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-45" windowWidth="15480" windowHeight="9810"/>
  </bookViews>
  <sheets>
    <sheet name="Maastodata" sheetId="1" r:id="rId1"/>
    <sheet name="Fotopuut" sheetId="2" r:id="rId2"/>
    <sheet name="Results" sheetId="3" r:id="rId3"/>
    <sheet name="Fotopuidenpolkytys" sheetId="5" r:id="rId4"/>
    <sheet name="Sheet1" sheetId="6" r:id="rId5"/>
  </sheets>
  <definedNames>
    <definedName name="_xlnm._FilterDatabase" localSheetId="0" hidden="1">Maastodata!$A$1:$AI$3450</definedName>
    <definedName name="_xlnm._FilterDatabase" localSheetId="2" hidden="1">Results!$A$1:$CI$917</definedName>
    <definedName name="_xlnm.Print_Titles" localSheetId="0">Maastodata!$1:$1</definedName>
    <definedName name="Taulu">Maastodata!$A$1:$AI$3450</definedName>
  </definedNames>
  <calcPr calcId="125725"/>
</workbook>
</file>

<file path=xl/calcChain.xml><?xml version="1.0" encoding="utf-8"?>
<calcChain xmlns="http://schemas.openxmlformats.org/spreadsheetml/2006/main">
  <c r="AA3443" i="1"/>
  <c r="AA3440"/>
  <c r="AA3437"/>
  <c r="AA3433"/>
  <c r="AA3432"/>
  <c r="AA3431"/>
  <c r="AA3430"/>
  <c r="AA3429"/>
  <c r="AA3428"/>
  <c r="AA3427"/>
  <c r="AA3426"/>
  <c r="AA3425"/>
  <c r="AA3424"/>
  <c r="AA3423"/>
  <c r="AA3422"/>
  <c r="AA3421"/>
  <c r="AA3420"/>
  <c r="AA3419"/>
  <c r="AA3418"/>
  <c r="AA3417"/>
  <c r="AA3416"/>
  <c r="AA3415"/>
  <c r="AA3414"/>
  <c r="AA3413"/>
  <c r="AA3412"/>
  <c r="AA3411"/>
  <c r="AA3410"/>
  <c r="AA3409"/>
  <c r="AA3408"/>
  <c r="AA3407"/>
  <c r="AA3406"/>
  <c r="AA3405"/>
  <c r="AA3404"/>
  <c r="AA3403"/>
  <c r="AA3402"/>
  <c r="AA3401"/>
  <c r="AA3400"/>
  <c r="AA3399"/>
  <c r="AA3398"/>
  <c r="AA3397"/>
  <c r="AA3396"/>
  <c r="AA3395"/>
  <c r="AA3394"/>
  <c r="AA3393"/>
  <c r="AA3392"/>
  <c r="AA3391"/>
  <c r="AA3390"/>
  <c r="AA3389"/>
  <c r="AA3388"/>
  <c r="AA3387"/>
  <c r="AA3386"/>
  <c r="AA3385"/>
  <c r="AA3384"/>
  <c r="AA3383"/>
  <c r="AA3382"/>
  <c r="AA3381"/>
  <c r="AA3380"/>
  <c r="AA3379"/>
  <c r="AA3378"/>
  <c r="AA3377"/>
  <c r="AA3376"/>
  <c r="AA3375"/>
  <c r="AA3374"/>
  <c r="AA3373"/>
  <c r="AA3372"/>
  <c r="AA3371"/>
  <c r="AA3370"/>
  <c r="AA3369"/>
  <c r="AA3368"/>
  <c r="AA3367"/>
  <c r="AA3366"/>
  <c r="AA3365"/>
  <c r="AA3364"/>
  <c r="AA3363"/>
  <c r="AA3362"/>
  <c r="AA3361"/>
  <c r="AA3360"/>
  <c r="AA3359"/>
  <c r="AA3358"/>
  <c r="AA3357"/>
  <c r="AA3356"/>
  <c r="AA3355"/>
  <c r="AA3354"/>
  <c r="AA3353"/>
  <c r="AA3352"/>
  <c r="AA3351"/>
  <c r="AA3350"/>
  <c r="AA3349"/>
  <c r="AA3348"/>
  <c r="AA3347"/>
  <c r="AA3346"/>
  <c r="AA3345"/>
  <c r="AA3344"/>
  <c r="AA3343"/>
  <c r="AA3342"/>
  <c r="AA3341"/>
  <c r="AA3340"/>
  <c r="AA3339"/>
  <c r="AA3338"/>
  <c r="AA3337"/>
  <c r="AA3336"/>
  <c r="AA3335"/>
  <c r="AA3334"/>
  <c r="AA3333"/>
  <c r="AA3332"/>
  <c r="AA3331"/>
  <c r="AA3330"/>
  <c r="AA3329"/>
  <c r="AA3328"/>
  <c r="AA3327"/>
  <c r="AA3326"/>
  <c r="AA3325"/>
  <c r="AA3324"/>
  <c r="AA3323"/>
  <c r="AA3322"/>
  <c r="AA3321"/>
  <c r="AA3320"/>
  <c r="AA3319"/>
  <c r="AA3318"/>
  <c r="AA3317"/>
  <c r="AA3316"/>
  <c r="AA3315"/>
  <c r="AA3314"/>
  <c r="AA3313"/>
  <c r="AA3312"/>
  <c r="AA3311"/>
  <c r="AA3310"/>
  <c r="AA3309"/>
  <c r="AA3308"/>
  <c r="AA3307"/>
  <c r="AA3306"/>
  <c r="AA3305"/>
  <c r="AA3304"/>
  <c r="AA3303"/>
  <c r="AA3302"/>
  <c r="AA3301"/>
  <c r="AA3300"/>
  <c r="AA3299"/>
  <c r="AA3298"/>
  <c r="AA3297"/>
  <c r="AA3296"/>
  <c r="AA3295"/>
  <c r="AA3294"/>
  <c r="AA3293"/>
  <c r="AA3292"/>
  <c r="AA3291"/>
  <c r="AA3290"/>
  <c r="AA3289"/>
  <c r="AA3288"/>
  <c r="AA3287"/>
  <c r="AA3285"/>
  <c r="AA3280"/>
  <c r="AA3267"/>
  <c r="AA3265"/>
  <c r="AA3261"/>
  <c r="AA3251"/>
  <c r="AA3250"/>
  <c r="AA3249"/>
  <c r="AA3248"/>
  <c r="AA3247"/>
  <c r="AA3246"/>
  <c r="AA3245"/>
  <c r="AA3244"/>
  <c r="AA3243"/>
  <c r="AA3242"/>
  <c r="AA3241"/>
  <c r="AA3240"/>
  <c r="AA3239"/>
  <c r="AA3238"/>
  <c r="AA3237"/>
  <c r="AA3236"/>
  <c r="AA3235"/>
  <c r="AA3234"/>
  <c r="AA3233"/>
  <c r="AA3232"/>
  <c r="AA3231"/>
  <c r="AA3230"/>
  <c r="AA3229"/>
  <c r="AA3228"/>
  <c r="AA3227"/>
  <c r="AA3226"/>
  <c r="AA3225"/>
  <c r="AA3224"/>
  <c r="AA3223"/>
  <c r="AA3222"/>
  <c r="AA3221"/>
  <c r="AA3220"/>
  <c r="AA3219"/>
  <c r="AA3218"/>
  <c r="AA3217"/>
  <c r="AA3216"/>
  <c r="AA3215"/>
  <c r="AA3214"/>
  <c r="AA3213"/>
  <c r="AA3212"/>
  <c r="AA3211"/>
  <c r="AA3210"/>
  <c r="AA3209"/>
  <c r="AA3208"/>
  <c r="AA3207"/>
  <c r="AA3206"/>
  <c r="AA3205"/>
  <c r="AA3204"/>
  <c r="AA3203"/>
  <c r="AA3202"/>
  <c r="AA3201"/>
  <c r="AA3200"/>
  <c r="AA3199"/>
  <c r="AA3198"/>
  <c r="AA3197"/>
  <c r="AA3196"/>
  <c r="AA3195"/>
  <c r="AA3194"/>
  <c r="AA3193"/>
  <c r="AA3192"/>
  <c r="AA3191"/>
  <c r="AA3190"/>
  <c r="AA3189"/>
  <c r="AA3188"/>
  <c r="AA3187"/>
  <c r="AA3186"/>
  <c r="AA3185"/>
  <c r="AA3184"/>
  <c r="AA3183"/>
  <c r="AA3182"/>
  <c r="AA3181"/>
  <c r="AA3180"/>
  <c r="AA3179"/>
  <c r="AA3178"/>
  <c r="AA3177"/>
  <c r="AA3176"/>
  <c r="AA3175"/>
  <c r="AA3174"/>
  <c r="AA3173"/>
  <c r="AA3172"/>
  <c r="AA3171"/>
  <c r="AA3170"/>
  <c r="AA3169"/>
  <c r="AA3168"/>
  <c r="AA3167"/>
  <c r="AA3166"/>
  <c r="AA3165"/>
  <c r="AA3164"/>
  <c r="AA3163"/>
  <c r="AA3162"/>
  <c r="AA3161"/>
  <c r="AA3160"/>
  <c r="AA3159"/>
  <c r="AA3158"/>
  <c r="AA3157"/>
  <c r="AA3156"/>
  <c r="AA3155"/>
  <c r="AA3154"/>
  <c r="AA3153"/>
  <c r="AA3152"/>
  <c r="AA3151"/>
  <c r="AA3150"/>
  <c r="AA3149"/>
  <c r="AA3148"/>
  <c r="AA3147"/>
  <c r="AA3146"/>
  <c r="AA3145"/>
  <c r="AA3144"/>
  <c r="AA3143"/>
  <c r="AA3142"/>
  <c r="AA3141"/>
  <c r="AA3140"/>
  <c r="AA3139"/>
  <c r="AA3138"/>
  <c r="AA3137"/>
  <c r="AA3136"/>
  <c r="AA3135"/>
  <c r="AA3133"/>
  <c r="AA3127"/>
  <c r="AA3125"/>
  <c r="AA3121"/>
  <c r="AA3109"/>
  <c r="AA3103"/>
  <c r="AA3102"/>
  <c r="AA3101"/>
  <c r="AA3100"/>
  <c r="AA3099"/>
  <c r="AA3098"/>
  <c r="AA3097"/>
  <c r="AA3096"/>
  <c r="AA3095"/>
  <c r="AA3094"/>
  <c r="AA3093"/>
  <c r="AA3092"/>
  <c r="AA3091"/>
  <c r="AA3090"/>
  <c r="AA3089"/>
  <c r="AA3088"/>
  <c r="AA3087"/>
  <c r="AA3086"/>
  <c r="AA3085"/>
  <c r="AA3084"/>
  <c r="AA3083"/>
  <c r="AA3082"/>
  <c r="AA3081"/>
  <c r="AA3080"/>
  <c r="AA3079"/>
  <c r="AA3078"/>
  <c r="AA3077"/>
  <c r="AA3076"/>
  <c r="AA3075"/>
  <c r="AA3074"/>
  <c r="AA3073"/>
  <c r="AA3072"/>
  <c r="AA3071"/>
  <c r="AA3070"/>
  <c r="AA3069"/>
  <c r="AA3068"/>
  <c r="AA3067"/>
  <c r="AA3066"/>
  <c r="AA3065"/>
  <c r="AA3064"/>
  <c r="AA3063"/>
  <c r="AA3062"/>
  <c r="AA3061"/>
  <c r="AA3060"/>
  <c r="AA3059"/>
  <c r="AA3058"/>
  <c r="AA3057"/>
  <c r="AA3056"/>
  <c r="AA3055"/>
  <c r="AA3054"/>
  <c r="AA3053"/>
  <c r="AA3052"/>
  <c r="AA3051"/>
  <c r="AA3050"/>
  <c r="AA3049"/>
  <c r="AA3048"/>
  <c r="AA3047"/>
  <c r="AA3046"/>
  <c r="AA3045"/>
  <c r="AA3044"/>
  <c r="AA3043"/>
  <c r="AA3042"/>
  <c r="AA3041"/>
  <c r="AA3040"/>
  <c r="AA3039"/>
  <c r="AA3038"/>
  <c r="AA3037"/>
  <c r="AA3036"/>
  <c r="AA3035"/>
  <c r="AA3034"/>
  <c r="AA3033"/>
  <c r="AA3032"/>
  <c r="AA3031"/>
  <c r="AA3030"/>
  <c r="AA3029"/>
  <c r="AA3028"/>
  <c r="AA3027"/>
  <c r="AA3026"/>
  <c r="AA3025"/>
  <c r="AA3024"/>
  <c r="AA3023"/>
  <c r="AA3022"/>
  <c r="AA3021"/>
  <c r="AA3020"/>
  <c r="AA3019"/>
  <c r="AA3018"/>
  <c r="AA3017"/>
  <c r="AA3016"/>
  <c r="AA3015"/>
  <c r="AA3014"/>
  <c r="AA3013"/>
  <c r="AA3012"/>
  <c r="AA3011"/>
  <c r="AA3010"/>
  <c r="AA3009"/>
  <c r="AA3008"/>
  <c r="AA3007"/>
  <c r="AA3006"/>
  <c r="AA3005"/>
  <c r="AA3004"/>
  <c r="AA3003"/>
  <c r="AA3002"/>
  <c r="AA3001"/>
  <c r="AA3000"/>
  <c r="AA2999"/>
  <c r="AA2998"/>
  <c r="AA2997"/>
  <c r="AA2996"/>
  <c r="AA2995"/>
  <c r="AA2994"/>
  <c r="AA2993"/>
  <c r="AA2992"/>
  <c r="AA2991"/>
  <c r="AA2990"/>
  <c r="AA2989"/>
  <c r="AA2988"/>
  <c r="AA2987"/>
  <c r="AA2986"/>
  <c r="AA2985"/>
  <c r="AA2984"/>
  <c r="AA2983"/>
  <c r="AA2982"/>
  <c r="AA2981"/>
  <c r="AA2980"/>
  <c r="AA2979"/>
  <c r="AA2978"/>
  <c r="AA2977"/>
  <c r="AA2976"/>
  <c r="AA2975"/>
  <c r="AA2974"/>
  <c r="AA2973"/>
  <c r="AA2969"/>
  <c r="AA2962"/>
  <c r="AA2953"/>
  <c r="AA2946"/>
  <c r="AA2943"/>
  <c r="AA2939"/>
  <c r="AA2938"/>
  <c r="AA2937"/>
  <c r="AA2931"/>
  <c r="AA2930"/>
  <c r="AA2922"/>
  <c r="AA2915"/>
  <c r="AA2914"/>
  <c r="AA2913"/>
  <c r="AA2912"/>
  <c r="AA2911"/>
  <c r="AA2910"/>
  <c r="AA2909"/>
  <c r="AA2908"/>
  <c r="AA2907"/>
  <c r="AA2906"/>
  <c r="AA2905"/>
  <c r="AA2904"/>
  <c r="AA2903"/>
  <c r="AA2902"/>
  <c r="AA2901"/>
  <c r="AA2900"/>
  <c r="AA2899"/>
  <c r="AA2898"/>
  <c r="AA2897"/>
  <c r="AA2896"/>
  <c r="AA2895"/>
  <c r="AA2894"/>
  <c r="AA2893"/>
  <c r="AA2892"/>
  <c r="AA2891"/>
  <c r="AA2890"/>
  <c r="AA2889"/>
  <c r="AA2888"/>
  <c r="AA2887"/>
  <c r="AA2886"/>
  <c r="AA2885"/>
  <c r="AA2884"/>
  <c r="AA2883"/>
  <c r="AA2882"/>
  <c r="AA2881"/>
  <c r="AA2880"/>
  <c r="AA2879"/>
  <c r="AA2878"/>
  <c r="AA2877"/>
  <c r="AA2876"/>
  <c r="AA2875"/>
  <c r="AA2874"/>
  <c r="AA2873"/>
  <c r="AA2872"/>
  <c r="AA2871"/>
  <c r="AA2870"/>
  <c r="AA2869"/>
  <c r="AA2868"/>
  <c r="AA2867"/>
  <c r="AA2866"/>
  <c r="AA2865"/>
  <c r="AA2864"/>
  <c r="AA2863"/>
  <c r="AA2862"/>
  <c r="AA2861"/>
  <c r="AA2860"/>
  <c r="AA2859"/>
  <c r="AA2858"/>
  <c r="AA2857"/>
  <c r="AA2856"/>
  <c r="AA2855"/>
  <c r="AA2854"/>
  <c r="AA2853"/>
  <c r="AA2852"/>
  <c r="AA2851"/>
  <c r="AA2850"/>
  <c r="AA2849"/>
  <c r="AA2848"/>
  <c r="AA2847"/>
  <c r="AA2846"/>
  <c r="AA2845"/>
  <c r="AA2844"/>
  <c r="AA2843"/>
  <c r="AA2842"/>
  <c r="AA2841"/>
  <c r="AA2840"/>
  <c r="AA2839"/>
  <c r="AA2838"/>
  <c r="AA2837"/>
  <c r="AA2836"/>
  <c r="AA2835"/>
  <c r="AA2834"/>
  <c r="AA2833"/>
  <c r="AA2832"/>
  <c r="AA2831"/>
  <c r="AA2830"/>
  <c r="AA2829"/>
  <c r="AA2828"/>
  <c r="AA2827"/>
  <c r="AA2826"/>
  <c r="AA2825"/>
  <c r="AA2824"/>
  <c r="AA2823"/>
  <c r="AA2822"/>
  <c r="AA2821"/>
  <c r="AA2820"/>
  <c r="AA2819"/>
  <c r="AA2818"/>
  <c r="AA2817"/>
  <c r="AA2816"/>
  <c r="AA2815"/>
  <c r="AA2814"/>
  <c r="AA2813"/>
  <c r="AA2812"/>
  <c r="AA2811"/>
  <c r="AA2810"/>
  <c r="AA2809"/>
  <c r="AA2808"/>
  <c r="AA2807"/>
  <c r="AA2806"/>
  <c r="AA2805"/>
  <c r="AA2804"/>
  <c r="AA2803"/>
  <c r="AA2802"/>
  <c r="AA2801"/>
  <c r="AA2800"/>
  <c r="AA2799"/>
  <c r="AA2798"/>
  <c r="AA2797"/>
  <c r="AA2796"/>
  <c r="AA2795"/>
  <c r="AA2794"/>
  <c r="AA2793"/>
  <c r="AA2792"/>
  <c r="AA2791"/>
  <c r="AA2790"/>
  <c r="AA2789"/>
  <c r="AA2788"/>
  <c r="AA2787"/>
  <c r="AA2786"/>
  <c r="AA2785"/>
  <c r="AA2784"/>
  <c r="AA2783"/>
  <c r="AA2782"/>
  <c r="AA2781"/>
  <c r="AA2780"/>
  <c r="AA2779"/>
  <c r="AA2778"/>
  <c r="AA2777"/>
  <c r="AA2776"/>
  <c r="AA2775"/>
  <c r="AA2774"/>
  <c r="AA2773"/>
  <c r="AA2770"/>
  <c r="AA2764"/>
  <c r="AA2762"/>
  <c r="AA2755"/>
  <c r="AA2754"/>
  <c r="AA2750"/>
  <c r="AA2747"/>
  <c r="AA2739"/>
  <c r="AA2735"/>
  <c r="AA2733"/>
  <c r="AA2731"/>
  <c r="AA2729"/>
  <c r="AA2723"/>
  <c r="AA2720"/>
  <c r="AA2719"/>
  <c r="AA2718"/>
  <c r="AA2717"/>
  <c r="AA2716"/>
  <c r="AA2715"/>
  <c r="AA2714"/>
  <c r="AA2713"/>
  <c r="AA2712"/>
  <c r="AA2711"/>
  <c r="AA2710"/>
  <c r="AA2709"/>
  <c r="AA2708"/>
  <c r="AA2707"/>
  <c r="AA2706"/>
  <c r="AA2705"/>
  <c r="AA2704"/>
  <c r="AA2703"/>
  <c r="AA2702"/>
  <c r="AA2701"/>
  <c r="AA2700"/>
  <c r="AA2699"/>
  <c r="AA2698"/>
  <c r="AA2697"/>
  <c r="AA2696"/>
  <c r="AA2695"/>
  <c r="AA2694"/>
  <c r="AA2693"/>
  <c r="AA2692"/>
  <c r="AA2691"/>
  <c r="AA2690"/>
  <c r="AA2689"/>
  <c r="AA2688"/>
  <c r="AA2687"/>
  <c r="AA2686"/>
  <c r="AA2685"/>
  <c r="AA2684"/>
  <c r="AA2683"/>
  <c r="AA2682"/>
  <c r="AA2681"/>
  <c r="AA2680"/>
  <c r="AA2679"/>
  <c r="AA2678"/>
  <c r="AA2677"/>
  <c r="AA2676"/>
  <c r="AA2675"/>
  <c r="AA2674"/>
  <c r="AA2673"/>
  <c r="AA2672"/>
  <c r="AA2671"/>
  <c r="AA2670"/>
  <c r="AA2669"/>
  <c r="AA2668"/>
  <c r="AA2667"/>
  <c r="AA2666"/>
  <c r="AA2665"/>
  <c r="AA2664"/>
  <c r="AA2663"/>
  <c r="AA2662"/>
  <c r="AA2661"/>
  <c r="AA2660"/>
  <c r="AA2659"/>
  <c r="AA2658"/>
  <c r="AA2657"/>
  <c r="AA2656"/>
  <c r="AA2655"/>
  <c r="AA2654"/>
  <c r="AA2653"/>
  <c r="AA2652"/>
  <c r="AA2651"/>
  <c r="AA2650"/>
  <c r="AA2649"/>
  <c r="AA2648"/>
  <c r="AA2647"/>
  <c r="AA2646"/>
  <c r="AA2645"/>
  <c r="AA2644"/>
  <c r="AA2643"/>
  <c r="AA2642"/>
  <c r="AA2641"/>
  <c r="AA2640"/>
  <c r="AA2639"/>
  <c r="AA2638"/>
  <c r="AA2637"/>
  <c r="AA2636"/>
  <c r="AA2635"/>
  <c r="AA2634"/>
  <c r="AA2633"/>
  <c r="AA2632"/>
  <c r="AA2631"/>
  <c r="AA2630"/>
  <c r="AA2629"/>
  <c r="AA2628"/>
  <c r="AA2627"/>
  <c r="AA2626"/>
  <c r="AA2625"/>
  <c r="AA2624"/>
  <c r="AA2623"/>
  <c r="AA2622"/>
  <c r="AA2621"/>
  <c r="AA2620"/>
  <c r="AA2619"/>
  <c r="AA2618"/>
  <c r="AA2617"/>
  <c r="AA2616"/>
  <c r="AA2615"/>
  <c r="AA2614"/>
  <c r="AA2613"/>
  <c r="AA2612"/>
  <c r="AA2611"/>
  <c r="AA2610"/>
  <c r="AA2609"/>
  <c r="AA2608"/>
  <c r="AA2607"/>
  <c r="AA2606"/>
  <c r="AA2605"/>
  <c r="AA2604"/>
  <c r="AA2603"/>
  <c r="AA2602"/>
  <c r="AA2601"/>
  <c r="AA2600"/>
  <c r="AA2599"/>
  <c r="AA2598"/>
  <c r="AA2597"/>
  <c r="AA2596"/>
  <c r="AA2595"/>
  <c r="AA2594"/>
  <c r="AA2593"/>
  <c r="AA2592"/>
  <c r="AA2591"/>
  <c r="AA2590"/>
  <c r="AA2589"/>
  <c r="AA2588"/>
  <c r="AA2587"/>
  <c r="AA2586"/>
  <c r="AA2585"/>
  <c r="AA2584"/>
  <c r="AA2583"/>
  <c r="AA2582"/>
  <c r="AA2581"/>
  <c r="AA2580"/>
  <c r="AA2579"/>
  <c r="AA2578"/>
  <c r="AA2577"/>
  <c r="AA2576"/>
  <c r="AA2575"/>
  <c r="AA2574"/>
  <c r="AA2573"/>
  <c r="AA2572"/>
  <c r="AA2571"/>
  <c r="AA2570"/>
  <c r="AA2569"/>
  <c r="AA2568"/>
  <c r="AA2567"/>
  <c r="AA2566"/>
  <c r="AA2565"/>
  <c r="AA2564"/>
  <c r="AA2563"/>
  <c r="AA2562"/>
  <c r="AA2561"/>
  <c r="AA2560"/>
  <c r="AA2559"/>
  <c r="AA2558"/>
  <c r="AA2557"/>
  <c r="AA2555"/>
  <c r="AA2554"/>
  <c r="AA2547"/>
  <c r="AA2544"/>
  <c r="AA2533"/>
  <c r="AA2531"/>
  <c r="AA2530"/>
  <c r="AA2529"/>
  <c r="AA2519"/>
  <c r="AA2518"/>
  <c r="AA2517"/>
  <c r="AA2516"/>
  <c r="AA2515"/>
  <c r="AA2514"/>
  <c r="AA2513"/>
  <c r="AA2512"/>
  <c r="AA2511"/>
  <c r="AA2510"/>
  <c r="AA2509"/>
  <c r="AA2508"/>
  <c r="AA2507"/>
  <c r="AA2506"/>
  <c r="AA2505"/>
  <c r="AA2504"/>
  <c r="AA2503"/>
  <c r="AA2502"/>
  <c r="AA2501"/>
  <c r="AA2500"/>
  <c r="AA2499"/>
  <c r="AA2498"/>
  <c r="AA2497"/>
  <c r="AA2496"/>
  <c r="AA2495"/>
  <c r="AA2494"/>
  <c r="AA2493"/>
  <c r="AA2492"/>
  <c r="AA2491"/>
  <c r="AA2490"/>
  <c r="AA2489"/>
  <c r="AA2488"/>
  <c r="AA2487"/>
  <c r="AA2486"/>
  <c r="AA2485"/>
  <c r="AA2484"/>
  <c r="AA2483"/>
  <c r="AA2482"/>
  <c r="AA2481"/>
  <c r="AA2480"/>
  <c r="AA2479"/>
  <c r="AA2478"/>
  <c r="AA2477"/>
  <c r="AA2476"/>
  <c r="AA2475"/>
  <c r="AA2474"/>
  <c r="AA2473"/>
  <c r="AA2472"/>
  <c r="AA2471"/>
  <c r="AA2470"/>
  <c r="AA2469"/>
  <c r="AA2468"/>
  <c r="AA2467"/>
  <c r="AA2466"/>
  <c r="AA2465"/>
  <c r="AA2464"/>
  <c r="AA2463"/>
  <c r="AA2462"/>
  <c r="AA2461"/>
  <c r="AA2460"/>
  <c r="AA2459"/>
  <c r="AA2458"/>
  <c r="AA2457"/>
  <c r="AA2456"/>
  <c r="AA2455"/>
  <c r="AA2454"/>
  <c r="AA2453"/>
  <c r="AA2452"/>
  <c r="AA2451"/>
  <c r="AA2450"/>
  <c r="AA2449"/>
  <c r="AA2448"/>
  <c r="AA2447"/>
  <c r="AA2446"/>
  <c r="AA2445"/>
  <c r="AA2444"/>
  <c r="AA2443"/>
  <c r="AA2442"/>
  <c r="AA2441"/>
  <c r="AA2440"/>
  <c r="AA2439"/>
  <c r="AA2438"/>
  <c r="AA2437"/>
  <c r="AA2436"/>
  <c r="AA2435"/>
  <c r="AA2434"/>
  <c r="AA2433"/>
  <c r="AA2432"/>
  <c r="AA2431"/>
  <c r="AA2430"/>
  <c r="AA2429"/>
  <c r="AA2428"/>
  <c r="AA2427"/>
  <c r="AA2426"/>
  <c r="AA2425"/>
  <c r="AA2424"/>
  <c r="AA2423"/>
  <c r="AA2422"/>
  <c r="AA2421"/>
  <c r="AA2420"/>
  <c r="AA2419"/>
  <c r="AA2418"/>
  <c r="AA2417"/>
  <c r="AA2416"/>
  <c r="AA2415"/>
  <c r="AA2414"/>
  <c r="AA2413"/>
  <c r="AA2412"/>
  <c r="AA2411"/>
  <c r="AA2410"/>
  <c r="AA2409"/>
  <c r="AA2408"/>
  <c r="AA2407"/>
  <c r="AA2406"/>
  <c r="AA2405"/>
  <c r="AA2404"/>
  <c r="AA2403"/>
  <c r="AA2402"/>
  <c r="AA2401"/>
  <c r="AA2400"/>
  <c r="AA2399"/>
  <c r="AA2398"/>
  <c r="AA2397"/>
  <c r="AA2396"/>
  <c r="AA2395"/>
  <c r="AA2394"/>
  <c r="AA2393"/>
  <c r="AA2392"/>
  <c r="AA2391"/>
  <c r="AA2390"/>
  <c r="AA2389"/>
  <c r="AA2388"/>
  <c r="AA2387"/>
  <c r="AA2386"/>
  <c r="AA2385"/>
  <c r="AA2384"/>
  <c r="AA2383"/>
  <c r="AA2382"/>
  <c r="AA2381"/>
  <c r="AA2380"/>
  <c r="AA2379"/>
  <c r="AA2378"/>
  <c r="AA2377"/>
  <c r="AA2376"/>
  <c r="AA2375"/>
  <c r="AA2374"/>
  <c r="AA2373"/>
  <c r="AA2372"/>
  <c r="AA2371"/>
  <c r="AA2370"/>
  <c r="AA2369"/>
  <c r="AA2368"/>
  <c r="AA2367"/>
  <c r="AA2366"/>
  <c r="AA2365"/>
  <c r="AA2364"/>
  <c r="AA2363"/>
  <c r="AA2362"/>
  <c r="AA2361"/>
  <c r="AA2360"/>
  <c r="AA2359"/>
  <c r="AA2358"/>
  <c r="AA2357"/>
  <c r="AA2356"/>
  <c r="AA2355"/>
  <c r="AA2354"/>
  <c r="AA2353"/>
  <c r="AA2352"/>
  <c r="AA2351"/>
  <c r="AA2350"/>
  <c r="AA2349"/>
  <c r="AA2348"/>
  <c r="AA2347"/>
  <c r="AA2346"/>
  <c r="AA2345"/>
  <c r="AA2344"/>
  <c r="AA2343"/>
  <c r="AA2342"/>
  <c r="AA2341"/>
  <c r="AA2340"/>
  <c r="AA2329"/>
  <c r="AA2309"/>
  <c r="AA2308"/>
  <c r="AA2306"/>
  <c r="AA2282"/>
  <c r="AA2281"/>
  <c r="AA2279"/>
  <c r="AA2269"/>
  <c r="AA2268"/>
  <c r="AA2267"/>
  <c r="AA2266"/>
  <c r="AA2265"/>
  <c r="AA2264"/>
  <c r="AA2263"/>
  <c r="AA2262"/>
  <c r="AA2261"/>
  <c r="AA2260"/>
  <c r="AA2259"/>
  <c r="AA2258"/>
  <c r="AA2257"/>
  <c r="AA2256"/>
  <c r="AA2255"/>
  <c r="AA2254"/>
  <c r="AA2253"/>
  <c r="AA2252"/>
  <c r="AA2251"/>
  <c r="AA2250"/>
  <c r="AA2249"/>
  <c r="AA2248"/>
  <c r="AA2247"/>
  <c r="AA2246"/>
  <c r="AA2245"/>
  <c r="AA2244"/>
  <c r="AA2243"/>
  <c r="AA2242"/>
  <c r="AA2241"/>
  <c r="AA2240"/>
  <c r="AA2239"/>
  <c r="AA2238"/>
  <c r="AA2237"/>
  <c r="AA2236"/>
  <c r="AA2235"/>
  <c r="AA2234"/>
  <c r="AA2233"/>
  <c r="AA2232"/>
  <c r="AA2231"/>
  <c r="AA2230"/>
  <c r="AA2229"/>
  <c r="AA2228"/>
  <c r="AA2227"/>
  <c r="AA2226"/>
  <c r="AA2225"/>
  <c r="AA2224"/>
  <c r="AA2223"/>
  <c r="AA2222"/>
  <c r="AA2221"/>
  <c r="AA2220"/>
  <c r="AA2219"/>
  <c r="AA2218"/>
  <c r="AA2217"/>
  <c r="AA2216"/>
  <c r="AA2215"/>
  <c r="AA2214"/>
  <c r="AA2213"/>
  <c r="AA2212"/>
  <c r="AA2211"/>
  <c r="AA2210"/>
  <c r="AA2209"/>
  <c r="AA2208"/>
  <c r="AA2207"/>
  <c r="AA2206"/>
  <c r="AA2205"/>
  <c r="AA2204"/>
  <c r="AA2203"/>
  <c r="AA2202"/>
  <c r="AA2201"/>
  <c r="AA2200"/>
  <c r="AA2199"/>
  <c r="AA2198"/>
  <c r="AA2197"/>
  <c r="AA2196"/>
  <c r="AA2195"/>
  <c r="AA2194"/>
  <c r="AA2193"/>
  <c r="AA2192"/>
  <c r="AA2191"/>
  <c r="AA2190"/>
  <c r="AA2189"/>
  <c r="AA2188"/>
  <c r="AA2187"/>
  <c r="AA2186"/>
  <c r="AA2185"/>
  <c r="AA2184"/>
  <c r="AA2183"/>
  <c r="AA2182"/>
  <c r="AA2181"/>
  <c r="AA2180"/>
  <c r="AA2179"/>
  <c r="AA2178"/>
  <c r="AA2177"/>
  <c r="AA2176"/>
  <c r="AA2175"/>
  <c r="AA2174"/>
  <c r="AA2173"/>
  <c r="AA2172"/>
  <c r="AA2171"/>
  <c r="AA2170"/>
  <c r="AA2169"/>
  <c r="AA2168"/>
  <c r="AA2167"/>
  <c r="AA2166"/>
  <c r="AA2165"/>
  <c r="AA2164"/>
  <c r="AA2163"/>
  <c r="AA2162"/>
  <c r="AA2161"/>
  <c r="AA2160"/>
  <c r="AA2159"/>
  <c r="AA2158"/>
  <c r="AA2157"/>
  <c r="AA2156"/>
  <c r="AA2155"/>
  <c r="AA2154"/>
  <c r="AA2153"/>
  <c r="AA2152"/>
  <c r="AA2151"/>
  <c r="AA2150"/>
  <c r="AA2149"/>
  <c r="AA2148"/>
  <c r="AA2147"/>
  <c r="AA2146"/>
  <c r="AA2145"/>
  <c r="AA2144"/>
  <c r="AA2143"/>
  <c r="AA2142"/>
  <c r="AA2141"/>
  <c r="AA2140"/>
  <c r="AA2139"/>
  <c r="AA2138"/>
  <c r="AA2137"/>
  <c r="AA2136"/>
  <c r="AA2135"/>
  <c r="AA2134"/>
  <c r="AA2133"/>
  <c r="AA2132"/>
  <c r="AA2131"/>
  <c r="AA2130"/>
  <c r="AA2129"/>
  <c r="AA2128"/>
  <c r="AA2127"/>
  <c r="AA2126"/>
  <c r="AA2125"/>
  <c r="AA2124"/>
  <c r="AA2123"/>
  <c r="AA2122"/>
  <c r="AA2121"/>
  <c r="AA2120"/>
  <c r="AA2119"/>
  <c r="AA2093"/>
  <c r="AA2087"/>
  <c r="AA2086"/>
  <c r="AA2085"/>
  <c r="AA2084"/>
  <c r="AA2083"/>
  <c r="AA2082"/>
  <c r="AA2081"/>
  <c r="AA2080"/>
  <c r="AA2079"/>
  <c r="AA2078"/>
  <c r="AA2077"/>
  <c r="AA2076"/>
  <c r="AA2075"/>
  <c r="AA2074"/>
  <c r="AA2073"/>
  <c r="AA2072"/>
  <c r="AA2071"/>
  <c r="AA2070"/>
  <c r="AA2069"/>
  <c r="AA2068"/>
  <c r="AA2067"/>
  <c r="AA2066"/>
  <c r="AA2065"/>
  <c r="AA2064"/>
  <c r="AA2063"/>
  <c r="AA2062"/>
  <c r="AA2061"/>
  <c r="AA2060"/>
  <c r="AA2059"/>
  <c r="AA2058"/>
  <c r="AA2057"/>
  <c r="AA2056"/>
  <c r="AA2055"/>
  <c r="AA2054"/>
  <c r="AA2053"/>
  <c r="AA2052"/>
  <c r="AA2051"/>
  <c r="AA2050"/>
  <c r="AA2049"/>
  <c r="AA2048"/>
  <c r="AA2047"/>
  <c r="AA2046"/>
  <c r="AA2045"/>
  <c r="AA2044"/>
  <c r="AA2043"/>
  <c r="AA2042"/>
  <c r="AA2041"/>
  <c r="AA2040"/>
  <c r="AA2039"/>
  <c r="AA2038"/>
  <c r="AA2037"/>
  <c r="AA2036"/>
  <c r="AA2035"/>
  <c r="AA2034"/>
  <c r="AA2033"/>
  <c r="AA2032"/>
  <c r="AA2031"/>
  <c r="AA2030"/>
  <c r="AA2029"/>
  <c r="AA2028"/>
  <c r="AA2027"/>
  <c r="AA2026"/>
  <c r="AA2025"/>
  <c r="AA2024"/>
  <c r="AA2023"/>
  <c r="AA2022"/>
  <c r="AA2021"/>
  <c r="AA2020"/>
  <c r="AA2019"/>
  <c r="AA2018"/>
  <c r="AA2017"/>
  <c r="AA2016"/>
  <c r="AA2015"/>
  <c r="AA2014"/>
  <c r="AA2013"/>
  <c r="AA2012"/>
  <c r="AA2011"/>
  <c r="AA2010"/>
  <c r="AA2009"/>
  <c r="AA2008"/>
  <c r="AA2007"/>
  <c r="AA2006"/>
  <c r="AA2005"/>
  <c r="AA2004"/>
  <c r="AA2003"/>
  <c r="AA2002"/>
  <c r="AA2001"/>
  <c r="AA2000"/>
  <c r="AA1999"/>
  <c r="AA1998"/>
  <c r="AA1997"/>
  <c r="AA1996"/>
  <c r="AA1995"/>
  <c r="AA1994"/>
  <c r="AA1993"/>
  <c r="AA1992"/>
  <c r="AA1991"/>
  <c r="AA1990"/>
  <c r="AA1989"/>
  <c r="AA1988"/>
  <c r="AA1987"/>
  <c r="AA1986"/>
  <c r="AA1985"/>
  <c r="AA1984"/>
  <c r="AA1983"/>
  <c r="AA1982"/>
  <c r="AA1981"/>
  <c r="AA1980"/>
  <c r="AA1979"/>
  <c r="AA1978"/>
  <c r="AA1977"/>
  <c r="AA1976"/>
  <c r="AA1975"/>
  <c r="AA1974"/>
  <c r="AA1973"/>
  <c r="AA1972"/>
  <c r="AA1971"/>
  <c r="AA1970"/>
  <c r="AA1969"/>
  <c r="AA1968"/>
  <c r="AA1967"/>
  <c r="AA1966"/>
  <c r="AA1965"/>
  <c r="AA1964"/>
  <c r="AA1963"/>
  <c r="AA1962"/>
  <c r="AA1961"/>
  <c r="AA1960"/>
  <c r="AA1959"/>
  <c r="AA1958"/>
  <c r="AA1957"/>
  <c r="AA1956"/>
  <c r="AA1955"/>
  <c r="AA1954"/>
  <c r="AA1953"/>
  <c r="AA1952"/>
  <c r="AA1951"/>
  <c r="AA1950"/>
  <c r="AA1949"/>
  <c r="AA1948"/>
  <c r="AA1947"/>
  <c r="AA1946"/>
  <c r="AA1945"/>
  <c r="AA1944"/>
  <c r="AA1943"/>
  <c r="AA1942"/>
  <c r="AA1941"/>
  <c r="AA1940"/>
  <c r="AA1939"/>
  <c r="AA1938"/>
  <c r="AA1937"/>
  <c r="AA1936"/>
  <c r="AA1935"/>
  <c r="AA1934"/>
  <c r="AA1933"/>
  <c r="AA1932"/>
  <c r="AA1931"/>
  <c r="AA1930"/>
  <c r="AA1929"/>
  <c r="AA1928"/>
  <c r="AA1927"/>
  <c r="AA1926"/>
  <c r="AA1925"/>
  <c r="AA1924"/>
  <c r="AA1923"/>
  <c r="AA1922"/>
  <c r="AA1921"/>
  <c r="AA1920"/>
  <c r="AA1919"/>
  <c r="AA1918"/>
  <c r="AA1917"/>
  <c r="AA1916"/>
  <c r="AA1915"/>
  <c r="AA1914"/>
  <c r="AA1913"/>
  <c r="AA1912"/>
  <c r="AA1909"/>
  <c r="AA1907"/>
  <c r="AA1906"/>
  <c r="AA1903"/>
  <c r="AA1899"/>
  <c r="AA1891"/>
  <c r="AA1890"/>
  <c r="AA1883"/>
  <c r="AA1881"/>
  <c r="AA1875"/>
  <c r="AA1867"/>
  <c r="AA1859"/>
  <c r="AA1858"/>
  <c r="AA1857"/>
  <c r="AA1856"/>
  <c r="AA1855"/>
  <c r="AA1854"/>
  <c r="AA1853"/>
  <c r="AA1852"/>
  <c r="AA1851"/>
  <c r="AA1850"/>
  <c r="AA1849"/>
  <c r="AA1848"/>
  <c r="AA1847"/>
  <c r="AA1846"/>
  <c r="AA1845"/>
  <c r="AA1844"/>
  <c r="AA1843"/>
  <c r="AA1842"/>
  <c r="AA1841"/>
  <c r="AA1840"/>
  <c r="AA1839"/>
  <c r="AA1838"/>
  <c r="AA1837"/>
  <c r="AA1836"/>
  <c r="AA1835"/>
  <c r="AA1834"/>
  <c r="AA1833"/>
  <c r="AA1832"/>
  <c r="AA1831"/>
  <c r="AA1830"/>
  <c r="AA1829"/>
  <c r="AA1828"/>
  <c r="AA1827"/>
  <c r="AA1826"/>
  <c r="AA1825"/>
  <c r="AA1824"/>
  <c r="AA1823"/>
  <c r="AA1822"/>
  <c r="AA1821"/>
  <c r="AA1820"/>
  <c r="AA1819"/>
  <c r="AA1818"/>
  <c r="AA1817"/>
  <c r="AA1816"/>
  <c r="AA1815"/>
  <c r="AA1814"/>
  <c r="AA1813"/>
  <c r="AA1812"/>
  <c r="AA1811"/>
  <c r="AA1810"/>
  <c r="AA1809"/>
  <c r="AA1808"/>
  <c r="AA1807"/>
  <c r="AA1806"/>
  <c r="AA1805"/>
  <c r="AA1804"/>
  <c r="AA1803"/>
  <c r="AA1802"/>
  <c r="AA1801"/>
  <c r="AA1800"/>
  <c r="AA1799"/>
  <c r="AA1798"/>
  <c r="AA1797"/>
  <c r="AA1796"/>
  <c r="AA1795"/>
  <c r="AA1794"/>
  <c r="AA1793"/>
  <c r="AA1792"/>
  <c r="AA1791"/>
  <c r="AA1790"/>
  <c r="AA1789"/>
  <c r="AA1788"/>
  <c r="AA1787"/>
  <c r="AA1786"/>
  <c r="AA1785"/>
  <c r="AA1784"/>
  <c r="AA1783"/>
  <c r="AA1782"/>
  <c r="AA1781"/>
  <c r="AA1780"/>
  <c r="AA1779"/>
  <c r="AA1778"/>
  <c r="AA1777"/>
  <c r="AA1776"/>
  <c r="AA1775"/>
  <c r="AA1774"/>
  <c r="AA1773"/>
  <c r="AA1772"/>
  <c r="AA1771"/>
  <c r="AA1770"/>
  <c r="AA1769"/>
  <c r="AA1768"/>
  <c r="AA1767"/>
  <c r="AA1766"/>
  <c r="AA1765"/>
  <c r="AA1764"/>
  <c r="AA1763"/>
  <c r="AA1762"/>
  <c r="AA1761"/>
  <c r="AA1760"/>
  <c r="AA1759"/>
  <c r="AA1758"/>
  <c r="AA1757"/>
  <c r="AA1756"/>
  <c r="AA1755"/>
  <c r="AA1754"/>
  <c r="AA1753"/>
  <c r="AA1752"/>
  <c r="AA1751"/>
  <c r="AA1750"/>
  <c r="AA1749"/>
  <c r="AA1748"/>
  <c r="AA1747"/>
  <c r="AA1746"/>
  <c r="AA1745"/>
  <c r="AA1744"/>
  <c r="AA1743"/>
  <c r="AA1742"/>
  <c r="AA1741"/>
  <c r="AA1740"/>
  <c r="AA1739"/>
  <c r="AA1738"/>
  <c r="AA1737"/>
  <c r="AA1736"/>
  <c r="AA1735"/>
  <c r="AA1734"/>
  <c r="AA1733"/>
  <c r="AA1732"/>
  <c r="AA1731"/>
  <c r="AA1730"/>
  <c r="AA1729"/>
  <c r="AA1728"/>
  <c r="AA1727"/>
  <c r="AA1726"/>
  <c r="AA1725"/>
  <c r="AA1724"/>
  <c r="AA1723"/>
  <c r="AA1722"/>
  <c r="AA1721"/>
  <c r="AA1720"/>
  <c r="AA1719"/>
  <c r="AA1718"/>
  <c r="AA1717"/>
  <c r="AA1716"/>
  <c r="AA1715"/>
  <c r="AA1714"/>
  <c r="AA1713"/>
  <c r="AA1712"/>
  <c r="AA1711"/>
  <c r="AA1710"/>
  <c r="AA1709"/>
  <c r="AA1708"/>
  <c r="AA1707"/>
  <c r="AA1706"/>
  <c r="AA1705"/>
  <c r="AA1704"/>
  <c r="AA1703"/>
  <c r="AA1702"/>
  <c r="AA1701"/>
  <c r="AA1700"/>
  <c r="AA1699"/>
  <c r="AA1698"/>
  <c r="AA1697"/>
  <c r="AA1696"/>
  <c r="AA1695"/>
  <c r="AA1694"/>
  <c r="AA1693"/>
  <c r="AA1692"/>
  <c r="AA1691"/>
  <c r="AA1690"/>
  <c r="AA1689"/>
  <c r="AA1688"/>
  <c r="AA1687"/>
  <c r="AA1686"/>
  <c r="AA1685"/>
  <c r="AA1684"/>
  <c r="AA1683"/>
  <c r="AA1682"/>
  <c r="AA1681"/>
  <c r="AA1680"/>
  <c r="AA1679"/>
  <c r="AA1678"/>
  <c r="AA1677"/>
  <c r="AA1676"/>
  <c r="AA1675"/>
  <c r="AA1674"/>
  <c r="AA1673"/>
  <c r="AA1672"/>
  <c r="AA1671"/>
  <c r="AA1670"/>
  <c r="AA1669"/>
  <c r="AA1668"/>
  <c r="AA1667"/>
  <c r="AA1666"/>
  <c r="AA1665"/>
  <c r="AA1664"/>
  <c r="AA1663"/>
  <c r="AA1662"/>
  <c r="AA1661"/>
  <c r="AA1660"/>
  <c r="AA1659"/>
  <c r="AA1658"/>
  <c r="AA1657"/>
  <c r="AA1656"/>
  <c r="AA1655"/>
  <c r="AA1654"/>
  <c r="AA1653"/>
  <c r="AA1652"/>
  <c r="AA1651"/>
  <c r="AA1650"/>
  <c r="AA1649"/>
  <c r="AA1648"/>
  <c r="AA1647"/>
  <c r="AA1642"/>
  <c r="AA1640"/>
  <c r="AA1637"/>
  <c r="AA1634"/>
  <c r="AA1630"/>
  <c r="AA1627"/>
  <c r="AA1619"/>
  <c r="AA1611"/>
  <c r="AA1606"/>
  <c r="AA1605"/>
  <c r="AA1603"/>
  <c r="AA1601"/>
  <c r="AA1597"/>
  <c r="AA1595"/>
  <c r="AA1594"/>
  <c r="AA1589"/>
  <c r="AA1587"/>
  <c r="AA1585"/>
  <c r="AA1582"/>
  <c r="AA1581"/>
  <c r="AA1580"/>
  <c r="AA1579"/>
  <c r="AA1578"/>
  <c r="AA1577"/>
  <c r="AA1576"/>
  <c r="AA1575"/>
  <c r="AA1574"/>
  <c r="AA1573"/>
  <c r="AA1572"/>
  <c r="AA1571"/>
  <c r="AA1570"/>
  <c r="AA1569"/>
  <c r="AA1568"/>
  <c r="AA1567"/>
  <c r="AA1566"/>
  <c r="AA1565"/>
  <c r="AA1564"/>
  <c r="AA1563"/>
  <c r="AA1562"/>
  <c r="AA1561"/>
  <c r="AA1560"/>
  <c r="AA1559"/>
  <c r="AA1558"/>
  <c r="AA1557"/>
  <c r="AA1556"/>
  <c r="AA1555"/>
  <c r="AA1554"/>
  <c r="AA1553"/>
  <c r="AA1552"/>
  <c r="AA1551"/>
  <c r="AA1550"/>
  <c r="AA1549"/>
  <c r="AA1548"/>
  <c r="AA1547"/>
  <c r="AA1546"/>
  <c r="AA1545"/>
  <c r="AA1544"/>
  <c r="AA1543"/>
  <c r="AA1542"/>
  <c r="AA1541"/>
  <c r="AA1540"/>
  <c r="AA1539"/>
  <c r="AA1538"/>
  <c r="AA1537"/>
  <c r="AA1536"/>
  <c r="AA1535"/>
  <c r="AA1534"/>
  <c r="AA1533"/>
  <c r="AA1532"/>
  <c r="AA1531"/>
  <c r="AA1530"/>
  <c r="AA1529"/>
  <c r="AA1528"/>
  <c r="AA1527"/>
  <c r="AA1526"/>
  <c r="AA1525"/>
  <c r="AA1524"/>
  <c r="AA1523"/>
  <c r="AA1522"/>
  <c r="AA1521"/>
  <c r="AA1520"/>
  <c r="AA1519"/>
  <c r="AA1518"/>
  <c r="AA1517"/>
  <c r="AA1516"/>
  <c r="AA1515"/>
  <c r="AA1514"/>
  <c r="AA1513"/>
  <c r="AA1512"/>
  <c r="AA1511"/>
  <c r="AA1510"/>
  <c r="AA1509"/>
  <c r="AA1508"/>
  <c r="AA1507"/>
  <c r="AA1506"/>
  <c r="AA1505"/>
  <c r="AA1504"/>
  <c r="AA1503"/>
  <c r="AA1502"/>
  <c r="AA1501"/>
  <c r="AA1500"/>
  <c r="AA1499"/>
  <c r="AA1498"/>
  <c r="AA1497"/>
  <c r="AA1496"/>
  <c r="AA1495"/>
  <c r="AA1494"/>
  <c r="AA1493"/>
  <c r="AA1492"/>
  <c r="AA1491"/>
  <c r="AA1490"/>
  <c r="AA1489"/>
  <c r="AA1488"/>
  <c r="AA1487"/>
  <c r="AA1486"/>
  <c r="AA1485"/>
  <c r="AA1484"/>
  <c r="AA1483"/>
  <c r="AA1482"/>
  <c r="AA1481"/>
  <c r="AA1480"/>
  <c r="AA1479"/>
  <c r="AA1478"/>
  <c r="AA1477"/>
  <c r="AA1476"/>
  <c r="AA1475"/>
  <c r="AA1474"/>
  <c r="AA1473"/>
  <c r="AA1472"/>
  <c r="AA1471"/>
  <c r="AA1470"/>
  <c r="AA1469"/>
  <c r="AA1468"/>
  <c r="AA1467"/>
  <c r="AA1466"/>
  <c r="AA1465"/>
  <c r="AA1464"/>
  <c r="AA1463"/>
  <c r="AA1462"/>
  <c r="AA1461"/>
  <c r="AA1460"/>
  <c r="AA1459"/>
  <c r="AA1458"/>
  <c r="AA1457"/>
  <c r="AA1456"/>
  <c r="AA1455"/>
  <c r="AA1454"/>
  <c r="AA1453"/>
  <c r="AA1452"/>
  <c r="AA1451"/>
  <c r="AA1450"/>
  <c r="AA1449"/>
  <c r="AA1448"/>
  <c r="AA1447"/>
  <c r="AA1446"/>
  <c r="AA1445"/>
  <c r="AA1444"/>
  <c r="AA1443"/>
  <c r="AA1442"/>
  <c r="AA1441"/>
  <c r="AA1440"/>
  <c r="AA1439"/>
  <c r="AA1438"/>
  <c r="AA1437"/>
  <c r="AA1436"/>
  <c r="AA1435"/>
  <c r="AA1434"/>
  <c r="AA1433"/>
  <c r="AA1432"/>
  <c r="AA1431"/>
  <c r="AA1430"/>
  <c r="AA1429"/>
  <c r="AA1428"/>
  <c r="AA1427"/>
  <c r="AA1426"/>
  <c r="AA1425"/>
  <c r="AA1424"/>
  <c r="AA1423"/>
  <c r="AA1422"/>
  <c r="AA1421"/>
  <c r="AA1420"/>
  <c r="AA1419"/>
  <c r="AA1418"/>
  <c r="AA1417"/>
  <c r="AA1416"/>
  <c r="AA1415"/>
  <c r="AA1414"/>
  <c r="AA1413"/>
  <c r="AA1412"/>
  <c r="AA1411"/>
  <c r="AA1410"/>
  <c r="AA1401"/>
  <c r="AA1387"/>
  <c r="AA1377"/>
  <c r="AA1360"/>
  <c r="AA1357"/>
  <c r="AA1353"/>
  <c r="AA1352"/>
  <c r="AA1350"/>
  <c r="AA1349"/>
  <c r="AA1348"/>
  <c r="AA1347"/>
  <c r="AA1346"/>
  <c r="AA1345"/>
  <c r="AA1344"/>
  <c r="AA1343"/>
  <c r="AA1342"/>
  <c r="AA1341"/>
  <c r="AA1340"/>
  <c r="AA1339"/>
  <c r="AA1338"/>
  <c r="AA1337"/>
  <c r="AA1336"/>
  <c r="AA1335"/>
  <c r="AA1334"/>
  <c r="AA1333"/>
  <c r="AA1332"/>
  <c r="AA1331"/>
  <c r="AA1330"/>
  <c r="AA1329"/>
  <c r="AA1328"/>
  <c r="AA1327"/>
  <c r="AA1326"/>
  <c r="AA1325"/>
  <c r="AA1324"/>
  <c r="AA1323"/>
  <c r="AA1322"/>
  <c r="AA1321"/>
  <c r="AA1320"/>
  <c r="AA1319"/>
  <c r="AA1318"/>
  <c r="AA1317"/>
  <c r="AA1316"/>
  <c r="AA1315"/>
  <c r="AA1314"/>
  <c r="AA1313"/>
  <c r="AA1312"/>
  <c r="AA1311"/>
  <c r="AA1310"/>
  <c r="AA1309"/>
  <c r="AA1308"/>
  <c r="AA1307"/>
  <c r="AA1306"/>
  <c r="AA1305"/>
  <c r="AA1304"/>
  <c r="AA1303"/>
  <c r="AA1302"/>
  <c r="AA1301"/>
  <c r="AA1300"/>
  <c r="AA1299"/>
  <c r="AA1298"/>
  <c r="AA1297"/>
  <c r="AA1296"/>
  <c r="AA1295"/>
  <c r="AA1294"/>
  <c r="AA1293"/>
  <c r="AA1292"/>
  <c r="AA1291"/>
  <c r="AA1290"/>
  <c r="AA1289"/>
  <c r="AA1288"/>
  <c r="AA1287"/>
  <c r="AA1286"/>
  <c r="AA1285"/>
  <c r="AA1284"/>
  <c r="AA1283"/>
  <c r="AA1282"/>
  <c r="AA1281"/>
  <c r="AA1280"/>
  <c r="AA1279"/>
  <c r="AA1278"/>
  <c r="AA1277"/>
  <c r="AA1276"/>
  <c r="AA1275"/>
  <c r="AA1274"/>
  <c r="AA1273"/>
  <c r="AA1272"/>
  <c r="AA1271"/>
  <c r="AA1270"/>
  <c r="AA1269"/>
  <c r="AA1268"/>
  <c r="AA1267"/>
  <c r="AA1266"/>
  <c r="AA1265"/>
  <c r="AA1264"/>
  <c r="AA1263"/>
  <c r="AA1262"/>
  <c r="AA1261"/>
  <c r="AA1260"/>
  <c r="AA1259"/>
  <c r="AA1258"/>
  <c r="AA1257"/>
  <c r="AA1256"/>
  <c r="AA1255"/>
  <c r="AA1254"/>
  <c r="AA1253"/>
  <c r="AA1252"/>
  <c r="AA1251"/>
  <c r="AA1250"/>
  <c r="AA1249"/>
  <c r="AA1248"/>
  <c r="AA1247"/>
  <c r="AA1246"/>
  <c r="AA1245"/>
  <c r="AA1244"/>
  <c r="AA1243"/>
  <c r="AA1242"/>
  <c r="AA1241"/>
  <c r="AA1240"/>
  <c r="AA1239"/>
  <c r="AA1238"/>
  <c r="AA1237"/>
  <c r="AA1236"/>
  <c r="AA1235"/>
  <c r="AA1234"/>
  <c r="AA1233"/>
  <c r="AA1232"/>
  <c r="AA1231"/>
  <c r="AA1230"/>
  <c r="AA1229"/>
  <c r="AA1228"/>
  <c r="AA1227"/>
  <c r="AA1226"/>
  <c r="AA1225"/>
  <c r="AA1224"/>
  <c r="AA1223"/>
  <c r="AA1222"/>
  <c r="AA1221"/>
  <c r="AA1220"/>
  <c r="AA1219"/>
  <c r="AA1218"/>
  <c r="AA1217"/>
  <c r="AA1216"/>
  <c r="AA1215"/>
  <c r="AA1214"/>
  <c r="AA1213"/>
  <c r="AA1212"/>
  <c r="AA1211"/>
  <c r="AA1210"/>
  <c r="AA1209"/>
  <c r="AA1208"/>
  <c r="AA1207"/>
  <c r="AA1206"/>
  <c r="AA1205"/>
  <c r="AA1204"/>
  <c r="AA1203"/>
  <c r="AA1202"/>
  <c r="AA1201"/>
  <c r="AA1200"/>
  <c r="AA1199"/>
  <c r="AA1198"/>
  <c r="AA1197"/>
  <c r="AA1196"/>
  <c r="AA1195"/>
  <c r="AA1194"/>
  <c r="AA1193"/>
  <c r="AA1186"/>
  <c r="AA1185"/>
  <c r="AA1179"/>
  <c r="AA1162"/>
  <c r="AA1161"/>
  <c r="AA1159"/>
  <c r="AA1158"/>
  <c r="AA1151"/>
  <c r="AA1150"/>
  <c r="AA1149"/>
  <c r="AA1148"/>
  <c r="AA1147"/>
  <c r="AA1146"/>
  <c r="AA1145"/>
  <c r="AA1144"/>
  <c r="AA1143"/>
  <c r="AA1142"/>
  <c r="AA1141"/>
  <c r="AA1140"/>
  <c r="AA1139"/>
  <c r="AA1138"/>
  <c r="AA1137"/>
  <c r="AA1136"/>
  <c r="AA1135"/>
  <c r="AA1134"/>
  <c r="AA1133"/>
  <c r="AA1132"/>
  <c r="AA1131"/>
  <c r="AA1130"/>
  <c r="AA1129"/>
  <c r="AA1128"/>
  <c r="AA1127"/>
  <c r="AA1126"/>
  <c r="AA1125"/>
  <c r="AA1124"/>
  <c r="AA1123"/>
  <c r="AA1122"/>
  <c r="AA1121"/>
  <c r="AA1120"/>
  <c r="AA1119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4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4"/>
  <c r="AA1021"/>
  <c r="AA1020"/>
  <c r="AA1015"/>
  <c r="AA997"/>
  <c r="AA995"/>
  <c r="AA987"/>
  <c r="AA986"/>
  <c r="AA971"/>
  <c r="AA964"/>
  <c r="AA963"/>
  <c r="AA952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6"/>
  <c r="AA905"/>
  <c r="AA904"/>
  <c r="AA903"/>
  <c r="AA902"/>
  <c r="AA901"/>
  <c r="AA900"/>
  <c r="AA899"/>
  <c r="AA898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9"/>
  <c r="AA788"/>
  <c r="AA787"/>
  <c r="AA786"/>
  <c r="AA785"/>
  <c r="AA784"/>
  <c r="AA783"/>
  <c r="AA782"/>
  <c r="AA781"/>
  <c r="AA773"/>
  <c r="AA771"/>
  <c r="AA765"/>
  <c r="AA763"/>
  <c r="AA762"/>
  <c r="AA747"/>
  <c r="AA733"/>
  <c r="AA731"/>
  <c r="AA715"/>
  <c r="AA701"/>
  <c r="AA700"/>
  <c r="AA685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4"/>
  <c r="AA493"/>
  <c r="AA491"/>
  <c r="AA475"/>
  <c r="AA464"/>
  <c r="AA460"/>
  <c r="AA453"/>
  <c r="AA45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59"/>
  <c r="AA237"/>
  <c r="AA235"/>
  <c r="AA227"/>
  <c r="AA207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AA4"/>
  <c r="AA3"/>
  <c r="AA2"/>
  <c r="BK11"/>
  <c r="BK10"/>
  <c r="BK9"/>
  <c r="BK8"/>
  <c r="BK7"/>
  <c r="BK6"/>
  <c r="BK5"/>
  <c r="BK4"/>
  <c r="BI11"/>
  <c r="BI10"/>
  <c r="BI9"/>
  <c r="BI8"/>
  <c r="BI7"/>
  <c r="BI6"/>
  <c r="BI5"/>
  <c r="BI4"/>
  <c r="BG11"/>
  <c r="BG10"/>
  <c r="BG9"/>
  <c r="BG8"/>
  <c r="BG7"/>
  <c r="BG6"/>
  <c r="BG5"/>
  <c r="BG4"/>
  <c r="BE11"/>
  <c r="BE10"/>
  <c r="BE9"/>
  <c r="BE8"/>
  <c r="BE7"/>
  <c r="BE6"/>
  <c r="BE5"/>
  <c r="BE4"/>
  <c r="BC11"/>
  <c r="BC10"/>
  <c r="BC9"/>
  <c r="BC8"/>
  <c r="BC7"/>
  <c r="BC6"/>
  <c r="BC5"/>
  <c r="BC4"/>
  <c r="BA11"/>
  <c r="BA10"/>
  <c r="BA9"/>
  <c r="BA8"/>
  <c r="BA7"/>
  <c r="BA6"/>
  <c r="BA5"/>
  <c r="BA4"/>
  <c r="AY4"/>
  <c r="AY6"/>
  <c r="AY11"/>
  <c r="AY10"/>
  <c r="AY9"/>
  <c r="AY8"/>
  <c r="AY7"/>
  <c r="AY5"/>
  <c r="AW4"/>
  <c r="AW11"/>
  <c r="AW10"/>
  <c r="AW9"/>
  <c r="AW8"/>
  <c r="AW7"/>
  <c r="AW6"/>
  <c r="AW5"/>
  <c r="BG15"/>
  <c r="AU11"/>
  <c r="AU10"/>
  <c r="AU9"/>
  <c r="AU8"/>
  <c r="AU7"/>
  <c r="AU6"/>
  <c r="AU5"/>
  <c r="AU4"/>
  <c r="AS11"/>
  <c r="AS10"/>
  <c r="AS9"/>
  <c r="AS8"/>
  <c r="AS7"/>
  <c r="AS6"/>
  <c r="AS5"/>
  <c r="AS4"/>
  <c r="AQ11"/>
  <c r="AQ10"/>
  <c r="AQ9"/>
  <c r="AQ8"/>
  <c r="AQ7"/>
  <c r="AQ6"/>
  <c r="AQ5"/>
  <c r="AQ4"/>
  <c r="AO11"/>
  <c r="AO10"/>
  <c r="AO9"/>
  <c r="AO8"/>
  <c r="AO7"/>
  <c r="AO6"/>
  <c r="AO5"/>
  <c r="AO4"/>
  <c r="AM11"/>
  <c r="AM10"/>
  <c r="AM9"/>
  <c r="AM8"/>
  <c r="AM7"/>
  <c r="AM6"/>
  <c r="AM5"/>
  <c r="AM4"/>
  <c r="AK11"/>
  <c r="AK10"/>
  <c r="AK9"/>
  <c r="AK8"/>
  <c r="AK7"/>
  <c r="AK6"/>
  <c r="AK5"/>
  <c r="AK4"/>
  <c r="R3429"/>
  <c r="P3429"/>
  <c r="Q3429" s="1"/>
  <c r="R3423"/>
  <c r="P3423"/>
  <c r="Q3423" s="1"/>
  <c r="R3422"/>
  <c r="P3422"/>
  <c r="Q3422" s="1"/>
  <c r="R3421"/>
  <c r="P3421"/>
  <c r="Q3421" s="1"/>
  <c r="R3420"/>
  <c r="P3420"/>
  <c r="Q3420" s="1"/>
  <c r="R3419"/>
  <c r="Q3419"/>
  <c r="P3419"/>
  <c r="R3418"/>
  <c r="P3418"/>
  <c r="Q3418" s="1"/>
  <c r="R3417"/>
  <c r="Q3417"/>
  <c r="P3417"/>
  <c r="R3416"/>
  <c r="P3416"/>
  <c r="Q3416" s="1"/>
  <c r="R3415"/>
  <c r="P3415"/>
  <c r="Q3415" s="1"/>
  <c r="R3414"/>
  <c r="P3414"/>
  <c r="Q3414" s="1"/>
  <c r="R3413"/>
  <c r="P3413"/>
  <c r="Q3413" s="1"/>
  <c r="R3412"/>
  <c r="P3412"/>
  <c r="Q3412" s="1"/>
  <c r="R3411"/>
  <c r="P3411"/>
  <c r="Q3411" s="1"/>
  <c r="R3410"/>
  <c r="Q3410"/>
  <c r="P3410"/>
  <c r="R3409"/>
  <c r="P3409"/>
  <c r="Q3409" s="1"/>
  <c r="R3408"/>
  <c r="P3408"/>
  <c r="Q3408" s="1"/>
  <c r="R3407"/>
  <c r="P3407"/>
  <c r="Q3407" s="1"/>
  <c r="R3406"/>
  <c r="P3406"/>
  <c r="Q3406" s="1"/>
  <c r="R3405"/>
  <c r="P3405"/>
  <c r="Q3405" s="1"/>
  <c r="R3404"/>
  <c r="P3404"/>
  <c r="Q3404" s="1"/>
  <c r="R3403"/>
  <c r="P3403"/>
  <c r="Q3403" s="1"/>
  <c r="R3402"/>
  <c r="P3402"/>
  <c r="Q3402" s="1"/>
  <c r="R3401"/>
  <c r="P3401"/>
  <c r="Q3401" s="1"/>
  <c r="R3400"/>
  <c r="P3400"/>
  <c r="Q3400" s="1"/>
  <c r="R3399"/>
  <c r="P3399"/>
  <c r="Q3399" s="1"/>
  <c r="R3398"/>
  <c r="P3398"/>
  <c r="Q3398" s="1"/>
  <c r="R3397"/>
  <c r="P3397"/>
  <c r="Q3397" s="1"/>
  <c r="R3396"/>
  <c r="P3396"/>
  <c r="Q3396" s="1"/>
  <c r="R3395"/>
  <c r="P3395"/>
  <c r="Q3395" s="1"/>
  <c r="R3394"/>
  <c r="P3394"/>
  <c r="Q3394" s="1"/>
  <c r="R3393"/>
  <c r="P3393"/>
  <c r="Q3393" s="1"/>
  <c r="R3392"/>
  <c r="P3392"/>
  <c r="Q3392" s="1"/>
  <c r="R3391"/>
  <c r="P3391"/>
  <c r="Q3391" s="1"/>
  <c r="R3390"/>
  <c r="P3390"/>
  <c r="Q3390" s="1"/>
  <c r="R3389"/>
  <c r="P3389"/>
  <c r="Q3389" s="1"/>
  <c r="R3388"/>
  <c r="P3388"/>
  <c r="Q3388" s="1"/>
  <c r="R3387"/>
  <c r="P3387"/>
  <c r="Q3387" s="1"/>
  <c r="R3386"/>
  <c r="P3386"/>
  <c r="Q3386" s="1"/>
  <c r="R3385"/>
  <c r="P3385"/>
  <c r="Q3385" s="1"/>
  <c r="R3384"/>
  <c r="P3384"/>
  <c r="Q3384" s="1"/>
  <c r="R3383"/>
  <c r="P3383"/>
  <c r="Q3383" s="1"/>
  <c r="R3381"/>
  <c r="P3381"/>
  <c r="Q3381" s="1"/>
  <c r="R3380"/>
  <c r="P3380"/>
  <c r="Q3380" s="1"/>
  <c r="R3379"/>
  <c r="P3379"/>
  <c r="Q3379" s="1"/>
  <c r="R3378"/>
  <c r="Q3378"/>
  <c r="P3378"/>
  <c r="R3377"/>
  <c r="P3377"/>
  <c r="Q3377" s="1"/>
  <c r="R3376"/>
  <c r="Q3376"/>
  <c r="P3376"/>
  <c r="R3375"/>
  <c r="P3375"/>
  <c r="Q3375" s="1"/>
  <c r="R3374"/>
  <c r="P3374"/>
  <c r="Q3374" s="1"/>
  <c r="R3373"/>
  <c r="P3373"/>
  <c r="Q3373" s="1"/>
  <c r="R3372"/>
  <c r="P3372"/>
  <c r="Q3372" s="1"/>
  <c r="R3371"/>
  <c r="P3371"/>
  <c r="Q3371" s="1"/>
  <c r="R3370"/>
  <c r="P3370"/>
  <c r="Q3370" s="1"/>
  <c r="R3369"/>
  <c r="Q3369"/>
  <c r="P3369"/>
  <c r="R3368"/>
  <c r="P3368"/>
  <c r="Q3368" s="1"/>
  <c r="R3367"/>
  <c r="P3367"/>
  <c r="Q3367" s="1"/>
  <c r="R3366"/>
  <c r="P3366"/>
  <c r="Q3366" s="1"/>
  <c r="R3365"/>
  <c r="P3365"/>
  <c r="Q3365" s="1"/>
  <c r="R3364"/>
  <c r="P3364"/>
  <c r="Q3364" s="1"/>
  <c r="R3363"/>
  <c r="P3363"/>
  <c r="Q3363" s="1"/>
  <c r="R3362"/>
  <c r="P3362"/>
  <c r="Q3362" s="1"/>
  <c r="R3361"/>
  <c r="Q3361"/>
  <c r="P3361"/>
  <c r="R3358"/>
  <c r="P3358"/>
  <c r="Q3358" s="1"/>
  <c r="R3357"/>
  <c r="P3357"/>
  <c r="Q3357" s="1"/>
  <c r="R3356"/>
  <c r="P3356"/>
  <c r="Q3356" s="1"/>
  <c r="R3355"/>
  <c r="P3355"/>
  <c r="Q3355" s="1"/>
  <c r="R3354"/>
  <c r="P3354"/>
  <c r="Q3354" s="1"/>
  <c r="R3353"/>
  <c r="P3353"/>
  <c r="Q3353" s="1"/>
  <c r="R3352"/>
  <c r="Q3352"/>
  <c r="P3352"/>
  <c r="R3351"/>
  <c r="P3351"/>
  <c r="Q3351" s="1"/>
  <c r="R3350"/>
  <c r="P3350"/>
  <c r="Q3350" s="1"/>
  <c r="R3349"/>
  <c r="P3349"/>
  <c r="Q3349" s="1"/>
  <c r="R3348"/>
  <c r="P3348"/>
  <c r="Q3348" s="1"/>
  <c r="R3347"/>
  <c r="P3347"/>
  <c r="Q3347" s="1"/>
  <c r="R3346"/>
  <c r="P3346"/>
  <c r="Q3346" s="1"/>
  <c r="R3345"/>
  <c r="P3345"/>
  <c r="Q3345" s="1"/>
  <c r="R3344"/>
  <c r="P3344"/>
  <c r="Q3344" s="1"/>
  <c r="R3343"/>
  <c r="P3343"/>
  <c r="Q3343" s="1"/>
  <c r="R3341"/>
  <c r="P3341"/>
  <c r="Q3341" s="1"/>
  <c r="R3340"/>
  <c r="P3340"/>
  <c r="Q3340" s="1"/>
  <c r="R3339"/>
  <c r="P3339"/>
  <c r="Q3339" s="1"/>
  <c r="R3338"/>
  <c r="P3338"/>
  <c r="Q3338" s="1"/>
  <c r="R3337"/>
  <c r="P3337"/>
  <c r="Q3337" s="1"/>
  <c r="R3336"/>
  <c r="P3336"/>
  <c r="Q3336" s="1"/>
  <c r="R3335"/>
  <c r="P3335"/>
  <c r="Q3335" s="1"/>
  <c r="R3334"/>
  <c r="P3334"/>
  <c r="Q3334" s="1"/>
  <c r="R3333"/>
  <c r="P3333"/>
  <c r="Q3333" s="1"/>
  <c r="R3332"/>
  <c r="P3332"/>
  <c r="Q3332" s="1"/>
  <c r="R3330"/>
  <c r="P3330"/>
  <c r="Q3330" s="1"/>
  <c r="R3327"/>
  <c r="P3327"/>
  <c r="Q3327" s="1"/>
  <c r="R3326"/>
  <c r="P3326"/>
  <c r="Q3326" s="1"/>
  <c r="R3325"/>
  <c r="P3325"/>
  <c r="Q3325" s="1"/>
  <c r="R3324"/>
  <c r="P3324"/>
  <c r="Q3324" s="1"/>
  <c r="R3323"/>
  <c r="P3323"/>
  <c r="Q3323" s="1"/>
  <c r="R3322"/>
  <c r="P3322"/>
  <c r="Q3322" s="1"/>
  <c r="R3321"/>
  <c r="P3321"/>
  <c r="Q3321" s="1"/>
  <c r="R3320"/>
  <c r="Q3320"/>
  <c r="P3320"/>
  <c r="R3319"/>
  <c r="P3319"/>
  <c r="Q3319" s="1"/>
  <c r="R3318"/>
  <c r="P3318"/>
  <c r="Q3318" s="1"/>
  <c r="R3317"/>
  <c r="P3317"/>
  <c r="Q3317" s="1"/>
  <c r="R3316"/>
  <c r="P3316"/>
  <c r="Q3316" s="1"/>
  <c r="R3315"/>
  <c r="P3315"/>
  <c r="Q3315" s="1"/>
  <c r="R3314"/>
  <c r="P3314"/>
  <c r="Q3314" s="1"/>
  <c r="R3313"/>
  <c r="P3313"/>
  <c r="Q3313" s="1"/>
  <c r="R3312"/>
  <c r="P3312"/>
  <c r="Q3312" s="1"/>
  <c r="R3311"/>
  <c r="P3311"/>
  <c r="Q3311" s="1"/>
  <c r="R3310"/>
  <c r="P3310"/>
  <c r="Q3310" s="1"/>
  <c r="R3308"/>
  <c r="P3308"/>
  <c r="Q3308" s="1"/>
  <c r="R3304"/>
  <c r="P3304"/>
  <c r="Q3304" s="1"/>
  <c r="R3303"/>
  <c r="P3303"/>
  <c r="Q3303" s="1"/>
  <c r="R3297"/>
  <c r="P3297"/>
  <c r="Q3297" s="1"/>
  <c r="R3296"/>
  <c r="P3296"/>
  <c r="Q3296" s="1"/>
  <c r="R3295"/>
  <c r="P3295"/>
  <c r="Q3295" s="1"/>
  <c r="R3293"/>
  <c r="P3293"/>
  <c r="Q3293" s="1"/>
  <c r="R3290"/>
  <c r="P3290"/>
  <c r="Q3290" s="1"/>
  <c r="R3288"/>
  <c r="P3288"/>
  <c r="Q3288" s="1"/>
  <c r="R3243"/>
  <c r="P3243"/>
  <c r="Q3243" s="1"/>
  <c r="R3242"/>
  <c r="P3242"/>
  <c r="Q3242" s="1"/>
  <c r="R3241"/>
  <c r="Q3241"/>
  <c r="P3241"/>
  <c r="R3240"/>
  <c r="P3240"/>
  <c r="Q3240" s="1"/>
  <c r="R3239"/>
  <c r="P3239"/>
  <c r="Q3239" s="1"/>
  <c r="R3238"/>
  <c r="P3238"/>
  <c r="Q3238" s="1"/>
  <c r="R3237"/>
  <c r="P3237"/>
  <c r="Q3237" s="1"/>
  <c r="R3236"/>
  <c r="P3236"/>
  <c r="Q3236" s="1"/>
  <c r="R3235"/>
  <c r="P3235"/>
  <c r="Q3235" s="1"/>
  <c r="R3234"/>
  <c r="Q3234"/>
  <c r="P3234"/>
  <c r="R3233"/>
  <c r="P3233"/>
  <c r="Q3233" s="1"/>
  <c r="R3232"/>
  <c r="P3232"/>
  <c r="Q3232" s="1"/>
  <c r="R3231"/>
  <c r="P3231"/>
  <c r="Q3231" s="1"/>
  <c r="R3230"/>
  <c r="P3230"/>
  <c r="Q3230" s="1"/>
  <c r="R3229"/>
  <c r="P3229"/>
  <c r="Q3229" s="1"/>
  <c r="R3228"/>
  <c r="P3228"/>
  <c r="Q3228" s="1"/>
  <c r="R3227"/>
  <c r="P3227"/>
  <c r="Q3227" s="1"/>
  <c r="R3226"/>
  <c r="P3226"/>
  <c r="Q3226" s="1"/>
  <c r="R3225"/>
  <c r="Q3225"/>
  <c r="P3225"/>
  <c r="R3224"/>
  <c r="P3224"/>
  <c r="Q3224" s="1"/>
  <c r="R3223"/>
  <c r="P3223"/>
  <c r="Q3223" s="1"/>
  <c r="R3222"/>
  <c r="P3222"/>
  <c r="Q3222" s="1"/>
  <c r="R3221"/>
  <c r="P3221"/>
  <c r="Q3221" s="1"/>
  <c r="R3220"/>
  <c r="P3220"/>
  <c r="Q3220" s="1"/>
  <c r="R3219"/>
  <c r="P3219"/>
  <c r="Q3219" s="1"/>
  <c r="R3218"/>
  <c r="P3218"/>
  <c r="Q3218" s="1"/>
  <c r="R3217"/>
  <c r="P3217"/>
  <c r="Q3217" s="1"/>
  <c r="R3216"/>
  <c r="P3216"/>
  <c r="Q3216" s="1"/>
  <c r="R3215"/>
  <c r="P3215"/>
  <c r="Q3215" s="1"/>
  <c r="R3214"/>
  <c r="P3214"/>
  <c r="Q3214" s="1"/>
  <c r="R3213"/>
  <c r="P3213"/>
  <c r="Q3213" s="1"/>
  <c r="R3212"/>
  <c r="P3212"/>
  <c r="Q3212" s="1"/>
  <c r="R3211"/>
  <c r="P3211"/>
  <c r="Q3211" s="1"/>
  <c r="R3210"/>
  <c r="P3210"/>
  <c r="Q3210" s="1"/>
  <c r="R3209"/>
  <c r="P3209"/>
  <c r="Q3209" s="1"/>
  <c r="R3208"/>
  <c r="P3208"/>
  <c r="Q3208" s="1"/>
  <c r="R3207"/>
  <c r="P3207"/>
  <c r="Q3207" s="1"/>
  <c r="R3206"/>
  <c r="P3206"/>
  <c r="Q3206" s="1"/>
  <c r="R3205"/>
  <c r="P3205"/>
  <c r="Q3205" s="1"/>
  <c r="R3204"/>
  <c r="P3204"/>
  <c r="Q3204" s="1"/>
  <c r="R3203"/>
  <c r="P3203"/>
  <c r="Q3203" s="1"/>
  <c r="R3202"/>
  <c r="P3202"/>
  <c r="Q3202" s="1"/>
  <c r="R3201"/>
  <c r="P3201"/>
  <c r="Q3201" s="1"/>
  <c r="R3200"/>
  <c r="P3200"/>
  <c r="Q3200" s="1"/>
  <c r="R3199"/>
  <c r="P3199"/>
  <c r="Q3199" s="1"/>
  <c r="R3198"/>
  <c r="P3198"/>
  <c r="Q3198" s="1"/>
  <c r="R3197"/>
  <c r="P3197"/>
  <c r="Q3197" s="1"/>
  <c r="R3196"/>
  <c r="P3196"/>
  <c r="Q3196" s="1"/>
  <c r="R3195"/>
  <c r="Q3195"/>
  <c r="P3195"/>
  <c r="R3194"/>
  <c r="P3194"/>
  <c r="Q3194" s="1"/>
  <c r="R3193"/>
  <c r="P3193"/>
  <c r="Q3193" s="1"/>
  <c r="R3192"/>
  <c r="P3192"/>
  <c r="Q3192" s="1"/>
  <c r="R3191"/>
  <c r="P3191"/>
  <c r="Q3191" s="1"/>
  <c r="R3190"/>
  <c r="P3190"/>
  <c r="Q3190" s="1"/>
  <c r="R3189"/>
  <c r="P3189"/>
  <c r="Q3189" s="1"/>
  <c r="R3188"/>
  <c r="P3188"/>
  <c r="Q3188" s="1"/>
  <c r="R3187"/>
  <c r="P3187"/>
  <c r="Q3187" s="1"/>
  <c r="R3186"/>
  <c r="Q3186"/>
  <c r="P3186"/>
  <c r="R3185"/>
  <c r="P3185"/>
  <c r="Q3185" s="1"/>
  <c r="R3184"/>
  <c r="P3184"/>
  <c r="Q3184" s="1"/>
  <c r="R3183"/>
  <c r="P3183"/>
  <c r="Q3183" s="1"/>
  <c r="R3182"/>
  <c r="P3182"/>
  <c r="Q3182" s="1"/>
  <c r="R3181"/>
  <c r="P3181"/>
  <c r="Q3181" s="1"/>
  <c r="R3180"/>
  <c r="P3180"/>
  <c r="Q3180" s="1"/>
  <c r="R3179"/>
  <c r="Q3179"/>
  <c r="P3179"/>
  <c r="R3178"/>
  <c r="P3178"/>
  <c r="Q3178" s="1"/>
  <c r="R3177"/>
  <c r="P3177"/>
  <c r="Q3177" s="1"/>
  <c r="R3176"/>
  <c r="P3176"/>
  <c r="Q3176" s="1"/>
  <c r="R3175"/>
  <c r="P3175"/>
  <c r="Q3175" s="1"/>
  <c r="R3174"/>
  <c r="P3174"/>
  <c r="Q3174" s="1"/>
  <c r="R3173"/>
  <c r="P3173"/>
  <c r="Q3173" s="1"/>
  <c r="R3172"/>
  <c r="P3172"/>
  <c r="Q3172" s="1"/>
  <c r="R3171"/>
  <c r="P3171"/>
  <c r="Q3171" s="1"/>
  <c r="R3170"/>
  <c r="P3170"/>
  <c r="Q3170" s="1"/>
  <c r="R3169"/>
  <c r="P3169"/>
  <c r="Q3169" s="1"/>
  <c r="R3168"/>
  <c r="P3168"/>
  <c r="Q3168" s="1"/>
  <c r="R3167"/>
  <c r="P3167"/>
  <c r="Q3167" s="1"/>
  <c r="R3166"/>
  <c r="P3166"/>
  <c r="Q3166" s="1"/>
  <c r="R3165"/>
  <c r="P3165"/>
  <c r="Q3165" s="1"/>
  <c r="R3164"/>
  <c r="P3164"/>
  <c r="Q3164" s="1"/>
  <c r="R3163"/>
  <c r="P3163"/>
  <c r="Q3163" s="1"/>
  <c r="R3162"/>
  <c r="Q3162"/>
  <c r="P3162"/>
  <c r="R3161"/>
  <c r="P3161"/>
  <c r="Q3161" s="1"/>
  <c r="R3160"/>
  <c r="P3160"/>
  <c r="Q3160" s="1"/>
  <c r="R3159"/>
  <c r="P3159"/>
  <c r="Q3159" s="1"/>
  <c r="R3158"/>
  <c r="P3158"/>
  <c r="Q3158" s="1"/>
  <c r="R3157"/>
  <c r="P3157"/>
  <c r="Q3157" s="1"/>
  <c r="R3156"/>
  <c r="P3156"/>
  <c r="Q3156" s="1"/>
  <c r="R3155"/>
  <c r="P3155"/>
  <c r="Q3155" s="1"/>
  <c r="R3154"/>
  <c r="P3154"/>
  <c r="Q3154" s="1"/>
  <c r="R3153"/>
  <c r="Q3153"/>
  <c r="P3153"/>
  <c r="R3152"/>
  <c r="P3152"/>
  <c r="Q3152" s="1"/>
  <c r="R3151"/>
  <c r="P3151"/>
  <c r="Q3151" s="1"/>
  <c r="R3150"/>
  <c r="P3150"/>
  <c r="Q3150" s="1"/>
  <c r="R3149"/>
  <c r="P3149"/>
  <c r="Q3149" s="1"/>
  <c r="R3147"/>
  <c r="P3147"/>
  <c r="Q3147" s="1"/>
  <c r="R3144"/>
  <c r="P3144"/>
  <c r="Q3144" s="1"/>
  <c r="R3143"/>
  <c r="P3143"/>
  <c r="Q3143" s="1"/>
  <c r="R3141"/>
  <c r="P3141"/>
  <c r="Q3141" s="1"/>
  <c r="R3140"/>
  <c r="Q3140"/>
  <c r="P3140"/>
  <c r="R3139"/>
  <c r="P3139"/>
  <c r="Q3139" s="1"/>
  <c r="R3137"/>
  <c r="P3137"/>
  <c r="Q3137" s="1"/>
  <c r="R3095"/>
  <c r="P3095"/>
  <c r="Q3095" s="1"/>
  <c r="R3094"/>
  <c r="P3094"/>
  <c r="Q3094" s="1"/>
  <c r="R3093"/>
  <c r="P3093"/>
  <c r="Q3093" s="1"/>
  <c r="R3092"/>
  <c r="P3092"/>
  <c r="Q3092" s="1"/>
  <c r="R3091"/>
  <c r="P3091"/>
  <c r="Q3091" s="1"/>
  <c r="R3090"/>
  <c r="P3090"/>
  <c r="Q3090" s="1"/>
  <c r="R3089"/>
  <c r="Q3089"/>
  <c r="P3089"/>
  <c r="R3088"/>
  <c r="P3088"/>
  <c r="Q3088" s="1"/>
  <c r="R3087"/>
  <c r="P3087"/>
  <c r="Q3087" s="1"/>
  <c r="R3086"/>
  <c r="P3086"/>
  <c r="Q3086" s="1"/>
  <c r="R3085"/>
  <c r="P3085"/>
  <c r="Q3085" s="1"/>
  <c r="R3084"/>
  <c r="P3084"/>
  <c r="Q3084" s="1"/>
  <c r="R3082"/>
  <c r="P3082"/>
  <c r="Q3082" s="1"/>
  <c r="R3081"/>
  <c r="P3081"/>
  <c r="Q3081" s="1"/>
  <c r="R3080"/>
  <c r="P3080"/>
  <c r="Q3080" s="1"/>
  <c r="R3079"/>
  <c r="P3079"/>
  <c r="Q3079" s="1"/>
  <c r="R3078"/>
  <c r="P3078"/>
  <c r="Q3078" s="1"/>
  <c r="R3077"/>
  <c r="P3077"/>
  <c r="Q3077" s="1"/>
  <c r="R3076"/>
  <c r="P3076"/>
  <c r="Q3076" s="1"/>
  <c r="R3075"/>
  <c r="P3075"/>
  <c r="Q3075" s="1"/>
  <c r="R3074"/>
  <c r="P3074"/>
  <c r="Q3074" s="1"/>
  <c r="R3073"/>
  <c r="P3073"/>
  <c r="Q3073" s="1"/>
  <c r="R3069"/>
  <c r="P3069"/>
  <c r="Q3069" s="1"/>
  <c r="R3068"/>
  <c r="P3068"/>
  <c r="Q3068" s="1"/>
  <c r="R3067"/>
  <c r="P3067"/>
  <c r="Q3067" s="1"/>
  <c r="R3066"/>
  <c r="P3066"/>
  <c r="Q3066" s="1"/>
  <c r="R3065"/>
  <c r="P3065"/>
  <c r="Q3065" s="1"/>
  <c r="R3064"/>
  <c r="P3064"/>
  <c r="Q3064" s="1"/>
  <c r="R3063"/>
  <c r="P3063"/>
  <c r="Q3063" s="1"/>
  <c r="R3062"/>
  <c r="P3062"/>
  <c r="Q3062" s="1"/>
  <c r="R3061"/>
  <c r="P3061"/>
  <c r="Q3061" s="1"/>
  <c r="R3060"/>
  <c r="P3060"/>
  <c r="Q3060" s="1"/>
  <c r="R3059"/>
  <c r="P3059"/>
  <c r="Q3059" s="1"/>
  <c r="R3058"/>
  <c r="P3058"/>
  <c r="Q3058" s="1"/>
  <c r="R3057"/>
  <c r="P3057"/>
  <c r="Q3057" s="1"/>
  <c r="R3056"/>
  <c r="P3056"/>
  <c r="Q3056" s="1"/>
  <c r="R3055"/>
  <c r="P3055"/>
  <c r="Q3055" s="1"/>
  <c r="R3054"/>
  <c r="P3054"/>
  <c r="Q3054" s="1"/>
  <c r="R3053"/>
  <c r="P3053"/>
  <c r="Q3053" s="1"/>
  <c r="R3052"/>
  <c r="P3052"/>
  <c r="Q3052" s="1"/>
  <c r="R3051"/>
  <c r="P3051"/>
  <c r="Q3051" s="1"/>
  <c r="R3050"/>
  <c r="P3050"/>
  <c r="Q3050" s="1"/>
  <c r="R3048"/>
  <c r="P3048"/>
  <c r="Q3048" s="1"/>
  <c r="R3047"/>
  <c r="P3047"/>
  <c r="Q3047" s="1"/>
  <c r="R3046"/>
  <c r="P3046"/>
  <c r="Q3046" s="1"/>
  <c r="R3045"/>
  <c r="P3045"/>
  <c r="Q3045" s="1"/>
  <c r="R3044"/>
  <c r="P3044"/>
  <c r="Q3044" s="1"/>
  <c r="R3043"/>
  <c r="P3043"/>
  <c r="Q3043" s="1"/>
  <c r="R3042"/>
  <c r="P3042"/>
  <c r="Q3042" s="1"/>
  <c r="R3041"/>
  <c r="P3041"/>
  <c r="Q3041" s="1"/>
  <c r="R3040"/>
  <c r="P3040"/>
  <c r="Q3040" s="1"/>
  <c r="R3039"/>
  <c r="P3039"/>
  <c r="Q3039" s="1"/>
  <c r="R3038"/>
  <c r="P3038"/>
  <c r="Q3038" s="1"/>
  <c r="R3037"/>
  <c r="P3037"/>
  <c r="Q3037" s="1"/>
  <c r="R3034"/>
  <c r="Q3034"/>
  <c r="P3034"/>
  <c r="R3033"/>
  <c r="P3033"/>
  <c r="Q3033" s="1"/>
  <c r="R3032"/>
  <c r="P3032"/>
  <c r="Q3032" s="1"/>
  <c r="R3031"/>
  <c r="P3031"/>
  <c r="Q3031" s="1"/>
  <c r="R3030"/>
  <c r="P3030"/>
  <c r="Q3030" s="1"/>
  <c r="R3029"/>
  <c r="P3029"/>
  <c r="Q3029" s="1"/>
  <c r="R3028"/>
  <c r="P3028"/>
  <c r="Q3028" s="1"/>
  <c r="R3027"/>
  <c r="Q3027"/>
  <c r="P3027"/>
  <c r="R3026"/>
  <c r="P3026"/>
  <c r="Q3026" s="1"/>
  <c r="R3025"/>
  <c r="P3025"/>
  <c r="Q3025" s="1"/>
  <c r="R3024"/>
  <c r="P3024"/>
  <c r="Q3024" s="1"/>
  <c r="R3023"/>
  <c r="P3023"/>
  <c r="Q3023" s="1"/>
  <c r="R3021"/>
  <c r="P3021"/>
  <c r="Q3021" s="1"/>
  <c r="R3020"/>
  <c r="P3020"/>
  <c r="Q3020" s="1"/>
  <c r="R3019"/>
  <c r="P3019"/>
  <c r="Q3019" s="1"/>
  <c r="R3018"/>
  <c r="P3018"/>
  <c r="Q3018" s="1"/>
  <c r="R3017"/>
  <c r="P3017"/>
  <c r="Q3017" s="1"/>
  <c r="R3016"/>
  <c r="P3016"/>
  <c r="Q3016" s="1"/>
  <c r="R3015"/>
  <c r="P3015"/>
  <c r="Q3015" s="1"/>
  <c r="R3014"/>
  <c r="P3014"/>
  <c r="Q3014" s="1"/>
  <c r="R3013"/>
  <c r="P3013"/>
  <c r="Q3013" s="1"/>
  <c r="R3012"/>
  <c r="P3012"/>
  <c r="Q3012" s="1"/>
  <c r="R3011"/>
  <c r="P3011"/>
  <c r="Q3011" s="1"/>
  <c r="R3010"/>
  <c r="P3010"/>
  <c r="Q3010" s="1"/>
  <c r="R3009"/>
  <c r="P3009"/>
  <c r="Q3009" s="1"/>
  <c r="R3006"/>
  <c r="P3006"/>
  <c r="Q3006" s="1"/>
  <c r="R3005"/>
  <c r="P3005"/>
  <c r="Q3005" s="1"/>
  <c r="R3004"/>
  <c r="P3004"/>
  <c r="Q3004" s="1"/>
  <c r="R3003"/>
  <c r="P3003"/>
  <c r="Q3003" s="1"/>
  <c r="R3002"/>
  <c r="P3002"/>
  <c r="Q3002" s="1"/>
  <c r="R3001"/>
  <c r="P3001"/>
  <c r="Q3001" s="1"/>
  <c r="R3000"/>
  <c r="P3000"/>
  <c r="Q3000" s="1"/>
  <c r="R2999"/>
  <c r="P2999"/>
  <c r="Q2999" s="1"/>
  <c r="R2998"/>
  <c r="P2998"/>
  <c r="Q2998" s="1"/>
  <c r="R2997"/>
  <c r="P2997"/>
  <c r="Q2997" s="1"/>
  <c r="R2996"/>
  <c r="P2996"/>
  <c r="Q2996" s="1"/>
  <c r="R2995"/>
  <c r="P2995"/>
  <c r="Q2995" s="1"/>
  <c r="R2994"/>
  <c r="P2994"/>
  <c r="Q2994" s="1"/>
  <c r="R2993"/>
  <c r="P2993"/>
  <c r="Q2993" s="1"/>
  <c r="R2992"/>
  <c r="P2992"/>
  <c r="Q2992" s="1"/>
  <c r="R2991"/>
  <c r="P2991"/>
  <c r="Q2991" s="1"/>
  <c r="R2990"/>
  <c r="P2990"/>
  <c r="Q2990" s="1"/>
  <c r="R2987"/>
  <c r="P2987"/>
  <c r="Q2987" s="1"/>
  <c r="R2985"/>
  <c r="P2985"/>
  <c r="Q2985" s="1"/>
  <c r="R2984"/>
  <c r="Q2984"/>
  <c r="P2984"/>
  <c r="R2983"/>
  <c r="P2983"/>
  <c r="Q2983" s="1"/>
  <c r="R2981"/>
  <c r="P2981"/>
  <c r="Q2981" s="1"/>
  <c r="R2980"/>
  <c r="Q2980"/>
  <c r="P2980"/>
  <c r="R2976"/>
  <c r="P2976"/>
  <c r="Q2976" s="1"/>
  <c r="R2974"/>
  <c r="P2974"/>
  <c r="Q2974" s="1"/>
  <c r="R2911"/>
  <c r="P2911"/>
  <c r="Q2911" s="1"/>
  <c r="R2909"/>
  <c r="P2909"/>
  <c r="Q2909" s="1"/>
  <c r="R2907"/>
  <c r="P2907"/>
  <c r="Q2907" s="1"/>
  <c r="R2903"/>
  <c r="Q2903"/>
  <c r="P2903"/>
  <c r="R2902"/>
  <c r="Q2902"/>
  <c r="P2902"/>
  <c r="R2901"/>
  <c r="P2901"/>
  <c r="Q2901" s="1"/>
  <c r="R2899"/>
  <c r="Q2899"/>
  <c r="P2899"/>
  <c r="R2894"/>
  <c r="P2894"/>
  <c r="Q2894" s="1"/>
  <c r="R2892"/>
  <c r="P2892"/>
  <c r="Q2892" s="1"/>
  <c r="R2890"/>
  <c r="P2890"/>
  <c r="Q2890" s="1"/>
  <c r="R2889"/>
  <c r="P2889"/>
  <c r="Q2889" s="1"/>
  <c r="R2888"/>
  <c r="P2888"/>
  <c r="Q2888" s="1"/>
  <c r="R2887"/>
  <c r="P2887"/>
  <c r="Q2887" s="1"/>
  <c r="R2883"/>
  <c r="P2883"/>
  <c r="Q2883" s="1"/>
  <c r="R2882"/>
  <c r="P2882"/>
  <c r="Q2882" s="1"/>
  <c r="R2881"/>
  <c r="P2881"/>
  <c r="Q2881" s="1"/>
  <c r="R2880"/>
  <c r="P2880"/>
  <c r="Q2880" s="1"/>
  <c r="R2879"/>
  <c r="P2879"/>
  <c r="Q2879" s="1"/>
  <c r="R2878"/>
  <c r="P2878"/>
  <c r="Q2878" s="1"/>
  <c r="R2877"/>
  <c r="P2877"/>
  <c r="Q2877" s="1"/>
  <c r="R2876"/>
  <c r="P2876"/>
  <c r="Q2876" s="1"/>
  <c r="R2875"/>
  <c r="Q2875"/>
  <c r="P2875"/>
  <c r="R2874"/>
  <c r="P2874"/>
  <c r="Q2874" s="1"/>
  <c r="R2873"/>
  <c r="P2873"/>
  <c r="Q2873" s="1"/>
  <c r="R2872"/>
  <c r="P2872"/>
  <c r="Q2872" s="1"/>
  <c r="R2871"/>
  <c r="P2871"/>
  <c r="Q2871" s="1"/>
  <c r="R2870"/>
  <c r="P2870"/>
  <c r="Q2870" s="1"/>
  <c r="R2869"/>
  <c r="P2869"/>
  <c r="Q2869" s="1"/>
  <c r="R2868"/>
  <c r="P2868"/>
  <c r="Q2868" s="1"/>
  <c r="R2867"/>
  <c r="P2867"/>
  <c r="Q2867" s="1"/>
  <c r="R2866"/>
  <c r="P2866"/>
  <c r="Q2866" s="1"/>
  <c r="R2865"/>
  <c r="P2865"/>
  <c r="Q2865" s="1"/>
  <c r="R2864"/>
  <c r="P2864"/>
  <c r="Q2864" s="1"/>
  <c r="R2863"/>
  <c r="P2863"/>
  <c r="Q2863" s="1"/>
  <c r="R2862"/>
  <c r="P2862"/>
  <c r="Q2862" s="1"/>
  <c r="R2861"/>
  <c r="P2861"/>
  <c r="Q2861" s="1"/>
  <c r="R2860"/>
  <c r="P2860"/>
  <c r="Q2860" s="1"/>
  <c r="R2859"/>
  <c r="P2859"/>
  <c r="Q2859" s="1"/>
  <c r="R2858"/>
  <c r="P2858"/>
  <c r="Q2858" s="1"/>
  <c r="R2857"/>
  <c r="P2857"/>
  <c r="Q2857" s="1"/>
  <c r="R2856"/>
  <c r="P2856"/>
  <c r="Q2856" s="1"/>
  <c r="R2855"/>
  <c r="P2855"/>
  <c r="Q2855" s="1"/>
  <c r="R2854"/>
  <c r="P2854"/>
  <c r="Q2854" s="1"/>
  <c r="R2851"/>
  <c r="P2851"/>
  <c r="Q2851" s="1"/>
  <c r="R2850"/>
  <c r="P2850"/>
  <c r="Q2850" s="1"/>
  <c r="R2849"/>
  <c r="P2849"/>
  <c r="Q2849" s="1"/>
  <c r="R2848"/>
  <c r="P2848"/>
  <c r="Q2848" s="1"/>
  <c r="R2847"/>
  <c r="P2847"/>
  <c r="Q2847" s="1"/>
  <c r="R2846"/>
  <c r="P2846"/>
  <c r="Q2846" s="1"/>
  <c r="R2845"/>
  <c r="P2845"/>
  <c r="Q2845" s="1"/>
  <c r="R2844"/>
  <c r="P2844"/>
  <c r="Q2844" s="1"/>
  <c r="R2843"/>
  <c r="P2843"/>
  <c r="Q2843" s="1"/>
  <c r="R2842"/>
  <c r="P2842"/>
  <c r="Q2842" s="1"/>
  <c r="R2841"/>
  <c r="P2841"/>
  <c r="Q2841" s="1"/>
  <c r="R2840"/>
  <c r="P2840"/>
  <c r="Q2840" s="1"/>
  <c r="R2839"/>
  <c r="P2839"/>
  <c r="Q2839" s="1"/>
  <c r="R2838"/>
  <c r="P2838"/>
  <c r="Q2838" s="1"/>
  <c r="R2837"/>
  <c r="P2837"/>
  <c r="Q2837" s="1"/>
  <c r="R2836"/>
  <c r="P2836"/>
  <c r="Q2836" s="1"/>
  <c r="R2835"/>
  <c r="P2835"/>
  <c r="Q2835" s="1"/>
  <c r="R2834"/>
  <c r="P2834"/>
  <c r="Q2834" s="1"/>
  <c r="R2833"/>
  <c r="P2833"/>
  <c r="Q2833" s="1"/>
  <c r="R2832"/>
  <c r="P2832"/>
  <c r="Q2832" s="1"/>
  <c r="R2831"/>
  <c r="P2831"/>
  <c r="Q2831" s="1"/>
  <c r="R2830"/>
  <c r="P2830"/>
  <c r="Q2830" s="1"/>
  <c r="R2829"/>
  <c r="P2829"/>
  <c r="Q2829" s="1"/>
  <c r="R2828"/>
  <c r="P2828"/>
  <c r="Q2828" s="1"/>
  <c r="R2827"/>
  <c r="P2827"/>
  <c r="Q2827" s="1"/>
  <c r="R2826"/>
  <c r="Q2826"/>
  <c r="P2826"/>
  <c r="R2822"/>
  <c r="P2822"/>
  <c r="Q2822" s="1"/>
  <c r="R2821"/>
  <c r="P2821"/>
  <c r="Q2821" s="1"/>
  <c r="R2820"/>
  <c r="P2820"/>
  <c r="Q2820" s="1"/>
  <c r="R2819"/>
  <c r="P2819"/>
  <c r="Q2819" s="1"/>
  <c r="R2818"/>
  <c r="P2818"/>
  <c r="Q2818" s="1"/>
  <c r="R2817"/>
  <c r="P2817"/>
  <c r="Q2817" s="1"/>
  <c r="R2816"/>
  <c r="P2816"/>
  <c r="Q2816" s="1"/>
  <c r="R2815"/>
  <c r="Q2815"/>
  <c r="P2815"/>
  <c r="R2814"/>
  <c r="P2814"/>
  <c r="Q2814" s="1"/>
  <c r="R2813"/>
  <c r="P2813"/>
  <c r="Q2813" s="1"/>
  <c r="R2812"/>
  <c r="P2812"/>
  <c r="Q2812" s="1"/>
  <c r="R2811"/>
  <c r="P2811"/>
  <c r="Q2811" s="1"/>
  <c r="R2810"/>
  <c r="P2810"/>
  <c r="Q2810" s="1"/>
  <c r="R2809"/>
  <c r="P2809"/>
  <c r="Q2809" s="1"/>
  <c r="R2808"/>
  <c r="P2808"/>
  <c r="Q2808" s="1"/>
  <c r="R2807"/>
  <c r="P2807"/>
  <c r="Q2807" s="1"/>
  <c r="R2806"/>
  <c r="P2806"/>
  <c r="Q2806" s="1"/>
  <c r="R2805"/>
  <c r="P2805"/>
  <c r="Q2805" s="1"/>
  <c r="R2804"/>
  <c r="P2804"/>
  <c r="Q2804" s="1"/>
  <c r="R2803"/>
  <c r="P2803"/>
  <c r="Q2803" s="1"/>
  <c r="R2802"/>
  <c r="P2802"/>
  <c r="Q2802" s="1"/>
  <c r="R2801"/>
  <c r="P2801"/>
  <c r="Q2801" s="1"/>
  <c r="R2800"/>
  <c r="P2800"/>
  <c r="Q2800" s="1"/>
  <c r="R2799"/>
  <c r="P2799"/>
  <c r="Q2799" s="1"/>
  <c r="R2798"/>
  <c r="P2798"/>
  <c r="Q2798" s="1"/>
  <c r="R2797"/>
  <c r="Q2797"/>
  <c r="P2797"/>
  <c r="R2796"/>
  <c r="P2796"/>
  <c r="Q2796" s="1"/>
  <c r="R2795"/>
  <c r="P2795"/>
  <c r="Q2795" s="1"/>
  <c r="R2794"/>
  <c r="P2794"/>
  <c r="Q2794" s="1"/>
  <c r="R2793"/>
  <c r="P2793"/>
  <c r="Q2793" s="1"/>
  <c r="R2792"/>
  <c r="P2792"/>
  <c r="Q2792" s="1"/>
  <c r="R2791"/>
  <c r="P2791"/>
  <c r="Q2791" s="1"/>
  <c r="R2790"/>
  <c r="P2790"/>
  <c r="Q2790" s="1"/>
  <c r="R2788"/>
  <c r="P2788"/>
  <c r="Q2788" s="1"/>
  <c r="R2787"/>
  <c r="P2787"/>
  <c r="Q2787" s="1"/>
  <c r="R2786"/>
  <c r="P2786"/>
  <c r="Q2786" s="1"/>
  <c r="R2785"/>
  <c r="P2785"/>
  <c r="Q2785" s="1"/>
  <c r="R2784"/>
  <c r="P2784"/>
  <c r="Q2784" s="1"/>
  <c r="R2783"/>
  <c r="P2783"/>
  <c r="Q2783" s="1"/>
  <c r="R2782"/>
  <c r="P2782"/>
  <c r="Q2782" s="1"/>
  <c r="R2781"/>
  <c r="P2781"/>
  <c r="Q2781" s="1"/>
  <c r="R2780"/>
  <c r="P2780"/>
  <c r="Q2780" s="1"/>
  <c r="R2779"/>
  <c r="P2779"/>
  <c r="Q2779" s="1"/>
  <c r="R2778"/>
  <c r="P2778"/>
  <c r="Q2778" s="1"/>
  <c r="R2777"/>
  <c r="P2777"/>
  <c r="Q2777" s="1"/>
  <c r="R2776"/>
  <c r="P2776"/>
  <c r="Q2776" s="1"/>
  <c r="R2775"/>
  <c r="P2775"/>
  <c r="Q2775" s="1"/>
  <c r="R2774"/>
  <c r="P2774"/>
  <c r="Q2774" s="1"/>
  <c r="R2773"/>
  <c r="P2773"/>
  <c r="Q2773" s="1"/>
  <c r="R2720"/>
  <c r="P2720"/>
  <c r="Q2720" s="1"/>
  <c r="R2719"/>
  <c r="P2719"/>
  <c r="Q2719" s="1"/>
  <c r="R2718"/>
  <c r="P2718"/>
  <c r="Q2718" s="1"/>
  <c r="R2717"/>
  <c r="P2717"/>
  <c r="Q2717" s="1"/>
  <c r="R2716"/>
  <c r="Q2716"/>
  <c r="P2716"/>
  <c r="R2715"/>
  <c r="P2715"/>
  <c r="Q2715" s="1"/>
  <c r="R2714"/>
  <c r="P2714"/>
  <c r="Q2714" s="1"/>
  <c r="R2713"/>
  <c r="P2713"/>
  <c r="Q2713" s="1"/>
  <c r="R2712"/>
  <c r="P2712"/>
  <c r="Q2712" s="1"/>
  <c r="R2711"/>
  <c r="P2711"/>
  <c r="Q2711" s="1"/>
  <c r="R2710"/>
  <c r="P2710"/>
  <c r="Q2710" s="1"/>
  <c r="R2709"/>
  <c r="P2709"/>
  <c r="Q2709" s="1"/>
  <c r="R2708"/>
  <c r="P2708"/>
  <c r="Q2708" s="1"/>
  <c r="R2707"/>
  <c r="Q2707"/>
  <c r="P2707"/>
  <c r="R2706"/>
  <c r="P2706"/>
  <c r="Q2706" s="1"/>
  <c r="R2705"/>
  <c r="P2705"/>
  <c r="Q2705" s="1"/>
  <c r="R2704"/>
  <c r="P2704"/>
  <c r="Q2704" s="1"/>
  <c r="R2703"/>
  <c r="P2703"/>
  <c r="Q2703" s="1"/>
  <c r="R2702"/>
  <c r="P2702"/>
  <c r="Q2702" s="1"/>
  <c r="R2701"/>
  <c r="P2701"/>
  <c r="Q2701" s="1"/>
  <c r="R2698"/>
  <c r="P2698"/>
  <c r="Q2698" s="1"/>
  <c r="R2697"/>
  <c r="P2697"/>
  <c r="Q2697" s="1"/>
  <c r="R2696"/>
  <c r="P2696"/>
  <c r="Q2696" s="1"/>
  <c r="R2695"/>
  <c r="P2695"/>
  <c r="Q2695" s="1"/>
  <c r="R2694"/>
  <c r="P2694"/>
  <c r="Q2694" s="1"/>
  <c r="R2693"/>
  <c r="P2693"/>
  <c r="Q2693" s="1"/>
  <c r="R2692"/>
  <c r="P2692"/>
  <c r="Q2692" s="1"/>
  <c r="R2691"/>
  <c r="P2691"/>
  <c r="Q2691" s="1"/>
  <c r="R2690"/>
  <c r="P2690"/>
  <c r="Q2690" s="1"/>
  <c r="R2689"/>
  <c r="P2689"/>
  <c r="Q2689" s="1"/>
  <c r="R2688"/>
  <c r="P2688"/>
  <c r="Q2688" s="1"/>
  <c r="R2687"/>
  <c r="P2687"/>
  <c r="Q2687" s="1"/>
  <c r="R2686"/>
  <c r="P2686"/>
  <c r="Q2686" s="1"/>
  <c r="R2685"/>
  <c r="P2685"/>
  <c r="Q2685" s="1"/>
  <c r="R2684"/>
  <c r="P2684"/>
  <c r="Q2684" s="1"/>
  <c r="R2683"/>
  <c r="P2683"/>
  <c r="Q2683" s="1"/>
  <c r="R2682"/>
  <c r="P2682"/>
  <c r="Q2682" s="1"/>
  <c r="R2681"/>
  <c r="P2681"/>
  <c r="Q2681" s="1"/>
  <c r="R2680"/>
  <c r="P2680"/>
  <c r="Q2680" s="1"/>
  <c r="R2679"/>
  <c r="P2679"/>
  <c r="Q2679" s="1"/>
  <c r="R2678"/>
  <c r="P2678"/>
  <c r="Q2678" s="1"/>
  <c r="R2677"/>
  <c r="P2677"/>
  <c r="Q2677" s="1"/>
  <c r="R2676"/>
  <c r="P2676"/>
  <c r="Q2676" s="1"/>
  <c r="R2675"/>
  <c r="P2675"/>
  <c r="Q2675" s="1"/>
  <c r="R2674"/>
  <c r="P2674"/>
  <c r="Q2674" s="1"/>
  <c r="R2673"/>
  <c r="P2673"/>
  <c r="Q2673" s="1"/>
  <c r="R2672"/>
  <c r="P2672"/>
  <c r="Q2672" s="1"/>
  <c r="R2671"/>
  <c r="P2671"/>
  <c r="Q2671" s="1"/>
  <c r="R2670"/>
  <c r="P2670"/>
  <c r="Q2670" s="1"/>
  <c r="R2669"/>
  <c r="P2669"/>
  <c r="Q2669" s="1"/>
  <c r="R2668"/>
  <c r="P2668"/>
  <c r="Q2668" s="1"/>
  <c r="R2667"/>
  <c r="P2667"/>
  <c r="Q2667" s="1"/>
  <c r="R2666"/>
  <c r="P2666"/>
  <c r="Q2666" s="1"/>
  <c r="R2665"/>
  <c r="P2665"/>
  <c r="Q2665" s="1"/>
  <c r="R2664"/>
  <c r="P2664"/>
  <c r="Q2664" s="1"/>
  <c r="R2663"/>
  <c r="P2663"/>
  <c r="Q2663" s="1"/>
  <c r="R2662"/>
  <c r="P2662"/>
  <c r="Q2662" s="1"/>
  <c r="R2661"/>
  <c r="P2661"/>
  <c r="Q2661" s="1"/>
  <c r="R2660"/>
  <c r="P2660"/>
  <c r="Q2660" s="1"/>
  <c r="R2654"/>
  <c r="P2654"/>
  <c r="Q2654" s="1"/>
  <c r="R2653"/>
  <c r="Q2653"/>
  <c r="P2653"/>
  <c r="R2652"/>
  <c r="P2652"/>
  <c r="Q2652" s="1"/>
  <c r="R2651"/>
  <c r="Q2651"/>
  <c r="P2651"/>
  <c r="R2650"/>
  <c r="Q2650"/>
  <c r="P2650"/>
  <c r="R2649"/>
  <c r="P2649"/>
  <c r="Q2649" s="1"/>
  <c r="R2648"/>
  <c r="P2648"/>
  <c r="Q2648" s="1"/>
  <c r="R2647"/>
  <c r="P2647"/>
  <c r="Q2647" s="1"/>
  <c r="R2646"/>
  <c r="P2646"/>
  <c r="Q2646" s="1"/>
  <c r="R2645"/>
  <c r="P2645"/>
  <c r="Q2645" s="1"/>
  <c r="R2644"/>
  <c r="P2644"/>
  <c r="Q2644" s="1"/>
  <c r="R2643"/>
  <c r="P2643"/>
  <c r="Q2643" s="1"/>
  <c r="R2642"/>
  <c r="P2642"/>
  <c r="Q2642" s="1"/>
  <c r="R2641"/>
  <c r="P2641"/>
  <c r="Q2641" s="1"/>
  <c r="R2640"/>
  <c r="P2640"/>
  <c r="Q2640" s="1"/>
  <c r="R2639"/>
  <c r="P2639"/>
  <c r="Q2639" s="1"/>
  <c r="R2638"/>
  <c r="P2638"/>
  <c r="Q2638" s="1"/>
  <c r="R2637"/>
  <c r="P2637"/>
  <c r="Q2637" s="1"/>
  <c r="R2636"/>
  <c r="Q2636"/>
  <c r="P2636"/>
  <c r="R2635"/>
  <c r="P2635"/>
  <c r="Q2635" s="1"/>
  <c r="R2634"/>
  <c r="P2634"/>
  <c r="Q2634" s="1"/>
  <c r="R2633"/>
  <c r="Q2633"/>
  <c r="P2633"/>
  <c r="R2632"/>
  <c r="P2632"/>
  <c r="Q2632" s="1"/>
  <c r="R2631"/>
  <c r="P2631"/>
  <c r="Q2631" s="1"/>
  <c r="R2630"/>
  <c r="P2630"/>
  <c r="Q2630" s="1"/>
  <c r="R2629"/>
  <c r="P2629"/>
  <c r="Q2629" s="1"/>
  <c r="R2628"/>
  <c r="P2628"/>
  <c r="Q2628" s="1"/>
  <c r="R2627"/>
  <c r="P2627"/>
  <c r="Q2627" s="1"/>
  <c r="R2626"/>
  <c r="Q2626"/>
  <c r="P2626"/>
  <c r="R2625"/>
  <c r="P2625"/>
  <c r="Q2625" s="1"/>
  <c r="R2620"/>
  <c r="P2620"/>
  <c r="Q2620" s="1"/>
  <c r="R2619"/>
  <c r="P2619"/>
  <c r="Q2619" s="1"/>
  <c r="R2618"/>
  <c r="P2618"/>
  <c r="Q2618" s="1"/>
  <c r="R2617"/>
  <c r="P2617"/>
  <c r="Q2617" s="1"/>
  <c r="R2616"/>
  <c r="P2616"/>
  <c r="Q2616" s="1"/>
  <c r="R2615"/>
  <c r="P2615"/>
  <c r="Q2615" s="1"/>
  <c r="R2614"/>
  <c r="P2614"/>
  <c r="Q2614" s="1"/>
  <c r="R2613"/>
  <c r="P2613"/>
  <c r="Q2613" s="1"/>
  <c r="R2612"/>
  <c r="P2612"/>
  <c r="Q2612" s="1"/>
  <c r="R2611"/>
  <c r="P2611"/>
  <c r="Q2611" s="1"/>
  <c r="R2610"/>
  <c r="P2610"/>
  <c r="Q2610" s="1"/>
  <c r="R2609"/>
  <c r="P2609"/>
  <c r="Q2609" s="1"/>
  <c r="R2608"/>
  <c r="P2608"/>
  <c r="Q2608" s="1"/>
  <c r="R2607"/>
  <c r="P2607"/>
  <c r="Q2607" s="1"/>
  <c r="R2606"/>
  <c r="P2606"/>
  <c r="Q2606" s="1"/>
  <c r="R2605"/>
  <c r="P2605"/>
  <c r="Q2605" s="1"/>
  <c r="R2604"/>
  <c r="P2604"/>
  <c r="Q2604" s="1"/>
  <c r="R2603"/>
  <c r="P2603"/>
  <c r="Q2603" s="1"/>
  <c r="R2602"/>
  <c r="P2602"/>
  <c r="Q2602" s="1"/>
  <c r="R2601"/>
  <c r="Q2601"/>
  <c r="P2601"/>
  <c r="R2600"/>
  <c r="P2600"/>
  <c r="Q2600" s="1"/>
  <c r="R2599"/>
  <c r="P2599"/>
  <c r="Q2599" s="1"/>
  <c r="R2598"/>
  <c r="P2598"/>
  <c r="Q2598" s="1"/>
  <c r="R2597"/>
  <c r="P2597"/>
  <c r="Q2597" s="1"/>
  <c r="R2596"/>
  <c r="P2596"/>
  <c r="Q2596" s="1"/>
  <c r="R2595"/>
  <c r="P2595"/>
  <c r="Q2595" s="1"/>
  <c r="R2594"/>
  <c r="P2594"/>
  <c r="Q2594" s="1"/>
  <c r="R2593"/>
  <c r="P2593"/>
  <c r="Q2593" s="1"/>
  <c r="R2592"/>
  <c r="P2592"/>
  <c r="Q2592" s="1"/>
  <c r="R2591"/>
  <c r="P2591"/>
  <c r="Q2591" s="1"/>
  <c r="R2590"/>
  <c r="P2590"/>
  <c r="Q2590" s="1"/>
  <c r="R2584"/>
  <c r="P2584"/>
  <c r="Q2584" s="1"/>
  <c r="R2581"/>
  <c r="P2581"/>
  <c r="Q2581" s="1"/>
  <c r="R2580"/>
  <c r="P2580"/>
  <c r="Q2580" s="1"/>
  <c r="R2578"/>
  <c r="P2578"/>
  <c r="Q2578" s="1"/>
  <c r="R2576"/>
  <c r="P2576"/>
  <c r="Q2576" s="1"/>
  <c r="R2575"/>
  <c r="P2575"/>
  <c r="Q2575" s="1"/>
  <c r="R2572"/>
  <c r="P2572"/>
  <c r="Q2572" s="1"/>
  <c r="R2569"/>
  <c r="P2569"/>
  <c r="Q2569" s="1"/>
  <c r="R2568"/>
  <c r="P2568"/>
  <c r="Q2568" s="1"/>
  <c r="R2567"/>
  <c r="P2567"/>
  <c r="Q2567" s="1"/>
  <c r="R2565"/>
  <c r="P2565"/>
  <c r="Q2565" s="1"/>
  <c r="R2563"/>
  <c r="P2563"/>
  <c r="Q2563" s="1"/>
  <c r="R2561"/>
  <c r="P2561"/>
  <c r="Q2561" s="1"/>
  <c r="R2560"/>
  <c r="P2560"/>
  <c r="Q2560" s="1"/>
  <c r="R2559"/>
  <c r="P2559"/>
  <c r="Q2559" s="1"/>
  <c r="R2515"/>
  <c r="P2515"/>
  <c r="Q2515" s="1"/>
  <c r="R2514"/>
  <c r="P2514"/>
  <c r="Q2514" s="1"/>
  <c r="R2512"/>
  <c r="P2512"/>
  <c r="Q2512" s="1"/>
  <c r="R2510"/>
  <c r="P2510"/>
  <c r="Q2510" s="1"/>
  <c r="R2508"/>
  <c r="P2508"/>
  <c r="Q2508" s="1"/>
  <c r="R2507"/>
  <c r="P2507"/>
  <c r="Q2507" s="1"/>
  <c r="R2506"/>
  <c r="P2506"/>
  <c r="Q2506" s="1"/>
  <c r="R2502"/>
  <c r="P2502"/>
  <c r="Q2502" s="1"/>
  <c r="R2500"/>
  <c r="P2500"/>
  <c r="Q2500" s="1"/>
  <c r="R2498"/>
  <c r="P2498"/>
  <c r="Q2498" s="1"/>
  <c r="R2494"/>
  <c r="P2494"/>
  <c r="Q2494" s="1"/>
  <c r="R2489"/>
  <c r="P2489"/>
  <c r="Q2489" s="1"/>
  <c r="R2488"/>
  <c r="P2488"/>
  <c r="Q2488" s="1"/>
  <c r="R2487"/>
  <c r="P2487"/>
  <c r="Q2487" s="1"/>
  <c r="R2485"/>
  <c r="P2485"/>
  <c r="Q2485" s="1"/>
  <c r="R2482"/>
  <c r="P2482"/>
  <c r="Q2482" s="1"/>
  <c r="R2481"/>
  <c r="P2481"/>
  <c r="Q2481" s="1"/>
  <c r="R2480"/>
  <c r="P2480"/>
  <c r="Q2480" s="1"/>
  <c r="R2479"/>
  <c r="P2479"/>
  <c r="Q2479" s="1"/>
  <c r="R2478"/>
  <c r="P2478"/>
  <c r="Q2478" s="1"/>
  <c r="R2477"/>
  <c r="P2477"/>
  <c r="Q2477" s="1"/>
  <c r="R2476"/>
  <c r="P2476"/>
  <c r="Q2476" s="1"/>
  <c r="R2475"/>
  <c r="P2475"/>
  <c r="Q2475" s="1"/>
  <c r="R2474"/>
  <c r="P2474"/>
  <c r="Q2474" s="1"/>
  <c r="R2473"/>
  <c r="P2473"/>
  <c r="Q2473" s="1"/>
  <c r="R2472"/>
  <c r="Q2472"/>
  <c r="P2472"/>
  <c r="R2471"/>
  <c r="P2471"/>
  <c r="Q2471" s="1"/>
  <c r="R2470"/>
  <c r="P2470"/>
  <c r="Q2470" s="1"/>
  <c r="R2469"/>
  <c r="P2469"/>
  <c r="Q2469" s="1"/>
  <c r="R2468"/>
  <c r="P2468"/>
  <c r="Q2468" s="1"/>
  <c r="R2467"/>
  <c r="P2467"/>
  <c r="Q2467" s="1"/>
  <c r="R2466"/>
  <c r="P2466"/>
  <c r="Q2466" s="1"/>
  <c r="R2465"/>
  <c r="P2465"/>
  <c r="Q2465" s="1"/>
  <c r="R2464"/>
  <c r="Q2464"/>
  <c r="P2464"/>
  <c r="R2463"/>
  <c r="P2463"/>
  <c r="Q2463" s="1"/>
  <c r="R2462"/>
  <c r="P2462"/>
  <c r="Q2462" s="1"/>
  <c r="R2461"/>
  <c r="P2461"/>
  <c r="Q2461" s="1"/>
  <c r="R2460"/>
  <c r="P2460"/>
  <c r="Q2460" s="1"/>
  <c r="R2459"/>
  <c r="Q2459"/>
  <c r="P2459"/>
  <c r="R2458"/>
  <c r="P2458"/>
  <c r="Q2458" s="1"/>
  <c r="R2457"/>
  <c r="P2457"/>
  <c r="Q2457" s="1"/>
  <c r="R2456"/>
  <c r="P2456"/>
  <c r="Q2456" s="1"/>
  <c r="R2452"/>
  <c r="P2452"/>
  <c r="Q2452" s="1"/>
  <c r="R2451"/>
  <c r="P2451"/>
  <c r="Q2451" s="1"/>
  <c r="R2450"/>
  <c r="P2450"/>
  <c r="Q2450" s="1"/>
  <c r="R2449"/>
  <c r="P2449"/>
  <c r="Q2449" s="1"/>
  <c r="R2448"/>
  <c r="P2448"/>
  <c r="Q2448" s="1"/>
  <c r="R2447"/>
  <c r="P2447"/>
  <c r="Q2447" s="1"/>
  <c r="R2446"/>
  <c r="P2446"/>
  <c r="Q2446" s="1"/>
  <c r="R2445"/>
  <c r="P2445"/>
  <c r="Q2445" s="1"/>
  <c r="R2444"/>
  <c r="P2444"/>
  <c r="Q2444" s="1"/>
  <c r="R2443"/>
  <c r="P2443"/>
  <c r="Q2443" s="1"/>
  <c r="R2442"/>
  <c r="P2442"/>
  <c r="Q2442" s="1"/>
  <c r="R2441"/>
  <c r="P2441"/>
  <c r="Q2441" s="1"/>
  <c r="R2440"/>
  <c r="P2440"/>
  <c r="Q2440" s="1"/>
  <c r="R2439"/>
  <c r="P2439"/>
  <c r="Q2439" s="1"/>
  <c r="R2438"/>
  <c r="P2438"/>
  <c r="Q2438" s="1"/>
  <c r="R2437"/>
  <c r="P2437"/>
  <c r="Q2437" s="1"/>
  <c r="R2436"/>
  <c r="P2436"/>
  <c r="Q2436" s="1"/>
  <c r="R2435"/>
  <c r="P2435"/>
  <c r="Q2435" s="1"/>
  <c r="R2434"/>
  <c r="P2434"/>
  <c r="Q2434" s="1"/>
  <c r="R2433"/>
  <c r="Q2433"/>
  <c r="P2433"/>
  <c r="R2432"/>
  <c r="P2432"/>
  <c r="Q2432" s="1"/>
  <c r="R2431"/>
  <c r="P2431"/>
  <c r="Q2431" s="1"/>
  <c r="R2427"/>
  <c r="Q2427"/>
  <c r="P2427"/>
  <c r="R2426"/>
  <c r="P2426"/>
  <c r="Q2426" s="1"/>
  <c r="R2425"/>
  <c r="P2425"/>
  <c r="Q2425" s="1"/>
  <c r="R2424"/>
  <c r="P2424"/>
  <c r="Q2424" s="1"/>
  <c r="R2423"/>
  <c r="P2423"/>
  <c r="Q2423" s="1"/>
  <c r="R2422"/>
  <c r="Q2422"/>
  <c r="P2422"/>
  <c r="R2421"/>
  <c r="P2421"/>
  <c r="Q2421" s="1"/>
  <c r="R2420"/>
  <c r="P2420"/>
  <c r="Q2420" s="1"/>
  <c r="R2419"/>
  <c r="P2419"/>
  <c r="Q2419" s="1"/>
  <c r="R2418"/>
  <c r="P2418"/>
  <c r="Q2418" s="1"/>
  <c r="R2417"/>
  <c r="P2417"/>
  <c r="Q2417" s="1"/>
  <c r="R2416"/>
  <c r="P2416"/>
  <c r="Q2416" s="1"/>
  <c r="R2415"/>
  <c r="P2415"/>
  <c r="Q2415" s="1"/>
  <c r="R2414"/>
  <c r="P2414"/>
  <c r="Q2414" s="1"/>
  <c r="R2413"/>
  <c r="P2413"/>
  <c r="Q2413" s="1"/>
  <c r="R2412"/>
  <c r="P2412"/>
  <c r="Q2412" s="1"/>
  <c r="R2411"/>
  <c r="P2411"/>
  <c r="Q2411" s="1"/>
  <c r="R2410"/>
  <c r="P2410"/>
  <c r="Q2410" s="1"/>
  <c r="R2409"/>
  <c r="P2409"/>
  <c r="Q2409" s="1"/>
  <c r="R2408"/>
  <c r="P2408"/>
  <c r="Q2408" s="1"/>
  <c r="R2407"/>
  <c r="P2407"/>
  <c r="Q2407" s="1"/>
  <c r="R2406"/>
  <c r="P2406"/>
  <c r="Q2406" s="1"/>
  <c r="R2405"/>
  <c r="P2405"/>
  <c r="Q2405" s="1"/>
  <c r="R2400"/>
  <c r="P2400"/>
  <c r="Q2400" s="1"/>
  <c r="R2399"/>
  <c r="P2399"/>
  <c r="Q2399" s="1"/>
  <c r="R2398"/>
  <c r="P2398"/>
  <c r="Q2398" s="1"/>
  <c r="R2397"/>
  <c r="P2397"/>
  <c r="Q2397" s="1"/>
  <c r="R2396"/>
  <c r="P2396"/>
  <c r="Q2396" s="1"/>
  <c r="R2395"/>
  <c r="P2395"/>
  <c r="Q2395" s="1"/>
  <c r="R2394"/>
  <c r="P2394"/>
  <c r="Q2394" s="1"/>
  <c r="R2393"/>
  <c r="P2393"/>
  <c r="Q2393" s="1"/>
  <c r="R2392"/>
  <c r="P2392"/>
  <c r="Q2392" s="1"/>
  <c r="R2391"/>
  <c r="P2391"/>
  <c r="Q2391" s="1"/>
  <c r="R2390"/>
  <c r="P2390"/>
  <c r="Q2390" s="1"/>
  <c r="R2389"/>
  <c r="P2389"/>
  <c r="Q2389" s="1"/>
  <c r="R2388"/>
  <c r="P2388"/>
  <c r="Q2388" s="1"/>
  <c r="R2387"/>
  <c r="P2387"/>
  <c r="Q2387" s="1"/>
  <c r="R2386"/>
  <c r="P2386"/>
  <c r="Q2386" s="1"/>
  <c r="R2385"/>
  <c r="P2385"/>
  <c r="Q2385" s="1"/>
  <c r="R2384"/>
  <c r="P2384"/>
  <c r="Q2384" s="1"/>
  <c r="R2383"/>
  <c r="P2383"/>
  <c r="Q2383" s="1"/>
  <c r="R2382"/>
  <c r="P2382"/>
  <c r="Q2382" s="1"/>
  <c r="R2381"/>
  <c r="P2381"/>
  <c r="Q2381" s="1"/>
  <c r="R2380"/>
  <c r="P2380"/>
  <c r="Q2380" s="1"/>
  <c r="R2379"/>
  <c r="P2379"/>
  <c r="Q2379" s="1"/>
  <c r="R2378"/>
  <c r="P2378"/>
  <c r="Q2378" s="1"/>
  <c r="R2377"/>
  <c r="P2377"/>
  <c r="Q2377" s="1"/>
  <c r="R2376"/>
  <c r="P2376"/>
  <c r="Q2376" s="1"/>
  <c r="R2375"/>
  <c r="P2375"/>
  <c r="Q2375" s="1"/>
  <c r="R2374"/>
  <c r="P2374"/>
  <c r="Q2374" s="1"/>
  <c r="R2373"/>
  <c r="P2373"/>
  <c r="Q2373" s="1"/>
  <c r="R2372"/>
  <c r="P2372"/>
  <c r="Q2372" s="1"/>
  <c r="R2371"/>
  <c r="P2371"/>
  <c r="Q2371" s="1"/>
  <c r="R2370"/>
  <c r="P2370"/>
  <c r="Q2370" s="1"/>
  <c r="R2365"/>
  <c r="P2365"/>
  <c r="Q2365" s="1"/>
  <c r="R2363"/>
  <c r="P2363"/>
  <c r="Q2363" s="1"/>
  <c r="R2361"/>
  <c r="P2361"/>
  <c r="Q2361" s="1"/>
  <c r="R2359"/>
  <c r="P2359"/>
  <c r="Q2359" s="1"/>
  <c r="R2357"/>
  <c r="P2357"/>
  <c r="Q2357" s="1"/>
  <c r="R2355"/>
  <c r="P2355"/>
  <c r="Q2355" s="1"/>
  <c r="R2354"/>
  <c r="P2354"/>
  <c r="Q2354" s="1"/>
  <c r="R2352"/>
  <c r="P2352"/>
  <c r="Q2352" s="1"/>
  <c r="R2350"/>
  <c r="P2350"/>
  <c r="Q2350" s="1"/>
  <c r="R2348"/>
  <c r="P2348"/>
  <c r="Q2348" s="1"/>
  <c r="R2346"/>
  <c r="P2346"/>
  <c r="Q2346" s="1"/>
  <c r="R2342"/>
  <c r="Q2342"/>
  <c r="P2342"/>
  <c r="R2269"/>
  <c r="P2269"/>
  <c r="Q2269" s="1"/>
  <c r="R2268"/>
  <c r="P2268"/>
  <c r="Q2268" s="1"/>
  <c r="R2265"/>
  <c r="P2265"/>
  <c r="Q2265" s="1"/>
  <c r="R2264"/>
  <c r="P2264"/>
  <c r="Q2264" s="1"/>
  <c r="R2259"/>
  <c r="P2259"/>
  <c r="Q2259" s="1"/>
  <c r="R2255"/>
  <c r="Q2255"/>
  <c r="P2255"/>
  <c r="R2253"/>
  <c r="P2253"/>
  <c r="Q2253" s="1"/>
  <c r="R2252"/>
  <c r="P2252"/>
  <c r="Q2252" s="1"/>
  <c r="R2251"/>
  <c r="P2251"/>
  <c r="Q2251" s="1"/>
  <c r="R2250"/>
  <c r="P2250"/>
  <c r="Q2250" s="1"/>
  <c r="R2248"/>
  <c r="P2248"/>
  <c r="Q2248" s="1"/>
  <c r="R2247"/>
  <c r="P2247"/>
  <c r="Q2247" s="1"/>
  <c r="R2246"/>
  <c r="P2246"/>
  <c r="Q2246" s="1"/>
  <c r="R2245"/>
  <c r="P2245"/>
  <c r="Q2245" s="1"/>
  <c r="R2244"/>
  <c r="P2244"/>
  <c r="Q2244" s="1"/>
  <c r="R2243"/>
  <c r="P2243"/>
  <c r="Q2243" s="1"/>
  <c r="R2242"/>
  <c r="P2242"/>
  <c r="Q2242" s="1"/>
  <c r="R2241"/>
  <c r="P2241"/>
  <c r="Q2241" s="1"/>
  <c r="R2240"/>
  <c r="P2240"/>
  <c r="Q2240" s="1"/>
  <c r="R2239"/>
  <c r="P2239"/>
  <c r="Q2239" s="1"/>
  <c r="R2238"/>
  <c r="P2238"/>
  <c r="Q2238" s="1"/>
  <c r="R2237"/>
  <c r="P2237"/>
  <c r="Q2237" s="1"/>
  <c r="R2236"/>
  <c r="P2236"/>
  <c r="Q2236" s="1"/>
  <c r="R2235"/>
  <c r="P2235"/>
  <c r="Q2235" s="1"/>
  <c r="R2234"/>
  <c r="P2234"/>
  <c r="Q2234" s="1"/>
  <c r="R2233"/>
  <c r="P2233"/>
  <c r="Q2233" s="1"/>
  <c r="R2232"/>
  <c r="P2232"/>
  <c r="Q2232" s="1"/>
  <c r="R2231"/>
  <c r="Q2231"/>
  <c r="P2231"/>
  <c r="R2230"/>
  <c r="P2230"/>
  <c r="Q2230" s="1"/>
  <c r="R2229"/>
  <c r="P2229"/>
  <c r="Q2229" s="1"/>
  <c r="R2228"/>
  <c r="P2228"/>
  <c r="Q2228" s="1"/>
  <c r="R2227"/>
  <c r="Q2227"/>
  <c r="P2227"/>
  <c r="R2226"/>
  <c r="P2226"/>
  <c r="Q2226" s="1"/>
  <c r="R2225"/>
  <c r="P2225"/>
  <c r="Q2225" s="1"/>
  <c r="R2224"/>
  <c r="P2224"/>
  <c r="Q2224" s="1"/>
  <c r="R2223"/>
  <c r="P2223"/>
  <c r="Q2223" s="1"/>
  <c r="R2222"/>
  <c r="P2222"/>
  <c r="Q2222" s="1"/>
  <c r="R2221"/>
  <c r="P2221"/>
  <c r="Q2221" s="1"/>
  <c r="R2220"/>
  <c r="P2220"/>
  <c r="Q2220" s="1"/>
  <c r="R2219"/>
  <c r="P2219"/>
  <c r="Q2219" s="1"/>
  <c r="R2218"/>
  <c r="P2218"/>
  <c r="Q2218" s="1"/>
  <c r="R2217"/>
  <c r="P2217"/>
  <c r="Q2217" s="1"/>
  <c r="R2216"/>
  <c r="P2216"/>
  <c r="Q2216" s="1"/>
  <c r="R2215"/>
  <c r="P2215"/>
  <c r="Q2215" s="1"/>
  <c r="R2214"/>
  <c r="P2214"/>
  <c r="Q2214" s="1"/>
  <c r="R2213"/>
  <c r="P2213"/>
  <c r="Q2213" s="1"/>
  <c r="R2212"/>
  <c r="P2212"/>
  <c r="Q2212" s="1"/>
  <c r="R2211"/>
  <c r="P2211"/>
  <c r="Q2211" s="1"/>
  <c r="R2210"/>
  <c r="P2210"/>
  <c r="Q2210" s="1"/>
  <c r="R2209"/>
  <c r="P2209"/>
  <c r="Q2209" s="1"/>
  <c r="R2208"/>
  <c r="P2208"/>
  <c r="Q2208" s="1"/>
  <c r="R2207"/>
  <c r="P2207"/>
  <c r="Q2207" s="1"/>
  <c r="R2206"/>
  <c r="P2206"/>
  <c r="Q2206" s="1"/>
  <c r="R2205"/>
  <c r="P2205"/>
  <c r="Q2205" s="1"/>
  <c r="R2204"/>
  <c r="Q2204"/>
  <c r="P2204"/>
  <c r="R2203"/>
  <c r="P2203"/>
  <c r="Q2203" s="1"/>
  <c r="R2202"/>
  <c r="P2202"/>
  <c r="Q2202" s="1"/>
  <c r="R2201"/>
  <c r="P2201"/>
  <c r="Q2201" s="1"/>
  <c r="R2200"/>
  <c r="P2200"/>
  <c r="Q2200" s="1"/>
  <c r="R2199"/>
  <c r="P2199"/>
  <c r="Q2199" s="1"/>
  <c r="R2198"/>
  <c r="P2198"/>
  <c r="Q2198" s="1"/>
  <c r="R2197"/>
  <c r="P2197"/>
  <c r="Q2197" s="1"/>
  <c r="R2196"/>
  <c r="P2196"/>
  <c r="Q2196" s="1"/>
  <c r="R2195"/>
  <c r="P2195"/>
  <c r="Q2195" s="1"/>
  <c r="R2194"/>
  <c r="P2194"/>
  <c r="Q2194" s="1"/>
  <c r="R2193"/>
  <c r="P2193"/>
  <c r="Q2193" s="1"/>
  <c r="R2192"/>
  <c r="P2192"/>
  <c r="Q2192" s="1"/>
  <c r="R2191"/>
  <c r="P2191"/>
  <c r="Q2191" s="1"/>
  <c r="R2190"/>
  <c r="P2190"/>
  <c r="Q2190" s="1"/>
  <c r="R2189"/>
  <c r="P2189"/>
  <c r="Q2189" s="1"/>
  <c r="R2188"/>
  <c r="P2188"/>
  <c r="Q2188" s="1"/>
  <c r="R2187"/>
  <c r="P2187"/>
  <c r="Q2187" s="1"/>
  <c r="R2186"/>
  <c r="P2186"/>
  <c r="Q2186" s="1"/>
  <c r="R2185"/>
  <c r="P2185"/>
  <c r="Q2185" s="1"/>
  <c r="R2184"/>
  <c r="P2184"/>
  <c r="Q2184" s="1"/>
  <c r="R2183"/>
  <c r="P2183"/>
  <c r="Q2183" s="1"/>
  <c r="R2182"/>
  <c r="P2182"/>
  <c r="Q2182" s="1"/>
  <c r="R2181"/>
  <c r="P2181"/>
  <c r="Q2181" s="1"/>
  <c r="R2180"/>
  <c r="Q2180"/>
  <c r="P2180"/>
  <c r="R2179"/>
  <c r="P2179"/>
  <c r="Q2179" s="1"/>
  <c r="R2178"/>
  <c r="P2178"/>
  <c r="Q2178" s="1"/>
  <c r="R2177"/>
  <c r="P2177"/>
  <c r="Q2177" s="1"/>
  <c r="R2176"/>
  <c r="P2176"/>
  <c r="Q2176" s="1"/>
  <c r="R2175"/>
  <c r="P2175"/>
  <c r="Q2175" s="1"/>
  <c r="R2174"/>
  <c r="P2174"/>
  <c r="Q2174" s="1"/>
  <c r="R2173"/>
  <c r="P2173"/>
  <c r="Q2173" s="1"/>
  <c r="R2172"/>
  <c r="P2172"/>
  <c r="Q2172" s="1"/>
  <c r="R2171"/>
  <c r="P2171"/>
  <c r="Q2171" s="1"/>
  <c r="R2170"/>
  <c r="P2170"/>
  <c r="Q2170" s="1"/>
  <c r="R2169"/>
  <c r="P2169"/>
  <c r="Q2169" s="1"/>
  <c r="R2168"/>
  <c r="P2168"/>
  <c r="Q2168" s="1"/>
  <c r="R2167"/>
  <c r="P2167"/>
  <c r="Q2167" s="1"/>
  <c r="R2166"/>
  <c r="P2166"/>
  <c r="Q2166" s="1"/>
  <c r="R2165"/>
  <c r="P2165"/>
  <c r="Q2165" s="1"/>
  <c r="R2164"/>
  <c r="P2164"/>
  <c r="Q2164" s="1"/>
  <c r="R2163"/>
  <c r="P2163"/>
  <c r="Q2163" s="1"/>
  <c r="R2162"/>
  <c r="P2162"/>
  <c r="Q2162" s="1"/>
  <c r="R2161"/>
  <c r="P2161"/>
  <c r="Q2161" s="1"/>
  <c r="R2160"/>
  <c r="P2160"/>
  <c r="Q2160" s="1"/>
  <c r="R2159"/>
  <c r="Q2159"/>
  <c r="P2159"/>
  <c r="R2158"/>
  <c r="P2158"/>
  <c r="Q2158" s="1"/>
  <c r="R2157"/>
  <c r="P2157"/>
  <c r="Q2157" s="1"/>
  <c r="R2156"/>
  <c r="P2156"/>
  <c r="Q2156" s="1"/>
  <c r="R2155"/>
  <c r="P2155"/>
  <c r="Q2155" s="1"/>
  <c r="R2154"/>
  <c r="P2154"/>
  <c r="Q2154" s="1"/>
  <c r="R2153"/>
  <c r="P2153"/>
  <c r="Q2153" s="1"/>
  <c r="R2152"/>
  <c r="P2152"/>
  <c r="Q2152" s="1"/>
  <c r="R2151"/>
  <c r="P2151"/>
  <c r="Q2151" s="1"/>
  <c r="R2150"/>
  <c r="P2150"/>
  <c r="Q2150" s="1"/>
  <c r="R2149"/>
  <c r="P2149"/>
  <c r="Q2149" s="1"/>
  <c r="R2148"/>
  <c r="P2148"/>
  <c r="Q2148" s="1"/>
  <c r="R2147"/>
  <c r="P2147"/>
  <c r="Q2147" s="1"/>
  <c r="R2146"/>
  <c r="P2146"/>
  <c r="Q2146" s="1"/>
  <c r="R2145"/>
  <c r="P2145"/>
  <c r="Q2145" s="1"/>
  <c r="R2144"/>
  <c r="P2144"/>
  <c r="Q2144" s="1"/>
  <c r="R2143"/>
  <c r="P2143"/>
  <c r="Q2143" s="1"/>
  <c r="R2142"/>
  <c r="P2142"/>
  <c r="Q2142" s="1"/>
  <c r="R2140"/>
  <c r="P2140"/>
  <c r="Q2140" s="1"/>
  <c r="R2139"/>
  <c r="P2139"/>
  <c r="Q2139" s="1"/>
  <c r="R2137"/>
  <c r="P2137"/>
  <c r="Q2137" s="1"/>
  <c r="R2134"/>
  <c r="P2134"/>
  <c r="Q2134" s="1"/>
  <c r="R2132"/>
  <c r="P2132"/>
  <c r="Q2132" s="1"/>
  <c r="R2130"/>
  <c r="P2130"/>
  <c r="Q2130" s="1"/>
  <c r="R2126"/>
  <c r="P2126"/>
  <c r="Q2126" s="1"/>
  <c r="R2124"/>
  <c r="P2124"/>
  <c r="Q2124" s="1"/>
  <c r="R2122"/>
  <c r="P2122"/>
  <c r="Q2122" s="1"/>
  <c r="R2120"/>
  <c r="BC13" s="1"/>
  <c r="P2120"/>
  <c r="Q2120" s="1"/>
  <c r="R2087"/>
  <c r="Q2087"/>
  <c r="P2087"/>
  <c r="R2086"/>
  <c r="P2086"/>
  <c r="Q2086" s="1"/>
  <c r="R2084"/>
  <c r="P2084"/>
  <c r="Q2084" s="1"/>
  <c r="R2083"/>
  <c r="P2083"/>
  <c r="Q2083" s="1"/>
  <c r="R2081"/>
  <c r="P2081"/>
  <c r="Q2081" s="1"/>
  <c r="R2080"/>
  <c r="P2080"/>
  <c r="Q2080" s="1"/>
  <c r="R2078"/>
  <c r="P2078"/>
  <c r="Q2078" s="1"/>
  <c r="R2077"/>
  <c r="P2077"/>
  <c r="Q2077" s="1"/>
  <c r="R2074"/>
  <c r="P2074"/>
  <c r="Q2074" s="1"/>
  <c r="R2072"/>
  <c r="P2072"/>
  <c r="Q2072" s="1"/>
  <c r="R2071"/>
  <c r="P2071"/>
  <c r="Q2071" s="1"/>
  <c r="R2068"/>
  <c r="P2068"/>
  <c r="Q2068" s="1"/>
  <c r="R2061"/>
  <c r="P2061"/>
  <c r="Q2061" s="1"/>
  <c r="R2060"/>
  <c r="P2060"/>
  <c r="Q2060" s="1"/>
  <c r="R2059"/>
  <c r="Q2059"/>
  <c r="P2059"/>
  <c r="R2058"/>
  <c r="P2058"/>
  <c r="Q2058" s="1"/>
  <c r="R2057"/>
  <c r="P2057"/>
  <c r="Q2057" s="1"/>
  <c r="R2056"/>
  <c r="P2056"/>
  <c r="Q2056" s="1"/>
  <c r="R2055"/>
  <c r="P2055"/>
  <c r="Q2055" s="1"/>
  <c r="R2054"/>
  <c r="P2054"/>
  <c r="Q2054" s="1"/>
  <c r="R2053"/>
  <c r="P2053"/>
  <c r="Q2053" s="1"/>
  <c r="R2052"/>
  <c r="P2052"/>
  <c r="Q2052" s="1"/>
  <c r="R2051"/>
  <c r="P2051"/>
  <c r="Q2051" s="1"/>
  <c r="R2050"/>
  <c r="Q2050"/>
  <c r="P2050"/>
  <c r="R2049"/>
  <c r="P2049"/>
  <c r="Q2049" s="1"/>
  <c r="R2048"/>
  <c r="P2048"/>
  <c r="Q2048" s="1"/>
  <c r="R2047"/>
  <c r="P2047"/>
  <c r="Q2047" s="1"/>
  <c r="R2046"/>
  <c r="P2046"/>
  <c r="Q2046" s="1"/>
  <c r="R2045"/>
  <c r="P2045"/>
  <c r="Q2045" s="1"/>
  <c r="R2044"/>
  <c r="P2044"/>
  <c r="Q2044" s="1"/>
  <c r="R2043"/>
  <c r="P2043"/>
  <c r="Q2043" s="1"/>
  <c r="R2040"/>
  <c r="P2040"/>
  <c r="Q2040" s="1"/>
  <c r="R2039"/>
  <c r="Q2039"/>
  <c r="P2039"/>
  <c r="R2038"/>
  <c r="P2038"/>
  <c r="Q2038" s="1"/>
  <c r="R2037"/>
  <c r="P2037"/>
  <c r="Q2037" s="1"/>
  <c r="R2036"/>
  <c r="P2036"/>
  <c r="Q2036" s="1"/>
  <c r="R2035"/>
  <c r="P2035"/>
  <c r="Q2035" s="1"/>
  <c r="R2034"/>
  <c r="P2034"/>
  <c r="Q2034" s="1"/>
  <c r="R2033"/>
  <c r="P2033"/>
  <c r="Q2033" s="1"/>
  <c r="R2032"/>
  <c r="P2032"/>
  <c r="Q2032" s="1"/>
  <c r="R2031"/>
  <c r="P2031"/>
  <c r="Q2031" s="1"/>
  <c r="R2030"/>
  <c r="P2030"/>
  <c r="Q2030" s="1"/>
  <c r="R2029"/>
  <c r="P2029"/>
  <c r="Q2029" s="1"/>
  <c r="R2028"/>
  <c r="P2028"/>
  <c r="Q2028" s="1"/>
  <c r="R2027"/>
  <c r="P2027"/>
  <c r="Q2027" s="1"/>
  <c r="R2026"/>
  <c r="P2026"/>
  <c r="Q2026" s="1"/>
  <c r="R2025"/>
  <c r="P2025"/>
  <c r="Q2025" s="1"/>
  <c r="R2024"/>
  <c r="P2024"/>
  <c r="Q2024" s="1"/>
  <c r="R2023"/>
  <c r="P2023"/>
  <c r="Q2023" s="1"/>
  <c r="R2022"/>
  <c r="P2022"/>
  <c r="Q2022" s="1"/>
  <c r="R2021"/>
  <c r="P2021"/>
  <c r="Q2021" s="1"/>
  <c r="R2020"/>
  <c r="P2020"/>
  <c r="Q2020" s="1"/>
  <c r="R2019"/>
  <c r="P2019"/>
  <c r="Q2019" s="1"/>
  <c r="R2018"/>
  <c r="Q2018"/>
  <c r="P2018"/>
  <c r="R2017"/>
  <c r="P2017"/>
  <c r="Q2017" s="1"/>
  <c r="R2016"/>
  <c r="P2016"/>
  <c r="Q2016" s="1"/>
  <c r="R2015"/>
  <c r="P2015"/>
  <c r="Q2015" s="1"/>
  <c r="R2014"/>
  <c r="P2014"/>
  <c r="Q2014" s="1"/>
  <c r="R2013"/>
  <c r="P2013"/>
  <c r="Q2013" s="1"/>
  <c r="R2009"/>
  <c r="P2009"/>
  <c r="Q2009" s="1"/>
  <c r="R2008"/>
  <c r="P2008"/>
  <c r="Q2008" s="1"/>
  <c r="R2007"/>
  <c r="P2007"/>
  <c r="Q2007" s="1"/>
  <c r="R2006"/>
  <c r="P2006"/>
  <c r="Q2006" s="1"/>
  <c r="R2005"/>
  <c r="P2005"/>
  <c r="Q2005" s="1"/>
  <c r="R2004"/>
  <c r="P2004"/>
  <c r="Q2004" s="1"/>
  <c r="R2003"/>
  <c r="P2003"/>
  <c r="Q2003" s="1"/>
  <c r="R2002"/>
  <c r="P2002"/>
  <c r="Q2002" s="1"/>
  <c r="R2001"/>
  <c r="P2001"/>
  <c r="Q2001" s="1"/>
  <c r="R2000"/>
  <c r="P2000"/>
  <c r="Q2000" s="1"/>
  <c r="R1999"/>
  <c r="P1999"/>
  <c r="Q1999" s="1"/>
  <c r="R1998"/>
  <c r="P1998"/>
  <c r="Q1998" s="1"/>
  <c r="R1997"/>
  <c r="P1997"/>
  <c r="Q1997" s="1"/>
  <c r="R1996"/>
  <c r="P1996"/>
  <c r="Q1996" s="1"/>
  <c r="R1995"/>
  <c r="P1995"/>
  <c r="Q1995" s="1"/>
  <c r="R1994"/>
  <c r="P1994"/>
  <c r="Q1994" s="1"/>
  <c r="R1993"/>
  <c r="P1993"/>
  <c r="Q1993" s="1"/>
  <c r="R1992"/>
  <c r="P1992"/>
  <c r="Q1992" s="1"/>
  <c r="R1991"/>
  <c r="P1991"/>
  <c r="Q1991" s="1"/>
  <c r="R1990"/>
  <c r="P1990"/>
  <c r="Q1990" s="1"/>
  <c r="R1989"/>
  <c r="P1989"/>
  <c r="Q1989" s="1"/>
  <c r="R1988"/>
  <c r="P1988"/>
  <c r="Q1988" s="1"/>
  <c r="R1987"/>
  <c r="P1987"/>
  <c r="Q1987" s="1"/>
  <c r="R1985"/>
  <c r="P1985"/>
  <c r="Q1985" s="1"/>
  <c r="R1981"/>
  <c r="P1981"/>
  <c r="Q1981" s="1"/>
  <c r="R1980"/>
  <c r="P1980"/>
  <c r="Q1980" s="1"/>
  <c r="R1979"/>
  <c r="P1979"/>
  <c r="Q1979" s="1"/>
  <c r="R1978"/>
  <c r="P1978"/>
  <c r="Q1978" s="1"/>
  <c r="R1977"/>
  <c r="P1977"/>
  <c r="Q1977" s="1"/>
  <c r="R1976"/>
  <c r="P1976"/>
  <c r="Q1976" s="1"/>
  <c r="R1975"/>
  <c r="P1975"/>
  <c r="Q1975" s="1"/>
  <c r="R1974"/>
  <c r="P1974"/>
  <c r="Q1974" s="1"/>
  <c r="R1973"/>
  <c r="P1973"/>
  <c r="Q1973" s="1"/>
  <c r="R1972"/>
  <c r="P1972"/>
  <c r="Q1972" s="1"/>
  <c r="R1971"/>
  <c r="P1971"/>
  <c r="Q1971" s="1"/>
  <c r="R1970"/>
  <c r="P1970"/>
  <c r="Q1970" s="1"/>
  <c r="R1969"/>
  <c r="P1969"/>
  <c r="Q1969" s="1"/>
  <c r="R1968"/>
  <c r="P1968"/>
  <c r="Q1968" s="1"/>
  <c r="R1967"/>
  <c r="P1967"/>
  <c r="Q1967" s="1"/>
  <c r="R1966"/>
  <c r="P1966"/>
  <c r="Q1966" s="1"/>
  <c r="R1965"/>
  <c r="P1965"/>
  <c r="Q1965" s="1"/>
  <c r="R1964"/>
  <c r="P1964"/>
  <c r="Q1964" s="1"/>
  <c r="R1963"/>
  <c r="P1963"/>
  <c r="Q1963" s="1"/>
  <c r="R1962"/>
  <c r="P1962"/>
  <c r="Q1962" s="1"/>
  <c r="R1961"/>
  <c r="P1961"/>
  <c r="Q1961" s="1"/>
  <c r="R1960"/>
  <c r="P1960"/>
  <c r="Q1960" s="1"/>
  <c r="R1959"/>
  <c r="P1959"/>
  <c r="Q1959" s="1"/>
  <c r="R1958"/>
  <c r="P1958"/>
  <c r="Q1958" s="1"/>
  <c r="R1957"/>
  <c r="P1957"/>
  <c r="Q1957" s="1"/>
  <c r="R1956"/>
  <c r="P1956"/>
  <c r="Q1956" s="1"/>
  <c r="R1955"/>
  <c r="P1955"/>
  <c r="Q1955" s="1"/>
  <c r="R1954"/>
  <c r="P1954"/>
  <c r="Q1954" s="1"/>
  <c r="R1953"/>
  <c r="P1953"/>
  <c r="Q1953" s="1"/>
  <c r="R1952"/>
  <c r="P1952"/>
  <c r="Q1952" s="1"/>
  <c r="R1951"/>
  <c r="P1951"/>
  <c r="Q1951" s="1"/>
  <c r="R1950"/>
  <c r="P1950"/>
  <c r="Q1950" s="1"/>
  <c r="R1949"/>
  <c r="P1949"/>
  <c r="Q1949" s="1"/>
  <c r="R1948"/>
  <c r="P1948"/>
  <c r="Q1948" s="1"/>
  <c r="R1943"/>
  <c r="P1943"/>
  <c r="Q1943" s="1"/>
  <c r="R1942"/>
  <c r="Q1942"/>
  <c r="P1942"/>
  <c r="R1941"/>
  <c r="P1941"/>
  <c r="Q1941" s="1"/>
  <c r="R1937"/>
  <c r="P1937"/>
  <c r="Q1937" s="1"/>
  <c r="R1935"/>
  <c r="P1935"/>
  <c r="Q1935" s="1"/>
  <c r="R1934"/>
  <c r="P1934"/>
  <c r="Q1934" s="1"/>
  <c r="R1933"/>
  <c r="P1933"/>
  <c r="Q1933" s="1"/>
  <c r="R1932"/>
  <c r="P1932"/>
  <c r="Q1932" s="1"/>
  <c r="R1930"/>
  <c r="P1930"/>
  <c r="Q1930" s="1"/>
  <c r="R1928"/>
  <c r="P1928"/>
  <c r="Q1928" s="1"/>
  <c r="R1926"/>
  <c r="P1926"/>
  <c r="Q1926" s="1"/>
  <c r="R1923"/>
  <c r="P1923"/>
  <c r="Q1923" s="1"/>
  <c r="R1921"/>
  <c r="P1921"/>
  <c r="Q1921" s="1"/>
  <c r="R1917"/>
  <c r="P1917"/>
  <c r="Q1917" s="1"/>
  <c r="R1916"/>
  <c r="P1916"/>
  <c r="Q1916" s="1"/>
  <c r="R1914"/>
  <c r="P1914"/>
  <c r="Q1914" s="1"/>
  <c r="R1853"/>
  <c r="P1853"/>
  <c r="Q1853" s="1"/>
  <c r="R1852"/>
  <c r="P1852"/>
  <c r="Q1852" s="1"/>
  <c r="R1851"/>
  <c r="Q1851"/>
  <c r="P1851"/>
  <c r="R1849"/>
  <c r="Q1849"/>
  <c r="P1849"/>
  <c r="R1848"/>
  <c r="P1848"/>
  <c r="Q1848" s="1"/>
  <c r="R1846"/>
  <c r="P1846"/>
  <c r="Q1846" s="1"/>
  <c r="R1843"/>
  <c r="P1843"/>
  <c r="Q1843" s="1"/>
  <c r="R1841"/>
  <c r="P1841"/>
  <c r="Q1841" s="1"/>
  <c r="R1838"/>
  <c r="P1838"/>
  <c r="Q1838" s="1"/>
  <c r="R1837"/>
  <c r="Q1837"/>
  <c r="P1837"/>
  <c r="R1836"/>
  <c r="Q1836"/>
  <c r="P1836"/>
  <c r="R1834"/>
  <c r="P1834"/>
  <c r="Q1834" s="1"/>
  <c r="R1830"/>
  <c r="P1830"/>
  <c r="Q1830" s="1"/>
  <c r="R1826"/>
  <c r="P1826"/>
  <c r="Q1826" s="1"/>
  <c r="R1825"/>
  <c r="P1825"/>
  <c r="Q1825" s="1"/>
  <c r="R1823"/>
  <c r="P1823"/>
  <c r="Q1823" s="1"/>
  <c r="R1821"/>
  <c r="P1821"/>
  <c r="Q1821" s="1"/>
  <c r="R1818"/>
  <c r="P1818"/>
  <c r="Q1818" s="1"/>
  <c r="R1816"/>
  <c r="P1816"/>
  <c r="Q1816" s="1"/>
  <c r="R1813"/>
  <c r="P1813"/>
  <c r="Q1813" s="1"/>
  <c r="R1812"/>
  <c r="P1812"/>
  <c r="Q1812" s="1"/>
  <c r="R1809"/>
  <c r="P1809"/>
  <c r="Q1809" s="1"/>
  <c r="R1796"/>
  <c r="P1796"/>
  <c r="Q1796" s="1"/>
  <c r="R1795"/>
  <c r="P1795"/>
  <c r="Q1795" s="1"/>
  <c r="R1794"/>
  <c r="P1794"/>
  <c r="Q1794" s="1"/>
  <c r="R1793"/>
  <c r="P1793"/>
  <c r="Q1793" s="1"/>
  <c r="R1792"/>
  <c r="P1792"/>
  <c r="Q1792" s="1"/>
  <c r="R1791"/>
  <c r="P1791"/>
  <c r="Q1791" s="1"/>
  <c r="R1790"/>
  <c r="P1790"/>
  <c r="Q1790" s="1"/>
  <c r="R1789"/>
  <c r="P1789"/>
  <c r="Q1789" s="1"/>
  <c r="R1788"/>
  <c r="P1788"/>
  <c r="Q1788" s="1"/>
  <c r="R1787"/>
  <c r="P1787"/>
  <c r="Q1787" s="1"/>
  <c r="R1786"/>
  <c r="P1786"/>
  <c r="Q1786" s="1"/>
  <c r="R1785"/>
  <c r="P1785"/>
  <c r="Q1785" s="1"/>
  <c r="R1784"/>
  <c r="P1784"/>
  <c r="Q1784" s="1"/>
  <c r="R1783"/>
  <c r="P1783"/>
  <c r="Q1783" s="1"/>
  <c r="R1782"/>
  <c r="P1782"/>
  <c r="Q1782" s="1"/>
  <c r="R1781"/>
  <c r="P1781"/>
  <c r="Q1781" s="1"/>
  <c r="R1780"/>
  <c r="P1780"/>
  <c r="Q1780" s="1"/>
  <c r="R1779"/>
  <c r="Q1779"/>
  <c r="P1779"/>
  <c r="R1778"/>
  <c r="P1778"/>
  <c r="Q1778" s="1"/>
  <c r="R1777"/>
  <c r="P1777"/>
  <c r="Q1777" s="1"/>
  <c r="R1776"/>
  <c r="P1776"/>
  <c r="Q1776" s="1"/>
  <c r="R1775"/>
  <c r="P1775"/>
  <c r="Q1775" s="1"/>
  <c r="R1774"/>
  <c r="P1774"/>
  <c r="Q1774" s="1"/>
  <c r="R1773"/>
  <c r="P1773"/>
  <c r="Q1773" s="1"/>
  <c r="R1772"/>
  <c r="P1772"/>
  <c r="Q1772" s="1"/>
  <c r="R1771"/>
  <c r="P1771"/>
  <c r="Q1771" s="1"/>
  <c r="R1770"/>
  <c r="Q1770"/>
  <c r="P1770"/>
  <c r="R1769"/>
  <c r="P1769"/>
  <c r="Q1769" s="1"/>
  <c r="R1768"/>
  <c r="Q1768"/>
  <c r="P1768"/>
  <c r="R1767"/>
  <c r="P1767"/>
  <c r="Q1767" s="1"/>
  <c r="R1766"/>
  <c r="P1766"/>
  <c r="Q1766" s="1"/>
  <c r="R1765"/>
  <c r="P1765"/>
  <c r="Q1765" s="1"/>
  <c r="R1764"/>
  <c r="P1764"/>
  <c r="Q1764" s="1"/>
  <c r="R1763"/>
  <c r="P1763"/>
  <c r="Q1763" s="1"/>
  <c r="R1762"/>
  <c r="P1762"/>
  <c r="Q1762" s="1"/>
  <c r="R1761"/>
  <c r="P1761"/>
  <c r="Q1761" s="1"/>
  <c r="R1760"/>
  <c r="P1760"/>
  <c r="Q1760" s="1"/>
  <c r="R1759"/>
  <c r="Q1759"/>
  <c r="P1759"/>
  <c r="R1758"/>
  <c r="P1758"/>
  <c r="Q1758" s="1"/>
  <c r="R1757"/>
  <c r="P1757"/>
  <c r="Q1757" s="1"/>
  <c r="R1756"/>
  <c r="P1756"/>
  <c r="Q1756" s="1"/>
  <c r="R1755"/>
  <c r="P1755"/>
  <c r="Q1755" s="1"/>
  <c r="R1754"/>
  <c r="P1754"/>
  <c r="Q1754" s="1"/>
  <c r="R1753"/>
  <c r="Q1753"/>
  <c r="P1753"/>
  <c r="R1732"/>
  <c r="P1732"/>
  <c r="Q1732" s="1"/>
  <c r="R1731"/>
  <c r="P1731"/>
  <c r="Q1731" s="1"/>
  <c r="R1730"/>
  <c r="P1730"/>
  <c r="Q1730" s="1"/>
  <c r="R1729"/>
  <c r="P1729"/>
  <c r="Q1729" s="1"/>
  <c r="R1728"/>
  <c r="P1728"/>
  <c r="Q1728" s="1"/>
  <c r="R1727"/>
  <c r="P1727"/>
  <c r="Q1727" s="1"/>
  <c r="R1726"/>
  <c r="P1726"/>
  <c r="Q1726" s="1"/>
  <c r="R1725"/>
  <c r="P1725"/>
  <c r="Q1725" s="1"/>
  <c r="R1724"/>
  <c r="P1724"/>
  <c r="Q1724" s="1"/>
  <c r="R1723"/>
  <c r="P1723"/>
  <c r="Q1723" s="1"/>
  <c r="R1722"/>
  <c r="P1722"/>
  <c r="Q1722" s="1"/>
  <c r="R1721"/>
  <c r="P1721"/>
  <c r="Q1721" s="1"/>
  <c r="R1720"/>
  <c r="P1720"/>
  <c r="Q1720" s="1"/>
  <c r="R1719"/>
  <c r="P1719"/>
  <c r="Q1719" s="1"/>
  <c r="R1718"/>
  <c r="P1718"/>
  <c r="Q1718" s="1"/>
  <c r="R1717"/>
  <c r="P1717"/>
  <c r="Q1717" s="1"/>
  <c r="R1716"/>
  <c r="P1716"/>
  <c r="Q1716" s="1"/>
  <c r="R1715"/>
  <c r="P1715"/>
  <c r="Q1715" s="1"/>
  <c r="R1714"/>
  <c r="P1714"/>
  <c r="Q1714" s="1"/>
  <c r="R1713"/>
  <c r="P1713"/>
  <c r="Q1713" s="1"/>
  <c r="R1712"/>
  <c r="P1712"/>
  <c r="Q1712" s="1"/>
  <c r="R1711"/>
  <c r="P1711"/>
  <c r="Q1711" s="1"/>
  <c r="R1710"/>
  <c r="P1710"/>
  <c r="Q1710" s="1"/>
  <c r="R1709"/>
  <c r="P1709"/>
  <c r="Q1709" s="1"/>
  <c r="R1708"/>
  <c r="P1708"/>
  <c r="Q1708" s="1"/>
  <c r="R1707"/>
  <c r="Q1707"/>
  <c r="P1707"/>
  <c r="R1706"/>
  <c r="P1706"/>
  <c r="Q1706" s="1"/>
  <c r="R1705"/>
  <c r="P1705"/>
  <c r="Q1705" s="1"/>
  <c r="R1704"/>
  <c r="P1704"/>
  <c r="Q1704" s="1"/>
  <c r="R1703"/>
  <c r="P1703"/>
  <c r="Q1703" s="1"/>
  <c r="R1702"/>
  <c r="P1702"/>
  <c r="Q1702" s="1"/>
  <c r="R1701"/>
  <c r="P1701"/>
  <c r="Q1701" s="1"/>
  <c r="R1700"/>
  <c r="P1700"/>
  <c r="Q1700" s="1"/>
  <c r="R1699"/>
  <c r="P1699"/>
  <c r="Q1699" s="1"/>
  <c r="R1698"/>
  <c r="P1698"/>
  <c r="Q1698" s="1"/>
  <c r="R1697"/>
  <c r="P1697"/>
  <c r="Q1697" s="1"/>
  <c r="R1696"/>
  <c r="P1696"/>
  <c r="Q1696" s="1"/>
  <c r="R1695"/>
  <c r="Q1695"/>
  <c r="P1695"/>
  <c r="R1694"/>
  <c r="P1694"/>
  <c r="Q1694" s="1"/>
  <c r="R1693"/>
  <c r="P1693"/>
  <c r="Q1693" s="1"/>
  <c r="R1692"/>
  <c r="P1692"/>
  <c r="Q1692" s="1"/>
  <c r="R1691"/>
  <c r="P1691"/>
  <c r="Q1691" s="1"/>
  <c r="R1690"/>
  <c r="P1690"/>
  <c r="Q1690" s="1"/>
  <c r="R1689"/>
  <c r="P1689"/>
  <c r="Q1689" s="1"/>
  <c r="R1688"/>
  <c r="P1688"/>
  <c r="Q1688" s="1"/>
  <c r="R1687"/>
  <c r="P1687"/>
  <c r="Q1687" s="1"/>
  <c r="R1686"/>
  <c r="P1686"/>
  <c r="Q1686" s="1"/>
  <c r="R1685"/>
  <c r="P1685"/>
  <c r="Q1685" s="1"/>
  <c r="R1671"/>
  <c r="P1671"/>
  <c r="Q1671" s="1"/>
  <c r="R1670"/>
  <c r="P1670"/>
  <c r="Q1670" s="1"/>
  <c r="R1669"/>
  <c r="P1669"/>
  <c r="Q1669" s="1"/>
  <c r="R1668"/>
  <c r="P1668"/>
  <c r="Q1668" s="1"/>
  <c r="R1667"/>
  <c r="P1667"/>
  <c r="Q1667" s="1"/>
  <c r="R1666"/>
  <c r="P1666"/>
  <c r="Q1666" s="1"/>
  <c r="R1665"/>
  <c r="Q1665"/>
  <c r="P1665"/>
  <c r="R1664"/>
  <c r="P1664"/>
  <c r="Q1664" s="1"/>
  <c r="R1663"/>
  <c r="Q1663"/>
  <c r="P1663"/>
  <c r="R1662"/>
  <c r="Q1662"/>
  <c r="P1662"/>
  <c r="R1661"/>
  <c r="P1661"/>
  <c r="Q1661" s="1"/>
  <c r="R1660"/>
  <c r="P1660"/>
  <c r="Q1660" s="1"/>
  <c r="R1659"/>
  <c r="P1659"/>
  <c r="Q1659" s="1"/>
  <c r="R1657"/>
  <c r="P1657"/>
  <c r="Q1657" s="1"/>
  <c r="R1656"/>
  <c r="P1656"/>
  <c r="Q1656" s="1"/>
  <c r="R1655"/>
  <c r="P1655"/>
  <c r="Q1655" s="1"/>
  <c r="R1654"/>
  <c r="P1654"/>
  <c r="Q1654" s="1"/>
  <c r="R1653"/>
  <c r="P1653"/>
  <c r="Q1653" s="1"/>
  <c r="R1652"/>
  <c r="P1652"/>
  <c r="Q1652" s="1"/>
  <c r="R1651"/>
  <c r="P1651"/>
  <c r="Q1651" s="1"/>
  <c r="R1650"/>
  <c r="P1650"/>
  <c r="Q1650" s="1"/>
  <c r="R1577"/>
  <c r="P1577"/>
  <c r="Q1577" s="1"/>
  <c r="R1576"/>
  <c r="P1576"/>
  <c r="Q1576" s="1"/>
  <c r="R1575"/>
  <c r="P1575"/>
  <c r="Q1575" s="1"/>
  <c r="R1574"/>
  <c r="Q1574"/>
  <c r="P1574"/>
  <c r="R1573"/>
  <c r="P1573"/>
  <c r="Q1573" s="1"/>
  <c r="R1572"/>
  <c r="P1572"/>
  <c r="Q1572" s="1"/>
  <c r="R1571"/>
  <c r="P1571"/>
  <c r="Q1571" s="1"/>
  <c r="R1570"/>
  <c r="P1570"/>
  <c r="Q1570" s="1"/>
  <c r="R1569"/>
  <c r="P1569"/>
  <c r="Q1569" s="1"/>
  <c r="R1568"/>
  <c r="P1568"/>
  <c r="Q1568" s="1"/>
  <c r="R1567"/>
  <c r="P1567"/>
  <c r="Q1567" s="1"/>
  <c r="R1566"/>
  <c r="P1566"/>
  <c r="Q1566" s="1"/>
  <c r="R1565"/>
  <c r="P1565"/>
  <c r="Q1565" s="1"/>
  <c r="R1564"/>
  <c r="P1564"/>
  <c r="Q1564" s="1"/>
  <c r="R1562"/>
  <c r="P1562"/>
  <c r="Q1562" s="1"/>
  <c r="R1561"/>
  <c r="P1561"/>
  <c r="Q1561" s="1"/>
  <c r="R1560"/>
  <c r="P1560"/>
  <c r="Q1560" s="1"/>
  <c r="R1559"/>
  <c r="P1559"/>
  <c r="Q1559" s="1"/>
  <c r="R1558"/>
  <c r="P1558"/>
  <c r="Q1558" s="1"/>
  <c r="R1557"/>
  <c r="P1557"/>
  <c r="Q1557" s="1"/>
  <c r="R1556"/>
  <c r="P1556"/>
  <c r="Q1556" s="1"/>
  <c r="R1539"/>
  <c r="P1539"/>
  <c r="Q1539" s="1"/>
  <c r="R1538"/>
  <c r="P1538"/>
  <c r="Q1538" s="1"/>
  <c r="R1537"/>
  <c r="P1537"/>
  <c r="Q1537" s="1"/>
  <c r="R1536"/>
  <c r="P1536"/>
  <c r="Q1536" s="1"/>
  <c r="R1535"/>
  <c r="P1535"/>
  <c r="Q1535" s="1"/>
  <c r="R1534"/>
  <c r="P1534"/>
  <c r="Q1534" s="1"/>
  <c r="R1533"/>
  <c r="P1533"/>
  <c r="Q1533" s="1"/>
  <c r="R1532"/>
  <c r="P1532"/>
  <c r="Q1532" s="1"/>
  <c r="R1531"/>
  <c r="P1531"/>
  <c r="Q1531" s="1"/>
  <c r="R1530"/>
  <c r="P1530"/>
  <c r="Q1530" s="1"/>
  <c r="R1529"/>
  <c r="P1529"/>
  <c r="Q1529" s="1"/>
  <c r="R1528"/>
  <c r="P1528"/>
  <c r="Q1528" s="1"/>
  <c r="R1527"/>
  <c r="P1527"/>
  <c r="Q1527" s="1"/>
  <c r="R1526"/>
  <c r="P1526"/>
  <c r="Q1526" s="1"/>
  <c r="R1525"/>
  <c r="P1525"/>
  <c r="Q1525" s="1"/>
  <c r="R1524"/>
  <c r="P1524"/>
  <c r="Q1524" s="1"/>
  <c r="R1522"/>
  <c r="P1522"/>
  <c r="Q1522" s="1"/>
  <c r="R1521"/>
  <c r="P1521"/>
  <c r="Q1521" s="1"/>
  <c r="R1520"/>
  <c r="P1520"/>
  <c r="Q1520" s="1"/>
  <c r="R1519"/>
  <c r="P1519"/>
  <c r="Q1519" s="1"/>
  <c r="R1518"/>
  <c r="P1518"/>
  <c r="Q1518" s="1"/>
  <c r="R1517"/>
  <c r="P1517"/>
  <c r="Q1517" s="1"/>
  <c r="R1516"/>
  <c r="Q1516"/>
  <c r="P1516"/>
  <c r="R1515"/>
  <c r="P1515"/>
  <c r="Q1515" s="1"/>
  <c r="R1514"/>
  <c r="P1514"/>
  <c r="Q1514" s="1"/>
  <c r="R1513"/>
  <c r="P1513"/>
  <c r="Q1513" s="1"/>
  <c r="R1512"/>
  <c r="P1512"/>
  <c r="Q1512" s="1"/>
  <c r="R1511"/>
  <c r="P1511"/>
  <c r="Q1511" s="1"/>
  <c r="R1510"/>
  <c r="P1510"/>
  <c r="Q1510" s="1"/>
  <c r="R1509"/>
  <c r="P1509"/>
  <c r="Q1509" s="1"/>
  <c r="R1508"/>
  <c r="P1508"/>
  <c r="Q1508" s="1"/>
  <c r="R1507"/>
  <c r="P1507"/>
  <c r="Q1507" s="1"/>
  <c r="R1506"/>
  <c r="P1506"/>
  <c r="Q1506" s="1"/>
  <c r="R1505"/>
  <c r="P1505"/>
  <c r="Q1505" s="1"/>
  <c r="R1504"/>
  <c r="P1504"/>
  <c r="Q1504" s="1"/>
  <c r="R1503"/>
  <c r="P1503"/>
  <c r="Q1503" s="1"/>
  <c r="R1502"/>
  <c r="P1502"/>
  <c r="Q1502" s="1"/>
  <c r="R1488"/>
  <c r="P1488"/>
  <c r="Q1488" s="1"/>
  <c r="R1487"/>
  <c r="P1487"/>
  <c r="Q1487" s="1"/>
  <c r="R1486"/>
  <c r="P1486"/>
  <c r="Q1486" s="1"/>
  <c r="R1485"/>
  <c r="P1485"/>
  <c r="Q1485" s="1"/>
  <c r="R1484"/>
  <c r="P1484"/>
  <c r="Q1484" s="1"/>
  <c r="R1483"/>
  <c r="P1483"/>
  <c r="Q1483" s="1"/>
  <c r="R1482"/>
  <c r="P1482"/>
  <c r="Q1482" s="1"/>
  <c r="R1481"/>
  <c r="P1481"/>
  <c r="Q1481" s="1"/>
  <c r="R1480"/>
  <c r="P1480"/>
  <c r="Q1480" s="1"/>
  <c r="R1479"/>
  <c r="P1479"/>
  <c r="Q1479" s="1"/>
  <c r="R1478"/>
  <c r="P1478"/>
  <c r="Q1478" s="1"/>
  <c r="R1477"/>
  <c r="P1477"/>
  <c r="Q1477" s="1"/>
  <c r="R1476"/>
  <c r="P1476"/>
  <c r="Q1476" s="1"/>
  <c r="R1475"/>
  <c r="P1475"/>
  <c r="Q1475" s="1"/>
  <c r="R1474"/>
  <c r="P1474"/>
  <c r="Q1474" s="1"/>
  <c r="R1473"/>
  <c r="P1473"/>
  <c r="Q1473" s="1"/>
  <c r="R1472"/>
  <c r="P1472"/>
  <c r="Q1472" s="1"/>
  <c r="R1471"/>
  <c r="P1471"/>
  <c r="Q1471" s="1"/>
  <c r="R1470"/>
  <c r="Q1470"/>
  <c r="P1470"/>
  <c r="R1469"/>
  <c r="P1469"/>
  <c r="Q1469" s="1"/>
  <c r="R1468"/>
  <c r="P1468"/>
  <c r="Q1468" s="1"/>
  <c r="R1467"/>
  <c r="P1467"/>
  <c r="Q1467" s="1"/>
  <c r="R1466"/>
  <c r="P1466"/>
  <c r="Q1466" s="1"/>
  <c r="R1465"/>
  <c r="P1465"/>
  <c r="Q1465" s="1"/>
  <c r="R1464"/>
  <c r="P1464"/>
  <c r="Q1464" s="1"/>
  <c r="R1463"/>
  <c r="P1463"/>
  <c r="Q1463" s="1"/>
  <c r="R1462"/>
  <c r="P1462"/>
  <c r="Q1462" s="1"/>
  <c r="R1461"/>
  <c r="P1461"/>
  <c r="Q1461" s="1"/>
  <c r="R1460"/>
  <c r="P1460"/>
  <c r="Q1460" s="1"/>
  <c r="R1459"/>
  <c r="P1459"/>
  <c r="Q1459" s="1"/>
  <c r="R1458"/>
  <c r="Q1458"/>
  <c r="P1458"/>
  <c r="R1457"/>
  <c r="P1457"/>
  <c r="Q1457" s="1"/>
  <c r="R1456"/>
  <c r="P1456"/>
  <c r="Q1456" s="1"/>
  <c r="R1455"/>
  <c r="P1455"/>
  <c r="Q1455" s="1"/>
  <c r="R1445"/>
  <c r="P1445"/>
  <c r="Q1445" s="1"/>
  <c r="R1444"/>
  <c r="P1444"/>
  <c r="Q1444" s="1"/>
  <c r="R1443"/>
  <c r="P1443"/>
  <c r="Q1443" s="1"/>
  <c r="R1441"/>
  <c r="P1441"/>
  <c r="Q1441" s="1"/>
  <c r="R1435"/>
  <c r="P1435"/>
  <c r="Q1435" s="1"/>
  <c r="R1433"/>
  <c r="P1433"/>
  <c r="Q1433" s="1"/>
  <c r="R1431"/>
  <c r="P1431"/>
  <c r="Q1431" s="1"/>
  <c r="R1430"/>
  <c r="P1430"/>
  <c r="Q1430" s="1"/>
  <c r="R1429"/>
  <c r="P1429"/>
  <c r="Q1429" s="1"/>
  <c r="R1427"/>
  <c r="P1427"/>
  <c r="Q1427" s="1"/>
  <c r="R1426"/>
  <c r="P1426"/>
  <c r="Q1426" s="1"/>
  <c r="R1424"/>
  <c r="P1424"/>
  <c r="Q1424" s="1"/>
  <c r="R1423"/>
  <c r="P1423"/>
  <c r="Q1423" s="1"/>
  <c r="R1422"/>
  <c r="P1422"/>
  <c r="Q1422" s="1"/>
  <c r="R1421"/>
  <c r="P1421"/>
  <c r="Q1421" s="1"/>
  <c r="R1419"/>
  <c r="P1419"/>
  <c r="Q1419" s="1"/>
  <c r="R1418"/>
  <c r="P1418"/>
  <c r="Q1418" s="1"/>
  <c r="R1416"/>
  <c r="P1416"/>
  <c r="Q1416" s="1"/>
  <c r="R1348"/>
  <c r="P1348"/>
  <c r="Q1348" s="1"/>
  <c r="R1347"/>
  <c r="P1347"/>
  <c r="Q1347" s="1"/>
  <c r="R1346"/>
  <c r="P1346"/>
  <c r="Q1346" s="1"/>
  <c r="R1344"/>
  <c r="P1344"/>
  <c r="Q1344" s="1"/>
  <c r="R1343"/>
  <c r="P1343"/>
  <c r="Q1343" s="1"/>
  <c r="R1340"/>
  <c r="P1340"/>
  <c r="Q1340" s="1"/>
  <c r="R1339"/>
  <c r="P1339"/>
  <c r="Q1339" s="1"/>
  <c r="R1336"/>
  <c r="P1336"/>
  <c r="Q1336" s="1"/>
  <c r="R1334"/>
  <c r="P1334"/>
  <c r="Q1334" s="1"/>
  <c r="R1330"/>
  <c r="P1330"/>
  <c r="Q1330" s="1"/>
  <c r="R1328"/>
  <c r="P1328"/>
  <c r="Q1328" s="1"/>
  <c r="R1321"/>
  <c r="P1321"/>
  <c r="Q1321" s="1"/>
  <c r="R1320"/>
  <c r="P1320"/>
  <c r="Q1320" s="1"/>
  <c r="R1319"/>
  <c r="P1319"/>
  <c r="Q1319" s="1"/>
  <c r="R1318"/>
  <c r="P1318"/>
  <c r="Q1318" s="1"/>
  <c r="R1317"/>
  <c r="P1317"/>
  <c r="Q1317" s="1"/>
  <c r="R1316"/>
  <c r="P1316"/>
  <c r="Q1316" s="1"/>
  <c r="R1315"/>
  <c r="P1315"/>
  <c r="Q1315" s="1"/>
  <c r="R1314"/>
  <c r="P1314"/>
  <c r="Q1314" s="1"/>
  <c r="R1313"/>
  <c r="P1313"/>
  <c r="Q1313" s="1"/>
  <c r="R1312"/>
  <c r="P1312"/>
  <c r="Q1312" s="1"/>
  <c r="R1311"/>
  <c r="P1311"/>
  <c r="Q1311" s="1"/>
  <c r="R1310"/>
  <c r="P1310"/>
  <c r="Q1310" s="1"/>
  <c r="R1309"/>
  <c r="P1309"/>
  <c r="Q1309" s="1"/>
  <c r="R1308"/>
  <c r="P1308"/>
  <c r="Q1308" s="1"/>
  <c r="R1307"/>
  <c r="P1307"/>
  <c r="Q1307" s="1"/>
  <c r="R1306"/>
  <c r="P1306"/>
  <c r="Q1306" s="1"/>
  <c r="R1305"/>
  <c r="P1305"/>
  <c r="Q1305" s="1"/>
  <c r="R1304"/>
  <c r="P1304"/>
  <c r="Q1304" s="1"/>
  <c r="R1303"/>
  <c r="P1303"/>
  <c r="Q1303" s="1"/>
  <c r="R1302"/>
  <c r="P1302"/>
  <c r="Q1302" s="1"/>
  <c r="R1301"/>
  <c r="P1301"/>
  <c r="Q1301" s="1"/>
  <c r="R1300"/>
  <c r="P1300"/>
  <c r="Q1300" s="1"/>
  <c r="R1299"/>
  <c r="P1299"/>
  <c r="Q1299" s="1"/>
  <c r="R1298"/>
  <c r="P1298"/>
  <c r="Q1298" s="1"/>
  <c r="R1289"/>
  <c r="P1289"/>
  <c r="Q1289" s="1"/>
  <c r="R1288"/>
  <c r="P1288"/>
  <c r="Q1288" s="1"/>
  <c r="R1287"/>
  <c r="P1287"/>
  <c r="Q1287" s="1"/>
  <c r="R1286"/>
  <c r="P1286"/>
  <c r="Q1286" s="1"/>
  <c r="R1285"/>
  <c r="P1285"/>
  <c r="Q1285" s="1"/>
  <c r="R1284"/>
  <c r="P1284"/>
  <c r="Q1284" s="1"/>
  <c r="R1283"/>
  <c r="P1283"/>
  <c r="Q1283" s="1"/>
  <c r="R1282"/>
  <c r="P1282"/>
  <c r="Q1282" s="1"/>
  <c r="R1281"/>
  <c r="P1281"/>
  <c r="Q1281" s="1"/>
  <c r="R1280"/>
  <c r="P1280"/>
  <c r="Q1280" s="1"/>
  <c r="R1279"/>
  <c r="P1279"/>
  <c r="Q1279" s="1"/>
  <c r="R1278"/>
  <c r="P1278"/>
  <c r="Q1278" s="1"/>
  <c r="R1277"/>
  <c r="P1277"/>
  <c r="Q1277" s="1"/>
  <c r="R1276"/>
  <c r="P1276"/>
  <c r="Q1276" s="1"/>
  <c r="R1275"/>
  <c r="P1275"/>
  <c r="Q1275" s="1"/>
  <c r="R1274"/>
  <c r="Q1274"/>
  <c r="P1274"/>
  <c r="R1273"/>
  <c r="P1273"/>
  <c r="Q1273" s="1"/>
  <c r="R1272"/>
  <c r="P1272"/>
  <c r="Q1272" s="1"/>
  <c r="R1271"/>
  <c r="P1271"/>
  <c r="Q1271" s="1"/>
  <c r="R1270"/>
  <c r="P1270"/>
  <c r="Q1270" s="1"/>
  <c r="R1269"/>
  <c r="P1269"/>
  <c r="Q1269" s="1"/>
  <c r="R1268"/>
  <c r="P1268"/>
  <c r="Q1268" s="1"/>
  <c r="R1267"/>
  <c r="P1267"/>
  <c r="Q1267" s="1"/>
  <c r="R1266"/>
  <c r="P1266"/>
  <c r="Q1266" s="1"/>
  <c r="R1265"/>
  <c r="P1265"/>
  <c r="Q1265" s="1"/>
  <c r="R1264"/>
  <c r="P1264"/>
  <c r="Q1264" s="1"/>
  <c r="R1263"/>
  <c r="P1263"/>
  <c r="Q1263" s="1"/>
  <c r="R1262"/>
  <c r="P1262"/>
  <c r="Q1262" s="1"/>
  <c r="R1261"/>
  <c r="P1261"/>
  <c r="Q1261" s="1"/>
  <c r="R1260"/>
  <c r="P1260"/>
  <c r="Q1260" s="1"/>
  <c r="R1259"/>
  <c r="P1259"/>
  <c r="Q1259" s="1"/>
  <c r="R1258"/>
  <c r="P1258"/>
  <c r="Q1258" s="1"/>
  <c r="R1257"/>
  <c r="P1257"/>
  <c r="Q1257" s="1"/>
  <c r="R1256"/>
  <c r="P1256"/>
  <c r="Q1256" s="1"/>
  <c r="R1255"/>
  <c r="Q1255"/>
  <c r="P1255"/>
  <c r="R1245"/>
  <c r="P1245"/>
  <c r="Q1245" s="1"/>
  <c r="R1244"/>
  <c r="P1244"/>
  <c r="Q1244" s="1"/>
  <c r="R1243"/>
  <c r="P1243"/>
  <c r="Q1243" s="1"/>
  <c r="R1242"/>
  <c r="P1242"/>
  <c r="Q1242" s="1"/>
  <c r="R1241"/>
  <c r="P1241"/>
  <c r="Q1241" s="1"/>
  <c r="R1240"/>
  <c r="P1240"/>
  <c r="Q1240" s="1"/>
  <c r="R1239"/>
  <c r="P1239"/>
  <c r="Q1239" s="1"/>
  <c r="R1238"/>
  <c r="P1238"/>
  <c r="Q1238" s="1"/>
  <c r="R1237"/>
  <c r="P1237"/>
  <c r="Q1237" s="1"/>
  <c r="R1236"/>
  <c r="P1236"/>
  <c r="Q1236" s="1"/>
  <c r="R1235"/>
  <c r="P1235"/>
  <c r="Q1235" s="1"/>
  <c r="R1234"/>
  <c r="P1234"/>
  <c r="Q1234" s="1"/>
  <c r="R1233"/>
  <c r="P1233"/>
  <c r="Q1233" s="1"/>
  <c r="R1232"/>
  <c r="P1232"/>
  <c r="Q1232" s="1"/>
  <c r="R1231"/>
  <c r="P1231"/>
  <c r="Q1231" s="1"/>
  <c r="R1230"/>
  <c r="P1230"/>
  <c r="Q1230" s="1"/>
  <c r="R1229"/>
  <c r="Q1229"/>
  <c r="P1229"/>
  <c r="R1228"/>
  <c r="P1228"/>
  <c r="Q1228" s="1"/>
  <c r="R1227"/>
  <c r="P1227"/>
  <c r="Q1227" s="1"/>
  <c r="R1226"/>
  <c r="P1226"/>
  <c r="Q1226" s="1"/>
  <c r="R1225"/>
  <c r="P1225"/>
  <c r="Q1225" s="1"/>
  <c r="R1224"/>
  <c r="P1224"/>
  <c r="Q1224" s="1"/>
  <c r="R1223"/>
  <c r="P1223"/>
  <c r="Q1223" s="1"/>
  <c r="R1222"/>
  <c r="Q1222"/>
  <c r="P1222"/>
  <c r="R1221"/>
  <c r="P1221"/>
  <c r="Q1221" s="1"/>
  <c r="R1220"/>
  <c r="P1220"/>
  <c r="Q1220" s="1"/>
  <c r="R1214"/>
  <c r="P1214"/>
  <c r="Q1214" s="1"/>
  <c r="R1213"/>
  <c r="P1213"/>
  <c r="Q1213" s="1"/>
  <c r="R1212"/>
  <c r="P1212"/>
  <c r="Q1212" s="1"/>
  <c r="R1211"/>
  <c r="P1211"/>
  <c r="Q1211" s="1"/>
  <c r="R1210"/>
  <c r="P1210"/>
  <c r="Q1210" s="1"/>
  <c r="R1209"/>
  <c r="P1209"/>
  <c r="Q1209" s="1"/>
  <c r="R1208"/>
  <c r="P1208"/>
  <c r="Q1208" s="1"/>
  <c r="R1207"/>
  <c r="P1207"/>
  <c r="Q1207" s="1"/>
  <c r="R1206"/>
  <c r="P1206"/>
  <c r="Q1206" s="1"/>
  <c r="R1205"/>
  <c r="P1205"/>
  <c r="Q1205" s="1"/>
  <c r="R1204"/>
  <c r="P1204"/>
  <c r="Q1204" s="1"/>
  <c r="R1203"/>
  <c r="Q1203"/>
  <c r="P1203"/>
  <c r="R1202"/>
  <c r="P1202"/>
  <c r="Q1202" s="1"/>
  <c r="R1201"/>
  <c r="P1201"/>
  <c r="Q1201" s="1"/>
  <c r="R1200"/>
  <c r="P1200"/>
  <c r="Q1200" s="1"/>
  <c r="R1199"/>
  <c r="P1199"/>
  <c r="Q1199" s="1"/>
  <c r="R1198"/>
  <c r="P1198"/>
  <c r="Q1198" s="1"/>
  <c r="R1150"/>
  <c r="P1150"/>
  <c r="Q1150" s="1"/>
  <c r="R1149"/>
  <c r="Q1149"/>
  <c r="P1149"/>
  <c r="R1148"/>
  <c r="P1148"/>
  <c r="Q1148" s="1"/>
  <c r="R1147"/>
  <c r="P1147"/>
  <c r="Q1147" s="1"/>
  <c r="R1146"/>
  <c r="P1146"/>
  <c r="Q1146" s="1"/>
  <c r="R1145"/>
  <c r="P1145"/>
  <c r="Q1145" s="1"/>
  <c r="R1144"/>
  <c r="P1144"/>
  <c r="Q1144" s="1"/>
  <c r="R1143"/>
  <c r="P1143"/>
  <c r="Q1143" s="1"/>
  <c r="R1142"/>
  <c r="P1142"/>
  <c r="Q1142" s="1"/>
  <c r="R1141"/>
  <c r="P1141"/>
  <c r="Q1141" s="1"/>
  <c r="R1140"/>
  <c r="P1140"/>
  <c r="Q1140" s="1"/>
  <c r="R1139"/>
  <c r="P1139"/>
  <c r="Q1139" s="1"/>
  <c r="R1138"/>
  <c r="P1138"/>
  <c r="Q1138" s="1"/>
  <c r="R1137"/>
  <c r="P1137"/>
  <c r="Q1137" s="1"/>
  <c r="R1136"/>
  <c r="P1136"/>
  <c r="Q1136" s="1"/>
  <c r="R1135"/>
  <c r="P1135"/>
  <c r="Q1135" s="1"/>
  <c r="R1134"/>
  <c r="P1134"/>
  <c r="Q1134" s="1"/>
  <c r="R1126"/>
  <c r="Q1126"/>
  <c r="P1126"/>
  <c r="R1125"/>
  <c r="P1125"/>
  <c r="Q1125" s="1"/>
  <c r="R1124"/>
  <c r="P1124"/>
  <c r="Q1124" s="1"/>
  <c r="R1123"/>
  <c r="P1123"/>
  <c r="Q1123" s="1"/>
  <c r="R1122"/>
  <c r="P1122"/>
  <c r="Q1122" s="1"/>
  <c r="R1121"/>
  <c r="P1121"/>
  <c r="Q1121" s="1"/>
  <c r="R1120"/>
  <c r="P1120"/>
  <c r="Q1120" s="1"/>
  <c r="R1119"/>
  <c r="P1119"/>
  <c r="Q1119" s="1"/>
  <c r="R1118"/>
  <c r="P1118"/>
  <c r="Q1118" s="1"/>
  <c r="R1117"/>
  <c r="P1117"/>
  <c r="Q1117" s="1"/>
  <c r="R1116"/>
  <c r="P1116"/>
  <c r="Q1116" s="1"/>
  <c r="R1115"/>
  <c r="P1115"/>
  <c r="Q1115" s="1"/>
  <c r="R1114"/>
  <c r="P1114"/>
  <c r="Q1114" s="1"/>
  <c r="R1113"/>
  <c r="P1113"/>
  <c r="Q1113" s="1"/>
  <c r="R1112"/>
  <c r="P1112"/>
  <c r="Q1112" s="1"/>
  <c r="R1111"/>
  <c r="P1111"/>
  <c r="Q1111" s="1"/>
  <c r="R1110"/>
  <c r="P1110"/>
  <c r="Q1110" s="1"/>
  <c r="R1109"/>
  <c r="P1109"/>
  <c r="Q1109" s="1"/>
  <c r="R1108"/>
  <c r="P1108"/>
  <c r="Q1108" s="1"/>
  <c r="R1107"/>
  <c r="P1107"/>
  <c r="Q1107" s="1"/>
  <c r="R1106"/>
  <c r="P1106"/>
  <c r="Q1106" s="1"/>
  <c r="R1105"/>
  <c r="P1105"/>
  <c r="Q1105" s="1"/>
  <c r="R1095"/>
  <c r="P1095"/>
  <c r="Q1095" s="1"/>
  <c r="R1094"/>
  <c r="P1094"/>
  <c r="Q1094" s="1"/>
  <c r="R1093"/>
  <c r="P1093"/>
  <c r="Q1093" s="1"/>
  <c r="R1092"/>
  <c r="P1092"/>
  <c r="Q1092" s="1"/>
  <c r="R1091"/>
  <c r="P1091"/>
  <c r="Q1091" s="1"/>
  <c r="R1090"/>
  <c r="P1090"/>
  <c r="Q1090" s="1"/>
  <c r="R1089"/>
  <c r="P1089"/>
  <c r="Q1089" s="1"/>
  <c r="R1088"/>
  <c r="P1088"/>
  <c r="Q1088" s="1"/>
  <c r="R1087"/>
  <c r="P1087"/>
  <c r="Q1087" s="1"/>
  <c r="R1086"/>
  <c r="P1086"/>
  <c r="Q1086" s="1"/>
  <c r="R1085"/>
  <c r="P1085"/>
  <c r="Q1085" s="1"/>
  <c r="R1084"/>
  <c r="P1084"/>
  <c r="Q1084" s="1"/>
  <c r="R1083"/>
  <c r="P1083"/>
  <c r="Q1083" s="1"/>
  <c r="R1082"/>
  <c r="P1082"/>
  <c r="Q1082" s="1"/>
  <c r="R1081"/>
  <c r="Q1081"/>
  <c r="P1081"/>
  <c r="R1080"/>
  <c r="P1080"/>
  <c r="Q1080" s="1"/>
  <c r="R1079"/>
  <c r="P1079"/>
  <c r="Q1079" s="1"/>
  <c r="R1078"/>
  <c r="P1078"/>
  <c r="Q1078" s="1"/>
  <c r="R1077"/>
  <c r="P1077"/>
  <c r="Q1077" s="1"/>
  <c r="R1076"/>
  <c r="P1076"/>
  <c r="Q1076" s="1"/>
  <c r="R1075"/>
  <c r="P1075"/>
  <c r="Q1075" s="1"/>
  <c r="R1069"/>
  <c r="P1069"/>
  <c r="Q1069" s="1"/>
  <c r="R1068"/>
  <c r="P1068"/>
  <c r="Q1068" s="1"/>
  <c r="R1067"/>
  <c r="P1067"/>
  <c r="Q1067" s="1"/>
  <c r="R1066"/>
  <c r="P1066"/>
  <c r="Q1066" s="1"/>
  <c r="R1065"/>
  <c r="P1065"/>
  <c r="Q1065" s="1"/>
  <c r="R1064"/>
  <c r="P1064"/>
  <c r="Q1064" s="1"/>
  <c r="R1063"/>
  <c r="Q1063"/>
  <c r="P1063"/>
  <c r="R1062"/>
  <c r="P1062"/>
  <c r="Q1062" s="1"/>
  <c r="R1061"/>
  <c r="P1061"/>
  <c r="Q1061" s="1"/>
  <c r="R1060"/>
  <c r="P1060"/>
  <c r="Q1060" s="1"/>
  <c r="R1059"/>
  <c r="P1059"/>
  <c r="Q1059" s="1"/>
  <c r="R1058"/>
  <c r="P1058"/>
  <c r="Q1058" s="1"/>
  <c r="R1057"/>
  <c r="P1057"/>
  <c r="Q1057" s="1"/>
  <c r="R1056"/>
  <c r="Q1056"/>
  <c r="P1056"/>
  <c r="R1055"/>
  <c r="P1055"/>
  <c r="Q1055" s="1"/>
  <c r="R1054"/>
  <c r="Q1054"/>
  <c r="P1054"/>
  <c r="R1053"/>
  <c r="Q1053"/>
  <c r="P1053"/>
  <c r="R1052"/>
  <c r="P1052"/>
  <c r="Q1052" s="1"/>
  <c r="R1051"/>
  <c r="P1051"/>
  <c r="Q1051" s="1"/>
  <c r="R1050"/>
  <c r="P1050"/>
  <c r="Q1050" s="1"/>
  <c r="R1049"/>
  <c r="P1049"/>
  <c r="Q1049" s="1"/>
  <c r="R1048"/>
  <c r="P1048"/>
  <c r="Q1048" s="1"/>
  <c r="R1047"/>
  <c r="P1047"/>
  <c r="Q1047" s="1"/>
  <c r="R1046"/>
  <c r="P1046"/>
  <c r="Q1046" s="1"/>
  <c r="R1037"/>
  <c r="P1037"/>
  <c r="Q1037" s="1"/>
  <c r="R1036"/>
  <c r="P1036"/>
  <c r="Q1036" s="1"/>
  <c r="R1035"/>
  <c r="P1035"/>
  <c r="Q1035" s="1"/>
  <c r="R1034"/>
  <c r="P1034"/>
  <c r="Q1034" s="1"/>
  <c r="R1033"/>
  <c r="P1033"/>
  <c r="Q1033" s="1"/>
  <c r="R1032"/>
  <c r="P1032"/>
  <c r="Q1032" s="1"/>
  <c r="R1031"/>
  <c r="Q1031"/>
  <c r="P1031"/>
  <c r="R1030"/>
  <c r="P1030"/>
  <c r="Q1030" s="1"/>
  <c r="R1029"/>
  <c r="P1029"/>
  <c r="Q1029" s="1"/>
  <c r="R1028"/>
  <c r="P1028"/>
  <c r="Q1028" s="1"/>
  <c r="R1027"/>
  <c r="P1027"/>
  <c r="Q1027" s="1"/>
  <c r="R1026"/>
  <c r="P1026"/>
  <c r="Q1026" s="1"/>
  <c r="R1025"/>
  <c r="P1025"/>
  <c r="Q1025" s="1"/>
  <c r="R947"/>
  <c r="P947"/>
  <c r="Q947" s="1"/>
  <c r="R946"/>
  <c r="P946"/>
  <c r="Q946" s="1"/>
  <c r="R945"/>
  <c r="Q945"/>
  <c r="P945"/>
  <c r="R941"/>
  <c r="P941"/>
  <c r="Q941" s="1"/>
  <c r="R940"/>
  <c r="P940"/>
  <c r="Q940" s="1"/>
  <c r="R939"/>
  <c r="P939"/>
  <c r="Q939" s="1"/>
  <c r="R938"/>
  <c r="P938"/>
  <c r="Q938" s="1"/>
  <c r="R937"/>
  <c r="P937"/>
  <c r="Q937" s="1"/>
  <c r="R936"/>
  <c r="P936"/>
  <c r="Q936" s="1"/>
  <c r="R935"/>
  <c r="P935"/>
  <c r="Q935" s="1"/>
  <c r="R932"/>
  <c r="P932"/>
  <c r="Q932" s="1"/>
  <c r="R930"/>
  <c r="P930"/>
  <c r="Q930" s="1"/>
  <c r="R928"/>
  <c r="P928"/>
  <c r="Q928" s="1"/>
  <c r="R927"/>
  <c r="P927"/>
  <c r="Q927" s="1"/>
  <c r="R924"/>
  <c r="P924"/>
  <c r="Q924" s="1"/>
  <c r="R922"/>
  <c r="P922"/>
  <c r="Q922" s="1"/>
  <c r="R921"/>
  <c r="P921"/>
  <c r="Q921" s="1"/>
  <c r="R920"/>
  <c r="P920"/>
  <c r="Q920" s="1"/>
  <c r="R919"/>
  <c r="P919"/>
  <c r="Q919" s="1"/>
  <c r="R917"/>
  <c r="P917"/>
  <c r="Q917" s="1"/>
  <c r="R912"/>
  <c r="P912"/>
  <c r="Q912" s="1"/>
  <c r="R911"/>
  <c r="P911"/>
  <c r="Q911" s="1"/>
  <c r="R910"/>
  <c r="P910"/>
  <c r="Q910" s="1"/>
  <c r="R909"/>
  <c r="P909"/>
  <c r="Q909" s="1"/>
  <c r="R908"/>
  <c r="P908"/>
  <c r="Q908" s="1"/>
  <c r="R907"/>
  <c r="P907"/>
  <c r="Q907" s="1"/>
  <c r="R906"/>
  <c r="P906"/>
  <c r="Q906" s="1"/>
  <c r="R905"/>
  <c r="P905"/>
  <c r="Q905" s="1"/>
  <c r="R904"/>
  <c r="P904"/>
  <c r="Q904" s="1"/>
  <c r="R903"/>
  <c r="P903"/>
  <c r="Q903" s="1"/>
  <c r="R902"/>
  <c r="P902"/>
  <c r="Q902" s="1"/>
  <c r="R901"/>
  <c r="P901"/>
  <c r="Q901" s="1"/>
  <c r="R900"/>
  <c r="P900"/>
  <c r="Q900" s="1"/>
  <c r="R899"/>
  <c r="P899"/>
  <c r="Q899" s="1"/>
  <c r="R898"/>
  <c r="P898"/>
  <c r="Q898" s="1"/>
  <c r="R897"/>
  <c r="P897"/>
  <c r="Q897" s="1"/>
  <c r="R896"/>
  <c r="P896"/>
  <c r="Q896" s="1"/>
  <c r="R895"/>
  <c r="P895"/>
  <c r="Q895" s="1"/>
  <c r="R894"/>
  <c r="P894"/>
  <c r="Q894" s="1"/>
  <c r="R893"/>
  <c r="P893"/>
  <c r="Q893" s="1"/>
  <c r="R892"/>
  <c r="P892"/>
  <c r="Q892" s="1"/>
  <c r="R891"/>
  <c r="P891"/>
  <c r="Q891" s="1"/>
  <c r="R890"/>
  <c r="P890"/>
  <c r="Q890" s="1"/>
  <c r="R889"/>
  <c r="P889"/>
  <c r="Q889" s="1"/>
  <c r="R888"/>
  <c r="P888"/>
  <c r="Q888" s="1"/>
  <c r="R885"/>
  <c r="P885"/>
  <c r="Q885" s="1"/>
  <c r="R884"/>
  <c r="P884"/>
  <c r="Q884" s="1"/>
  <c r="R883"/>
  <c r="P883"/>
  <c r="Q883" s="1"/>
  <c r="R882"/>
  <c r="P882"/>
  <c r="Q882" s="1"/>
  <c r="R881"/>
  <c r="P881"/>
  <c r="Q881" s="1"/>
  <c r="R880"/>
  <c r="P880"/>
  <c r="Q880" s="1"/>
  <c r="R879"/>
  <c r="P879"/>
  <c r="Q879" s="1"/>
  <c r="R878"/>
  <c r="P878"/>
  <c r="Q878" s="1"/>
  <c r="R877"/>
  <c r="P877"/>
  <c r="Q877" s="1"/>
  <c r="R876"/>
  <c r="P876"/>
  <c r="Q876" s="1"/>
  <c r="R875"/>
  <c r="P875"/>
  <c r="Q875" s="1"/>
  <c r="R874"/>
  <c r="P874"/>
  <c r="Q874" s="1"/>
  <c r="R873"/>
  <c r="P873"/>
  <c r="Q873" s="1"/>
  <c r="R872"/>
  <c r="P872"/>
  <c r="Q872" s="1"/>
  <c r="R871"/>
  <c r="P871"/>
  <c r="Q871" s="1"/>
  <c r="R870"/>
  <c r="P870"/>
  <c r="Q870" s="1"/>
  <c r="R869"/>
  <c r="P869"/>
  <c r="Q869" s="1"/>
  <c r="R868"/>
  <c r="P868"/>
  <c r="Q868" s="1"/>
  <c r="R867"/>
  <c r="P867"/>
  <c r="Q867" s="1"/>
  <c r="R866"/>
  <c r="P866"/>
  <c r="Q866" s="1"/>
  <c r="R865"/>
  <c r="P865"/>
  <c r="Q865" s="1"/>
  <c r="R864"/>
  <c r="P864"/>
  <c r="Q864" s="1"/>
  <c r="R863"/>
  <c r="P863"/>
  <c r="Q863" s="1"/>
  <c r="R862"/>
  <c r="P862"/>
  <c r="Q862" s="1"/>
  <c r="R861"/>
  <c r="P861"/>
  <c r="Q861" s="1"/>
  <c r="R860"/>
  <c r="P860"/>
  <c r="Q860" s="1"/>
  <c r="R859"/>
  <c r="P859"/>
  <c r="Q859" s="1"/>
  <c r="R855"/>
  <c r="P855"/>
  <c r="Q855" s="1"/>
  <c r="R854"/>
  <c r="P854"/>
  <c r="Q854" s="1"/>
  <c r="R853"/>
  <c r="P853"/>
  <c r="Q853" s="1"/>
  <c r="R852"/>
  <c r="P852"/>
  <c r="Q852" s="1"/>
  <c r="R851"/>
  <c r="P851"/>
  <c r="Q851" s="1"/>
  <c r="R850"/>
  <c r="P850"/>
  <c r="Q850" s="1"/>
  <c r="R849"/>
  <c r="P849"/>
  <c r="Q849" s="1"/>
  <c r="R848"/>
  <c r="P848"/>
  <c r="Q848" s="1"/>
  <c r="R847"/>
  <c r="P847"/>
  <c r="Q847" s="1"/>
  <c r="R846"/>
  <c r="P846"/>
  <c r="Q846" s="1"/>
  <c r="R845"/>
  <c r="P845"/>
  <c r="Q845" s="1"/>
  <c r="R844"/>
  <c r="P844"/>
  <c r="Q844" s="1"/>
  <c r="R843"/>
  <c r="P843"/>
  <c r="Q843" s="1"/>
  <c r="R842"/>
  <c r="P842"/>
  <c r="Q842" s="1"/>
  <c r="R841"/>
  <c r="P841"/>
  <c r="Q841" s="1"/>
  <c r="R840"/>
  <c r="P840"/>
  <c r="Q840" s="1"/>
  <c r="R839"/>
  <c r="P839"/>
  <c r="Q839" s="1"/>
  <c r="R838"/>
  <c r="P838"/>
  <c r="Q838" s="1"/>
  <c r="R837"/>
  <c r="P837"/>
  <c r="Q837" s="1"/>
  <c r="R836"/>
  <c r="P836"/>
  <c r="Q836" s="1"/>
  <c r="R835"/>
  <c r="P835"/>
  <c r="Q835" s="1"/>
  <c r="R834"/>
  <c r="P834"/>
  <c r="Q834" s="1"/>
  <c r="R833"/>
  <c r="P833"/>
  <c r="Q833" s="1"/>
  <c r="R832"/>
  <c r="P832"/>
  <c r="Q832" s="1"/>
  <c r="R831"/>
  <c r="P831"/>
  <c r="Q831" s="1"/>
  <c r="R830"/>
  <c r="P830"/>
  <c r="Q830" s="1"/>
  <c r="R829"/>
  <c r="Q829"/>
  <c r="P829"/>
  <c r="R828"/>
  <c r="P828"/>
  <c r="Q828" s="1"/>
  <c r="R825"/>
  <c r="P825"/>
  <c r="Q825" s="1"/>
  <c r="R824"/>
  <c r="P824"/>
  <c r="Q824" s="1"/>
  <c r="R823"/>
  <c r="P823"/>
  <c r="Q823" s="1"/>
  <c r="R822"/>
  <c r="P822"/>
  <c r="Q822" s="1"/>
  <c r="R821"/>
  <c r="P821"/>
  <c r="Q821" s="1"/>
  <c r="R820"/>
  <c r="P820"/>
  <c r="Q820" s="1"/>
  <c r="R819"/>
  <c r="P819"/>
  <c r="Q819" s="1"/>
  <c r="R818"/>
  <c r="P818"/>
  <c r="Q818" s="1"/>
  <c r="R817"/>
  <c r="P817"/>
  <c r="Q817" s="1"/>
  <c r="R816"/>
  <c r="P816"/>
  <c r="Q816" s="1"/>
  <c r="R815"/>
  <c r="P815"/>
  <c r="Q815" s="1"/>
  <c r="R814"/>
  <c r="P814"/>
  <c r="Q814" s="1"/>
  <c r="R813"/>
  <c r="P813"/>
  <c r="Q813" s="1"/>
  <c r="R812"/>
  <c r="P812"/>
  <c r="Q812" s="1"/>
  <c r="R811"/>
  <c r="P811"/>
  <c r="Q811" s="1"/>
  <c r="R810"/>
  <c r="P810"/>
  <c r="Q810" s="1"/>
  <c r="R809"/>
  <c r="P809"/>
  <c r="Q809" s="1"/>
  <c r="R808"/>
  <c r="P808"/>
  <c r="Q808" s="1"/>
  <c r="R807"/>
  <c r="P807"/>
  <c r="Q807" s="1"/>
  <c r="R806"/>
  <c r="P806"/>
  <c r="Q806" s="1"/>
  <c r="R805"/>
  <c r="P805"/>
  <c r="Q805" s="1"/>
  <c r="R804"/>
  <c r="P804"/>
  <c r="Q804" s="1"/>
  <c r="R803"/>
  <c r="P803"/>
  <c r="Q803" s="1"/>
  <c r="R802"/>
  <c r="P802"/>
  <c r="Q802" s="1"/>
  <c r="R801"/>
  <c r="P801"/>
  <c r="Q801" s="1"/>
  <c r="R797"/>
  <c r="P797"/>
  <c r="Q797" s="1"/>
  <c r="R796"/>
  <c r="P796"/>
  <c r="Q796" s="1"/>
  <c r="R795"/>
  <c r="P795"/>
  <c r="Q795" s="1"/>
  <c r="R794"/>
  <c r="P794"/>
  <c r="Q794" s="1"/>
  <c r="R793"/>
  <c r="P793"/>
  <c r="Q793" s="1"/>
  <c r="R792"/>
  <c r="P792"/>
  <c r="Q792" s="1"/>
  <c r="R791"/>
  <c r="P791"/>
  <c r="Q791" s="1"/>
  <c r="R790"/>
  <c r="P790"/>
  <c r="Q790" s="1"/>
  <c r="R789"/>
  <c r="P789"/>
  <c r="Q789" s="1"/>
  <c r="R788"/>
  <c r="P788"/>
  <c r="Q788" s="1"/>
  <c r="R787"/>
  <c r="P787"/>
  <c r="Q787" s="1"/>
  <c r="R786"/>
  <c r="P786"/>
  <c r="Q786" s="1"/>
  <c r="R785"/>
  <c r="P785"/>
  <c r="Q785" s="1"/>
  <c r="R784"/>
  <c r="P784"/>
  <c r="Q784" s="1"/>
  <c r="R783"/>
  <c r="P783"/>
  <c r="Q783" s="1"/>
  <c r="R782"/>
  <c r="P782"/>
  <c r="Q782" s="1"/>
  <c r="R678"/>
  <c r="P678"/>
  <c r="Q678" s="1"/>
  <c r="R675"/>
  <c r="P675"/>
  <c r="Q675" s="1"/>
  <c r="R673"/>
  <c r="P673"/>
  <c r="Q673" s="1"/>
  <c r="R670"/>
  <c r="P670"/>
  <c r="Q670" s="1"/>
  <c r="R667"/>
  <c r="P667"/>
  <c r="Q667" s="1"/>
  <c r="R666"/>
  <c r="P666"/>
  <c r="Q666" s="1"/>
  <c r="R665"/>
  <c r="P665"/>
  <c r="Q665" s="1"/>
  <c r="R663"/>
  <c r="P663"/>
  <c r="Q663" s="1"/>
  <c r="R662"/>
  <c r="P662"/>
  <c r="Q662" s="1"/>
  <c r="R660"/>
  <c r="P660"/>
  <c r="Q660" s="1"/>
  <c r="R658"/>
  <c r="P658"/>
  <c r="Q658" s="1"/>
  <c r="R654"/>
  <c r="P654"/>
  <c r="Q654" s="1"/>
  <c r="R652"/>
  <c r="P652"/>
  <c r="Q652" s="1"/>
  <c r="R650"/>
  <c r="P650"/>
  <c r="Q650" s="1"/>
  <c r="R641"/>
  <c r="P641"/>
  <c r="Q641" s="1"/>
  <c r="R640"/>
  <c r="P640"/>
  <c r="Q640" s="1"/>
  <c r="R639"/>
  <c r="P639"/>
  <c r="Q639" s="1"/>
  <c r="R638"/>
  <c r="P638"/>
  <c r="Q638" s="1"/>
  <c r="R637"/>
  <c r="P637"/>
  <c r="Q637" s="1"/>
  <c r="R636"/>
  <c r="Q636"/>
  <c r="P636"/>
  <c r="R635"/>
  <c r="Q635"/>
  <c r="P635"/>
  <c r="R634"/>
  <c r="P634"/>
  <c r="Q634" s="1"/>
  <c r="R633"/>
  <c r="P633"/>
  <c r="Q633" s="1"/>
  <c r="R632"/>
  <c r="P632"/>
  <c r="Q632" s="1"/>
  <c r="R631"/>
  <c r="P631"/>
  <c r="Q631" s="1"/>
  <c r="R630"/>
  <c r="P630"/>
  <c r="Q630" s="1"/>
  <c r="R629"/>
  <c r="P629"/>
  <c r="Q629" s="1"/>
  <c r="R628"/>
  <c r="P628"/>
  <c r="Q628" s="1"/>
  <c r="R627"/>
  <c r="P627"/>
  <c r="Q627" s="1"/>
  <c r="R626"/>
  <c r="P626"/>
  <c r="Q626" s="1"/>
  <c r="R625"/>
  <c r="P625"/>
  <c r="Q625" s="1"/>
  <c r="R624"/>
  <c r="P624"/>
  <c r="Q624" s="1"/>
  <c r="R623"/>
  <c r="P623"/>
  <c r="Q623" s="1"/>
  <c r="R622"/>
  <c r="P622"/>
  <c r="Q622" s="1"/>
  <c r="R621"/>
  <c r="P621"/>
  <c r="Q621" s="1"/>
  <c r="R620"/>
  <c r="Q620"/>
  <c r="P620"/>
  <c r="R619"/>
  <c r="P619"/>
  <c r="Q619" s="1"/>
  <c r="R616"/>
  <c r="P616"/>
  <c r="Q616" s="1"/>
  <c r="R615"/>
  <c r="P615"/>
  <c r="Q615" s="1"/>
  <c r="R614"/>
  <c r="P614"/>
  <c r="Q614" s="1"/>
  <c r="R613"/>
  <c r="P613"/>
  <c r="Q613" s="1"/>
  <c r="R612"/>
  <c r="P612"/>
  <c r="Q612" s="1"/>
  <c r="R611"/>
  <c r="P611"/>
  <c r="Q611" s="1"/>
  <c r="R610"/>
  <c r="P610"/>
  <c r="Q610" s="1"/>
  <c r="R609"/>
  <c r="P609"/>
  <c r="Q609" s="1"/>
  <c r="R608"/>
  <c r="P608"/>
  <c r="Q608" s="1"/>
  <c r="R607"/>
  <c r="P607"/>
  <c r="Q607" s="1"/>
  <c r="R606"/>
  <c r="P606"/>
  <c r="Q606" s="1"/>
  <c r="R605"/>
  <c r="P605"/>
  <c r="Q605" s="1"/>
  <c r="R604"/>
  <c r="P604"/>
  <c r="Q604" s="1"/>
  <c r="R603"/>
  <c r="P603"/>
  <c r="Q603" s="1"/>
  <c r="R602"/>
  <c r="P602"/>
  <c r="Q602" s="1"/>
  <c r="R601"/>
  <c r="P601"/>
  <c r="Q601" s="1"/>
  <c r="R600"/>
  <c r="P600"/>
  <c r="Q600" s="1"/>
  <c r="R599"/>
  <c r="P599"/>
  <c r="Q599" s="1"/>
  <c r="R598"/>
  <c r="P598"/>
  <c r="Q598" s="1"/>
  <c r="R597"/>
  <c r="P597"/>
  <c r="Q597" s="1"/>
  <c r="R596"/>
  <c r="P596"/>
  <c r="Q596" s="1"/>
  <c r="R595"/>
  <c r="P595"/>
  <c r="Q595" s="1"/>
  <c r="R594"/>
  <c r="P594"/>
  <c r="Q594" s="1"/>
  <c r="R593"/>
  <c r="P593"/>
  <c r="Q593" s="1"/>
  <c r="R592"/>
  <c r="P592"/>
  <c r="Q592" s="1"/>
  <c r="R591"/>
  <c r="P591"/>
  <c r="Q591" s="1"/>
  <c r="R590"/>
  <c r="P590"/>
  <c r="Q590" s="1"/>
  <c r="R589"/>
  <c r="P589"/>
  <c r="Q589" s="1"/>
  <c r="R588"/>
  <c r="P588"/>
  <c r="Q588" s="1"/>
  <c r="R587"/>
  <c r="P587"/>
  <c r="Q587" s="1"/>
  <c r="R586"/>
  <c r="P586"/>
  <c r="Q586" s="1"/>
  <c r="R585"/>
  <c r="P585"/>
  <c r="Q585" s="1"/>
  <c r="R584"/>
  <c r="P584"/>
  <c r="Q584" s="1"/>
  <c r="R583"/>
  <c r="P583"/>
  <c r="Q583" s="1"/>
  <c r="R582"/>
  <c r="P582"/>
  <c r="Q582" s="1"/>
  <c r="R581"/>
  <c r="P581"/>
  <c r="Q581" s="1"/>
  <c r="R580"/>
  <c r="P580"/>
  <c r="Q580" s="1"/>
  <c r="R579"/>
  <c r="P579"/>
  <c r="Q579" s="1"/>
  <c r="R575"/>
  <c r="Q575"/>
  <c r="P575"/>
  <c r="R574"/>
  <c r="P574"/>
  <c r="Q574" s="1"/>
  <c r="R573"/>
  <c r="P573"/>
  <c r="Q573" s="1"/>
  <c r="R572"/>
  <c r="P572"/>
  <c r="Q572" s="1"/>
  <c r="R571"/>
  <c r="P571"/>
  <c r="Q571" s="1"/>
  <c r="R570"/>
  <c r="P570"/>
  <c r="Q570" s="1"/>
  <c r="R569"/>
  <c r="P569"/>
  <c r="Q569" s="1"/>
  <c r="R568"/>
  <c r="P568"/>
  <c r="Q568" s="1"/>
  <c r="R567"/>
  <c r="P567"/>
  <c r="Q567" s="1"/>
  <c r="R566"/>
  <c r="Q566"/>
  <c r="P566"/>
  <c r="R565"/>
  <c r="P565"/>
  <c r="Q565" s="1"/>
  <c r="R564"/>
  <c r="P564"/>
  <c r="Q564" s="1"/>
  <c r="R563"/>
  <c r="P563"/>
  <c r="Q563" s="1"/>
  <c r="R562"/>
  <c r="P562"/>
  <c r="Q562" s="1"/>
  <c r="R561"/>
  <c r="P561"/>
  <c r="Q561" s="1"/>
  <c r="R560"/>
  <c r="P560"/>
  <c r="Q560" s="1"/>
  <c r="R559"/>
  <c r="P559"/>
  <c r="Q559" s="1"/>
  <c r="R558"/>
  <c r="P558"/>
  <c r="Q558" s="1"/>
  <c r="R557"/>
  <c r="P557"/>
  <c r="Q557" s="1"/>
  <c r="R556"/>
  <c r="P556"/>
  <c r="Q556" s="1"/>
  <c r="R555"/>
  <c r="P555"/>
  <c r="Q555" s="1"/>
  <c r="R554"/>
  <c r="P554"/>
  <c r="Q554" s="1"/>
  <c r="R553"/>
  <c r="P553"/>
  <c r="Q553" s="1"/>
  <c r="R552"/>
  <c r="P552"/>
  <c r="Q552" s="1"/>
  <c r="R551"/>
  <c r="P551"/>
  <c r="Q551" s="1"/>
  <c r="R550"/>
  <c r="P550"/>
  <c r="Q550" s="1"/>
  <c r="R549"/>
  <c r="P549"/>
  <c r="Q549" s="1"/>
  <c r="R548"/>
  <c r="P548"/>
  <c r="Q548" s="1"/>
  <c r="R547"/>
  <c r="P547"/>
  <c r="Q547" s="1"/>
  <c r="R546"/>
  <c r="P546"/>
  <c r="Q546" s="1"/>
  <c r="R545"/>
  <c r="P545"/>
  <c r="Q545" s="1"/>
  <c r="R544"/>
  <c r="P544"/>
  <c r="Q544" s="1"/>
  <c r="R543"/>
  <c r="P543"/>
  <c r="Q543" s="1"/>
  <c r="R542"/>
  <c r="P542"/>
  <c r="Q542" s="1"/>
  <c r="R541"/>
  <c r="P541"/>
  <c r="Q541" s="1"/>
  <c r="R540"/>
  <c r="P540"/>
  <c r="Q540" s="1"/>
  <c r="R539"/>
  <c r="P539"/>
  <c r="Q539" s="1"/>
  <c r="R538"/>
  <c r="P538"/>
  <c r="Q538" s="1"/>
  <c r="R537"/>
  <c r="P537"/>
  <c r="Q537" s="1"/>
  <c r="R536"/>
  <c r="P536"/>
  <c r="Q536" s="1"/>
  <c r="R535"/>
  <c r="P535"/>
  <c r="Q535" s="1"/>
  <c r="R534"/>
  <c r="P534"/>
  <c r="Q534" s="1"/>
  <c r="R533"/>
  <c r="P533"/>
  <c r="Q533" s="1"/>
  <c r="R532"/>
  <c r="P532"/>
  <c r="Q532" s="1"/>
  <c r="R531"/>
  <c r="P531"/>
  <c r="Q531" s="1"/>
  <c r="R530"/>
  <c r="P530"/>
  <c r="Q530" s="1"/>
  <c r="R529"/>
  <c r="P529"/>
  <c r="Q529" s="1"/>
  <c r="R528"/>
  <c r="P528"/>
  <c r="Q528" s="1"/>
  <c r="R527"/>
  <c r="P527"/>
  <c r="Q527" s="1"/>
  <c r="R526"/>
  <c r="P526"/>
  <c r="Q526" s="1"/>
  <c r="R525"/>
  <c r="P525"/>
  <c r="Q525" s="1"/>
  <c r="R524"/>
  <c r="P524"/>
  <c r="Q524" s="1"/>
  <c r="R523"/>
  <c r="Q523"/>
  <c r="P523"/>
  <c r="R522"/>
  <c r="P522"/>
  <c r="Q522" s="1"/>
  <c r="R521"/>
  <c r="P521"/>
  <c r="Q521" s="1"/>
  <c r="R520"/>
  <c r="P520"/>
  <c r="Q520" s="1"/>
  <c r="R519"/>
  <c r="P519"/>
  <c r="Q519" s="1"/>
  <c r="R517"/>
  <c r="P517"/>
  <c r="Q517" s="1"/>
  <c r="R516"/>
  <c r="P516"/>
  <c r="Q516" s="1"/>
  <c r="R515"/>
  <c r="P515"/>
  <c r="Q515" s="1"/>
  <c r="R514"/>
  <c r="P514"/>
  <c r="Q514" s="1"/>
  <c r="R513"/>
  <c r="P513"/>
  <c r="Q513" s="1"/>
  <c r="R512"/>
  <c r="P512"/>
  <c r="Q512" s="1"/>
  <c r="R511"/>
  <c r="P511"/>
  <c r="Q511" s="1"/>
  <c r="R510"/>
  <c r="P510"/>
  <c r="Q510" s="1"/>
  <c r="R509"/>
  <c r="P509"/>
  <c r="Q509" s="1"/>
  <c r="R508"/>
  <c r="P508"/>
  <c r="Q508" s="1"/>
  <c r="R507"/>
  <c r="P507"/>
  <c r="Q507" s="1"/>
  <c r="R506"/>
  <c r="P506"/>
  <c r="Q506" s="1"/>
  <c r="R505"/>
  <c r="P505"/>
  <c r="Q505" s="1"/>
  <c r="R504"/>
  <c r="P504"/>
  <c r="Q504" s="1"/>
  <c r="R503"/>
  <c r="P503"/>
  <c r="Q503" s="1"/>
  <c r="R502"/>
  <c r="P502"/>
  <c r="Q502" s="1"/>
  <c r="R501"/>
  <c r="P501"/>
  <c r="Q501" s="1"/>
  <c r="R500"/>
  <c r="P500"/>
  <c r="Q500" s="1"/>
  <c r="R438"/>
  <c r="P438"/>
  <c r="Q438" s="1"/>
  <c r="R437"/>
  <c r="P437"/>
  <c r="Q437" s="1"/>
  <c r="R436"/>
  <c r="P436"/>
  <c r="Q436" s="1"/>
  <c r="R435"/>
  <c r="P435"/>
  <c r="Q435" s="1"/>
  <c r="R434"/>
  <c r="P434"/>
  <c r="Q434" s="1"/>
  <c r="R433"/>
  <c r="P433"/>
  <c r="Q433" s="1"/>
  <c r="R432"/>
  <c r="P432"/>
  <c r="Q432" s="1"/>
  <c r="R431"/>
  <c r="P431"/>
  <c r="Q431" s="1"/>
  <c r="R430"/>
  <c r="Q430"/>
  <c r="P430"/>
  <c r="R429"/>
  <c r="P429"/>
  <c r="Q429" s="1"/>
  <c r="R428"/>
  <c r="P428"/>
  <c r="Q428" s="1"/>
  <c r="R427"/>
  <c r="P427"/>
  <c r="Q427" s="1"/>
  <c r="R426"/>
  <c r="P426"/>
  <c r="Q426" s="1"/>
  <c r="R425"/>
  <c r="P425"/>
  <c r="Q425" s="1"/>
  <c r="R424"/>
  <c r="P424"/>
  <c r="Q424" s="1"/>
  <c r="R423"/>
  <c r="P423"/>
  <c r="Q423" s="1"/>
  <c r="R422"/>
  <c r="P422"/>
  <c r="Q422" s="1"/>
  <c r="R421"/>
  <c r="P421"/>
  <c r="Q421" s="1"/>
  <c r="R420"/>
  <c r="P420"/>
  <c r="Q420" s="1"/>
  <c r="R416"/>
  <c r="P416"/>
  <c r="Q416" s="1"/>
  <c r="R415"/>
  <c r="P415"/>
  <c r="Q415" s="1"/>
  <c r="R414"/>
  <c r="P414"/>
  <c r="Q414" s="1"/>
  <c r="R413"/>
  <c r="P413"/>
  <c r="Q413" s="1"/>
  <c r="R412"/>
  <c r="P412"/>
  <c r="Q412" s="1"/>
  <c r="R411"/>
  <c r="P411"/>
  <c r="Q411" s="1"/>
  <c r="R410"/>
  <c r="P410"/>
  <c r="Q410" s="1"/>
  <c r="R409"/>
  <c r="P409"/>
  <c r="Q409" s="1"/>
  <c r="R408"/>
  <c r="P408"/>
  <c r="Q408" s="1"/>
  <c r="R407"/>
  <c r="P407"/>
  <c r="Q407" s="1"/>
  <c r="R406"/>
  <c r="P406"/>
  <c r="Q406" s="1"/>
  <c r="R405"/>
  <c r="P405"/>
  <c r="Q405" s="1"/>
  <c r="R404"/>
  <c r="P404"/>
  <c r="Q404" s="1"/>
  <c r="R403"/>
  <c r="P403"/>
  <c r="Q403" s="1"/>
  <c r="R402"/>
  <c r="P402"/>
  <c r="Q402" s="1"/>
  <c r="R401"/>
  <c r="P401"/>
  <c r="Q401" s="1"/>
  <c r="R400"/>
  <c r="P400"/>
  <c r="Q400" s="1"/>
  <c r="R399"/>
  <c r="P399"/>
  <c r="Q399" s="1"/>
  <c r="R398"/>
  <c r="P398"/>
  <c r="Q398" s="1"/>
  <c r="R397"/>
  <c r="P397"/>
  <c r="Q397" s="1"/>
  <c r="R396"/>
  <c r="P396"/>
  <c r="Q396" s="1"/>
  <c r="R395"/>
  <c r="P395"/>
  <c r="Q395" s="1"/>
  <c r="R394"/>
  <c r="P394"/>
  <c r="Q394" s="1"/>
  <c r="R393"/>
  <c r="P393"/>
  <c r="Q393" s="1"/>
  <c r="R390"/>
  <c r="P390"/>
  <c r="Q390" s="1"/>
  <c r="R389"/>
  <c r="P389"/>
  <c r="Q389" s="1"/>
  <c r="R388"/>
  <c r="Q388"/>
  <c r="P388"/>
  <c r="R387"/>
  <c r="P387"/>
  <c r="Q387" s="1"/>
  <c r="R386"/>
  <c r="P386"/>
  <c r="Q386" s="1"/>
  <c r="R385"/>
  <c r="P385"/>
  <c r="Q385" s="1"/>
  <c r="R384"/>
  <c r="P384"/>
  <c r="Q384" s="1"/>
  <c r="R383"/>
  <c r="P383"/>
  <c r="Q383" s="1"/>
  <c r="R382"/>
  <c r="P382"/>
  <c r="Q382" s="1"/>
  <c r="R381"/>
  <c r="P381"/>
  <c r="Q381" s="1"/>
  <c r="R380"/>
  <c r="P380"/>
  <c r="Q380" s="1"/>
  <c r="R379"/>
  <c r="P379"/>
  <c r="Q379" s="1"/>
  <c r="R378"/>
  <c r="P378"/>
  <c r="Q378" s="1"/>
  <c r="R377"/>
  <c r="P377"/>
  <c r="Q377" s="1"/>
  <c r="R376"/>
  <c r="P376"/>
  <c r="Q376" s="1"/>
  <c r="R375"/>
  <c r="P375"/>
  <c r="Q375" s="1"/>
  <c r="R374"/>
  <c r="P374"/>
  <c r="Q374" s="1"/>
  <c r="R373"/>
  <c r="P373"/>
  <c r="Q373" s="1"/>
  <c r="R372"/>
  <c r="Q372"/>
  <c r="P372"/>
  <c r="R371"/>
  <c r="P371"/>
  <c r="Q371" s="1"/>
  <c r="R370"/>
  <c r="P370"/>
  <c r="Q370" s="1"/>
  <c r="R369"/>
  <c r="P369"/>
  <c r="Q369" s="1"/>
  <c r="R368"/>
  <c r="P368"/>
  <c r="Q368" s="1"/>
  <c r="R367"/>
  <c r="P367"/>
  <c r="Q367" s="1"/>
  <c r="R366"/>
  <c r="P366"/>
  <c r="Q366" s="1"/>
  <c r="R365"/>
  <c r="P365"/>
  <c r="Q365" s="1"/>
  <c r="R364"/>
  <c r="P364"/>
  <c r="Q364" s="1"/>
  <c r="R363"/>
  <c r="P363"/>
  <c r="Q363" s="1"/>
  <c r="R362"/>
  <c r="P362"/>
  <c r="Q362" s="1"/>
  <c r="R358"/>
  <c r="P358"/>
  <c r="Q358" s="1"/>
  <c r="R357"/>
  <c r="P357"/>
  <c r="Q357" s="1"/>
  <c r="R356"/>
  <c r="P356"/>
  <c r="Q356" s="1"/>
  <c r="R355"/>
  <c r="P355"/>
  <c r="Q355" s="1"/>
  <c r="R354"/>
  <c r="P354"/>
  <c r="Q354" s="1"/>
  <c r="R353"/>
  <c r="P353"/>
  <c r="Q353" s="1"/>
  <c r="R352"/>
  <c r="P352"/>
  <c r="Q352" s="1"/>
  <c r="R351"/>
  <c r="P351"/>
  <c r="Q351" s="1"/>
  <c r="R350"/>
  <c r="Q350"/>
  <c r="P350"/>
  <c r="R349"/>
  <c r="P349"/>
  <c r="Q349" s="1"/>
  <c r="R348"/>
  <c r="P348"/>
  <c r="Q348" s="1"/>
  <c r="R347"/>
  <c r="P347"/>
  <c r="Q347" s="1"/>
  <c r="R346"/>
  <c r="P346"/>
  <c r="Q346" s="1"/>
  <c r="R345"/>
  <c r="P345"/>
  <c r="Q345" s="1"/>
  <c r="R344"/>
  <c r="P344"/>
  <c r="Q344" s="1"/>
  <c r="R343"/>
  <c r="Q343"/>
  <c r="P343"/>
  <c r="R342"/>
  <c r="P342"/>
  <c r="Q342" s="1"/>
  <c r="R341"/>
  <c r="P341"/>
  <c r="Q341" s="1"/>
  <c r="R340"/>
  <c r="P340"/>
  <c r="Q340" s="1"/>
  <c r="R339"/>
  <c r="P339"/>
  <c r="Q339" s="1"/>
  <c r="R338"/>
  <c r="P338"/>
  <c r="Q338" s="1"/>
  <c r="R337"/>
  <c r="P337"/>
  <c r="Q337" s="1"/>
  <c r="R336"/>
  <c r="P336"/>
  <c r="Q336" s="1"/>
  <c r="R335"/>
  <c r="P335"/>
  <c r="Q335" s="1"/>
  <c r="R334"/>
  <c r="P334"/>
  <c r="Q334" s="1"/>
  <c r="R333"/>
  <c r="P333"/>
  <c r="Q333" s="1"/>
  <c r="R332"/>
  <c r="P332"/>
  <c r="Q332" s="1"/>
  <c r="R331"/>
  <c r="P331"/>
  <c r="Q331" s="1"/>
  <c r="R330"/>
  <c r="P330"/>
  <c r="Q330" s="1"/>
  <c r="R329"/>
  <c r="P329"/>
  <c r="Q329" s="1"/>
  <c r="R326"/>
  <c r="P326"/>
  <c r="Q326" s="1"/>
  <c r="R325"/>
  <c r="P325"/>
  <c r="Q325" s="1"/>
  <c r="R324"/>
  <c r="P324"/>
  <c r="Q324" s="1"/>
  <c r="R323"/>
  <c r="P323"/>
  <c r="Q323" s="1"/>
  <c r="R322"/>
  <c r="P322"/>
  <c r="Q322" s="1"/>
  <c r="R321"/>
  <c r="P321"/>
  <c r="Q321" s="1"/>
  <c r="R320"/>
  <c r="P320"/>
  <c r="Q320" s="1"/>
  <c r="R319"/>
  <c r="P319"/>
  <c r="Q319" s="1"/>
  <c r="R318"/>
  <c r="P318"/>
  <c r="Q318" s="1"/>
  <c r="R317"/>
  <c r="P317"/>
  <c r="Q317" s="1"/>
  <c r="R316"/>
  <c r="P316"/>
  <c r="Q316" s="1"/>
  <c r="R315"/>
  <c r="P315"/>
  <c r="Q315" s="1"/>
  <c r="R314"/>
  <c r="P314"/>
  <c r="Q314" s="1"/>
  <c r="R313"/>
  <c r="P313"/>
  <c r="Q313" s="1"/>
  <c r="R312"/>
  <c r="P312"/>
  <c r="Q312" s="1"/>
  <c r="R311"/>
  <c r="P311"/>
  <c r="Q311" s="1"/>
  <c r="R310"/>
  <c r="P310"/>
  <c r="Q310" s="1"/>
  <c r="R309"/>
  <c r="P309"/>
  <c r="Q309" s="1"/>
  <c r="R308"/>
  <c r="P308"/>
  <c r="Q308" s="1"/>
  <c r="R307"/>
  <c r="P307"/>
  <c r="Q307" s="1"/>
  <c r="R306"/>
  <c r="P306"/>
  <c r="Q306" s="1"/>
  <c r="R305"/>
  <c r="P305"/>
  <c r="Q305" s="1"/>
  <c r="R304"/>
  <c r="P304"/>
  <c r="Q304" s="1"/>
  <c r="R303"/>
  <c r="P303"/>
  <c r="Q303" s="1"/>
  <c r="R302"/>
  <c r="P302"/>
  <c r="Q302" s="1"/>
  <c r="R301"/>
  <c r="P301"/>
  <c r="Q301" s="1"/>
  <c r="R300"/>
  <c r="P300"/>
  <c r="Q300" s="1"/>
  <c r="R299"/>
  <c r="P299"/>
  <c r="Q299" s="1"/>
  <c r="R298"/>
  <c r="P298"/>
  <c r="Q298" s="1"/>
  <c r="R297"/>
  <c r="P297"/>
  <c r="Q297" s="1"/>
  <c r="R296"/>
  <c r="P296"/>
  <c r="Q296" s="1"/>
  <c r="R295"/>
  <c r="P295"/>
  <c r="Q295" s="1"/>
  <c r="R289"/>
  <c r="P289"/>
  <c r="Q289" s="1"/>
  <c r="R288"/>
  <c r="Q288"/>
  <c r="P288"/>
  <c r="R286"/>
  <c r="P286"/>
  <c r="Q286" s="1"/>
  <c r="R284"/>
  <c r="P284"/>
  <c r="Q284" s="1"/>
  <c r="R281"/>
  <c r="P281"/>
  <c r="Q281" s="1"/>
  <c r="R280"/>
  <c r="P280"/>
  <c r="Q280" s="1"/>
  <c r="R279"/>
  <c r="P279"/>
  <c r="Q279" s="1"/>
  <c r="R276"/>
  <c r="P276"/>
  <c r="Q276" s="1"/>
  <c r="R273"/>
  <c r="P273"/>
  <c r="Q273" s="1"/>
  <c r="R271"/>
  <c r="P271"/>
  <c r="Q271" s="1"/>
  <c r="R270"/>
  <c r="P270"/>
  <c r="Q270" s="1"/>
  <c r="R268"/>
  <c r="P268"/>
  <c r="Q268" s="1"/>
  <c r="R266"/>
  <c r="P266"/>
  <c r="Q266" s="1"/>
  <c r="R197"/>
  <c r="P197"/>
  <c r="Q197" s="1"/>
  <c r="R196"/>
  <c r="P196"/>
  <c r="Q196" s="1"/>
  <c r="R195"/>
  <c r="P195"/>
  <c r="Q195" s="1"/>
  <c r="R194"/>
  <c r="P194"/>
  <c r="Q194" s="1"/>
  <c r="R193"/>
  <c r="P193"/>
  <c r="Q193" s="1"/>
  <c r="R192"/>
  <c r="Q192"/>
  <c r="P192"/>
  <c r="R191"/>
  <c r="P191"/>
  <c r="Q191" s="1"/>
  <c r="R190"/>
  <c r="P190"/>
  <c r="Q190" s="1"/>
  <c r="R189"/>
  <c r="P189"/>
  <c r="Q189" s="1"/>
  <c r="R188"/>
  <c r="P188"/>
  <c r="Q188" s="1"/>
  <c r="R187"/>
  <c r="P187"/>
  <c r="Q187" s="1"/>
  <c r="R186"/>
  <c r="P186"/>
  <c r="Q186" s="1"/>
  <c r="R182"/>
  <c r="P182"/>
  <c r="Q182" s="1"/>
  <c r="R181"/>
  <c r="P181"/>
  <c r="Q181" s="1"/>
  <c r="R180"/>
  <c r="P180"/>
  <c r="Q180" s="1"/>
  <c r="R179"/>
  <c r="P179"/>
  <c r="Q179" s="1"/>
  <c r="R178"/>
  <c r="P178"/>
  <c r="Q178" s="1"/>
  <c r="R177"/>
  <c r="P177"/>
  <c r="Q177" s="1"/>
  <c r="R176"/>
  <c r="P176"/>
  <c r="Q176" s="1"/>
  <c r="R175"/>
  <c r="P175"/>
  <c r="Q175" s="1"/>
  <c r="R174"/>
  <c r="P174"/>
  <c r="Q174" s="1"/>
  <c r="R173"/>
  <c r="P173"/>
  <c r="Q173" s="1"/>
  <c r="R172"/>
  <c r="P172"/>
  <c r="Q172" s="1"/>
  <c r="R171"/>
  <c r="P171"/>
  <c r="Q171" s="1"/>
  <c r="R170"/>
  <c r="P170"/>
  <c r="Q170" s="1"/>
  <c r="R169"/>
  <c r="P169"/>
  <c r="Q169" s="1"/>
  <c r="R168"/>
  <c r="P168"/>
  <c r="Q168" s="1"/>
  <c r="R167"/>
  <c r="P167"/>
  <c r="Q167" s="1"/>
  <c r="R166"/>
  <c r="P166"/>
  <c r="Q166" s="1"/>
  <c r="R165"/>
  <c r="P165"/>
  <c r="Q165" s="1"/>
  <c r="R164"/>
  <c r="P164"/>
  <c r="Q164" s="1"/>
  <c r="R163"/>
  <c r="P163"/>
  <c r="Q163" s="1"/>
  <c r="R162"/>
  <c r="P162"/>
  <c r="Q162" s="1"/>
  <c r="R161"/>
  <c r="P161"/>
  <c r="Q161" s="1"/>
  <c r="R160"/>
  <c r="P160"/>
  <c r="Q160" s="1"/>
  <c r="R159"/>
  <c r="Q159"/>
  <c r="P159"/>
  <c r="R158"/>
  <c r="P158"/>
  <c r="Q158" s="1"/>
  <c r="R157"/>
  <c r="P157"/>
  <c r="Q157" s="1"/>
  <c r="R156"/>
  <c r="P156"/>
  <c r="Q156" s="1"/>
  <c r="R155"/>
  <c r="P155"/>
  <c r="Q155" s="1"/>
  <c r="R154"/>
  <c r="P154"/>
  <c r="Q154" s="1"/>
  <c r="R153"/>
  <c r="P153"/>
  <c r="Q153" s="1"/>
  <c r="R152"/>
  <c r="P152"/>
  <c r="Q152" s="1"/>
  <c r="R151"/>
  <c r="P151"/>
  <c r="Q151" s="1"/>
  <c r="R150"/>
  <c r="P150"/>
  <c r="Q150" s="1"/>
  <c r="R149"/>
  <c r="P149"/>
  <c r="Q149" s="1"/>
  <c r="R145"/>
  <c r="P145"/>
  <c r="Q145" s="1"/>
  <c r="R144"/>
  <c r="P144"/>
  <c r="Q144" s="1"/>
  <c r="R143"/>
  <c r="P143"/>
  <c r="Q143" s="1"/>
  <c r="R142"/>
  <c r="P142"/>
  <c r="Q142" s="1"/>
  <c r="R141"/>
  <c r="Q141"/>
  <c r="P141"/>
  <c r="R140"/>
  <c r="P140"/>
  <c r="Q140" s="1"/>
  <c r="R139"/>
  <c r="P139"/>
  <c r="Q139" s="1"/>
  <c r="R138"/>
  <c r="P138"/>
  <c r="Q138" s="1"/>
  <c r="R137"/>
  <c r="P137"/>
  <c r="Q137" s="1"/>
  <c r="R136"/>
  <c r="P136"/>
  <c r="Q136" s="1"/>
  <c r="R135"/>
  <c r="P135"/>
  <c r="Q135" s="1"/>
  <c r="R134"/>
  <c r="P134"/>
  <c r="Q134" s="1"/>
  <c r="R133"/>
  <c r="P133"/>
  <c r="Q133" s="1"/>
  <c r="R132"/>
  <c r="P132"/>
  <c r="Q132" s="1"/>
  <c r="R131"/>
  <c r="P131"/>
  <c r="Q131" s="1"/>
  <c r="R130"/>
  <c r="Q130"/>
  <c r="P130"/>
  <c r="R129"/>
  <c r="P129"/>
  <c r="Q129" s="1"/>
  <c r="R128"/>
  <c r="P128"/>
  <c r="Q128" s="1"/>
  <c r="R127"/>
  <c r="P127"/>
  <c r="Q127" s="1"/>
  <c r="R126"/>
  <c r="P126"/>
  <c r="Q126" s="1"/>
  <c r="R125"/>
  <c r="P125"/>
  <c r="Q125" s="1"/>
  <c r="R124"/>
  <c r="P124"/>
  <c r="Q124" s="1"/>
  <c r="R123"/>
  <c r="P123"/>
  <c r="Q123" s="1"/>
  <c r="R122"/>
  <c r="P122"/>
  <c r="Q122" s="1"/>
  <c r="R121"/>
  <c r="P121"/>
  <c r="Q121" s="1"/>
  <c r="R120"/>
  <c r="P120"/>
  <c r="Q120" s="1"/>
  <c r="R119"/>
  <c r="P119"/>
  <c r="Q119" s="1"/>
  <c r="R118"/>
  <c r="P118"/>
  <c r="Q118" s="1"/>
  <c r="R117"/>
  <c r="P117"/>
  <c r="Q117" s="1"/>
  <c r="R116"/>
  <c r="P116"/>
  <c r="Q116" s="1"/>
  <c r="R115"/>
  <c r="P115"/>
  <c r="Q115" s="1"/>
  <c r="R114"/>
  <c r="P114"/>
  <c r="Q114" s="1"/>
  <c r="R110"/>
  <c r="P110"/>
  <c r="Q110" s="1"/>
  <c r="R109"/>
  <c r="P109"/>
  <c r="Q109" s="1"/>
  <c r="R108"/>
  <c r="P108"/>
  <c r="Q108" s="1"/>
  <c r="R107"/>
  <c r="P107"/>
  <c r="Q107" s="1"/>
  <c r="R106"/>
  <c r="P106"/>
  <c r="Q106" s="1"/>
  <c r="R105"/>
  <c r="P105"/>
  <c r="Q105" s="1"/>
  <c r="R104"/>
  <c r="P104"/>
  <c r="Q104" s="1"/>
  <c r="R103"/>
  <c r="Q103"/>
  <c r="P103"/>
  <c r="R102"/>
  <c r="P102"/>
  <c r="Q102" s="1"/>
  <c r="R101"/>
  <c r="P101"/>
  <c r="Q101" s="1"/>
  <c r="R100"/>
  <c r="P100"/>
  <c r="Q100" s="1"/>
  <c r="R99"/>
  <c r="P99"/>
  <c r="Q99" s="1"/>
  <c r="R98"/>
  <c r="P98"/>
  <c r="Q98" s="1"/>
  <c r="R97"/>
  <c r="P97"/>
  <c r="Q97" s="1"/>
  <c r="R96"/>
  <c r="P96"/>
  <c r="Q96" s="1"/>
  <c r="R95"/>
  <c r="P95"/>
  <c r="Q95" s="1"/>
  <c r="R94"/>
  <c r="P94"/>
  <c r="Q94" s="1"/>
  <c r="R93"/>
  <c r="P93"/>
  <c r="Q93" s="1"/>
  <c r="R92"/>
  <c r="P92"/>
  <c r="Q92" s="1"/>
  <c r="R91"/>
  <c r="P91"/>
  <c r="Q91" s="1"/>
  <c r="R90"/>
  <c r="P90"/>
  <c r="Q90" s="1"/>
  <c r="R89"/>
  <c r="P89"/>
  <c r="Q89" s="1"/>
  <c r="R88"/>
  <c r="P88"/>
  <c r="Q88" s="1"/>
  <c r="R87"/>
  <c r="P87"/>
  <c r="Q87" s="1"/>
  <c r="R86"/>
  <c r="P86"/>
  <c r="Q86" s="1"/>
  <c r="R85"/>
  <c r="P85"/>
  <c r="Q85" s="1"/>
  <c r="R84"/>
  <c r="P84"/>
  <c r="Q84" s="1"/>
  <c r="R83"/>
  <c r="P83"/>
  <c r="Q83" s="1"/>
  <c r="R82"/>
  <c r="P82"/>
  <c r="Q82" s="1"/>
  <c r="R81"/>
  <c r="P81"/>
  <c r="Q81" s="1"/>
  <c r="R80"/>
  <c r="P80"/>
  <c r="Q80" s="1"/>
  <c r="R79"/>
  <c r="P79"/>
  <c r="Q79" s="1"/>
  <c r="R78"/>
  <c r="P78"/>
  <c r="Q78" s="1"/>
  <c r="R77"/>
  <c r="P77"/>
  <c r="Q77" s="1"/>
  <c r="R72"/>
  <c r="P72"/>
  <c r="Q72" s="1"/>
  <c r="R71"/>
  <c r="P71"/>
  <c r="Q71" s="1"/>
  <c r="R70"/>
  <c r="P70"/>
  <c r="Q70" s="1"/>
  <c r="R69"/>
  <c r="P69"/>
  <c r="Q69" s="1"/>
  <c r="R68"/>
  <c r="P68"/>
  <c r="Q68" s="1"/>
  <c r="R67"/>
  <c r="P67"/>
  <c r="Q67" s="1"/>
  <c r="R66"/>
  <c r="P66"/>
  <c r="Q66" s="1"/>
  <c r="R65"/>
  <c r="P65"/>
  <c r="Q65" s="1"/>
  <c r="R64"/>
  <c r="P64"/>
  <c r="Q64" s="1"/>
  <c r="R63"/>
  <c r="P63"/>
  <c r="Q63" s="1"/>
  <c r="R62"/>
  <c r="P62"/>
  <c r="Q62" s="1"/>
  <c r="R61"/>
  <c r="Q61"/>
  <c r="P61"/>
  <c r="R60"/>
  <c r="P60"/>
  <c r="Q60" s="1"/>
  <c r="R59"/>
  <c r="Q59"/>
  <c r="P59"/>
  <c r="R58"/>
  <c r="P58"/>
  <c r="Q58" s="1"/>
  <c r="R57"/>
  <c r="P57"/>
  <c r="Q57" s="1"/>
  <c r="R56"/>
  <c r="P56"/>
  <c r="Q56" s="1"/>
  <c r="R55"/>
  <c r="P55"/>
  <c r="Q55" s="1"/>
  <c r="R54"/>
  <c r="P54"/>
  <c r="Q54" s="1"/>
  <c r="R53"/>
  <c r="P53"/>
  <c r="Q53" s="1"/>
  <c r="R52"/>
  <c r="P52"/>
  <c r="Q52" s="1"/>
  <c r="R51"/>
  <c r="P51"/>
  <c r="Q51" s="1"/>
  <c r="R50"/>
  <c r="Q50"/>
  <c r="P50"/>
  <c r="R49"/>
  <c r="P49"/>
  <c r="Q49" s="1"/>
  <c r="R48"/>
  <c r="P48"/>
  <c r="Q48" s="1"/>
  <c r="R47"/>
  <c r="P47"/>
  <c r="Q47" s="1"/>
  <c r="R46"/>
  <c r="P46"/>
  <c r="Q46" s="1"/>
  <c r="R45"/>
  <c r="P45"/>
  <c r="Q45" s="1"/>
  <c r="R44"/>
  <c r="P44"/>
  <c r="Q44" s="1"/>
  <c r="R43"/>
  <c r="P43"/>
  <c r="Q43" s="1"/>
  <c r="R42"/>
  <c r="P42"/>
  <c r="Q42" s="1"/>
  <c r="R41"/>
  <c r="P41"/>
  <c r="Q41" s="1"/>
  <c r="R40"/>
  <c r="P40"/>
  <c r="Q40" s="1"/>
  <c r="R37"/>
  <c r="P37"/>
  <c r="Q37" s="1"/>
  <c r="R35"/>
  <c r="P35"/>
  <c r="Q35" s="1"/>
  <c r="R32"/>
  <c r="P32"/>
  <c r="Q32" s="1"/>
  <c r="R29"/>
  <c r="P29"/>
  <c r="Q29" s="1"/>
  <c r="R28"/>
  <c r="P28"/>
  <c r="Q28" s="1"/>
  <c r="R26"/>
  <c r="P26"/>
  <c r="Q26" s="1"/>
  <c r="R22"/>
  <c r="P22"/>
  <c r="Q22" s="1"/>
  <c r="R21"/>
  <c r="P21"/>
  <c r="Q21" s="1"/>
  <c r="R19"/>
  <c r="P19"/>
  <c r="Q19" s="1"/>
  <c r="R15"/>
  <c r="P15"/>
  <c r="Q15" s="1"/>
  <c r="R13"/>
  <c r="P13"/>
  <c r="Q13" s="1"/>
  <c r="R11"/>
  <c r="P11"/>
  <c r="Q11" s="1"/>
  <c r="R9"/>
  <c r="P9"/>
  <c r="Q9" s="1"/>
  <c r="P7"/>
  <c r="Q7" s="1"/>
  <c r="R7"/>
  <c r="R6"/>
  <c r="P6"/>
  <c r="Q6" s="1"/>
  <c r="C3" i="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"/>
  <c r="Z3446" i="1"/>
  <c r="AA3446" s="1"/>
  <c r="Z3445"/>
  <c r="AA3445" s="1"/>
  <c r="Z3439"/>
  <c r="AA3439" s="1"/>
  <c r="Z3433"/>
  <c r="Z3432"/>
  <c r="Z3431"/>
  <c r="Z3430"/>
  <c r="Z3428"/>
  <c r="Z3427"/>
  <c r="Z3426"/>
  <c r="Z3425"/>
  <c r="Z3424"/>
  <c r="Z3413"/>
  <c r="Z3382"/>
  <c r="Z3380"/>
  <c r="Z3377"/>
  <c r="Z3360"/>
  <c r="Z3359"/>
  <c r="Z3351"/>
  <c r="Z3342"/>
  <c r="Z3334"/>
  <c r="Z3331"/>
  <c r="Z3329"/>
  <c r="Z3328"/>
  <c r="Z3309"/>
  <c r="Z3307"/>
  <c r="Z3306"/>
  <c r="Z3305"/>
  <c r="Z3302"/>
  <c r="Z3301"/>
  <c r="Z3300"/>
  <c r="Z3294"/>
  <c r="Z3293"/>
  <c r="Z3268"/>
  <c r="AA3268" s="1"/>
  <c r="Z3267"/>
  <c r="Z3264"/>
  <c r="AA3264" s="1"/>
  <c r="Z3257"/>
  <c r="AA3257" s="1"/>
  <c r="Z3251"/>
  <c r="Z3250"/>
  <c r="Z3249"/>
  <c r="Z3248"/>
  <c r="Z3247"/>
  <c r="Z3246"/>
  <c r="Z3245"/>
  <c r="Z3244"/>
  <c r="Z3235"/>
  <c r="Z3232"/>
  <c r="Z3226"/>
  <c r="Z3215"/>
  <c r="Z3212"/>
  <c r="Z3211"/>
  <c r="Z3210"/>
  <c r="Z3209"/>
  <c r="Z3207"/>
  <c r="Z3187"/>
  <c r="Z3186"/>
  <c r="Z3185"/>
  <c r="Z3183"/>
  <c r="Z3181"/>
  <c r="Z3174"/>
  <c r="Z3173"/>
  <c r="Z3171"/>
  <c r="Z3169"/>
  <c r="Z3167"/>
  <c r="Z3160"/>
  <c r="Z3158"/>
  <c r="Z3156"/>
  <c r="Z3155"/>
  <c r="Z3153"/>
  <c r="Z3151"/>
  <c r="Z3149"/>
  <c r="Z3148"/>
  <c r="Z3146"/>
  <c r="Z3145"/>
  <c r="Z3144"/>
  <c r="Z3143"/>
  <c r="Z3142"/>
  <c r="Z3141"/>
  <c r="Z3140"/>
  <c r="Z3139"/>
  <c r="Z3138"/>
  <c r="Z3136"/>
  <c r="Z3135"/>
  <c r="Z3106"/>
  <c r="AA3106" s="1"/>
  <c r="Z3103"/>
  <c r="Z3102"/>
  <c r="Z3101"/>
  <c r="Z3100"/>
  <c r="Z3099"/>
  <c r="Z3098"/>
  <c r="Z3097"/>
  <c r="Z3096"/>
  <c r="Z3089"/>
  <c r="Z3083"/>
  <c r="Z3082"/>
  <c r="Z3076"/>
  <c r="Z3072"/>
  <c r="Z3071"/>
  <c r="Z3070"/>
  <c r="Z3064"/>
  <c r="Z3060"/>
  <c r="Z3059"/>
  <c r="Z3057"/>
  <c r="Z3056"/>
  <c r="Z3055"/>
  <c r="Z3054"/>
  <c r="Z3051"/>
  <c r="Z3050"/>
  <c r="Z3049"/>
  <c r="Z3048"/>
  <c r="Z3047"/>
  <c r="Z3045"/>
  <c r="Z3044"/>
  <c r="Z3041"/>
  <c r="Z3040"/>
  <c r="Z3039"/>
  <c r="Z3038"/>
  <c r="Z3037"/>
  <c r="Z3036"/>
  <c r="Z3035"/>
  <c r="Z3032"/>
  <c r="Z3031"/>
  <c r="Z3030"/>
  <c r="Z3028"/>
  <c r="Z3026"/>
  <c r="Z3023"/>
  <c r="Z3022"/>
  <c r="Z3019"/>
  <c r="Z3018"/>
  <c r="Z3016"/>
  <c r="Z3015"/>
  <c r="Z3013"/>
  <c r="Z3011"/>
  <c r="Z3008"/>
  <c r="Z3007"/>
  <c r="Z3006"/>
  <c r="Z3005"/>
  <c r="Z3004"/>
  <c r="Z3003"/>
  <c r="Z3001"/>
  <c r="Z2998"/>
  <c r="Z2997"/>
  <c r="Z2996"/>
  <c r="Z2994"/>
  <c r="Z2992"/>
  <c r="Z2990"/>
  <c r="Z2989"/>
  <c r="Z2988"/>
  <c r="Z2986"/>
  <c r="Z2985"/>
  <c r="Z2984"/>
  <c r="Z2983"/>
  <c r="Z2982"/>
  <c r="Z2979"/>
  <c r="Z2978"/>
  <c r="Z2977"/>
  <c r="Z2975"/>
  <c r="Z2974"/>
  <c r="Z2973"/>
  <c r="Z3450"/>
  <c r="AA3450" s="1"/>
  <c r="Z3449"/>
  <c r="AA3449" s="1"/>
  <c r="Z3448"/>
  <c r="AA3448" s="1"/>
  <c r="Z3447"/>
  <c r="AA3447" s="1"/>
  <c r="Z3444"/>
  <c r="AA3444" s="1"/>
  <c r="Z3443"/>
  <c r="Z3442"/>
  <c r="AA3442" s="1"/>
  <c r="Z3441"/>
  <c r="AA3441" s="1"/>
  <c r="Z3440"/>
  <c r="Z3438"/>
  <c r="AA3438" s="1"/>
  <c r="Z3437"/>
  <c r="Z3436"/>
  <c r="AA3436" s="1"/>
  <c r="Z3435"/>
  <c r="AA3435" s="1"/>
  <c r="Z3434"/>
  <c r="AA3434" s="1"/>
  <c r="Z3429"/>
  <c r="Z3423"/>
  <c r="Z3422"/>
  <c r="Z3421"/>
  <c r="Z3420"/>
  <c r="Z3419"/>
  <c r="Z3418"/>
  <c r="Z3417"/>
  <c r="Z3416"/>
  <c r="Z3415"/>
  <c r="Z3414"/>
  <c r="Z3412"/>
  <c r="Z3411"/>
  <c r="Z3410"/>
  <c r="Z3409"/>
  <c r="Z3408"/>
  <c r="Z3407"/>
  <c r="Z3406"/>
  <c r="Z3405"/>
  <c r="Z3404"/>
  <c r="Z3403"/>
  <c r="Z3402"/>
  <c r="Z3401"/>
  <c r="Z3400"/>
  <c r="Z3399"/>
  <c r="Z3398"/>
  <c r="Z3397"/>
  <c r="Z3396"/>
  <c r="Z3395"/>
  <c r="Z3394"/>
  <c r="Z3393"/>
  <c r="Z3392"/>
  <c r="Z3391"/>
  <c r="Z3390"/>
  <c r="Z3389"/>
  <c r="Z3388"/>
  <c r="Z3387"/>
  <c r="Z3386"/>
  <c r="Z3385"/>
  <c r="Z3384"/>
  <c r="Z3383"/>
  <c r="Z3381"/>
  <c r="Z3379"/>
  <c r="Z3378"/>
  <c r="Z3376"/>
  <c r="Z3375"/>
  <c r="Z3374"/>
  <c r="Z3373"/>
  <c r="Z3372"/>
  <c r="Z3371"/>
  <c r="Z3370"/>
  <c r="Z3369"/>
  <c r="Z3368"/>
  <c r="Z3367"/>
  <c r="Z3366"/>
  <c r="Z3365"/>
  <c r="Z3364"/>
  <c r="Z3363"/>
  <c r="Z3362"/>
  <c r="Z3361"/>
  <c r="Z3358"/>
  <c r="Z3357"/>
  <c r="Z3356"/>
  <c r="Z3355"/>
  <c r="Z3354"/>
  <c r="Z3353"/>
  <c r="Z3352"/>
  <c r="Z3350"/>
  <c r="Z3349"/>
  <c r="Z3348"/>
  <c r="Z3347"/>
  <c r="Z3346"/>
  <c r="Z3345"/>
  <c r="Z3344"/>
  <c r="Z3343"/>
  <c r="Z3341"/>
  <c r="Z3340"/>
  <c r="Z3339"/>
  <c r="Z3338"/>
  <c r="Z3337"/>
  <c r="Z3336"/>
  <c r="Z3335"/>
  <c r="Z3333"/>
  <c r="Z3332"/>
  <c r="Z3330"/>
  <c r="Z3327"/>
  <c r="Z3326"/>
  <c r="Z3325"/>
  <c r="Z3324"/>
  <c r="Z3323"/>
  <c r="Z3322"/>
  <c r="Z3321"/>
  <c r="Z3320"/>
  <c r="Z3319"/>
  <c r="Z3318"/>
  <c r="Z3317"/>
  <c r="Z3316"/>
  <c r="Z3315"/>
  <c r="Z3314"/>
  <c r="Z3313"/>
  <c r="Z3312"/>
  <c r="Z3311"/>
  <c r="Z3310"/>
  <c r="Z3308"/>
  <c r="Z3304"/>
  <c r="Z3303"/>
  <c r="Z3299"/>
  <c r="Z3298"/>
  <c r="Z3297"/>
  <c r="Z3296"/>
  <c r="Z3295"/>
  <c r="Z3292"/>
  <c r="Z3291"/>
  <c r="Z3290"/>
  <c r="Z3289"/>
  <c r="Z3288"/>
  <c r="Z3287"/>
  <c r="Z3286"/>
  <c r="AA3286" s="1"/>
  <c r="Z3285"/>
  <c r="Z3284"/>
  <c r="AA3284" s="1"/>
  <c r="Z3283"/>
  <c r="AA3283" s="1"/>
  <c r="Z3282"/>
  <c r="AA3282" s="1"/>
  <c r="Z3281"/>
  <c r="AA3281" s="1"/>
  <c r="Z3280"/>
  <c r="Z3279"/>
  <c r="AA3279" s="1"/>
  <c r="Z3278"/>
  <c r="AA3278" s="1"/>
  <c r="Z3277"/>
  <c r="AA3277" s="1"/>
  <c r="Z3276"/>
  <c r="AA3276" s="1"/>
  <c r="Z3275"/>
  <c r="AA3275" s="1"/>
  <c r="Z3274"/>
  <c r="AA3274" s="1"/>
  <c r="Z3273"/>
  <c r="AA3273" s="1"/>
  <c r="Z3272"/>
  <c r="AA3272" s="1"/>
  <c r="Z3271"/>
  <c r="AA3271" s="1"/>
  <c r="Z3270"/>
  <c r="AA3270" s="1"/>
  <c r="Z3269"/>
  <c r="AA3269" s="1"/>
  <c r="Z3266"/>
  <c r="AA3266" s="1"/>
  <c r="Z3265"/>
  <c r="Z3263"/>
  <c r="AA3263" s="1"/>
  <c r="Z3262"/>
  <c r="AA3262" s="1"/>
  <c r="Z3261"/>
  <c r="Z3260"/>
  <c r="AA3260" s="1"/>
  <c r="Z3259"/>
  <c r="AA3259" s="1"/>
  <c r="Z3258"/>
  <c r="AA3258" s="1"/>
  <c r="Z3256"/>
  <c r="AA3256" s="1"/>
  <c r="Z3255"/>
  <c r="AA3255" s="1"/>
  <c r="Z3254"/>
  <c r="AA3254" s="1"/>
  <c r="Z3253"/>
  <c r="AA3253" s="1"/>
  <c r="Z3252"/>
  <c r="AA3252" s="1"/>
  <c r="Z3243"/>
  <c r="Z3242"/>
  <c r="Z3241"/>
  <c r="Z3240"/>
  <c r="Z3239"/>
  <c r="Z3238"/>
  <c r="Z3237"/>
  <c r="Z3236"/>
  <c r="Z3234"/>
  <c r="Z3233"/>
  <c r="Z3231"/>
  <c r="Z3230"/>
  <c r="Z3229"/>
  <c r="Z3228"/>
  <c r="Z3227"/>
  <c r="Z3225"/>
  <c r="Z3224"/>
  <c r="Z3223"/>
  <c r="Z3222"/>
  <c r="Z3221"/>
  <c r="Z3220"/>
  <c r="Z3219"/>
  <c r="Z3218"/>
  <c r="Z3217"/>
  <c r="Z3216"/>
  <c r="Z3214"/>
  <c r="Z3213"/>
  <c r="Z3208"/>
  <c r="Z3206"/>
  <c r="Z3205"/>
  <c r="Z3204"/>
  <c r="Z3203"/>
  <c r="Z3202"/>
  <c r="Z3201"/>
  <c r="Z3200"/>
  <c r="Z3199"/>
  <c r="Z3198"/>
  <c r="Z3197"/>
  <c r="Z3196"/>
  <c r="Z3195"/>
  <c r="Z3194"/>
  <c r="Z3193"/>
  <c r="Z3192"/>
  <c r="Z3191"/>
  <c r="Z3190"/>
  <c r="Z3189"/>
  <c r="Z3188"/>
  <c r="Z3184"/>
  <c r="Z3182"/>
  <c r="Z3180"/>
  <c r="Z3179"/>
  <c r="Z3178"/>
  <c r="Z3177"/>
  <c r="Z3176"/>
  <c r="Z3175"/>
  <c r="Z3172"/>
  <c r="Z3170"/>
  <c r="Z3168"/>
  <c r="Z3166"/>
  <c r="Z3165"/>
  <c r="Z3164"/>
  <c r="Z3163"/>
  <c r="Z3162"/>
  <c r="Z3161"/>
  <c r="Z3159"/>
  <c r="Z3157"/>
  <c r="Z3154"/>
  <c r="Z3152"/>
  <c r="Z3150"/>
  <c r="Z3147"/>
  <c r="Z3137"/>
  <c r="Z3134"/>
  <c r="AA3134" s="1"/>
  <c r="Z3133"/>
  <c r="Z3132"/>
  <c r="AA3132" s="1"/>
  <c r="Z3131"/>
  <c r="AA3131" s="1"/>
  <c r="Z3130"/>
  <c r="AA3130" s="1"/>
  <c r="Z3129"/>
  <c r="AA3129" s="1"/>
  <c r="Z3128"/>
  <c r="AA3128" s="1"/>
  <c r="Z3127"/>
  <c r="Z3126"/>
  <c r="AA3126" s="1"/>
  <c r="Z3125"/>
  <c r="Z3124"/>
  <c r="AA3124" s="1"/>
  <c r="Z3123"/>
  <c r="AA3123" s="1"/>
  <c r="Z3122"/>
  <c r="AA3122" s="1"/>
  <c r="Z3121"/>
  <c r="Z3120"/>
  <c r="AA3120" s="1"/>
  <c r="Z3119"/>
  <c r="AA3119" s="1"/>
  <c r="Z3118"/>
  <c r="AA3118" s="1"/>
  <c r="Z3117"/>
  <c r="AA3117" s="1"/>
  <c r="Z3116"/>
  <c r="AA3116" s="1"/>
  <c r="Z3115"/>
  <c r="AA3115" s="1"/>
  <c r="Z3114"/>
  <c r="AA3114" s="1"/>
  <c r="Z3113"/>
  <c r="AA3113" s="1"/>
  <c r="Z3112"/>
  <c r="AA3112" s="1"/>
  <c r="Z3111"/>
  <c r="AA3111" s="1"/>
  <c r="Z3110"/>
  <c r="AA3110" s="1"/>
  <c r="Z3109"/>
  <c r="Z3108"/>
  <c r="AA3108" s="1"/>
  <c r="Z3107"/>
  <c r="AA3107" s="1"/>
  <c r="Z3105"/>
  <c r="AA3105" s="1"/>
  <c r="Z3104"/>
  <c r="AA3104" s="1"/>
  <c r="Z3095"/>
  <c r="Z3094"/>
  <c r="Z3093"/>
  <c r="Z3092"/>
  <c r="Z3091"/>
  <c r="Z3090"/>
  <c r="Z3088"/>
  <c r="Z3087"/>
  <c r="Z3086"/>
  <c r="Z3085"/>
  <c r="Z3084"/>
  <c r="Z3081"/>
  <c r="Z3080"/>
  <c r="Z3079"/>
  <c r="Z3078"/>
  <c r="Z3077"/>
  <c r="Z3075"/>
  <c r="Z3074"/>
  <c r="Z3073"/>
  <c r="Z3069"/>
  <c r="Z3068"/>
  <c r="Z3067"/>
  <c r="Z3066"/>
  <c r="Z3065"/>
  <c r="Z3063"/>
  <c r="Z3062"/>
  <c r="Z3061"/>
  <c r="Z3058"/>
  <c r="Z3053"/>
  <c r="Z3052"/>
  <c r="Z3046"/>
  <c r="Z3043"/>
  <c r="Z3042"/>
  <c r="Z3034"/>
  <c r="Z3033"/>
  <c r="Z3029"/>
  <c r="Z3027"/>
  <c r="Z3025"/>
  <c r="Z3024"/>
  <c r="Z3021"/>
  <c r="Z3020"/>
  <c r="Z3017"/>
  <c r="Z3014"/>
  <c r="Z3012"/>
  <c r="Z3010"/>
  <c r="Z3009"/>
  <c r="Z3002"/>
  <c r="Z3000"/>
  <c r="Z2999"/>
  <c r="Z2995"/>
  <c r="Z2993"/>
  <c r="Z2991"/>
  <c r="Z2987"/>
  <c r="Z2981"/>
  <c r="Z2980"/>
  <c r="Z2976"/>
  <c r="Z2972"/>
  <c r="AA2972" s="1"/>
  <c r="Z2971"/>
  <c r="AA2971" s="1"/>
  <c r="Z2970"/>
  <c r="AA2970" s="1"/>
  <c r="Z2969"/>
  <c r="Z2968"/>
  <c r="AA2968" s="1"/>
  <c r="Z2967"/>
  <c r="AA2967" s="1"/>
  <c r="Z2966"/>
  <c r="AA2966" s="1"/>
  <c r="Z2965"/>
  <c r="AA2965" s="1"/>
  <c r="Z2964"/>
  <c r="AA2964" s="1"/>
  <c r="Z2963"/>
  <c r="AA2963" s="1"/>
  <c r="Z2962"/>
  <c r="Z2961"/>
  <c r="AA2961" s="1"/>
  <c r="Z2960"/>
  <c r="AA2960" s="1"/>
  <c r="Z2959"/>
  <c r="AA2959" s="1"/>
  <c r="Z2958"/>
  <c r="AA2958" s="1"/>
  <c r="Z2957"/>
  <c r="AA2957" s="1"/>
  <c r="Z2956"/>
  <c r="AA2956" s="1"/>
  <c r="Z2955"/>
  <c r="AA2955" s="1"/>
  <c r="Z2954"/>
  <c r="AA2954" s="1"/>
  <c r="Z2953"/>
  <c r="Z2952"/>
  <c r="AA2952" s="1"/>
  <c r="Z2951"/>
  <c r="AA2951" s="1"/>
  <c r="Z2950"/>
  <c r="AA2950" s="1"/>
  <c r="Z2949"/>
  <c r="AA2949" s="1"/>
  <c r="Z2948"/>
  <c r="AA2948" s="1"/>
  <c r="Z2947"/>
  <c r="AA2947" s="1"/>
  <c r="Z2946"/>
  <c r="Z2945"/>
  <c r="AA2945" s="1"/>
  <c r="Z2944"/>
  <c r="AA2944" s="1"/>
  <c r="Z2943"/>
  <c r="Z2942"/>
  <c r="AA2942" s="1"/>
  <c r="Z2941"/>
  <c r="AA2941" s="1"/>
  <c r="Z2940"/>
  <c r="AA2940" s="1"/>
  <c r="Z2939"/>
  <c r="Z2938"/>
  <c r="Z2937"/>
  <c r="Z2936"/>
  <c r="AA2936" s="1"/>
  <c r="Z2935"/>
  <c r="AA2935" s="1"/>
  <c r="Z2934"/>
  <c r="AA2934" s="1"/>
  <c r="Z2933"/>
  <c r="AA2933" s="1"/>
  <c r="Z2932"/>
  <c r="AA2932" s="1"/>
  <c r="Z2931"/>
  <c r="Z2930"/>
  <c r="Z2929"/>
  <c r="AA2929" s="1"/>
  <c r="Z2928"/>
  <c r="AA2928" s="1"/>
  <c r="Z2927"/>
  <c r="AA2927" s="1"/>
  <c r="Z2926"/>
  <c r="AA2926" s="1"/>
  <c r="Z2925"/>
  <c r="AA2925" s="1"/>
  <c r="Z2924"/>
  <c r="AA2924" s="1"/>
  <c r="Z2923"/>
  <c r="AA2923" s="1"/>
  <c r="Z2922"/>
  <c r="Z2921"/>
  <c r="AA2921" s="1"/>
  <c r="Z2920"/>
  <c r="AA2920" s="1"/>
  <c r="Z2919"/>
  <c r="AA2919" s="1"/>
  <c r="Z2918"/>
  <c r="AA2918" s="1"/>
  <c r="Z2917"/>
  <c r="AA2917" s="1"/>
  <c r="Z2916"/>
  <c r="AA2916" s="1"/>
  <c r="Z2915"/>
  <c r="Z2914"/>
  <c r="Z2913"/>
  <c r="Z2912"/>
  <c r="Z2911"/>
  <c r="Z2910"/>
  <c r="Z2909"/>
  <c r="Z2908"/>
  <c r="Z2907"/>
  <c r="Z2906"/>
  <c r="Z2905"/>
  <c r="Z2904"/>
  <c r="Z2903"/>
  <c r="Z2902"/>
  <c r="Z2901"/>
  <c r="Z2900"/>
  <c r="Z2899"/>
  <c r="Z2898"/>
  <c r="Z2897"/>
  <c r="Z2896"/>
  <c r="Z2895"/>
  <c r="Z2894"/>
  <c r="Z2893"/>
  <c r="Z2892"/>
  <c r="Z2891"/>
  <c r="Z2890"/>
  <c r="Z2889"/>
  <c r="Z2888"/>
  <c r="Z2887"/>
  <c r="Z2886"/>
  <c r="Z2885"/>
  <c r="Z2884"/>
  <c r="Z2883"/>
  <c r="Z2882"/>
  <c r="Z2881"/>
  <c r="Z2880"/>
  <c r="Z2879"/>
  <c r="Z2878"/>
  <c r="Z2877"/>
  <c r="Z2876"/>
  <c r="Z2875"/>
  <c r="Z2874"/>
  <c r="Z2873"/>
  <c r="Z2872"/>
  <c r="Z2871"/>
  <c r="Z2870"/>
  <c r="Z2869"/>
  <c r="Z2868"/>
  <c r="Z2867"/>
  <c r="Z2866"/>
  <c r="Z2865"/>
  <c r="Z2864"/>
  <c r="Z2863"/>
  <c r="Z2862"/>
  <c r="Z2861"/>
  <c r="Z2860"/>
  <c r="Z2859"/>
  <c r="Z2858"/>
  <c r="Z2857"/>
  <c r="Z2856"/>
  <c r="Z2855"/>
  <c r="Z2854"/>
  <c r="Z2853"/>
  <c r="Z2852"/>
  <c r="Z2851"/>
  <c r="Z2850"/>
  <c r="Z2849"/>
  <c r="Z2848"/>
  <c r="Z2847"/>
  <c r="Z2846"/>
  <c r="Z2845"/>
  <c r="Z2844"/>
  <c r="Z2843"/>
  <c r="Z2842"/>
  <c r="Z2841"/>
  <c r="Z2840"/>
  <c r="Z2839"/>
  <c r="Z2838"/>
  <c r="Z2837"/>
  <c r="Z2836"/>
  <c r="Z2835"/>
  <c r="Z2834"/>
  <c r="Z2833"/>
  <c r="Z2832"/>
  <c r="Z2831"/>
  <c r="Z2830"/>
  <c r="Z2829"/>
  <c r="Z2828"/>
  <c r="Z2827"/>
  <c r="Z2826"/>
  <c r="Z2825"/>
  <c r="Z2824"/>
  <c r="Z2823"/>
  <c r="Z2822"/>
  <c r="Z2821"/>
  <c r="Z2820"/>
  <c r="Z2819"/>
  <c r="Z2818"/>
  <c r="Z2817"/>
  <c r="Z2816"/>
  <c r="Z2815"/>
  <c r="Z2814"/>
  <c r="Z2813"/>
  <c r="Z2812"/>
  <c r="Z2811"/>
  <c r="Z2810"/>
  <c r="Z2809"/>
  <c r="Z2808"/>
  <c r="Z2807"/>
  <c r="Z2806"/>
  <c r="Z2805"/>
  <c r="Z2804"/>
  <c r="Z2803"/>
  <c r="Z2802"/>
  <c r="Z2801"/>
  <c r="Z2800"/>
  <c r="Z2799"/>
  <c r="Z2798"/>
  <c r="Z2797"/>
  <c r="Z2796"/>
  <c r="Z2795"/>
  <c r="Z2794"/>
  <c r="Z2793"/>
  <c r="Z2792"/>
  <c r="Z2791"/>
  <c r="Z2790"/>
  <c r="Z2789"/>
  <c r="Z2788"/>
  <c r="Z2787"/>
  <c r="Z2786"/>
  <c r="Z2785"/>
  <c r="Z2784"/>
  <c r="Z2783"/>
  <c r="Z2782"/>
  <c r="Z2781"/>
  <c r="Z2780"/>
  <c r="Z2779"/>
  <c r="Z2778"/>
  <c r="Z2777"/>
  <c r="Z2776"/>
  <c r="Z2775"/>
  <c r="Z2774"/>
  <c r="Z2773"/>
  <c r="Z2772"/>
  <c r="AA2772" s="1"/>
  <c r="Z2771"/>
  <c r="AA2771" s="1"/>
  <c r="Z2770"/>
  <c r="Z2769"/>
  <c r="AA2769" s="1"/>
  <c r="Z2768"/>
  <c r="AA2768" s="1"/>
  <c r="Z2767"/>
  <c r="AA2767" s="1"/>
  <c r="Z2766"/>
  <c r="AA2766" s="1"/>
  <c r="Z2765"/>
  <c r="AA2765" s="1"/>
  <c r="Z2764"/>
  <c r="Z2763"/>
  <c r="AA2763" s="1"/>
  <c r="Z2762"/>
  <c r="Z2761"/>
  <c r="AA2761" s="1"/>
  <c r="Z2760"/>
  <c r="AA2760" s="1"/>
  <c r="Z2759"/>
  <c r="AA2759" s="1"/>
  <c r="Z2758"/>
  <c r="AA2758" s="1"/>
  <c r="Z2757"/>
  <c r="AA2757" s="1"/>
  <c r="Z2756"/>
  <c r="AA2756" s="1"/>
  <c r="Z2755"/>
  <c r="Z2754"/>
  <c r="Z2753"/>
  <c r="AA2753" s="1"/>
  <c r="Z2752"/>
  <c r="AA2752" s="1"/>
  <c r="Z2751"/>
  <c r="AA2751" s="1"/>
  <c r="Z2750"/>
  <c r="Z2749"/>
  <c r="AA2749" s="1"/>
  <c r="Z2748"/>
  <c r="AA2748" s="1"/>
  <c r="Z2747"/>
  <c r="Z2746"/>
  <c r="AA2746" s="1"/>
  <c r="Z2745"/>
  <c r="AA2745" s="1"/>
  <c r="Z2744"/>
  <c r="AA2744" s="1"/>
  <c r="Z2743"/>
  <c r="AA2743" s="1"/>
  <c r="Z2742"/>
  <c r="AA2742" s="1"/>
  <c r="Z2741"/>
  <c r="AA2741" s="1"/>
  <c r="Z2740"/>
  <c r="AA2740" s="1"/>
  <c r="Z2739"/>
  <c r="Z2738"/>
  <c r="AA2738" s="1"/>
  <c r="Z2737"/>
  <c r="AA2737" s="1"/>
  <c r="Z2736"/>
  <c r="AA2736" s="1"/>
  <c r="Z2735"/>
  <c r="Z2734"/>
  <c r="AA2734" s="1"/>
  <c r="Z2733"/>
  <c r="Z2732"/>
  <c r="AA2732" s="1"/>
  <c r="Z2731"/>
  <c r="Z2730"/>
  <c r="AA2730" s="1"/>
  <c r="Z2729"/>
  <c r="Z2728"/>
  <c r="AA2728" s="1"/>
  <c r="Z2727"/>
  <c r="AA2727" s="1"/>
  <c r="Z2726"/>
  <c r="AA2726" s="1"/>
  <c r="Z2725"/>
  <c r="AA2725" s="1"/>
  <c r="Z2724"/>
  <c r="AA2724" s="1"/>
  <c r="Z2723"/>
  <c r="Z2722"/>
  <c r="AA2722" s="1"/>
  <c r="Z2721"/>
  <c r="AA2721" s="1"/>
  <c r="Z2720"/>
  <c r="Z2719"/>
  <c r="Z2718"/>
  <c r="Z2717"/>
  <c r="Z2716"/>
  <c r="Z2715"/>
  <c r="Z2714"/>
  <c r="Z2713"/>
  <c r="Z2712"/>
  <c r="Z2711"/>
  <c r="Z2710"/>
  <c r="Z2709"/>
  <c r="Z2708"/>
  <c r="Z2707"/>
  <c r="Z2706"/>
  <c r="Z2705"/>
  <c r="Z2704"/>
  <c r="Z2703"/>
  <c r="Z2702"/>
  <c r="Z2701"/>
  <c r="Z2700"/>
  <c r="Z2699"/>
  <c r="Z2698"/>
  <c r="Z2697"/>
  <c r="Z2696"/>
  <c r="Z2695"/>
  <c r="Z2694"/>
  <c r="Z2693"/>
  <c r="Z2692"/>
  <c r="Z2691"/>
  <c r="Z2690"/>
  <c r="Z2689"/>
  <c r="Z2688"/>
  <c r="Z2687"/>
  <c r="Z2686"/>
  <c r="Z2685"/>
  <c r="Z2684"/>
  <c r="Z2683"/>
  <c r="Z2682"/>
  <c r="Z2681"/>
  <c r="Z2680"/>
  <c r="Z2679"/>
  <c r="Z2678"/>
  <c r="Z2677"/>
  <c r="Z2676"/>
  <c r="Z2675"/>
  <c r="Z2674"/>
  <c r="Z2673"/>
  <c r="Z2672"/>
  <c r="Z2671"/>
  <c r="Z2670"/>
  <c r="Z2669"/>
  <c r="Z2668"/>
  <c r="Z2667"/>
  <c r="Z2666"/>
  <c r="Z2665"/>
  <c r="Z2664"/>
  <c r="Z2663"/>
  <c r="Z2662"/>
  <c r="Z2661"/>
  <c r="Z2660"/>
  <c r="Z2659"/>
  <c r="Z2658"/>
  <c r="Z2657"/>
  <c r="Z2656"/>
  <c r="Z2655"/>
  <c r="Z2654"/>
  <c r="Z2653"/>
  <c r="Z2652"/>
  <c r="Z2651"/>
  <c r="Z2650"/>
  <c r="Z2649"/>
  <c r="Z2648"/>
  <c r="Z2647"/>
  <c r="Z2646"/>
  <c r="Z2645"/>
  <c r="Z2644"/>
  <c r="Z2643"/>
  <c r="Z2642"/>
  <c r="Z2641"/>
  <c r="Z2640"/>
  <c r="Z2639"/>
  <c r="Z2638"/>
  <c r="Z2637"/>
  <c r="Z2636"/>
  <c r="Z2635"/>
  <c r="Z2634"/>
  <c r="Z2633"/>
  <c r="Z2632"/>
  <c r="Z2631"/>
  <c r="Z2630"/>
  <c r="Z2629"/>
  <c r="Z2628"/>
  <c r="Z2627"/>
  <c r="Z2626"/>
  <c r="Z2625"/>
  <c r="Z2624"/>
  <c r="Z2623"/>
  <c r="Z2622"/>
  <c r="Z2621"/>
  <c r="Z2620"/>
  <c r="Z2619"/>
  <c r="Z2618"/>
  <c r="Z2617"/>
  <c r="Z2616"/>
  <c r="Z2615"/>
  <c r="Z2614"/>
  <c r="Z2613"/>
  <c r="Z2612"/>
  <c r="Z2611"/>
  <c r="Z2610"/>
  <c r="Z2609"/>
  <c r="Z2608"/>
  <c r="Z2607"/>
  <c r="Z2606"/>
  <c r="Z2605"/>
  <c r="Z2604"/>
  <c r="Z2603"/>
  <c r="Z2602"/>
  <c r="Z2601"/>
  <c r="Z2600"/>
  <c r="Z2599"/>
  <c r="Z2598"/>
  <c r="Z2597"/>
  <c r="Z2596"/>
  <c r="Z2595"/>
  <c r="Z2594"/>
  <c r="Z2593"/>
  <c r="Z2592"/>
  <c r="Z2591"/>
  <c r="Z2590"/>
  <c r="Z2589"/>
  <c r="Z2588"/>
  <c r="Z2587"/>
  <c r="Z2586"/>
  <c r="Z2585"/>
  <c r="Z2584"/>
  <c r="Z2583"/>
  <c r="Z2582"/>
  <c r="Z2581"/>
  <c r="Z2580"/>
  <c r="Z2579"/>
  <c r="Z2578"/>
  <c r="Z2577"/>
  <c r="Z2576"/>
  <c r="Z2575"/>
  <c r="Z2574"/>
  <c r="Z2573"/>
  <c r="Z2572"/>
  <c r="Z2571"/>
  <c r="Z2570"/>
  <c r="Z2569"/>
  <c r="Z2568"/>
  <c r="Z2567"/>
  <c r="Z2566"/>
  <c r="Z2565"/>
  <c r="Z2564"/>
  <c r="Z2563"/>
  <c r="Z2562"/>
  <c r="Z2561"/>
  <c r="Z2560"/>
  <c r="Z2559"/>
  <c r="Z2558"/>
  <c r="Z2557"/>
  <c r="Z2556"/>
  <c r="AA2556" s="1"/>
  <c r="Z2555"/>
  <c r="Z2554"/>
  <c r="Z2553"/>
  <c r="AA2553" s="1"/>
  <c r="Z2552"/>
  <c r="AA2552" s="1"/>
  <c r="Z2551"/>
  <c r="AA2551" s="1"/>
  <c r="Z2550"/>
  <c r="AA2550" s="1"/>
  <c r="Z2549"/>
  <c r="AA2549" s="1"/>
  <c r="Z2548"/>
  <c r="AA2548" s="1"/>
  <c r="Z2547"/>
  <c r="Z2546"/>
  <c r="AA2546" s="1"/>
  <c r="Z2545"/>
  <c r="AA2545" s="1"/>
  <c r="Z2544"/>
  <c r="Z2543"/>
  <c r="AA2543" s="1"/>
  <c r="Z2542"/>
  <c r="AA2542" s="1"/>
  <c r="Z2541"/>
  <c r="AA2541" s="1"/>
  <c r="Z2540"/>
  <c r="AA2540" s="1"/>
  <c r="Z2539"/>
  <c r="AA2539" s="1"/>
  <c r="Z2538"/>
  <c r="AA2538" s="1"/>
  <c r="Z2537"/>
  <c r="AA2537" s="1"/>
  <c r="Z2536"/>
  <c r="AA2536" s="1"/>
  <c r="Z2535"/>
  <c r="AA2535" s="1"/>
  <c r="Z2534"/>
  <c r="AA2534" s="1"/>
  <c r="Z2533"/>
  <c r="Z2532"/>
  <c r="AA2532" s="1"/>
  <c r="Z2531"/>
  <c r="Z2530"/>
  <c r="Z2529"/>
  <c r="Z2528"/>
  <c r="AA2528" s="1"/>
  <c r="Z2527"/>
  <c r="AA2527" s="1"/>
  <c r="Z2526"/>
  <c r="AA2526" s="1"/>
  <c r="Z2525"/>
  <c r="AA2525" s="1"/>
  <c r="Z2524"/>
  <c r="AA2524" s="1"/>
  <c r="Z2523"/>
  <c r="AA2523" s="1"/>
  <c r="Z2522"/>
  <c r="AA2522" s="1"/>
  <c r="Z2521"/>
  <c r="AA2521" s="1"/>
  <c r="Z2520"/>
  <c r="AA2520" s="1"/>
  <c r="Z2519"/>
  <c r="Z2518"/>
  <c r="Z2517"/>
  <c r="Z2516"/>
  <c r="Z2515"/>
  <c r="Z2514"/>
  <c r="Z2513"/>
  <c r="Z2512"/>
  <c r="Z2511"/>
  <c r="Z2510"/>
  <c r="Z2509"/>
  <c r="Z2508"/>
  <c r="Z2507"/>
  <c r="Z2506"/>
  <c r="Z2505"/>
  <c r="Z2504"/>
  <c r="Z2503"/>
  <c r="Z2502"/>
  <c r="Z2501"/>
  <c r="Z2500"/>
  <c r="Z2499"/>
  <c r="Z2498"/>
  <c r="Z2497"/>
  <c r="Z2496"/>
  <c r="Z2495"/>
  <c r="Z2494"/>
  <c r="Z2493"/>
  <c r="Z2492"/>
  <c r="Z2491"/>
  <c r="Z2490"/>
  <c r="Z2489"/>
  <c r="Z2488"/>
  <c r="Z2487"/>
  <c r="Z2486"/>
  <c r="Z2485"/>
  <c r="Z2484"/>
  <c r="Z2483"/>
  <c r="Z2482"/>
  <c r="Z2481"/>
  <c r="Z2480"/>
  <c r="Z2479"/>
  <c r="Z2478"/>
  <c r="Z2477"/>
  <c r="Z2476"/>
  <c r="Z2475"/>
  <c r="Z2474"/>
  <c r="Z2473"/>
  <c r="Z2472"/>
  <c r="Z2471"/>
  <c r="Z2468"/>
  <c r="Z2466"/>
  <c r="Z2463"/>
  <c r="Z2461"/>
  <c r="Z2460"/>
  <c r="Z2459"/>
  <c r="Z2457"/>
  <c r="Z2456"/>
  <c r="Z2455"/>
  <c r="Z2454"/>
  <c r="Z2453"/>
  <c r="Z2452"/>
  <c r="Z2451"/>
  <c r="Z2450"/>
  <c r="Z2449"/>
  <c r="Z2448"/>
  <c r="Z2446"/>
  <c r="Z2440"/>
  <c r="Z2439"/>
  <c r="Z2437"/>
  <c r="Z2436"/>
  <c r="Z2435"/>
  <c r="Z2434"/>
  <c r="Z2432"/>
  <c r="Z2431"/>
  <c r="Z2430"/>
  <c r="Z2429"/>
  <c r="Z2428"/>
  <c r="Z2427"/>
  <c r="Z2426"/>
  <c r="Z2425"/>
  <c r="Z2424"/>
  <c r="Z2422"/>
  <c r="Z2421"/>
  <c r="Z2420"/>
  <c r="Z2416"/>
  <c r="Z2415"/>
  <c r="Z2410"/>
  <c r="Z2409"/>
  <c r="Z2408"/>
  <c r="Z2406"/>
  <c r="Z2404"/>
  <c r="Z2403"/>
  <c r="Z2402"/>
  <c r="Z2401"/>
  <c r="Z2400"/>
  <c r="Z2399"/>
  <c r="Z2398"/>
  <c r="Z2397"/>
  <c r="Z2396"/>
  <c r="Z2395"/>
  <c r="Z2394"/>
  <c r="Z2393"/>
  <c r="Z2392"/>
  <c r="Z2391"/>
  <c r="Z2390"/>
  <c r="Z2389"/>
  <c r="Z2388"/>
  <c r="Z2387"/>
  <c r="Z2386"/>
  <c r="Z2385"/>
  <c r="Z2384"/>
  <c r="Z2383"/>
  <c r="Z2382"/>
  <c r="Z2381"/>
  <c r="Z2380"/>
  <c r="Z2379"/>
  <c r="Z2377"/>
  <c r="Z2375"/>
  <c r="Z2371"/>
  <c r="Z2369"/>
  <c r="Z2368"/>
  <c r="Z2367"/>
  <c r="Z2366"/>
  <c r="Z2364"/>
  <c r="Z2363"/>
  <c r="Z2362"/>
  <c r="Z2360"/>
  <c r="Z2358"/>
  <c r="Z2357"/>
  <c r="Z2356"/>
  <c r="Z2354"/>
  <c r="Z2353"/>
  <c r="Z2352"/>
  <c r="Z2351"/>
  <c r="Z2350"/>
  <c r="Z2349"/>
  <c r="Z2347"/>
  <c r="Z2346"/>
  <c r="Z2345"/>
  <c r="Z2344"/>
  <c r="Z2343"/>
  <c r="Z2341"/>
  <c r="Z2340"/>
  <c r="Z2339"/>
  <c r="AA2339" s="1"/>
  <c r="Z2338"/>
  <c r="AA2338" s="1"/>
  <c r="Z2337"/>
  <c r="AA2337" s="1"/>
  <c r="Z2336"/>
  <c r="AA2336" s="1"/>
  <c r="Z2335"/>
  <c r="AA2335" s="1"/>
  <c r="Z2334"/>
  <c r="AA2334" s="1"/>
  <c r="Z2333"/>
  <c r="AA2333" s="1"/>
  <c r="Z2332"/>
  <c r="AA2332" s="1"/>
  <c r="Z2331"/>
  <c r="AA2331" s="1"/>
  <c r="Z2330"/>
  <c r="AA2330" s="1"/>
  <c r="Z2329"/>
  <c r="Z2328"/>
  <c r="AA2328" s="1"/>
  <c r="Z2327"/>
  <c r="AA2327" s="1"/>
  <c r="Z2326"/>
  <c r="AA2326" s="1"/>
  <c r="Z2325"/>
  <c r="AA2325" s="1"/>
  <c r="Z2324"/>
  <c r="AA2324" s="1"/>
  <c r="Z2323"/>
  <c r="AA2323" s="1"/>
  <c r="Z2322"/>
  <c r="AA2322" s="1"/>
  <c r="Z2321"/>
  <c r="AA2321" s="1"/>
  <c r="Z2320"/>
  <c r="AA2320" s="1"/>
  <c r="Z2319"/>
  <c r="AA2319" s="1"/>
  <c r="Z2318"/>
  <c r="AA2318" s="1"/>
  <c r="Z2317"/>
  <c r="AA2317" s="1"/>
  <c r="Z2316"/>
  <c r="AA2316" s="1"/>
  <c r="Z2315"/>
  <c r="AA2315" s="1"/>
  <c r="Z2314"/>
  <c r="AA2314" s="1"/>
  <c r="Z2313"/>
  <c r="AA2313" s="1"/>
  <c r="Z2312"/>
  <c r="AA2312" s="1"/>
  <c r="Z2311"/>
  <c r="AA2311" s="1"/>
  <c r="Z2310"/>
  <c r="AA2310" s="1"/>
  <c r="Z2309"/>
  <c r="Z2308"/>
  <c r="Z2307"/>
  <c r="AA2307" s="1"/>
  <c r="Z2306"/>
  <c r="Z2305"/>
  <c r="AA2305" s="1"/>
  <c r="Z2304"/>
  <c r="AA2304" s="1"/>
  <c r="Z2303"/>
  <c r="AA2303" s="1"/>
  <c r="Z2302"/>
  <c r="AA2302" s="1"/>
  <c r="Z2301"/>
  <c r="AA2301" s="1"/>
  <c r="Z2300"/>
  <c r="AA2300" s="1"/>
  <c r="Z2299"/>
  <c r="AA2299" s="1"/>
  <c r="Z2298"/>
  <c r="AA2298" s="1"/>
  <c r="Z2297"/>
  <c r="AA2297" s="1"/>
  <c r="Z2296"/>
  <c r="AA2296" s="1"/>
  <c r="Z2295"/>
  <c r="AA2295" s="1"/>
  <c r="Z2294"/>
  <c r="AA2294" s="1"/>
  <c r="Z2293"/>
  <c r="AA2293" s="1"/>
  <c r="Z2292"/>
  <c r="AA2292" s="1"/>
  <c r="Z2291"/>
  <c r="AA2291" s="1"/>
  <c r="Z2290"/>
  <c r="AA2290" s="1"/>
  <c r="Z2289"/>
  <c r="AA2289" s="1"/>
  <c r="Z2288"/>
  <c r="AA2288" s="1"/>
  <c r="Z2287"/>
  <c r="AA2287" s="1"/>
  <c r="Z2286"/>
  <c r="AA2286" s="1"/>
  <c r="Z2285"/>
  <c r="AA2285" s="1"/>
  <c r="Z2283"/>
  <c r="AA2283" s="1"/>
  <c r="Z2282"/>
  <c r="Z2281"/>
  <c r="Z2280"/>
  <c r="AA2280" s="1"/>
  <c r="Z2279"/>
  <c r="Z2278"/>
  <c r="AA2278" s="1"/>
  <c r="Z2277"/>
  <c r="AA2277" s="1"/>
  <c r="Z2276"/>
  <c r="AA2276" s="1"/>
  <c r="Z2275"/>
  <c r="AA2275" s="1"/>
  <c r="Z2274"/>
  <c r="AA2274" s="1"/>
  <c r="Z2272"/>
  <c r="AA2272" s="1"/>
  <c r="Z2271"/>
  <c r="AA2271" s="1"/>
  <c r="Z2269"/>
  <c r="Z2268"/>
  <c r="Z2267"/>
  <c r="Z2266"/>
  <c r="Z2265"/>
  <c r="Z2264"/>
  <c r="Z2263"/>
  <c r="Z2262"/>
  <c r="Z2261"/>
  <c r="Z2260"/>
  <c r="Z2258"/>
  <c r="Z2257"/>
  <c r="Z2256"/>
  <c r="Z2254"/>
  <c r="Z2253"/>
  <c r="Z2252"/>
  <c r="Z2251"/>
  <c r="Z2250"/>
  <c r="Z2249"/>
  <c r="Z2248"/>
  <c r="Z2247"/>
  <c r="Z2246"/>
  <c r="Z2245"/>
  <c r="Z2243"/>
  <c r="Z2237"/>
  <c r="Z2236"/>
  <c r="Z2234"/>
  <c r="Z2233"/>
  <c r="Z2231"/>
  <c r="Z2230"/>
  <c r="Z2229"/>
  <c r="Z2228"/>
  <c r="Z2225"/>
  <c r="Z2224"/>
  <c r="Z2219"/>
  <c r="Z2217"/>
  <c r="Z2216"/>
  <c r="Z2215"/>
  <c r="Z2211"/>
  <c r="Z2210"/>
  <c r="Z2207"/>
  <c r="Z2206"/>
  <c r="Z2203"/>
  <c r="Z2202"/>
  <c r="Z2201"/>
  <c r="Z2196"/>
  <c r="Z2194"/>
  <c r="Z2193"/>
  <c r="Z2192"/>
  <c r="Z2191"/>
  <c r="Z2190"/>
  <c r="Z2188"/>
  <c r="Z2187"/>
  <c r="Z2185"/>
  <c r="Z2182"/>
  <c r="Z2181"/>
  <c r="Z2178"/>
  <c r="Z2176"/>
  <c r="Z2174"/>
  <c r="Z2173"/>
  <c r="Z2172"/>
  <c r="Z2171"/>
  <c r="Z2170"/>
  <c r="Z2166"/>
  <c r="Z2165"/>
  <c r="Z2163"/>
  <c r="Z2162"/>
  <c r="Z2161"/>
  <c r="Z2158"/>
  <c r="Z2156"/>
  <c r="Z2155"/>
  <c r="Z2154"/>
  <c r="Z2153"/>
  <c r="Z2152"/>
  <c r="Z2151"/>
  <c r="Z2150"/>
  <c r="Z2149"/>
  <c r="Z2148"/>
  <c r="Z2147"/>
  <c r="Z2146"/>
  <c r="Z2145"/>
  <c r="Z2141"/>
  <c r="Z2140"/>
  <c r="Z2139"/>
  <c r="Z2138"/>
  <c r="Z2137"/>
  <c r="Z2136"/>
  <c r="Z2135"/>
  <c r="Z2133"/>
  <c r="Z2132"/>
  <c r="Z2131"/>
  <c r="Z2129"/>
  <c r="Z2128"/>
  <c r="Z2127"/>
  <c r="Z2125"/>
  <c r="Z2124"/>
  <c r="Z2123"/>
  <c r="Z2122"/>
  <c r="Z2121"/>
  <c r="Z2120"/>
  <c r="Z2119"/>
  <c r="Z2118"/>
  <c r="AA2118" s="1"/>
  <c r="Z2117"/>
  <c r="AA2117" s="1"/>
  <c r="Z2116"/>
  <c r="AA2116" s="1"/>
  <c r="Z2115"/>
  <c r="AA2115" s="1"/>
  <c r="Z2114"/>
  <c r="AA2114" s="1"/>
  <c r="Z2113"/>
  <c r="AA2113" s="1"/>
  <c r="Z2112"/>
  <c r="AA2112" s="1"/>
  <c r="Z2111"/>
  <c r="AA2111" s="1"/>
  <c r="Z2109"/>
  <c r="AA2109" s="1"/>
  <c r="Z2107"/>
  <c r="AA2107" s="1"/>
  <c r="Z2106"/>
  <c r="AA2106" s="1"/>
  <c r="Z2105"/>
  <c r="AA2105" s="1"/>
  <c r="Z2104"/>
  <c r="AA2104" s="1"/>
  <c r="Z2103"/>
  <c r="AA2103" s="1"/>
  <c r="Z2102"/>
  <c r="AA2102" s="1"/>
  <c r="Z2101"/>
  <c r="AA2101" s="1"/>
  <c r="Z2100"/>
  <c r="AA2100" s="1"/>
  <c r="Z2099"/>
  <c r="AA2099" s="1"/>
  <c r="Z2098"/>
  <c r="AA2098" s="1"/>
  <c r="Z2097"/>
  <c r="AA2097" s="1"/>
  <c r="Z2096"/>
  <c r="AA2096" s="1"/>
  <c r="Z2095"/>
  <c r="AA2095" s="1"/>
  <c r="Z2094"/>
  <c r="AA2094" s="1"/>
  <c r="Z2093"/>
  <c r="Z2092"/>
  <c r="AA2092" s="1"/>
  <c r="Z2091"/>
  <c r="AA2091" s="1"/>
  <c r="Z2090"/>
  <c r="AA2090" s="1"/>
  <c r="Z2089"/>
  <c r="AA2089" s="1"/>
  <c r="Z2088"/>
  <c r="AA2088" s="1"/>
  <c r="Z2087"/>
  <c r="Z2086"/>
  <c r="Z2085"/>
  <c r="Z2084"/>
  <c r="Z2083"/>
  <c r="Z2082"/>
  <c r="Z2081"/>
  <c r="Z2080"/>
  <c r="Z2079"/>
  <c r="Z2076"/>
  <c r="Z2075"/>
  <c r="Z2074"/>
  <c r="Z2073"/>
  <c r="Z2072"/>
  <c r="Z2071"/>
  <c r="Z2070"/>
  <c r="Z2069"/>
  <c r="Z2068"/>
  <c r="Z2067"/>
  <c r="Z2066"/>
  <c r="Z2065"/>
  <c r="Z2064"/>
  <c r="Z2063"/>
  <c r="Z2061"/>
  <c r="Z2060"/>
  <c r="Z2059"/>
  <c r="Z2058"/>
  <c r="Z2057"/>
  <c r="Z2056"/>
  <c r="Z2055"/>
  <c r="Z2054"/>
  <c r="Z2053"/>
  <c r="Z2052"/>
  <c r="Z2050"/>
  <c r="Z2047"/>
  <c r="Z2045"/>
  <c r="Z2044"/>
  <c r="Z2037"/>
  <c r="Z2036"/>
  <c r="Z2035"/>
  <c r="Z2031"/>
  <c r="Z2030"/>
  <c r="Z2029"/>
  <c r="Z2028"/>
  <c r="Z2027"/>
  <c r="Z2026"/>
  <c r="Z2025"/>
  <c r="Z2024"/>
  <c r="Z2023"/>
  <c r="Z2022"/>
  <c r="Z2021"/>
  <c r="Z2019"/>
  <c r="Z2018"/>
  <c r="Z2017"/>
  <c r="Z2014"/>
  <c r="Z2013"/>
  <c r="Z2011"/>
  <c r="Z2010"/>
  <c r="Z2009"/>
  <c r="Z2008"/>
  <c r="Z2007"/>
  <c r="Z2006"/>
  <c r="Z2004"/>
  <c r="Z2003"/>
  <c r="Z2002"/>
  <c r="Z2001"/>
  <c r="Z2000"/>
  <c r="Z1999"/>
  <c r="Z1998"/>
  <c r="Z1997"/>
  <c r="Z1995"/>
  <c r="Z1994"/>
  <c r="Z1993"/>
  <c r="Z1992"/>
  <c r="Z1991"/>
  <c r="Z1990"/>
  <c r="Z1989"/>
  <c r="Z1988"/>
  <c r="Z1987"/>
  <c r="Z1986"/>
  <c r="Z1983"/>
  <c r="Z1982"/>
  <c r="Z1980"/>
  <c r="Z1979"/>
  <c r="Z1978"/>
  <c r="Z1977"/>
  <c r="Z1976"/>
  <c r="Z1975"/>
  <c r="Z1974"/>
  <c r="Z1973"/>
  <c r="Z1972"/>
  <c r="Z1971"/>
  <c r="Z1970"/>
  <c r="Z1969"/>
  <c r="Z1968"/>
  <c r="Z1967"/>
  <c r="Z1966"/>
  <c r="Z1965"/>
  <c r="Z1963"/>
  <c r="Z1962"/>
  <c r="Z1961"/>
  <c r="Z1960"/>
  <c r="Z1959"/>
  <c r="Z1958"/>
  <c r="Z1957"/>
  <c r="Z1956"/>
  <c r="Z1955"/>
  <c r="Z1954"/>
  <c r="Z1953"/>
  <c r="Z1951"/>
  <c r="Z1950"/>
  <c r="Z1949"/>
  <c r="Z1948"/>
  <c r="Z1947"/>
  <c r="Z1946"/>
  <c r="Z1945"/>
  <c r="Z1944"/>
  <c r="Z1943"/>
  <c r="Z1942"/>
  <c r="Z1941"/>
  <c r="Z1940"/>
  <c r="Z1939"/>
  <c r="Z1938"/>
  <c r="Z1937"/>
  <c r="Z1936"/>
  <c r="Z1935"/>
  <c r="Z1934"/>
  <c r="Z1933"/>
  <c r="Z1932"/>
  <c r="Z1930"/>
  <c r="Z1929"/>
  <c r="Z1928"/>
  <c r="Z1927"/>
  <c r="Z1926"/>
  <c r="Z1924"/>
  <c r="Z1923"/>
  <c r="Z1922"/>
  <c r="Z1921"/>
  <c r="Z1920"/>
  <c r="Z1919"/>
  <c r="Z1918"/>
  <c r="Z1917"/>
  <c r="Z1916"/>
  <c r="Z1915"/>
  <c r="Z1914"/>
  <c r="Z1913"/>
  <c r="Z1912"/>
  <c r="Z2470"/>
  <c r="Z2469"/>
  <c r="Z2467"/>
  <c r="Z2465"/>
  <c r="Z2464"/>
  <c r="Z2462"/>
  <c r="Z2458"/>
  <c r="Z2447"/>
  <c r="Z2445"/>
  <c r="Z2444"/>
  <c r="Z2443"/>
  <c r="Z2442"/>
  <c r="Z2441"/>
  <c r="Z2438"/>
  <c r="Z2433"/>
  <c r="Z2423"/>
  <c r="Z2419"/>
  <c r="Z2418"/>
  <c r="Z2417"/>
  <c r="Z2414"/>
  <c r="Z2413"/>
  <c r="Z2412"/>
  <c r="Z2411"/>
  <c r="Z2407"/>
  <c r="Z2405"/>
  <c r="Z2378"/>
  <c r="Z2376"/>
  <c r="Z2374"/>
  <c r="Z2373"/>
  <c r="Z2372"/>
  <c r="Z2370"/>
  <c r="Z2365"/>
  <c r="Z2361"/>
  <c r="Z2359"/>
  <c r="Z2355"/>
  <c r="Z2348"/>
  <c r="Z2342"/>
  <c r="Z2284"/>
  <c r="AA2284" s="1"/>
  <c r="Z2273"/>
  <c r="AA2273" s="1"/>
  <c r="Z2270"/>
  <c r="AA2270" s="1"/>
  <c r="Z2259"/>
  <c r="Z2255"/>
  <c r="Z2244"/>
  <c r="Z2242"/>
  <c r="Z2241"/>
  <c r="Z2240"/>
  <c r="Z2239"/>
  <c r="Z2238"/>
  <c r="Z2235"/>
  <c r="Z2232"/>
  <c r="Z2227"/>
  <c r="Z2226"/>
  <c r="Z2223"/>
  <c r="Z2222"/>
  <c r="Z2221"/>
  <c r="Z2220"/>
  <c r="Z2218"/>
  <c r="Z2214"/>
  <c r="Z2213"/>
  <c r="Z2212"/>
  <c r="Z2209"/>
  <c r="Z2208"/>
  <c r="Z2205"/>
  <c r="Z2204"/>
  <c r="Z2200"/>
  <c r="Z2199"/>
  <c r="Z2198"/>
  <c r="Z2197"/>
  <c r="Z2195"/>
  <c r="Z2189"/>
  <c r="Z2186"/>
  <c r="Z2184"/>
  <c r="Z2183"/>
  <c r="Z2180"/>
  <c r="Z2179"/>
  <c r="Z2177"/>
  <c r="Z2175"/>
  <c r="Z2169"/>
  <c r="Z2168"/>
  <c r="Z2167"/>
  <c r="Z2164"/>
  <c r="Z2160"/>
  <c r="Z2159"/>
  <c r="Z2157"/>
  <c r="Z2144"/>
  <c r="Z2143"/>
  <c r="Z2142"/>
  <c r="Z2134"/>
  <c r="Z2130"/>
  <c r="Z2126"/>
  <c r="Z2110"/>
  <c r="AA2110" s="1"/>
  <c r="Z2108"/>
  <c r="AA2108" s="1"/>
  <c r="Z2078"/>
  <c r="Z2077"/>
  <c r="Z2062"/>
  <c r="Z2051"/>
  <c r="Z2049"/>
  <c r="Z2048"/>
  <c r="Z2046"/>
  <c r="Z2043"/>
  <c r="Z2042"/>
  <c r="Z2041"/>
  <c r="Z2040"/>
  <c r="Z2039"/>
  <c r="Z2038"/>
  <c r="Z2034"/>
  <c r="Z2033"/>
  <c r="Z2032"/>
  <c r="Z2020"/>
  <c r="Z2016"/>
  <c r="Z2015"/>
  <c r="Z2012"/>
  <c r="Z2005"/>
  <c r="Z1996"/>
  <c r="Z1985"/>
  <c r="Z1984"/>
  <c r="Z1981"/>
  <c r="Z1964"/>
  <c r="Z1952"/>
  <c r="Z1931"/>
  <c r="Z1925"/>
  <c r="Z1911"/>
  <c r="AA1911" s="1"/>
  <c r="Z1910"/>
  <c r="AA1910" s="1"/>
  <c r="Z1909"/>
  <c r="Z1908"/>
  <c r="AA1908" s="1"/>
  <c r="Z1907"/>
  <c r="Z1906"/>
  <c r="Z1905"/>
  <c r="AA1905" s="1"/>
  <c r="Z1904"/>
  <c r="AA1904" s="1"/>
  <c r="Z1903"/>
  <c r="Z1902"/>
  <c r="AA1902" s="1"/>
  <c r="Z1901"/>
  <c r="AA1901" s="1"/>
  <c r="Z1900"/>
  <c r="AA1900" s="1"/>
  <c r="Z1899"/>
  <c r="Z1898"/>
  <c r="AA1898" s="1"/>
  <c r="Z1897"/>
  <c r="AA1897" s="1"/>
  <c r="Z1896"/>
  <c r="AA1896" s="1"/>
  <c r="Z1895"/>
  <c r="AA1895" s="1"/>
  <c r="Z1894"/>
  <c r="AA1894" s="1"/>
  <c r="Z1893"/>
  <c r="AA1893" s="1"/>
  <c r="Z1892"/>
  <c r="AA1892" s="1"/>
  <c r="Z1891"/>
  <c r="Z1890"/>
  <c r="Z1889"/>
  <c r="AA1889" s="1"/>
  <c r="Z1888"/>
  <c r="AA1888" s="1"/>
  <c r="Z1887"/>
  <c r="AA1887" s="1"/>
  <c r="Z1886"/>
  <c r="AA1886" s="1"/>
  <c r="Z1885"/>
  <c r="AA1885" s="1"/>
  <c r="Z1884"/>
  <c r="AA1884" s="1"/>
  <c r="Z1883"/>
  <c r="Z1882"/>
  <c r="AA1882" s="1"/>
  <c r="Z1881"/>
  <c r="Z1880"/>
  <c r="AA1880" s="1"/>
  <c r="Z1879"/>
  <c r="AA1879" s="1"/>
  <c r="Z1878"/>
  <c r="AA1878" s="1"/>
  <c r="Z1877"/>
  <c r="AA1877" s="1"/>
  <c r="Z1876"/>
  <c r="AA1876" s="1"/>
  <c r="Z1875"/>
  <c r="Z1874"/>
  <c r="AA1874" s="1"/>
  <c r="Z1873"/>
  <c r="AA1873" s="1"/>
  <c r="Z1872"/>
  <c r="AA1872" s="1"/>
  <c r="Z1871"/>
  <c r="AA1871" s="1"/>
  <c r="Z1870"/>
  <c r="AA1870" s="1"/>
  <c r="Z1869"/>
  <c r="AA1869" s="1"/>
  <c r="Z1868"/>
  <c r="AA1868" s="1"/>
  <c r="Z1867"/>
  <c r="Z1866"/>
  <c r="AA1866" s="1"/>
  <c r="Z1865"/>
  <c r="AA1865" s="1"/>
  <c r="Z1864"/>
  <c r="AA1864" s="1"/>
  <c r="Z1863"/>
  <c r="AA1863" s="1"/>
  <c r="Z1862"/>
  <c r="AA1862" s="1"/>
  <c r="Z1861"/>
  <c r="AA1861" s="1"/>
  <c r="Z1860"/>
  <c r="AA1860" s="1"/>
  <c r="Z1859"/>
  <c r="Z1858"/>
  <c r="Z1857"/>
  <c r="Z1856"/>
  <c r="Z1855"/>
  <c r="Z1854"/>
  <c r="Z1853"/>
  <c r="Z1852"/>
  <c r="Z1851"/>
  <c r="Z1850"/>
  <c r="Z1849"/>
  <c r="Z1848"/>
  <c r="Z1847"/>
  <c r="Z1846"/>
  <c r="Z1845"/>
  <c r="Z1844"/>
  <c r="Z1843"/>
  <c r="Z1842"/>
  <c r="Z1841"/>
  <c r="Z1840"/>
  <c r="Z1839"/>
  <c r="Z1838"/>
  <c r="Z1837"/>
  <c r="Z1836"/>
  <c r="Z1835"/>
  <c r="Z1834"/>
  <c r="Z1833"/>
  <c r="Z1832"/>
  <c r="Z1831"/>
  <c r="Z1830"/>
  <c r="Z1829"/>
  <c r="Z1828"/>
  <c r="Z1827"/>
  <c r="Z1826"/>
  <c r="Z1825"/>
  <c r="Z1824"/>
  <c r="Z1823"/>
  <c r="Z1822"/>
  <c r="Z1821"/>
  <c r="Z1820"/>
  <c r="Z1819"/>
  <c r="Z1818"/>
  <c r="Z1817"/>
  <c r="Z1816"/>
  <c r="Z1815"/>
  <c r="Z1814"/>
  <c r="Z1813"/>
  <c r="Z1812"/>
  <c r="Z1811"/>
  <c r="Z1810"/>
  <c r="Z1809"/>
  <c r="Z1808"/>
  <c r="Z1807"/>
  <c r="Z1806"/>
  <c r="Z1805"/>
  <c r="Z1804"/>
  <c r="Z1803"/>
  <c r="Z1802"/>
  <c r="Z1801"/>
  <c r="Z1800"/>
  <c r="Z1799"/>
  <c r="Z1798"/>
  <c r="Z1797"/>
  <c r="Z1796"/>
  <c r="Z1795"/>
  <c r="Z1794"/>
  <c r="Z1793"/>
  <c r="Z1792"/>
  <c r="Z1791"/>
  <c r="Z1790"/>
  <c r="Z1789"/>
  <c r="Z1788"/>
  <c r="Z1787"/>
  <c r="Z1786"/>
  <c r="Z1785"/>
  <c r="Z1784"/>
  <c r="Z1783"/>
  <c r="Z1782"/>
  <c r="Z1781"/>
  <c r="Z1780"/>
  <c r="Z1779"/>
  <c r="Z1778"/>
  <c r="Z1777"/>
  <c r="Z1776"/>
  <c r="Z1775"/>
  <c r="Z1774"/>
  <c r="Z1773"/>
  <c r="Z1772"/>
  <c r="Z1771"/>
  <c r="Z1770"/>
  <c r="Z1769"/>
  <c r="Z1768"/>
  <c r="Z1767"/>
  <c r="Z1766"/>
  <c r="Z1765"/>
  <c r="Z1764"/>
  <c r="Z1763"/>
  <c r="Z1762"/>
  <c r="Z1761"/>
  <c r="Z1760"/>
  <c r="Z1759"/>
  <c r="Z1758"/>
  <c r="Z1757"/>
  <c r="Z1756"/>
  <c r="Z1755"/>
  <c r="Z1754"/>
  <c r="Z1753"/>
  <c r="Z1752"/>
  <c r="Z1751"/>
  <c r="Z1750"/>
  <c r="Z1749"/>
  <c r="Z1748"/>
  <c r="Z1747"/>
  <c r="Z1746"/>
  <c r="Z1745"/>
  <c r="Z1744"/>
  <c r="Z1743"/>
  <c r="Z1742"/>
  <c r="Z1741"/>
  <c r="Z1740"/>
  <c r="Z1739"/>
  <c r="Z1738"/>
  <c r="Z1737"/>
  <c r="Z1736"/>
  <c r="Z1735"/>
  <c r="Z1734"/>
  <c r="Z1733"/>
  <c r="Z1732"/>
  <c r="Z1731"/>
  <c r="Z1730"/>
  <c r="Z1729"/>
  <c r="Z1728"/>
  <c r="Z1727"/>
  <c r="Z1726"/>
  <c r="Z1725"/>
  <c r="Z1724"/>
  <c r="Z1723"/>
  <c r="Z1722"/>
  <c r="Z1721"/>
  <c r="Z1720"/>
  <c r="Z1719"/>
  <c r="Z1718"/>
  <c r="Z1717"/>
  <c r="Z1716"/>
  <c r="Z1715"/>
  <c r="Z1714"/>
  <c r="Z1713"/>
  <c r="Z1712"/>
  <c r="Z1711"/>
  <c r="Z1710"/>
  <c r="Z1709"/>
  <c r="Z1708"/>
  <c r="Z1707"/>
  <c r="Z1706"/>
  <c r="Z1705"/>
  <c r="Z1704"/>
  <c r="Z1703"/>
  <c r="Z1702"/>
  <c r="Z1701"/>
  <c r="Z1700"/>
  <c r="Z1699"/>
  <c r="Z1698"/>
  <c r="Z1697"/>
  <c r="Z1696"/>
  <c r="Z1695"/>
  <c r="Z1694"/>
  <c r="Z1693"/>
  <c r="Z1692"/>
  <c r="Z1691"/>
  <c r="Z1690"/>
  <c r="Z1689"/>
  <c r="Z1688"/>
  <c r="Z1687"/>
  <c r="Z1686"/>
  <c r="Z1685"/>
  <c r="Z1684"/>
  <c r="Z1683"/>
  <c r="Z1682"/>
  <c r="Z1681"/>
  <c r="Z1680"/>
  <c r="Z1679"/>
  <c r="Z1678"/>
  <c r="Z1677"/>
  <c r="Z1676"/>
  <c r="Z1675"/>
  <c r="Z1674"/>
  <c r="Z1673"/>
  <c r="Z1672"/>
  <c r="Z1671"/>
  <c r="Z1670"/>
  <c r="Z1669"/>
  <c r="Z1668"/>
  <c r="Z1667"/>
  <c r="Z1666"/>
  <c r="Z1665"/>
  <c r="Z1664"/>
  <c r="Z1663"/>
  <c r="Z1662"/>
  <c r="Z1661"/>
  <c r="Z1660"/>
  <c r="Z1659"/>
  <c r="Z1658"/>
  <c r="Z1657"/>
  <c r="Z1656"/>
  <c r="Z1655"/>
  <c r="Z1654"/>
  <c r="Z1653"/>
  <c r="Z1652"/>
  <c r="Z1651"/>
  <c r="Z1650"/>
  <c r="Z1649"/>
  <c r="Z1648"/>
  <c r="Z1647"/>
  <c r="Z1646"/>
  <c r="AA1646" s="1"/>
  <c r="Z1645"/>
  <c r="AA1645" s="1"/>
  <c r="Z1644"/>
  <c r="AA1644" s="1"/>
  <c r="Z1643"/>
  <c r="AA1643" s="1"/>
  <c r="Z1642"/>
  <c r="Z1641"/>
  <c r="AA1641" s="1"/>
  <c r="Z1640"/>
  <c r="Z1639"/>
  <c r="AA1639" s="1"/>
  <c r="Z1638"/>
  <c r="AA1638" s="1"/>
  <c r="Z1637"/>
  <c r="Z1636"/>
  <c r="AA1636" s="1"/>
  <c r="Z1635"/>
  <c r="AA1635" s="1"/>
  <c r="Z1634"/>
  <c r="Z1633"/>
  <c r="AA1633" s="1"/>
  <c r="Z1632"/>
  <c r="AA1632" s="1"/>
  <c r="Z1631"/>
  <c r="AA1631" s="1"/>
  <c r="Z1630"/>
  <c r="Z1629"/>
  <c r="AA1629" s="1"/>
  <c r="Z1628"/>
  <c r="AA1628" s="1"/>
  <c r="Z1627"/>
  <c r="Z1626"/>
  <c r="AA1626" s="1"/>
  <c r="Z1625"/>
  <c r="AA1625" s="1"/>
  <c r="Z1624"/>
  <c r="AA1624" s="1"/>
  <c r="Z1623"/>
  <c r="AA1623" s="1"/>
  <c r="Z1622"/>
  <c r="AA1622" s="1"/>
  <c r="Z1621"/>
  <c r="AA1621" s="1"/>
  <c r="Z1620"/>
  <c r="AA1620" s="1"/>
  <c r="Z1619"/>
  <c r="Z1618"/>
  <c r="AA1618" s="1"/>
  <c r="Z1617"/>
  <c r="AA1617" s="1"/>
  <c r="Z1616"/>
  <c r="AA1616" s="1"/>
  <c r="Z1615"/>
  <c r="AA1615" s="1"/>
  <c r="Z1614"/>
  <c r="AA1614" s="1"/>
  <c r="Z1613"/>
  <c r="AA1613" s="1"/>
  <c r="Z1612"/>
  <c r="AA1612" s="1"/>
  <c r="Z1611"/>
  <c r="Z1610"/>
  <c r="AA1610" s="1"/>
  <c r="Z1609"/>
  <c r="AA1609" s="1"/>
  <c r="Z1608"/>
  <c r="AA1608" s="1"/>
  <c r="Z1607"/>
  <c r="AA1607" s="1"/>
  <c r="Z1606"/>
  <c r="Z1605"/>
  <c r="Z1604"/>
  <c r="AA1604" s="1"/>
  <c r="Z1603"/>
  <c r="Z1602"/>
  <c r="AA1602" s="1"/>
  <c r="Z1601"/>
  <c r="Z1600"/>
  <c r="AA1600" s="1"/>
  <c r="Z1599"/>
  <c r="AA1599" s="1"/>
  <c r="Z1598"/>
  <c r="AA1598" s="1"/>
  <c r="Z1597"/>
  <c r="Z1596"/>
  <c r="AA1596" s="1"/>
  <c r="Z1595"/>
  <c r="Z1594"/>
  <c r="Z1593"/>
  <c r="AA1593" s="1"/>
  <c r="Z1592"/>
  <c r="AA1592" s="1"/>
  <c r="Z1591"/>
  <c r="AA1591" s="1"/>
  <c r="Z1590"/>
  <c r="AA1590" s="1"/>
  <c r="Z1589"/>
  <c r="Z1588"/>
  <c r="AA1588" s="1"/>
  <c r="Z1587"/>
  <c r="Z1586"/>
  <c r="AA1586" s="1"/>
  <c r="Z1585"/>
  <c r="Z1584"/>
  <c r="AA1584" s="1"/>
  <c r="Z1583"/>
  <c r="AA1583" s="1"/>
  <c r="Z1582"/>
  <c r="Z1581"/>
  <c r="Z1580"/>
  <c r="Z1579"/>
  <c r="Z1578"/>
  <c r="Z1577"/>
  <c r="Z1576"/>
  <c r="Z1575"/>
  <c r="Z1574"/>
  <c r="Z1573"/>
  <c r="Z1572"/>
  <c r="Z1571"/>
  <c r="Z1570"/>
  <c r="Z1569"/>
  <c r="Z1568"/>
  <c r="Z1567"/>
  <c r="Z1566"/>
  <c r="Z1565"/>
  <c r="Z1564"/>
  <c r="Z1563"/>
  <c r="Z1562"/>
  <c r="Z1561"/>
  <c r="Z1560"/>
  <c r="Z1559"/>
  <c r="Z1558"/>
  <c r="Z1557"/>
  <c r="Z1556"/>
  <c r="Z1555"/>
  <c r="Z1554"/>
  <c r="Z1553"/>
  <c r="Z1552"/>
  <c r="Z1551"/>
  <c r="Z1550"/>
  <c r="Z1549"/>
  <c r="Z1548"/>
  <c r="Z1547"/>
  <c r="Z1546"/>
  <c r="Z1545"/>
  <c r="Z1544"/>
  <c r="Z1543"/>
  <c r="Z1542"/>
  <c r="Z1541"/>
  <c r="Z1540"/>
  <c r="Z1539"/>
  <c r="Z1538"/>
  <c r="Z1537"/>
  <c r="Z1536"/>
  <c r="Z1535"/>
  <c r="Z1534"/>
  <c r="Z1533"/>
  <c r="Z1532"/>
  <c r="Z1531"/>
  <c r="Z1530"/>
  <c r="Z1529"/>
  <c r="Z1528"/>
  <c r="Z1527"/>
  <c r="Z1526"/>
  <c r="Z1525"/>
  <c r="Z1524"/>
  <c r="Z1523"/>
  <c r="Z1522"/>
  <c r="Z1521"/>
  <c r="Z1520"/>
  <c r="Z1519"/>
  <c r="Z1518"/>
  <c r="Z1517"/>
  <c r="Z1516"/>
  <c r="Z1515"/>
  <c r="Z1514"/>
  <c r="Z1513"/>
  <c r="Z1512"/>
  <c r="Z1511"/>
  <c r="Z1510"/>
  <c r="Z1509"/>
  <c r="Z1508"/>
  <c r="Z1507"/>
  <c r="Z1506"/>
  <c r="Z1505"/>
  <c r="Z1504"/>
  <c r="Z1503"/>
  <c r="Z1502"/>
  <c r="Z1501"/>
  <c r="Z1500"/>
  <c r="Z1499"/>
  <c r="Z1498"/>
  <c r="Z1497"/>
  <c r="Z1496"/>
  <c r="Z1495"/>
  <c r="Z1494"/>
  <c r="Z1493"/>
  <c r="Z1492"/>
  <c r="Z1491"/>
  <c r="Z1490"/>
  <c r="Z1489"/>
  <c r="Z1488"/>
  <c r="Z1487"/>
  <c r="Z1486"/>
  <c r="Z1485"/>
  <c r="Z1484"/>
  <c r="Z1483"/>
  <c r="Z1482"/>
  <c r="Z1481"/>
  <c r="Z1480"/>
  <c r="Z1479"/>
  <c r="Z1478"/>
  <c r="Z1477"/>
  <c r="Z1476"/>
  <c r="Z1475"/>
  <c r="Z1474"/>
  <c r="Z1473"/>
  <c r="Z1472"/>
  <c r="Z1471"/>
  <c r="Z1470"/>
  <c r="Z1469"/>
  <c r="Z1468"/>
  <c r="Z1467"/>
  <c r="Z1466"/>
  <c r="Z1465"/>
  <c r="Z1464"/>
  <c r="Z1463"/>
  <c r="Z1462"/>
  <c r="Z1461"/>
  <c r="Z1460"/>
  <c r="Z1459"/>
  <c r="Z1458"/>
  <c r="Z1457"/>
  <c r="Z1456"/>
  <c r="Z1455"/>
  <c r="Z1454"/>
  <c r="Z1453"/>
  <c r="Z1452"/>
  <c r="Z1451"/>
  <c r="Z1450"/>
  <c r="Z1449"/>
  <c r="Z1448"/>
  <c r="Z1447"/>
  <c r="Z1446"/>
  <c r="Z1445"/>
  <c r="Z1444"/>
  <c r="Z1443"/>
  <c r="Z1442"/>
  <c r="Z1441"/>
  <c r="Z1440"/>
  <c r="Z1439"/>
  <c r="Z1438"/>
  <c r="Z1437"/>
  <c r="Z1436"/>
  <c r="Z1435"/>
  <c r="Z1434"/>
  <c r="Z1433"/>
  <c r="Z1432"/>
  <c r="Z1431"/>
  <c r="Z1430"/>
  <c r="Z1429"/>
  <c r="Z1428"/>
  <c r="Z1427"/>
  <c r="Z1426"/>
  <c r="Z1425"/>
  <c r="Z1424"/>
  <c r="Z1423"/>
  <c r="Z1422"/>
  <c r="Z1421"/>
  <c r="Z1420"/>
  <c r="Z1419"/>
  <c r="Z1418"/>
  <c r="Z1417"/>
  <c r="Z1416"/>
  <c r="Z1415"/>
  <c r="Z1414"/>
  <c r="Z1413"/>
  <c r="Z1412"/>
  <c r="Z1411"/>
  <c r="Z1410"/>
  <c r="Z1407"/>
  <c r="AA1407" s="1"/>
  <c r="Z1383"/>
  <c r="AA1383" s="1"/>
  <c r="Z1361"/>
  <c r="AA1361" s="1"/>
  <c r="Z1350"/>
  <c r="Z1349"/>
  <c r="Z1345"/>
  <c r="Z1342"/>
  <c r="Z1341"/>
  <c r="Z1338"/>
  <c r="Z1337"/>
  <c r="Z1335"/>
  <c r="Z1334"/>
  <c r="Z1333"/>
  <c r="Z1332"/>
  <c r="Z1331"/>
  <c r="Z1329"/>
  <c r="Z1327"/>
  <c r="Z1326"/>
  <c r="Z1325"/>
  <c r="Z1324"/>
  <c r="Z1323"/>
  <c r="Z1322"/>
  <c r="Z1315"/>
  <c r="Z1309"/>
  <c r="Z1308"/>
  <c r="Z1307"/>
  <c r="Z1306"/>
  <c r="Z1305"/>
  <c r="Z1304"/>
  <c r="Z1302"/>
  <c r="Z1300"/>
  <c r="Z1297"/>
  <c r="Z1296"/>
  <c r="Z1295"/>
  <c r="Z1294"/>
  <c r="Z1293"/>
  <c r="Z1292"/>
  <c r="Z1291"/>
  <c r="Z1290"/>
  <c r="Z1284"/>
  <c r="Z1281"/>
  <c r="Z1280"/>
  <c r="Z1277"/>
  <c r="Z1271"/>
  <c r="Z1266"/>
  <c r="Z1257"/>
  <c r="Z1254"/>
  <c r="Z1253"/>
  <c r="Z1252"/>
  <c r="Z1251"/>
  <c r="Z1250"/>
  <c r="Z1249"/>
  <c r="Z1248"/>
  <c r="Z1247"/>
  <c r="Z1246"/>
  <c r="Z1242"/>
  <c r="Z1239"/>
  <c r="Z1222"/>
  <c r="Z1219"/>
  <c r="Z1218"/>
  <c r="Z1217"/>
  <c r="Z1216"/>
  <c r="Z1215"/>
  <c r="Z1214"/>
  <c r="Z1213"/>
  <c r="Z1209"/>
  <c r="Z1197"/>
  <c r="Z1196"/>
  <c r="Z1195"/>
  <c r="Z1194"/>
  <c r="Z1193"/>
  <c r="Z1191"/>
  <c r="AA1191" s="1"/>
  <c r="Z1180"/>
  <c r="AA1180" s="1"/>
  <c r="Z1179"/>
  <c r="Z1177"/>
  <c r="AA1177" s="1"/>
  <c r="Z1174"/>
  <c r="AA1174" s="1"/>
  <c r="Z1166"/>
  <c r="AA1166" s="1"/>
  <c r="Z1164"/>
  <c r="AA1164" s="1"/>
  <c r="Z1159"/>
  <c r="Z1157"/>
  <c r="AA1157" s="1"/>
  <c r="Z1156"/>
  <c r="AA1156" s="1"/>
  <c r="Z1151"/>
  <c r="Z1136"/>
  <c r="Z1135"/>
  <c r="Z1133"/>
  <c r="Z1132"/>
  <c r="Z1131"/>
  <c r="Z1130"/>
  <c r="Z1129"/>
  <c r="Z1128"/>
  <c r="Z1127"/>
  <c r="Z1121"/>
  <c r="Z1118"/>
  <c r="Z1112"/>
  <c r="Z1106"/>
  <c r="Z1104"/>
  <c r="Z1103"/>
  <c r="Z1102"/>
  <c r="Z1101"/>
  <c r="Z1100"/>
  <c r="Z1099"/>
  <c r="Z1098"/>
  <c r="Z1097"/>
  <c r="Z1096"/>
  <c r="Z1095"/>
  <c r="Z1089"/>
  <c r="Z1087"/>
  <c r="Z1086"/>
  <c r="Z1083"/>
  <c r="Z1082"/>
  <c r="Z1081"/>
  <c r="Z1080"/>
  <c r="Z1076"/>
  <c r="Z1074"/>
  <c r="Z1073"/>
  <c r="Z1072"/>
  <c r="Z1071"/>
  <c r="Z1070"/>
  <c r="Z1069"/>
  <c r="Z1068"/>
  <c r="Z1067"/>
  <c r="Z1061"/>
  <c r="Z1056"/>
  <c r="Z1055"/>
  <c r="Z1052"/>
  <c r="Z1049"/>
  <c r="Z1048"/>
  <c r="Z1046"/>
  <c r="Z1045"/>
  <c r="Z1044"/>
  <c r="Z1043"/>
  <c r="Z1042"/>
  <c r="Z1041"/>
  <c r="Z1040"/>
  <c r="Z1039"/>
  <c r="Z1038"/>
  <c r="Z1034"/>
  <c r="Z1032"/>
  <c r="Z1030"/>
  <c r="Z1027"/>
  <c r="Z1026"/>
  <c r="Z1025"/>
  <c r="Z1024"/>
  <c r="Z1409"/>
  <c r="AA1409" s="1"/>
  <c r="Z1408"/>
  <c r="AA1408" s="1"/>
  <c r="Z1406"/>
  <c r="AA1406" s="1"/>
  <c r="Z1405"/>
  <c r="AA1405" s="1"/>
  <c r="Z1404"/>
  <c r="AA1404" s="1"/>
  <c r="Z1403"/>
  <c r="AA1403" s="1"/>
  <c r="Z1402"/>
  <c r="AA1402" s="1"/>
  <c r="Z1401"/>
  <c r="Z1400"/>
  <c r="AA1400" s="1"/>
  <c r="Z1399"/>
  <c r="AA1399" s="1"/>
  <c r="Z1398"/>
  <c r="AA1398" s="1"/>
  <c r="Z1397"/>
  <c r="AA1397" s="1"/>
  <c r="Z1396"/>
  <c r="AA1396" s="1"/>
  <c r="Z1395"/>
  <c r="AA1395" s="1"/>
  <c r="Z1394"/>
  <c r="AA1394" s="1"/>
  <c r="Z1393"/>
  <c r="AA1393" s="1"/>
  <c r="Z1392"/>
  <c r="AA1392" s="1"/>
  <c r="Z1391"/>
  <c r="AA1391" s="1"/>
  <c r="Z1390"/>
  <c r="AA1390" s="1"/>
  <c r="Z1389"/>
  <c r="AA1389" s="1"/>
  <c r="Z1388"/>
  <c r="AA1388" s="1"/>
  <c r="Z1387"/>
  <c r="Z1386"/>
  <c r="AA1386" s="1"/>
  <c r="Z1385"/>
  <c r="AA1385" s="1"/>
  <c r="Z1384"/>
  <c r="AA1384" s="1"/>
  <c r="Z1382"/>
  <c r="AA1382" s="1"/>
  <c r="Z1381"/>
  <c r="AA1381" s="1"/>
  <c r="Z1380"/>
  <c r="AA1380" s="1"/>
  <c r="Z1379"/>
  <c r="AA1379" s="1"/>
  <c r="Z1378"/>
  <c r="AA1378" s="1"/>
  <c r="Z1377"/>
  <c r="Z1376"/>
  <c r="AA1376" s="1"/>
  <c r="Z1375"/>
  <c r="AA1375" s="1"/>
  <c r="Z1374"/>
  <c r="AA1374" s="1"/>
  <c r="Z1373"/>
  <c r="AA1373" s="1"/>
  <c r="Z1372"/>
  <c r="AA1372" s="1"/>
  <c r="Z1371"/>
  <c r="AA1371" s="1"/>
  <c r="Z1370"/>
  <c r="AA1370" s="1"/>
  <c r="Z1369"/>
  <c r="AA1369" s="1"/>
  <c r="Z1368"/>
  <c r="AA1368" s="1"/>
  <c r="Z1367"/>
  <c r="AA1367" s="1"/>
  <c r="Z1366"/>
  <c r="AA1366" s="1"/>
  <c r="Z1365"/>
  <c r="AA1365" s="1"/>
  <c r="Z1364"/>
  <c r="AA1364" s="1"/>
  <c r="Z1363"/>
  <c r="AA1363" s="1"/>
  <c r="Z1362"/>
  <c r="AA1362" s="1"/>
  <c r="Z1360"/>
  <c r="Z1359"/>
  <c r="AA1359" s="1"/>
  <c r="Z1358"/>
  <c r="AA1358" s="1"/>
  <c r="Z1357"/>
  <c r="Z1356"/>
  <c r="AA1356" s="1"/>
  <c r="Z1355"/>
  <c r="AA1355" s="1"/>
  <c r="Z1354"/>
  <c r="AA1354" s="1"/>
  <c r="Z1353"/>
  <c r="Z1352"/>
  <c r="Z1351"/>
  <c r="AA1351" s="1"/>
  <c r="Z1348"/>
  <c r="Z1347"/>
  <c r="Z1346"/>
  <c r="Z1344"/>
  <c r="Z1343"/>
  <c r="Z1340"/>
  <c r="Z1339"/>
  <c r="Z1336"/>
  <c r="Z1330"/>
  <c r="Z1328"/>
  <c r="Z1321"/>
  <c r="Z1320"/>
  <c r="Z1319"/>
  <c r="Z1318"/>
  <c r="Z1317"/>
  <c r="Z1316"/>
  <c r="Z1314"/>
  <c r="Z1313"/>
  <c r="Z1312"/>
  <c r="Z1311"/>
  <c r="Z1310"/>
  <c r="Z1303"/>
  <c r="Z1301"/>
  <c r="Z1299"/>
  <c r="Z1298"/>
  <c r="Z1289"/>
  <c r="Z1288"/>
  <c r="Z1287"/>
  <c r="Z1286"/>
  <c r="Z1285"/>
  <c r="Z1283"/>
  <c r="Z1282"/>
  <c r="Z1279"/>
  <c r="Z1278"/>
  <c r="Z1276"/>
  <c r="Z1275"/>
  <c r="Z1274"/>
  <c r="Z1273"/>
  <c r="Z1272"/>
  <c r="Z1270"/>
  <c r="Z1269"/>
  <c r="Z1268"/>
  <c r="Z1267"/>
  <c r="Z1265"/>
  <c r="Z1264"/>
  <c r="Z1263"/>
  <c r="Z1262"/>
  <c r="Z1261"/>
  <c r="Z1260"/>
  <c r="Z1259"/>
  <c r="Z1258"/>
  <c r="Z1256"/>
  <c r="Z1255"/>
  <c r="Z1245"/>
  <c r="Z1244"/>
  <c r="Z1243"/>
  <c r="Z1241"/>
  <c r="Z1240"/>
  <c r="Z1238"/>
  <c r="Z1237"/>
  <c r="Z1236"/>
  <c r="Z1235"/>
  <c r="Z1234"/>
  <c r="Z1233"/>
  <c r="Z1232"/>
  <c r="Z1231"/>
  <c r="Z1230"/>
  <c r="Z1229"/>
  <c r="Z1228"/>
  <c r="Z1227"/>
  <c r="Z1226"/>
  <c r="Z1225"/>
  <c r="Z1224"/>
  <c r="Z1223"/>
  <c r="Z1221"/>
  <c r="Z1220"/>
  <c r="Z1212"/>
  <c r="Z1211"/>
  <c r="Z1210"/>
  <c r="Z1208"/>
  <c r="Z1207"/>
  <c r="Z1206"/>
  <c r="Z1205"/>
  <c r="Z1204"/>
  <c r="Z1203"/>
  <c r="Z1202"/>
  <c r="Z1201"/>
  <c r="Z1200"/>
  <c r="Z1199"/>
  <c r="Z1198"/>
  <c r="Z1192"/>
  <c r="AA1192" s="1"/>
  <c r="Z1190"/>
  <c r="AA1190" s="1"/>
  <c r="Z1189"/>
  <c r="AA1189" s="1"/>
  <c r="Z1188"/>
  <c r="AA1188" s="1"/>
  <c r="Z1187"/>
  <c r="AA1187" s="1"/>
  <c r="Z1186"/>
  <c r="Z1185"/>
  <c r="Z1184"/>
  <c r="AA1184" s="1"/>
  <c r="Z1183"/>
  <c r="AA1183" s="1"/>
  <c r="Z1182"/>
  <c r="AA1182" s="1"/>
  <c r="Z1181"/>
  <c r="AA1181" s="1"/>
  <c r="Z1178"/>
  <c r="AA1178" s="1"/>
  <c r="Z1176"/>
  <c r="AA1176" s="1"/>
  <c r="Z1175"/>
  <c r="AA1175" s="1"/>
  <c r="Z1173"/>
  <c r="AA1173" s="1"/>
  <c r="Z1172"/>
  <c r="AA1172" s="1"/>
  <c r="Z1171"/>
  <c r="AA1171" s="1"/>
  <c r="Z1170"/>
  <c r="AA1170" s="1"/>
  <c r="Z1169"/>
  <c r="AA1169" s="1"/>
  <c r="Z1168"/>
  <c r="AA1168" s="1"/>
  <c r="Z1167"/>
  <c r="AA1167" s="1"/>
  <c r="Z1165"/>
  <c r="AA1165" s="1"/>
  <c r="Z1163"/>
  <c r="AA1163" s="1"/>
  <c r="Z1162"/>
  <c r="Z1161"/>
  <c r="Z1160"/>
  <c r="AA1160" s="1"/>
  <c r="Z1158"/>
  <c r="Z1155"/>
  <c r="AA1155" s="1"/>
  <c r="Z1154"/>
  <c r="AA1154" s="1"/>
  <c r="Z1153"/>
  <c r="AA1153" s="1"/>
  <c r="Z1152"/>
  <c r="AA1152" s="1"/>
  <c r="Z1150"/>
  <c r="Z1149"/>
  <c r="Z1148"/>
  <c r="Z1147"/>
  <c r="Z1146"/>
  <c r="Z1145"/>
  <c r="Z1144"/>
  <c r="Z1143"/>
  <c r="Z1142"/>
  <c r="Z1141"/>
  <c r="Z1140"/>
  <c r="Z1139"/>
  <c r="Z1138"/>
  <c r="Z1137"/>
  <c r="Z1134"/>
  <c r="Z1126"/>
  <c r="Z1125"/>
  <c r="Z1124"/>
  <c r="Z1123"/>
  <c r="Z1122"/>
  <c r="Z1120"/>
  <c r="Z1119"/>
  <c r="Z1117"/>
  <c r="Z1116"/>
  <c r="Z1115"/>
  <c r="Z1114"/>
  <c r="Z1113"/>
  <c r="Z1111"/>
  <c r="Z1110"/>
  <c r="Z1109"/>
  <c r="Z1108"/>
  <c r="Z1107"/>
  <c r="Z1105"/>
  <c r="Z1094"/>
  <c r="Z1093"/>
  <c r="Z1092"/>
  <c r="Z1091"/>
  <c r="Z1090"/>
  <c r="Z1088"/>
  <c r="Z1085"/>
  <c r="Z1084"/>
  <c r="Z1079"/>
  <c r="Z1078"/>
  <c r="Z1077"/>
  <c r="Z1075"/>
  <c r="Z1066"/>
  <c r="Z1065"/>
  <c r="Z1064"/>
  <c r="Z1063"/>
  <c r="Z1062"/>
  <c r="Z1060"/>
  <c r="Z1059"/>
  <c r="Z1058"/>
  <c r="Z1057"/>
  <c r="Z1054"/>
  <c r="Z1053"/>
  <c r="Z1051"/>
  <c r="Z1050"/>
  <c r="Z1047"/>
  <c r="Z1037"/>
  <c r="Z1036"/>
  <c r="Z1035"/>
  <c r="Z1033"/>
  <c r="Z1031"/>
  <c r="Z1029"/>
  <c r="Z1028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AA198" s="1"/>
  <c r="Z199"/>
  <c r="AA199" s="1"/>
  <c r="Z200"/>
  <c r="AA200" s="1"/>
  <c r="Z201"/>
  <c r="AA201" s="1"/>
  <c r="Z202"/>
  <c r="AA202" s="1"/>
  <c r="Z203"/>
  <c r="AA203" s="1"/>
  <c r="Z204"/>
  <c r="AA204" s="1"/>
  <c r="Z205"/>
  <c r="AA205" s="1"/>
  <c r="Z206"/>
  <c r="AA206" s="1"/>
  <c r="Z207"/>
  <c r="Z208"/>
  <c r="AA208" s="1"/>
  <c r="Z209"/>
  <c r="AA209" s="1"/>
  <c r="Z210"/>
  <c r="AA210" s="1"/>
  <c r="Z211"/>
  <c r="AA211" s="1"/>
  <c r="Z212"/>
  <c r="AA212" s="1"/>
  <c r="Z213"/>
  <c r="AA213" s="1"/>
  <c r="Z214"/>
  <c r="AA214" s="1"/>
  <c r="Z215"/>
  <c r="AA215" s="1"/>
  <c r="Z216"/>
  <c r="AA216" s="1"/>
  <c r="Z217"/>
  <c r="AA217" s="1"/>
  <c r="Z218"/>
  <c r="AA218" s="1"/>
  <c r="Z219"/>
  <c r="AA219" s="1"/>
  <c r="Z220"/>
  <c r="AA220" s="1"/>
  <c r="Z221"/>
  <c r="AA221" s="1"/>
  <c r="Z222"/>
  <c r="AA222" s="1"/>
  <c r="Z223"/>
  <c r="AA223" s="1"/>
  <c r="Z224"/>
  <c r="AA224" s="1"/>
  <c r="Z225"/>
  <c r="AA225" s="1"/>
  <c r="Z226"/>
  <c r="AA226" s="1"/>
  <c r="Z227"/>
  <c r="Z228"/>
  <c r="AA228" s="1"/>
  <c r="Z229"/>
  <c r="AA229" s="1"/>
  <c r="Z230"/>
  <c r="AA230" s="1"/>
  <c r="Z231"/>
  <c r="AA231" s="1"/>
  <c r="Z232"/>
  <c r="AA232" s="1"/>
  <c r="Z233"/>
  <c r="AA233" s="1"/>
  <c r="Z234"/>
  <c r="AA234" s="1"/>
  <c r="Z235"/>
  <c r="Z236"/>
  <c r="AA236" s="1"/>
  <c r="Z237"/>
  <c r="Z238"/>
  <c r="AA238" s="1"/>
  <c r="Z239"/>
  <c r="AA239" s="1"/>
  <c r="Z240"/>
  <c r="AA240" s="1"/>
  <c r="Z241"/>
  <c r="AA241" s="1"/>
  <c r="Z242"/>
  <c r="AA242" s="1"/>
  <c r="Z243"/>
  <c r="AA243" s="1"/>
  <c r="Z244"/>
  <c r="AA244" s="1"/>
  <c r="Z245"/>
  <c r="AA245" s="1"/>
  <c r="Z246"/>
  <c r="AA246" s="1"/>
  <c r="Z247"/>
  <c r="AA247" s="1"/>
  <c r="Z248"/>
  <c r="AA248" s="1"/>
  <c r="Z249"/>
  <c r="AA249" s="1"/>
  <c r="Z250"/>
  <c r="AA250" s="1"/>
  <c r="Z251"/>
  <c r="AA251" s="1"/>
  <c r="Z252"/>
  <c r="AA252" s="1"/>
  <c r="Z253"/>
  <c r="AA253" s="1"/>
  <c r="Z254"/>
  <c r="AA254" s="1"/>
  <c r="Z255"/>
  <c r="AA255" s="1"/>
  <c r="Z256"/>
  <c r="AA256" s="1"/>
  <c r="Z257"/>
  <c r="AA257" s="1"/>
  <c r="Z258"/>
  <c r="AA258" s="1"/>
  <c r="Z259"/>
  <c r="Z260"/>
  <c r="AA260" s="1"/>
  <c r="Z261"/>
  <c r="AA261" s="1"/>
  <c r="Z262"/>
  <c r="AA262" s="1"/>
  <c r="Z263"/>
  <c r="AA263" s="1"/>
  <c r="Z264"/>
  <c r="AA264" s="1"/>
  <c r="Z265"/>
  <c r="AA265" s="1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AA441" s="1"/>
  <c r="Z442"/>
  <c r="AA442" s="1"/>
  <c r="Z443"/>
  <c r="AA443" s="1"/>
  <c r="Z444"/>
  <c r="AA444" s="1"/>
  <c r="Z445"/>
  <c r="AA445" s="1"/>
  <c r="Z446"/>
  <c r="AA446" s="1"/>
  <c r="Z447"/>
  <c r="AA447" s="1"/>
  <c r="Z448"/>
  <c r="AA448" s="1"/>
  <c r="Z449"/>
  <c r="AA449" s="1"/>
  <c r="Z450"/>
  <c r="AA450" s="1"/>
  <c r="Z451"/>
  <c r="Z452"/>
  <c r="AA452" s="1"/>
  <c r="Z453"/>
  <c r="Z454"/>
  <c r="AA454" s="1"/>
  <c r="Z455"/>
  <c r="AA455" s="1"/>
  <c r="Z456"/>
  <c r="AA456" s="1"/>
  <c r="Z457"/>
  <c r="AA457" s="1"/>
  <c r="Z458"/>
  <c r="AA458" s="1"/>
  <c r="Z459"/>
  <c r="AA459" s="1"/>
  <c r="Z460"/>
  <c r="Z461"/>
  <c r="AA461" s="1"/>
  <c r="Z462"/>
  <c r="AA462" s="1"/>
  <c r="Z463"/>
  <c r="AA463" s="1"/>
  <c r="Z464"/>
  <c r="Z465"/>
  <c r="AA465" s="1"/>
  <c r="Z466"/>
  <c r="AA466" s="1"/>
  <c r="Z467"/>
  <c r="AA467" s="1"/>
  <c r="Z468"/>
  <c r="AA468" s="1"/>
  <c r="Z469"/>
  <c r="AA469" s="1"/>
  <c r="Z470"/>
  <c r="AA470" s="1"/>
  <c r="Z471"/>
  <c r="AA471" s="1"/>
  <c r="Z472"/>
  <c r="AA472" s="1"/>
  <c r="Z473"/>
  <c r="AA473" s="1"/>
  <c r="Z474"/>
  <c r="AA474" s="1"/>
  <c r="Z475"/>
  <c r="Z476"/>
  <c r="AA476" s="1"/>
  <c r="Z477"/>
  <c r="AA477" s="1"/>
  <c r="Z478"/>
  <c r="AA478" s="1"/>
  <c r="Z479"/>
  <c r="AA479" s="1"/>
  <c r="Z480"/>
  <c r="AA480" s="1"/>
  <c r="Z481"/>
  <c r="AA481" s="1"/>
  <c r="Z482"/>
  <c r="AA482" s="1"/>
  <c r="Z483"/>
  <c r="AA483" s="1"/>
  <c r="Z484"/>
  <c r="AA484" s="1"/>
  <c r="Z485"/>
  <c r="AA485" s="1"/>
  <c r="Z486"/>
  <c r="AA486" s="1"/>
  <c r="Z487"/>
  <c r="AA487" s="1"/>
  <c r="Z488"/>
  <c r="AA488" s="1"/>
  <c r="Z489"/>
  <c r="AA489" s="1"/>
  <c r="Z490"/>
  <c r="AA490" s="1"/>
  <c r="Z491"/>
  <c r="Z492"/>
  <c r="AA492" s="1"/>
  <c r="Z493"/>
  <c r="Z494"/>
  <c r="Z495"/>
  <c r="AA495" s="1"/>
  <c r="Z496"/>
  <c r="AA496" s="1"/>
  <c r="Z497"/>
  <c r="AA497" s="1"/>
  <c r="Z498"/>
  <c r="AA498" s="1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AA684" s="1"/>
  <c r="Z685"/>
  <c r="Z686"/>
  <c r="AA686" s="1"/>
  <c r="Z687"/>
  <c r="AA687" s="1"/>
  <c r="Z688"/>
  <c r="AA688" s="1"/>
  <c r="Z689"/>
  <c r="AA689" s="1"/>
  <c r="Z690"/>
  <c r="AA690" s="1"/>
  <c r="Z691"/>
  <c r="AA691" s="1"/>
  <c r="Z692"/>
  <c r="AA692" s="1"/>
  <c r="Z693"/>
  <c r="AA693" s="1"/>
  <c r="Z694"/>
  <c r="AA694" s="1"/>
  <c r="Z695"/>
  <c r="AA695" s="1"/>
  <c r="Z696"/>
  <c r="AA696" s="1"/>
  <c r="Z697"/>
  <c r="AA697" s="1"/>
  <c r="Z698"/>
  <c r="AA698" s="1"/>
  <c r="Z699"/>
  <c r="AA699" s="1"/>
  <c r="Z700"/>
  <c r="Z701"/>
  <c r="Z702"/>
  <c r="AA702" s="1"/>
  <c r="Z703"/>
  <c r="AA703" s="1"/>
  <c r="Z704"/>
  <c r="AA704" s="1"/>
  <c r="Z705"/>
  <c r="AA705" s="1"/>
  <c r="Z706"/>
  <c r="AA706" s="1"/>
  <c r="Z707"/>
  <c r="AA707" s="1"/>
  <c r="Z708"/>
  <c r="AA708" s="1"/>
  <c r="Z709"/>
  <c r="AA709" s="1"/>
  <c r="Z710"/>
  <c r="AA710" s="1"/>
  <c r="Z711"/>
  <c r="AA711" s="1"/>
  <c r="Z712"/>
  <c r="AA712" s="1"/>
  <c r="Z713"/>
  <c r="AA713" s="1"/>
  <c r="Z714"/>
  <c r="AA714" s="1"/>
  <c r="Z715"/>
  <c r="Z716"/>
  <c r="AA716" s="1"/>
  <c r="Z717"/>
  <c r="AA717" s="1"/>
  <c r="Z718"/>
  <c r="AA718" s="1"/>
  <c r="Z719"/>
  <c r="AA719" s="1"/>
  <c r="Z720"/>
  <c r="AA720" s="1"/>
  <c r="Z721"/>
  <c r="AA721" s="1"/>
  <c r="Z722"/>
  <c r="AA722" s="1"/>
  <c r="Z723"/>
  <c r="AA723" s="1"/>
  <c r="Z724"/>
  <c r="AA724" s="1"/>
  <c r="Z725"/>
  <c r="AA725" s="1"/>
  <c r="Z726"/>
  <c r="AA726" s="1"/>
  <c r="Z727"/>
  <c r="AA727" s="1"/>
  <c r="Z728"/>
  <c r="AA728" s="1"/>
  <c r="Z729"/>
  <c r="AA729" s="1"/>
  <c r="Z730"/>
  <c r="AA730" s="1"/>
  <c r="Z731"/>
  <c r="Z732"/>
  <c r="AA732" s="1"/>
  <c r="Z733"/>
  <c r="Z734"/>
  <c r="AA734" s="1"/>
  <c r="Z735"/>
  <c r="AA735" s="1"/>
  <c r="Z736"/>
  <c r="AA736" s="1"/>
  <c r="Z737"/>
  <c r="AA737" s="1"/>
  <c r="Z738"/>
  <c r="AA738" s="1"/>
  <c r="Z739"/>
  <c r="AA739" s="1"/>
  <c r="Z740"/>
  <c r="AA740" s="1"/>
  <c r="Z741"/>
  <c r="AA741" s="1"/>
  <c r="Z742"/>
  <c r="AA742" s="1"/>
  <c r="Z743"/>
  <c r="AA743" s="1"/>
  <c r="Z744"/>
  <c r="AA744" s="1"/>
  <c r="Z745"/>
  <c r="AA745" s="1"/>
  <c r="Z746"/>
  <c r="AA746" s="1"/>
  <c r="Z747"/>
  <c r="Z748"/>
  <c r="AA748" s="1"/>
  <c r="Z749"/>
  <c r="AA749" s="1"/>
  <c r="Z750"/>
  <c r="AA750" s="1"/>
  <c r="Z751"/>
  <c r="AA751" s="1"/>
  <c r="Z752"/>
  <c r="AA752" s="1"/>
  <c r="Z753"/>
  <c r="AA753" s="1"/>
  <c r="Z754"/>
  <c r="AA754" s="1"/>
  <c r="Z755"/>
  <c r="AA755" s="1"/>
  <c r="Z756"/>
  <c r="AA756" s="1"/>
  <c r="Z757"/>
  <c r="AA757" s="1"/>
  <c r="Z758"/>
  <c r="AA758" s="1"/>
  <c r="Z759"/>
  <c r="AA759" s="1"/>
  <c r="Z760"/>
  <c r="AA760" s="1"/>
  <c r="Z761"/>
  <c r="AA761" s="1"/>
  <c r="Z762"/>
  <c r="Z763"/>
  <c r="Z764"/>
  <c r="AA764" s="1"/>
  <c r="Z765"/>
  <c r="Z766"/>
  <c r="AA766" s="1"/>
  <c r="Z767"/>
  <c r="AA767" s="1"/>
  <c r="Z768"/>
  <c r="AA768" s="1"/>
  <c r="Z769"/>
  <c r="AA769" s="1"/>
  <c r="Z770"/>
  <c r="AA770" s="1"/>
  <c r="Z771"/>
  <c r="Z772"/>
  <c r="AA772" s="1"/>
  <c r="Z773"/>
  <c r="Z774"/>
  <c r="AA774" s="1"/>
  <c r="Z775"/>
  <c r="AA775" s="1"/>
  <c r="Z776"/>
  <c r="AA776" s="1"/>
  <c r="Z777"/>
  <c r="AA777" s="1"/>
  <c r="Z778"/>
  <c r="AA778" s="1"/>
  <c r="Z779"/>
  <c r="AA779" s="1"/>
  <c r="Z780"/>
  <c r="AA780" s="1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AA948" s="1"/>
  <c r="Z949"/>
  <c r="AA949" s="1"/>
  <c r="Z950"/>
  <c r="AA950" s="1"/>
  <c r="Z951"/>
  <c r="AA951" s="1"/>
  <c r="Z952"/>
  <c r="Z953"/>
  <c r="AA953" s="1"/>
  <c r="Z954"/>
  <c r="AA954" s="1"/>
  <c r="Z955"/>
  <c r="AA955" s="1"/>
  <c r="Z956"/>
  <c r="AA956" s="1"/>
  <c r="Z957"/>
  <c r="AA957" s="1"/>
  <c r="Z958"/>
  <c r="AA958" s="1"/>
  <c r="Z959"/>
  <c r="AA959" s="1"/>
  <c r="Z960"/>
  <c r="AA960" s="1"/>
  <c r="Z961"/>
  <c r="AA961" s="1"/>
  <c r="Z962"/>
  <c r="AA962" s="1"/>
  <c r="Z963"/>
  <c r="Z964"/>
  <c r="Z965"/>
  <c r="AA965" s="1"/>
  <c r="Z966"/>
  <c r="AA966" s="1"/>
  <c r="Z967"/>
  <c r="AA967" s="1"/>
  <c r="Z968"/>
  <c r="AA968" s="1"/>
  <c r="Z969"/>
  <c r="AA969" s="1"/>
  <c r="Z970"/>
  <c r="AA970" s="1"/>
  <c r="Z971"/>
  <c r="Z972"/>
  <c r="AA972" s="1"/>
  <c r="Z973"/>
  <c r="AA973" s="1"/>
  <c r="Z974"/>
  <c r="AA974" s="1"/>
  <c r="Z975"/>
  <c r="AA975" s="1"/>
  <c r="Z976"/>
  <c r="AA976" s="1"/>
  <c r="Z977"/>
  <c r="AA977" s="1"/>
  <c r="Z978"/>
  <c r="AA978" s="1"/>
  <c r="Z979"/>
  <c r="AA979" s="1"/>
  <c r="Z980"/>
  <c r="AA980" s="1"/>
  <c r="Z981"/>
  <c r="AA981" s="1"/>
  <c r="Z982"/>
  <c r="AA982" s="1"/>
  <c r="Z983"/>
  <c r="AA983" s="1"/>
  <c r="Z984"/>
  <c r="AA984" s="1"/>
  <c r="Z985"/>
  <c r="AA985" s="1"/>
  <c r="Z986"/>
  <c r="Z987"/>
  <c r="Z988"/>
  <c r="AA988" s="1"/>
  <c r="Z989"/>
  <c r="AA989" s="1"/>
  <c r="Z990"/>
  <c r="AA990" s="1"/>
  <c r="Z991"/>
  <c r="AA991" s="1"/>
  <c r="Z992"/>
  <c r="AA992" s="1"/>
  <c r="Z993"/>
  <c r="AA993" s="1"/>
  <c r="Z994"/>
  <c r="AA994" s="1"/>
  <c r="Z995"/>
  <c r="Z996"/>
  <c r="AA996" s="1"/>
  <c r="Z997"/>
  <c r="Z998"/>
  <c r="AA998" s="1"/>
  <c r="Z999"/>
  <c r="AA999" s="1"/>
  <c r="Z1000"/>
  <c r="AA1000" s="1"/>
  <c r="Z1001"/>
  <c r="AA1001" s="1"/>
  <c r="Z1002"/>
  <c r="AA1002" s="1"/>
  <c r="Z1003"/>
  <c r="AA1003" s="1"/>
  <c r="Z1004"/>
  <c r="AA1004" s="1"/>
  <c r="Z1005"/>
  <c r="AA1005" s="1"/>
  <c r="Z1006"/>
  <c r="AA1006" s="1"/>
  <c r="Z1007"/>
  <c r="AA1007" s="1"/>
  <c r="Z1008"/>
  <c r="AA1008" s="1"/>
  <c r="Z1009"/>
  <c r="AA1009" s="1"/>
  <c r="Z1010"/>
  <c r="AA1010" s="1"/>
  <c r="Z1011"/>
  <c r="AA1011" s="1"/>
  <c r="Z1012"/>
  <c r="AA1012" s="1"/>
  <c r="Z1013"/>
  <c r="AA1013" s="1"/>
  <c r="Z1014"/>
  <c r="AA1014" s="1"/>
  <c r="Z1015"/>
  <c r="Z1016"/>
  <c r="AA1016" s="1"/>
  <c r="Z1017"/>
  <c r="AA1017" s="1"/>
  <c r="Z1018"/>
  <c r="AA1018" s="1"/>
  <c r="Z1019"/>
  <c r="AA1019" s="1"/>
  <c r="Z1020"/>
  <c r="Z1021"/>
  <c r="Z1022"/>
  <c r="AA1022" s="1"/>
  <c r="Z1023"/>
  <c r="AA1023" s="1"/>
  <c r="Z2"/>
  <c r="Z3"/>
  <c r="Z4"/>
  <c r="Z5"/>
  <c r="Z6"/>
  <c r="E3" i="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2"/>
  <c r="B1023" i="1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9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8"/>
  <c r="B957"/>
  <c r="B956"/>
  <c r="B955"/>
  <c r="B954"/>
  <c r="B953"/>
  <c r="B952"/>
  <c r="B951"/>
  <c r="B950"/>
  <c r="B949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9"/>
  <c r="B928"/>
  <c r="B927"/>
  <c r="B926"/>
  <c r="B925"/>
  <c r="B924"/>
  <c r="B923"/>
  <c r="B922"/>
  <c r="B921"/>
  <c r="B920"/>
  <c r="B919"/>
  <c r="B918"/>
  <c r="B917"/>
  <c r="B916"/>
  <c r="B915"/>
  <c r="B914"/>
  <c r="B913"/>
  <c r="B912"/>
  <c r="B911"/>
  <c r="B910"/>
  <c r="B909"/>
  <c r="B908"/>
  <c r="B907"/>
  <c r="B906"/>
  <c r="B905"/>
  <c r="B904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3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4"/>
  <c r="B803"/>
  <c r="B802"/>
  <c r="B801"/>
  <c r="B800"/>
  <c r="B799"/>
  <c r="B798"/>
  <c r="B797"/>
  <c r="B796"/>
  <c r="B795"/>
  <c r="B794"/>
  <c r="B793"/>
  <c r="B792"/>
  <c r="B791"/>
  <c r="B790"/>
  <c r="B789"/>
  <c r="B788"/>
  <c r="B787"/>
  <c r="B786"/>
  <c r="B785"/>
  <c r="B784"/>
  <c r="B783"/>
  <c r="B782"/>
  <c r="B781"/>
  <c r="AH1023"/>
  <c r="AH1022"/>
  <c r="AG1021"/>
  <c r="AG1015"/>
  <c r="AG920"/>
  <c r="AG905"/>
  <c r="AG888"/>
  <c r="AG874"/>
  <c r="AG849"/>
  <c r="AG830"/>
  <c r="AG816"/>
  <c r="AG79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3094"/>
  <c r="B3095"/>
  <c r="B3096"/>
  <c r="B3097"/>
  <c r="B3098"/>
  <c r="B3099"/>
  <c r="B3100"/>
  <c r="B3101"/>
  <c r="B3102"/>
  <c r="B3103"/>
  <c r="B3104"/>
  <c r="B3105"/>
  <c r="B3106"/>
  <c r="B3107"/>
  <c r="B3108"/>
  <c r="B3109"/>
  <c r="B3110"/>
  <c r="B3111"/>
  <c r="B3112"/>
  <c r="B3113"/>
  <c r="B3114"/>
  <c r="B3115"/>
  <c r="B3116"/>
  <c r="B3117"/>
  <c r="B3118"/>
  <c r="B3119"/>
  <c r="B3120"/>
  <c r="B3121"/>
  <c r="B3122"/>
  <c r="B3123"/>
  <c r="B3124"/>
  <c r="B3125"/>
  <c r="B3126"/>
  <c r="B3127"/>
  <c r="B3128"/>
  <c r="B3129"/>
  <c r="B3130"/>
  <c r="B3131"/>
  <c r="B3132"/>
  <c r="B3133"/>
  <c r="B3134"/>
  <c r="B3135"/>
  <c r="B3136"/>
  <c r="B3137"/>
  <c r="B3138"/>
  <c r="B3139"/>
  <c r="B3140"/>
  <c r="B3141"/>
  <c r="B3142"/>
  <c r="B3143"/>
  <c r="B3144"/>
  <c r="B3145"/>
  <c r="B3146"/>
  <c r="B3147"/>
  <c r="B3148"/>
  <c r="B3149"/>
  <c r="B3150"/>
  <c r="B3151"/>
  <c r="B3152"/>
  <c r="B3153"/>
  <c r="B3154"/>
  <c r="B3155"/>
  <c r="B3156"/>
  <c r="B3157"/>
  <c r="B3158"/>
  <c r="B3159"/>
  <c r="B3160"/>
  <c r="B3161"/>
  <c r="B3162"/>
  <c r="B3163"/>
  <c r="B3164"/>
  <c r="B3165"/>
  <c r="B3166"/>
  <c r="B3167"/>
  <c r="B3168"/>
  <c r="B3169"/>
  <c r="B3170"/>
  <c r="B3171"/>
  <c r="B3172"/>
  <c r="B3173"/>
  <c r="B3174"/>
  <c r="B3175"/>
  <c r="B3176"/>
  <c r="B3177"/>
  <c r="B3178"/>
  <c r="B3179"/>
  <c r="B3180"/>
  <c r="B3181"/>
  <c r="B3182"/>
  <c r="B3183"/>
  <c r="B3184"/>
  <c r="B3185"/>
  <c r="B3186"/>
  <c r="B3187"/>
  <c r="B3188"/>
  <c r="B3189"/>
  <c r="B3190"/>
  <c r="B3191"/>
  <c r="B3192"/>
  <c r="B3193"/>
  <c r="B3194"/>
  <c r="B3195"/>
  <c r="B3196"/>
  <c r="B3197"/>
  <c r="B3198"/>
  <c r="B3199"/>
  <c r="B3200"/>
  <c r="B3201"/>
  <c r="B3202"/>
  <c r="B3203"/>
  <c r="B3204"/>
  <c r="B3205"/>
  <c r="B3206"/>
  <c r="B3207"/>
  <c r="B3208"/>
  <c r="B3209"/>
  <c r="B3210"/>
  <c r="B3211"/>
  <c r="B3212"/>
  <c r="B3213"/>
  <c r="B3214"/>
  <c r="B3215"/>
  <c r="B3216"/>
  <c r="B3217"/>
  <c r="B3218"/>
  <c r="B3219"/>
  <c r="B3220"/>
  <c r="B3221"/>
  <c r="B3222"/>
  <c r="B3223"/>
  <c r="B3224"/>
  <c r="B3225"/>
  <c r="B3226"/>
  <c r="B3227"/>
  <c r="B3228"/>
  <c r="B3229"/>
  <c r="B3230"/>
  <c r="B3231"/>
  <c r="B3232"/>
  <c r="B3233"/>
  <c r="B3234"/>
  <c r="B3235"/>
  <c r="B3236"/>
  <c r="B3237"/>
  <c r="B3238"/>
  <c r="B3239"/>
  <c r="B3240"/>
  <c r="B3241"/>
  <c r="B3242"/>
  <c r="B3243"/>
  <c r="B3244"/>
  <c r="B3245"/>
  <c r="B3246"/>
  <c r="B3247"/>
  <c r="B3248"/>
  <c r="B3249"/>
  <c r="B3250"/>
  <c r="B3251"/>
  <c r="B3252"/>
  <c r="B3253"/>
  <c r="B3254"/>
  <c r="B3255"/>
  <c r="B3256"/>
  <c r="B3257"/>
  <c r="B3258"/>
  <c r="B3259"/>
  <c r="B3260"/>
  <c r="B3261"/>
  <c r="B3262"/>
  <c r="B3263"/>
  <c r="B3264"/>
  <c r="B3265"/>
  <c r="B3266"/>
  <c r="B3267"/>
  <c r="B3268"/>
  <c r="B3269"/>
  <c r="B3270"/>
  <c r="B3271"/>
  <c r="B3272"/>
  <c r="B3273"/>
  <c r="B3274"/>
  <c r="B3275"/>
  <c r="B3276"/>
  <c r="B3277"/>
  <c r="B3278"/>
  <c r="B3279"/>
  <c r="B3280"/>
  <c r="B3281"/>
  <c r="B3282"/>
  <c r="B3283"/>
  <c r="B3284"/>
  <c r="B3285"/>
  <c r="B3286"/>
  <c r="B3287"/>
  <c r="B3288"/>
  <c r="B3289"/>
  <c r="B3290"/>
  <c r="B3291"/>
  <c r="B3292"/>
  <c r="B3293"/>
  <c r="B3294"/>
  <c r="B3295"/>
  <c r="B3296"/>
  <c r="B3297"/>
  <c r="B3298"/>
  <c r="B3299"/>
  <c r="B3300"/>
  <c r="B3301"/>
  <c r="B3302"/>
  <c r="B3303"/>
  <c r="B3304"/>
  <c r="B3305"/>
  <c r="B3306"/>
  <c r="B3307"/>
  <c r="B3308"/>
  <c r="B3309"/>
  <c r="B3310"/>
  <c r="B3311"/>
  <c r="B3312"/>
  <c r="B3313"/>
  <c r="B3314"/>
  <c r="B3315"/>
  <c r="B3316"/>
  <c r="B3317"/>
  <c r="B3318"/>
  <c r="B3319"/>
  <c r="B3320"/>
  <c r="B3321"/>
  <c r="B3322"/>
  <c r="B3323"/>
  <c r="B3324"/>
  <c r="B3325"/>
  <c r="B3326"/>
  <c r="B3327"/>
  <c r="B3328"/>
  <c r="B3329"/>
  <c r="B3330"/>
  <c r="B3331"/>
  <c r="B3332"/>
  <c r="B3333"/>
  <c r="B3334"/>
  <c r="B3335"/>
  <c r="B3336"/>
  <c r="B3337"/>
  <c r="B3338"/>
  <c r="B3339"/>
  <c r="B3340"/>
  <c r="B3341"/>
  <c r="B3342"/>
  <c r="B3343"/>
  <c r="B3344"/>
  <c r="B3345"/>
  <c r="B3346"/>
  <c r="B3347"/>
  <c r="B3348"/>
  <c r="B3349"/>
  <c r="B3350"/>
  <c r="B3351"/>
  <c r="B3352"/>
  <c r="B3353"/>
  <c r="B3354"/>
  <c r="B3355"/>
  <c r="B3356"/>
  <c r="B3357"/>
  <c r="B3358"/>
  <c r="B3359"/>
  <c r="B3360"/>
  <c r="B3361"/>
  <c r="B3362"/>
  <c r="B3363"/>
  <c r="B3364"/>
  <c r="B3365"/>
  <c r="B3366"/>
  <c r="B3367"/>
  <c r="B3368"/>
  <c r="B3369"/>
  <c r="B3370"/>
  <c r="B3371"/>
  <c r="B3372"/>
  <c r="B3373"/>
  <c r="B3374"/>
  <c r="B3375"/>
  <c r="B3376"/>
  <c r="B3377"/>
  <c r="B3378"/>
  <c r="B3379"/>
  <c r="B3380"/>
  <c r="B3381"/>
  <c r="B3382"/>
  <c r="B3383"/>
  <c r="B3384"/>
  <c r="B3385"/>
  <c r="B3386"/>
  <c r="B3387"/>
  <c r="B3388"/>
  <c r="B3389"/>
  <c r="B3390"/>
  <c r="B3391"/>
  <c r="B3392"/>
  <c r="B3393"/>
  <c r="B3394"/>
  <c r="B3395"/>
  <c r="B3396"/>
  <c r="B3397"/>
  <c r="B3398"/>
  <c r="B3399"/>
  <c r="B3400"/>
  <c r="B3401"/>
  <c r="B3402"/>
  <c r="B3403"/>
  <c r="B3404"/>
  <c r="B3405"/>
  <c r="B3406"/>
  <c r="B3407"/>
  <c r="B3408"/>
  <c r="B3409"/>
  <c r="B3410"/>
  <c r="B3411"/>
  <c r="B3412"/>
  <c r="B3413"/>
  <c r="B3414"/>
  <c r="B3415"/>
  <c r="B3416"/>
  <c r="B3417"/>
  <c r="B3418"/>
  <c r="B3419"/>
  <c r="B3420"/>
  <c r="B3421"/>
  <c r="B3422"/>
  <c r="B3423"/>
  <c r="B3424"/>
  <c r="B3425"/>
  <c r="B3426"/>
  <c r="B3427"/>
  <c r="B3428"/>
  <c r="B3429"/>
  <c r="B3430"/>
  <c r="B3431"/>
  <c r="B3432"/>
  <c r="B3433"/>
  <c r="B3434"/>
  <c r="B3435"/>
  <c r="B3436"/>
  <c r="B3437"/>
  <c r="B3438"/>
  <c r="B3439"/>
  <c r="B3440"/>
  <c r="B3441"/>
  <c r="B3442"/>
  <c r="B3443"/>
  <c r="B3444"/>
  <c r="B3445"/>
  <c r="B3446"/>
  <c r="B3447"/>
  <c r="B3448"/>
  <c r="B3449"/>
  <c r="B3450"/>
  <c r="B2"/>
  <c r="B3" i="2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B501"/>
  <c r="B502"/>
  <c r="B503"/>
  <c r="B504"/>
  <c r="B505"/>
  <c r="B506"/>
  <c r="B507"/>
  <c r="B508"/>
  <c r="B509"/>
  <c r="B510"/>
  <c r="B511"/>
  <c r="B512"/>
  <c r="B513"/>
  <c r="B514"/>
  <c r="B515"/>
  <c r="B516"/>
  <c r="B517"/>
  <c r="B518"/>
  <c r="B519"/>
  <c r="B520"/>
  <c r="B521"/>
  <c r="B522"/>
  <c r="B523"/>
  <c r="B524"/>
  <c r="B525"/>
  <c r="B526"/>
  <c r="B527"/>
  <c r="B528"/>
  <c r="B529"/>
  <c r="B530"/>
  <c r="B531"/>
  <c r="B532"/>
  <c r="B533"/>
  <c r="B534"/>
  <c r="B535"/>
  <c r="B536"/>
  <c r="B537"/>
  <c r="B538"/>
  <c r="B539"/>
  <c r="B540"/>
  <c r="B541"/>
  <c r="B542"/>
  <c r="B543"/>
  <c r="B544"/>
  <c r="B545"/>
  <c r="B546"/>
  <c r="B547"/>
  <c r="B548"/>
  <c r="B549"/>
  <c r="B550"/>
  <c r="B551"/>
  <c r="B552"/>
  <c r="B553"/>
  <c r="B554"/>
  <c r="B555"/>
  <c r="B556"/>
  <c r="B557"/>
  <c r="B558"/>
  <c r="B559"/>
  <c r="B560"/>
  <c r="B561"/>
  <c r="B562"/>
  <c r="B563"/>
  <c r="B564"/>
  <c r="B565"/>
  <c r="B566"/>
  <c r="B567"/>
  <c r="B568"/>
  <c r="B569"/>
  <c r="B570"/>
  <c r="B571"/>
  <c r="B572"/>
  <c r="B573"/>
  <c r="B574"/>
  <c r="B575"/>
  <c r="B576"/>
  <c r="B577"/>
  <c r="B578"/>
  <c r="B579"/>
  <c r="B580"/>
  <c r="B581"/>
  <c r="B582"/>
  <c r="B583"/>
  <c r="B584"/>
  <c r="B585"/>
  <c r="B586"/>
  <c r="B587"/>
  <c r="B588"/>
  <c r="B589"/>
  <c r="B590"/>
  <c r="B591"/>
  <c r="B592"/>
  <c r="B593"/>
  <c r="B594"/>
  <c r="B595"/>
  <c r="B596"/>
  <c r="B597"/>
  <c r="B598"/>
  <c r="B599"/>
  <c r="B600"/>
  <c r="B601"/>
  <c r="B602"/>
  <c r="B603"/>
  <c r="B604"/>
  <c r="B605"/>
  <c r="B606"/>
  <c r="B607"/>
  <c r="B608"/>
  <c r="B609"/>
  <c r="B610"/>
  <c r="B611"/>
  <c r="B612"/>
  <c r="B613"/>
  <c r="B614"/>
  <c r="B615"/>
  <c r="B616"/>
  <c r="B617"/>
  <c r="B618"/>
  <c r="B619"/>
  <c r="B620"/>
  <c r="B621"/>
  <c r="B622"/>
  <c r="B623"/>
  <c r="B624"/>
  <c r="B625"/>
  <c r="B626"/>
  <c r="B627"/>
  <c r="B628"/>
  <c r="B629"/>
  <c r="B630"/>
  <c r="B631"/>
  <c r="B632"/>
  <c r="B633"/>
  <c r="B634"/>
  <c r="B635"/>
  <c r="B636"/>
  <c r="B637"/>
  <c r="B638"/>
  <c r="B639"/>
  <c r="B640"/>
  <c r="B641"/>
  <c r="B642"/>
  <c r="B643"/>
  <c r="B644"/>
  <c r="B645"/>
  <c r="B646"/>
  <c r="B647"/>
  <c r="B648"/>
  <c r="B649"/>
  <c r="B650"/>
  <c r="B651"/>
  <c r="B652"/>
  <c r="B653"/>
  <c r="B654"/>
  <c r="B655"/>
  <c r="B656"/>
  <c r="B657"/>
  <c r="B658"/>
  <c r="B659"/>
  <c r="B660"/>
  <c r="B661"/>
  <c r="B662"/>
  <c r="B663"/>
  <c r="B664"/>
  <c r="B665"/>
  <c r="B666"/>
  <c r="B667"/>
  <c r="B668"/>
  <c r="B669"/>
  <c r="B670"/>
  <c r="B671"/>
  <c r="B672"/>
  <c r="B673"/>
  <c r="B674"/>
  <c r="B675"/>
  <c r="B676"/>
  <c r="B677"/>
  <c r="B678"/>
  <c r="B679"/>
  <c r="B680"/>
  <c r="B681"/>
  <c r="B682"/>
  <c r="B683"/>
  <c r="B684"/>
  <c r="B685"/>
  <c r="B686"/>
  <c r="B687"/>
  <c r="B688"/>
  <c r="B689"/>
  <c r="B690"/>
  <c r="B691"/>
  <c r="B692"/>
  <c r="B693"/>
  <c r="B694"/>
  <c r="B695"/>
  <c r="B696"/>
  <c r="B697"/>
  <c r="B698"/>
  <c r="B699"/>
  <c r="B700"/>
  <c r="B701"/>
  <c r="B702"/>
  <c r="B703"/>
  <c r="B704"/>
  <c r="B705"/>
  <c r="B706"/>
  <c r="B707"/>
  <c r="B708"/>
  <c r="B709"/>
  <c r="B710"/>
  <c r="B711"/>
  <c r="B712"/>
  <c r="B713"/>
  <c r="B714"/>
  <c r="B715"/>
  <c r="B716"/>
  <c r="B717"/>
  <c r="B718"/>
  <c r="B719"/>
  <c r="B720"/>
  <c r="B721"/>
  <c r="B722"/>
  <c r="B723"/>
  <c r="B724"/>
  <c r="B725"/>
  <c r="B726"/>
  <c r="B727"/>
  <c r="B728"/>
  <c r="B729"/>
  <c r="B730"/>
  <c r="B731"/>
  <c r="B732"/>
  <c r="B733"/>
  <c r="B734"/>
  <c r="B735"/>
  <c r="B736"/>
  <c r="B737"/>
  <c r="B738"/>
  <c r="B739"/>
  <c r="B740"/>
  <c r="B741"/>
  <c r="B742"/>
  <c r="B743"/>
  <c r="B744"/>
  <c r="B745"/>
  <c r="B746"/>
  <c r="B747"/>
  <c r="B748"/>
  <c r="B749"/>
  <c r="B750"/>
  <c r="B751"/>
  <c r="B752"/>
  <c r="B753"/>
  <c r="B754"/>
  <c r="B755"/>
  <c r="B756"/>
  <c r="B757"/>
  <c r="B758"/>
  <c r="B759"/>
  <c r="B760"/>
  <c r="B761"/>
  <c r="B762"/>
  <c r="B763"/>
  <c r="B764"/>
  <c r="B765"/>
  <c r="B766"/>
  <c r="B767"/>
  <c r="B768"/>
  <c r="B769"/>
  <c r="B770"/>
  <c r="B771"/>
  <c r="B772"/>
  <c r="B773"/>
  <c r="B774"/>
  <c r="B775"/>
  <c r="B776"/>
  <c r="B777"/>
  <c r="B778"/>
  <c r="B779"/>
  <c r="B780"/>
  <c r="B781"/>
  <c r="B782"/>
  <c r="B783"/>
  <c r="B784"/>
  <c r="B785"/>
  <c r="B786"/>
  <c r="B787"/>
  <c r="B788"/>
  <c r="B789"/>
  <c r="B790"/>
  <c r="B791"/>
  <c r="B792"/>
  <c r="B793"/>
  <c r="B794"/>
  <c r="B795"/>
  <c r="B796"/>
  <c r="B797"/>
  <c r="B798"/>
  <c r="B799"/>
  <c r="B800"/>
  <c r="B801"/>
  <c r="B802"/>
  <c r="B803"/>
  <c r="B804"/>
  <c r="B805"/>
  <c r="B806"/>
  <c r="B807"/>
  <c r="B808"/>
  <c r="B809"/>
  <c r="B810"/>
  <c r="B811"/>
  <c r="B812"/>
  <c r="B813"/>
  <c r="B814"/>
  <c r="B815"/>
  <c r="B816"/>
  <c r="B817"/>
  <c r="B818"/>
  <c r="B819"/>
  <c r="B820"/>
  <c r="B821"/>
  <c r="B822"/>
  <c r="B823"/>
  <c r="B824"/>
  <c r="B825"/>
  <c r="B826"/>
  <c r="B827"/>
  <c r="B828"/>
  <c r="B829"/>
  <c r="B830"/>
  <c r="B831"/>
  <c r="B832"/>
  <c r="B833"/>
  <c r="B834"/>
  <c r="B835"/>
  <c r="B836"/>
  <c r="B837"/>
  <c r="B838"/>
  <c r="B839"/>
  <c r="B840"/>
  <c r="B841"/>
  <c r="B842"/>
  <c r="B843"/>
  <c r="B844"/>
  <c r="B845"/>
  <c r="B846"/>
  <c r="B847"/>
  <c r="B848"/>
  <c r="B849"/>
  <c r="B850"/>
  <c r="B851"/>
  <c r="B852"/>
  <c r="B853"/>
  <c r="B854"/>
  <c r="B855"/>
  <c r="B856"/>
  <c r="B857"/>
  <c r="B858"/>
  <c r="B859"/>
  <c r="B860"/>
  <c r="B861"/>
  <c r="B862"/>
  <c r="B863"/>
  <c r="B864"/>
  <c r="B865"/>
  <c r="B866"/>
  <c r="B867"/>
  <c r="B868"/>
  <c r="B869"/>
  <c r="B870"/>
  <c r="B871"/>
  <c r="B872"/>
  <c r="B873"/>
  <c r="B874"/>
  <c r="B875"/>
  <c r="B876"/>
  <c r="B877"/>
  <c r="B878"/>
  <c r="B879"/>
  <c r="B880"/>
  <c r="B881"/>
  <c r="B882"/>
  <c r="B883"/>
  <c r="B884"/>
  <c r="B885"/>
  <c r="B886"/>
  <c r="B887"/>
  <c r="B888"/>
  <c r="B889"/>
  <c r="B890"/>
  <c r="B891"/>
  <c r="B892"/>
  <c r="B893"/>
  <c r="B894"/>
  <c r="B895"/>
  <c r="B896"/>
  <c r="B897"/>
  <c r="B898"/>
  <c r="B899"/>
  <c r="B900"/>
  <c r="B901"/>
  <c r="B902"/>
  <c r="B903"/>
  <c r="B904"/>
  <c r="B905"/>
  <c r="B906"/>
  <c r="B907"/>
  <c r="B908"/>
  <c r="B909"/>
  <c r="B910"/>
  <c r="B911"/>
  <c r="B912"/>
  <c r="B913"/>
  <c r="B914"/>
  <c r="B915"/>
  <c r="B916"/>
  <c r="B917"/>
  <c r="B918"/>
  <c r="B919"/>
  <c r="B920"/>
  <c r="B921"/>
  <c r="B922"/>
  <c r="B923"/>
  <c r="B924"/>
  <c r="B925"/>
  <c r="B926"/>
  <c r="B927"/>
  <c r="B928"/>
  <c r="B929"/>
  <c r="B930"/>
  <c r="B931"/>
  <c r="B932"/>
  <c r="B933"/>
  <c r="B934"/>
  <c r="B935"/>
  <c r="B936"/>
  <c r="B937"/>
  <c r="B938"/>
  <c r="B939"/>
  <c r="B940"/>
  <c r="B941"/>
  <c r="B942"/>
  <c r="B943"/>
  <c r="B944"/>
  <c r="B945"/>
  <c r="B946"/>
  <c r="B947"/>
  <c r="B948"/>
  <c r="B949"/>
  <c r="B950"/>
  <c r="B951"/>
  <c r="B952"/>
  <c r="B953"/>
  <c r="B954"/>
  <c r="B955"/>
  <c r="B956"/>
  <c r="B957"/>
  <c r="B958"/>
  <c r="B959"/>
  <c r="B960"/>
  <c r="B961"/>
  <c r="B962"/>
  <c r="B963"/>
  <c r="B964"/>
  <c r="B965"/>
  <c r="B966"/>
  <c r="B967"/>
  <c r="B968"/>
  <c r="B969"/>
  <c r="B970"/>
  <c r="B971"/>
  <c r="B972"/>
  <c r="B973"/>
  <c r="B974"/>
  <c r="B975"/>
  <c r="B976"/>
  <c r="B977"/>
  <c r="B978"/>
  <c r="B979"/>
  <c r="B980"/>
  <c r="B981"/>
  <c r="B982"/>
  <c r="B983"/>
  <c r="B984"/>
  <c r="B985"/>
  <c r="B986"/>
  <c r="B987"/>
  <c r="B988"/>
  <c r="B989"/>
  <c r="B990"/>
  <c r="B991"/>
  <c r="B992"/>
  <c r="B993"/>
  <c r="B994"/>
  <c r="B995"/>
  <c r="B996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B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B1060"/>
  <c r="B1061"/>
  <c r="B1062"/>
  <c r="B1063"/>
  <c r="B1064"/>
  <c r="B1065"/>
  <c r="B1066"/>
  <c r="B1067"/>
  <c r="B1068"/>
  <c r="B1069"/>
  <c r="B1070"/>
  <c r="B1071"/>
  <c r="B1072"/>
  <c r="B1073"/>
  <c r="B1074"/>
  <c r="B1075"/>
  <c r="B1076"/>
  <c r="B1077"/>
  <c r="B1078"/>
  <c r="B1079"/>
  <c r="B1080"/>
  <c r="B1081"/>
  <c r="B1082"/>
  <c r="B1083"/>
  <c r="B1084"/>
  <c r="B1085"/>
  <c r="B1086"/>
  <c r="B1087"/>
  <c r="B1088"/>
  <c r="B1089"/>
  <c r="B1090"/>
  <c r="B1091"/>
  <c r="B1092"/>
  <c r="B1093"/>
  <c r="B1094"/>
  <c r="B1095"/>
  <c r="B1096"/>
  <c r="B1097"/>
  <c r="B1098"/>
  <c r="B1099"/>
  <c r="B1100"/>
  <c r="B1101"/>
  <c r="B1102"/>
  <c r="B1103"/>
  <c r="B1104"/>
  <c r="B1105"/>
  <c r="B1106"/>
  <c r="B1107"/>
  <c r="B1108"/>
  <c r="B1109"/>
  <c r="B1110"/>
  <c r="B1111"/>
  <c r="B1112"/>
  <c r="B1113"/>
  <c r="B1114"/>
  <c r="B1115"/>
  <c r="B1116"/>
  <c r="B1117"/>
  <c r="B1118"/>
  <c r="B1119"/>
  <c r="B1120"/>
  <c r="B1121"/>
  <c r="B1122"/>
  <c r="B1123"/>
  <c r="B1124"/>
  <c r="B1125"/>
  <c r="B1126"/>
  <c r="B1127"/>
  <c r="B1128"/>
  <c r="B1129"/>
  <c r="B1130"/>
  <c r="B1131"/>
  <c r="B1132"/>
  <c r="B1133"/>
  <c r="B1134"/>
  <c r="B1135"/>
  <c r="B1136"/>
  <c r="B1137"/>
  <c r="B1138"/>
  <c r="B1139"/>
  <c r="B1140"/>
  <c r="B1141"/>
  <c r="B1142"/>
  <c r="B1143"/>
  <c r="B1144"/>
  <c r="B1145"/>
  <c r="B1146"/>
  <c r="B1147"/>
  <c r="B1148"/>
  <c r="B1149"/>
  <c r="B1150"/>
  <c r="B1151"/>
  <c r="B1152"/>
  <c r="B1153"/>
  <c r="B1154"/>
  <c r="B1155"/>
  <c r="B1156"/>
  <c r="B1157"/>
  <c r="B1158"/>
  <c r="B1159"/>
  <c r="B1160"/>
  <c r="B1161"/>
  <c r="B1162"/>
  <c r="B1163"/>
  <c r="B1164"/>
  <c r="B1165"/>
  <c r="B1166"/>
  <c r="B1167"/>
  <c r="B1168"/>
  <c r="B1169"/>
  <c r="B1170"/>
  <c r="B1171"/>
  <c r="B1172"/>
  <c r="B1173"/>
  <c r="B1174"/>
  <c r="B1175"/>
  <c r="B1176"/>
  <c r="B1177"/>
  <c r="B1178"/>
  <c r="B1179"/>
  <c r="B1180"/>
  <c r="B1181"/>
  <c r="B1182"/>
  <c r="B1183"/>
  <c r="B1184"/>
  <c r="B1185"/>
  <c r="B1186"/>
  <c r="B1187"/>
  <c r="B1188"/>
  <c r="B1189"/>
  <c r="B1190"/>
  <c r="B1191"/>
  <c r="B1192"/>
  <c r="B1193"/>
  <c r="B1194"/>
  <c r="B1195"/>
  <c r="B1196"/>
  <c r="B1197"/>
  <c r="B1198"/>
  <c r="B1199"/>
  <c r="B1200"/>
  <c r="B1201"/>
  <c r="B1202"/>
  <c r="B1203"/>
  <c r="B1204"/>
  <c r="B1205"/>
  <c r="B1206"/>
  <c r="B1207"/>
  <c r="B1208"/>
  <c r="B1209"/>
  <c r="B1210"/>
  <c r="B1211"/>
  <c r="B1212"/>
  <c r="B1213"/>
  <c r="B1214"/>
  <c r="B1215"/>
  <c r="B1216"/>
  <c r="B1217"/>
  <c r="B1218"/>
  <c r="B1219"/>
  <c r="B1220"/>
  <c r="B1221"/>
  <c r="B1222"/>
  <c r="B1223"/>
  <c r="B1224"/>
  <c r="B1225"/>
  <c r="B1226"/>
  <c r="B1227"/>
  <c r="B1228"/>
  <c r="B1229"/>
  <c r="B1230"/>
  <c r="B1231"/>
  <c r="B1232"/>
  <c r="B1233"/>
  <c r="B1234"/>
  <c r="B1235"/>
  <c r="B1236"/>
  <c r="B1237"/>
  <c r="B1238"/>
  <c r="B1239"/>
  <c r="B1240"/>
  <c r="B1241"/>
  <c r="B1242"/>
  <c r="B1243"/>
  <c r="B1244"/>
  <c r="B1245"/>
  <c r="B1246"/>
  <c r="B1247"/>
  <c r="B1248"/>
  <c r="B1249"/>
  <c r="B1250"/>
  <c r="B1251"/>
  <c r="B1252"/>
  <c r="B1253"/>
  <c r="B1254"/>
  <c r="B1255"/>
  <c r="B1256"/>
  <c r="B1257"/>
  <c r="B1258"/>
  <c r="B1259"/>
  <c r="B1260"/>
  <c r="B1261"/>
  <c r="B1262"/>
  <c r="B1263"/>
  <c r="B1264"/>
  <c r="B1265"/>
  <c r="B1266"/>
  <c r="B1267"/>
  <c r="B1268"/>
  <c r="B1269"/>
  <c r="B1270"/>
  <c r="B1271"/>
  <c r="B1272"/>
  <c r="B1273"/>
  <c r="B1274"/>
  <c r="B1275"/>
  <c r="B1276"/>
  <c r="B1277"/>
  <c r="B1278"/>
  <c r="B1279"/>
  <c r="B1280"/>
  <c r="B1281"/>
  <c r="B1282"/>
  <c r="B1283"/>
  <c r="B1284"/>
  <c r="B1285"/>
  <c r="B1286"/>
  <c r="B1287"/>
  <c r="B1288"/>
  <c r="B1289"/>
  <c r="B1290"/>
  <c r="B1291"/>
  <c r="B1292"/>
  <c r="B1293"/>
  <c r="B1294"/>
  <c r="B1295"/>
  <c r="B1296"/>
  <c r="B1297"/>
  <c r="B1298"/>
  <c r="B1299"/>
  <c r="B1300"/>
  <c r="B1301"/>
  <c r="B1302"/>
  <c r="B1303"/>
  <c r="B1304"/>
  <c r="B1305"/>
  <c r="B1306"/>
  <c r="B1307"/>
  <c r="B1308"/>
  <c r="B1309"/>
  <c r="B1310"/>
  <c r="B1311"/>
  <c r="B1312"/>
  <c r="B1313"/>
  <c r="B1314"/>
  <c r="B1315"/>
  <c r="B1316"/>
  <c r="B1317"/>
  <c r="B1318"/>
  <c r="B1319"/>
  <c r="B1320"/>
  <c r="B1321"/>
  <c r="B1322"/>
  <c r="B1323"/>
  <c r="B1324"/>
  <c r="B1325"/>
  <c r="B1326"/>
  <c r="B1327"/>
  <c r="B1328"/>
  <c r="B1329"/>
  <c r="B1330"/>
  <c r="B1331"/>
  <c r="B1332"/>
  <c r="B1333"/>
  <c r="B1334"/>
  <c r="B1335"/>
  <c r="B1336"/>
  <c r="B1337"/>
  <c r="B1338"/>
  <c r="B1339"/>
  <c r="B1340"/>
  <c r="B1341"/>
  <c r="B1342"/>
  <c r="B1343"/>
  <c r="B1344"/>
  <c r="B1345"/>
  <c r="B1346"/>
  <c r="B1347"/>
  <c r="B1348"/>
  <c r="B1349"/>
  <c r="B1350"/>
  <c r="B1351"/>
  <c r="B1352"/>
  <c r="B1353"/>
  <c r="B1354"/>
  <c r="B1355"/>
  <c r="B1356"/>
  <c r="B1357"/>
  <c r="B1358"/>
  <c r="B1359"/>
  <c r="B1360"/>
  <c r="B1361"/>
  <c r="B1362"/>
  <c r="B1363"/>
  <c r="B1364"/>
  <c r="B1365"/>
  <c r="B1366"/>
  <c r="B1367"/>
  <c r="B1368"/>
  <c r="B1369"/>
  <c r="B1370"/>
  <c r="B1371"/>
  <c r="B1372"/>
  <c r="B1373"/>
  <c r="B1374"/>
  <c r="B1375"/>
  <c r="B1376"/>
  <c r="B1377"/>
  <c r="B1378"/>
  <c r="B1379"/>
  <c r="B1380"/>
  <c r="B1381"/>
  <c r="B1382"/>
  <c r="B1383"/>
  <c r="B1384"/>
  <c r="B1385"/>
  <c r="B1386"/>
  <c r="B1387"/>
  <c r="B1388"/>
  <c r="B1389"/>
  <c r="B1390"/>
  <c r="B1391"/>
  <c r="B1392"/>
  <c r="B1393"/>
  <c r="B1394"/>
  <c r="B1395"/>
  <c r="B1396"/>
  <c r="B1397"/>
  <c r="B1398"/>
  <c r="B1399"/>
  <c r="B1400"/>
  <c r="B1401"/>
  <c r="B1402"/>
  <c r="B1403"/>
  <c r="B1404"/>
  <c r="B1405"/>
  <c r="B1406"/>
  <c r="B1407"/>
  <c r="B1408"/>
  <c r="B1409"/>
  <c r="B1410"/>
  <c r="B1411"/>
  <c r="B1412"/>
  <c r="B1413"/>
  <c r="B1414"/>
  <c r="B1415"/>
  <c r="B1416"/>
  <c r="B1417"/>
  <c r="B1418"/>
  <c r="B1419"/>
  <c r="B1420"/>
  <c r="B1421"/>
  <c r="B1422"/>
  <c r="B1423"/>
  <c r="B1424"/>
  <c r="B1425"/>
  <c r="B1426"/>
  <c r="B1427"/>
  <c r="B1428"/>
  <c r="B1429"/>
  <c r="B1430"/>
  <c r="B1431"/>
  <c r="B1432"/>
  <c r="B1433"/>
  <c r="B1434"/>
  <c r="B1435"/>
  <c r="B1436"/>
  <c r="B1437"/>
  <c r="B1438"/>
  <c r="B1439"/>
  <c r="B1440"/>
  <c r="B1441"/>
  <c r="B1442"/>
  <c r="B1443"/>
  <c r="B1444"/>
  <c r="B1445"/>
  <c r="B1446"/>
  <c r="B1447"/>
  <c r="B1448"/>
  <c r="B1449"/>
  <c r="B1450"/>
  <c r="B1451"/>
  <c r="B1452"/>
  <c r="B1453"/>
  <c r="B1454"/>
  <c r="B1455"/>
  <c r="B1456"/>
  <c r="B1457"/>
  <c r="B1458"/>
  <c r="B1459"/>
  <c r="B1460"/>
  <c r="B1461"/>
  <c r="B1462"/>
  <c r="B1463"/>
  <c r="B1464"/>
  <c r="B1465"/>
  <c r="B1466"/>
  <c r="B1467"/>
  <c r="B1468"/>
  <c r="B1469"/>
  <c r="B1470"/>
  <c r="B1471"/>
  <c r="B1472"/>
  <c r="B1473"/>
  <c r="B1474"/>
  <c r="B1475"/>
  <c r="B1476"/>
  <c r="B1477"/>
  <c r="B1478"/>
  <c r="B1479"/>
  <c r="B1480"/>
  <c r="B1481"/>
  <c r="B1482"/>
  <c r="B1483"/>
  <c r="B1484"/>
  <c r="B1485"/>
  <c r="B1486"/>
  <c r="B1487"/>
  <c r="B1488"/>
  <c r="B1489"/>
  <c r="B1490"/>
  <c r="B1491"/>
  <c r="B1492"/>
  <c r="B1493"/>
  <c r="B1494"/>
  <c r="B1495"/>
  <c r="B1496"/>
  <c r="B1497"/>
  <c r="B1498"/>
  <c r="B1499"/>
  <c r="B1500"/>
  <c r="B1501"/>
  <c r="B1502"/>
  <c r="B1503"/>
  <c r="B1504"/>
  <c r="B1505"/>
  <c r="B1506"/>
  <c r="B1507"/>
  <c r="B1508"/>
  <c r="B1509"/>
  <c r="B1510"/>
  <c r="B1511"/>
  <c r="B1512"/>
  <c r="B1513"/>
  <c r="B1514"/>
  <c r="B1515"/>
  <c r="B1516"/>
  <c r="B1517"/>
  <c r="B1518"/>
  <c r="B1519"/>
  <c r="B1520"/>
  <c r="B1521"/>
  <c r="B1522"/>
  <c r="B1523"/>
  <c r="B1524"/>
  <c r="B1525"/>
  <c r="B1526"/>
  <c r="B1527"/>
  <c r="B1528"/>
  <c r="B1529"/>
  <c r="B1530"/>
  <c r="B1531"/>
  <c r="B1532"/>
  <c r="B1533"/>
  <c r="B1534"/>
  <c r="B1535"/>
  <c r="B1536"/>
  <c r="B1537"/>
  <c r="B1538"/>
  <c r="B1539"/>
  <c r="B1540"/>
  <c r="B1541"/>
  <c r="B1542"/>
  <c r="B1543"/>
  <c r="B1544"/>
  <c r="B1545"/>
  <c r="B1546"/>
  <c r="B1547"/>
  <c r="B1548"/>
  <c r="B1549"/>
  <c r="B1550"/>
  <c r="B1551"/>
  <c r="B1552"/>
  <c r="B1553"/>
  <c r="B1554"/>
  <c r="B1555"/>
  <c r="B1556"/>
  <c r="B1557"/>
  <c r="B1558"/>
  <c r="B1559"/>
  <c r="B1560"/>
  <c r="B1561"/>
  <c r="B1562"/>
  <c r="B1563"/>
  <c r="B1564"/>
  <c r="B1565"/>
  <c r="B1566"/>
  <c r="B1567"/>
  <c r="B1568"/>
  <c r="B1569"/>
  <c r="B1570"/>
  <c r="B1571"/>
  <c r="B1572"/>
  <c r="B1573"/>
  <c r="B1574"/>
  <c r="B1575"/>
  <c r="B1576"/>
  <c r="B1577"/>
  <c r="B1578"/>
  <c r="B1579"/>
  <c r="B1580"/>
  <c r="B1581"/>
  <c r="B1582"/>
  <c r="B1583"/>
  <c r="B1584"/>
  <c r="B1585"/>
  <c r="B1586"/>
  <c r="B1587"/>
  <c r="B1588"/>
  <c r="B1589"/>
  <c r="B1590"/>
  <c r="B1591"/>
  <c r="B1592"/>
  <c r="B1593"/>
  <c r="B1594"/>
  <c r="B1595"/>
  <c r="B1596"/>
  <c r="B1597"/>
  <c r="B1598"/>
  <c r="B1599"/>
  <c r="B1600"/>
  <c r="B1601"/>
  <c r="B1602"/>
  <c r="B1603"/>
  <c r="B1604"/>
  <c r="B1605"/>
  <c r="B1606"/>
  <c r="B1607"/>
  <c r="B1608"/>
  <c r="B1609"/>
  <c r="B1610"/>
  <c r="B1611"/>
  <c r="B1612"/>
  <c r="B1613"/>
  <c r="B1614"/>
  <c r="B1615"/>
  <c r="B1616"/>
  <c r="B1617"/>
  <c r="B1618"/>
  <c r="B1619"/>
  <c r="B1620"/>
  <c r="B1621"/>
  <c r="B1622"/>
  <c r="B1623"/>
  <c r="B1624"/>
  <c r="B1625"/>
  <c r="B1626"/>
  <c r="B1627"/>
  <c r="B1628"/>
  <c r="B1629"/>
  <c r="B1630"/>
  <c r="B1631"/>
  <c r="B1632"/>
  <c r="B1633"/>
  <c r="B1634"/>
  <c r="B1635"/>
  <c r="B1636"/>
  <c r="B1637"/>
  <c r="B1638"/>
  <c r="B1639"/>
  <c r="B1640"/>
  <c r="B1641"/>
  <c r="B1642"/>
  <c r="B1643"/>
  <c r="B1644"/>
  <c r="B1645"/>
  <c r="B1646"/>
  <c r="B1647"/>
  <c r="B1648"/>
  <c r="B1649"/>
  <c r="B1650"/>
  <c r="B1651"/>
  <c r="B1652"/>
  <c r="B1653"/>
  <c r="B1654"/>
  <c r="B1655"/>
  <c r="B1656"/>
  <c r="B1657"/>
  <c r="B1658"/>
  <c r="B1659"/>
  <c r="B1660"/>
  <c r="B1661"/>
  <c r="B1662"/>
  <c r="B1663"/>
  <c r="B1664"/>
  <c r="B1665"/>
  <c r="B1666"/>
  <c r="B1667"/>
  <c r="B1668"/>
  <c r="B1669"/>
  <c r="B1670"/>
  <c r="B1671"/>
  <c r="B1672"/>
  <c r="B1673"/>
  <c r="B1674"/>
  <c r="B1675"/>
  <c r="B1676"/>
  <c r="B1677"/>
  <c r="B1678"/>
  <c r="B1679"/>
  <c r="B1680"/>
  <c r="B1681"/>
  <c r="B1682"/>
  <c r="B1683"/>
  <c r="B1684"/>
  <c r="B1685"/>
  <c r="B1686"/>
  <c r="B1687"/>
  <c r="B1688"/>
  <c r="B1689"/>
  <c r="B1690"/>
  <c r="B1691"/>
  <c r="B1692"/>
  <c r="B1693"/>
  <c r="B1694"/>
  <c r="B1695"/>
  <c r="B1696"/>
  <c r="B1697"/>
  <c r="B1698"/>
  <c r="B1699"/>
  <c r="B1700"/>
  <c r="B1701"/>
  <c r="B1702"/>
  <c r="B1703"/>
  <c r="B1704"/>
  <c r="B1705"/>
  <c r="B1706"/>
  <c r="B1707"/>
  <c r="B1708"/>
  <c r="B1709"/>
  <c r="B1710"/>
  <c r="B1711"/>
  <c r="B1712"/>
  <c r="B1713"/>
  <c r="B1714"/>
  <c r="B1715"/>
  <c r="B1716"/>
  <c r="B1717"/>
  <c r="B1718"/>
  <c r="B1719"/>
  <c r="B1720"/>
  <c r="B1721"/>
  <c r="B1722"/>
  <c r="B1723"/>
  <c r="B1724"/>
  <c r="B1725"/>
  <c r="B1726"/>
  <c r="B1727"/>
  <c r="B1728"/>
  <c r="B1729"/>
  <c r="B1730"/>
  <c r="B1731"/>
  <c r="B1732"/>
  <c r="B1733"/>
  <c r="B1734"/>
  <c r="B1735"/>
  <c r="B1736"/>
  <c r="B1737"/>
  <c r="B1738"/>
  <c r="B1739"/>
  <c r="B1740"/>
  <c r="B1741"/>
  <c r="B1742"/>
  <c r="B1743"/>
  <c r="B1744"/>
  <c r="B1745"/>
  <c r="B1746"/>
  <c r="B1747"/>
  <c r="B1748"/>
  <c r="B1749"/>
  <c r="B1750"/>
  <c r="B1751"/>
  <c r="B1752"/>
  <c r="B1753"/>
  <c r="B1754"/>
  <c r="B1755"/>
  <c r="B1756"/>
  <c r="B1757"/>
  <c r="B1758"/>
  <c r="B1759"/>
  <c r="B1760"/>
  <c r="B1761"/>
  <c r="B1762"/>
  <c r="B1763"/>
  <c r="B1764"/>
  <c r="B1765"/>
  <c r="B1766"/>
  <c r="B1767"/>
  <c r="B1768"/>
  <c r="B1769"/>
  <c r="B1770"/>
  <c r="B1771"/>
  <c r="B1772"/>
  <c r="B1773"/>
  <c r="B1774"/>
  <c r="B1775"/>
  <c r="B1776"/>
  <c r="B1777"/>
  <c r="B1778"/>
  <c r="B1779"/>
  <c r="B1780"/>
  <c r="B1781"/>
  <c r="B1782"/>
  <c r="B1783"/>
  <c r="B1784"/>
  <c r="B1785"/>
  <c r="B1786"/>
  <c r="B1787"/>
  <c r="B1788"/>
  <c r="B1789"/>
  <c r="B1790"/>
  <c r="B1791"/>
  <c r="B1792"/>
  <c r="B1793"/>
  <c r="B1794"/>
  <c r="B1795"/>
  <c r="B1796"/>
  <c r="B1797"/>
  <c r="B1798"/>
  <c r="B1799"/>
  <c r="B1800"/>
  <c r="B1801"/>
  <c r="B1802"/>
  <c r="B1803"/>
  <c r="B1804"/>
  <c r="B1805"/>
  <c r="B1806"/>
  <c r="B1807"/>
  <c r="B1808"/>
  <c r="B1809"/>
  <c r="B1810"/>
  <c r="B1811"/>
  <c r="B1812"/>
  <c r="B1813"/>
  <c r="B1814"/>
  <c r="B1815"/>
  <c r="B1816"/>
  <c r="B1817"/>
  <c r="B1818"/>
  <c r="B1819"/>
  <c r="B1820"/>
  <c r="B1821"/>
  <c r="B1822"/>
  <c r="B1823"/>
  <c r="B1824"/>
  <c r="B1825"/>
  <c r="B1826"/>
  <c r="B1827"/>
  <c r="B1828"/>
  <c r="B1829"/>
  <c r="B1830"/>
  <c r="B1831"/>
  <c r="B1832"/>
  <c r="B1833"/>
  <c r="B1834"/>
  <c r="B1835"/>
  <c r="B1836"/>
  <c r="B1837"/>
  <c r="B1838"/>
  <c r="B1839"/>
  <c r="B1840"/>
  <c r="B1841"/>
  <c r="B1842"/>
  <c r="B1843"/>
  <c r="B1844"/>
  <c r="B1845"/>
  <c r="B1846"/>
  <c r="B1847"/>
  <c r="B1848"/>
  <c r="B1849"/>
  <c r="B1850"/>
  <c r="B1851"/>
  <c r="B1852"/>
  <c r="B1853"/>
  <c r="B1854"/>
  <c r="B1855"/>
  <c r="B1856"/>
  <c r="B1857"/>
  <c r="B1858"/>
  <c r="B1859"/>
  <c r="B1860"/>
  <c r="B1861"/>
  <c r="B1862"/>
  <c r="B1863"/>
  <c r="B1864"/>
  <c r="B1865"/>
  <c r="B1866"/>
  <c r="B1867"/>
  <c r="B1868"/>
  <c r="B1869"/>
  <c r="B1870"/>
  <c r="B1871"/>
  <c r="B1872"/>
  <c r="B1873"/>
  <c r="B1874"/>
  <c r="B1875"/>
  <c r="B1876"/>
  <c r="B1877"/>
  <c r="B1878"/>
  <c r="B1879"/>
  <c r="B1880"/>
  <c r="B1881"/>
  <c r="B1882"/>
  <c r="B1883"/>
  <c r="B1884"/>
  <c r="B1885"/>
  <c r="B1886"/>
  <c r="B1887"/>
  <c r="B1888"/>
  <c r="B1889"/>
  <c r="B1890"/>
  <c r="B1891"/>
  <c r="B1892"/>
  <c r="B1893"/>
  <c r="B1894"/>
  <c r="B1895"/>
  <c r="B1896"/>
  <c r="B1897"/>
  <c r="B1898"/>
  <c r="B1899"/>
  <c r="B1900"/>
  <c r="B1901"/>
  <c r="B1902"/>
  <c r="B1903"/>
  <c r="B1904"/>
  <c r="B1905"/>
  <c r="B1906"/>
  <c r="B1907"/>
  <c r="B1908"/>
  <c r="B1909"/>
  <c r="B1910"/>
  <c r="B1911"/>
  <c r="B1912"/>
  <c r="B1913"/>
  <c r="B1914"/>
  <c r="B1915"/>
  <c r="B1916"/>
  <c r="B1917"/>
  <c r="B1918"/>
  <c r="B1919"/>
  <c r="B1920"/>
  <c r="B1921"/>
  <c r="B1922"/>
  <c r="B1923"/>
  <c r="B1924"/>
  <c r="B1925"/>
  <c r="B1926"/>
  <c r="B1927"/>
  <c r="B1928"/>
  <c r="B1929"/>
  <c r="B1930"/>
  <c r="B1931"/>
  <c r="B1932"/>
  <c r="B1933"/>
  <c r="B1934"/>
  <c r="B1935"/>
  <c r="B1936"/>
  <c r="B1937"/>
  <c r="B1938"/>
  <c r="B1939"/>
  <c r="B1940"/>
  <c r="B1941"/>
  <c r="B1942"/>
  <c r="B1943"/>
  <c r="B1944"/>
  <c r="B1945"/>
  <c r="B1946"/>
  <c r="B1947"/>
  <c r="B1948"/>
  <c r="B1949"/>
  <c r="B1950"/>
  <c r="B1951"/>
  <c r="B1952"/>
  <c r="B1953"/>
  <c r="B1954"/>
  <c r="B1955"/>
  <c r="B1956"/>
  <c r="B1957"/>
  <c r="B1958"/>
  <c r="B1959"/>
  <c r="B1960"/>
  <c r="B1961"/>
  <c r="B1962"/>
  <c r="B1963"/>
  <c r="B1964"/>
  <c r="B1965"/>
  <c r="B1966"/>
  <c r="B1967"/>
  <c r="B1968"/>
  <c r="B1969"/>
  <c r="B1970"/>
  <c r="B1971"/>
  <c r="B1972"/>
  <c r="B1973"/>
  <c r="B1974"/>
  <c r="B1975"/>
  <c r="B1976"/>
  <c r="B1977"/>
  <c r="B1978"/>
  <c r="B1979"/>
  <c r="B1980"/>
  <c r="B1981"/>
  <c r="B1982"/>
  <c r="B1983"/>
  <c r="B1984"/>
  <c r="B1985"/>
  <c r="B1986"/>
  <c r="B1987"/>
  <c r="B1988"/>
  <c r="B1989"/>
  <c r="B1990"/>
  <c r="B1991"/>
  <c r="B1992"/>
  <c r="B1993"/>
  <c r="B1994"/>
  <c r="B1995"/>
  <c r="B1996"/>
  <c r="B1997"/>
  <c r="B1998"/>
  <c r="B1999"/>
  <c r="B2000"/>
  <c r="B2001"/>
  <c r="B2002"/>
  <c r="B2003"/>
  <c r="B2004"/>
  <c r="B2005"/>
  <c r="B2006"/>
  <c r="B2007"/>
  <c r="B2008"/>
  <c r="B2009"/>
  <c r="B2010"/>
  <c r="B2011"/>
  <c r="B2012"/>
  <c r="B2013"/>
  <c r="B2014"/>
  <c r="B2015"/>
  <c r="B2016"/>
  <c r="B2017"/>
  <c r="B2018"/>
  <c r="B2019"/>
  <c r="B2020"/>
  <c r="B2021"/>
  <c r="B2022"/>
  <c r="B2023"/>
  <c r="B2024"/>
  <c r="B2025"/>
  <c r="B2026"/>
  <c r="B2027"/>
  <c r="B2028"/>
  <c r="B2029"/>
  <c r="B2030"/>
  <c r="B2031"/>
  <c r="B2032"/>
  <c r="B2033"/>
  <c r="B2034"/>
  <c r="B2035"/>
  <c r="B2036"/>
  <c r="B2037"/>
  <c r="B2038"/>
  <c r="B2039"/>
  <c r="B2040"/>
  <c r="B2041"/>
  <c r="B2042"/>
  <c r="B2043"/>
  <c r="B2044"/>
  <c r="B2045"/>
  <c r="B2046"/>
  <c r="B2047"/>
  <c r="B2048"/>
  <c r="B2049"/>
  <c r="B2050"/>
  <c r="B2051"/>
  <c r="B2052"/>
  <c r="B2053"/>
  <c r="B2054"/>
  <c r="B2055"/>
  <c r="B2056"/>
  <c r="B2057"/>
  <c r="B2058"/>
  <c r="B2059"/>
  <c r="B2060"/>
  <c r="B2061"/>
  <c r="B2062"/>
  <c r="B2063"/>
  <c r="B2064"/>
  <c r="B2065"/>
  <c r="B2066"/>
  <c r="B2067"/>
  <c r="B2068"/>
  <c r="B2069"/>
  <c r="B2070"/>
  <c r="B2071"/>
  <c r="B2072"/>
  <c r="B2073"/>
  <c r="B2074"/>
  <c r="B2075"/>
  <c r="B2076"/>
  <c r="B2077"/>
  <c r="B2078"/>
  <c r="B2079"/>
  <c r="B2080"/>
  <c r="B2081"/>
  <c r="B2082"/>
  <c r="B2083"/>
  <c r="B2084"/>
  <c r="B2085"/>
  <c r="B2086"/>
  <c r="B2087"/>
  <c r="B2088"/>
  <c r="B2089"/>
  <c r="B2090"/>
  <c r="B2091"/>
  <c r="B2092"/>
  <c r="B2093"/>
  <c r="B2094"/>
  <c r="B2095"/>
  <c r="B2096"/>
  <c r="B2097"/>
  <c r="B2098"/>
  <c r="B2099"/>
  <c r="B2100"/>
  <c r="B2101"/>
  <c r="B2102"/>
  <c r="B2103"/>
  <c r="B2104"/>
  <c r="B2105"/>
  <c r="B2106"/>
  <c r="B2107"/>
  <c r="B2108"/>
  <c r="B2109"/>
  <c r="B2110"/>
  <c r="B2111"/>
  <c r="B2112"/>
  <c r="B2113"/>
  <c r="B2114"/>
  <c r="B2115"/>
  <c r="B2116"/>
  <c r="B2117"/>
  <c r="B2118"/>
  <c r="B2119"/>
  <c r="B2120"/>
  <c r="B2121"/>
  <c r="B2122"/>
  <c r="B2123"/>
  <c r="B2124"/>
  <c r="B2125"/>
  <c r="B2126"/>
  <c r="B2127"/>
  <c r="B2128"/>
  <c r="B2129"/>
  <c r="B2130"/>
  <c r="B2131"/>
  <c r="B2132"/>
  <c r="B2133"/>
  <c r="B2134"/>
  <c r="B2135"/>
  <c r="B2136"/>
  <c r="B2137"/>
  <c r="B2138"/>
  <c r="B2139"/>
  <c r="B2140"/>
  <c r="B2141"/>
  <c r="B2142"/>
  <c r="B2143"/>
  <c r="B2144"/>
  <c r="B2145"/>
  <c r="B2146"/>
  <c r="B2147"/>
  <c r="B2148"/>
  <c r="B2149"/>
  <c r="B2150"/>
  <c r="B2151"/>
  <c r="B2152"/>
  <c r="B2153"/>
  <c r="B2154"/>
  <c r="B2155"/>
  <c r="B2156"/>
  <c r="B2157"/>
  <c r="B2158"/>
  <c r="B2159"/>
  <c r="B2160"/>
  <c r="B2161"/>
  <c r="B2162"/>
  <c r="B2163"/>
  <c r="B2164"/>
  <c r="B2165"/>
  <c r="B2166"/>
  <c r="B2167"/>
  <c r="B2168"/>
  <c r="B2169"/>
  <c r="B2170"/>
  <c r="B2171"/>
  <c r="B2172"/>
  <c r="B2173"/>
  <c r="B2174"/>
  <c r="B2175"/>
  <c r="B2176"/>
  <c r="B2177"/>
  <c r="B2178"/>
  <c r="B2179"/>
  <c r="B2180"/>
  <c r="B2181"/>
  <c r="B2182"/>
  <c r="B2183"/>
  <c r="B2184"/>
  <c r="B2185"/>
  <c r="B2186"/>
  <c r="B2187"/>
  <c r="B2188"/>
  <c r="B2189"/>
  <c r="B2190"/>
  <c r="B2191"/>
  <c r="B2192"/>
  <c r="B2193"/>
  <c r="B2194"/>
  <c r="B2195"/>
  <c r="B2196"/>
  <c r="B2197"/>
  <c r="B2198"/>
  <c r="B2199"/>
  <c r="B2200"/>
  <c r="B2201"/>
  <c r="B2202"/>
  <c r="B2203"/>
  <c r="B2204"/>
  <c r="B2205"/>
  <c r="B2206"/>
  <c r="B2207"/>
  <c r="B2208"/>
  <c r="B2209"/>
  <c r="B2210"/>
  <c r="B2211"/>
  <c r="B2212"/>
  <c r="B2213"/>
  <c r="B2214"/>
  <c r="B2215"/>
  <c r="B2216"/>
  <c r="B2217"/>
  <c r="B2218"/>
  <c r="B2219"/>
  <c r="B2220"/>
  <c r="B2221"/>
  <c r="B2222"/>
  <c r="B2223"/>
  <c r="B2224"/>
  <c r="B2225"/>
  <c r="B2226"/>
  <c r="B2227"/>
  <c r="B2228"/>
  <c r="B2229"/>
  <c r="B2230"/>
  <c r="B2231"/>
  <c r="B2232"/>
  <c r="B2233"/>
  <c r="B2234"/>
  <c r="B2235"/>
  <c r="B2236"/>
  <c r="B2237"/>
  <c r="B2238"/>
  <c r="B2239"/>
  <c r="B2240"/>
  <c r="B2241"/>
  <c r="B2242"/>
  <c r="B2243"/>
  <c r="B2244"/>
  <c r="B2245"/>
  <c r="B2246"/>
  <c r="B2247"/>
  <c r="B2248"/>
  <c r="B2249"/>
  <c r="B2250"/>
  <c r="B2251"/>
  <c r="B2252"/>
  <c r="B2253"/>
  <c r="B2254"/>
  <c r="B2255"/>
  <c r="B2256"/>
  <c r="B2257"/>
  <c r="B2258"/>
  <c r="B2259"/>
  <c r="B2260"/>
  <c r="B2261"/>
  <c r="B2262"/>
  <c r="B2263"/>
  <c r="B2264"/>
  <c r="B2265"/>
  <c r="B2266"/>
  <c r="B2267"/>
  <c r="B2268"/>
  <c r="B2269"/>
  <c r="B2270"/>
  <c r="B2271"/>
  <c r="B2272"/>
  <c r="B2273"/>
  <c r="B2274"/>
  <c r="B2275"/>
  <c r="B2276"/>
  <c r="B2277"/>
  <c r="B2278"/>
  <c r="B2279"/>
  <c r="B2280"/>
  <c r="B2281"/>
  <c r="B2282"/>
  <c r="B2283"/>
  <c r="B2284"/>
  <c r="B2285"/>
  <c r="B2286"/>
  <c r="B2287"/>
  <c r="B2288"/>
  <c r="B2289"/>
  <c r="B2290"/>
  <c r="B2291"/>
  <c r="B2292"/>
  <c r="B2293"/>
  <c r="B2294"/>
  <c r="B2295"/>
  <c r="B2296"/>
  <c r="B2297"/>
  <c r="B2298"/>
  <c r="B2299"/>
  <c r="B2300"/>
  <c r="B2301"/>
  <c r="B2302"/>
  <c r="B2303"/>
  <c r="B2304"/>
  <c r="B2305"/>
  <c r="B2306"/>
  <c r="B2307"/>
  <c r="B2308"/>
  <c r="B2309"/>
  <c r="B2310"/>
  <c r="B2311"/>
  <c r="B2312"/>
  <c r="B2313"/>
  <c r="B2314"/>
  <c r="B2315"/>
  <c r="B2316"/>
  <c r="B2317"/>
  <c r="B2318"/>
  <c r="B2319"/>
  <c r="B2320"/>
  <c r="B2321"/>
  <c r="B2322"/>
  <c r="B2323"/>
  <c r="B2324"/>
  <c r="B2325"/>
  <c r="B2326"/>
  <c r="B2327"/>
  <c r="B2328"/>
  <c r="B2329"/>
  <c r="B2330"/>
  <c r="B2331"/>
  <c r="B2332"/>
  <c r="B2333"/>
  <c r="B2334"/>
  <c r="B2335"/>
  <c r="B2336"/>
  <c r="B2337"/>
  <c r="B2338"/>
  <c r="B2339"/>
  <c r="B2340"/>
  <c r="B2341"/>
  <c r="B2342"/>
  <c r="B2343"/>
  <c r="B2344"/>
  <c r="B2345"/>
  <c r="B2346"/>
  <c r="B2347"/>
  <c r="B2348"/>
  <c r="B2349"/>
  <c r="B2350"/>
  <c r="B2351"/>
  <c r="B2352"/>
  <c r="B2353"/>
  <c r="B2354"/>
  <c r="B2355"/>
  <c r="B2356"/>
  <c r="B2357"/>
  <c r="B2358"/>
  <c r="B2359"/>
  <c r="B2360"/>
  <c r="B2361"/>
  <c r="B2362"/>
  <c r="B2363"/>
  <c r="B2364"/>
  <c r="B2365"/>
  <c r="B2366"/>
  <c r="B2367"/>
  <c r="B2368"/>
  <c r="B2369"/>
  <c r="B2370"/>
  <c r="B2371"/>
  <c r="B2372"/>
  <c r="B2373"/>
  <c r="B2374"/>
  <c r="B2375"/>
  <c r="B2376"/>
  <c r="B2377"/>
  <c r="B2378"/>
  <c r="B2379"/>
  <c r="B2380"/>
  <c r="B2381"/>
  <c r="B2382"/>
  <c r="B2383"/>
  <c r="B2384"/>
  <c r="B2385"/>
  <c r="B2386"/>
  <c r="B2387"/>
  <c r="B2388"/>
  <c r="B2389"/>
  <c r="B2390"/>
  <c r="B2391"/>
  <c r="B2392"/>
  <c r="B2393"/>
  <c r="B2394"/>
  <c r="B2395"/>
  <c r="B2396"/>
  <c r="B2397"/>
  <c r="B2398"/>
  <c r="B2399"/>
  <c r="B2400"/>
  <c r="B2401"/>
  <c r="B2402"/>
  <c r="B2403"/>
  <c r="B2404"/>
  <c r="B2405"/>
  <c r="B2406"/>
  <c r="B2407"/>
  <c r="B2408"/>
  <c r="B2409"/>
  <c r="B2410"/>
  <c r="B2411"/>
  <c r="B2412"/>
  <c r="B2413"/>
  <c r="B2414"/>
  <c r="B2415"/>
  <c r="B2416"/>
  <c r="B2417"/>
  <c r="B2418"/>
  <c r="B2419"/>
  <c r="B2420"/>
  <c r="B2421"/>
  <c r="B2422"/>
  <c r="B2423"/>
  <c r="B2424"/>
  <c r="B2425"/>
  <c r="B2426"/>
  <c r="B2427"/>
  <c r="B2428"/>
  <c r="B2429"/>
  <c r="B2430"/>
  <c r="B2431"/>
  <c r="B2432"/>
  <c r="B2433"/>
  <c r="B2434"/>
  <c r="B2435"/>
  <c r="B2436"/>
  <c r="B2437"/>
  <c r="B2438"/>
  <c r="B2439"/>
  <c r="B2440"/>
  <c r="B2441"/>
  <c r="B2442"/>
  <c r="B2443"/>
  <c r="B2444"/>
  <c r="B2445"/>
  <c r="B2446"/>
  <c r="B2447"/>
  <c r="B2448"/>
  <c r="B2449"/>
  <c r="B2450"/>
  <c r="B2451"/>
  <c r="B2452"/>
  <c r="B2453"/>
  <c r="B2454"/>
  <c r="B2455"/>
  <c r="B2456"/>
  <c r="B2457"/>
  <c r="B2458"/>
  <c r="B2459"/>
  <c r="B2460"/>
  <c r="B2461"/>
  <c r="B2462"/>
  <c r="B2463"/>
  <c r="B2464"/>
  <c r="B2465"/>
  <c r="B2466"/>
  <c r="B2467"/>
  <c r="B2468"/>
  <c r="B2469"/>
  <c r="B2470"/>
  <c r="B2471"/>
  <c r="B2472"/>
  <c r="B2473"/>
  <c r="B2474"/>
  <c r="B2475"/>
  <c r="B2476"/>
  <c r="B2477"/>
  <c r="B2478"/>
  <c r="B2479"/>
  <c r="B2480"/>
  <c r="B2481"/>
  <c r="B2482"/>
  <c r="B2483"/>
  <c r="B2484"/>
  <c r="B2485"/>
  <c r="B2486"/>
  <c r="B2487"/>
  <c r="B2488"/>
  <c r="B2489"/>
  <c r="B2490"/>
  <c r="B2491"/>
  <c r="B2492"/>
  <c r="B2493"/>
  <c r="B2494"/>
  <c r="B2495"/>
  <c r="B2496"/>
  <c r="B2497"/>
  <c r="B2498"/>
  <c r="B2499"/>
  <c r="B2500"/>
  <c r="B2501"/>
  <c r="B2502"/>
  <c r="B2503"/>
  <c r="B2504"/>
  <c r="B2505"/>
  <c r="B2506"/>
  <c r="B2507"/>
  <c r="B2508"/>
  <c r="B2509"/>
  <c r="B2510"/>
  <c r="B2511"/>
  <c r="B2512"/>
  <c r="B2513"/>
  <c r="B2514"/>
  <c r="B2515"/>
  <c r="B2516"/>
  <c r="B2517"/>
  <c r="B2518"/>
  <c r="B2519"/>
  <c r="B2520"/>
  <c r="B2521"/>
  <c r="B2522"/>
  <c r="B2523"/>
  <c r="B2524"/>
  <c r="B2525"/>
  <c r="B2526"/>
  <c r="B2527"/>
  <c r="B2528"/>
  <c r="B2529"/>
  <c r="B2530"/>
  <c r="B2531"/>
  <c r="B2532"/>
  <c r="B2533"/>
  <c r="B2534"/>
  <c r="B2535"/>
  <c r="B2536"/>
  <c r="B2537"/>
  <c r="B2538"/>
  <c r="B2539"/>
  <c r="B2540"/>
  <c r="B2541"/>
  <c r="B2542"/>
  <c r="B2543"/>
  <c r="B2544"/>
  <c r="B2545"/>
  <c r="B2546"/>
  <c r="B2547"/>
  <c r="B2548"/>
  <c r="B2549"/>
  <c r="B2550"/>
  <c r="B2551"/>
  <c r="B2552"/>
  <c r="B2553"/>
  <c r="B2554"/>
  <c r="B2555"/>
  <c r="B2556"/>
  <c r="B2557"/>
  <c r="B2558"/>
  <c r="B2559"/>
  <c r="B2560"/>
  <c r="B2561"/>
  <c r="B2562"/>
  <c r="B2563"/>
  <c r="B2564"/>
  <c r="B2565"/>
  <c r="B2566"/>
  <c r="B2567"/>
  <c r="B2568"/>
  <c r="B2569"/>
  <c r="B2570"/>
  <c r="B2571"/>
  <c r="B2572"/>
  <c r="B2573"/>
  <c r="B2574"/>
  <c r="B2575"/>
  <c r="B2576"/>
  <c r="B2577"/>
  <c r="B2578"/>
  <c r="B2579"/>
  <c r="B2580"/>
  <c r="B2581"/>
  <c r="B2582"/>
  <c r="B2583"/>
  <c r="B2584"/>
  <c r="B2585"/>
  <c r="B2586"/>
  <c r="B2587"/>
  <c r="B2588"/>
  <c r="B2589"/>
  <c r="B2590"/>
  <c r="B2591"/>
  <c r="B2592"/>
  <c r="B2593"/>
  <c r="B2594"/>
  <c r="B2595"/>
  <c r="B2596"/>
  <c r="B2597"/>
  <c r="B2598"/>
  <c r="B2599"/>
  <c r="B2600"/>
  <c r="B2601"/>
  <c r="B2602"/>
  <c r="B2603"/>
  <c r="B2604"/>
  <c r="B2605"/>
  <c r="B2606"/>
  <c r="B2607"/>
  <c r="B2608"/>
  <c r="B2609"/>
  <c r="B2610"/>
  <c r="B2611"/>
  <c r="B2612"/>
  <c r="B2613"/>
  <c r="B2614"/>
  <c r="B2615"/>
  <c r="B2616"/>
  <c r="B2617"/>
  <c r="B2618"/>
  <c r="B2619"/>
  <c r="B2620"/>
  <c r="B2621"/>
  <c r="B2622"/>
  <c r="B2623"/>
  <c r="B2624"/>
  <c r="B2625"/>
  <c r="B2626"/>
  <c r="B2627"/>
  <c r="B2628"/>
  <c r="B2629"/>
  <c r="B2630"/>
  <c r="B2631"/>
  <c r="B2632"/>
  <c r="B2633"/>
  <c r="B2634"/>
  <c r="B2635"/>
  <c r="B2636"/>
  <c r="B2637"/>
  <c r="B2638"/>
  <c r="B2639"/>
  <c r="B2640"/>
  <c r="B2641"/>
  <c r="B2642"/>
  <c r="B2643"/>
  <c r="B2644"/>
  <c r="B2645"/>
  <c r="B2646"/>
  <c r="B2647"/>
  <c r="B2648"/>
  <c r="B2649"/>
  <c r="B2650"/>
  <c r="B2651"/>
  <c r="B2652"/>
  <c r="B2653"/>
  <c r="B2654"/>
  <c r="B2655"/>
  <c r="B2656"/>
  <c r="B2657"/>
  <c r="B2658"/>
  <c r="B2659"/>
  <c r="B2660"/>
  <c r="B2661"/>
  <c r="B2662"/>
  <c r="B2663"/>
  <c r="B2664"/>
  <c r="B2665"/>
  <c r="B2666"/>
  <c r="B2667"/>
  <c r="B2668"/>
  <c r="B2669"/>
  <c r="B2670"/>
  <c r="B2671"/>
  <c r="B2672"/>
  <c r="B2673"/>
  <c r="B2674"/>
  <c r="B2675"/>
  <c r="B2676"/>
  <c r="B2677"/>
  <c r="B2678"/>
  <c r="B2679"/>
  <c r="B2680"/>
  <c r="B2681"/>
  <c r="B2682"/>
  <c r="B2683"/>
  <c r="B2684"/>
  <c r="B2685"/>
  <c r="B2686"/>
  <c r="B2687"/>
  <c r="B2688"/>
  <c r="B2689"/>
  <c r="B2690"/>
  <c r="B2691"/>
  <c r="B2692"/>
  <c r="B2693"/>
  <c r="B2694"/>
  <c r="B2695"/>
  <c r="B2696"/>
  <c r="B2697"/>
  <c r="B2698"/>
  <c r="B2699"/>
  <c r="B2700"/>
  <c r="B2701"/>
  <c r="B2702"/>
  <c r="B2703"/>
  <c r="B2704"/>
  <c r="B2705"/>
  <c r="B2706"/>
  <c r="B2707"/>
  <c r="B2708"/>
  <c r="B2709"/>
  <c r="B2710"/>
  <c r="B2711"/>
  <c r="B2712"/>
  <c r="B2713"/>
  <c r="B2714"/>
  <c r="B2715"/>
  <c r="B2716"/>
  <c r="B2717"/>
  <c r="B2718"/>
  <c r="B2719"/>
  <c r="B2720"/>
  <c r="B2721"/>
  <c r="B2722"/>
  <c r="B2723"/>
  <c r="B2724"/>
  <c r="B2725"/>
  <c r="B2726"/>
  <c r="B2727"/>
  <c r="B2728"/>
  <c r="B2729"/>
  <c r="B2730"/>
  <c r="B2731"/>
  <c r="B2732"/>
  <c r="B2733"/>
  <c r="B2734"/>
  <c r="B2735"/>
  <c r="B2736"/>
  <c r="B2737"/>
  <c r="B2738"/>
  <c r="B2739"/>
  <c r="B2740"/>
  <c r="B2741"/>
  <c r="B2742"/>
  <c r="B2743"/>
  <c r="B2744"/>
  <c r="B2745"/>
  <c r="B2746"/>
  <c r="B2747"/>
  <c r="B2748"/>
  <c r="B2749"/>
  <c r="B2750"/>
  <c r="B2751"/>
  <c r="B2752"/>
  <c r="B2753"/>
  <c r="B2754"/>
  <c r="B2755"/>
  <c r="B2756"/>
  <c r="B2757"/>
  <c r="B2758"/>
  <c r="B2759"/>
  <c r="B2760"/>
  <c r="B2761"/>
  <c r="B2762"/>
  <c r="B2763"/>
  <c r="B2764"/>
  <c r="B2765"/>
  <c r="B2766"/>
  <c r="B2767"/>
  <c r="B2768"/>
  <c r="B2769"/>
  <c r="B2770"/>
  <c r="B2771"/>
  <c r="B2772"/>
  <c r="B2773"/>
  <c r="B2774"/>
  <c r="B2775"/>
  <c r="B2776"/>
  <c r="B2777"/>
  <c r="B2778"/>
  <c r="B2779"/>
  <c r="B2780"/>
  <c r="B2781"/>
  <c r="B2782"/>
  <c r="B2783"/>
  <c r="B2784"/>
  <c r="B2785"/>
  <c r="B2786"/>
  <c r="B2787"/>
  <c r="B2788"/>
  <c r="B2789"/>
  <c r="B2790"/>
  <c r="B2791"/>
  <c r="B2792"/>
  <c r="B2793"/>
  <c r="B2794"/>
  <c r="B2795"/>
  <c r="B2796"/>
  <c r="B2797"/>
  <c r="B2798"/>
  <c r="B2799"/>
  <c r="B2800"/>
  <c r="B2801"/>
  <c r="B2802"/>
  <c r="B2803"/>
  <c r="B2804"/>
  <c r="B2805"/>
  <c r="B2806"/>
  <c r="B2807"/>
  <c r="B2808"/>
  <c r="B2809"/>
  <c r="B2810"/>
  <c r="B2811"/>
  <c r="B2812"/>
  <c r="B2813"/>
  <c r="B2814"/>
  <c r="B2815"/>
  <c r="B2816"/>
  <c r="B2817"/>
  <c r="B2818"/>
  <c r="B2819"/>
  <c r="B2820"/>
  <c r="B2821"/>
  <c r="B2822"/>
  <c r="B2823"/>
  <c r="B2824"/>
  <c r="B2825"/>
  <c r="B2826"/>
  <c r="B2827"/>
  <c r="B2828"/>
  <c r="B2829"/>
  <c r="B2830"/>
  <c r="B2831"/>
  <c r="B2832"/>
  <c r="B2833"/>
  <c r="B2834"/>
  <c r="B2835"/>
  <c r="B2836"/>
  <c r="B2837"/>
  <c r="B2838"/>
  <c r="B2839"/>
  <c r="B2840"/>
  <c r="B2841"/>
  <c r="B2842"/>
  <c r="B2843"/>
  <c r="B2844"/>
  <c r="B2845"/>
  <c r="B2846"/>
  <c r="B2847"/>
  <c r="B2848"/>
  <c r="B2849"/>
  <c r="B2850"/>
  <c r="B2851"/>
  <c r="B2852"/>
  <c r="B2853"/>
  <c r="B2854"/>
  <c r="B2855"/>
  <c r="B2856"/>
  <c r="B2857"/>
  <c r="B2858"/>
  <c r="B2859"/>
  <c r="B2860"/>
  <c r="B2861"/>
  <c r="B2862"/>
  <c r="B2863"/>
  <c r="B2864"/>
  <c r="B2865"/>
  <c r="B2866"/>
  <c r="B2867"/>
  <c r="B2868"/>
  <c r="B2869"/>
  <c r="B2870"/>
  <c r="B2871"/>
  <c r="B2872"/>
  <c r="B2873"/>
  <c r="B2874"/>
  <c r="B2875"/>
  <c r="B2876"/>
  <c r="B2877"/>
  <c r="B2878"/>
  <c r="B2879"/>
  <c r="B2880"/>
  <c r="B2881"/>
  <c r="B2882"/>
  <c r="B2883"/>
  <c r="B2884"/>
  <c r="B2885"/>
  <c r="B2886"/>
  <c r="B2887"/>
  <c r="B2888"/>
  <c r="B2889"/>
  <c r="B2890"/>
  <c r="B2891"/>
  <c r="B2892"/>
  <c r="B2893"/>
  <c r="B2894"/>
  <c r="B2895"/>
  <c r="B2896"/>
  <c r="B2897"/>
  <c r="B2898"/>
  <c r="B2899"/>
  <c r="B2900"/>
  <c r="B2901"/>
  <c r="B2902"/>
  <c r="B2903"/>
  <c r="B2904"/>
  <c r="B2905"/>
  <c r="B2906"/>
  <c r="B2907"/>
  <c r="B2908"/>
  <c r="B2909"/>
  <c r="B2910"/>
  <c r="B2911"/>
  <c r="B2912"/>
  <c r="B2913"/>
  <c r="B2914"/>
  <c r="B2915"/>
  <c r="B2916"/>
  <c r="B2917"/>
  <c r="B2918"/>
  <c r="B2919"/>
  <c r="B2920"/>
  <c r="B2921"/>
  <c r="B2922"/>
  <c r="B2923"/>
  <c r="B2924"/>
  <c r="B2925"/>
  <c r="B2926"/>
  <c r="B2927"/>
  <c r="B2928"/>
  <c r="B2929"/>
  <c r="B2930"/>
  <c r="B2931"/>
  <c r="B2932"/>
  <c r="B2933"/>
  <c r="B2934"/>
  <c r="B2935"/>
  <c r="B2936"/>
  <c r="B2937"/>
  <c r="B2938"/>
  <c r="B2939"/>
  <c r="B2940"/>
  <c r="B2941"/>
  <c r="B2942"/>
  <c r="B2943"/>
  <c r="B2944"/>
  <c r="B2945"/>
  <c r="B2946"/>
  <c r="B2947"/>
  <c r="B2948"/>
  <c r="B2949"/>
  <c r="B2950"/>
  <c r="B2951"/>
  <c r="B2952"/>
  <c r="B2953"/>
  <c r="B2954"/>
  <c r="B2955"/>
  <c r="B2956"/>
  <c r="B2957"/>
  <c r="B2958"/>
  <c r="B2959"/>
  <c r="B2960"/>
  <c r="B2961"/>
  <c r="B2962"/>
  <c r="B2963"/>
  <c r="B2964"/>
  <c r="B2965"/>
  <c r="B2966"/>
  <c r="B2967"/>
  <c r="B2968"/>
  <c r="B2969"/>
  <c r="B2970"/>
  <c r="B2971"/>
  <c r="B2972"/>
  <c r="B2973"/>
  <c r="B2974"/>
  <c r="B2975"/>
  <c r="B2976"/>
  <c r="B2977"/>
  <c r="B2978"/>
  <c r="B2979"/>
  <c r="B2980"/>
  <c r="B2981"/>
  <c r="B2982"/>
  <c r="B2983"/>
  <c r="B2984"/>
  <c r="B2985"/>
  <c r="B2986"/>
  <c r="B2987"/>
  <c r="B2988"/>
  <c r="B2989"/>
  <c r="B2990"/>
  <c r="B2991"/>
  <c r="B2992"/>
  <c r="B2993"/>
  <c r="B2994"/>
  <c r="B2995"/>
  <c r="B2996"/>
  <c r="B2997"/>
  <c r="B2998"/>
  <c r="B2999"/>
  <c r="B3000"/>
  <c r="B3001"/>
  <c r="B3002"/>
  <c r="B3003"/>
  <c r="B3004"/>
  <c r="B3005"/>
  <c r="B3006"/>
  <c r="B3007"/>
  <c r="B3008"/>
  <c r="B3009"/>
  <c r="B3010"/>
  <c r="B3011"/>
  <c r="B3012"/>
  <c r="B3013"/>
  <c r="B3014"/>
  <c r="B3015"/>
  <c r="B3016"/>
  <c r="B3017"/>
  <c r="B3018"/>
  <c r="B3019"/>
  <c r="B3020"/>
  <c r="B3021"/>
  <c r="B3022"/>
  <c r="B3023"/>
  <c r="B3024"/>
  <c r="B3025"/>
  <c r="B3026"/>
  <c r="B3027"/>
  <c r="B3028"/>
  <c r="B3029"/>
  <c r="B3030"/>
  <c r="B3031"/>
  <c r="B3032"/>
  <c r="B3033"/>
  <c r="B3034"/>
  <c r="B3035"/>
  <c r="B3036"/>
  <c r="B3037"/>
  <c r="B3038"/>
  <c r="B3039"/>
  <c r="B3040"/>
  <c r="B3041"/>
  <c r="B3042"/>
  <c r="B3043"/>
  <c r="B3044"/>
  <c r="B3045"/>
  <c r="B3046"/>
  <c r="B3047"/>
  <c r="B3048"/>
  <c r="B3049"/>
  <c r="B3050"/>
  <c r="B3051"/>
  <c r="B3052"/>
  <c r="B3053"/>
  <c r="B3054"/>
  <c r="B3055"/>
  <c r="B3056"/>
  <c r="B3057"/>
  <c r="B3058"/>
  <c r="B3059"/>
  <c r="B3060"/>
  <c r="B3061"/>
  <c r="B3062"/>
  <c r="B3063"/>
  <c r="B3064"/>
  <c r="B3065"/>
  <c r="B3066"/>
  <c r="B3067"/>
  <c r="B3068"/>
  <c r="B3069"/>
  <c r="B3070"/>
  <c r="B3071"/>
  <c r="B3072"/>
  <c r="B3073"/>
  <c r="B3074"/>
  <c r="B3075"/>
  <c r="B3076"/>
  <c r="B3077"/>
  <c r="B3078"/>
  <c r="B3079"/>
  <c r="B3080"/>
  <c r="B3081"/>
  <c r="B3082"/>
  <c r="B3083"/>
  <c r="B3084"/>
  <c r="B3085"/>
  <c r="B3086"/>
  <c r="B3087"/>
  <c r="B3088"/>
  <c r="B3089"/>
  <c r="B3090"/>
  <c r="B3091"/>
  <c r="B3092"/>
  <c r="B3093"/>
  <c r="B2"/>
  <c r="AH2271" i="1"/>
  <c r="AH2272" s="1"/>
  <c r="AH2273" s="1"/>
  <c r="AH2274" s="1"/>
  <c r="AH2275" s="1"/>
  <c r="AH2276" s="1"/>
  <c r="AH2277" s="1"/>
  <c r="AH2278" s="1"/>
  <c r="AH2279" s="1"/>
  <c r="AH2280" s="1"/>
  <c r="AH2281" s="1"/>
  <c r="AH2282" s="1"/>
  <c r="AH2283" s="1"/>
  <c r="AH2284" s="1"/>
  <c r="AH2285" s="1"/>
  <c r="AH2286" s="1"/>
  <c r="AH2287" s="1"/>
  <c r="AH2288" s="1"/>
  <c r="AH2289" s="1"/>
  <c r="AH2290" s="1"/>
  <c r="AH2291" s="1"/>
  <c r="AH2292" s="1"/>
  <c r="AH2293" s="1"/>
  <c r="AH2294" s="1"/>
  <c r="AH2295" s="1"/>
  <c r="AH2296" s="1"/>
  <c r="AH2297" s="1"/>
  <c r="AH2298" s="1"/>
  <c r="AH2299" s="1"/>
  <c r="AH2300" s="1"/>
  <c r="AH2301" s="1"/>
  <c r="AH2302" s="1"/>
  <c r="AH2303" s="1"/>
  <c r="AH2304" s="1"/>
  <c r="AH2305" s="1"/>
  <c r="AH2306" s="1"/>
  <c r="AH2307" s="1"/>
  <c r="AH2308" s="1"/>
  <c r="AH2309" s="1"/>
  <c r="AH2310" s="1"/>
  <c r="AH2311" s="1"/>
  <c r="AH2312" s="1"/>
  <c r="AH2313" s="1"/>
  <c r="AH2314" s="1"/>
  <c r="AH2315" s="1"/>
  <c r="AH2316" s="1"/>
  <c r="AH2317" s="1"/>
  <c r="AH2318" s="1"/>
  <c r="AH2319" s="1"/>
  <c r="AH2320" s="1"/>
  <c r="AH2321" s="1"/>
  <c r="AH2322" s="1"/>
  <c r="AH2323" s="1"/>
  <c r="AH2324" s="1"/>
  <c r="AH2325" s="1"/>
  <c r="AH2326" s="1"/>
  <c r="AH2327" s="1"/>
  <c r="AH2328" s="1"/>
  <c r="AH2329" s="1"/>
  <c r="AH2330" s="1"/>
  <c r="AH2331" s="1"/>
  <c r="AH2332" s="1"/>
  <c r="AH2333" s="1"/>
  <c r="AH2334" s="1"/>
  <c r="AH2335" s="1"/>
  <c r="AH2336" s="1"/>
  <c r="AH2337" s="1"/>
  <c r="AH2338" s="1"/>
  <c r="AH2339" s="1"/>
  <c r="AH2340" s="1"/>
  <c r="G2271"/>
  <c r="G2272" s="1"/>
  <c r="G2273" s="1"/>
  <c r="BK13" l="1"/>
  <c r="BA13"/>
  <c r="BI13"/>
  <c r="BG13"/>
  <c r="BI12"/>
  <c r="BE13"/>
  <c r="BA12"/>
  <c r="BG12"/>
  <c r="BC12"/>
  <c r="BE12"/>
  <c r="BK12"/>
  <c r="AS13"/>
  <c r="AW13"/>
  <c r="AM13"/>
  <c r="AK13"/>
  <c r="AQ13"/>
  <c r="AU13"/>
  <c r="AY13"/>
  <c r="AO13"/>
  <c r="AS12"/>
  <c r="AY12"/>
  <c r="AW12"/>
  <c r="AM12"/>
  <c r="AO12"/>
  <c r="AK12"/>
  <c r="AQ12"/>
  <c r="AU12"/>
  <c r="K2"/>
  <c r="K196"/>
  <c r="K194"/>
  <c r="K192"/>
  <c r="K190"/>
  <c r="K188"/>
  <c r="K186"/>
  <c r="K184"/>
  <c r="K182"/>
  <c r="K180"/>
  <c r="K178"/>
  <c r="K176"/>
  <c r="K174"/>
  <c r="K172"/>
  <c r="K170"/>
  <c r="K168"/>
  <c r="K166"/>
  <c r="K164"/>
  <c r="K162"/>
  <c r="K160"/>
  <c r="K158"/>
  <c r="K156"/>
  <c r="K154"/>
  <c r="K152"/>
  <c r="K150"/>
  <c r="K148"/>
  <c r="K146"/>
  <c r="K144"/>
  <c r="K142"/>
  <c r="K140"/>
  <c r="K138"/>
  <c r="K136"/>
  <c r="K134"/>
  <c r="K132"/>
  <c r="K130"/>
  <c r="K128"/>
  <c r="K126"/>
  <c r="K124"/>
  <c r="K122"/>
  <c r="K120"/>
  <c r="K118"/>
  <c r="K116"/>
  <c r="K114"/>
  <c r="K112"/>
  <c r="K110"/>
  <c r="K108"/>
  <c r="K106"/>
  <c r="K104"/>
  <c r="K102"/>
  <c r="K100"/>
  <c r="K98"/>
  <c r="K96"/>
  <c r="K94"/>
  <c r="K92"/>
  <c r="K90"/>
  <c r="K88"/>
  <c r="K86"/>
  <c r="K84"/>
  <c r="K82"/>
  <c r="K80"/>
  <c r="K78"/>
  <c r="K76"/>
  <c r="K74"/>
  <c r="K72"/>
  <c r="K70"/>
  <c r="K68"/>
  <c r="K66"/>
  <c r="K64"/>
  <c r="K62"/>
  <c r="K60"/>
  <c r="K58"/>
  <c r="K56"/>
  <c r="K54"/>
  <c r="K52"/>
  <c r="K50"/>
  <c r="K48"/>
  <c r="K46"/>
  <c r="K44"/>
  <c r="K42"/>
  <c r="K40"/>
  <c r="K38"/>
  <c r="K36"/>
  <c r="K34"/>
  <c r="K32"/>
  <c r="K30"/>
  <c r="K28"/>
  <c r="K26"/>
  <c r="K24"/>
  <c r="K22"/>
  <c r="K20"/>
  <c r="K18"/>
  <c r="K16"/>
  <c r="K14"/>
  <c r="K12"/>
  <c r="K10"/>
  <c r="K8"/>
  <c r="K6"/>
  <c r="K4"/>
  <c r="K195"/>
  <c r="K193"/>
  <c r="K191"/>
  <c r="K189"/>
  <c r="K187"/>
  <c r="K185"/>
  <c r="K183"/>
  <c r="K181"/>
  <c r="K179"/>
  <c r="K177"/>
  <c r="K175"/>
  <c r="K173"/>
  <c r="K171"/>
  <c r="K169"/>
  <c r="K167"/>
  <c r="K165"/>
  <c r="K163"/>
  <c r="K161"/>
  <c r="K159"/>
  <c r="K157"/>
  <c r="K155"/>
  <c r="K153"/>
  <c r="K151"/>
  <c r="K149"/>
  <c r="K147"/>
  <c r="K145"/>
  <c r="K143"/>
  <c r="K141"/>
  <c r="K139"/>
  <c r="K137"/>
  <c r="K135"/>
  <c r="K133"/>
  <c r="K131"/>
  <c r="K129"/>
  <c r="K127"/>
  <c r="K125"/>
  <c r="K123"/>
  <c r="K121"/>
  <c r="K119"/>
  <c r="K117"/>
  <c r="K115"/>
  <c r="K113"/>
  <c r="K111"/>
  <c r="K109"/>
  <c r="K107"/>
  <c r="K105"/>
  <c r="K103"/>
  <c r="K101"/>
  <c r="K99"/>
  <c r="K97"/>
  <c r="K95"/>
  <c r="K93"/>
  <c r="K91"/>
  <c r="K89"/>
  <c r="K87"/>
  <c r="K85"/>
  <c r="K83"/>
  <c r="K81"/>
  <c r="K79"/>
  <c r="K77"/>
  <c r="K75"/>
  <c r="K73"/>
  <c r="K71"/>
  <c r="K69"/>
  <c r="K67"/>
  <c r="K65"/>
  <c r="K63"/>
  <c r="K61"/>
  <c r="K59"/>
  <c r="K57"/>
  <c r="K55"/>
  <c r="K53"/>
  <c r="K51"/>
  <c r="K49"/>
  <c r="K47"/>
  <c r="K45"/>
  <c r="K43"/>
  <c r="K41"/>
  <c r="K39"/>
  <c r="K37"/>
  <c r="K35"/>
  <c r="K33"/>
  <c r="K31"/>
  <c r="K29"/>
  <c r="K27"/>
  <c r="K25"/>
  <c r="K23"/>
  <c r="K21"/>
  <c r="K19"/>
  <c r="K17"/>
  <c r="K15"/>
  <c r="K13"/>
  <c r="K11"/>
  <c r="K9"/>
  <c r="K7"/>
  <c r="K5"/>
  <c r="K3"/>
  <c r="B2271"/>
  <c r="B2273"/>
  <c r="G2274"/>
  <c r="B2272"/>
  <c r="G2275" l="1"/>
  <c r="B2274"/>
  <c r="G2276" l="1"/>
  <c r="B2275"/>
  <c r="G2277" l="1"/>
  <c r="B2276"/>
  <c r="B2277" l="1"/>
  <c r="G2278"/>
  <c r="G2279" l="1"/>
  <c r="B2278"/>
  <c r="B2279" l="1"/>
  <c r="G2280"/>
  <c r="B2280" l="1"/>
  <c r="G2281"/>
  <c r="G2282" l="1"/>
  <c r="B2281"/>
  <c r="G2283" l="1"/>
  <c r="B2282"/>
  <c r="B2283" l="1"/>
  <c r="G2284"/>
  <c r="B2284" l="1"/>
  <c r="G2285"/>
  <c r="G2286" l="1"/>
  <c r="B2285"/>
  <c r="G2287" l="1"/>
  <c r="B2286"/>
  <c r="B2287" l="1"/>
  <c r="G2288"/>
  <c r="G2289" l="1"/>
  <c r="B2288"/>
  <c r="G2290" l="1"/>
  <c r="B2289"/>
  <c r="B2290" l="1"/>
  <c r="G2291"/>
  <c r="B2291" l="1"/>
  <c r="G2292"/>
  <c r="G2293" l="1"/>
  <c r="B2292"/>
  <c r="G2294" l="1"/>
  <c r="B2293"/>
  <c r="G2295" l="1"/>
  <c r="B2294"/>
  <c r="B2295" l="1"/>
  <c r="G2296"/>
  <c r="B2296" l="1"/>
  <c r="G2297"/>
  <c r="B2297" l="1"/>
  <c r="G2298"/>
  <c r="G2299" l="1"/>
  <c r="B2298"/>
  <c r="G2300" l="1"/>
  <c r="B2299"/>
  <c r="G2301" l="1"/>
  <c r="B2300"/>
  <c r="B2301" l="1"/>
  <c r="G2302"/>
  <c r="G2303" l="1"/>
  <c r="B2302"/>
  <c r="G2304" l="1"/>
  <c r="B2303"/>
  <c r="G2305" l="1"/>
  <c r="B2304"/>
  <c r="B2305" l="1"/>
  <c r="G2306"/>
  <c r="G2307" l="1"/>
  <c r="B2306"/>
  <c r="G2308" l="1"/>
  <c r="B2307"/>
  <c r="G2309" l="1"/>
  <c r="B2308"/>
  <c r="B2309" l="1"/>
  <c r="G2310"/>
  <c r="G2311" l="1"/>
  <c r="B2310"/>
  <c r="B2311" l="1"/>
  <c r="G2312"/>
  <c r="B2312" l="1"/>
  <c r="G2313"/>
  <c r="G2314" l="1"/>
  <c r="B2313"/>
  <c r="G2315" l="1"/>
  <c r="B2314"/>
  <c r="B2315" l="1"/>
  <c r="G2316"/>
  <c r="G2317" l="1"/>
  <c r="B2316"/>
  <c r="G2318" l="1"/>
  <c r="B2317"/>
  <c r="G2319" l="1"/>
  <c r="B2318"/>
  <c r="G2320" l="1"/>
  <c r="B2319"/>
  <c r="G2321" l="1"/>
  <c r="B2320"/>
  <c r="G2322" l="1"/>
  <c r="B2321"/>
  <c r="B2322" l="1"/>
  <c r="G2323"/>
  <c r="G2324" l="1"/>
  <c r="B2323"/>
  <c r="G2325" l="1"/>
  <c r="B2324"/>
  <c r="B2325" l="1"/>
  <c r="G2326"/>
  <c r="B2326" l="1"/>
  <c r="G2327"/>
  <c r="G2328" l="1"/>
  <c r="B2327"/>
  <c r="B2328" l="1"/>
  <c r="G2329"/>
  <c r="B2329" l="1"/>
  <c r="G2330"/>
  <c r="B2330" l="1"/>
  <c r="G2331"/>
  <c r="B2331" l="1"/>
  <c r="G2332"/>
  <c r="B2332" l="1"/>
  <c r="G2333"/>
  <c r="G2334" l="1"/>
  <c r="B2333"/>
  <c r="B2334" l="1"/>
  <c r="G2335"/>
  <c r="B2335" l="1"/>
  <c r="G2336"/>
  <c r="G2337" l="1"/>
  <c r="B2336"/>
  <c r="G2338" l="1"/>
  <c r="B2337"/>
  <c r="G2339" l="1"/>
  <c r="B2338"/>
  <c r="G2340" l="1"/>
  <c r="B2339"/>
  <c r="B2340" l="1"/>
</calcChain>
</file>

<file path=xl/comments1.xml><?xml version="1.0" encoding="utf-8"?>
<comments xmlns="http://schemas.openxmlformats.org/spreadsheetml/2006/main">
  <authors>
    <author>Microsoft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latvapisteen X</t>
        </r>
      </text>
    </comment>
    <comment ref="D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Latvapisteen Y
</t>
        </r>
      </text>
    </comment>
    <comment ref="E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Suuntimalla saatu X</t>
        </r>
      </text>
    </comment>
    <comment ref="F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Suuntimalla saatu Y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1=mä, 2=ku, 3=lepu, 4=kuollut (ilmakuva-laser)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ilmakuva-laser mittaus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sp, h ja latvusleveydestä johdettu d13-estimaatti, cm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laserilla johdettu max latvusleveys, m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Runkökäyrillä ilmakuva-lasermittauksista (pl, d, h), kokonaistil.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Runkökäyrillä ilmakuva-lasermittauksista (pl, d, h), tukkiosa</t>
        </r>
      </text>
    </comment>
    <comment ref="N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Runkökäyrillä ilmakuva-lasermittauksista (pl, d, h), kuituosa</t>
        </r>
      </text>
    </comment>
    <comment ref="O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Runkökäyrillä ilmakuva-lasermittauksista (pl, d, h), latvahukkaosa</t>
        </r>
      </text>
    </comment>
    <comment ref="P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Apumuuttujia painotettujen D ja H laskentaan.</t>
        </r>
      </text>
    </comment>
  </commentList>
</comments>
</file>

<file path=xl/comments2.xml><?xml version="1.0" encoding="utf-8"?>
<comments xmlns="http://schemas.openxmlformats.org/spreadsheetml/2006/main">
  <authors>
    <author>Microsoft</author>
  </authors>
  <commentList>
    <comment ref="D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1=mä, 2=ku, 3=lepu, 4=kuollut</t>
        </r>
      </text>
    </comment>
    <comment ref="E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sp, h ja latvusleveydestä johdettu d13-estimaatti, cm</t>
        </r>
      </text>
    </comment>
    <comment ref="F1" authorId="0">
      <text>
        <r>
          <rPr>
            <b/>
            <sz val="9"/>
            <color indexed="81"/>
            <rFont val="Tahoma"/>
            <family val="2"/>
          </rPr>
          <t>Microsoft:</t>
        </r>
        <r>
          <rPr>
            <sz val="9"/>
            <color indexed="81"/>
            <rFont val="Tahoma"/>
            <family val="2"/>
          </rPr>
          <t xml:space="preserve">
ilmakuva-laser mittaus</t>
        </r>
      </text>
    </comment>
  </commentList>
</comments>
</file>

<file path=xl/sharedStrings.xml><?xml version="1.0" encoding="utf-8"?>
<sst xmlns="http://schemas.openxmlformats.org/spreadsheetml/2006/main" count="14625" uniqueCount="394">
  <si>
    <t>Num</t>
  </si>
  <si>
    <t>Sp-foto</t>
  </si>
  <si>
    <t>h-foto</t>
  </si>
  <si>
    <t>Jakso</t>
  </si>
  <si>
    <t>P-laji</t>
  </si>
  <si>
    <t>P-luokka</t>
  </si>
  <si>
    <r>
      <t>d</t>
    </r>
    <r>
      <rPr>
        <vertAlign val="subscript"/>
        <sz val="10"/>
        <rFont val="Arial"/>
        <family val="2"/>
      </rPr>
      <t>1.3 (mm)</t>
    </r>
  </si>
  <si>
    <t>Käyttö</t>
  </si>
  <si>
    <t>Ikä, a</t>
  </si>
  <si>
    <t>FotopuuL</t>
  </si>
  <si>
    <r>
      <t xml:space="preserve">d6 </t>
    </r>
    <r>
      <rPr>
        <vertAlign val="subscript"/>
        <sz val="10"/>
        <rFont val="Arial"/>
        <family val="2"/>
      </rPr>
      <t>(cm)</t>
    </r>
  </si>
  <si>
    <t>h (m)</t>
  </si>
  <si>
    <r>
      <t>i</t>
    </r>
    <r>
      <rPr>
        <vertAlign val="subscript"/>
        <sz val="10"/>
        <rFont val="Arial"/>
        <family val="2"/>
      </rPr>
      <t>h 5v</t>
    </r>
    <r>
      <rPr>
        <sz val="10"/>
        <rFont val="Arial"/>
        <family val="2"/>
      </rPr>
      <t xml:space="preserve"> (dm)</t>
    </r>
  </si>
  <si>
    <t>hc (m)</t>
  </si>
  <si>
    <t>Plot</t>
  </si>
  <si>
    <t>1A</t>
  </si>
  <si>
    <t>toispuoleinen</t>
  </si>
  <si>
    <t>8m</t>
  </si>
  <si>
    <t>5m</t>
  </si>
  <si>
    <t>3m</t>
  </si>
  <si>
    <t>epäsymmetrinen</t>
  </si>
  <si>
    <t>lumituho, 8m, latva elossa</t>
  </si>
  <si>
    <t>10m</t>
  </si>
  <si>
    <t>12m</t>
  </si>
  <si>
    <t>15% harva latva</t>
  </si>
  <si>
    <t>6m</t>
  </si>
  <si>
    <t>latva pokki, elävä</t>
  </si>
  <si>
    <t>latva poikki, kuolemassa</t>
  </si>
  <si>
    <t>16m</t>
  </si>
  <si>
    <t>15m</t>
  </si>
  <si>
    <t>14m</t>
  </si>
  <si>
    <t>latvus 15%</t>
  </si>
  <si>
    <t>215 astetta, 6m</t>
  </si>
  <si>
    <t>latvus 12%</t>
  </si>
  <si>
    <t>latvs 12%</t>
  </si>
  <si>
    <t>159 astetta, 6m</t>
  </si>
  <si>
    <t>Latva katkennut</t>
  </si>
  <si>
    <t>Huono latva</t>
  </si>
  <si>
    <t>lumituho, latva poikki,kuollut</t>
  </si>
  <si>
    <t>Latva kärsinyt--&gt;pieni</t>
  </si>
  <si>
    <t>kaatunut, talvella</t>
  </si>
  <si>
    <t>1B</t>
  </si>
  <si>
    <t>suunta 143, etäisyys 120</t>
  </si>
  <si>
    <t xml:space="preserve">latvus tekee mutkan n. 6 m </t>
  </si>
  <si>
    <t>kelo</t>
  </si>
  <si>
    <t>tuulenkaato</t>
  </si>
  <si>
    <t>lumituho</t>
  </si>
  <si>
    <t>1C</t>
  </si>
  <si>
    <t>Lumenmurto</t>
  </si>
  <si>
    <t>Ulkopuolella</t>
  </si>
  <si>
    <t>Lumituho</t>
  </si>
  <si>
    <t>Kaatunut juurineen</t>
  </si>
  <si>
    <t>Ylin kasvain poikki, lumituho</t>
  </si>
  <si>
    <t>Lumituho; murtunut 3m kork; latva kiinni</t>
  </si>
  <si>
    <t>2-latvainen</t>
  </si>
  <si>
    <t>Lumituho; 4m</t>
  </si>
  <si>
    <t>Lumituho; 12m</t>
  </si>
  <si>
    <t>Lumituho; 5m</t>
  </si>
  <si>
    <t>Lumituho; ulkopuolella</t>
  </si>
  <si>
    <t>maapuu</t>
  </si>
  <si>
    <t>Lumituho; 6m</t>
  </si>
  <si>
    <t>Lumituho, ulkopuolella</t>
  </si>
  <si>
    <t>Lumituho; 10m</t>
  </si>
  <si>
    <t>Lumituho; 9,5m</t>
  </si>
  <si>
    <t>Lumituho; 8m</t>
  </si>
  <si>
    <t>Maapuu</t>
  </si>
  <si>
    <t>Katki alle 1,3m kork.</t>
  </si>
  <si>
    <t>Vino (taipunut) luoteeseen 5m</t>
  </si>
  <si>
    <t>Lumituho; 7m</t>
  </si>
  <si>
    <t>Lumituho; 15m</t>
  </si>
  <si>
    <t>Lumituho; 11m</t>
  </si>
  <si>
    <t>Lumituho; 8m, katkennut latva</t>
  </si>
  <si>
    <t>Lumituho; 10m, katk. Latva</t>
  </si>
  <si>
    <t>Lumituho; 9m</t>
  </si>
  <si>
    <t>Itään kallellaan 3m</t>
  </si>
  <si>
    <t>Latva kärsinyt toisen puun kaaduttua</t>
  </si>
  <si>
    <t>Lumituho; 3m</t>
  </si>
  <si>
    <t>latva katkennut, toispuoleinen</t>
  </si>
  <si>
    <t>Pituus alle 7,5m, ei d6</t>
  </si>
  <si>
    <r>
      <t>i</t>
    </r>
    <r>
      <rPr>
        <vertAlign val="subscript"/>
        <sz val="10"/>
        <rFont val="Arial"/>
        <family val="2"/>
      </rPr>
      <t>d 5v</t>
    </r>
    <r>
      <rPr>
        <sz val="10"/>
        <rFont val="Arial"/>
        <family val="2"/>
      </rPr>
      <t xml:space="preserve"> (mm)</t>
    </r>
  </si>
  <si>
    <t>Kuori 2xB (mm)</t>
  </si>
  <si>
    <t>1D</t>
  </si>
  <si>
    <t>Haarautuu latvasta 16 m</t>
  </si>
  <si>
    <t>Pökkelö 4 m</t>
  </si>
  <si>
    <t>Pökkelö 6 m</t>
  </si>
  <si>
    <t>Kelo</t>
  </si>
  <si>
    <t>Pökkelö 8 m</t>
  </si>
  <si>
    <t>Pökkelö 7 m</t>
  </si>
  <si>
    <t>Kuoleva, latva katki</t>
  </si>
  <si>
    <t>Latva katki</t>
  </si>
  <si>
    <t>Pökkelö 10 m</t>
  </si>
  <si>
    <t>Pökkelö 13 m</t>
  </si>
  <si>
    <t>Pökkelö 14 m</t>
  </si>
  <si>
    <t>Pökkelö 15 m</t>
  </si>
  <si>
    <t>Latva poikki</t>
  </si>
  <si>
    <t>Konkelo</t>
  </si>
  <si>
    <t>Pökkelö 12 m</t>
  </si>
  <si>
    <t>Haaroittuu puusta 713</t>
  </si>
  <si>
    <t>Pökkelö 3 m</t>
  </si>
  <si>
    <t>Vino suuntaan 289 1 m</t>
  </si>
  <si>
    <t xml:space="preserve">Pökkelö 12 m </t>
  </si>
  <si>
    <t>2C</t>
  </si>
  <si>
    <t>ilmakuvassa väärä puulaji</t>
  </si>
  <si>
    <t>Latva poikki, lumituho</t>
  </si>
  <si>
    <t>Komissiopuu, Ei näkyvää syytä</t>
  </si>
  <si>
    <t>Toispuoleinen etelän suuntaan</t>
  </si>
  <si>
    <t>Kaksihaarainen, josta toinen latva poikki</t>
  </si>
  <si>
    <t>Kaksihaarainen</t>
  </si>
  <si>
    <t>Piiskaantunut, kuoleva</t>
  </si>
  <si>
    <t>Latva poikki, lumituho, kuoleva</t>
  </si>
  <si>
    <t>Elossa, vino, bussolilukema 299, 1,5m</t>
  </si>
  <si>
    <t>2D</t>
  </si>
  <si>
    <t>latva poikki 13m</t>
  </si>
  <si>
    <t>tois.puol. 494 varjostaa</t>
  </si>
  <si>
    <t>tois.puol. 493 varjostaa</t>
  </si>
  <si>
    <t>poikki 12m</t>
  </si>
  <si>
    <t>vino suuntaan 295 1m</t>
  </si>
  <si>
    <t>supistunut latva</t>
  </si>
  <si>
    <t>524 varjostaa</t>
  </si>
  <si>
    <t>latva supistunut, kuoleva</t>
  </si>
  <si>
    <t>erittäin harva</t>
  </si>
  <si>
    <t>tois.puol, 545 varjostaa</t>
  </si>
  <si>
    <t>tois.puol 544 varjostaa</t>
  </si>
  <si>
    <t>tois.puol 547 varjostaa</t>
  </si>
  <si>
    <t>tois.puol</t>
  </si>
  <si>
    <t>pian kuoleva</t>
  </si>
  <si>
    <t>tois.puol pian kuoleva</t>
  </si>
  <si>
    <t>latva supistunut, pian kuoleva</t>
  </si>
  <si>
    <t>latva supistunut</t>
  </si>
  <si>
    <t>tois.puol. Puu 497 varjostaa</t>
  </si>
  <si>
    <t>latva poikki 11m</t>
  </si>
  <si>
    <t>typistynyt latva</t>
  </si>
  <si>
    <t>poikki 12m korkeudelta</t>
  </si>
  <si>
    <t>latva typistynyt</t>
  </si>
  <si>
    <t>poikki 10m</t>
  </si>
  <si>
    <t>latva tois.puol. Puu 546 varjostaa</t>
  </si>
  <si>
    <t>tois.puol. Puu 529 varjostaa</t>
  </si>
  <si>
    <t>tois.puol puu 37 varjostaa</t>
  </si>
  <si>
    <t>tois.puol, puu 572 varjostaa</t>
  </si>
  <si>
    <t>pian kuoleva (varjo)</t>
  </si>
  <si>
    <t>puu 610 varjostaa</t>
  </si>
  <si>
    <t>3A</t>
  </si>
  <si>
    <t>t</t>
  </si>
  <si>
    <t xml:space="preserve">k </t>
  </si>
  <si>
    <t>piiskaantunut</t>
  </si>
  <si>
    <t>latva poikki</t>
  </si>
  <si>
    <t xml:space="preserve">t </t>
  </si>
  <si>
    <t>kanto</t>
  </si>
  <si>
    <t>katki</t>
  </si>
  <si>
    <t>tx</t>
  </si>
  <si>
    <t>-</t>
  </si>
  <si>
    <t>kx</t>
  </si>
  <si>
    <t>pökkelö</t>
  </si>
  <si>
    <t>3B</t>
  </si>
  <si>
    <t>x</t>
  </si>
  <si>
    <t>Sahattu kanto</t>
  </si>
  <si>
    <t>Pökkelö</t>
  </si>
  <si>
    <t>IKP kuollut maassa</t>
  </si>
  <si>
    <t>Latvustuho</t>
  </si>
  <si>
    <t>Kanto sahattu</t>
  </si>
  <si>
    <t>Mutka</t>
  </si>
  <si>
    <t>17,5</t>
  </si>
  <si>
    <t>d1,3 = d1,6 (kivi)</t>
  </si>
  <si>
    <t>*d6 otettu 5m!</t>
  </si>
  <si>
    <t>4A</t>
  </si>
  <si>
    <t>Myrskytuho</t>
  </si>
  <si>
    <t>Valepuu</t>
  </si>
  <si>
    <t>Hakkuuvaurio</t>
  </si>
  <si>
    <t>Alikasvos</t>
  </si>
  <si>
    <t>4B</t>
  </si>
  <si>
    <t>poikki</t>
  </si>
  <si>
    <t>l. poikki</t>
  </si>
  <si>
    <t>4C</t>
  </si>
  <si>
    <t>x;k</t>
  </si>
  <si>
    <t>toispuolinen</t>
  </si>
  <si>
    <t>5A</t>
  </si>
  <si>
    <t>puu kaksihaarainen, latvojen yläläpimitta 9 ja 10 cm</t>
  </si>
  <si>
    <t>latva katki metrin pituudelta (lumituho), elossa</t>
  </si>
  <si>
    <t>latva 3 metriä vinossa luoteeseen</t>
  </si>
  <si>
    <t>§</t>
  </si>
  <si>
    <t>runko katkennut 1,5 m:n korkeudelta, pökkelö</t>
  </si>
  <si>
    <t>konkelossa puuta nro 115 vasten</t>
  </si>
  <si>
    <t>runko katkennut neljästä metristä, pökkelö</t>
  </si>
  <si>
    <t>5B</t>
  </si>
  <si>
    <t>Katkennut latva, 2m</t>
  </si>
  <si>
    <t>Katkennut latva, 2,5m</t>
  </si>
  <si>
    <t>Katkennut latva, 1,7m</t>
  </si>
  <si>
    <t>Komissiopuu</t>
  </si>
  <si>
    <t>Katkennut latva, 1,5m</t>
  </si>
  <si>
    <t>Vino suuntaan 344 astetta 7,5m</t>
  </si>
  <si>
    <t>lpm epävarma</t>
  </si>
  <si>
    <t>Kaksilatvainen puu</t>
  </si>
  <si>
    <t>Kaksilatvainen puu, toinen latva poikki 2,4m</t>
  </si>
  <si>
    <t>Elossa, kuoleva</t>
  </si>
  <si>
    <t>Latvus epäsymmetrinen</t>
  </si>
  <si>
    <t>Katkennut latva 1,4m</t>
  </si>
  <si>
    <t>Vino suuntaan 29 astetta 2,5m</t>
  </si>
  <si>
    <t>Katkennut latva 3,2m</t>
  </si>
  <si>
    <t>Katkennut latva 1,3m</t>
  </si>
  <si>
    <t>Vino suuntaan 185 1,5m</t>
  </si>
  <si>
    <t>Katkennut latva 1,8m</t>
  </si>
  <si>
    <t>Katkennut latva 2,8m</t>
  </si>
  <si>
    <t>Katkennut latva 2,9m</t>
  </si>
  <si>
    <t>Kelo, vino suuntaan 265 3,1m</t>
  </si>
  <si>
    <t>Kaksilatvainen</t>
  </si>
  <si>
    <t>Uusi latva</t>
  </si>
  <si>
    <t>7A</t>
  </si>
  <si>
    <t>vino 175¤ ~3m</t>
  </si>
  <si>
    <t>toispul. Latvus</t>
  </si>
  <si>
    <t>vino 209¤ ~3m</t>
  </si>
  <si>
    <t>vino 359¤ ~2m</t>
  </si>
  <si>
    <t>39 piiskaama</t>
  </si>
  <si>
    <t>vino 25¤ ~2m</t>
  </si>
  <si>
    <t>55 piiskaama</t>
  </si>
  <si>
    <t>kuollut</t>
  </si>
  <si>
    <t>59 piiskaama</t>
  </si>
  <si>
    <t>vino 270¤ ~2m</t>
  </si>
  <si>
    <t>82 komissio</t>
  </si>
  <si>
    <t>25 komissio</t>
  </si>
  <si>
    <t>vino 250¤ ~2m</t>
  </si>
  <si>
    <t>78 piiskaama</t>
  </si>
  <si>
    <t>83 piiskaama</t>
  </si>
  <si>
    <t>91 piiskaama</t>
  </si>
  <si>
    <t>toispuolenen latvus</t>
  </si>
  <si>
    <t>97 piiskaama</t>
  </si>
  <si>
    <t>101 piiskaama</t>
  </si>
  <si>
    <t>106 piiskaama</t>
  </si>
  <si>
    <t>114 piiskaama</t>
  </si>
  <si>
    <t>113 piiskaama</t>
  </si>
  <si>
    <t>121 piiskaama</t>
  </si>
  <si>
    <t>puu 54: 91.5 °</t>
  </si>
  <si>
    <t>puu 9: 126 °</t>
  </si>
  <si>
    <t>puu 9:125 °</t>
  </si>
  <si>
    <t>Kolmella tarkka</t>
  </si>
  <si>
    <t>puu 178: 287 °</t>
  </si>
  <si>
    <t>puu 113: 14 °</t>
  </si>
  <si>
    <t>7B</t>
  </si>
  <si>
    <t>väärä puulaji kartassa (lehtipuu), vieressä kuitenkin koivu</t>
  </si>
  <si>
    <t>epäsymmetrinen puun 823 suuntaan; syynä valokilpailu</t>
  </si>
  <si>
    <t>epäsymmetrinen suuntaan 250°; syynä valokilpailu</t>
  </si>
  <si>
    <t>Iso oksa puun 148 suuntaan (muuten symmetrinen)</t>
  </si>
  <si>
    <t>120+</t>
  </si>
  <si>
    <t>epäsymmetrinen puun 141 suuntaan</t>
  </si>
  <si>
    <t>epäsymmetrinen puun 33 suuntaan</t>
  </si>
  <si>
    <t>epäsymmetrinen puun 150 suuntaan</t>
  </si>
  <si>
    <t>tod.näk. puun 163 oksan aiheuttama</t>
  </si>
  <si>
    <t>Väärä puulaji kartassa (kuollut lehtipuu)</t>
  </si>
  <si>
    <t>110+</t>
  </si>
  <si>
    <t>epäsymmetrinen puun 808 suuntaan</t>
  </si>
  <si>
    <t>joko puun 165 tai 182 oksa</t>
  </si>
  <si>
    <t>paikka tarkistettu bussolilla; epäsymmetrinen puun 183 suuntaan</t>
  </si>
  <si>
    <t>puun 182 oksa</t>
  </si>
  <si>
    <t>lumituho; latva poikki (3 m); kasvattanut uuden sivulatvan (2m)</t>
  </si>
  <si>
    <t>lumituho; latva poikki (6 m)</t>
  </si>
  <si>
    <t>lumituho; latva poikki (4 m)</t>
  </si>
  <si>
    <t>lumituho; latva poikki (2 m)</t>
  </si>
  <si>
    <t>puun 206 toinen haara</t>
  </si>
  <si>
    <t>epäsymmetrinen puun 835 suuntaan</t>
  </si>
  <si>
    <t>epäsymmetrinen puun 202 suuntaan</t>
  </si>
  <si>
    <t>lumituho; latva poikki (8 m)</t>
  </si>
  <si>
    <t>epäsymmetrinen puun 123 suuntaan</t>
  </si>
  <si>
    <t>lumituho; latva poikki (10 m)</t>
  </si>
  <si>
    <t>lumituho: latva poikki (1,5 m)</t>
  </si>
  <si>
    <t>epäsymmetrinen puun 206 suuntaan</t>
  </si>
  <si>
    <t>epäsymmetrinen puun 224  suuntaan</t>
  </si>
  <si>
    <t>lumituho: latva poikki (3 m)</t>
  </si>
  <si>
    <t>lumituho: latva poikki (7 m)</t>
  </si>
  <si>
    <t>lumituho: latva poikki (6 m)</t>
  </si>
  <si>
    <t>epäsymmetrinen puun 234 suuntaan</t>
  </si>
  <si>
    <t>lumituho: latva poikki (8 m)</t>
  </si>
  <si>
    <t>lumituho; atva poikki (2 m)</t>
  </si>
  <si>
    <t>kuollut, latva poikki (4 m pois)</t>
  </si>
  <si>
    <t>pökkelö, h=3.5 m</t>
  </si>
  <si>
    <t>pökkelö, h=5 m</t>
  </si>
  <si>
    <t>pökkelö, h=2 m</t>
  </si>
  <si>
    <t>23+</t>
  </si>
  <si>
    <t>7C</t>
  </si>
  <si>
    <t/>
  </si>
  <si>
    <t>latvarikko</t>
  </si>
  <si>
    <t>vino</t>
  </si>
  <si>
    <t>toispuoleinen latvus</t>
  </si>
  <si>
    <t>A</t>
  </si>
  <si>
    <t>B</t>
  </si>
  <si>
    <t>C</t>
  </si>
  <si>
    <t>D</t>
  </si>
  <si>
    <t>Koeala</t>
  </si>
  <si>
    <t>Numero</t>
  </si>
  <si>
    <t>Plaji</t>
  </si>
  <si>
    <t>y</t>
  </si>
  <si>
    <t>z</t>
  </si>
  <si>
    <t>zgnd</t>
  </si>
  <si>
    <t>h1</t>
  </si>
  <si>
    <t>h2</t>
  </si>
  <si>
    <t>d13</t>
  </si>
  <si>
    <t>dcrm</t>
  </si>
  <si>
    <t>rmse</t>
  </si>
  <si>
    <t>ruutu</t>
  </si>
  <si>
    <t>in_out</t>
  </si>
  <si>
    <t>strip</t>
  </si>
  <si>
    <t>dummy</t>
  </si>
  <si>
    <t>Key</t>
  </si>
  <si>
    <t>key</t>
  </si>
  <si>
    <t>x_foto</t>
  </si>
  <si>
    <t>y_foto</t>
  </si>
  <si>
    <t>x_resect</t>
  </si>
  <si>
    <t>y_resect</t>
  </si>
  <si>
    <t>Vino suuntaan 305</t>
  </si>
  <si>
    <t>Poikki 10 m</t>
  </si>
  <si>
    <t>Lenko 0,1 m</t>
  </si>
  <si>
    <t>pökkelö, h~10 m</t>
  </si>
  <si>
    <t>vino: 1.5 m suuntaan 270°</t>
  </si>
  <si>
    <t>vino: 2.5 m suuntaan 41°</t>
  </si>
  <si>
    <t>pitkä oksa suuntaan 167°</t>
  </si>
  <si>
    <t>pitkä oksa suuntaan 181°</t>
  </si>
  <si>
    <t>epäsymmetrinen suuntaan 232° (pisin oksa ~2 metriä kuusen päällä)</t>
  </si>
  <si>
    <t>epäsymmetrinen suuntaan 218°</t>
  </si>
  <si>
    <t>epäsymmetrinen suuntaan 193°</t>
  </si>
  <si>
    <t>kaksihaarainen; toinen haara 4m suuntaan 170°</t>
  </si>
  <si>
    <t>vino: 4 m suuntaan 49°</t>
  </si>
  <si>
    <t>Case</t>
  </si>
  <si>
    <t>NumofIte</t>
  </si>
  <si>
    <t>Plot-id</t>
  </si>
  <si>
    <t>Tree-id</t>
  </si>
  <si>
    <t xml:space="preserve"> Sp</t>
  </si>
  <si>
    <t xml:space="preserve"> X_ini</t>
  </si>
  <si>
    <t xml:space="preserve"> Y_ini</t>
  </si>
  <si>
    <t xml:space="preserve"> X_adj</t>
  </si>
  <si>
    <t xml:space="preserve"> Y_adj</t>
  </si>
  <si>
    <t xml:space="preserve"> SigmaNull</t>
  </si>
  <si>
    <t xml:space="preserve"> SigmaX</t>
  </si>
  <si>
    <t xml:space="preserve"> SigmaY</t>
  </si>
  <si>
    <t xml:space="preserve"> Tau</t>
  </si>
  <si>
    <t xml:space="preserve"> NPA</t>
  </si>
  <si>
    <t xml:space="preserve"> NumOfObs</t>
  </si>
  <si>
    <t xml:space="preserve"> Tree</t>
  </si>
  <si>
    <t xml:space="preserve"> Obs_X</t>
  </si>
  <si>
    <t xml:space="preserve"> Obs_Y</t>
  </si>
  <si>
    <t xml:space="preserve"> Res_Azim</t>
  </si>
  <si>
    <t xml:space="preserve"> Res_Dist</t>
  </si>
  <si>
    <t xml:space="preserve"> IsDist</t>
  </si>
  <si>
    <t xml:space="preserve"> BaardaDist</t>
  </si>
  <si>
    <t xml:space="preserve"> Obs_dist</t>
  </si>
  <si>
    <t xml:space="preserve"> Is_Azim</t>
  </si>
  <si>
    <t xml:space="preserve"> Baarda_Azim</t>
  </si>
  <si>
    <t xml:space="preserve"> Obs_azim</t>
  </si>
  <si>
    <t>Tree</t>
  </si>
  <si>
    <t>TypeOfIni</t>
  </si>
  <si>
    <t>INTERSEC</t>
  </si>
  <si>
    <t>d13-foto</t>
  </si>
  <si>
    <t>h_nasl</t>
  </si>
  <si>
    <t>Huom!</t>
  </si>
  <si>
    <t>Koko puu kaatunut</t>
  </si>
  <si>
    <t>Harsuuntunut</t>
  </si>
  <si>
    <t>toispuoleinen. puu nro 38 varjostaa</t>
  </si>
  <si>
    <t>vino 3 m suuntaan 90 astetta</t>
  </si>
  <si>
    <t>katkennut 5 m kork. Lähes kuollut</t>
  </si>
  <si>
    <t>vino 1 m suuntaan 320 astetta</t>
  </si>
  <si>
    <t>puu nro 312 piiskaa</t>
  </si>
  <si>
    <t>vino 6 m suuntaan 325 astetta</t>
  </si>
  <si>
    <t>latva katkennut</t>
  </si>
  <si>
    <t>maapuu. Katkennut 0.5 m korkeudelta</t>
  </si>
  <si>
    <t>vino 2 m suuntaan 245 astetta</t>
  </si>
  <si>
    <t>maapuu. Katkennut 1 m korkeudelta</t>
  </si>
  <si>
    <t>Latva toispuolinen. Puu nro 445 varjostanut</t>
  </si>
  <si>
    <t>latvasta 2 m poikki</t>
  </si>
  <si>
    <t>latvus toispuoleinen. Puu nro 358 varjostanut</t>
  </si>
  <si>
    <t xml:space="preserve"> ToTVol</t>
  </si>
  <si>
    <t xml:space="preserve"> SawVol</t>
  </si>
  <si>
    <t xml:space="preserve"> PulpVol</t>
  </si>
  <si>
    <t xml:space="preserve"> TopVol</t>
  </si>
  <si>
    <t xml:space="preserve"> Stumpheight</t>
  </si>
  <si>
    <t xml:space="preserve"> SawTopHeight</t>
  </si>
  <si>
    <t xml:space="preserve"> PulpTopHeight</t>
  </si>
  <si>
    <t>Vtot</t>
  </si>
  <si>
    <t>Vsaw</t>
  </si>
  <si>
    <t>Vpulp</t>
  </si>
  <si>
    <t>Vtop</t>
  </si>
  <si>
    <t>d2</t>
  </si>
  <si>
    <t>d2h</t>
  </si>
  <si>
    <t>d3</t>
  </si>
  <si>
    <t>PLOT</t>
  </si>
  <si>
    <t>Volume, all m3/ha</t>
  </si>
  <si>
    <t>Volume, pine</t>
  </si>
  <si>
    <t>Volume, spruce</t>
  </si>
  <si>
    <t>Volume, Birch</t>
  </si>
  <si>
    <t>Volume, Dead</t>
  </si>
  <si>
    <t>SawWood, m3/ha</t>
  </si>
  <si>
    <t>PulpWood, m3/ha</t>
  </si>
  <si>
    <t>StemNumber n/ha</t>
  </si>
  <si>
    <t>G-weighted H, m</t>
  </si>
  <si>
    <t>G-weighted D, cm</t>
  </si>
  <si>
    <t>Area, m2</t>
  </si>
  <si>
    <t>H_best</t>
  </si>
  <si>
    <t>Ilmakuva- ja laserpiusta lasketut koealatunnukset</t>
  </si>
</sst>
</file>

<file path=xl/styles.xml><?xml version="1.0" encoding="utf-8"?>
<styleSheet xmlns="http://schemas.openxmlformats.org/spreadsheetml/2006/main">
  <numFmts count="1">
    <numFmt numFmtId="164" formatCode="0.0"/>
  </numFmts>
  <fonts count="16">
    <font>
      <sz val="10"/>
      <name val="Arial"/>
    </font>
    <font>
      <sz val="8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Arial"/>
      <family val="2"/>
    </font>
    <font>
      <sz val="10"/>
      <color rgb="FF00B05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57"/>
      <name val="Arial"/>
      <family val="2"/>
    </font>
    <font>
      <sz val="10"/>
      <color indexed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6" fillId="0" borderId="0"/>
  </cellStyleXfs>
  <cellXfs count="63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10" fillId="0" borderId="1" xfId="0" applyFont="1" applyFill="1" applyBorder="1"/>
    <xf numFmtId="0" fontId="10" fillId="0" borderId="1" xfId="0" applyFont="1" applyFill="1" applyBorder="1" applyAlignment="1">
      <alignment horizontal="center"/>
    </xf>
    <xf numFmtId="164" fontId="3" fillId="0" borderId="1" xfId="0" applyNumberFormat="1" applyFont="1" applyBorder="1"/>
    <xf numFmtId="0" fontId="3" fillId="0" borderId="0" xfId="0" applyFont="1"/>
    <xf numFmtId="0" fontId="3" fillId="0" borderId="1" xfId="0" applyFont="1" applyBorder="1" applyAlignment="1">
      <alignment horizontal="right"/>
    </xf>
    <xf numFmtId="0" fontId="10" fillId="0" borderId="1" xfId="2" applyFont="1" applyFill="1" applyBorder="1"/>
    <xf numFmtId="0" fontId="10" fillId="0" borderId="1" xfId="2" applyFont="1" applyFill="1" applyBorder="1" applyAlignment="1">
      <alignment horizontal="center"/>
    </xf>
    <xf numFmtId="0" fontId="10" fillId="0" borderId="1" xfId="3" applyFont="1" applyFill="1" applyBorder="1"/>
    <xf numFmtId="0" fontId="10" fillId="0" borderId="1" xfId="3" applyFont="1" applyFill="1" applyBorder="1" applyAlignment="1">
      <alignment horizontal="center"/>
    </xf>
    <xf numFmtId="0" fontId="10" fillId="0" borderId="1" xfId="1" applyFont="1" applyFill="1" applyBorder="1"/>
    <xf numFmtId="0" fontId="10" fillId="0" borderId="1" xfId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textRotation="90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/>
    <xf numFmtId="0" fontId="3" fillId="0" borderId="1" xfId="0" applyFont="1" applyFill="1" applyBorder="1" applyAlignment="1">
      <alignment horizontal="right"/>
    </xf>
    <xf numFmtId="1" fontId="3" fillId="0" borderId="1" xfId="0" applyNumberFormat="1" applyFont="1" applyFill="1" applyBorder="1" applyAlignment="1">
      <alignment horizontal="center" textRotation="90" wrapText="1"/>
    </xf>
    <xf numFmtId="1" fontId="3" fillId="0" borderId="1" xfId="0" applyNumberFormat="1" applyFont="1" applyFill="1" applyBorder="1"/>
    <xf numFmtId="1" fontId="3" fillId="0" borderId="1" xfId="0" applyNumberFormat="1" applyFont="1" applyFill="1" applyBorder="1" applyAlignment="1">
      <alignment horizontal="right"/>
    </xf>
    <xf numFmtId="1" fontId="10" fillId="0" borderId="1" xfId="0" applyNumberFormat="1" applyFont="1" applyFill="1" applyBorder="1"/>
    <xf numFmtId="1" fontId="10" fillId="0" borderId="1" xfId="2" applyNumberFormat="1" applyFont="1" applyFill="1" applyBorder="1"/>
    <xf numFmtId="1" fontId="10" fillId="0" borderId="1" xfId="3" applyNumberFormat="1" applyFont="1" applyFill="1" applyBorder="1"/>
    <xf numFmtId="1" fontId="10" fillId="0" borderId="1" xfId="1" applyNumberFormat="1" applyFont="1" applyFill="1" applyBorder="1"/>
    <xf numFmtId="1" fontId="3" fillId="0" borderId="1" xfId="0" applyNumberFormat="1" applyFont="1" applyBorder="1"/>
    <xf numFmtId="0" fontId="3" fillId="5" borderId="1" xfId="0" applyFont="1" applyFill="1" applyBorder="1"/>
    <xf numFmtId="0" fontId="3" fillId="0" borderId="1" xfId="0" applyNumberFormat="1" applyFont="1" applyBorder="1"/>
    <xf numFmtId="0" fontId="11" fillId="0" borderId="1" xfId="0" applyFont="1" applyBorder="1"/>
    <xf numFmtId="0" fontId="3" fillId="6" borderId="1" xfId="0" applyFont="1" applyFill="1" applyBorder="1" applyAlignment="1">
      <alignment horizontal="center" textRotation="90" wrapText="1"/>
    </xf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/>
    <xf numFmtId="0" fontId="3" fillId="6" borderId="1" xfId="0" applyFont="1" applyFill="1" applyBorder="1" applyAlignment="1">
      <alignment horizontal="right"/>
    </xf>
    <xf numFmtId="0" fontId="10" fillId="6" borderId="1" xfId="0" applyFont="1" applyFill="1" applyBorder="1" applyAlignment="1">
      <alignment horizontal="center"/>
    </xf>
    <xf numFmtId="0" fontId="10" fillId="6" borderId="1" xfId="0" applyFont="1" applyFill="1" applyBorder="1"/>
    <xf numFmtId="0" fontId="10" fillId="6" borderId="1" xfId="2" applyFont="1" applyFill="1" applyBorder="1" applyAlignment="1">
      <alignment horizontal="center"/>
    </xf>
    <xf numFmtId="0" fontId="10" fillId="6" borderId="1" xfId="2" applyFont="1" applyFill="1" applyBorder="1"/>
    <xf numFmtId="0" fontId="10" fillId="6" borderId="1" xfId="3" applyFont="1" applyFill="1" applyBorder="1" applyAlignment="1">
      <alignment horizontal="center"/>
    </xf>
    <xf numFmtId="0" fontId="10" fillId="6" borderId="1" xfId="3" applyFont="1" applyFill="1" applyBorder="1"/>
    <xf numFmtId="0" fontId="10" fillId="6" borderId="1" xfId="1" applyFont="1" applyFill="1" applyBorder="1" applyAlignment="1">
      <alignment horizontal="center"/>
    </xf>
    <xf numFmtId="0" fontId="10" fillId="6" borderId="1" xfId="1" applyFont="1" applyFill="1" applyBorder="1"/>
    <xf numFmtId="1" fontId="3" fillId="6" borderId="1" xfId="0" applyNumberFormat="1" applyFont="1" applyFill="1" applyBorder="1"/>
    <xf numFmtId="164" fontId="3" fillId="6" borderId="1" xfId="0" applyNumberFormat="1" applyFont="1" applyFill="1" applyBorder="1"/>
    <xf numFmtId="0" fontId="12" fillId="0" borderId="1" xfId="0" applyFont="1" applyFill="1" applyBorder="1" applyAlignment="1">
      <alignment horizontal="center" wrapText="1"/>
    </xf>
    <xf numFmtId="1" fontId="0" fillId="0" borderId="1" xfId="0" applyNumberFormat="1" applyFill="1" applyBorder="1" applyAlignment="1">
      <alignment horizontal="center"/>
    </xf>
    <xf numFmtId="0" fontId="3" fillId="0" borderId="2" xfId="0" applyFont="1" applyFill="1" applyBorder="1" applyAlignment="1">
      <alignment horizontal="center" textRotation="90" wrapText="1"/>
    </xf>
    <xf numFmtId="0" fontId="3" fillId="0" borderId="2" xfId="0" applyFont="1" applyFill="1" applyBorder="1"/>
    <xf numFmtId="0" fontId="3" fillId="0" borderId="0" xfId="0" applyFont="1" applyFill="1" applyBorder="1" applyAlignment="1">
      <alignment horizontal="center" textRotation="90" wrapText="1"/>
    </xf>
    <xf numFmtId="0" fontId="0" fillId="0" borderId="0" xfId="0" applyBorder="1"/>
    <xf numFmtId="0" fontId="12" fillId="0" borderId="0" xfId="0" applyFont="1" applyBorder="1" applyAlignment="1">
      <alignment horizontal="center"/>
    </xf>
    <xf numFmtId="0" fontId="3" fillId="0" borderId="0" xfId="0" applyFont="1" applyFill="1" applyBorder="1"/>
    <xf numFmtId="164" fontId="0" fillId="0" borderId="0" xfId="0" applyNumberFormat="1" applyBorder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0" fillId="6" borderId="0" xfId="0" applyFill="1" applyBorder="1"/>
    <xf numFmtId="0" fontId="12" fillId="6" borderId="0" xfId="0" applyFont="1" applyFill="1" applyBorder="1" applyAlignment="1">
      <alignment horizontal="center"/>
    </xf>
    <xf numFmtId="164" fontId="0" fillId="6" borderId="0" xfId="0" applyNumberFormat="1" applyFill="1" applyBorder="1"/>
    <xf numFmtId="0" fontId="13" fillId="6" borderId="0" xfId="0" applyFont="1" applyFill="1" applyBorder="1"/>
    <xf numFmtId="0" fontId="14" fillId="6" borderId="0" xfId="0" applyFont="1" applyFill="1" applyBorder="1"/>
    <xf numFmtId="0" fontId="15" fillId="6" borderId="0" xfId="0" applyFont="1" applyFill="1" applyBorder="1"/>
    <xf numFmtId="1" fontId="0" fillId="6" borderId="0" xfId="0" applyNumberFormat="1" applyFill="1" applyBorder="1"/>
    <xf numFmtId="0" fontId="12" fillId="0" borderId="0" xfId="0" applyFont="1" applyBorder="1"/>
  </cellXfs>
  <cellStyles count="5">
    <cellStyle name="Bad" xfId="1" builtinId="27"/>
    <cellStyle name="Good" xfId="2" builtinId="26"/>
    <cellStyle name="Neutral" xfId="3" builtinId="28"/>
    <cellStyle name="Normal" xfId="0" builtinId="0"/>
    <cellStyle name="Normal 2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B3450"/>
  <sheetViews>
    <sheetView tabSelected="1" topLeftCell="AL1" workbookViewId="0">
      <pane ySplit="1" topLeftCell="A2" activePane="bottomLeft" state="frozen"/>
      <selection pane="bottomLeft" activeCell="AR24" sqref="AR24"/>
    </sheetView>
  </sheetViews>
  <sheetFormatPr defaultRowHeight="12.75"/>
  <cols>
    <col min="1" max="1" width="4" style="15" customWidth="1"/>
    <col min="2" max="2" width="8.140625" style="15" customWidth="1"/>
    <col min="3" max="3" width="12.7109375" style="15" customWidth="1"/>
    <col min="4" max="4" width="11.7109375" style="15" customWidth="1"/>
    <col min="5" max="5" width="10.7109375" style="15" customWidth="1"/>
    <col min="6" max="6" width="12" style="15" customWidth="1"/>
    <col min="7" max="7" width="3.7109375" style="15" customWidth="1"/>
    <col min="8" max="8" width="6.42578125" style="31" customWidth="1"/>
    <col min="9" max="9" width="4.7109375" style="32" customWidth="1"/>
    <col min="10" max="15" width="6.140625" style="32" customWidth="1"/>
    <col min="16" max="18" width="6.140625" style="15" customWidth="1"/>
    <col min="19" max="19" width="3.28515625" style="20" customWidth="1"/>
    <col min="20" max="20" width="3" style="15" customWidth="1"/>
    <col min="21" max="21" width="3.7109375" style="15" customWidth="1"/>
    <col min="22" max="22" width="5.140625" style="15" customWidth="1"/>
    <col min="23" max="23" width="5.28515625" style="15" customWidth="1"/>
    <col min="24" max="24" width="2.85546875" style="15" customWidth="1"/>
    <col min="25" max="25" width="4.7109375" style="15" customWidth="1"/>
    <col min="26" max="27" width="8.7109375" style="15" customWidth="1"/>
    <col min="28" max="28" width="4.7109375" style="15" customWidth="1"/>
    <col min="29" max="30" width="4" style="15" customWidth="1"/>
    <col min="31" max="31" width="3.85546875" style="15" customWidth="1"/>
    <col min="32" max="32" width="4.140625" style="15" customWidth="1"/>
    <col min="33" max="33" width="4.5703125" style="15" customWidth="1"/>
    <col min="34" max="34" width="4" style="15" customWidth="1"/>
    <col min="35" max="35" width="35" style="47" customWidth="1"/>
    <col min="36" max="36" width="14.85546875" style="51" customWidth="1"/>
    <col min="37" max="37" width="7" style="51" customWidth="1"/>
    <col min="38" max="38" width="3.28515625" style="51" customWidth="1"/>
    <col min="39" max="39" width="6.42578125" style="51" customWidth="1"/>
    <col min="40" max="40" width="2.42578125" style="51" customWidth="1"/>
    <col min="41" max="41" width="6.28515625" style="51" customWidth="1"/>
    <col min="42" max="42" width="3.85546875" style="51" customWidth="1"/>
    <col min="43" max="43" width="5.85546875" style="51" customWidth="1"/>
    <col min="44" max="44" width="4" style="51" customWidth="1"/>
    <col min="45" max="45" width="6.42578125" style="51" customWidth="1"/>
    <col min="46" max="46" width="4.140625" style="51" customWidth="1"/>
    <col min="47" max="47" width="6.7109375" style="51" customWidth="1"/>
    <col min="48" max="48" width="3.7109375" style="51" customWidth="1"/>
    <col min="49" max="49" width="6.7109375" style="51" customWidth="1"/>
    <col min="50" max="50" width="3.28515625" style="51" customWidth="1"/>
    <col min="51" max="51" width="5.5703125" style="51" customWidth="1"/>
    <col min="52" max="52" width="3" style="51" customWidth="1"/>
    <col min="53" max="53" width="6.85546875" style="51" customWidth="1"/>
    <col min="54" max="54" width="2" style="51" customWidth="1"/>
    <col min="55" max="55" width="5.85546875" style="51" customWidth="1"/>
    <col min="56" max="56" width="1.5703125" style="51" customWidth="1"/>
    <col min="57" max="57" width="6.28515625" style="51" customWidth="1"/>
    <col min="58" max="58" width="2.42578125" style="51" customWidth="1"/>
    <col min="59" max="59" width="6.42578125" style="51" customWidth="1"/>
    <col min="60" max="60" width="2.28515625" style="51" customWidth="1"/>
    <col min="61" max="61" width="7.5703125" style="51" customWidth="1"/>
    <col min="62" max="62" width="2.5703125" style="51" customWidth="1"/>
    <col min="63" max="63" width="7" style="51" customWidth="1"/>
    <col min="64" max="80" width="9.140625" style="51"/>
    <col min="81" max="16384" width="9.140625" style="15"/>
  </cols>
  <sheetData>
    <row r="1" spans="1:80" s="14" customFormat="1" ht="50.25" customHeight="1">
      <c r="A1" s="14" t="s">
        <v>14</v>
      </c>
      <c r="B1" s="14" t="s">
        <v>301</v>
      </c>
      <c r="C1" s="14" t="s">
        <v>302</v>
      </c>
      <c r="D1" s="14" t="s">
        <v>303</v>
      </c>
      <c r="E1" s="14" t="s">
        <v>304</v>
      </c>
      <c r="F1" s="14" t="s">
        <v>305</v>
      </c>
      <c r="G1" s="14" t="s">
        <v>0</v>
      </c>
      <c r="H1" s="30" t="s">
        <v>1</v>
      </c>
      <c r="I1" s="30" t="s">
        <v>2</v>
      </c>
      <c r="J1" s="30" t="s">
        <v>348</v>
      </c>
      <c r="K1" s="30" t="s">
        <v>294</v>
      </c>
      <c r="L1" s="30" t="s">
        <v>373</v>
      </c>
      <c r="M1" s="30" t="s">
        <v>374</v>
      </c>
      <c r="N1" s="30" t="s">
        <v>375</v>
      </c>
      <c r="O1" s="30" t="s">
        <v>376</v>
      </c>
      <c r="P1" s="44" t="s">
        <v>377</v>
      </c>
      <c r="Q1" s="44" t="s">
        <v>378</v>
      </c>
      <c r="R1" s="44" t="s">
        <v>379</v>
      </c>
      <c r="S1" s="19" t="s">
        <v>9</v>
      </c>
      <c r="T1" s="14" t="s">
        <v>3</v>
      </c>
      <c r="U1" s="14" t="s">
        <v>4</v>
      </c>
      <c r="V1" s="14" t="s">
        <v>5</v>
      </c>
      <c r="W1" s="14" t="s">
        <v>6</v>
      </c>
      <c r="X1" s="14" t="s">
        <v>7</v>
      </c>
      <c r="Y1" s="14" t="s">
        <v>11</v>
      </c>
      <c r="Z1" s="14" t="s">
        <v>349</v>
      </c>
      <c r="AA1" s="14" t="s">
        <v>392</v>
      </c>
      <c r="AB1" s="14" t="s">
        <v>13</v>
      </c>
      <c r="AC1" s="14" t="s">
        <v>10</v>
      </c>
      <c r="AD1" s="14" t="s">
        <v>79</v>
      </c>
      <c r="AE1" s="14" t="s">
        <v>80</v>
      </c>
      <c r="AF1" s="14" t="s">
        <v>12</v>
      </c>
      <c r="AG1" s="14" t="s">
        <v>8</v>
      </c>
      <c r="AH1" s="14" t="s">
        <v>0</v>
      </c>
      <c r="AI1" s="46" t="s">
        <v>350</v>
      </c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</row>
    <row r="2" spans="1:80">
      <c r="A2" s="15" t="s">
        <v>15</v>
      </c>
      <c r="B2" s="15" t="str">
        <f>A2&amp;"_"&amp;G2</f>
        <v>1A_1</v>
      </c>
      <c r="C2" s="15">
        <v>2515451.09</v>
      </c>
      <c r="D2" s="15">
        <v>6861025.2300000004</v>
      </c>
      <c r="G2" s="15">
        <v>1</v>
      </c>
      <c r="H2" s="31">
        <v>1</v>
      </c>
      <c r="I2" s="32">
        <v>17.190000000000001</v>
      </c>
      <c r="J2" s="32">
        <v>20.3</v>
      </c>
      <c r="K2" s="32">
        <f>VLOOKUP(B2,Fotopuut!$B$2:$L$3500,11,FALSE)</f>
        <v>3.48</v>
      </c>
      <c r="S2" s="20">
        <v>0</v>
      </c>
      <c r="U2" s="16"/>
      <c r="W2" s="16"/>
      <c r="Z2" s="17">
        <f>1.3+(W2)^2/(( 0.1808*W2 + 15.96)^2)</f>
        <v>1.3</v>
      </c>
      <c r="AA2" s="17">
        <f>IF(I2&gt;1,I2,IF(Y2&gt;1,Y2,Z2))</f>
        <v>17.190000000000001</v>
      </c>
      <c r="AH2" s="15">
        <v>1</v>
      </c>
      <c r="AI2" s="47" t="s">
        <v>277</v>
      </c>
      <c r="AJ2" s="62" t="s">
        <v>393</v>
      </c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  <c r="BH2" s="50"/>
      <c r="BI2" s="50"/>
      <c r="BJ2" s="50"/>
    </row>
    <row r="3" spans="1:80">
      <c r="A3" s="15" t="s">
        <v>15</v>
      </c>
      <c r="B3" s="15" t="str">
        <f t="shared" ref="B3:B66" si="0">A3&amp;"_"&amp;G3</f>
        <v>1A_2</v>
      </c>
      <c r="C3" s="15">
        <v>2515457.5299999998</v>
      </c>
      <c r="D3" s="15">
        <v>6861026.6100000003</v>
      </c>
      <c r="G3" s="15">
        <v>2</v>
      </c>
      <c r="H3" s="31">
        <v>1</v>
      </c>
      <c r="I3" s="32">
        <v>17.34</v>
      </c>
      <c r="J3" s="32">
        <v>20.2</v>
      </c>
      <c r="K3" s="32">
        <f>VLOOKUP(B3,Fotopuut!$B$2:$L$3500,11,FALSE)</f>
        <v>3.41</v>
      </c>
      <c r="S3" s="20">
        <v>0</v>
      </c>
      <c r="Z3" s="17">
        <f>1.3+(W3)^2/(( 0.1808*W3 + 15.96)^2)</f>
        <v>1.3</v>
      </c>
      <c r="AA3" s="17">
        <f t="shared" ref="AA3:AA66" si="1">IF(I3&gt;1,I3,IF(Y3&gt;1,Y3,Z3))</f>
        <v>17.34</v>
      </c>
      <c r="AH3" s="15">
        <v>2</v>
      </c>
      <c r="AI3" s="47" t="s">
        <v>277</v>
      </c>
      <c r="AJ3" s="55" t="s">
        <v>380</v>
      </c>
      <c r="AK3" s="56" t="s">
        <v>15</v>
      </c>
      <c r="AL3" s="56"/>
      <c r="AM3" s="56" t="s">
        <v>41</v>
      </c>
      <c r="AN3" s="56"/>
      <c r="AO3" s="56" t="s">
        <v>47</v>
      </c>
      <c r="AP3" s="56"/>
      <c r="AQ3" s="56" t="s">
        <v>81</v>
      </c>
      <c r="AR3" s="56"/>
      <c r="AS3" s="56" t="s">
        <v>101</v>
      </c>
      <c r="AT3" s="56"/>
      <c r="AU3" s="56" t="s">
        <v>111</v>
      </c>
      <c r="AV3" s="56"/>
      <c r="AW3" s="56" t="s">
        <v>141</v>
      </c>
      <c r="AX3" s="56"/>
      <c r="AY3" s="56" t="s">
        <v>153</v>
      </c>
      <c r="AZ3" s="56"/>
      <c r="BA3" s="56" t="s">
        <v>164</v>
      </c>
      <c r="BB3" s="56"/>
      <c r="BC3" s="56" t="s">
        <v>169</v>
      </c>
      <c r="BD3" s="56"/>
      <c r="BE3" s="56" t="s">
        <v>172</v>
      </c>
      <c r="BF3" s="56"/>
      <c r="BG3" s="56" t="s">
        <v>206</v>
      </c>
      <c r="BH3" s="56"/>
      <c r="BI3" s="56" t="s">
        <v>236</v>
      </c>
      <c r="BJ3" s="56"/>
      <c r="BK3" s="56" t="s">
        <v>276</v>
      </c>
    </row>
    <row r="4" spans="1:80">
      <c r="A4" s="15" t="s">
        <v>15</v>
      </c>
      <c r="B4" s="15" t="str">
        <f t="shared" si="0"/>
        <v>1A_3</v>
      </c>
      <c r="C4" s="15">
        <v>2515449.13</v>
      </c>
      <c r="D4" s="15">
        <v>6861025.4699999997</v>
      </c>
      <c r="G4" s="15">
        <v>3</v>
      </c>
      <c r="H4" s="31">
        <v>1</v>
      </c>
      <c r="I4" s="32">
        <v>19.190000000000001</v>
      </c>
      <c r="J4" s="32">
        <v>22.1</v>
      </c>
      <c r="K4" s="32">
        <f>VLOOKUP(B4,Fotopuut!$B$2:$L$3500,11,FALSE)</f>
        <v>3.56</v>
      </c>
      <c r="S4" s="20">
        <v>0</v>
      </c>
      <c r="Z4" s="17">
        <f>1.3+(W4)^2/(( 0.1808*W4 + 15.96)^2)</f>
        <v>1.3</v>
      </c>
      <c r="AA4" s="17">
        <f t="shared" si="1"/>
        <v>19.190000000000001</v>
      </c>
      <c r="AH4" s="15">
        <v>3</v>
      </c>
      <c r="AI4" s="47" t="s">
        <v>277</v>
      </c>
      <c r="AJ4" s="55" t="s">
        <v>381</v>
      </c>
      <c r="AK4" s="57">
        <f>DSUM(Taulu,12,AK16:AK17)*(10000/AK15)/1000</f>
        <v>104.58239999999999</v>
      </c>
      <c r="AL4" s="57"/>
      <c r="AM4" s="57">
        <f>DSUM(Taulu,12,AM16:AM17)*(10000/AM15)/1000</f>
        <v>94.056400000000039</v>
      </c>
      <c r="AN4" s="57"/>
      <c r="AO4" s="57">
        <f>DSUM(Taulu,12,AO16:AO17)*(10000/AO15)/1000</f>
        <v>129.56760000000006</v>
      </c>
      <c r="AP4" s="57"/>
      <c r="AQ4" s="57">
        <f>DSUM(Taulu,12,AQ16:AQ17)*(10000/AQ15)/1000</f>
        <v>157.72720000000001</v>
      </c>
      <c r="AR4" s="57"/>
      <c r="AS4" s="57">
        <f>DSUM(Taulu,12,AS16:AS17)*(10000/AS15)/1000</f>
        <v>200.655</v>
      </c>
      <c r="AT4" s="57"/>
      <c r="AU4" s="57">
        <f>DSUM(Taulu,12,AU16:AU17)*(10000/AU15)/1000</f>
        <v>284.83</v>
      </c>
      <c r="AV4" s="57"/>
      <c r="AW4" s="57">
        <f>DSUM(Taulu,12,AW16:AW17)*(10000/AW15)/1000</f>
        <v>62.011111111111084</v>
      </c>
      <c r="AX4" s="57"/>
      <c r="AY4" s="57">
        <f>DSUM(Taulu,12,AY16:AY17)*(10000/AY15)/1000</f>
        <v>61.413333333333327</v>
      </c>
      <c r="AZ4" s="57"/>
      <c r="BA4" s="57">
        <f>DSUM(Taulu,12,BA16:BA17)*(10000/BA15)/1000</f>
        <v>243.31080000000006</v>
      </c>
      <c r="BB4" s="57"/>
      <c r="BC4" s="57">
        <f>DSUM(Taulu,12,BC16:BC17)*(10000/BC15)/1000</f>
        <v>212.55240000000001</v>
      </c>
      <c r="BD4" s="57"/>
      <c r="BE4" s="57">
        <f>DSUM(Taulu,12,BE16:BE17)*(10000/BE15)/1000</f>
        <v>183.64800000000005</v>
      </c>
      <c r="BF4" s="57"/>
      <c r="BG4" s="57">
        <f>DSUM(Taulu,12,BG16:BG17)*(10000/BG15)/1000</f>
        <v>422.59653846153856</v>
      </c>
      <c r="BH4" s="57"/>
      <c r="BI4" s="57">
        <f>DSUM(Taulu,12,BI16:BI17)*(10000/BI15)/1000</f>
        <v>414.10846153846154</v>
      </c>
      <c r="BJ4" s="57"/>
      <c r="BK4" s="57">
        <f>DSUM(Taulu,12,BK16:BK17)*(10000/BK15)/1000</f>
        <v>432.06423076923073</v>
      </c>
    </row>
    <row r="5" spans="1:80">
      <c r="A5" s="15" t="s">
        <v>15</v>
      </c>
      <c r="B5" s="15" t="str">
        <f t="shared" si="0"/>
        <v>1A_4</v>
      </c>
      <c r="C5" s="15">
        <v>2515454.4900000002</v>
      </c>
      <c r="D5" s="15">
        <v>6861026.5499999998</v>
      </c>
      <c r="G5" s="15">
        <v>4</v>
      </c>
      <c r="H5" s="31">
        <v>1</v>
      </c>
      <c r="I5" s="32">
        <v>14.81</v>
      </c>
      <c r="J5" s="32">
        <v>15.5</v>
      </c>
      <c r="K5" s="32">
        <f>VLOOKUP(B5,Fotopuut!$B$2:$L$3500,11,FALSE)</f>
        <v>2.5499999999999998</v>
      </c>
      <c r="S5" s="20">
        <v>0</v>
      </c>
      <c r="Z5" s="17">
        <f>1.3+(W5)^2/(( 0.1808*W5 + 15.96)^2)</f>
        <v>1.3</v>
      </c>
      <c r="AA5" s="17">
        <f t="shared" si="1"/>
        <v>14.81</v>
      </c>
      <c r="AH5" s="15">
        <v>4</v>
      </c>
      <c r="AI5" s="47" t="s">
        <v>277</v>
      </c>
      <c r="AJ5" s="58" t="s">
        <v>382</v>
      </c>
      <c r="AK5" s="57">
        <f>DSUM(Taulu,12,AJ22:AK23)*(10000/AK$15)/1000</f>
        <v>104</v>
      </c>
      <c r="AL5" s="57"/>
      <c r="AM5" s="57">
        <f>DSUM(Taulu,12,AL22:AM23)*(10000/AM$15)/1000</f>
        <v>89.638400000000019</v>
      </c>
      <c r="AN5" s="57"/>
      <c r="AO5" s="57">
        <f>DSUM(Taulu,12,AN22:AO23)*(10000/AO$15)/1000</f>
        <v>129.56760000000006</v>
      </c>
      <c r="AP5" s="57"/>
      <c r="AQ5" s="57">
        <f>DSUM(Taulu,12,AP22:AQ23)*(10000/AQ$15)/1000</f>
        <v>157.72720000000001</v>
      </c>
      <c r="AR5" s="57"/>
      <c r="AS5" s="57">
        <f>DSUM(Taulu,12,AR22:AS23)*(10000/AS$15)/1000</f>
        <v>41.75500000000001</v>
      </c>
      <c r="AT5" s="57"/>
      <c r="AU5" s="57">
        <f>DSUM(Taulu,12,AT22:AU23)*(10000/AU$15)/1000</f>
        <v>49.665000000000006</v>
      </c>
      <c r="AV5" s="57"/>
      <c r="AW5" s="57">
        <f>DSUM(Taulu,12,AV22:AW23)*(10000/AW$15)/1000</f>
        <v>2.6255555555555556</v>
      </c>
      <c r="AX5" s="57"/>
      <c r="AY5" s="57">
        <f>DSUM(Taulu,12,AX22:AY23)*(10000/AY$15)/1000</f>
        <v>0</v>
      </c>
      <c r="AZ5" s="57"/>
      <c r="BA5" s="57">
        <f>DSUM(Taulu,12,AZ22:BA23)*(10000/BA$15)/1000</f>
        <v>0</v>
      </c>
      <c r="BB5" s="57"/>
      <c r="BC5" s="57">
        <f>DSUM(Taulu,12,BB22:BC23)*(10000/BC$15)/1000</f>
        <v>14.998800000000003</v>
      </c>
      <c r="BD5" s="57"/>
      <c r="BE5" s="57">
        <f>DSUM(Taulu,12,BD22:BE23)*(10000/BE$15)/1000</f>
        <v>4.2060000000000004</v>
      </c>
      <c r="BF5" s="57"/>
      <c r="BG5" s="57">
        <f>DSUM(Taulu,12,BF22:BG23)*(10000/BG$15)/1000</f>
        <v>207.97961538461541</v>
      </c>
      <c r="BH5" s="57"/>
      <c r="BI5" s="57">
        <f>DSUM(Taulu,12,BH22:BI23)*(10000/BI$15)/1000</f>
        <v>92.648846153846151</v>
      </c>
      <c r="BJ5" s="57"/>
      <c r="BK5" s="57">
        <f>DSUM(Taulu,12,BJ22:BK23)*(10000/BK$15)/1000</f>
        <v>9.0661538461538456</v>
      </c>
    </row>
    <row r="6" spans="1:80">
      <c r="A6" s="15" t="s">
        <v>15</v>
      </c>
      <c r="B6" s="15" t="str">
        <f t="shared" si="0"/>
        <v>1A_5</v>
      </c>
      <c r="C6" s="15">
        <v>2515451.9</v>
      </c>
      <c r="D6" s="15">
        <v>6861031.8899999997</v>
      </c>
      <c r="G6" s="15">
        <v>5</v>
      </c>
      <c r="H6" s="31">
        <v>1</v>
      </c>
      <c r="I6" s="32">
        <v>17.43</v>
      </c>
      <c r="J6" s="32">
        <v>19</v>
      </c>
      <c r="K6" s="32">
        <f>VLOOKUP(B6,Fotopuut!$B$2:$L$3500,11,FALSE)</f>
        <v>3.03</v>
      </c>
      <c r="L6" s="32">
        <v>242.5</v>
      </c>
      <c r="M6" s="32">
        <v>115.8</v>
      </c>
      <c r="N6" s="32">
        <v>121.8</v>
      </c>
      <c r="O6" s="32">
        <v>4.8</v>
      </c>
      <c r="P6" s="45">
        <f>J6^2</f>
        <v>361</v>
      </c>
      <c r="Q6" s="45">
        <f>P6*I6</f>
        <v>6292.23</v>
      </c>
      <c r="R6" s="45">
        <f>J6^3</f>
        <v>6859</v>
      </c>
      <c r="S6" s="20">
        <v>1</v>
      </c>
      <c r="T6" s="15">
        <v>1</v>
      </c>
      <c r="U6" s="15">
        <v>1</v>
      </c>
      <c r="V6" s="15">
        <v>11</v>
      </c>
      <c r="W6" s="15">
        <v>192</v>
      </c>
      <c r="Z6" s="17">
        <f>1.3+(W6)^2/(( 0.1808*W6 + 15.96)^2)</f>
        <v>15.6561814743007</v>
      </c>
      <c r="AA6" s="17">
        <f t="shared" si="1"/>
        <v>17.43</v>
      </c>
      <c r="AH6" s="15">
        <v>5</v>
      </c>
      <c r="AI6" s="47" t="s">
        <v>277</v>
      </c>
      <c r="AJ6" s="59" t="s">
        <v>383</v>
      </c>
      <c r="AK6" s="57">
        <f>DSUM(Taulu,12,AJ24:AK25)*(10000/AK$15)/1000</f>
        <v>0</v>
      </c>
      <c r="AL6" s="57"/>
      <c r="AM6" s="57">
        <f>DSUM(Taulu,12,AL24:AM25)*(10000/AM$15)/1000</f>
        <v>0</v>
      </c>
      <c r="AN6" s="57"/>
      <c r="AO6" s="57">
        <f>DSUM(Taulu,12,AN24:AO25)*(10000/AO$15)/1000</f>
        <v>0</v>
      </c>
      <c r="AP6" s="57"/>
      <c r="AQ6" s="57">
        <f>DSUM(Taulu,12,AP24:AQ25)*(10000/AQ$15)/1000</f>
        <v>0</v>
      </c>
      <c r="AR6" s="57"/>
      <c r="AS6" s="57">
        <f>DSUM(Taulu,12,AR24:AS25)*(10000/AS$15)/1000</f>
        <v>131.76500000000004</v>
      </c>
      <c r="AT6" s="57"/>
      <c r="AU6" s="57">
        <f>DSUM(Taulu,12,AT24:AU25)*(10000/AU$15)/1000</f>
        <v>213.53083333333333</v>
      </c>
      <c r="AV6" s="57"/>
      <c r="AW6" s="57">
        <f>DSUM(Taulu,12,AV24:AW25)*(10000/AW$15)/1000</f>
        <v>58.579999999999963</v>
      </c>
      <c r="AX6" s="57"/>
      <c r="AY6" s="57">
        <f>DSUM(Taulu,12,AX24:AY25)*(10000/AY$15)/1000</f>
        <v>58.645555555555553</v>
      </c>
      <c r="AZ6" s="57"/>
      <c r="BA6" s="57">
        <f>DSUM(Taulu,12,AZ24:BA25)*(10000/BA$15)/1000</f>
        <v>206.83120000000005</v>
      </c>
      <c r="BB6" s="57"/>
      <c r="BC6" s="57">
        <f>DSUM(Taulu,12,BB24:BC25)*(10000/BC$15)/1000</f>
        <v>134.03959999999995</v>
      </c>
      <c r="BD6" s="57"/>
      <c r="BE6" s="57">
        <f>DSUM(Taulu,12,BD24:BE25)*(10000/BE$15)/1000</f>
        <v>126.44919999999999</v>
      </c>
      <c r="BF6" s="57"/>
      <c r="BG6" s="57">
        <f>DSUM(Taulu,12,BF24:BG25)*(10000/BG$15)/1000</f>
        <v>198.69692307692307</v>
      </c>
      <c r="BH6" s="57"/>
      <c r="BI6" s="57">
        <f>DSUM(Taulu,12,BH24:BI25)*(10000/BI$15)/1000</f>
        <v>307.98769230769233</v>
      </c>
      <c r="BJ6" s="57"/>
      <c r="BK6" s="57">
        <f>DSUM(Taulu,12,BJ24:BK25)*(10000/BK$15)/1000</f>
        <v>403.46769230769229</v>
      </c>
    </row>
    <row r="7" spans="1:80">
      <c r="A7" s="15" t="s">
        <v>15</v>
      </c>
      <c r="B7" s="15" t="str">
        <f t="shared" si="0"/>
        <v>1A_6</v>
      </c>
      <c r="C7" s="15">
        <v>2515454.83</v>
      </c>
      <c r="D7" s="15">
        <v>6861034.0999999996</v>
      </c>
      <c r="G7" s="15">
        <v>6</v>
      </c>
      <c r="H7" s="31">
        <v>1</v>
      </c>
      <c r="I7" s="32">
        <v>14.77</v>
      </c>
      <c r="J7" s="32">
        <v>16.5</v>
      </c>
      <c r="K7" s="32">
        <f>VLOOKUP(B7,Fotopuut!$B$2:$L$3500,11,FALSE)</f>
        <v>2.89</v>
      </c>
      <c r="L7" s="32">
        <v>159</v>
      </c>
      <c r="M7" s="32">
        <v>0</v>
      </c>
      <c r="N7" s="32">
        <v>154.1</v>
      </c>
      <c r="O7" s="32">
        <v>4.9000000000000004</v>
      </c>
      <c r="P7" s="45">
        <f>J7^2</f>
        <v>272.25</v>
      </c>
      <c r="Q7" s="45">
        <f>P7*I7</f>
        <v>4021.1324999999997</v>
      </c>
      <c r="R7" s="45">
        <f>J7^3</f>
        <v>4492.125</v>
      </c>
      <c r="S7" s="20">
        <v>1</v>
      </c>
      <c r="T7" s="15">
        <v>1</v>
      </c>
      <c r="U7" s="15">
        <v>1</v>
      </c>
      <c r="V7" s="15">
        <v>11</v>
      </c>
      <c r="W7" s="15">
        <v>159</v>
      </c>
      <c r="Z7" s="17">
        <f t="shared" ref="Z7:Z70" si="2">1.3+(W7)^2/(( 0.1808*W7 + 15.96)^2)</f>
        <v>13.948508201603595</v>
      </c>
      <c r="AA7" s="17">
        <f t="shared" si="1"/>
        <v>14.77</v>
      </c>
      <c r="AH7" s="15">
        <v>6</v>
      </c>
      <c r="AI7" s="47" t="s">
        <v>277</v>
      </c>
      <c r="AJ7" s="60" t="s">
        <v>384</v>
      </c>
      <c r="AK7" s="57">
        <f>DSUM(Taulu,12,AJ26:AK27)*(10000/AK$15)/1000</f>
        <v>0.58240000000000003</v>
      </c>
      <c r="AL7" s="57"/>
      <c r="AM7" s="57">
        <f>DSUM(Taulu,12,AL26:AM27)*(10000/AM$15)/1000</f>
        <v>4.0519999999999996</v>
      </c>
      <c r="AN7" s="57"/>
      <c r="AO7" s="57">
        <f>DSUM(Taulu,12,AN26:AO27)*(10000/AO$15)/1000</f>
        <v>0</v>
      </c>
      <c r="AP7" s="57"/>
      <c r="AQ7" s="57">
        <f>DSUM(Taulu,12,AP26:AQ27)*(10000/AQ$15)/1000</f>
        <v>0</v>
      </c>
      <c r="AR7" s="57"/>
      <c r="AS7" s="57">
        <f>DSUM(Taulu,12,AR26:AS27)*(10000/AS$15)/1000</f>
        <v>27.135000000000002</v>
      </c>
      <c r="AT7" s="57"/>
      <c r="AU7" s="57">
        <f>DSUM(Taulu,12,AT26:AU27)*(10000/AU$15)/1000</f>
        <v>19.38</v>
      </c>
      <c r="AV7" s="57"/>
      <c r="AW7" s="57">
        <f>DSUM(Taulu,12,AV26:AW27)*(10000/AW$15)/1000</f>
        <v>0.78111111111111109</v>
      </c>
      <c r="AX7" s="57"/>
      <c r="AY7" s="57">
        <f>DSUM(Taulu,12,AX26:AY27)*(10000/AY$15)/1000</f>
        <v>2.7677777777777779</v>
      </c>
      <c r="AZ7" s="57"/>
      <c r="BA7" s="57">
        <f>DSUM(Taulu,12,AZ26:BA27)*(10000/BA$15)/1000</f>
        <v>32.756399999999992</v>
      </c>
      <c r="BB7" s="57"/>
      <c r="BC7" s="57">
        <f>DSUM(Taulu,12,BB26:BC27)*(10000/BC$15)/1000</f>
        <v>60.43</v>
      </c>
      <c r="BD7" s="57"/>
      <c r="BE7" s="57">
        <f>DSUM(Taulu,12,BD26:BE27)*(10000/BE$15)/1000</f>
        <v>52.087600000000002</v>
      </c>
      <c r="BF7" s="57"/>
      <c r="BG7" s="57">
        <f>DSUM(Taulu,12,BF26:BG27)*(10000/BG$15)/1000</f>
        <v>2.6596153846153849</v>
      </c>
      <c r="BH7" s="57"/>
      <c r="BI7" s="57">
        <f>DSUM(Taulu,12,BH26:BI27)*(10000/BI$15)/1000</f>
        <v>4.0792307692307688</v>
      </c>
      <c r="BJ7" s="57"/>
      <c r="BK7" s="57">
        <f>DSUM(Taulu,12,BJ26:BK27)*(10000/BK$15)/1000</f>
        <v>10.380000000000003</v>
      </c>
    </row>
    <row r="8" spans="1:80">
      <c r="A8" s="15" t="s">
        <v>15</v>
      </c>
      <c r="B8" s="15" t="str">
        <f t="shared" si="0"/>
        <v>1A_7</v>
      </c>
      <c r="C8" s="15">
        <v>2515446.48</v>
      </c>
      <c r="D8" s="15">
        <v>6861033.6699999999</v>
      </c>
      <c r="G8" s="15">
        <v>7</v>
      </c>
      <c r="H8" s="31">
        <v>1</v>
      </c>
      <c r="I8" s="32">
        <v>16.600000000000001</v>
      </c>
      <c r="J8" s="32">
        <v>18.100000000000001</v>
      </c>
      <c r="K8" s="32">
        <f>VLOOKUP(B8,Fotopuut!$B$2:$L$3500,11,FALSE)</f>
        <v>2.94</v>
      </c>
      <c r="S8" s="20">
        <v>0</v>
      </c>
      <c r="Z8" s="17">
        <f t="shared" si="2"/>
        <v>1.3</v>
      </c>
      <c r="AA8" s="17">
        <f t="shared" si="1"/>
        <v>16.600000000000001</v>
      </c>
      <c r="AH8" s="15">
        <v>7</v>
      </c>
      <c r="AI8" s="47" t="s">
        <v>277</v>
      </c>
      <c r="AJ8" s="55" t="s">
        <v>385</v>
      </c>
      <c r="AK8" s="57">
        <f>DSUM(Taulu,12,AJ28:AK29)*(10000/AK$15)/1000</f>
        <v>0</v>
      </c>
      <c r="AL8" s="57"/>
      <c r="AM8" s="57">
        <f>DSUM(Taulu,12,AL28:AM29)*(10000/AM$15)/1000</f>
        <v>0.36599999999999999</v>
      </c>
      <c r="AN8" s="57"/>
      <c r="AO8" s="57">
        <f>DSUM(Taulu,12,AN28:AO29)*(10000/AO$15)/1000</f>
        <v>0</v>
      </c>
      <c r="AP8" s="57"/>
      <c r="AQ8" s="57">
        <f>DSUM(Taulu,12,AP28:AQ29)*(10000/AQ$15)/1000</f>
        <v>0</v>
      </c>
      <c r="AR8" s="57"/>
      <c r="AS8" s="57">
        <f>DSUM(Taulu,12,AR28:AS29)*(10000/AS$15)/1000</f>
        <v>0</v>
      </c>
      <c r="AT8" s="57"/>
      <c r="AU8" s="57">
        <f>DSUM(Taulu,12,AT28:AU29)*(10000/AU$15)/1000</f>
        <v>2.2541666666666669</v>
      </c>
      <c r="AV8" s="57"/>
      <c r="AW8" s="57">
        <f>DSUM(Taulu,12,AV28:AW29)*(10000/AW$15)/1000</f>
        <v>2.4444444444444446E-2</v>
      </c>
      <c r="AX8" s="57"/>
      <c r="AY8" s="57">
        <f>DSUM(Taulu,12,AX28:AY29)*(10000/AY$15)/1000</f>
        <v>0</v>
      </c>
      <c r="AZ8" s="57"/>
      <c r="BA8" s="57">
        <f>DSUM(Taulu,12,AZ28:BA29)*(10000/BA$15)/1000</f>
        <v>3.7231999999999998</v>
      </c>
      <c r="BB8" s="57"/>
      <c r="BC8" s="57">
        <f>DSUM(Taulu,12,BB28:BC29)*(10000/BC$15)/1000</f>
        <v>3.0840000000000001</v>
      </c>
      <c r="BD8" s="57"/>
      <c r="BE8" s="57">
        <f>DSUM(Taulu,12,BD28:BE29)*(10000/BE$15)/1000</f>
        <v>0.9052</v>
      </c>
      <c r="BF8" s="57"/>
      <c r="BG8" s="57">
        <f>DSUM(Taulu,12,BF28:BG29)*(10000/BG$15)/1000</f>
        <v>13.260384615384615</v>
      </c>
      <c r="BH8" s="57"/>
      <c r="BI8" s="57">
        <f>DSUM(Taulu,12,BH28:BI29)*(10000/BI$15)/1000</f>
        <v>9.3926923076923075</v>
      </c>
      <c r="BJ8" s="57"/>
      <c r="BK8" s="57">
        <f>DSUM(Taulu,12,BJ28:BK29)*(10000/BK$15)/1000</f>
        <v>9.1503846153846151</v>
      </c>
    </row>
    <row r="9" spans="1:80">
      <c r="A9" s="15" t="s">
        <v>15</v>
      </c>
      <c r="B9" s="15" t="str">
        <f t="shared" si="0"/>
        <v>1A_8</v>
      </c>
      <c r="C9" s="15">
        <v>2515453.64</v>
      </c>
      <c r="D9" s="15">
        <v>6861036.3099999996</v>
      </c>
      <c r="G9" s="15">
        <v>8</v>
      </c>
      <c r="H9" s="31">
        <v>1</v>
      </c>
      <c r="I9" s="32">
        <v>17.12</v>
      </c>
      <c r="J9" s="32">
        <v>16.600000000000001</v>
      </c>
      <c r="K9" s="32">
        <f>VLOOKUP(B9,Fotopuut!$B$2:$L$3500,11,FALSE)</f>
        <v>2.38</v>
      </c>
      <c r="L9" s="32">
        <v>183.7</v>
      </c>
      <c r="M9" s="32">
        <v>0</v>
      </c>
      <c r="N9" s="32">
        <v>178.2</v>
      </c>
      <c r="O9" s="32">
        <v>5.6</v>
      </c>
      <c r="P9" s="45">
        <f>J9^2</f>
        <v>275.56000000000006</v>
      </c>
      <c r="Q9" s="45">
        <f>P9*I9</f>
        <v>4717.5872000000008</v>
      </c>
      <c r="R9" s="45">
        <f>J9^3</f>
        <v>4574.2960000000012</v>
      </c>
      <c r="S9" s="20">
        <v>1</v>
      </c>
      <c r="T9" s="15">
        <v>1</v>
      </c>
      <c r="U9" s="15">
        <v>1</v>
      </c>
      <c r="V9" s="15">
        <v>11</v>
      </c>
      <c r="W9" s="15">
        <v>200</v>
      </c>
      <c r="Z9" s="17">
        <f t="shared" si="2"/>
        <v>16.024860099104199</v>
      </c>
      <c r="AA9" s="17">
        <f t="shared" si="1"/>
        <v>17.12</v>
      </c>
      <c r="AH9" s="15">
        <v>8</v>
      </c>
      <c r="AI9" s="47" t="s">
        <v>277</v>
      </c>
      <c r="AJ9" s="55" t="s">
        <v>386</v>
      </c>
      <c r="AK9" s="57">
        <f>DSUM(Taulu,13,AK16:AK17)*(10000/AK$15)/1000</f>
        <v>14.9488</v>
      </c>
      <c r="AL9" s="57"/>
      <c r="AM9" s="57">
        <f>DSUM(Taulu,13,AM16:AM17)*(10000/AM$15)/1000</f>
        <v>12.7</v>
      </c>
      <c r="AN9" s="57"/>
      <c r="AO9" s="57">
        <f>DSUM(Taulu,13,AO16:AO17)*(10000/AO$15)/1000</f>
        <v>34.052799999999998</v>
      </c>
      <c r="AP9" s="57"/>
      <c r="AQ9" s="57">
        <f>DSUM(Taulu,13,AQ16:AQ17)*(10000/AQ$15)/1000</f>
        <v>74.648400000000009</v>
      </c>
      <c r="AR9" s="57"/>
      <c r="AS9" s="57">
        <f>DSUM(Taulu,13,AS16:AS17)*(10000/AS$15)/1000</f>
        <v>71.525000000000006</v>
      </c>
      <c r="AT9" s="57"/>
      <c r="AU9" s="57">
        <f>DSUM(Taulu,13,AU16:AU17)*(10000/AU$15)/1000</f>
        <v>141.36833333333334</v>
      </c>
      <c r="AV9" s="57"/>
      <c r="AW9" s="57">
        <f>DSUM(Taulu,13,AW16:AW17)*(10000/AW$15)/1000</f>
        <v>0</v>
      </c>
      <c r="AX9" s="57"/>
      <c r="AY9" s="57">
        <f>DSUM(Taulu,13,AY16:AY17)*(10000/AY$15)/1000</f>
        <v>0</v>
      </c>
      <c r="AZ9" s="57"/>
      <c r="BA9" s="57">
        <f>DSUM(Taulu,13,BA16:BA17)*(10000/BA$15)/1000</f>
        <v>172.23999999999998</v>
      </c>
      <c r="BB9" s="57"/>
      <c r="BC9" s="57">
        <f>DSUM(Taulu,13,BC16:BC17)*(10000/BC$15)/1000</f>
        <v>136.59120000000001</v>
      </c>
      <c r="BD9" s="57"/>
      <c r="BE9" s="57">
        <f>DSUM(Taulu,13,BE16:BE17)*(10000/BE$15)/1000</f>
        <v>98.786400000000015</v>
      </c>
      <c r="BF9" s="57"/>
      <c r="BG9" s="57">
        <f>DSUM(Taulu,13,BG16:BG17)*(10000/BG$15)/1000</f>
        <v>386.32769230769236</v>
      </c>
      <c r="BH9" s="57"/>
      <c r="BI9" s="57">
        <f>DSUM(Taulu,13,BI16:BI17)*(10000/BI$15)/1000</f>
        <v>376.27307692307699</v>
      </c>
      <c r="BJ9" s="57"/>
      <c r="BK9" s="57">
        <f>DSUM(Taulu,13,BK16:BK17)*(10000/BK$15)/1000</f>
        <v>385.09076923076907</v>
      </c>
    </row>
    <row r="10" spans="1:80">
      <c r="A10" s="15" t="s">
        <v>15</v>
      </c>
      <c r="B10" s="15" t="str">
        <f t="shared" si="0"/>
        <v>1A_9</v>
      </c>
      <c r="C10" s="15">
        <v>2515447.41</v>
      </c>
      <c r="D10" s="15">
        <v>6861037.2300000004</v>
      </c>
      <c r="G10" s="15">
        <v>9</v>
      </c>
      <c r="H10" s="31">
        <v>1</v>
      </c>
      <c r="I10" s="32">
        <v>18.170000000000002</v>
      </c>
      <c r="J10" s="32">
        <v>19.8</v>
      </c>
      <c r="K10" s="32">
        <f>VLOOKUP(B10,Fotopuut!$B$2:$L$3500,11,FALSE)</f>
        <v>3.1</v>
      </c>
      <c r="S10" s="20">
        <v>0</v>
      </c>
      <c r="Z10" s="17">
        <f t="shared" si="2"/>
        <v>1.3</v>
      </c>
      <c r="AA10" s="17">
        <f t="shared" si="1"/>
        <v>18.170000000000002</v>
      </c>
      <c r="AH10" s="15">
        <v>9</v>
      </c>
      <c r="AI10" s="47" t="s">
        <v>277</v>
      </c>
      <c r="AJ10" s="55" t="s">
        <v>387</v>
      </c>
      <c r="AK10" s="57">
        <f>DSUM(Taulu,14,AK16:AK17)*(10000/AK$15)/1000</f>
        <v>86.230800000000016</v>
      </c>
      <c r="AL10" s="57"/>
      <c r="AM10" s="57">
        <f>DSUM(Taulu,14,AM16:AM17)*(10000/AM$15)/1000</f>
        <v>78.246400000000023</v>
      </c>
      <c r="AN10" s="57"/>
      <c r="AO10" s="57">
        <f>DSUM(Taulu,14,AO16:AO17)*(10000/AO$15)/1000</f>
        <v>92.52519999999997</v>
      </c>
      <c r="AP10" s="57"/>
      <c r="AQ10" s="57">
        <f>DSUM(Taulu,14,AQ16:AQ17)*(10000/AQ$15)/1000</f>
        <v>80.311199999999985</v>
      </c>
      <c r="AR10" s="57"/>
      <c r="AS10" s="57">
        <f>DSUM(Taulu,14,AS16:AS17)*(10000/AS$15)/1000</f>
        <v>124.79416666666665</v>
      </c>
      <c r="AT10" s="57"/>
      <c r="AU10" s="57">
        <f>DSUM(Taulu,14,AU16:AU17)*(10000/AU$15)/1000</f>
        <v>138.63000000000008</v>
      </c>
      <c r="AV10" s="57"/>
      <c r="AW10" s="57">
        <f>DSUM(Taulu,14,AW16:AW17)*(10000/AW$15)/1000</f>
        <v>51.256666666666646</v>
      </c>
      <c r="AX10" s="57"/>
      <c r="AY10" s="57">
        <f>DSUM(Taulu,14,AY16:AY17)*(10000/AY$15)/1000</f>
        <v>48.611111111111107</v>
      </c>
      <c r="AZ10" s="57"/>
      <c r="BA10" s="57">
        <f>DSUM(Taulu,14,BA16:BA17)*(10000/BA$15)/1000</f>
        <v>68.480399999999989</v>
      </c>
      <c r="BB10" s="57"/>
      <c r="BC10" s="57">
        <f>DSUM(Taulu,14,BC16:BC17)*(10000/BC$15)/1000</f>
        <v>73.283999999999992</v>
      </c>
      <c r="BD10" s="57"/>
      <c r="BE10" s="57">
        <f>DSUM(Taulu,14,BE16:BE17)*(10000/BE$15)/1000</f>
        <v>82.056399999999996</v>
      </c>
      <c r="BF10" s="57"/>
      <c r="BG10" s="57">
        <f>DSUM(Taulu,14,BG16:BG17)*(10000/BG$15)/1000</f>
        <v>34.487692307692299</v>
      </c>
      <c r="BH10" s="57"/>
      <c r="BI10" s="57">
        <f>DSUM(Taulu,14,BI16:BI17)*(10000/BI$15)/1000</f>
        <v>36.003076923076932</v>
      </c>
      <c r="BJ10" s="57"/>
      <c r="BK10" s="57">
        <f>DSUM(Taulu,14,BK16:BK17)*(10000/BK$15)/1000</f>
        <v>44.991538461538468</v>
      </c>
    </row>
    <row r="11" spans="1:80">
      <c r="A11" s="15" t="s">
        <v>15</v>
      </c>
      <c r="B11" s="15" t="str">
        <f t="shared" si="0"/>
        <v>1A_10</v>
      </c>
      <c r="C11" s="15">
        <v>2515454.5699999998</v>
      </c>
      <c r="D11" s="15">
        <v>6861040.6200000001</v>
      </c>
      <c r="G11" s="15">
        <v>10</v>
      </c>
      <c r="H11" s="31">
        <v>1</v>
      </c>
      <c r="I11" s="32">
        <v>15.53</v>
      </c>
      <c r="J11" s="32">
        <v>15.9</v>
      </c>
      <c r="K11" s="32">
        <f>VLOOKUP(B11,Fotopuut!$B$2:$L$3500,11,FALSE)</f>
        <v>2.52</v>
      </c>
      <c r="L11" s="32">
        <v>155</v>
      </c>
      <c r="M11" s="32">
        <v>0</v>
      </c>
      <c r="N11" s="32">
        <v>149.6</v>
      </c>
      <c r="O11" s="32">
        <v>5.4</v>
      </c>
      <c r="P11" s="45">
        <f>J11^2</f>
        <v>252.81</v>
      </c>
      <c r="Q11" s="45">
        <f>P11*I11</f>
        <v>3926.1392999999998</v>
      </c>
      <c r="R11" s="45">
        <f>J11^3</f>
        <v>4019.6790000000001</v>
      </c>
      <c r="S11" s="20">
        <v>1</v>
      </c>
      <c r="T11" s="15">
        <v>1</v>
      </c>
      <c r="U11" s="15">
        <v>1</v>
      </c>
      <c r="V11" s="15">
        <v>11</v>
      </c>
      <c r="W11" s="15">
        <v>204</v>
      </c>
      <c r="Y11" s="15">
        <v>16</v>
      </c>
      <c r="Z11" s="17">
        <f t="shared" si="2"/>
        <v>16.203288774019452</v>
      </c>
      <c r="AA11" s="17">
        <f t="shared" si="1"/>
        <v>15.53</v>
      </c>
      <c r="AB11" s="15">
        <v>11</v>
      </c>
      <c r="AC11" s="15">
        <v>14</v>
      </c>
      <c r="AH11" s="15">
        <v>10</v>
      </c>
      <c r="AI11" s="47" t="s">
        <v>277</v>
      </c>
      <c r="AJ11" s="55" t="s">
        <v>388</v>
      </c>
      <c r="AK11" s="61">
        <f>DCOUNT(Taulu,12,AK16:AK17)*(10000/AK15)</f>
        <v>640</v>
      </c>
      <c r="AL11" s="61"/>
      <c r="AM11" s="61">
        <f>DCOUNT(Taulu,12,AM16:AM17)*(10000/AM15)</f>
        <v>588</v>
      </c>
      <c r="AN11" s="61"/>
      <c r="AO11" s="61">
        <f>DCOUNT(Taulu,12,AO16:AO17)*(10000/AO15)</f>
        <v>600</v>
      </c>
      <c r="AP11" s="61"/>
      <c r="AQ11" s="61">
        <f>DCOUNT(Taulu,12,AQ16:AQ17)*(10000/AQ15)</f>
        <v>564</v>
      </c>
      <c r="AR11" s="61"/>
      <c r="AS11" s="61">
        <f>DCOUNT(Taulu,12,AS16:AS17)*(10000/AS15)</f>
        <v>808.33333333333337</v>
      </c>
      <c r="AT11" s="61"/>
      <c r="AU11" s="61">
        <f>DCOUNT(Taulu,12,AU16:AU17)*(10000/AU15)</f>
        <v>941.66666666666674</v>
      </c>
      <c r="AV11" s="61"/>
      <c r="AW11" s="61">
        <f>DCOUNT(Taulu,12,AW16:AW17)*(10000/AW15)</f>
        <v>1244.4444444444443</v>
      </c>
      <c r="AX11" s="61"/>
      <c r="AY11" s="61">
        <f>DCOUNT(Taulu,12,AY16:AY17)*(10000/AY15)</f>
        <v>1511.1111111111111</v>
      </c>
      <c r="AZ11" s="61"/>
      <c r="BA11" s="61">
        <f>DCOUNT(Taulu,12,BA16:BA17)*(10000/BA15)</f>
        <v>532</v>
      </c>
      <c r="BB11" s="61"/>
      <c r="BC11" s="61">
        <f>DCOUNT(Taulu,12,BC16:BC17)*(10000/BC15)</f>
        <v>508</v>
      </c>
      <c r="BD11" s="61"/>
      <c r="BE11" s="61">
        <f>DCOUNT(Taulu,12,BE16:BE17)*(10000/BE15)</f>
        <v>520</v>
      </c>
      <c r="BF11" s="61"/>
      <c r="BG11" s="61">
        <f>DCOUNT(Taulu,12,BG16:BG17)*(10000/BG15)</f>
        <v>400</v>
      </c>
      <c r="BH11" s="61"/>
      <c r="BI11" s="61">
        <f>DCOUNT(Taulu,12,BI16:BI17)*(10000/BI15)</f>
        <v>392.30769230769232</v>
      </c>
      <c r="BJ11" s="61"/>
      <c r="BK11" s="61">
        <f>DCOUNT(Taulu,12,BK16:BK17)*(10000/BK15)</f>
        <v>450</v>
      </c>
    </row>
    <row r="12" spans="1:80">
      <c r="A12" s="15" t="s">
        <v>15</v>
      </c>
      <c r="B12" s="15" t="str">
        <f t="shared" si="0"/>
        <v>1A_11</v>
      </c>
      <c r="C12" s="15">
        <v>2515448.73</v>
      </c>
      <c r="D12" s="15">
        <v>6861040.2400000002</v>
      </c>
      <c r="G12" s="15">
        <v>11</v>
      </c>
      <c r="H12" s="31">
        <v>1</v>
      </c>
      <c r="I12" s="32">
        <v>15.78</v>
      </c>
      <c r="J12" s="32">
        <v>16.8</v>
      </c>
      <c r="K12" s="32">
        <f>VLOOKUP(B12,Fotopuut!$B$2:$L$3500,11,FALSE)</f>
        <v>2.73</v>
      </c>
      <c r="S12" s="20">
        <v>0</v>
      </c>
      <c r="Z12" s="17">
        <f t="shared" si="2"/>
        <v>1.3</v>
      </c>
      <c r="AA12" s="17">
        <f t="shared" si="1"/>
        <v>15.78</v>
      </c>
      <c r="AH12" s="15">
        <v>11</v>
      </c>
      <c r="AI12" s="47" t="s">
        <v>277</v>
      </c>
      <c r="AJ12" s="55" t="s">
        <v>389</v>
      </c>
      <c r="AK12" s="57">
        <f>DSUM(Taulu,"d2h",AK16:AK17)/DSUM(Taulu,"d2",AK16:AK17)</f>
        <v>15.454198032163369</v>
      </c>
      <c r="AL12" s="57"/>
      <c r="AM12" s="57">
        <f>DSUM(Taulu,"d2h",AM16:AM17)/DSUM(Taulu,"d2",AM16:AM17)</f>
        <v>15.321463905257595</v>
      </c>
      <c r="AN12" s="57"/>
      <c r="AO12" s="57">
        <f>DSUM(Taulu,"d2h",AO16:AO17)/DSUM(Taulu,"d2",AO16:AO17)</f>
        <v>16.936046136863162</v>
      </c>
      <c r="AP12" s="57"/>
      <c r="AQ12" s="57">
        <f>DSUM(Taulu,"d2h",AQ16:AQ17)/DSUM(Taulu,"d2",AQ16:AQ17)</f>
        <v>18.685404590644726</v>
      </c>
      <c r="AR12" s="57"/>
      <c r="AS12" s="57">
        <f>DSUM(Taulu,"d2h",AS16:AS17)/DSUM(Taulu,"d2",AS16:AS17)</f>
        <v>18.047867854680359</v>
      </c>
      <c r="AT12" s="57"/>
      <c r="AU12" s="57">
        <f>DSUM(Taulu,"d2h",AU16:AU17)/DSUM(Taulu,"d2",AU16:AU17)</f>
        <v>19.256129790207083</v>
      </c>
      <c r="AV12" s="57"/>
      <c r="AW12" s="57">
        <f>DSUM(Taulu,"d2h",AW16:AW17)/DSUM(Taulu,"d2",AW16:AW17)</f>
        <v>11.779762085220927</v>
      </c>
      <c r="AX12" s="57"/>
      <c r="AY12" s="57">
        <f>DSUM(Taulu,"d2h",AY16:AY17)/DSUM(Taulu,"d2",AY16:AY17)</f>
        <v>10.598772172877123</v>
      </c>
      <c r="AZ12" s="57"/>
      <c r="BA12" s="57">
        <f>DSUM(Taulu,"d2h",BA16:BA17)/DSUM(Taulu,"d2",BA16:BA17)</f>
        <v>21.929919015272922</v>
      </c>
      <c r="BB12" s="57"/>
      <c r="BC12" s="57">
        <f>DSUM(Taulu,"d2h",BC16:BC17)/DSUM(Taulu,"d2",BC16:BC17)</f>
        <v>21.769166407165304</v>
      </c>
      <c r="BD12" s="57"/>
      <c r="BE12" s="57">
        <f>DSUM(Taulu,"d2h",BE16:BE17)/DSUM(Taulu,"d2",BE16:BE17)</f>
        <v>20.887873365972272</v>
      </c>
      <c r="BF12" s="57"/>
      <c r="BG12" s="57">
        <f>DSUM(Taulu,"d2h",BG16:BG17)/DSUM(Taulu,"d2",BG16:BG17)</f>
        <v>29.211620541016739</v>
      </c>
      <c r="BH12" s="57"/>
      <c r="BI12" s="57">
        <f>DSUM(Taulu,"d2h",BI16:BI17)/DSUM(Taulu,"d2",BI16:BI17)</f>
        <v>29.126028742034073</v>
      </c>
      <c r="BJ12" s="57"/>
      <c r="BK12" s="57">
        <f>DSUM(Taulu,"d2h",BK16:BK17)/DSUM(Taulu,"d2",BK16:BK17)</f>
        <v>28.169737648438758</v>
      </c>
    </row>
    <row r="13" spans="1:80">
      <c r="A13" s="15" t="s">
        <v>15</v>
      </c>
      <c r="B13" s="15" t="str">
        <f t="shared" si="0"/>
        <v>1A_12</v>
      </c>
      <c r="C13" s="15">
        <v>2515452.9700000002</v>
      </c>
      <c r="D13" s="15">
        <v>6861042.8899999997</v>
      </c>
      <c r="G13" s="15">
        <v>12</v>
      </c>
      <c r="H13" s="31">
        <v>1</v>
      </c>
      <c r="I13" s="32">
        <v>16.46</v>
      </c>
      <c r="J13" s="32">
        <v>17.899999999999999</v>
      </c>
      <c r="K13" s="32">
        <f>VLOOKUP(B13,Fotopuut!$B$2:$L$3500,11,FALSE)</f>
        <v>2.92</v>
      </c>
      <c r="L13" s="32">
        <v>205.4</v>
      </c>
      <c r="M13" s="32">
        <v>0</v>
      </c>
      <c r="N13" s="32">
        <v>200.5</v>
      </c>
      <c r="O13" s="32">
        <v>4.9000000000000004</v>
      </c>
      <c r="P13" s="45">
        <f>J13^2</f>
        <v>320.40999999999997</v>
      </c>
      <c r="Q13" s="45">
        <f>P13*I13</f>
        <v>5273.9485999999997</v>
      </c>
      <c r="R13" s="45">
        <f>J13^3</f>
        <v>5735.338999999999</v>
      </c>
      <c r="S13" s="20">
        <v>1</v>
      </c>
      <c r="T13" s="15">
        <v>1</v>
      </c>
      <c r="U13" s="15">
        <v>1</v>
      </c>
      <c r="V13" s="15">
        <v>11</v>
      </c>
      <c r="W13" s="15">
        <v>215</v>
      </c>
      <c r="Z13" s="17">
        <f t="shared" si="2"/>
        <v>16.674774178243815</v>
      </c>
      <c r="AA13" s="17">
        <f t="shared" si="1"/>
        <v>16.46</v>
      </c>
      <c r="AH13" s="15">
        <v>12</v>
      </c>
      <c r="AI13" s="47" t="s">
        <v>277</v>
      </c>
      <c r="AJ13" s="55" t="s">
        <v>390</v>
      </c>
      <c r="AK13" s="57">
        <f>DSUM(Taulu,"d3",AK16:AK17)/DSUM(Taulu,"d2",AK16:AK17)</f>
        <v>16.98019761816014</v>
      </c>
      <c r="AL13" s="57"/>
      <c r="AM13" s="57">
        <f>DSUM(Taulu,"d3",AM16:AM17)/DSUM(Taulu,"d2",AM16:AM17)</f>
        <v>17.085369152656821</v>
      </c>
      <c r="AN13" s="57"/>
      <c r="AO13" s="57">
        <f>DSUM(Taulu,"d3",AO16:AO17)/DSUM(Taulu,"d2",AO16:AO17)</f>
        <v>18.57835935727174</v>
      </c>
      <c r="AP13" s="57"/>
      <c r="AQ13" s="57">
        <f>DSUM(Taulu,"d3",AQ16:AQ17)/DSUM(Taulu,"d2",AQ16:AQ17)</f>
        <v>20.391592722556723</v>
      </c>
      <c r="AR13" s="57"/>
      <c r="AS13" s="57">
        <f>DSUM(Taulu,"d3",AS16:AS17)/DSUM(Taulu,"d2",AS16:AS17)</f>
        <v>19.320075976307809</v>
      </c>
      <c r="AT13" s="57"/>
      <c r="AU13" s="57">
        <f>DSUM(Taulu,"d3",AU16:AU17)/DSUM(Taulu,"d2",AU16:AU17)</f>
        <v>20.489635165046064</v>
      </c>
      <c r="AV13" s="57"/>
      <c r="AW13" s="57">
        <f>DSUM(Taulu,"d3",AW16:AW17)/DSUM(Taulu,"d2",AW16:AW17)</f>
        <v>11.333420804340136</v>
      </c>
      <c r="AX13" s="57"/>
      <c r="AY13" s="57">
        <f>DSUM(Taulu,"d3",AY16:AY17)/DSUM(Taulu,"d2",AY16:AY17)</f>
        <v>10.570521477623391</v>
      </c>
      <c r="AZ13" s="57"/>
      <c r="BA13" s="57">
        <f>DSUM(Taulu,"d3",BA16:BA17)/DSUM(Taulu,"d2",BA16:BA17)</f>
        <v>23.841261726800504</v>
      </c>
      <c r="BB13" s="57"/>
      <c r="BC13" s="57">
        <f>DSUM(Taulu,"d3",BC16:BC17)/DSUM(Taulu,"d2",BC16:BC17)</f>
        <v>23.057929107245538</v>
      </c>
      <c r="BD13" s="57"/>
      <c r="BE13" s="57">
        <f>DSUM(Taulu,"d3",BE16:BE17)/DSUM(Taulu,"d2",BE16:BE17)</f>
        <v>21.827966844736423</v>
      </c>
      <c r="BF13" s="57"/>
      <c r="BG13" s="57">
        <f>DSUM(Taulu,"d3",BG16:BG17)/DSUM(Taulu,"d2",BG16:BG17)</f>
        <v>35.476866026367624</v>
      </c>
      <c r="BH13" s="57"/>
      <c r="BI13" s="57">
        <f>DSUM(Taulu,"d3",BI16:BI17)/DSUM(Taulu,"d2",BI16:BI17)</f>
        <v>34.253630614677924</v>
      </c>
      <c r="BJ13" s="57"/>
      <c r="BK13" s="57">
        <f>DSUM(Taulu,"d3",BK16:BK17)/DSUM(Taulu,"d2",BK16:BK17)</f>
        <v>31.382608143234481</v>
      </c>
    </row>
    <row r="14" spans="1:80">
      <c r="A14" s="15" t="s">
        <v>15</v>
      </c>
      <c r="B14" s="15" t="str">
        <f t="shared" si="0"/>
        <v>1A_13</v>
      </c>
      <c r="C14" s="15">
        <v>2515449.0099999998</v>
      </c>
      <c r="D14" s="15">
        <v>6861044.8099999996</v>
      </c>
      <c r="G14" s="15">
        <v>13</v>
      </c>
      <c r="H14" s="31">
        <v>1</v>
      </c>
      <c r="I14" s="32">
        <v>15.68</v>
      </c>
      <c r="J14" s="32">
        <v>18</v>
      </c>
      <c r="K14" s="32">
        <f>VLOOKUP(B14,Fotopuut!$B$2:$L$3500,11,FALSE)</f>
        <v>3.14</v>
      </c>
      <c r="S14" s="20">
        <v>0</v>
      </c>
      <c r="Z14" s="17">
        <f t="shared" si="2"/>
        <v>1.3</v>
      </c>
      <c r="AA14" s="17">
        <f t="shared" si="1"/>
        <v>15.68</v>
      </c>
      <c r="AH14" s="15">
        <v>13</v>
      </c>
      <c r="AI14" s="47" t="s">
        <v>277</v>
      </c>
      <c r="AJ14" s="49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</row>
    <row r="15" spans="1:80">
      <c r="A15" s="15" t="s">
        <v>15</v>
      </c>
      <c r="B15" s="15" t="str">
        <f t="shared" si="0"/>
        <v>1A_14</v>
      </c>
      <c r="C15" s="15">
        <v>2515451.33</v>
      </c>
      <c r="D15" s="15">
        <v>6861049.0499999998</v>
      </c>
      <c r="G15" s="15">
        <v>14</v>
      </c>
      <c r="H15" s="31">
        <v>1</v>
      </c>
      <c r="I15" s="32">
        <v>15.53</v>
      </c>
      <c r="J15" s="32">
        <v>15.9</v>
      </c>
      <c r="K15" s="32">
        <f>VLOOKUP(B15,Fotopuut!$B$2:$L$3500,11,FALSE)</f>
        <v>2.5</v>
      </c>
      <c r="L15" s="32">
        <v>155</v>
      </c>
      <c r="M15" s="32">
        <v>0</v>
      </c>
      <c r="N15" s="32">
        <v>149.6</v>
      </c>
      <c r="O15" s="32">
        <v>5.4</v>
      </c>
      <c r="P15" s="45">
        <f>J15^2</f>
        <v>252.81</v>
      </c>
      <c r="Q15" s="45">
        <f>P15*I15</f>
        <v>3926.1392999999998</v>
      </c>
      <c r="R15" s="45">
        <f>J15^3</f>
        <v>4019.6790000000001</v>
      </c>
      <c r="S15" s="20">
        <v>1</v>
      </c>
      <c r="T15" s="15">
        <v>1</v>
      </c>
      <c r="U15" s="15">
        <v>1</v>
      </c>
      <c r="V15" s="15">
        <v>11</v>
      </c>
      <c r="W15" s="15">
        <v>186</v>
      </c>
      <c r="Z15" s="17">
        <f t="shared" si="2"/>
        <v>15.368852958179039</v>
      </c>
      <c r="AA15" s="17">
        <f t="shared" si="1"/>
        <v>15.53</v>
      </c>
      <c r="AH15" s="15">
        <v>14</v>
      </c>
      <c r="AI15" s="47" t="s">
        <v>277</v>
      </c>
      <c r="AJ15" s="49" t="s">
        <v>391</v>
      </c>
      <c r="AK15" s="49">
        <v>2500</v>
      </c>
      <c r="AL15" s="49"/>
      <c r="AM15" s="49">
        <v>2500</v>
      </c>
      <c r="AN15" s="49"/>
      <c r="AO15" s="49">
        <v>2500</v>
      </c>
      <c r="AP15" s="49"/>
      <c r="AQ15" s="49">
        <v>2500</v>
      </c>
      <c r="AR15" s="49"/>
      <c r="AS15" s="49">
        <v>1200</v>
      </c>
      <c r="AT15" s="49"/>
      <c r="AU15" s="49">
        <v>1200</v>
      </c>
      <c r="AV15" s="49"/>
      <c r="AW15" s="49">
        <v>900</v>
      </c>
      <c r="AX15" s="49"/>
      <c r="AY15" s="49">
        <v>900</v>
      </c>
      <c r="AZ15" s="49"/>
      <c r="BA15" s="49">
        <v>2500</v>
      </c>
      <c r="BB15" s="49"/>
      <c r="BC15" s="49">
        <v>2500</v>
      </c>
      <c r="BD15" s="49"/>
      <c r="BE15" s="49">
        <v>2500</v>
      </c>
      <c r="BF15" s="49"/>
      <c r="BG15" s="49">
        <f>65*40</f>
        <v>2600</v>
      </c>
      <c r="BH15" s="49"/>
      <c r="BI15" s="49">
        <v>2600</v>
      </c>
      <c r="BJ15" s="49"/>
      <c r="BK15" s="49">
        <v>2600</v>
      </c>
    </row>
    <row r="16" spans="1:80">
      <c r="A16" s="15" t="s">
        <v>15</v>
      </c>
      <c r="B16" s="15" t="str">
        <f t="shared" si="0"/>
        <v>1A_15</v>
      </c>
      <c r="C16" s="15">
        <v>2515444.4</v>
      </c>
      <c r="D16" s="15">
        <v>6861048.0499999998</v>
      </c>
      <c r="G16" s="15">
        <v>15</v>
      </c>
      <c r="H16" s="31">
        <v>1</v>
      </c>
      <c r="I16" s="32">
        <v>14.48</v>
      </c>
      <c r="J16" s="32">
        <v>15.9</v>
      </c>
      <c r="K16" s="32">
        <f>VLOOKUP(B16,Fotopuut!$B$2:$L$3500,11,FALSE)</f>
        <v>2.75</v>
      </c>
      <c r="S16" s="20">
        <v>0</v>
      </c>
      <c r="Z16" s="17">
        <f t="shared" si="2"/>
        <v>1.3</v>
      </c>
      <c r="AA16" s="17">
        <f t="shared" si="1"/>
        <v>14.48</v>
      </c>
      <c r="AH16" s="15">
        <v>15</v>
      </c>
      <c r="AI16" s="47" t="s">
        <v>277</v>
      </c>
      <c r="AJ16" s="49"/>
      <c r="AK16" s="49" t="s">
        <v>14</v>
      </c>
      <c r="AL16" s="49"/>
      <c r="AM16" s="49" t="s">
        <v>14</v>
      </c>
      <c r="AN16" s="49"/>
      <c r="AO16" s="49" t="s">
        <v>14</v>
      </c>
      <c r="AP16" s="49"/>
      <c r="AQ16" s="49" t="s">
        <v>14</v>
      </c>
      <c r="AR16" s="49"/>
      <c r="AS16" s="49" t="s">
        <v>14</v>
      </c>
      <c r="AT16" s="49"/>
      <c r="AU16" s="49" t="s">
        <v>14</v>
      </c>
      <c r="AV16" s="49"/>
      <c r="AW16" s="49" t="s">
        <v>14</v>
      </c>
      <c r="AX16" s="49"/>
      <c r="AY16" s="49" t="s">
        <v>14</v>
      </c>
      <c r="AZ16" s="49"/>
      <c r="BA16" s="49" t="s">
        <v>14</v>
      </c>
      <c r="BB16" s="49"/>
      <c r="BC16" s="49" t="s">
        <v>14</v>
      </c>
      <c r="BD16" s="49"/>
      <c r="BE16" s="49" t="s">
        <v>14</v>
      </c>
      <c r="BF16" s="49"/>
      <c r="BG16" s="49" t="s">
        <v>14</v>
      </c>
      <c r="BH16" s="49"/>
      <c r="BI16" s="49" t="s">
        <v>14</v>
      </c>
      <c r="BJ16" s="49"/>
      <c r="BK16" s="49" t="s">
        <v>14</v>
      </c>
    </row>
    <row r="17" spans="1:63">
      <c r="A17" s="15" t="s">
        <v>15</v>
      </c>
      <c r="B17" s="15" t="str">
        <f t="shared" si="0"/>
        <v>1A_16</v>
      </c>
      <c r="C17" s="15">
        <v>2515446</v>
      </c>
      <c r="D17" s="15">
        <v>6861048.75</v>
      </c>
      <c r="G17" s="15">
        <v>16</v>
      </c>
      <c r="H17" s="31">
        <v>1</v>
      </c>
      <c r="I17" s="32">
        <v>13.66</v>
      </c>
      <c r="J17" s="32">
        <v>15.1</v>
      </c>
      <c r="K17" s="32">
        <f>VLOOKUP(B17,Fotopuut!$B$2:$L$3500,11,FALSE)</f>
        <v>2.71</v>
      </c>
      <c r="S17" s="20">
        <v>0</v>
      </c>
      <c r="Z17" s="17">
        <f t="shared" si="2"/>
        <v>1.3</v>
      </c>
      <c r="AA17" s="17">
        <f t="shared" si="1"/>
        <v>13.66</v>
      </c>
      <c r="AH17" s="15">
        <v>16</v>
      </c>
      <c r="AI17" s="47" t="s">
        <v>277</v>
      </c>
      <c r="AJ17" s="49"/>
      <c r="AK17" s="50" t="s">
        <v>15</v>
      </c>
      <c r="AL17" s="50"/>
      <c r="AM17" s="50" t="s">
        <v>41</v>
      </c>
      <c r="AN17" s="50"/>
      <c r="AO17" s="50" t="s">
        <v>47</v>
      </c>
      <c r="AP17" s="50"/>
      <c r="AQ17" s="50" t="s">
        <v>81</v>
      </c>
      <c r="AR17" s="50"/>
      <c r="AS17" s="50" t="s">
        <v>101</v>
      </c>
      <c r="AT17" s="50"/>
      <c r="AU17" s="50" t="s">
        <v>111</v>
      </c>
      <c r="AV17" s="50"/>
      <c r="AW17" s="50" t="s">
        <v>141</v>
      </c>
      <c r="AX17" s="50"/>
      <c r="AY17" s="50" t="s">
        <v>153</v>
      </c>
      <c r="AZ17" s="50"/>
      <c r="BA17" s="50" t="s">
        <v>164</v>
      </c>
      <c r="BB17" s="50"/>
      <c r="BC17" s="50" t="s">
        <v>169</v>
      </c>
      <c r="BD17" s="50"/>
      <c r="BE17" s="50" t="s">
        <v>172</v>
      </c>
      <c r="BF17" s="50"/>
      <c r="BG17" s="50" t="s">
        <v>206</v>
      </c>
      <c r="BH17" s="50"/>
      <c r="BI17" s="50" t="s">
        <v>236</v>
      </c>
      <c r="BJ17" s="50"/>
      <c r="BK17" s="50" t="s">
        <v>276</v>
      </c>
    </row>
    <row r="18" spans="1:63">
      <c r="A18" s="15" t="s">
        <v>15</v>
      </c>
      <c r="B18" s="15" t="str">
        <f t="shared" si="0"/>
        <v>1A_17</v>
      </c>
      <c r="C18" s="15">
        <v>2515448.35</v>
      </c>
      <c r="D18" s="15">
        <v>6861049.3499999996</v>
      </c>
      <c r="G18" s="15">
        <v>17</v>
      </c>
      <c r="H18" s="31">
        <v>1</v>
      </c>
      <c r="I18" s="32">
        <v>12.91</v>
      </c>
      <c r="J18" s="32">
        <v>13.7</v>
      </c>
      <c r="K18" s="32">
        <f>VLOOKUP(B18,Fotopuut!$B$2:$L$3500,11,FALSE)</f>
        <v>2.4300000000000002</v>
      </c>
      <c r="S18" s="20">
        <v>0</v>
      </c>
      <c r="Z18" s="17">
        <f t="shared" si="2"/>
        <v>1.3</v>
      </c>
      <c r="AA18" s="17">
        <f t="shared" si="1"/>
        <v>12.91</v>
      </c>
      <c r="AH18" s="15">
        <v>17</v>
      </c>
      <c r="AI18" s="47" t="s">
        <v>277</v>
      </c>
    </row>
    <row r="19" spans="1:63">
      <c r="A19" s="15" t="s">
        <v>15</v>
      </c>
      <c r="B19" s="15" t="str">
        <f t="shared" si="0"/>
        <v>1A_18</v>
      </c>
      <c r="C19" s="15">
        <v>2515450.86</v>
      </c>
      <c r="D19" s="15">
        <v>6861051.4000000004</v>
      </c>
      <c r="G19" s="15">
        <v>18</v>
      </c>
      <c r="H19" s="31">
        <v>1</v>
      </c>
      <c r="I19" s="32">
        <v>14.79</v>
      </c>
      <c r="J19" s="32">
        <v>15.6</v>
      </c>
      <c r="K19" s="32">
        <f>VLOOKUP(B19,Fotopuut!$B$2:$L$3500,11,FALSE)</f>
        <v>2.6</v>
      </c>
      <c r="L19" s="32">
        <v>142.80000000000001</v>
      </c>
      <c r="M19" s="32">
        <v>0</v>
      </c>
      <c r="N19" s="32">
        <v>137.6</v>
      </c>
      <c r="O19" s="32">
        <v>5.2</v>
      </c>
      <c r="P19" s="45">
        <f>J19^2</f>
        <v>243.35999999999999</v>
      </c>
      <c r="Q19" s="45">
        <f>P19*I19</f>
        <v>3599.2943999999998</v>
      </c>
      <c r="R19" s="45">
        <f>J19^3</f>
        <v>3796.4159999999997</v>
      </c>
      <c r="S19" s="20">
        <v>1</v>
      </c>
      <c r="T19" s="15">
        <v>1</v>
      </c>
      <c r="U19" s="15">
        <v>1</v>
      </c>
      <c r="V19" s="15">
        <v>11</v>
      </c>
      <c r="W19" s="15">
        <v>176</v>
      </c>
      <c r="Z19" s="17">
        <f t="shared" si="2"/>
        <v>14.868083317235438</v>
      </c>
      <c r="AA19" s="17">
        <f t="shared" si="1"/>
        <v>14.79</v>
      </c>
      <c r="AH19" s="15">
        <v>18</v>
      </c>
      <c r="AI19" s="47" t="s">
        <v>277</v>
      </c>
    </row>
    <row r="20" spans="1:63">
      <c r="A20" s="15" t="s">
        <v>15</v>
      </c>
      <c r="B20" s="15" t="str">
        <f t="shared" si="0"/>
        <v>1A_19</v>
      </c>
      <c r="C20" s="15">
        <v>2515443.7000000002</v>
      </c>
      <c r="D20" s="15">
        <v>6861051.75</v>
      </c>
      <c r="G20" s="15">
        <v>19</v>
      </c>
      <c r="H20" s="31">
        <v>1</v>
      </c>
      <c r="I20" s="32">
        <v>11.08</v>
      </c>
      <c r="J20" s="32">
        <v>12.4</v>
      </c>
      <c r="K20" s="32">
        <f>VLOOKUP(B20,Fotopuut!$B$2:$L$3500,11,FALSE)</f>
        <v>2.48</v>
      </c>
      <c r="S20" s="20">
        <v>0</v>
      </c>
      <c r="Z20" s="17">
        <f t="shared" si="2"/>
        <v>1.3</v>
      </c>
      <c r="AA20" s="17">
        <f t="shared" si="1"/>
        <v>11.08</v>
      </c>
      <c r="AH20" s="15">
        <v>19</v>
      </c>
      <c r="AI20" s="47" t="s">
        <v>277</v>
      </c>
    </row>
    <row r="21" spans="1:63">
      <c r="A21" s="15" t="s">
        <v>15</v>
      </c>
      <c r="B21" s="15" t="str">
        <f t="shared" si="0"/>
        <v>1A_20</v>
      </c>
      <c r="C21" s="15">
        <v>2515450.12</v>
      </c>
      <c r="D21" s="15">
        <v>6861056.8700000001</v>
      </c>
      <c r="G21" s="15">
        <v>20</v>
      </c>
      <c r="H21" s="31">
        <v>1</v>
      </c>
      <c r="I21" s="32">
        <v>13.76</v>
      </c>
      <c r="J21" s="32">
        <v>15.5</v>
      </c>
      <c r="K21" s="32">
        <f>VLOOKUP(B21,Fotopuut!$B$2:$L$3500,11,FALSE)</f>
        <v>2.81</v>
      </c>
      <c r="L21" s="32">
        <v>131.9</v>
      </c>
      <c r="M21" s="32">
        <v>0</v>
      </c>
      <c r="N21" s="32">
        <v>126.9</v>
      </c>
      <c r="O21" s="32">
        <v>5</v>
      </c>
      <c r="P21" s="45">
        <f t="shared" ref="P21:P22" si="3">J21^2</f>
        <v>240.25</v>
      </c>
      <c r="Q21" s="45">
        <f t="shared" ref="Q21:Q22" si="4">P21*I21</f>
        <v>3305.84</v>
      </c>
      <c r="R21" s="45">
        <f t="shared" ref="R21:R22" si="5">J21^3</f>
        <v>3723.875</v>
      </c>
      <c r="S21" s="20">
        <v>1</v>
      </c>
      <c r="T21" s="15">
        <v>1</v>
      </c>
      <c r="U21" s="15">
        <v>1</v>
      </c>
      <c r="V21" s="15">
        <v>11</v>
      </c>
      <c r="W21" s="15">
        <v>204</v>
      </c>
      <c r="Y21" s="15">
        <v>14</v>
      </c>
      <c r="Z21" s="17">
        <f t="shared" si="2"/>
        <v>16.203288774019452</v>
      </c>
      <c r="AA21" s="17">
        <f t="shared" si="1"/>
        <v>13.76</v>
      </c>
      <c r="AB21" s="15">
        <v>7.5</v>
      </c>
      <c r="AC21" s="15">
        <v>13</v>
      </c>
      <c r="AH21" s="15">
        <v>20</v>
      </c>
      <c r="AI21" s="47" t="s">
        <v>277</v>
      </c>
    </row>
    <row r="22" spans="1:63">
      <c r="A22" s="15" t="s">
        <v>15</v>
      </c>
      <c r="B22" s="15" t="str">
        <f t="shared" si="0"/>
        <v>1A_21</v>
      </c>
      <c r="C22" s="15">
        <v>2515447.65</v>
      </c>
      <c r="D22" s="15">
        <v>6861056.75</v>
      </c>
      <c r="G22" s="15">
        <v>21</v>
      </c>
      <c r="H22" s="31">
        <v>1</v>
      </c>
      <c r="I22" s="32">
        <v>13.02</v>
      </c>
      <c r="J22" s="32">
        <v>15.5</v>
      </c>
      <c r="K22" s="32">
        <f>VLOOKUP(B22,Fotopuut!$B$2:$L$3500,11,FALSE)</f>
        <v>3</v>
      </c>
      <c r="L22" s="32">
        <v>125.3</v>
      </c>
      <c r="M22" s="32">
        <v>0</v>
      </c>
      <c r="N22" s="32">
        <v>120.5</v>
      </c>
      <c r="O22" s="32">
        <v>4.7</v>
      </c>
      <c r="P22" s="45">
        <f t="shared" si="3"/>
        <v>240.25</v>
      </c>
      <c r="Q22" s="45">
        <f t="shared" si="4"/>
        <v>3128.0549999999998</v>
      </c>
      <c r="R22" s="45">
        <f t="shared" si="5"/>
        <v>3723.875</v>
      </c>
      <c r="S22" s="20">
        <v>1</v>
      </c>
      <c r="T22" s="15">
        <v>1</v>
      </c>
      <c r="U22" s="15">
        <v>1</v>
      </c>
      <c r="V22" s="15">
        <v>11</v>
      </c>
      <c r="W22" s="15">
        <v>183</v>
      </c>
      <c r="Z22" s="17">
        <f t="shared" si="2"/>
        <v>15.221560145416342</v>
      </c>
      <c r="AA22" s="17">
        <f t="shared" si="1"/>
        <v>13.02</v>
      </c>
      <c r="AH22" s="15">
        <v>21</v>
      </c>
      <c r="AI22" s="47" t="s">
        <v>277</v>
      </c>
      <c r="AJ22" s="51" t="s">
        <v>1</v>
      </c>
      <c r="AK22" s="53" t="s">
        <v>14</v>
      </c>
      <c r="AL22" s="51" t="s">
        <v>1</v>
      </c>
      <c r="AM22" s="53" t="s">
        <v>14</v>
      </c>
      <c r="AN22" s="51" t="s">
        <v>1</v>
      </c>
      <c r="AO22" s="53" t="s">
        <v>14</v>
      </c>
      <c r="AP22" s="51" t="s">
        <v>1</v>
      </c>
      <c r="AQ22" s="53" t="s">
        <v>14</v>
      </c>
      <c r="AR22" s="51" t="s">
        <v>1</v>
      </c>
      <c r="AS22" s="53" t="s">
        <v>14</v>
      </c>
      <c r="AT22" s="51" t="s">
        <v>1</v>
      </c>
      <c r="AU22" s="53" t="s">
        <v>14</v>
      </c>
      <c r="AV22" s="51" t="s">
        <v>1</v>
      </c>
      <c r="AW22" s="53" t="s">
        <v>14</v>
      </c>
      <c r="AX22" s="51" t="s">
        <v>1</v>
      </c>
      <c r="AY22" s="53" t="s">
        <v>14</v>
      </c>
      <c r="AZ22" s="51" t="s">
        <v>1</v>
      </c>
      <c r="BA22" s="53" t="s">
        <v>14</v>
      </c>
      <c r="BB22" s="51" t="s">
        <v>1</v>
      </c>
      <c r="BC22" s="53" t="s">
        <v>14</v>
      </c>
      <c r="BD22" s="51" t="s">
        <v>1</v>
      </c>
      <c r="BE22" s="53" t="s">
        <v>14</v>
      </c>
      <c r="BF22" s="51" t="s">
        <v>1</v>
      </c>
      <c r="BG22" s="53" t="s">
        <v>14</v>
      </c>
      <c r="BH22" s="51" t="s">
        <v>1</v>
      </c>
      <c r="BI22" s="53" t="s">
        <v>14</v>
      </c>
      <c r="BJ22" s="51" t="s">
        <v>1</v>
      </c>
      <c r="BK22" s="53" t="s">
        <v>14</v>
      </c>
    </row>
    <row r="23" spans="1:63">
      <c r="A23" s="15" t="s">
        <v>15</v>
      </c>
      <c r="B23" s="15" t="str">
        <f t="shared" si="0"/>
        <v>1A_22</v>
      </c>
      <c r="C23" s="15">
        <v>2515445.73</v>
      </c>
      <c r="D23" s="15">
        <v>6861059.2400000002</v>
      </c>
      <c r="G23" s="15">
        <v>22</v>
      </c>
      <c r="H23" s="31">
        <v>1</v>
      </c>
      <c r="I23" s="32">
        <v>11.39</v>
      </c>
      <c r="J23" s="32">
        <v>12.6</v>
      </c>
      <c r="K23" s="32">
        <f>VLOOKUP(B23,Fotopuut!$B$2:$L$3500,11,FALSE)</f>
        <v>2.4500000000000002</v>
      </c>
      <c r="S23" s="20">
        <v>0</v>
      </c>
      <c r="Z23" s="17">
        <f t="shared" si="2"/>
        <v>1.3</v>
      </c>
      <c r="AA23" s="17">
        <f t="shared" si="1"/>
        <v>11.39</v>
      </c>
      <c r="AH23" s="15">
        <v>22</v>
      </c>
      <c r="AI23" s="47" t="s">
        <v>277</v>
      </c>
      <c r="AJ23" s="51">
        <v>1</v>
      </c>
      <c r="AK23" s="54" t="s">
        <v>15</v>
      </c>
      <c r="AL23" s="51">
        <v>1</v>
      </c>
      <c r="AM23" s="50" t="s">
        <v>41</v>
      </c>
      <c r="AN23" s="51">
        <v>1</v>
      </c>
      <c r="AO23" s="50" t="s">
        <v>47</v>
      </c>
      <c r="AP23" s="51">
        <v>1</v>
      </c>
      <c r="AQ23" s="50" t="s">
        <v>81</v>
      </c>
      <c r="AR23" s="51">
        <v>1</v>
      </c>
      <c r="AS23" s="50" t="s">
        <v>101</v>
      </c>
      <c r="AT23" s="51">
        <v>1</v>
      </c>
      <c r="AU23" s="50" t="s">
        <v>111</v>
      </c>
      <c r="AV23" s="51">
        <v>1</v>
      </c>
      <c r="AW23" s="50" t="s">
        <v>141</v>
      </c>
      <c r="AX23" s="51">
        <v>1</v>
      </c>
      <c r="AY23" s="50" t="s">
        <v>153</v>
      </c>
      <c r="AZ23" s="51">
        <v>1</v>
      </c>
      <c r="BA23" s="50" t="s">
        <v>164</v>
      </c>
      <c r="BB23" s="51">
        <v>1</v>
      </c>
      <c r="BC23" s="50" t="s">
        <v>169</v>
      </c>
      <c r="BD23" s="51">
        <v>1</v>
      </c>
      <c r="BE23" s="50" t="s">
        <v>172</v>
      </c>
      <c r="BF23" s="51">
        <v>1</v>
      </c>
      <c r="BG23" s="50" t="s">
        <v>206</v>
      </c>
      <c r="BH23" s="51">
        <v>1</v>
      </c>
      <c r="BI23" s="50" t="s">
        <v>236</v>
      </c>
      <c r="BJ23" s="51">
        <v>1</v>
      </c>
      <c r="BK23" s="50" t="s">
        <v>276</v>
      </c>
    </row>
    <row r="24" spans="1:63">
      <c r="A24" s="15" t="s">
        <v>15</v>
      </c>
      <c r="B24" s="15" t="str">
        <f t="shared" si="0"/>
        <v>1A_23</v>
      </c>
      <c r="C24" s="15">
        <v>2515443.92</v>
      </c>
      <c r="D24" s="15">
        <v>6861059.5899999999</v>
      </c>
      <c r="G24" s="15">
        <v>23</v>
      </c>
      <c r="H24" s="31">
        <v>1</v>
      </c>
      <c r="I24" s="32">
        <v>10.26</v>
      </c>
      <c r="J24" s="32">
        <v>10.199999999999999</v>
      </c>
      <c r="K24" s="32">
        <f>VLOOKUP(B24,Fotopuut!$B$2:$L$3500,11,FALSE)</f>
        <v>1.95</v>
      </c>
      <c r="S24" s="20">
        <v>0</v>
      </c>
      <c r="Z24" s="17">
        <f t="shared" si="2"/>
        <v>1.3</v>
      </c>
      <c r="AA24" s="17">
        <f t="shared" si="1"/>
        <v>10.26</v>
      </c>
      <c r="AH24" s="15">
        <v>23</v>
      </c>
      <c r="AI24" s="47" t="s">
        <v>277</v>
      </c>
      <c r="AJ24" s="51" t="s">
        <v>1</v>
      </c>
      <c r="AK24" s="53" t="s">
        <v>14</v>
      </c>
      <c r="AL24" s="51" t="s">
        <v>1</v>
      </c>
      <c r="AM24" s="53" t="s">
        <v>14</v>
      </c>
      <c r="AN24" s="51" t="s">
        <v>1</v>
      </c>
      <c r="AO24" s="53" t="s">
        <v>14</v>
      </c>
      <c r="AP24" s="51" t="s">
        <v>1</v>
      </c>
      <c r="AQ24" s="53" t="s">
        <v>14</v>
      </c>
      <c r="AR24" s="51" t="s">
        <v>1</v>
      </c>
      <c r="AS24" s="53" t="s">
        <v>14</v>
      </c>
      <c r="AT24" s="51" t="s">
        <v>1</v>
      </c>
      <c r="AU24" s="53" t="s">
        <v>14</v>
      </c>
      <c r="AV24" s="51" t="s">
        <v>1</v>
      </c>
      <c r="AW24" s="53" t="s">
        <v>14</v>
      </c>
      <c r="AX24" s="51" t="s">
        <v>1</v>
      </c>
      <c r="AY24" s="53" t="s">
        <v>14</v>
      </c>
      <c r="AZ24" s="51" t="s">
        <v>1</v>
      </c>
      <c r="BA24" s="53" t="s">
        <v>14</v>
      </c>
      <c r="BB24" s="51" t="s">
        <v>1</v>
      </c>
      <c r="BC24" s="53" t="s">
        <v>14</v>
      </c>
      <c r="BD24" s="51" t="s">
        <v>1</v>
      </c>
      <c r="BE24" s="53" t="s">
        <v>14</v>
      </c>
      <c r="BF24" s="51" t="s">
        <v>1</v>
      </c>
      <c r="BG24" s="53" t="s">
        <v>14</v>
      </c>
      <c r="BH24" s="51" t="s">
        <v>1</v>
      </c>
      <c r="BI24" s="53" t="s">
        <v>14</v>
      </c>
      <c r="BJ24" s="51" t="s">
        <v>1</v>
      </c>
      <c r="BK24" s="53" t="s">
        <v>14</v>
      </c>
    </row>
    <row r="25" spans="1:63">
      <c r="A25" s="15" t="s">
        <v>15</v>
      </c>
      <c r="B25" s="15" t="str">
        <f t="shared" si="0"/>
        <v>1A_24</v>
      </c>
      <c r="C25" s="15">
        <v>2515441.54</v>
      </c>
      <c r="D25" s="15">
        <v>6861060.6799999997</v>
      </c>
      <c r="G25" s="15">
        <v>24</v>
      </c>
      <c r="H25" s="31">
        <v>1</v>
      </c>
      <c r="I25" s="32">
        <v>11.65</v>
      </c>
      <c r="J25" s="32">
        <v>13.5</v>
      </c>
      <c r="K25" s="32">
        <f>VLOOKUP(B25,Fotopuut!$B$2:$L$3500,11,FALSE)</f>
        <v>2.7</v>
      </c>
      <c r="S25" s="20">
        <v>0</v>
      </c>
      <c r="Z25" s="17">
        <f t="shared" si="2"/>
        <v>1.3</v>
      </c>
      <c r="AA25" s="17">
        <f t="shared" si="1"/>
        <v>11.65</v>
      </c>
      <c r="AH25" s="15">
        <v>24</v>
      </c>
      <c r="AI25" s="47" t="s">
        <v>277</v>
      </c>
      <c r="AJ25" s="51">
        <v>2</v>
      </c>
      <c r="AK25" s="54" t="s">
        <v>15</v>
      </c>
      <c r="AL25" s="51">
        <v>2</v>
      </c>
      <c r="AM25" s="50" t="s">
        <v>41</v>
      </c>
      <c r="AN25" s="51">
        <v>2</v>
      </c>
      <c r="AO25" s="50" t="s">
        <v>47</v>
      </c>
      <c r="AP25" s="51">
        <v>2</v>
      </c>
      <c r="AQ25" s="50" t="s">
        <v>81</v>
      </c>
      <c r="AR25" s="51">
        <v>2</v>
      </c>
      <c r="AS25" s="50" t="s">
        <v>101</v>
      </c>
      <c r="AT25" s="51">
        <v>2</v>
      </c>
      <c r="AU25" s="50" t="s">
        <v>111</v>
      </c>
      <c r="AV25" s="51">
        <v>2</v>
      </c>
      <c r="AW25" s="50" t="s">
        <v>141</v>
      </c>
      <c r="AX25" s="51">
        <v>2</v>
      </c>
      <c r="AY25" s="50" t="s">
        <v>153</v>
      </c>
      <c r="AZ25" s="51">
        <v>2</v>
      </c>
      <c r="BA25" s="50" t="s">
        <v>164</v>
      </c>
      <c r="BB25" s="51">
        <v>2</v>
      </c>
      <c r="BC25" s="50" t="s">
        <v>169</v>
      </c>
      <c r="BD25" s="51">
        <v>2</v>
      </c>
      <c r="BE25" s="50" t="s">
        <v>172</v>
      </c>
      <c r="BF25" s="51">
        <v>2</v>
      </c>
      <c r="BG25" s="50" t="s">
        <v>206</v>
      </c>
      <c r="BH25" s="51">
        <v>2</v>
      </c>
      <c r="BI25" s="50" t="s">
        <v>236</v>
      </c>
      <c r="BJ25" s="51">
        <v>2</v>
      </c>
      <c r="BK25" s="50" t="s">
        <v>276</v>
      </c>
    </row>
    <row r="26" spans="1:63">
      <c r="A26" s="15" t="s">
        <v>15</v>
      </c>
      <c r="B26" s="15" t="str">
        <f t="shared" si="0"/>
        <v>1A_25</v>
      </c>
      <c r="C26" s="15">
        <v>2515446.84</v>
      </c>
      <c r="D26" s="15">
        <v>6861062.29</v>
      </c>
      <c r="G26" s="15">
        <v>25</v>
      </c>
      <c r="H26" s="31">
        <v>1</v>
      </c>
      <c r="I26" s="32">
        <v>10.23</v>
      </c>
      <c r="J26" s="32">
        <v>10.1</v>
      </c>
      <c r="K26" s="32">
        <f>VLOOKUP(B26,Fotopuut!$B$2:$L$3500,11,FALSE)</f>
        <v>1.9</v>
      </c>
      <c r="L26" s="32">
        <v>43.9</v>
      </c>
      <c r="M26" s="32">
        <v>0</v>
      </c>
      <c r="N26" s="32">
        <v>36.4</v>
      </c>
      <c r="O26" s="32">
        <v>7.5</v>
      </c>
      <c r="P26" s="45">
        <f>J26^2</f>
        <v>102.00999999999999</v>
      </c>
      <c r="Q26" s="45">
        <f>P26*I26</f>
        <v>1043.5623000000001</v>
      </c>
      <c r="R26" s="45">
        <f>J26^3</f>
        <v>1030.3009999999999</v>
      </c>
      <c r="S26" s="20">
        <v>1</v>
      </c>
      <c r="T26" s="15">
        <v>1</v>
      </c>
      <c r="U26" s="15">
        <v>1</v>
      </c>
      <c r="V26" s="15">
        <v>11</v>
      </c>
      <c r="W26" s="15">
        <v>120</v>
      </c>
      <c r="Z26" s="17">
        <f t="shared" si="2"/>
        <v>11.45533189452591</v>
      </c>
      <c r="AA26" s="17">
        <f t="shared" si="1"/>
        <v>10.23</v>
      </c>
      <c r="AH26" s="15">
        <v>25</v>
      </c>
      <c r="AI26" s="47" t="s">
        <v>277</v>
      </c>
      <c r="AJ26" s="51" t="s">
        <v>1</v>
      </c>
      <c r="AK26" s="53" t="s">
        <v>14</v>
      </c>
      <c r="AL26" s="51" t="s">
        <v>1</v>
      </c>
      <c r="AM26" s="53" t="s">
        <v>14</v>
      </c>
      <c r="AN26" s="51" t="s">
        <v>1</v>
      </c>
      <c r="AO26" s="53" t="s">
        <v>14</v>
      </c>
      <c r="AP26" s="51" t="s">
        <v>1</v>
      </c>
      <c r="AQ26" s="53" t="s">
        <v>14</v>
      </c>
      <c r="AR26" s="51" t="s">
        <v>1</v>
      </c>
      <c r="AS26" s="53" t="s">
        <v>14</v>
      </c>
      <c r="AT26" s="51" t="s">
        <v>1</v>
      </c>
      <c r="AU26" s="53" t="s">
        <v>14</v>
      </c>
      <c r="AV26" s="51" t="s">
        <v>1</v>
      </c>
      <c r="AW26" s="53" t="s">
        <v>14</v>
      </c>
      <c r="AX26" s="51" t="s">
        <v>1</v>
      </c>
      <c r="AY26" s="53" t="s">
        <v>14</v>
      </c>
      <c r="AZ26" s="51" t="s">
        <v>1</v>
      </c>
      <c r="BA26" s="53" t="s">
        <v>14</v>
      </c>
      <c r="BB26" s="51" t="s">
        <v>1</v>
      </c>
      <c r="BC26" s="53" t="s">
        <v>14</v>
      </c>
      <c r="BD26" s="51" t="s">
        <v>1</v>
      </c>
      <c r="BE26" s="53" t="s">
        <v>14</v>
      </c>
      <c r="BF26" s="51" t="s">
        <v>1</v>
      </c>
      <c r="BG26" s="53" t="s">
        <v>14</v>
      </c>
      <c r="BH26" s="51" t="s">
        <v>1</v>
      </c>
      <c r="BI26" s="53" t="s">
        <v>14</v>
      </c>
      <c r="BJ26" s="51" t="s">
        <v>1</v>
      </c>
      <c r="BK26" s="53" t="s">
        <v>14</v>
      </c>
    </row>
    <row r="27" spans="1:63">
      <c r="A27" s="15" t="s">
        <v>15</v>
      </c>
      <c r="B27" s="15" t="str">
        <f t="shared" si="0"/>
        <v>1A_26</v>
      </c>
      <c r="C27" s="15">
        <v>2515443.7999999998</v>
      </c>
      <c r="D27" s="15">
        <v>6861063.0899999999</v>
      </c>
      <c r="G27" s="15">
        <v>26</v>
      </c>
      <c r="H27" s="31">
        <v>1</v>
      </c>
      <c r="I27" s="32">
        <v>12.01</v>
      </c>
      <c r="J27" s="32">
        <v>13.2</v>
      </c>
      <c r="K27" s="32">
        <f>VLOOKUP(B27,Fotopuut!$B$2:$L$3500,11,FALSE)</f>
        <v>2.5099999999999998</v>
      </c>
      <c r="S27" s="20">
        <v>0</v>
      </c>
      <c r="Z27" s="17">
        <f t="shared" si="2"/>
        <v>1.3</v>
      </c>
      <c r="AA27" s="17">
        <f t="shared" si="1"/>
        <v>12.01</v>
      </c>
      <c r="AH27" s="15">
        <v>26</v>
      </c>
      <c r="AI27" s="47" t="s">
        <v>277</v>
      </c>
      <c r="AJ27" s="51">
        <v>3</v>
      </c>
      <c r="AK27" s="54" t="s">
        <v>15</v>
      </c>
      <c r="AL27" s="51">
        <v>3</v>
      </c>
      <c r="AM27" s="50" t="s">
        <v>41</v>
      </c>
      <c r="AN27" s="51">
        <v>3</v>
      </c>
      <c r="AO27" s="50" t="s">
        <v>47</v>
      </c>
      <c r="AP27" s="51">
        <v>3</v>
      </c>
      <c r="AQ27" s="50" t="s">
        <v>81</v>
      </c>
      <c r="AR27" s="51">
        <v>3</v>
      </c>
      <c r="AS27" s="50" t="s">
        <v>101</v>
      </c>
      <c r="AT27" s="51">
        <v>3</v>
      </c>
      <c r="AU27" s="50" t="s">
        <v>111</v>
      </c>
      <c r="AV27" s="51">
        <v>3</v>
      </c>
      <c r="AW27" s="50" t="s">
        <v>141</v>
      </c>
      <c r="AX27" s="51">
        <v>3</v>
      </c>
      <c r="AY27" s="50" t="s">
        <v>153</v>
      </c>
      <c r="AZ27" s="51">
        <v>3</v>
      </c>
      <c r="BA27" s="50" t="s">
        <v>164</v>
      </c>
      <c r="BB27" s="51">
        <v>3</v>
      </c>
      <c r="BC27" s="50" t="s">
        <v>169</v>
      </c>
      <c r="BD27" s="51">
        <v>3</v>
      </c>
      <c r="BE27" s="50" t="s">
        <v>172</v>
      </c>
      <c r="BF27" s="51">
        <v>3</v>
      </c>
      <c r="BG27" s="50" t="s">
        <v>206</v>
      </c>
      <c r="BH27" s="51">
        <v>3</v>
      </c>
      <c r="BI27" s="50" t="s">
        <v>236</v>
      </c>
      <c r="BJ27" s="51">
        <v>3</v>
      </c>
      <c r="BK27" s="50" t="s">
        <v>276</v>
      </c>
    </row>
    <row r="28" spans="1:63">
      <c r="A28" s="15" t="s">
        <v>15</v>
      </c>
      <c r="B28" s="15" t="str">
        <f t="shared" si="0"/>
        <v>1A_27</v>
      </c>
      <c r="C28" s="15">
        <v>2515446.65</v>
      </c>
      <c r="D28" s="15">
        <v>6861065.7199999997</v>
      </c>
      <c r="G28" s="15">
        <v>27</v>
      </c>
      <c r="H28" s="31">
        <v>1</v>
      </c>
      <c r="I28" s="32">
        <v>12.88</v>
      </c>
      <c r="J28" s="32">
        <v>13.5</v>
      </c>
      <c r="K28" s="32">
        <f>VLOOKUP(B28,Fotopuut!$B$2:$L$3500,11,FALSE)</f>
        <v>2.38</v>
      </c>
      <c r="L28" s="32">
        <v>95</v>
      </c>
      <c r="M28" s="32">
        <v>0</v>
      </c>
      <c r="N28" s="32">
        <v>89.4</v>
      </c>
      <c r="O28" s="32">
        <v>5.7</v>
      </c>
      <c r="P28" s="45">
        <f t="shared" ref="P28:P29" si="6">J28^2</f>
        <v>182.25</v>
      </c>
      <c r="Q28" s="45">
        <f t="shared" ref="Q28:Q29" si="7">P28*I28</f>
        <v>2347.38</v>
      </c>
      <c r="R28" s="45">
        <f t="shared" ref="R28:R29" si="8">J28^3</f>
        <v>2460.375</v>
      </c>
      <c r="S28" s="20">
        <v>1</v>
      </c>
      <c r="T28" s="15">
        <v>1</v>
      </c>
      <c r="U28" s="15">
        <v>1</v>
      </c>
      <c r="V28" s="15">
        <v>11</v>
      </c>
      <c r="W28" s="15">
        <v>139</v>
      </c>
      <c r="Z28" s="17">
        <f t="shared" si="2"/>
        <v>12.74279063639514</v>
      </c>
      <c r="AA28" s="17">
        <f t="shared" si="1"/>
        <v>12.88</v>
      </c>
      <c r="AH28" s="15">
        <v>27</v>
      </c>
      <c r="AI28" s="47" t="s">
        <v>277</v>
      </c>
      <c r="AJ28" s="51" t="s">
        <v>1</v>
      </c>
      <c r="AK28" s="53" t="s">
        <v>14</v>
      </c>
      <c r="AL28" s="51" t="s">
        <v>1</v>
      </c>
      <c r="AM28" s="53" t="s">
        <v>14</v>
      </c>
      <c r="AN28" s="51" t="s">
        <v>1</v>
      </c>
      <c r="AO28" s="53" t="s">
        <v>14</v>
      </c>
      <c r="AP28" s="51" t="s">
        <v>1</v>
      </c>
      <c r="AQ28" s="53" t="s">
        <v>14</v>
      </c>
      <c r="AR28" s="51" t="s">
        <v>1</v>
      </c>
      <c r="AS28" s="53" t="s">
        <v>14</v>
      </c>
      <c r="AT28" s="51" t="s">
        <v>1</v>
      </c>
      <c r="AU28" s="53" t="s">
        <v>14</v>
      </c>
      <c r="AV28" s="51" t="s">
        <v>1</v>
      </c>
      <c r="AW28" s="53" t="s">
        <v>14</v>
      </c>
      <c r="AX28" s="51" t="s">
        <v>1</v>
      </c>
      <c r="AY28" s="53" t="s">
        <v>14</v>
      </c>
      <c r="AZ28" s="51" t="s">
        <v>1</v>
      </c>
      <c r="BA28" s="53" t="s">
        <v>14</v>
      </c>
      <c r="BB28" s="51" t="s">
        <v>1</v>
      </c>
      <c r="BC28" s="53" t="s">
        <v>14</v>
      </c>
      <c r="BD28" s="51" t="s">
        <v>1</v>
      </c>
      <c r="BE28" s="53" t="s">
        <v>14</v>
      </c>
      <c r="BF28" s="51" t="s">
        <v>1</v>
      </c>
      <c r="BG28" s="53" t="s">
        <v>14</v>
      </c>
      <c r="BH28" s="51" t="s">
        <v>1</v>
      </c>
      <c r="BI28" s="53" t="s">
        <v>14</v>
      </c>
      <c r="BJ28" s="51" t="s">
        <v>1</v>
      </c>
      <c r="BK28" s="53" t="s">
        <v>14</v>
      </c>
    </row>
    <row r="29" spans="1:63">
      <c r="A29" s="15" t="s">
        <v>15</v>
      </c>
      <c r="B29" s="15" t="str">
        <f t="shared" si="0"/>
        <v>1A_28</v>
      </c>
      <c r="C29" s="15">
        <v>2515448.5499999998</v>
      </c>
      <c r="D29" s="15">
        <v>6861066.2999999998</v>
      </c>
      <c r="G29" s="15">
        <v>28</v>
      </c>
      <c r="H29" s="31">
        <v>1</v>
      </c>
      <c r="I29" s="32">
        <v>13.03</v>
      </c>
      <c r="J29" s="32">
        <v>13.4</v>
      </c>
      <c r="K29" s="32">
        <f>VLOOKUP(B29,Fotopuut!$B$2:$L$3500,11,FALSE)</f>
        <v>2.31</v>
      </c>
      <c r="L29" s="32">
        <v>94.7</v>
      </c>
      <c r="M29" s="32">
        <v>0</v>
      </c>
      <c r="N29" s="32">
        <v>88.9</v>
      </c>
      <c r="O29" s="32">
        <v>5.8</v>
      </c>
      <c r="P29" s="45">
        <f t="shared" si="6"/>
        <v>179.56</v>
      </c>
      <c r="Q29" s="45">
        <f t="shared" si="7"/>
        <v>2339.6668</v>
      </c>
      <c r="R29" s="45">
        <f t="shared" si="8"/>
        <v>2406.1040000000003</v>
      </c>
      <c r="S29" s="20">
        <v>1</v>
      </c>
      <c r="T29" s="15">
        <v>1</v>
      </c>
      <c r="U29" s="15">
        <v>1</v>
      </c>
      <c r="V29" s="15">
        <v>11</v>
      </c>
      <c r="W29" s="15">
        <v>182</v>
      </c>
      <c r="Z29" s="17">
        <f t="shared" si="2"/>
        <v>15.171911347526859</v>
      </c>
      <c r="AA29" s="17">
        <f t="shared" si="1"/>
        <v>13.03</v>
      </c>
      <c r="AH29" s="15">
        <v>28</v>
      </c>
      <c r="AI29" s="47" t="s">
        <v>277</v>
      </c>
      <c r="AJ29" s="51">
        <v>4</v>
      </c>
      <c r="AK29" s="54" t="s">
        <v>15</v>
      </c>
      <c r="AL29" s="51">
        <v>4</v>
      </c>
      <c r="AM29" s="50" t="s">
        <v>41</v>
      </c>
      <c r="AN29" s="51">
        <v>4</v>
      </c>
      <c r="AO29" s="50" t="s">
        <v>47</v>
      </c>
      <c r="AP29" s="51">
        <v>4</v>
      </c>
      <c r="AQ29" s="50" t="s">
        <v>81</v>
      </c>
      <c r="AR29" s="51">
        <v>4</v>
      </c>
      <c r="AS29" s="50" t="s">
        <v>101</v>
      </c>
      <c r="AT29" s="51">
        <v>4</v>
      </c>
      <c r="AU29" s="50" t="s">
        <v>111</v>
      </c>
      <c r="AV29" s="51">
        <v>4</v>
      </c>
      <c r="AW29" s="50" t="s">
        <v>141</v>
      </c>
      <c r="AX29" s="51">
        <v>4</v>
      </c>
      <c r="AY29" s="50" t="s">
        <v>153</v>
      </c>
      <c r="AZ29" s="51">
        <v>4</v>
      </c>
      <c r="BA29" s="50" t="s">
        <v>164</v>
      </c>
      <c r="BB29" s="51">
        <v>4</v>
      </c>
      <c r="BC29" s="50" t="s">
        <v>169</v>
      </c>
      <c r="BD29" s="51">
        <v>4</v>
      </c>
      <c r="BE29" s="50" t="s">
        <v>172</v>
      </c>
      <c r="BF29" s="51">
        <v>4</v>
      </c>
      <c r="BG29" s="50" t="s">
        <v>206</v>
      </c>
      <c r="BH29" s="51">
        <v>4</v>
      </c>
      <c r="BI29" s="50" t="s">
        <v>236</v>
      </c>
      <c r="BJ29" s="51">
        <v>4</v>
      </c>
      <c r="BK29" s="50" t="s">
        <v>276</v>
      </c>
    </row>
    <row r="30" spans="1:63">
      <c r="A30" s="15" t="s">
        <v>15</v>
      </c>
      <c r="B30" s="15" t="str">
        <f t="shared" si="0"/>
        <v>1A_29</v>
      </c>
      <c r="C30" s="15">
        <v>2515445.16</v>
      </c>
      <c r="D30" s="15">
        <v>6861067.54</v>
      </c>
      <c r="G30" s="15">
        <v>29</v>
      </c>
      <c r="H30" s="31">
        <v>1</v>
      </c>
      <c r="I30" s="32">
        <v>13.67</v>
      </c>
      <c r="J30" s="32">
        <v>14.1</v>
      </c>
      <c r="K30" s="32">
        <f>VLOOKUP(B30,Fotopuut!$B$2:$L$3500,11,FALSE)</f>
        <v>2.38</v>
      </c>
      <c r="S30" s="20">
        <v>0</v>
      </c>
      <c r="Z30" s="17">
        <f t="shared" si="2"/>
        <v>1.3</v>
      </c>
      <c r="AA30" s="17">
        <f t="shared" si="1"/>
        <v>13.67</v>
      </c>
      <c r="AH30" s="15">
        <v>29</v>
      </c>
      <c r="AI30" s="47" t="s">
        <v>277</v>
      </c>
    </row>
    <row r="31" spans="1:63">
      <c r="A31" s="15" t="s">
        <v>15</v>
      </c>
      <c r="B31" s="15" t="str">
        <f t="shared" si="0"/>
        <v>1A_30</v>
      </c>
      <c r="C31" s="15">
        <v>2515441.63</v>
      </c>
      <c r="D31" s="15">
        <v>6861067.04</v>
      </c>
      <c r="G31" s="15">
        <v>30</v>
      </c>
      <c r="H31" s="31">
        <v>1</v>
      </c>
      <c r="I31" s="32">
        <v>11.85</v>
      </c>
      <c r="J31" s="32">
        <v>12.3</v>
      </c>
      <c r="K31" s="32">
        <f>VLOOKUP(B31,Fotopuut!$B$2:$L$3500,11,FALSE)</f>
        <v>2.2599999999999998</v>
      </c>
      <c r="S31" s="20">
        <v>0</v>
      </c>
      <c r="Z31" s="17">
        <f t="shared" si="2"/>
        <v>1.3</v>
      </c>
      <c r="AA31" s="17">
        <f t="shared" si="1"/>
        <v>11.85</v>
      </c>
      <c r="AH31" s="15">
        <v>30</v>
      </c>
      <c r="AI31" s="47" t="s">
        <v>277</v>
      </c>
    </row>
    <row r="32" spans="1:63">
      <c r="A32" s="15" t="s">
        <v>15</v>
      </c>
      <c r="B32" s="15" t="str">
        <f t="shared" si="0"/>
        <v>1A_31</v>
      </c>
      <c r="C32" s="15">
        <v>2515445.02</v>
      </c>
      <c r="D32" s="15">
        <v>6861069.0599999996</v>
      </c>
      <c r="G32" s="15">
        <v>31</v>
      </c>
      <c r="H32" s="31">
        <v>1</v>
      </c>
      <c r="I32" s="32">
        <v>13.22</v>
      </c>
      <c r="J32" s="32">
        <v>13.6</v>
      </c>
      <c r="K32" s="32">
        <f>VLOOKUP(B32,Fotopuut!$B$2:$L$3500,11,FALSE)</f>
        <v>2.3199999999999998</v>
      </c>
      <c r="L32" s="32">
        <v>98.8</v>
      </c>
      <c r="M32" s="32">
        <v>0</v>
      </c>
      <c r="N32" s="32">
        <v>93</v>
      </c>
      <c r="O32" s="32">
        <v>5.7</v>
      </c>
      <c r="P32" s="45">
        <f>J32^2</f>
        <v>184.95999999999998</v>
      </c>
      <c r="Q32" s="45">
        <f>P32*I32</f>
        <v>2445.1711999999998</v>
      </c>
      <c r="R32" s="45">
        <f>J32^3</f>
        <v>2515.4559999999997</v>
      </c>
      <c r="S32" s="20">
        <v>1</v>
      </c>
      <c r="T32" s="15">
        <v>1</v>
      </c>
      <c r="U32" s="15">
        <v>1</v>
      </c>
      <c r="V32" s="15">
        <v>11</v>
      </c>
      <c r="W32" s="15">
        <v>181</v>
      </c>
      <c r="Z32" s="17">
        <f t="shared" si="2"/>
        <v>15.12198347029209</v>
      </c>
      <c r="AA32" s="17">
        <f t="shared" si="1"/>
        <v>13.22</v>
      </c>
      <c r="AH32" s="15">
        <v>31</v>
      </c>
      <c r="AI32" s="47" t="s">
        <v>277</v>
      </c>
    </row>
    <row r="33" spans="1:35">
      <c r="A33" s="15" t="s">
        <v>15</v>
      </c>
      <c r="B33" s="15" t="str">
        <f t="shared" si="0"/>
        <v>1A_32</v>
      </c>
      <c r="C33" s="15">
        <v>2515439.9700000002</v>
      </c>
      <c r="D33" s="15">
        <v>6861069.8499999996</v>
      </c>
      <c r="G33" s="15">
        <v>32</v>
      </c>
      <c r="H33" s="31">
        <v>1</v>
      </c>
      <c r="I33" s="32">
        <v>9.02</v>
      </c>
      <c r="J33" s="32">
        <v>9.9</v>
      </c>
      <c r="K33" s="32">
        <f>VLOOKUP(B33,Fotopuut!$B$2:$L$3500,11,FALSE)</f>
        <v>2.16</v>
      </c>
      <c r="S33" s="20">
        <v>0</v>
      </c>
      <c r="Z33" s="17">
        <f t="shared" si="2"/>
        <v>1.3</v>
      </c>
      <c r="AA33" s="17">
        <f t="shared" si="1"/>
        <v>9.02</v>
      </c>
      <c r="AH33" s="15">
        <v>32</v>
      </c>
      <c r="AI33" s="47" t="s">
        <v>277</v>
      </c>
    </row>
    <row r="34" spans="1:35">
      <c r="A34" s="15" t="s">
        <v>15</v>
      </c>
      <c r="B34" s="15" t="str">
        <f t="shared" si="0"/>
        <v>1A_33</v>
      </c>
      <c r="C34" s="15">
        <v>2515443.2000000002</v>
      </c>
      <c r="D34" s="15">
        <v>6861075.2699999996</v>
      </c>
      <c r="G34" s="15">
        <v>33</v>
      </c>
      <c r="H34" s="31">
        <v>1</v>
      </c>
      <c r="I34" s="32">
        <v>13.15</v>
      </c>
      <c r="J34" s="32">
        <v>15.3</v>
      </c>
      <c r="K34" s="32">
        <f>VLOOKUP(B34,Fotopuut!$B$2:$L$3500,11,FALSE)</f>
        <v>2.88</v>
      </c>
      <c r="S34" s="20">
        <v>0</v>
      </c>
      <c r="Z34" s="17">
        <f t="shared" si="2"/>
        <v>1.3</v>
      </c>
      <c r="AA34" s="17">
        <f t="shared" si="1"/>
        <v>13.15</v>
      </c>
      <c r="AH34" s="15">
        <v>33</v>
      </c>
      <c r="AI34" s="47" t="s">
        <v>277</v>
      </c>
    </row>
    <row r="35" spans="1:35">
      <c r="A35" s="15" t="s">
        <v>15</v>
      </c>
      <c r="B35" s="15" t="str">
        <f t="shared" si="0"/>
        <v>1A_34</v>
      </c>
      <c r="C35" s="15">
        <v>2515446.4500000002</v>
      </c>
      <c r="D35" s="15">
        <v>6861076.0700000003</v>
      </c>
      <c r="G35" s="15">
        <v>34</v>
      </c>
      <c r="H35" s="31">
        <v>1</v>
      </c>
      <c r="I35" s="32">
        <v>12.73</v>
      </c>
      <c r="J35" s="32">
        <v>13.9</v>
      </c>
      <c r="K35" s="32">
        <f>VLOOKUP(B35,Fotopuut!$B$2:$L$3500,11,FALSE)</f>
        <v>2.5499999999999998</v>
      </c>
      <c r="L35" s="32">
        <v>99.4</v>
      </c>
      <c r="M35" s="32">
        <v>0</v>
      </c>
      <c r="N35" s="32">
        <v>94</v>
      </c>
      <c r="O35" s="32">
        <v>5.4</v>
      </c>
      <c r="P35" s="45">
        <f>J35^2</f>
        <v>193.21</v>
      </c>
      <c r="Q35" s="45">
        <f>P35*I35</f>
        <v>2459.5633000000003</v>
      </c>
      <c r="R35" s="45">
        <f>J35^3</f>
        <v>2685.6190000000001</v>
      </c>
      <c r="S35" s="20">
        <v>1</v>
      </c>
      <c r="T35" s="15">
        <v>1</v>
      </c>
      <c r="U35" s="15">
        <v>1</v>
      </c>
      <c r="V35" s="15">
        <v>11</v>
      </c>
      <c r="W35" s="15">
        <v>221</v>
      </c>
      <c r="Y35" s="15">
        <v>12.5</v>
      </c>
      <c r="Z35" s="17">
        <f t="shared" si="2"/>
        <v>16.920679723162728</v>
      </c>
      <c r="AA35" s="17">
        <f t="shared" si="1"/>
        <v>12.73</v>
      </c>
      <c r="AB35" s="15">
        <v>6.5</v>
      </c>
      <c r="AC35" s="15">
        <v>14</v>
      </c>
      <c r="AD35" s="15">
        <v>6</v>
      </c>
      <c r="AE35" s="15">
        <v>12</v>
      </c>
      <c r="AF35" s="15">
        <v>20</v>
      </c>
      <c r="AG35" s="15">
        <v>50</v>
      </c>
      <c r="AH35" s="15">
        <v>34</v>
      </c>
      <c r="AI35" s="47" t="s">
        <v>277</v>
      </c>
    </row>
    <row r="36" spans="1:35">
      <c r="A36" s="15" t="s">
        <v>15</v>
      </c>
      <c r="B36" s="15" t="str">
        <f t="shared" si="0"/>
        <v>1A_35</v>
      </c>
      <c r="C36" s="15">
        <v>2515440.6800000002</v>
      </c>
      <c r="D36" s="15">
        <v>6861077.6799999997</v>
      </c>
      <c r="G36" s="15">
        <v>35</v>
      </c>
      <c r="H36" s="31">
        <v>1</v>
      </c>
      <c r="I36" s="32">
        <v>13.68</v>
      </c>
      <c r="J36" s="32">
        <v>16.3</v>
      </c>
      <c r="K36" s="32">
        <f>VLOOKUP(B36,Fotopuut!$B$2:$L$3500,11,FALSE)</f>
        <v>3.08</v>
      </c>
      <c r="S36" s="20">
        <v>0</v>
      </c>
      <c r="Z36" s="17">
        <f t="shared" si="2"/>
        <v>1.3</v>
      </c>
      <c r="AA36" s="17">
        <f t="shared" si="1"/>
        <v>13.68</v>
      </c>
      <c r="AH36" s="15">
        <v>35</v>
      </c>
      <c r="AI36" s="47" t="s">
        <v>277</v>
      </c>
    </row>
    <row r="37" spans="1:35">
      <c r="A37" s="15" t="s">
        <v>15</v>
      </c>
      <c r="B37" s="15" t="str">
        <f t="shared" si="0"/>
        <v>1A_36</v>
      </c>
      <c r="C37" s="15">
        <v>2515444.0099999998</v>
      </c>
      <c r="D37" s="15">
        <v>6861079.29</v>
      </c>
      <c r="G37" s="15">
        <v>36</v>
      </c>
      <c r="H37" s="31">
        <v>1</v>
      </c>
      <c r="I37" s="32">
        <v>12.93</v>
      </c>
      <c r="J37" s="32">
        <v>14.4</v>
      </c>
      <c r="K37" s="32">
        <f>VLOOKUP(B37,Fotopuut!$B$2:$L$3500,11,FALSE)</f>
        <v>2.66</v>
      </c>
      <c r="L37" s="32">
        <v>108</v>
      </c>
      <c r="M37" s="32">
        <v>0</v>
      </c>
      <c r="N37" s="32">
        <v>102.8</v>
      </c>
      <c r="O37" s="32">
        <v>5.2</v>
      </c>
      <c r="P37" s="45">
        <f>J37^2</f>
        <v>207.36</v>
      </c>
      <c r="Q37" s="45">
        <f>P37*I37</f>
        <v>2681.1648</v>
      </c>
      <c r="R37" s="45">
        <f>J37^3</f>
        <v>2985.9840000000004</v>
      </c>
      <c r="S37" s="20">
        <v>1</v>
      </c>
      <c r="T37" s="15">
        <v>1</v>
      </c>
      <c r="U37" s="15">
        <v>1</v>
      </c>
      <c r="V37" s="15">
        <v>11</v>
      </c>
      <c r="W37" s="15">
        <v>172</v>
      </c>
      <c r="Z37" s="17">
        <f t="shared" si="2"/>
        <v>14.659719696393045</v>
      </c>
      <c r="AA37" s="17">
        <f t="shared" si="1"/>
        <v>12.93</v>
      </c>
      <c r="AH37" s="15">
        <v>36</v>
      </c>
      <c r="AI37" s="47" t="s">
        <v>277</v>
      </c>
    </row>
    <row r="38" spans="1:35">
      <c r="A38" s="15" t="s">
        <v>15</v>
      </c>
      <c r="B38" s="15" t="str">
        <f t="shared" si="0"/>
        <v>1A_37</v>
      </c>
      <c r="C38" s="15">
        <v>2515460.7599999998</v>
      </c>
      <c r="D38" s="15">
        <v>6861028.7699999996</v>
      </c>
      <c r="G38" s="15">
        <v>37</v>
      </c>
      <c r="H38" s="31">
        <v>1</v>
      </c>
      <c r="I38" s="32">
        <v>16.66</v>
      </c>
      <c r="J38" s="32">
        <v>18.3</v>
      </c>
      <c r="K38" s="32">
        <f>VLOOKUP(B38,Fotopuut!$B$2:$L$3500,11,FALSE)</f>
        <v>2.98</v>
      </c>
      <c r="S38" s="20">
        <v>0</v>
      </c>
      <c r="Z38" s="17">
        <f t="shared" si="2"/>
        <v>1.3</v>
      </c>
      <c r="AA38" s="17">
        <f t="shared" si="1"/>
        <v>16.66</v>
      </c>
      <c r="AH38" s="15">
        <v>37</v>
      </c>
      <c r="AI38" s="47" t="s">
        <v>277</v>
      </c>
    </row>
    <row r="39" spans="1:35">
      <c r="A39" s="15" t="s">
        <v>15</v>
      </c>
      <c r="B39" s="15" t="str">
        <f t="shared" si="0"/>
        <v>1A_38</v>
      </c>
      <c r="C39" s="15">
        <v>2515461.58</v>
      </c>
      <c r="D39" s="15">
        <v>6861030.8099999996</v>
      </c>
      <c r="G39" s="15">
        <v>38</v>
      </c>
      <c r="H39" s="31">
        <v>1</v>
      </c>
      <c r="I39" s="32">
        <v>17.420000000000002</v>
      </c>
      <c r="J39" s="32">
        <v>19.600000000000001</v>
      </c>
      <c r="K39" s="32">
        <f>VLOOKUP(B39,Fotopuut!$B$2:$L$3500,11,FALSE)</f>
        <v>3.2</v>
      </c>
      <c r="S39" s="20">
        <v>0</v>
      </c>
      <c r="Z39" s="17">
        <f t="shared" si="2"/>
        <v>1.3</v>
      </c>
      <c r="AA39" s="17">
        <f t="shared" si="1"/>
        <v>17.420000000000002</v>
      </c>
      <c r="AH39" s="15">
        <v>38</v>
      </c>
      <c r="AI39" s="47" t="s">
        <v>277</v>
      </c>
    </row>
    <row r="40" spans="1:35">
      <c r="A40" s="15" t="s">
        <v>15</v>
      </c>
      <c r="B40" s="15" t="str">
        <f t="shared" si="0"/>
        <v>1A_39</v>
      </c>
      <c r="C40" s="15">
        <v>2515457.33</v>
      </c>
      <c r="D40" s="15">
        <v>6861031.4699999997</v>
      </c>
      <c r="G40" s="15">
        <v>39</v>
      </c>
      <c r="H40" s="31">
        <v>1</v>
      </c>
      <c r="I40" s="32">
        <v>15.1</v>
      </c>
      <c r="J40" s="32">
        <v>15</v>
      </c>
      <c r="K40" s="32">
        <f>VLOOKUP(B40,Fotopuut!$B$2:$L$3500,11,FALSE)</f>
        <v>2.35</v>
      </c>
      <c r="L40" s="32">
        <v>135</v>
      </c>
      <c r="M40" s="32">
        <v>0</v>
      </c>
      <c r="N40" s="32">
        <v>129.30000000000001</v>
      </c>
      <c r="O40" s="32">
        <v>5.6</v>
      </c>
      <c r="P40" s="45">
        <f t="shared" ref="P40:P72" si="9">J40^2</f>
        <v>225</v>
      </c>
      <c r="Q40" s="45">
        <f t="shared" ref="Q40:Q72" si="10">P40*I40</f>
        <v>3397.5</v>
      </c>
      <c r="R40" s="45">
        <f t="shared" ref="R40:R72" si="11">J40^3</f>
        <v>3375</v>
      </c>
      <c r="S40" s="20">
        <v>1</v>
      </c>
      <c r="T40" s="15">
        <v>1</v>
      </c>
      <c r="U40" s="15">
        <v>1</v>
      </c>
      <c r="V40" s="15">
        <v>11</v>
      </c>
      <c r="W40" s="15">
        <v>139</v>
      </c>
      <c r="Z40" s="17">
        <f t="shared" si="2"/>
        <v>12.74279063639514</v>
      </c>
      <c r="AA40" s="17">
        <f t="shared" si="1"/>
        <v>15.1</v>
      </c>
      <c r="AH40" s="15">
        <v>39</v>
      </c>
      <c r="AI40" s="47" t="s">
        <v>277</v>
      </c>
    </row>
    <row r="41" spans="1:35">
      <c r="A41" s="15" t="s">
        <v>15</v>
      </c>
      <c r="B41" s="15" t="str">
        <f t="shared" si="0"/>
        <v>1A_40</v>
      </c>
      <c r="C41" s="15">
        <v>2515460.9900000002</v>
      </c>
      <c r="D41" s="15">
        <v>6861032.4500000002</v>
      </c>
      <c r="G41" s="15">
        <v>40</v>
      </c>
      <c r="H41" s="31">
        <v>1</v>
      </c>
      <c r="I41" s="32">
        <v>16.21</v>
      </c>
      <c r="J41" s="32">
        <v>16.100000000000001</v>
      </c>
      <c r="K41" s="32">
        <f>VLOOKUP(B41,Fotopuut!$B$2:$L$3500,11,FALSE)</f>
        <v>2.42</v>
      </c>
      <c r="L41" s="32">
        <v>165</v>
      </c>
      <c r="M41" s="32">
        <v>0</v>
      </c>
      <c r="N41" s="32">
        <v>159.5</v>
      </c>
      <c r="O41" s="32">
        <v>5.5</v>
      </c>
      <c r="P41" s="45">
        <f t="shared" si="9"/>
        <v>259.21000000000004</v>
      </c>
      <c r="Q41" s="45">
        <f t="shared" si="10"/>
        <v>4201.794100000001</v>
      </c>
      <c r="R41" s="45">
        <f t="shared" si="11"/>
        <v>4173.2810000000009</v>
      </c>
      <c r="S41" s="20">
        <v>1</v>
      </c>
      <c r="T41" s="15">
        <v>1</v>
      </c>
      <c r="U41" s="15">
        <v>1</v>
      </c>
      <c r="V41" s="15">
        <v>12</v>
      </c>
      <c r="W41" s="15">
        <v>143</v>
      </c>
      <c r="Z41" s="17">
        <f t="shared" si="2"/>
        <v>12.995541547855781</v>
      </c>
      <c r="AA41" s="17">
        <f t="shared" si="1"/>
        <v>16.21</v>
      </c>
      <c r="AH41" s="15">
        <v>40</v>
      </c>
      <c r="AI41" s="47" t="s">
        <v>353</v>
      </c>
    </row>
    <row r="42" spans="1:35">
      <c r="A42" s="15" t="s">
        <v>15</v>
      </c>
      <c r="B42" s="15" t="str">
        <f t="shared" si="0"/>
        <v>1A_41</v>
      </c>
      <c r="C42" s="15">
        <v>2515464.9500000002</v>
      </c>
      <c r="D42" s="15">
        <v>6861035.3499999996</v>
      </c>
      <c r="G42" s="15">
        <v>41</v>
      </c>
      <c r="H42" s="31">
        <v>1</v>
      </c>
      <c r="I42" s="32">
        <v>17.329999999999998</v>
      </c>
      <c r="J42" s="32">
        <v>19.899999999999999</v>
      </c>
      <c r="K42" s="32">
        <f>VLOOKUP(B42,Fotopuut!$B$2:$L$3500,11,FALSE)</f>
        <v>3.31</v>
      </c>
      <c r="L42" s="32">
        <v>263.8</v>
      </c>
      <c r="M42" s="32">
        <v>146.4</v>
      </c>
      <c r="N42" s="32">
        <v>112.8</v>
      </c>
      <c r="O42" s="32">
        <v>4.5</v>
      </c>
      <c r="P42" s="45">
        <f t="shared" si="9"/>
        <v>396.00999999999993</v>
      </c>
      <c r="Q42" s="45">
        <f t="shared" si="10"/>
        <v>6862.8532999999979</v>
      </c>
      <c r="R42" s="45">
        <f t="shared" si="11"/>
        <v>7880.5989999999983</v>
      </c>
      <c r="S42" s="20">
        <v>1</v>
      </c>
      <c r="T42" s="15">
        <v>1</v>
      </c>
      <c r="U42" s="15">
        <v>1</v>
      </c>
      <c r="V42" s="15">
        <v>11</v>
      </c>
      <c r="W42" s="15">
        <v>211</v>
      </c>
      <c r="Z42" s="17">
        <f t="shared" si="2"/>
        <v>16.506494376718457</v>
      </c>
      <c r="AA42" s="17">
        <f t="shared" si="1"/>
        <v>17.329999999999998</v>
      </c>
      <c r="AH42" s="15">
        <v>41</v>
      </c>
      <c r="AI42" s="47" t="s">
        <v>277</v>
      </c>
    </row>
    <row r="43" spans="1:35">
      <c r="A43" s="15" t="s">
        <v>15</v>
      </c>
      <c r="B43" s="15" t="str">
        <f t="shared" si="0"/>
        <v>1A_42</v>
      </c>
      <c r="C43" s="15">
        <v>2515462.25</v>
      </c>
      <c r="D43" s="15">
        <v>6861034.9699999997</v>
      </c>
      <c r="G43" s="15">
        <v>42</v>
      </c>
      <c r="H43" s="31">
        <v>1</v>
      </c>
      <c r="I43" s="32">
        <v>14.56</v>
      </c>
      <c r="J43" s="32">
        <v>16.5</v>
      </c>
      <c r="K43" s="32">
        <f>VLOOKUP(B43,Fotopuut!$B$2:$L$3500,11,FALSE)</f>
        <v>2.94</v>
      </c>
      <c r="L43" s="32">
        <v>156.9</v>
      </c>
      <c r="M43" s="32">
        <v>0</v>
      </c>
      <c r="N43" s="32">
        <v>152.1</v>
      </c>
      <c r="O43" s="32">
        <v>4.8</v>
      </c>
      <c r="P43" s="45">
        <f t="shared" si="9"/>
        <v>272.25</v>
      </c>
      <c r="Q43" s="45">
        <f t="shared" si="10"/>
        <v>3963.96</v>
      </c>
      <c r="R43" s="45">
        <f t="shared" si="11"/>
        <v>4492.125</v>
      </c>
      <c r="S43" s="20">
        <v>1</v>
      </c>
      <c r="T43" s="15">
        <v>1</v>
      </c>
      <c r="U43" s="15">
        <v>1</v>
      </c>
      <c r="V43" s="15">
        <v>11</v>
      </c>
      <c r="W43" s="15">
        <v>158</v>
      </c>
      <c r="Z43" s="17">
        <f t="shared" si="2"/>
        <v>13.891544568150373</v>
      </c>
      <c r="AA43" s="17">
        <f t="shared" si="1"/>
        <v>14.56</v>
      </c>
      <c r="AH43" s="15">
        <v>42</v>
      </c>
      <c r="AI43" s="47" t="s">
        <v>277</v>
      </c>
    </row>
    <row r="44" spans="1:35">
      <c r="A44" s="15" t="s">
        <v>15</v>
      </c>
      <c r="B44" s="15" t="str">
        <f t="shared" si="0"/>
        <v>1A_43</v>
      </c>
      <c r="C44" s="15">
        <v>2515466.0699999998</v>
      </c>
      <c r="D44" s="15">
        <v>6861036.21</v>
      </c>
      <c r="G44" s="15">
        <v>43</v>
      </c>
      <c r="H44" s="31">
        <v>1</v>
      </c>
      <c r="I44" s="32">
        <v>15.92</v>
      </c>
      <c r="J44" s="32">
        <v>16.399999999999999</v>
      </c>
      <c r="K44" s="32">
        <f>VLOOKUP(B44,Fotopuut!$B$2:$L$3500,11,FALSE)</f>
        <v>2.57</v>
      </c>
      <c r="L44" s="32">
        <v>168.3</v>
      </c>
      <c r="M44" s="32">
        <v>0</v>
      </c>
      <c r="N44" s="32">
        <v>163</v>
      </c>
      <c r="O44" s="32">
        <v>5.3</v>
      </c>
      <c r="P44" s="45">
        <f t="shared" si="9"/>
        <v>268.95999999999998</v>
      </c>
      <c r="Q44" s="45">
        <f t="shared" si="10"/>
        <v>4281.8431999999993</v>
      </c>
      <c r="R44" s="45">
        <f t="shared" si="11"/>
        <v>4410.9439999999995</v>
      </c>
      <c r="S44" s="20">
        <v>1</v>
      </c>
      <c r="T44" s="15">
        <v>1</v>
      </c>
      <c r="U44" s="15">
        <v>1</v>
      </c>
      <c r="V44" s="15">
        <v>11</v>
      </c>
      <c r="W44" s="15">
        <v>161</v>
      </c>
      <c r="Z44" s="17">
        <f t="shared" si="2"/>
        <v>14.061442342466082</v>
      </c>
      <c r="AA44" s="17">
        <f t="shared" si="1"/>
        <v>15.92</v>
      </c>
      <c r="AH44" s="15">
        <v>43</v>
      </c>
      <c r="AI44" s="47" t="s">
        <v>277</v>
      </c>
    </row>
    <row r="45" spans="1:35">
      <c r="A45" s="15" t="s">
        <v>15</v>
      </c>
      <c r="B45" s="15" t="str">
        <f t="shared" si="0"/>
        <v>1A_44</v>
      </c>
      <c r="C45" s="15">
        <v>2515464.2999999998</v>
      </c>
      <c r="D45" s="15">
        <v>6861038.1799999997</v>
      </c>
      <c r="G45" s="15">
        <v>44</v>
      </c>
      <c r="H45" s="31">
        <v>1</v>
      </c>
      <c r="I45" s="32">
        <v>15.03</v>
      </c>
      <c r="J45" s="32">
        <v>16.899999999999999</v>
      </c>
      <c r="K45" s="32">
        <f>VLOOKUP(B45,Fotopuut!$B$2:$L$3500,11,FALSE)</f>
        <v>2.95</v>
      </c>
      <c r="L45" s="32">
        <v>169.2</v>
      </c>
      <c r="M45" s="32">
        <v>0</v>
      </c>
      <c r="N45" s="32">
        <v>164.3</v>
      </c>
      <c r="O45" s="32">
        <v>4.9000000000000004</v>
      </c>
      <c r="P45" s="45">
        <f t="shared" si="9"/>
        <v>285.60999999999996</v>
      </c>
      <c r="Q45" s="45">
        <f t="shared" si="10"/>
        <v>4292.7182999999995</v>
      </c>
      <c r="R45" s="45">
        <f t="shared" si="11"/>
        <v>4826.8089999999993</v>
      </c>
      <c r="S45" s="20">
        <v>1</v>
      </c>
      <c r="T45" s="15">
        <v>1</v>
      </c>
      <c r="U45" s="15">
        <v>1</v>
      </c>
      <c r="V45" s="15">
        <v>11</v>
      </c>
      <c r="W45" s="15">
        <v>153</v>
      </c>
      <c r="Z45" s="17">
        <f t="shared" si="2"/>
        <v>13.601660865764018</v>
      </c>
      <c r="AA45" s="17">
        <f t="shared" si="1"/>
        <v>15.03</v>
      </c>
      <c r="AH45" s="15">
        <v>44</v>
      </c>
      <c r="AI45" s="47" t="s">
        <v>277</v>
      </c>
    </row>
    <row r="46" spans="1:35">
      <c r="A46" s="15" t="s">
        <v>15</v>
      </c>
      <c r="B46" s="15" t="str">
        <f t="shared" si="0"/>
        <v>1A_45</v>
      </c>
      <c r="C46" s="15">
        <v>2515465.08</v>
      </c>
      <c r="D46" s="15">
        <v>6861042.0199999996</v>
      </c>
      <c r="G46" s="15">
        <v>45</v>
      </c>
      <c r="H46" s="31">
        <v>1</v>
      </c>
      <c r="I46" s="32">
        <v>15.65</v>
      </c>
      <c r="J46" s="32">
        <v>16.3</v>
      </c>
      <c r="K46" s="32">
        <f>VLOOKUP(B46,Fotopuut!$B$2:$L$3500,11,FALSE)</f>
        <v>2.62</v>
      </c>
      <c r="L46" s="32">
        <v>163.69999999999999</v>
      </c>
      <c r="M46" s="32">
        <v>0</v>
      </c>
      <c r="N46" s="32">
        <v>158.5</v>
      </c>
      <c r="O46" s="32">
        <v>5.2</v>
      </c>
      <c r="P46" s="45">
        <f t="shared" si="9"/>
        <v>265.69</v>
      </c>
      <c r="Q46" s="45">
        <f t="shared" si="10"/>
        <v>4158.0484999999999</v>
      </c>
      <c r="R46" s="45">
        <f t="shared" si="11"/>
        <v>4330.7470000000003</v>
      </c>
      <c r="S46" s="20">
        <v>1</v>
      </c>
      <c r="T46" s="15">
        <v>1</v>
      </c>
      <c r="U46" s="15">
        <v>1</v>
      </c>
      <c r="V46" s="15">
        <v>11</v>
      </c>
      <c r="W46" s="15">
        <v>177</v>
      </c>
      <c r="Y46" s="15">
        <v>13.5</v>
      </c>
      <c r="Z46" s="17">
        <f t="shared" si="2"/>
        <v>14.919438635375878</v>
      </c>
      <c r="AA46" s="17">
        <f t="shared" si="1"/>
        <v>15.65</v>
      </c>
      <c r="AB46" s="15">
        <v>10</v>
      </c>
      <c r="AC46" s="15">
        <v>13</v>
      </c>
      <c r="AH46" s="15">
        <v>45</v>
      </c>
      <c r="AI46" s="47" t="s">
        <v>277</v>
      </c>
    </row>
    <row r="47" spans="1:35">
      <c r="A47" s="15" t="s">
        <v>15</v>
      </c>
      <c r="B47" s="15" t="str">
        <f t="shared" si="0"/>
        <v>1A_46</v>
      </c>
      <c r="C47" s="15">
        <v>2515461.9300000002</v>
      </c>
      <c r="D47" s="15">
        <v>6861042.2000000002</v>
      </c>
      <c r="G47" s="15">
        <v>46</v>
      </c>
      <c r="H47" s="31">
        <v>1</v>
      </c>
      <c r="I47" s="32">
        <v>16.05</v>
      </c>
      <c r="J47" s="32">
        <v>17.399999999999999</v>
      </c>
      <c r="K47" s="32">
        <f>VLOOKUP(B47,Fotopuut!$B$2:$L$3500,11,FALSE)</f>
        <v>2.84</v>
      </c>
      <c r="L47" s="32">
        <v>190.1</v>
      </c>
      <c r="M47" s="32">
        <v>0</v>
      </c>
      <c r="N47" s="32">
        <v>185.1</v>
      </c>
      <c r="O47" s="32">
        <v>4.9000000000000004</v>
      </c>
      <c r="P47" s="45">
        <f t="shared" si="9"/>
        <v>302.75999999999993</v>
      </c>
      <c r="Q47" s="45">
        <f t="shared" si="10"/>
        <v>4859.2979999999989</v>
      </c>
      <c r="R47" s="45">
        <f t="shared" si="11"/>
        <v>5268.0239999999985</v>
      </c>
      <c r="S47" s="20">
        <v>1</v>
      </c>
      <c r="T47" s="15">
        <v>1</v>
      </c>
      <c r="U47" s="15">
        <v>1</v>
      </c>
      <c r="V47" s="15">
        <v>11</v>
      </c>
      <c r="W47" s="15">
        <v>169</v>
      </c>
      <c r="Z47" s="17">
        <f t="shared" si="2"/>
        <v>14.500294606889877</v>
      </c>
      <c r="AA47" s="17">
        <f t="shared" si="1"/>
        <v>16.05</v>
      </c>
      <c r="AH47" s="15">
        <v>46</v>
      </c>
      <c r="AI47" s="47" t="s">
        <v>277</v>
      </c>
    </row>
    <row r="48" spans="1:35">
      <c r="A48" s="15" t="s">
        <v>15</v>
      </c>
      <c r="B48" s="15" t="str">
        <f t="shared" si="0"/>
        <v>1A_47</v>
      </c>
      <c r="C48" s="15">
        <v>2515460.5</v>
      </c>
      <c r="D48" s="15">
        <v>6861045.2000000002</v>
      </c>
      <c r="G48" s="15">
        <v>47</v>
      </c>
      <c r="H48" s="31">
        <v>1</v>
      </c>
      <c r="I48" s="32">
        <v>14.47</v>
      </c>
      <c r="J48" s="32">
        <v>15.6</v>
      </c>
      <c r="K48" s="32">
        <f>VLOOKUP(B48,Fotopuut!$B$2:$L$3500,11,FALSE)</f>
        <v>2.66</v>
      </c>
      <c r="L48" s="32">
        <v>140</v>
      </c>
      <c r="M48" s="32">
        <v>0</v>
      </c>
      <c r="N48" s="32">
        <v>134.80000000000001</v>
      </c>
      <c r="O48" s="32">
        <v>5.0999999999999996</v>
      </c>
      <c r="P48" s="45">
        <f t="shared" si="9"/>
        <v>243.35999999999999</v>
      </c>
      <c r="Q48" s="45">
        <f t="shared" si="10"/>
        <v>3521.4191999999998</v>
      </c>
      <c r="R48" s="45">
        <f t="shared" si="11"/>
        <v>3796.4159999999997</v>
      </c>
      <c r="S48" s="20">
        <v>1</v>
      </c>
      <c r="T48" s="15">
        <v>1</v>
      </c>
      <c r="U48" s="15">
        <v>1</v>
      </c>
      <c r="V48" s="15">
        <v>11</v>
      </c>
      <c r="W48" s="15">
        <v>156</v>
      </c>
      <c r="Z48" s="17">
        <f t="shared" si="2"/>
        <v>13.776611742288873</v>
      </c>
      <c r="AA48" s="17">
        <f t="shared" si="1"/>
        <v>14.47</v>
      </c>
      <c r="AH48" s="15">
        <v>47</v>
      </c>
      <c r="AI48" s="47" t="s">
        <v>277</v>
      </c>
    </row>
    <row r="49" spans="1:35">
      <c r="A49" s="15" t="s">
        <v>15</v>
      </c>
      <c r="B49" s="15" t="str">
        <f t="shared" si="0"/>
        <v>1A_48</v>
      </c>
      <c r="C49" s="15">
        <v>2515455.5</v>
      </c>
      <c r="D49" s="15">
        <v>6861046.3499999996</v>
      </c>
      <c r="G49" s="15">
        <v>48</v>
      </c>
      <c r="H49" s="31">
        <v>1</v>
      </c>
      <c r="I49" s="32">
        <v>17.73</v>
      </c>
      <c r="J49" s="32">
        <v>19.7</v>
      </c>
      <c r="K49" s="32">
        <f>VLOOKUP(B49,Fotopuut!$B$2:$L$3500,11,FALSE)</f>
        <v>3.16</v>
      </c>
      <c r="L49" s="32">
        <v>263.89999999999998</v>
      </c>
      <c r="M49" s="32">
        <v>143.6</v>
      </c>
      <c r="N49" s="32">
        <v>115.6</v>
      </c>
      <c r="O49" s="32">
        <v>4.7</v>
      </c>
      <c r="P49" s="45">
        <f t="shared" si="9"/>
        <v>388.09</v>
      </c>
      <c r="Q49" s="45">
        <f t="shared" si="10"/>
        <v>6880.8356999999996</v>
      </c>
      <c r="R49" s="45">
        <f t="shared" si="11"/>
        <v>7645.3729999999996</v>
      </c>
      <c r="S49" s="20">
        <v>1</v>
      </c>
      <c r="T49" s="15">
        <v>1</v>
      </c>
      <c r="U49" s="15">
        <v>1</v>
      </c>
      <c r="V49" s="15">
        <v>11</v>
      </c>
      <c r="W49" s="15">
        <v>219</v>
      </c>
      <c r="Z49" s="17">
        <f t="shared" si="2"/>
        <v>16.839562905768691</v>
      </c>
      <c r="AA49" s="17">
        <f t="shared" si="1"/>
        <v>17.73</v>
      </c>
      <c r="AH49" s="15">
        <v>48</v>
      </c>
      <c r="AI49" s="47" t="s">
        <v>277</v>
      </c>
    </row>
    <row r="50" spans="1:35">
      <c r="A50" s="15" t="s">
        <v>15</v>
      </c>
      <c r="B50" s="15" t="str">
        <f t="shared" si="0"/>
        <v>1A_49</v>
      </c>
      <c r="C50" s="15">
        <v>2515458.14</v>
      </c>
      <c r="D50" s="15">
        <v>6861047.9800000004</v>
      </c>
      <c r="G50" s="15">
        <v>49</v>
      </c>
      <c r="H50" s="31">
        <v>1</v>
      </c>
      <c r="I50" s="32">
        <v>16.63</v>
      </c>
      <c r="J50" s="32">
        <v>18.3</v>
      </c>
      <c r="K50" s="32">
        <f>VLOOKUP(B50,Fotopuut!$B$2:$L$3500,11,FALSE)</f>
        <v>3.01</v>
      </c>
      <c r="L50" s="32">
        <v>216.4</v>
      </c>
      <c r="M50" s="32">
        <v>0</v>
      </c>
      <c r="N50" s="32">
        <v>211.5</v>
      </c>
      <c r="O50" s="32">
        <v>4.8</v>
      </c>
      <c r="P50" s="45">
        <f t="shared" si="9"/>
        <v>334.89000000000004</v>
      </c>
      <c r="Q50" s="45">
        <f t="shared" si="10"/>
        <v>5569.2207000000008</v>
      </c>
      <c r="R50" s="45">
        <f t="shared" si="11"/>
        <v>6128.487000000001</v>
      </c>
      <c r="S50" s="20">
        <v>1</v>
      </c>
      <c r="T50" s="15">
        <v>1</v>
      </c>
      <c r="U50" s="15">
        <v>1</v>
      </c>
      <c r="V50" s="15">
        <v>11</v>
      </c>
      <c r="W50" s="15">
        <v>233</v>
      </c>
      <c r="Z50" s="17">
        <f t="shared" si="2"/>
        <v>17.390254731827518</v>
      </c>
      <c r="AA50" s="17">
        <f t="shared" si="1"/>
        <v>16.63</v>
      </c>
      <c r="AH50" s="15">
        <v>49</v>
      </c>
      <c r="AI50" s="47" t="s">
        <v>277</v>
      </c>
    </row>
    <row r="51" spans="1:35">
      <c r="A51" s="15" t="s">
        <v>15</v>
      </c>
      <c r="B51" s="15" t="str">
        <f t="shared" si="0"/>
        <v>1A_50</v>
      </c>
      <c r="C51" s="15">
        <v>2515461.17</v>
      </c>
      <c r="D51" s="15">
        <v>6861051.5499999998</v>
      </c>
      <c r="G51" s="15">
        <v>50</v>
      </c>
      <c r="H51" s="31">
        <v>1</v>
      </c>
      <c r="I51" s="32">
        <v>13.93</v>
      </c>
      <c r="J51" s="32">
        <v>12.6</v>
      </c>
      <c r="K51" s="32">
        <f>VLOOKUP(B51,Fotopuut!$B$2:$L$3500,11,FALSE)</f>
        <v>1.88</v>
      </c>
      <c r="L51" s="32">
        <v>89.6</v>
      </c>
      <c r="M51" s="32">
        <v>0</v>
      </c>
      <c r="N51" s="32">
        <v>82.8</v>
      </c>
      <c r="O51" s="32">
        <v>6.8</v>
      </c>
      <c r="P51" s="45">
        <f t="shared" si="9"/>
        <v>158.76</v>
      </c>
      <c r="Q51" s="45">
        <f t="shared" si="10"/>
        <v>2211.5267999999996</v>
      </c>
      <c r="R51" s="45">
        <f t="shared" si="11"/>
        <v>2000.3759999999997</v>
      </c>
      <c r="S51" s="20">
        <v>1</v>
      </c>
      <c r="T51" s="15">
        <v>1</v>
      </c>
      <c r="U51" s="15">
        <v>1</v>
      </c>
      <c r="V51" s="15">
        <v>11</v>
      </c>
      <c r="W51" s="15">
        <v>168</v>
      </c>
      <c r="Y51" s="15">
        <v>13</v>
      </c>
      <c r="Z51" s="17">
        <f t="shared" si="2"/>
        <v>14.446540277581308</v>
      </c>
      <c r="AA51" s="17">
        <f t="shared" si="1"/>
        <v>13.93</v>
      </c>
      <c r="AB51" s="15">
        <v>9</v>
      </c>
      <c r="AC51" s="15">
        <v>12</v>
      </c>
      <c r="AH51" s="15">
        <v>50</v>
      </c>
      <c r="AI51" s="47" t="s">
        <v>277</v>
      </c>
    </row>
    <row r="52" spans="1:35">
      <c r="A52" s="15" t="s">
        <v>15</v>
      </c>
      <c r="B52" s="15" t="str">
        <f t="shared" si="0"/>
        <v>1A_51</v>
      </c>
      <c r="C52" s="15">
        <v>2515454.14</v>
      </c>
      <c r="D52" s="15">
        <v>6861050.7000000002</v>
      </c>
      <c r="G52" s="15">
        <v>51</v>
      </c>
      <c r="H52" s="31">
        <v>1</v>
      </c>
      <c r="I52" s="32">
        <v>16.13</v>
      </c>
      <c r="J52" s="32">
        <v>17.3</v>
      </c>
      <c r="K52" s="32">
        <f>VLOOKUP(B52,Fotopuut!$B$2:$L$3500,11,FALSE)</f>
        <v>2.8</v>
      </c>
      <c r="L52" s="32">
        <v>188.8</v>
      </c>
      <c r="M52" s="32">
        <v>0</v>
      </c>
      <c r="N52" s="32">
        <v>183.8</v>
      </c>
      <c r="O52" s="32">
        <v>5</v>
      </c>
      <c r="P52" s="45">
        <f t="shared" si="9"/>
        <v>299.29000000000002</v>
      </c>
      <c r="Q52" s="45">
        <f t="shared" si="10"/>
        <v>4827.5477000000001</v>
      </c>
      <c r="R52" s="45">
        <f t="shared" si="11"/>
        <v>5177.7170000000006</v>
      </c>
      <c r="S52" s="20">
        <v>1</v>
      </c>
      <c r="T52" s="15">
        <v>1</v>
      </c>
      <c r="U52" s="15">
        <v>1</v>
      </c>
      <c r="V52" s="15">
        <v>11</v>
      </c>
      <c r="W52" s="15">
        <v>217</v>
      </c>
      <c r="Z52" s="17">
        <f t="shared" si="2"/>
        <v>16.757598550622472</v>
      </c>
      <c r="AA52" s="17">
        <f t="shared" si="1"/>
        <v>16.13</v>
      </c>
      <c r="AH52" s="15">
        <v>51</v>
      </c>
      <c r="AI52" s="47" t="s">
        <v>277</v>
      </c>
    </row>
    <row r="53" spans="1:35">
      <c r="A53" s="15" t="s">
        <v>15</v>
      </c>
      <c r="B53" s="15" t="str">
        <f t="shared" si="0"/>
        <v>1A_52</v>
      </c>
      <c r="C53" s="15">
        <v>2515456.36</v>
      </c>
      <c r="D53" s="15">
        <v>6861052.4500000002</v>
      </c>
      <c r="G53" s="15">
        <v>52</v>
      </c>
      <c r="H53" s="31">
        <v>1</v>
      </c>
      <c r="I53" s="32">
        <v>14.83</v>
      </c>
      <c r="J53" s="32">
        <v>17</v>
      </c>
      <c r="K53" s="32">
        <f>VLOOKUP(B53,Fotopuut!$B$2:$L$3500,11,FALSE)</f>
        <v>3.03</v>
      </c>
      <c r="L53" s="32">
        <v>169.1</v>
      </c>
      <c r="M53" s="32">
        <v>0</v>
      </c>
      <c r="N53" s="32">
        <v>164.3</v>
      </c>
      <c r="O53" s="32">
        <v>4.8</v>
      </c>
      <c r="P53" s="45">
        <f t="shared" si="9"/>
        <v>289</v>
      </c>
      <c r="Q53" s="45">
        <f t="shared" si="10"/>
        <v>4285.87</v>
      </c>
      <c r="R53" s="45">
        <f t="shared" si="11"/>
        <v>4913</v>
      </c>
      <c r="S53" s="20">
        <v>1</v>
      </c>
      <c r="T53" s="15">
        <v>1</v>
      </c>
      <c r="U53" s="15">
        <v>1</v>
      </c>
      <c r="V53" s="15">
        <v>11</v>
      </c>
      <c r="W53" s="15">
        <v>190</v>
      </c>
      <c r="Z53" s="17">
        <f t="shared" si="2"/>
        <v>15.56146165150008</v>
      </c>
      <c r="AA53" s="17">
        <f t="shared" si="1"/>
        <v>14.83</v>
      </c>
      <c r="AH53" s="15">
        <v>52</v>
      </c>
      <c r="AI53" s="47" t="s">
        <v>277</v>
      </c>
    </row>
    <row r="54" spans="1:35">
      <c r="A54" s="15" t="s">
        <v>15</v>
      </c>
      <c r="B54" s="15" t="str">
        <f t="shared" si="0"/>
        <v>1A_53</v>
      </c>
      <c r="C54" s="15">
        <v>2515457.52</v>
      </c>
      <c r="D54" s="15">
        <v>6861055.0700000003</v>
      </c>
      <c r="G54" s="15">
        <v>53</v>
      </c>
      <c r="H54" s="31">
        <v>1</v>
      </c>
      <c r="I54" s="32">
        <v>13.19</v>
      </c>
      <c r="J54" s="32">
        <v>14.1</v>
      </c>
      <c r="K54" s="32">
        <f>VLOOKUP(B54,Fotopuut!$B$2:$L$3500,11,FALSE)</f>
        <v>2.5099999999999998</v>
      </c>
      <c r="L54" s="32">
        <v>105.7</v>
      </c>
      <c r="M54" s="32">
        <v>0</v>
      </c>
      <c r="N54" s="32">
        <v>100.2</v>
      </c>
      <c r="O54" s="32">
        <v>5.5</v>
      </c>
      <c r="P54" s="45">
        <f t="shared" si="9"/>
        <v>198.81</v>
      </c>
      <c r="Q54" s="45">
        <f t="shared" si="10"/>
        <v>2622.3038999999999</v>
      </c>
      <c r="R54" s="45">
        <f t="shared" si="11"/>
        <v>2803.221</v>
      </c>
      <c r="S54" s="20">
        <v>1</v>
      </c>
      <c r="T54" s="15">
        <v>1</v>
      </c>
      <c r="U54" s="15">
        <v>1</v>
      </c>
      <c r="V54" s="15">
        <v>11</v>
      </c>
      <c r="W54" s="15">
        <v>154</v>
      </c>
      <c r="Z54" s="17">
        <f t="shared" si="2"/>
        <v>13.660321421639141</v>
      </c>
      <c r="AA54" s="17">
        <f t="shared" si="1"/>
        <v>13.19</v>
      </c>
      <c r="AH54" s="15">
        <v>53</v>
      </c>
      <c r="AI54" s="47" t="s">
        <v>277</v>
      </c>
    </row>
    <row r="55" spans="1:35">
      <c r="A55" s="15" t="s">
        <v>15</v>
      </c>
      <c r="B55" s="15" t="str">
        <f t="shared" si="0"/>
        <v>1A_54</v>
      </c>
      <c r="C55" s="15">
        <v>2515454.9700000002</v>
      </c>
      <c r="D55" s="15">
        <v>6861056.1399999997</v>
      </c>
      <c r="G55" s="15">
        <v>54</v>
      </c>
      <c r="H55" s="31">
        <v>1</v>
      </c>
      <c r="I55" s="32">
        <v>15.19</v>
      </c>
      <c r="J55" s="32">
        <v>17.5</v>
      </c>
      <c r="K55" s="32">
        <f>VLOOKUP(B55,Fotopuut!$B$2:$L$3500,11,FALSE)</f>
        <v>3.1</v>
      </c>
      <c r="L55" s="32">
        <v>182.8</v>
      </c>
      <c r="M55" s="32">
        <v>0</v>
      </c>
      <c r="N55" s="32">
        <v>178.1</v>
      </c>
      <c r="O55" s="32">
        <v>4.7</v>
      </c>
      <c r="P55" s="45">
        <f t="shared" si="9"/>
        <v>306.25</v>
      </c>
      <c r="Q55" s="45">
        <f t="shared" si="10"/>
        <v>4651.9375</v>
      </c>
      <c r="R55" s="45">
        <f t="shared" si="11"/>
        <v>5359.375</v>
      </c>
      <c r="S55" s="20">
        <v>1</v>
      </c>
      <c r="T55" s="15">
        <v>1</v>
      </c>
      <c r="U55" s="15">
        <v>1</v>
      </c>
      <c r="V55" s="15">
        <v>11</v>
      </c>
      <c r="W55" s="15">
        <v>217</v>
      </c>
      <c r="Z55" s="17">
        <f t="shared" si="2"/>
        <v>16.757598550622472</v>
      </c>
      <c r="AA55" s="17">
        <f t="shared" si="1"/>
        <v>15.19</v>
      </c>
      <c r="AH55" s="15">
        <v>54</v>
      </c>
      <c r="AI55" s="47" t="s">
        <v>277</v>
      </c>
    </row>
    <row r="56" spans="1:35">
      <c r="A56" s="15" t="s">
        <v>15</v>
      </c>
      <c r="B56" s="15" t="str">
        <f t="shared" si="0"/>
        <v>1A_55</v>
      </c>
      <c r="C56" s="15">
        <v>2515458.89</v>
      </c>
      <c r="D56" s="15">
        <v>6861057.3099999996</v>
      </c>
      <c r="G56" s="15">
        <v>55</v>
      </c>
      <c r="H56" s="31">
        <v>1</v>
      </c>
      <c r="I56" s="32">
        <v>13.58</v>
      </c>
      <c r="J56" s="32">
        <v>11.8</v>
      </c>
      <c r="K56" s="32">
        <f>VLOOKUP(B56,Fotopuut!$B$2:$L$3500,11,FALSE)</f>
        <v>1.72</v>
      </c>
      <c r="L56" s="32">
        <v>77.099999999999994</v>
      </c>
      <c r="M56" s="32">
        <v>0</v>
      </c>
      <c r="N56" s="32">
        <v>69.8</v>
      </c>
      <c r="O56" s="32">
        <v>7.3</v>
      </c>
      <c r="P56" s="45">
        <f t="shared" si="9"/>
        <v>139.24</v>
      </c>
      <c r="Q56" s="45">
        <f t="shared" si="10"/>
        <v>1890.8792000000001</v>
      </c>
      <c r="R56" s="45">
        <f t="shared" si="11"/>
        <v>1643.0320000000002</v>
      </c>
      <c r="S56" s="20">
        <v>1</v>
      </c>
      <c r="T56" s="15">
        <v>1</v>
      </c>
      <c r="U56" s="15">
        <v>1</v>
      </c>
      <c r="V56" s="15">
        <v>11</v>
      </c>
      <c r="W56" s="15">
        <v>151</v>
      </c>
      <c r="Y56" s="15">
        <v>13.5</v>
      </c>
      <c r="Z56" s="17">
        <f t="shared" si="2"/>
        <v>13.48329617088843</v>
      </c>
      <c r="AA56" s="17">
        <f t="shared" si="1"/>
        <v>13.58</v>
      </c>
      <c r="AB56" s="15">
        <v>8</v>
      </c>
      <c r="AC56" s="15">
        <v>12</v>
      </c>
      <c r="AD56" s="15">
        <v>4</v>
      </c>
      <c r="AE56" s="15">
        <v>12</v>
      </c>
      <c r="AF56" s="15">
        <v>35</v>
      </c>
      <c r="AH56" s="15">
        <v>55</v>
      </c>
      <c r="AI56" s="47" t="s">
        <v>277</v>
      </c>
    </row>
    <row r="57" spans="1:35">
      <c r="A57" s="15" t="s">
        <v>15</v>
      </c>
      <c r="B57" s="15" t="str">
        <f t="shared" si="0"/>
        <v>1A_56</v>
      </c>
      <c r="C57" s="15">
        <v>2515452.9</v>
      </c>
      <c r="D57" s="15">
        <v>6861060.9900000002</v>
      </c>
      <c r="G57" s="15">
        <v>56</v>
      </c>
      <c r="H57" s="31">
        <v>1</v>
      </c>
      <c r="I57" s="32">
        <v>14.47</v>
      </c>
      <c r="J57" s="32">
        <v>16.2</v>
      </c>
      <c r="K57" s="32">
        <f>VLOOKUP(B57,Fotopuut!$B$2:$L$3500,11,FALSE)</f>
        <v>2.87</v>
      </c>
      <c r="L57" s="32">
        <v>150.6</v>
      </c>
      <c r="M57" s="32">
        <v>0</v>
      </c>
      <c r="N57" s="32">
        <v>145.6</v>
      </c>
      <c r="O57" s="32">
        <v>5</v>
      </c>
      <c r="P57" s="45">
        <f t="shared" si="9"/>
        <v>262.44</v>
      </c>
      <c r="Q57" s="45">
        <f t="shared" si="10"/>
        <v>3797.5068000000001</v>
      </c>
      <c r="R57" s="45">
        <f t="shared" si="11"/>
        <v>4251.5279999999993</v>
      </c>
      <c r="S57" s="20">
        <v>1</v>
      </c>
      <c r="T57" s="15">
        <v>1</v>
      </c>
      <c r="U57" s="15">
        <v>1</v>
      </c>
      <c r="V57" s="15">
        <v>11</v>
      </c>
      <c r="W57" s="15">
        <v>210</v>
      </c>
      <c r="Z57" s="17">
        <f t="shared" si="2"/>
        <v>16.463866810298814</v>
      </c>
      <c r="AA57" s="17">
        <f t="shared" si="1"/>
        <v>14.47</v>
      </c>
      <c r="AH57" s="15">
        <v>56</v>
      </c>
      <c r="AI57" s="47" t="s">
        <v>277</v>
      </c>
    </row>
    <row r="58" spans="1:35">
      <c r="A58" s="15" t="s">
        <v>15</v>
      </c>
      <c r="B58" s="15" t="str">
        <f t="shared" si="0"/>
        <v>1A_57</v>
      </c>
      <c r="C58" s="15">
        <v>2515455.29</v>
      </c>
      <c r="D58" s="15">
        <v>6861061.7599999998</v>
      </c>
      <c r="G58" s="15">
        <v>57</v>
      </c>
      <c r="H58" s="31">
        <v>1</v>
      </c>
      <c r="I58" s="32">
        <v>13.32</v>
      </c>
      <c r="J58" s="32">
        <v>14.4</v>
      </c>
      <c r="K58" s="32">
        <f>VLOOKUP(B58,Fotopuut!$B$2:$L$3500,11,FALSE)</f>
        <v>2.56</v>
      </c>
      <c r="L58" s="32">
        <v>111</v>
      </c>
      <c r="M58" s="32">
        <v>0</v>
      </c>
      <c r="N58" s="32">
        <v>105.7</v>
      </c>
      <c r="O58" s="32">
        <v>5.3</v>
      </c>
      <c r="P58" s="45">
        <f t="shared" si="9"/>
        <v>207.36</v>
      </c>
      <c r="Q58" s="45">
        <f t="shared" si="10"/>
        <v>2762.0352000000003</v>
      </c>
      <c r="R58" s="45">
        <f t="shared" si="11"/>
        <v>2985.9840000000004</v>
      </c>
      <c r="S58" s="20">
        <v>1</v>
      </c>
      <c r="T58" s="15">
        <v>1</v>
      </c>
      <c r="U58" s="15">
        <v>1</v>
      </c>
      <c r="V58" s="15">
        <v>11</v>
      </c>
      <c r="W58" s="15">
        <v>190</v>
      </c>
      <c r="Z58" s="17">
        <f t="shared" si="2"/>
        <v>15.56146165150008</v>
      </c>
      <c r="AA58" s="17">
        <f t="shared" si="1"/>
        <v>13.32</v>
      </c>
      <c r="AH58" s="15">
        <v>57</v>
      </c>
      <c r="AI58" s="47" t="s">
        <v>277</v>
      </c>
    </row>
    <row r="59" spans="1:35">
      <c r="A59" s="15" t="s">
        <v>15</v>
      </c>
      <c r="B59" s="15" t="str">
        <f t="shared" si="0"/>
        <v>1A_58</v>
      </c>
      <c r="C59" s="15">
        <v>2515459.77</v>
      </c>
      <c r="D59" s="15">
        <v>6861064.1500000004</v>
      </c>
      <c r="G59" s="15">
        <v>58</v>
      </c>
      <c r="H59" s="31">
        <v>1</v>
      </c>
      <c r="I59" s="32">
        <v>11.9</v>
      </c>
      <c r="J59" s="32">
        <v>13.7</v>
      </c>
      <c r="K59" s="32">
        <f>VLOOKUP(B59,Fotopuut!$B$2:$L$3500,11,FALSE)</f>
        <v>2.68</v>
      </c>
      <c r="L59" s="32">
        <v>90.8</v>
      </c>
      <c r="M59" s="32">
        <v>0</v>
      </c>
      <c r="N59" s="32">
        <v>85.6</v>
      </c>
      <c r="O59" s="32">
        <v>5.2</v>
      </c>
      <c r="P59" s="45">
        <f t="shared" si="9"/>
        <v>187.68999999999997</v>
      </c>
      <c r="Q59" s="45">
        <f t="shared" si="10"/>
        <v>2233.5109999999995</v>
      </c>
      <c r="R59" s="45">
        <f t="shared" si="11"/>
        <v>2571.3529999999996</v>
      </c>
      <c r="S59" s="20">
        <v>1</v>
      </c>
      <c r="T59" s="15">
        <v>1</v>
      </c>
      <c r="U59" s="15">
        <v>1</v>
      </c>
      <c r="V59" s="15">
        <v>11</v>
      </c>
      <c r="W59" s="15">
        <v>138</v>
      </c>
      <c r="Z59" s="17">
        <f t="shared" si="2"/>
        <v>12.67864953255596</v>
      </c>
      <c r="AA59" s="17">
        <f t="shared" si="1"/>
        <v>11.9</v>
      </c>
      <c r="AH59" s="15">
        <v>58</v>
      </c>
      <c r="AI59" s="47" t="s">
        <v>277</v>
      </c>
    </row>
    <row r="60" spans="1:35">
      <c r="A60" s="15" t="s">
        <v>15</v>
      </c>
      <c r="B60" s="15" t="str">
        <f t="shared" si="0"/>
        <v>1A_59</v>
      </c>
      <c r="C60" s="15">
        <v>2515451.6800000002</v>
      </c>
      <c r="D60" s="15">
        <v>6861063.7699999996</v>
      </c>
      <c r="G60" s="15">
        <v>59</v>
      </c>
      <c r="H60" s="31">
        <v>1</v>
      </c>
      <c r="I60" s="32">
        <v>13.21</v>
      </c>
      <c r="J60" s="32">
        <v>15.3</v>
      </c>
      <c r="K60" s="32">
        <f>VLOOKUP(B60,Fotopuut!$B$2:$L$3500,11,FALSE)</f>
        <v>2.88</v>
      </c>
      <c r="L60" s="32">
        <v>123.8</v>
      </c>
      <c r="M60" s="32">
        <v>0</v>
      </c>
      <c r="N60" s="32">
        <v>118.9</v>
      </c>
      <c r="O60" s="32">
        <v>4.9000000000000004</v>
      </c>
      <c r="P60" s="45">
        <f t="shared" si="9"/>
        <v>234.09000000000003</v>
      </c>
      <c r="Q60" s="45">
        <f t="shared" si="10"/>
        <v>3092.3289000000004</v>
      </c>
      <c r="R60" s="45">
        <f t="shared" si="11"/>
        <v>3581.5770000000007</v>
      </c>
      <c r="S60" s="20">
        <v>1</v>
      </c>
      <c r="T60" s="15">
        <v>1</v>
      </c>
      <c r="U60" s="15">
        <v>1</v>
      </c>
      <c r="V60" s="15">
        <v>11</v>
      </c>
      <c r="W60" s="15">
        <v>210</v>
      </c>
      <c r="Z60" s="17">
        <f t="shared" si="2"/>
        <v>16.463866810298814</v>
      </c>
      <c r="AA60" s="17">
        <f t="shared" si="1"/>
        <v>13.21</v>
      </c>
      <c r="AH60" s="15">
        <v>59</v>
      </c>
      <c r="AI60" s="47" t="s">
        <v>277</v>
      </c>
    </row>
    <row r="61" spans="1:35">
      <c r="A61" s="15" t="s">
        <v>15</v>
      </c>
      <c r="B61" s="15" t="str">
        <f t="shared" si="0"/>
        <v>1A_60</v>
      </c>
      <c r="C61" s="15">
        <v>2515456.83</v>
      </c>
      <c r="D61" s="15">
        <v>6861066.1500000004</v>
      </c>
      <c r="G61" s="15">
        <v>60</v>
      </c>
      <c r="H61" s="31">
        <v>1</v>
      </c>
      <c r="I61" s="32">
        <v>13.06</v>
      </c>
      <c r="J61" s="32">
        <v>14.2</v>
      </c>
      <c r="K61" s="32">
        <f>VLOOKUP(B61,Fotopuut!$B$2:$L$3500,11,FALSE)</f>
        <v>2.56</v>
      </c>
      <c r="L61" s="32">
        <v>106.1</v>
      </c>
      <c r="M61" s="32">
        <v>0</v>
      </c>
      <c r="N61" s="32">
        <v>100.8</v>
      </c>
      <c r="O61" s="32">
        <v>5.3</v>
      </c>
      <c r="P61" s="45">
        <f t="shared" si="9"/>
        <v>201.64</v>
      </c>
      <c r="Q61" s="45">
        <f t="shared" si="10"/>
        <v>2633.4184</v>
      </c>
      <c r="R61" s="45">
        <f t="shared" si="11"/>
        <v>2863.2879999999996</v>
      </c>
      <c r="S61" s="20">
        <v>1</v>
      </c>
      <c r="T61" s="15">
        <v>1</v>
      </c>
      <c r="U61" s="15">
        <v>1</v>
      </c>
      <c r="V61" s="15">
        <v>11</v>
      </c>
      <c r="W61" s="15">
        <v>179</v>
      </c>
      <c r="Z61" s="17">
        <f t="shared" si="2"/>
        <v>15.021282004351505</v>
      </c>
      <c r="AA61" s="17">
        <f t="shared" si="1"/>
        <v>13.06</v>
      </c>
      <c r="AH61" s="15">
        <v>60</v>
      </c>
      <c r="AI61" s="47" t="s">
        <v>277</v>
      </c>
    </row>
    <row r="62" spans="1:35">
      <c r="A62" s="15" t="s">
        <v>15</v>
      </c>
      <c r="B62" s="15" t="str">
        <f t="shared" si="0"/>
        <v>1A_61</v>
      </c>
      <c r="C62" s="15">
        <v>2515453.65</v>
      </c>
      <c r="D62" s="15">
        <v>6861067.1200000001</v>
      </c>
      <c r="G62" s="15">
        <v>61</v>
      </c>
      <c r="H62" s="31">
        <v>1</v>
      </c>
      <c r="I62" s="32">
        <v>10.039999999999999</v>
      </c>
      <c r="J62" s="32">
        <v>10.1</v>
      </c>
      <c r="K62" s="32">
        <f>VLOOKUP(B62,Fotopuut!$B$2:$L$3500,11,FALSE)</f>
        <v>1.95</v>
      </c>
      <c r="L62" s="32">
        <v>43.2</v>
      </c>
      <c r="M62" s="32">
        <v>0</v>
      </c>
      <c r="N62" s="32">
        <v>35.9</v>
      </c>
      <c r="O62" s="32">
        <v>7.3</v>
      </c>
      <c r="P62" s="45">
        <f t="shared" si="9"/>
        <v>102.00999999999999</v>
      </c>
      <c r="Q62" s="45">
        <f t="shared" si="10"/>
        <v>1024.1803999999997</v>
      </c>
      <c r="R62" s="45">
        <f t="shared" si="11"/>
        <v>1030.3009999999999</v>
      </c>
      <c r="S62" s="20">
        <v>1</v>
      </c>
      <c r="T62" s="15">
        <v>1</v>
      </c>
      <c r="U62" s="15">
        <v>1</v>
      </c>
      <c r="V62" s="15">
        <v>11</v>
      </c>
      <c r="W62" s="15">
        <v>104</v>
      </c>
      <c r="Z62" s="17">
        <f t="shared" si="2"/>
        <v>10.25008550869328</v>
      </c>
      <c r="AA62" s="17">
        <f t="shared" si="1"/>
        <v>10.039999999999999</v>
      </c>
      <c r="AH62" s="15">
        <v>61</v>
      </c>
      <c r="AI62" s="47" t="s">
        <v>277</v>
      </c>
    </row>
    <row r="63" spans="1:35">
      <c r="A63" s="15" t="s">
        <v>15</v>
      </c>
      <c r="B63" s="15" t="str">
        <f t="shared" si="0"/>
        <v>1A_62</v>
      </c>
      <c r="C63" s="15">
        <v>2515450.66</v>
      </c>
      <c r="D63" s="15">
        <v>6861069.7400000002</v>
      </c>
      <c r="G63" s="15">
        <v>62</v>
      </c>
      <c r="H63" s="31">
        <v>1</v>
      </c>
      <c r="I63" s="32">
        <v>11.43</v>
      </c>
      <c r="J63" s="32">
        <v>11.7</v>
      </c>
      <c r="K63" s="32">
        <f>VLOOKUP(B63,Fotopuut!$B$2:$L$3500,11,FALSE)</f>
        <v>2.16</v>
      </c>
      <c r="L63" s="32">
        <v>64.5</v>
      </c>
      <c r="M63" s="32">
        <v>0</v>
      </c>
      <c r="N63" s="32">
        <v>58.2</v>
      </c>
      <c r="O63" s="32">
        <v>6.4</v>
      </c>
      <c r="P63" s="45">
        <f t="shared" si="9"/>
        <v>136.88999999999999</v>
      </c>
      <c r="Q63" s="45">
        <f t="shared" si="10"/>
        <v>1564.6526999999999</v>
      </c>
      <c r="R63" s="45">
        <f t="shared" si="11"/>
        <v>1601.6129999999998</v>
      </c>
      <c r="S63" s="20">
        <v>1</v>
      </c>
      <c r="T63" s="15">
        <v>1</v>
      </c>
      <c r="U63" s="15">
        <v>1</v>
      </c>
      <c r="V63" s="15">
        <v>11</v>
      </c>
      <c r="W63" s="15">
        <v>155</v>
      </c>
      <c r="Y63" s="15">
        <v>11.5</v>
      </c>
      <c r="Z63" s="17">
        <f t="shared" si="2"/>
        <v>13.718637532269749</v>
      </c>
      <c r="AA63" s="17">
        <f t="shared" si="1"/>
        <v>11.43</v>
      </c>
      <c r="AB63" s="15">
        <v>6</v>
      </c>
      <c r="AC63" s="15">
        <v>11</v>
      </c>
      <c r="AH63" s="15">
        <v>62</v>
      </c>
      <c r="AI63" s="47" t="s">
        <v>277</v>
      </c>
    </row>
    <row r="64" spans="1:35">
      <c r="A64" s="15" t="s">
        <v>15</v>
      </c>
      <c r="B64" s="15" t="str">
        <f t="shared" si="0"/>
        <v>1A_63</v>
      </c>
      <c r="C64" s="15">
        <v>2515458.25</v>
      </c>
      <c r="D64" s="15">
        <v>6861073.2699999996</v>
      </c>
      <c r="G64" s="15">
        <v>63</v>
      </c>
      <c r="H64" s="31">
        <v>1</v>
      </c>
      <c r="I64" s="32">
        <v>14.22</v>
      </c>
      <c r="J64" s="32">
        <v>16</v>
      </c>
      <c r="K64" s="32">
        <f>VLOOKUP(B64,Fotopuut!$B$2:$L$3500,11,FALSE)</f>
        <v>2.84</v>
      </c>
      <c r="L64" s="32">
        <v>144.6</v>
      </c>
      <c r="M64" s="32">
        <v>0</v>
      </c>
      <c r="N64" s="32">
        <v>139.69999999999999</v>
      </c>
      <c r="O64" s="32">
        <v>4.9000000000000004</v>
      </c>
      <c r="P64" s="45">
        <f t="shared" si="9"/>
        <v>256</v>
      </c>
      <c r="Q64" s="45">
        <f t="shared" si="10"/>
        <v>3640.32</v>
      </c>
      <c r="R64" s="45">
        <f t="shared" si="11"/>
        <v>4096</v>
      </c>
      <c r="S64" s="20">
        <v>1</v>
      </c>
      <c r="T64" s="15">
        <v>1</v>
      </c>
      <c r="U64" s="15">
        <v>1</v>
      </c>
      <c r="V64" s="15">
        <v>11</v>
      </c>
      <c r="W64" s="15">
        <v>180</v>
      </c>
      <c r="Z64" s="17">
        <f t="shared" si="2"/>
        <v>15.071774399483308</v>
      </c>
      <c r="AA64" s="17">
        <f t="shared" si="1"/>
        <v>14.22</v>
      </c>
      <c r="AH64" s="15">
        <v>63</v>
      </c>
      <c r="AI64" s="47" t="s">
        <v>277</v>
      </c>
    </row>
    <row r="65" spans="1:35">
      <c r="A65" s="15" t="s">
        <v>15</v>
      </c>
      <c r="B65" s="15" t="str">
        <f t="shared" si="0"/>
        <v>1A_64</v>
      </c>
      <c r="C65" s="15">
        <v>2515452.91</v>
      </c>
      <c r="D65" s="15">
        <v>6861072.9400000004</v>
      </c>
      <c r="G65" s="15">
        <v>64</v>
      </c>
      <c r="H65" s="31">
        <v>1</v>
      </c>
      <c r="I65" s="32">
        <v>15.7</v>
      </c>
      <c r="J65" s="32">
        <v>17.5</v>
      </c>
      <c r="K65" s="32">
        <f>VLOOKUP(B65,Fotopuut!$B$2:$L$3500,11,FALSE)</f>
        <v>2.96</v>
      </c>
      <c r="L65" s="32">
        <v>188.4</v>
      </c>
      <c r="M65" s="32">
        <v>0</v>
      </c>
      <c r="N65" s="32">
        <v>183.6</v>
      </c>
      <c r="O65" s="32">
        <v>4.8</v>
      </c>
      <c r="P65" s="45">
        <f t="shared" si="9"/>
        <v>306.25</v>
      </c>
      <c r="Q65" s="45">
        <f t="shared" si="10"/>
        <v>4808.125</v>
      </c>
      <c r="R65" s="45">
        <f t="shared" si="11"/>
        <v>5359.375</v>
      </c>
      <c r="S65" s="20">
        <v>1</v>
      </c>
      <c r="T65" s="15">
        <v>1</v>
      </c>
      <c r="U65" s="15">
        <v>1</v>
      </c>
      <c r="V65" s="15">
        <v>11</v>
      </c>
      <c r="W65" s="15">
        <v>273</v>
      </c>
      <c r="Z65" s="17">
        <f t="shared" si="2"/>
        <v>18.768443845365717</v>
      </c>
      <c r="AA65" s="17">
        <f t="shared" si="1"/>
        <v>15.7</v>
      </c>
      <c r="AH65" s="15">
        <v>64</v>
      </c>
      <c r="AI65" s="47" t="s">
        <v>277</v>
      </c>
    </row>
    <row r="66" spans="1:35">
      <c r="A66" s="15" t="s">
        <v>15</v>
      </c>
      <c r="B66" s="15" t="str">
        <f t="shared" si="0"/>
        <v>1A_65</v>
      </c>
      <c r="C66" s="15">
        <v>2515449.58</v>
      </c>
      <c r="D66" s="15">
        <v>6861073.3099999996</v>
      </c>
      <c r="G66" s="15">
        <v>65</v>
      </c>
      <c r="H66" s="31">
        <v>1</v>
      </c>
      <c r="I66" s="32">
        <v>11.41</v>
      </c>
      <c r="J66" s="32">
        <v>12.4</v>
      </c>
      <c r="K66" s="32">
        <f>VLOOKUP(B66,Fotopuut!$B$2:$L$3500,11,FALSE)</f>
        <v>2.39</v>
      </c>
      <c r="L66" s="32">
        <v>72</v>
      </c>
      <c r="M66" s="32">
        <v>0</v>
      </c>
      <c r="N66" s="32">
        <v>66.2</v>
      </c>
      <c r="O66" s="32">
        <v>5.8</v>
      </c>
      <c r="P66" s="45">
        <f t="shared" si="9"/>
        <v>153.76000000000002</v>
      </c>
      <c r="Q66" s="45">
        <f t="shared" si="10"/>
        <v>1754.4016000000001</v>
      </c>
      <c r="R66" s="45">
        <f t="shared" si="11"/>
        <v>1906.6240000000003</v>
      </c>
      <c r="S66" s="20">
        <v>1</v>
      </c>
      <c r="T66" s="15">
        <v>1</v>
      </c>
      <c r="U66" s="15">
        <v>1</v>
      </c>
      <c r="V66" s="15">
        <v>11</v>
      </c>
      <c r="W66" s="15">
        <v>145</v>
      </c>
      <c r="Z66" s="17">
        <f t="shared" si="2"/>
        <v>13.119666622820247</v>
      </c>
      <c r="AA66" s="17">
        <f t="shared" si="1"/>
        <v>11.41</v>
      </c>
      <c r="AH66" s="15">
        <v>65</v>
      </c>
      <c r="AI66" s="47" t="s">
        <v>277</v>
      </c>
    </row>
    <row r="67" spans="1:35">
      <c r="A67" s="15" t="s">
        <v>15</v>
      </c>
      <c r="B67" s="15" t="str">
        <f t="shared" ref="B67:B130" si="12">A67&amp;"_"&amp;G67</f>
        <v>1A_66</v>
      </c>
      <c r="C67" s="15">
        <v>2515455.9900000002</v>
      </c>
      <c r="D67" s="15">
        <v>6861075.1900000004</v>
      </c>
      <c r="G67" s="15">
        <v>66</v>
      </c>
      <c r="H67" s="31">
        <v>1</v>
      </c>
      <c r="I67" s="32">
        <v>14.69</v>
      </c>
      <c r="J67" s="32">
        <v>16.100000000000001</v>
      </c>
      <c r="K67" s="32">
        <f>VLOOKUP(B67,Fotopuut!$B$2:$L$3500,11,FALSE)</f>
        <v>2.77</v>
      </c>
      <c r="L67" s="32">
        <v>150.9</v>
      </c>
      <c r="M67" s="32">
        <v>0</v>
      </c>
      <c r="N67" s="32">
        <v>145.80000000000001</v>
      </c>
      <c r="O67" s="32">
        <v>5.0999999999999996</v>
      </c>
      <c r="P67" s="45">
        <f t="shared" si="9"/>
        <v>259.21000000000004</v>
      </c>
      <c r="Q67" s="45">
        <f t="shared" si="10"/>
        <v>3807.7949000000003</v>
      </c>
      <c r="R67" s="45">
        <f t="shared" si="11"/>
        <v>4173.2810000000009</v>
      </c>
      <c r="S67" s="20">
        <v>1</v>
      </c>
      <c r="T67" s="15">
        <v>1</v>
      </c>
      <c r="U67" s="15">
        <v>1</v>
      </c>
      <c r="V67" s="15">
        <v>11</v>
      </c>
      <c r="W67" s="15">
        <v>172</v>
      </c>
      <c r="Z67" s="17">
        <f t="shared" si="2"/>
        <v>14.659719696393045</v>
      </c>
      <c r="AA67" s="17">
        <f t="shared" ref="AA67:AA130" si="13">IF(I67&gt;1,I67,IF(Y67&gt;1,Y67,Z67))</f>
        <v>14.69</v>
      </c>
      <c r="AH67" s="15">
        <v>66</v>
      </c>
      <c r="AI67" s="47" t="s">
        <v>277</v>
      </c>
    </row>
    <row r="68" spans="1:35">
      <c r="A68" s="15" t="s">
        <v>15</v>
      </c>
      <c r="B68" s="15" t="str">
        <f t="shared" si="12"/>
        <v>1A_67</v>
      </c>
      <c r="C68" s="15">
        <v>2515457.54</v>
      </c>
      <c r="D68" s="15">
        <v>6861076.1200000001</v>
      </c>
      <c r="G68" s="15">
        <v>67</v>
      </c>
      <c r="H68" s="31">
        <v>1</v>
      </c>
      <c r="I68" s="32">
        <v>14.39</v>
      </c>
      <c r="J68" s="32">
        <v>14.4</v>
      </c>
      <c r="K68" s="32">
        <f>VLOOKUP(B68,Fotopuut!$B$2:$L$3500,11,FALSE)</f>
        <v>2.31</v>
      </c>
      <c r="L68" s="32">
        <v>119.3</v>
      </c>
      <c r="M68" s="32">
        <v>0</v>
      </c>
      <c r="N68" s="32">
        <v>113.6</v>
      </c>
      <c r="O68" s="32">
        <v>5.7</v>
      </c>
      <c r="P68" s="45">
        <f t="shared" si="9"/>
        <v>207.36</v>
      </c>
      <c r="Q68" s="45">
        <f t="shared" si="10"/>
        <v>2983.9104000000002</v>
      </c>
      <c r="R68" s="45">
        <f t="shared" si="11"/>
        <v>2985.9840000000004</v>
      </c>
      <c r="S68" s="20">
        <v>1</v>
      </c>
      <c r="T68" s="15">
        <v>1</v>
      </c>
      <c r="U68" s="15">
        <v>1</v>
      </c>
      <c r="V68" s="15">
        <v>11</v>
      </c>
      <c r="W68" s="15">
        <v>168</v>
      </c>
      <c r="Y68" s="15">
        <v>13.5</v>
      </c>
      <c r="Z68" s="17">
        <f t="shared" si="2"/>
        <v>14.446540277581308</v>
      </c>
      <c r="AA68" s="17">
        <f t="shared" si="13"/>
        <v>14.39</v>
      </c>
      <c r="AB68" s="15">
        <v>9</v>
      </c>
      <c r="AC68" s="15">
        <v>11</v>
      </c>
      <c r="AH68" s="15">
        <v>67</v>
      </c>
      <c r="AI68" s="47" t="s">
        <v>277</v>
      </c>
    </row>
    <row r="69" spans="1:35">
      <c r="A69" s="15" t="s">
        <v>15</v>
      </c>
      <c r="B69" s="15" t="str">
        <f t="shared" si="12"/>
        <v>1A_68</v>
      </c>
      <c r="C69" s="15">
        <v>2515451.02</v>
      </c>
      <c r="D69" s="15">
        <v>6861075.9299999997</v>
      </c>
      <c r="G69" s="15">
        <v>68</v>
      </c>
      <c r="H69" s="31">
        <v>1</v>
      </c>
      <c r="I69" s="32">
        <v>13.67</v>
      </c>
      <c r="J69" s="32">
        <v>15.6</v>
      </c>
      <c r="K69" s="32">
        <f>VLOOKUP(B69,Fotopuut!$B$2:$L$3500,11,FALSE)</f>
        <v>2.87</v>
      </c>
      <c r="L69" s="32">
        <v>132.80000000000001</v>
      </c>
      <c r="M69" s="32">
        <v>0</v>
      </c>
      <c r="N69" s="32">
        <v>127.8</v>
      </c>
      <c r="O69" s="32">
        <v>4.9000000000000004</v>
      </c>
      <c r="P69" s="45">
        <f t="shared" si="9"/>
        <v>243.35999999999999</v>
      </c>
      <c r="Q69" s="45">
        <f t="shared" si="10"/>
        <v>3326.7311999999997</v>
      </c>
      <c r="R69" s="45">
        <f t="shared" si="11"/>
        <v>3796.4159999999997</v>
      </c>
      <c r="S69" s="20">
        <v>1</v>
      </c>
      <c r="T69" s="15">
        <v>1</v>
      </c>
      <c r="U69" s="15">
        <v>1</v>
      </c>
      <c r="V69" s="15">
        <v>11</v>
      </c>
      <c r="W69" s="15">
        <v>180</v>
      </c>
      <c r="Z69" s="17">
        <f t="shared" si="2"/>
        <v>15.071774399483308</v>
      </c>
      <c r="AA69" s="17">
        <f t="shared" si="13"/>
        <v>13.67</v>
      </c>
      <c r="AH69" s="15">
        <v>68</v>
      </c>
      <c r="AI69" s="47" t="s">
        <v>277</v>
      </c>
    </row>
    <row r="70" spans="1:35">
      <c r="A70" s="15" t="s">
        <v>15</v>
      </c>
      <c r="B70" s="15" t="str">
        <f t="shared" si="12"/>
        <v>1A_69</v>
      </c>
      <c r="C70" s="15">
        <v>2515453.7599999998</v>
      </c>
      <c r="D70" s="15">
        <v>6861076.9199999999</v>
      </c>
      <c r="G70" s="15">
        <v>69</v>
      </c>
      <c r="H70" s="31">
        <v>1</v>
      </c>
      <c r="I70" s="32">
        <v>13.58</v>
      </c>
      <c r="J70" s="32">
        <v>14.8</v>
      </c>
      <c r="K70" s="32">
        <f>VLOOKUP(B70,Fotopuut!$B$2:$L$3500,11,FALSE)</f>
        <v>2.62</v>
      </c>
      <c r="L70" s="32">
        <v>119.2</v>
      </c>
      <c r="M70" s="32">
        <v>0</v>
      </c>
      <c r="N70" s="32">
        <v>113.9</v>
      </c>
      <c r="O70" s="32">
        <v>5.3</v>
      </c>
      <c r="P70" s="45">
        <f t="shared" si="9"/>
        <v>219.04000000000002</v>
      </c>
      <c r="Q70" s="45">
        <f t="shared" si="10"/>
        <v>2974.5632000000005</v>
      </c>
      <c r="R70" s="45">
        <f t="shared" si="11"/>
        <v>3241.7920000000004</v>
      </c>
      <c r="S70" s="20">
        <v>1</v>
      </c>
      <c r="T70" s="15">
        <v>1</v>
      </c>
      <c r="U70" s="15">
        <v>1</v>
      </c>
      <c r="V70" s="15">
        <v>11</v>
      </c>
      <c r="W70" s="15">
        <v>158</v>
      </c>
      <c r="Z70" s="17">
        <f t="shared" si="2"/>
        <v>13.891544568150373</v>
      </c>
      <c r="AA70" s="17">
        <f t="shared" si="13"/>
        <v>13.58</v>
      </c>
      <c r="AH70" s="15">
        <v>69</v>
      </c>
      <c r="AI70" s="47" t="s">
        <v>277</v>
      </c>
    </row>
    <row r="71" spans="1:35">
      <c r="A71" s="15" t="s">
        <v>15</v>
      </c>
      <c r="B71" s="15" t="str">
        <f t="shared" si="12"/>
        <v>1A_70</v>
      </c>
      <c r="C71" s="15">
        <v>2515458.2599999998</v>
      </c>
      <c r="D71" s="15">
        <v>6861080.4400000004</v>
      </c>
      <c r="G71" s="15">
        <v>70</v>
      </c>
      <c r="H71" s="31">
        <v>1</v>
      </c>
      <c r="I71" s="32">
        <v>13.07</v>
      </c>
      <c r="J71" s="32">
        <v>14.6</v>
      </c>
      <c r="K71" s="32">
        <f>VLOOKUP(B71,Fotopuut!$B$2:$L$3500,11,FALSE)</f>
        <v>2.68</v>
      </c>
      <c r="L71" s="32">
        <v>112</v>
      </c>
      <c r="M71" s="32">
        <v>0</v>
      </c>
      <c r="N71" s="32">
        <v>106.9</v>
      </c>
      <c r="O71" s="32">
        <v>5.2</v>
      </c>
      <c r="P71" s="45">
        <f t="shared" si="9"/>
        <v>213.16</v>
      </c>
      <c r="Q71" s="45">
        <f t="shared" si="10"/>
        <v>2786.0012000000002</v>
      </c>
      <c r="R71" s="45">
        <f t="shared" si="11"/>
        <v>3112.136</v>
      </c>
      <c r="S71" s="20">
        <v>1</v>
      </c>
      <c r="T71" s="15">
        <v>1</v>
      </c>
      <c r="U71" s="15">
        <v>1</v>
      </c>
      <c r="V71" s="15">
        <v>11</v>
      </c>
      <c r="W71" s="15">
        <v>155</v>
      </c>
      <c r="Z71" s="17">
        <f t="shared" ref="Z71:Z134" si="14">1.3+(W71)^2/(( 0.1808*W71 + 15.96)^2)</f>
        <v>13.718637532269749</v>
      </c>
      <c r="AA71" s="17">
        <f t="shared" si="13"/>
        <v>13.07</v>
      </c>
      <c r="AH71" s="15">
        <v>70</v>
      </c>
      <c r="AI71" s="47" t="s">
        <v>277</v>
      </c>
    </row>
    <row r="72" spans="1:35">
      <c r="A72" s="15" t="s">
        <v>15</v>
      </c>
      <c r="B72" s="15" t="str">
        <f t="shared" si="12"/>
        <v>1A_71</v>
      </c>
      <c r="C72" s="15">
        <v>2515455.06</v>
      </c>
      <c r="D72" s="15">
        <v>6861080.9100000001</v>
      </c>
      <c r="G72" s="15">
        <v>71</v>
      </c>
      <c r="H72" s="31">
        <v>1</v>
      </c>
      <c r="I72" s="32">
        <v>13.42</v>
      </c>
      <c r="J72" s="32">
        <v>14.6</v>
      </c>
      <c r="K72" s="32">
        <f>VLOOKUP(B72,Fotopuut!$B$2:$L$3500,11,FALSE)</f>
        <v>2.6</v>
      </c>
      <c r="L72" s="32">
        <v>114.8</v>
      </c>
      <c r="M72" s="32">
        <v>0</v>
      </c>
      <c r="N72" s="32">
        <v>109.6</v>
      </c>
      <c r="O72" s="32">
        <v>5.3</v>
      </c>
      <c r="P72" s="45">
        <f t="shared" si="9"/>
        <v>213.16</v>
      </c>
      <c r="Q72" s="45">
        <f t="shared" si="10"/>
        <v>2860.6071999999999</v>
      </c>
      <c r="R72" s="45">
        <f t="shared" si="11"/>
        <v>3112.136</v>
      </c>
      <c r="S72" s="20">
        <v>1</v>
      </c>
      <c r="T72" s="15">
        <v>1</v>
      </c>
      <c r="U72" s="15">
        <v>1</v>
      </c>
      <c r="V72" s="15">
        <v>11</v>
      </c>
      <c r="W72" s="15">
        <v>163</v>
      </c>
      <c r="Z72" s="17">
        <f t="shared" si="14"/>
        <v>14.173068715765549</v>
      </c>
      <c r="AA72" s="17">
        <f t="shared" si="13"/>
        <v>13.42</v>
      </c>
      <c r="AH72" s="15">
        <v>71</v>
      </c>
      <c r="AI72" s="47" t="s">
        <v>277</v>
      </c>
    </row>
    <row r="73" spans="1:35">
      <c r="A73" s="15" t="s">
        <v>15</v>
      </c>
      <c r="B73" s="15" t="str">
        <f t="shared" si="12"/>
        <v>1A_72</v>
      </c>
      <c r="C73" s="15">
        <v>2515475.25</v>
      </c>
      <c r="D73" s="15">
        <v>6861029.25</v>
      </c>
      <c r="G73" s="15">
        <v>72</v>
      </c>
      <c r="H73" s="31">
        <v>1</v>
      </c>
      <c r="I73" s="32">
        <v>14.09</v>
      </c>
      <c r="J73" s="32">
        <v>15</v>
      </c>
      <c r="K73" s="32">
        <f>VLOOKUP(B73,Fotopuut!$B$2:$L$3500,11,FALSE)</f>
        <v>2.57</v>
      </c>
      <c r="S73" s="20">
        <v>0</v>
      </c>
      <c r="Z73" s="17">
        <f t="shared" si="14"/>
        <v>1.3</v>
      </c>
      <c r="AA73" s="17">
        <f t="shared" si="13"/>
        <v>14.09</v>
      </c>
      <c r="AH73" s="15">
        <v>72</v>
      </c>
      <c r="AI73" s="47" t="s">
        <v>277</v>
      </c>
    </row>
    <row r="74" spans="1:35">
      <c r="A74" s="15" t="s">
        <v>15</v>
      </c>
      <c r="B74" s="15" t="str">
        <f t="shared" si="12"/>
        <v>1A_73</v>
      </c>
      <c r="C74" s="15">
        <v>2515471.44</v>
      </c>
      <c r="D74" s="15">
        <v>6861030.2000000002</v>
      </c>
      <c r="G74" s="15">
        <v>73</v>
      </c>
      <c r="H74" s="31">
        <v>1</v>
      </c>
      <c r="I74" s="32">
        <v>13.5</v>
      </c>
      <c r="J74" s="32">
        <v>14.9</v>
      </c>
      <c r="K74" s="32">
        <f>VLOOKUP(B74,Fotopuut!$B$2:$L$3500,11,FALSE)</f>
        <v>2.67</v>
      </c>
      <c r="S74" s="20">
        <v>0</v>
      </c>
      <c r="Z74" s="17">
        <f t="shared" si="14"/>
        <v>1.3</v>
      </c>
      <c r="AA74" s="17">
        <f t="shared" si="13"/>
        <v>13.5</v>
      </c>
      <c r="AH74" s="15">
        <v>73</v>
      </c>
      <c r="AI74" s="47" t="s">
        <v>277</v>
      </c>
    </row>
    <row r="75" spans="1:35">
      <c r="A75" s="15" t="s">
        <v>15</v>
      </c>
      <c r="B75" s="15" t="str">
        <f t="shared" si="12"/>
        <v>1A_74</v>
      </c>
      <c r="C75" s="15">
        <v>2515473.5099999998</v>
      </c>
      <c r="D75" s="15">
        <v>6861031.8700000001</v>
      </c>
      <c r="G75" s="15">
        <v>74</v>
      </c>
      <c r="H75" s="31">
        <v>1</v>
      </c>
      <c r="I75" s="32">
        <v>14.77</v>
      </c>
      <c r="J75" s="32">
        <v>15.9</v>
      </c>
      <c r="K75" s="32">
        <f>VLOOKUP(B75,Fotopuut!$B$2:$L$3500,11,FALSE)</f>
        <v>2.69</v>
      </c>
      <c r="S75" s="20">
        <v>0</v>
      </c>
      <c r="Z75" s="17">
        <f t="shared" si="14"/>
        <v>1.3</v>
      </c>
      <c r="AA75" s="17">
        <f t="shared" si="13"/>
        <v>14.77</v>
      </c>
      <c r="AH75" s="15">
        <v>74</v>
      </c>
      <c r="AI75" s="47" t="s">
        <v>277</v>
      </c>
    </row>
    <row r="76" spans="1:35">
      <c r="A76" s="15" t="s">
        <v>15</v>
      </c>
      <c r="B76" s="15" t="str">
        <f t="shared" si="12"/>
        <v>1A_75</v>
      </c>
      <c r="C76" s="15">
        <v>2515468.44</v>
      </c>
      <c r="D76" s="15">
        <v>6861032.7400000002</v>
      </c>
      <c r="G76" s="15">
        <v>75</v>
      </c>
      <c r="H76" s="31">
        <v>1</v>
      </c>
      <c r="I76" s="32">
        <v>16.93</v>
      </c>
      <c r="J76" s="32">
        <v>19.2</v>
      </c>
      <c r="K76" s="32">
        <f>VLOOKUP(B76,Fotopuut!$B$2:$L$3500,11,FALSE)</f>
        <v>3.19</v>
      </c>
      <c r="S76" s="20">
        <v>0</v>
      </c>
      <c r="Z76" s="17">
        <f t="shared" si="14"/>
        <v>1.3</v>
      </c>
      <c r="AA76" s="17">
        <f t="shared" si="13"/>
        <v>16.93</v>
      </c>
      <c r="AH76" s="15">
        <v>75</v>
      </c>
      <c r="AI76" s="47" t="s">
        <v>277</v>
      </c>
    </row>
    <row r="77" spans="1:35">
      <c r="A77" s="15" t="s">
        <v>15</v>
      </c>
      <c r="B77" s="15" t="str">
        <f t="shared" si="12"/>
        <v>1A_76</v>
      </c>
      <c r="C77" s="15">
        <v>2515472.87</v>
      </c>
      <c r="D77" s="15">
        <v>6861034.1799999997</v>
      </c>
      <c r="G77" s="15">
        <v>76</v>
      </c>
      <c r="H77" s="31">
        <v>1</v>
      </c>
      <c r="I77" s="32">
        <v>15.03</v>
      </c>
      <c r="J77" s="32">
        <v>16.2</v>
      </c>
      <c r="K77" s="32">
        <f>VLOOKUP(B77,Fotopuut!$B$2:$L$3500,11,FALSE)</f>
        <v>2.73</v>
      </c>
      <c r="L77" s="32">
        <v>155.9</v>
      </c>
      <c r="M77" s="32">
        <v>0</v>
      </c>
      <c r="N77" s="32">
        <v>150.80000000000001</v>
      </c>
      <c r="O77" s="32">
        <v>5.0999999999999996</v>
      </c>
      <c r="P77" s="45">
        <f t="shared" ref="P77:P110" si="15">J77^2</f>
        <v>262.44</v>
      </c>
      <c r="Q77" s="45">
        <f t="shared" ref="Q77:Q110" si="16">P77*I77</f>
        <v>3944.4731999999999</v>
      </c>
      <c r="R77" s="45">
        <f t="shared" ref="R77:R110" si="17">J77^3</f>
        <v>4251.5279999999993</v>
      </c>
      <c r="S77" s="20">
        <v>1</v>
      </c>
      <c r="T77" s="15">
        <v>1</v>
      </c>
      <c r="U77" s="15">
        <v>1</v>
      </c>
      <c r="V77" s="15">
        <v>11</v>
      </c>
      <c r="W77" s="15">
        <v>171</v>
      </c>
      <c r="Z77" s="17">
        <f t="shared" si="14"/>
        <v>14.606882011839694</v>
      </c>
      <c r="AA77" s="17">
        <f t="shared" si="13"/>
        <v>15.03</v>
      </c>
      <c r="AH77" s="15">
        <v>76</v>
      </c>
      <c r="AI77" s="47" t="s">
        <v>277</v>
      </c>
    </row>
    <row r="78" spans="1:35">
      <c r="A78" s="15" t="s">
        <v>15</v>
      </c>
      <c r="B78" s="15" t="str">
        <f t="shared" si="12"/>
        <v>1A_77</v>
      </c>
      <c r="C78" s="15">
        <v>2515468.0299999998</v>
      </c>
      <c r="D78" s="15">
        <v>6861034.5099999998</v>
      </c>
      <c r="G78" s="15">
        <v>77</v>
      </c>
      <c r="H78" s="31">
        <v>1</v>
      </c>
      <c r="I78" s="32">
        <v>13.66</v>
      </c>
      <c r="J78" s="32">
        <v>15.1</v>
      </c>
      <c r="K78" s="32">
        <f>VLOOKUP(B78,Fotopuut!$B$2:$L$3500,11,FALSE)</f>
        <v>2.72</v>
      </c>
      <c r="L78" s="32">
        <v>124.6</v>
      </c>
      <c r="M78" s="32">
        <v>0</v>
      </c>
      <c r="N78" s="32">
        <v>119.4</v>
      </c>
      <c r="O78" s="32">
        <v>5.0999999999999996</v>
      </c>
      <c r="P78" s="45">
        <f t="shared" si="15"/>
        <v>228.01</v>
      </c>
      <c r="Q78" s="45">
        <f t="shared" si="16"/>
        <v>3114.6165999999998</v>
      </c>
      <c r="R78" s="45">
        <f t="shared" si="17"/>
        <v>3442.9509999999996</v>
      </c>
      <c r="S78" s="20">
        <v>1</v>
      </c>
      <c r="T78" s="15">
        <v>1</v>
      </c>
      <c r="U78" s="15">
        <v>1</v>
      </c>
      <c r="V78" s="15">
        <v>11</v>
      </c>
      <c r="W78" s="15">
        <v>133</v>
      </c>
      <c r="Z78" s="17">
        <f t="shared" si="14"/>
        <v>12.352088048890902</v>
      </c>
      <c r="AA78" s="17">
        <f t="shared" si="13"/>
        <v>13.66</v>
      </c>
      <c r="AH78" s="15">
        <v>77</v>
      </c>
      <c r="AI78" s="47" t="s">
        <v>277</v>
      </c>
    </row>
    <row r="79" spans="1:35">
      <c r="A79" s="15" t="s">
        <v>15</v>
      </c>
      <c r="B79" s="15" t="str">
        <f t="shared" si="12"/>
        <v>1A_78</v>
      </c>
      <c r="C79" s="15">
        <v>2515470.67</v>
      </c>
      <c r="D79" s="15">
        <v>6861035.0800000001</v>
      </c>
      <c r="G79" s="15">
        <v>78</v>
      </c>
      <c r="H79" s="31">
        <v>1</v>
      </c>
      <c r="I79" s="32">
        <v>15.17</v>
      </c>
      <c r="J79" s="32">
        <v>19.5</v>
      </c>
      <c r="K79" s="32">
        <f>VLOOKUP(B79,Fotopuut!$B$2:$L$3500,11,FALSE)</f>
        <v>3.75</v>
      </c>
      <c r="L79" s="32">
        <v>225.2</v>
      </c>
      <c r="M79" s="32">
        <v>121.4</v>
      </c>
      <c r="N79" s="32">
        <v>99.6</v>
      </c>
      <c r="O79" s="32">
        <v>4.0999999999999996</v>
      </c>
      <c r="P79" s="45">
        <f t="shared" si="15"/>
        <v>380.25</v>
      </c>
      <c r="Q79" s="45">
        <f t="shared" si="16"/>
        <v>5768.3924999999999</v>
      </c>
      <c r="R79" s="45">
        <f t="shared" si="17"/>
        <v>7414.875</v>
      </c>
      <c r="S79" s="20">
        <v>1</v>
      </c>
      <c r="T79" s="15">
        <v>1</v>
      </c>
      <c r="U79" s="15">
        <v>1</v>
      </c>
      <c r="V79" s="15">
        <v>11</v>
      </c>
      <c r="W79" s="15">
        <v>201</v>
      </c>
      <c r="Y79" s="15">
        <v>15</v>
      </c>
      <c r="Z79" s="17">
        <f t="shared" si="14"/>
        <v>16.069828446454643</v>
      </c>
      <c r="AA79" s="17">
        <f t="shared" si="13"/>
        <v>15.17</v>
      </c>
      <c r="AB79" s="15">
        <v>9.5</v>
      </c>
      <c r="AC79" s="15">
        <v>14</v>
      </c>
      <c r="AD79" s="15">
        <v>4</v>
      </c>
      <c r="AE79" s="15">
        <v>12</v>
      </c>
      <c r="AF79" s="15">
        <v>30</v>
      </c>
      <c r="AG79" s="15">
        <v>56</v>
      </c>
      <c r="AH79" s="15">
        <v>78</v>
      </c>
      <c r="AI79" s="47" t="s">
        <v>277</v>
      </c>
    </row>
    <row r="80" spans="1:35">
      <c r="A80" s="15" t="s">
        <v>15</v>
      </c>
      <c r="B80" s="15" t="str">
        <f t="shared" si="12"/>
        <v>1A_79</v>
      </c>
      <c r="C80" s="15">
        <v>2515473.2400000002</v>
      </c>
      <c r="D80" s="15">
        <v>6861036.8099999996</v>
      </c>
      <c r="G80" s="15">
        <v>79</v>
      </c>
      <c r="H80" s="31">
        <v>1</v>
      </c>
      <c r="I80" s="32">
        <v>15.14</v>
      </c>
      <c r="J80" s="32">
        <v>17.3</v>
      </c>
      <c r="K80" s="32">
        <f>VLOOKUP(B80,Fotopuut!$B$2:$L$3500,11,FALSE)</f>
        <v>3.03</v>
      </c>
      <c r="L80" s="32">
        <v>178.2</v>
      </c>
      <c r="M80" s="32">
        <v>0</v>
      </c>
      <c r="N80" s="32">
        <v>173.5</v>
      </c>
      <c r="O80" s="32">
        <v>4.8</v>
      </c>
      <c r="P80" s="45">
        <f t="shared" si="15"/>
        <v>299.29000000000002</v>
      </c>
      <c r="Q80" s="45">
        <f t="shared" si="16"/>
        <v>4531.2506000000003</v>
      </c>
      <c r="R80" s="45">
        <f t="shared" si="17"/>
        <v>5177.7170000000006</v>
      </c>
      <c r="S80" s="20">
        <v>1</v>
      </c>
      <c r="T80" s="15">
        <v>1</v>
      </c>
      <c r="U80" s="15">
        <v>1</v>
      </c>
      <c r="V80" s="15">
        <v>11</v>
      </c>
      <c r="W80" s="15">
        <v>179</v>
      </c>
      <c r="Z80" s="17">
        <f t="shared" si="14"/>
        <v>15.021282004351505</v>
      </c>
      <c r="AA80" s="17">
        <f t="shared" si="13"/>
        <v>15.14</v>
      </c>
      <c r="AH80" s="15">
        <v>79</v>
      </c>
      <c r="AI80" s="47" t="s">
        <v>277</v>
      </c>
    </row>
    <row r="81" spans="1:35">
      <c r="A81" s="15" t="s">
        <v>15</v>
      </c>
      <c r="B81" s="15" t="str">
        <f t="shared" si="12"/>
        <v>1A_80</v>
      </c>
      <c r="C81" s="15">
        <v>2515472.21</v>
      </c>
      <c r="D81" s="15">
        <v>6861039.4800000004</v>
      </c>
      <c r="G81" s="15">
        <v>80</v>
      </c>
      <c r="H81" s="31">
        <v>1</v>
      </c>
      <c r="I81" s="32">
        <v>14.39</v>
      </c>
      <c r="J81" s="32">
        <v>15.9</v>
      </c>
      <c r="K81" s="32">
        <f>VLOOKUP(B81,Fotopuut!$B$2:$L$3500,11,FALSE)</f>
        <v>2.79</v>
      </c>
      <c r="L81" s="32">
        <v>144.5</v>
      </c>
      <c r="M81" s="32">
        <v>0</v>
      </c>
      <c r="N81" s="32">
        <v>139.4</v>
      </c>
      <c r="O81" s="32">
        <v>5</v>
      </c>
      <c r="P81" s="45">
        <f t="shared" si="15"/>
        <v>252.81</v>
      </c>
      <c r="Q81" s="45">
        <f t="shared" si="16"/>
        <v>3637.9359000000004</v>
      </c>
      <c r="R81" s="45">
        <f t="shared" si="17"/>
        <v>4019.6790000000001</v>
      </c>
      <c r="S81" s="20">
        <v>1</v>
      </c>
      <c r="T81" s="15">
        <v>1</v>
      </c>
      <c r="U81" s="15">
        <v>1</v>
      </c>
      <c r="V81" s="15">
        <v>11</v>
      </c>
      <c r="W81" s="15">
        <v>154</v>
      </c>
      <c r="Z81" s="17">
        <f t="shared" si="14"/>
        <v>13.660321421639141</v>
      </c>
      <c r="AA81" s="17">
        <f t="shared" si="13"/>
        <v>14.39</v>
      </c>
      <c r="AH81" s="15">
        <v>80</v>
      </c>
      <c r="AI81" s="47" t="s">
        <v>277</v>
      </c>
    </row>
    <row r="82" spans="1:35">
      <c r="A82" s="15" t="s">
        <v>15</v>
      </c>
      <c r="B82" s="15" t="str">
        <f t="shared" si="12"/>
        <v>1A_81</v>
      </c>
      <c r="C82" s="15">
        <v>2515467.92</v>
      </c>
      <c r="D82" s="15">
        <v>6861038.79</v>
      </c>
      <c r="G82" s="15">
        <v>81</v>
      </c>
      <c r="H82" s="31">
        <v>1</v>
      </c>
      <c r="I82" s="32">
        <v>17.239999999999998</v>
      </c>
      <c r="J82" s="32">
        <v>19.8</v>
      </c>
      <c r="K82" s="32">
        <f>VLOOKUP(B82,Fotopuut!$B$2:$L$3500,11,FALSE)</f>
        <v>3.31</v>
      </c>
      <c r="L82" s="32">
        <v>260</v>
      </c>
      <c r="M82" s="32">
        <v>145</v>
      </c>
      <c r="N82" s="32">
        <v>110.5</v>
      </c>
      <c r="O82" s="32">
        <v>4.5</v>
      </c>
      <c r="P82" s="45">
        <f t="shared" si="15"/>
        <v>392.04</v>
      </c>
      <c r="Q82" s="45">
        <f t="shared" si="16"/>
        <v>6758.7695999999996</v>
      </c>
      <c r="R82" s="45">
        <f t="shared" si="17"/>
        <v>7762.3920000000007</v>
      </c>
      <c r="S82" s="20">
        <v>1</v>
      </c>
      <c r="T82" s="15">
        <v>1</v>
      </c>
      <c r="U82" s="15">
        <v>1</v>
      </c>
      <c r="V82" s="15">
        <v>11</v>
      </c>
      <c r="W82" s="15">
        <v>245</v>
      </c>
      <c r="Z82" s="17">
        <f t="shared" si="14"/>
        <v>17.832235078288029</v>
      </c>
      <c r="AA82" s="17">
        <f t="shared" si="13"/>
        <v>17.239999999999998</v>
      </c>
      <c r="AH82" s="15">
        <v>81</v>
      </c>
      <c r="AI82" s="47" t="s">
        <v>277</v>
      </c>
    </row>
    <row r="83" spans="1:35">
      <c r="A83" s="15" t="s">
        <v>15</v>
      </c>
      <c r="B83" s="15" t="str">
        <f t="shared" si="12"/>
        <v>1A_82</v>
      </c>
      <c r="C83" s="15">
        <v>2515470.38</v>
      </c>
      <c r="D83" s="15">
        <v>6861039.6100000003</v>
      </c>
      <c r="G83" s="15">
        <v>82</v>
      </c>
      <c r="H83" s="31">
        <v>1</v>
      </c>
      <c r="I83" s="32">
        <v>18.77</v>
      </c>
      <c r="J83" s="32">
        <v>21.2</v>
      </c>
      <c r="K83" s="32">
        <f>VLOOKUP(B83,Fotopuut!$B$2:$L$3500,11,FALSE)</f>
        <v>3.39</v>
      </c>
      <c r="L83" s="32">
        <v>319.10000000000002</v>
      </c>
      <c r="M83" s="32">
        <v>187.1</v>
      </c>
      <c r="N83" s="32">
        <v>127.4</v>
      </c>
      <c r="O83" s="32">
        <v>4.5999999999999996</v>
      </c>
      <c r="P83" s="45">
        <f t="shared" si="15"/>
        <v>449.44</v>
      </c>
      <c r="Q83" s="45">
        <f t="shared" si="16"/>
        <v>8435.9887999999992</v>
      </c>
      <c r="R83" s="45">
        <f t="shared" si="17"/>
        <v>9528.1279999999988</v>
      </c>
      <c r="S83" s="20">
        <v>1</v>
      </c>
      <c r="T83" s="15">
        <v>1</v>
      </c>
      <c r="U83" s="15">
        <v>1</v>
      </c>
      <c r="V83" s="15">
        <v>11</v>
      </c>
      <c r="W83" s="15">
        <v>219</v>
      </c>
      <c r="Y83" s="15">
        <v>18.5</v>
      </c>
      <c r="Z83" s="17">
        <f t="shared" si="14"/>
        <v>16.839562905768691</v>
      </c>
      <c r="AA83" s="17">
        <f t="shared" si="13"/>
        <v>18.77</v>
      </c>
      <c r="AB83" s="15">
        <v>11</v>
      </c>
      <c r="AC83" s="15">
        <v>16</v>
      </c>
      <c r="AH83" s="15">
        <v>82</v>
      </c>
      <c r="AI83" s="47" t="s">
        <v>277</v>
      </c>
    </row>
    <row r="84" spans="1:35">
      <c r="A84" s="15" t="s">
        <v>15</v>
      </c>
      <c r="B84" s="15" t="str">
        <f t="shared" si="12"/>
        <v>1A_83</v>
      </c>
      <c r="C84" s="15">
        <v>2515466.75</v>
      </c>
      <c r="D84" s="15">
        <v>6861041.1799999997</v>
      </c>
      <c r="G84" s="15">
        <v>83</v>
      </c>
      <c r="H84" s="31">
        <v>1</v>
      </c>
      <c r="I84" s="32">
        <v>15.77</v>
      </c>
      <c r="J84" s="32">
        <v>17.2</v>
      </c>
      <c r="K84" s="32">
        <f>VLOOKUP(B84,Fotopuut!$B$2:$L$3500,11,FALSE)</f>
        <v>2.87</v>
      </c>
      <c r="L84" s="32">
        <v>182.9</v>
      </c>
      <c r="M84" s="32">
        <v>0</v>
      </c>
      <c r="N84" s="32">
        <v>178</v>
      </c>
      <c r="O84" s="32">
        <v>4.9000000000000004</v>
      </c>
      <c r="P84" s="45">
        <f t="shared" si="15"/>
        <v>295.83999999999997</v>
      </c>
      <c r="Q84" s="45">
        <f t="shared" si="16"/>
        <v>4665.3967999999995</v>
      </c>
      <c r="R84" s="45">
        <f t="shared" si="17"/>
        <v>5088.4479999999994</v>
      </c>
      <c r="S84" s="20">
        <v>1</v>
      </c>
      <c r="T84" s="15">
        <v>1</v>
      </c>
      <c r="U84" s="15">
        <v>1</v>
      </c>
      <c r="V84" s="15">
        <v>11</v>
      </c>
      <c r="W84" s="15">
        <v>176</v>
      </c>
      <c r="Z84" s="17">
        <f t="shared" si="14"/>
        <v>14.868083317235438</v>
      </c>
      <c r="AA84" s="17">
        <f t="shared" si="13"/>
        <v>15.77</v>
      </c>
      <c r="AH84" s="15">
        <v>83</v>
      </c>
      <c r="AI84" s="47" t="s">
        <v>277</v>
      </c>
    </row>
    <row r="85" spans="1:35">
      <c r="A85" s="15" t="s">
        <v>15</v>
      </c>
      <c r="B85" s="15" t="str">
        <f t="shared" si="12"/>
        <v>1A_84</v>
      </c>
      <c r="C85" s="15">
        <v>2515472.9300000002</v>
      </c>
      <c r="D85" s="15">
        <v>6861044.2199999997</v>
      </c>
      <c r="G85" s="15">
        <v>84</v>
      </c>
      <c r="H85" s="31">
        <v>1</v>
      </c>
      <c r="I85" s="32">
        <v>17.37</v>
      </c>
      <c r="J85" s="32">
        <v>19.8</v>
      </c>
      <c r="K85" s="32">
        <f>VLOOKUP(B85,Fotopuut!$B$2:$L$3500,11,FALSE)</f>
        <v>3.26</v>
      </c>
      <c r="L85" s="32">
        <v>261.7</v>
      </c>
      <c r="M85" s="32">
        <v>145</v>
      </c>
      <c r="N85" s="32">
        <v>112.2</v>
      </c>
      <c r="O85" s="32">
        <v>4.5999999999999996</v>
      </c>
      <c r="P85" s="45">
        <f t="shared" si="15"/>
        <v>392.04</v>
      </c>
      <c r="Q85" s="45">
        <f t="shared" si="16"/>
        <v>6809.7348000000011</v>
      </c>
      <c r="R85" s="45">
        <f t="shared" si="17"/>
        <v>7762.3920000000007</v>
      </c>
      <c r="S85" s="20">
        <v>1</v>
      </c>
      <c r="T85" s="15">
        <v>1</v>
      </c>
      <c r="U85" s="15">
        <v>1</v>
      </c>
      <c r="V85" s="15">
        <v>11</v>
      </c>
      <c r="W85" s="15">
        <v>271</v>
      </c>
      <c r="Z85" s="17">
        <f t="shared" si="14"/>
        <v>18.70561359595327</v>
      </c>
      <c r="AA85" s="17">
        <f t="shared" si="13"/>
        <v>17.37</v>
      </c>
      <c r="AH85" s="15">
        <v>84</v>
      </c>
      <c r="AI85" s="47" t="s">
        <v>277</v>
      </c>
    </row>
    <row r="86" spans="1:35">
      <c r="A86" s="15" t="s">
        <v>15</v>
      </c>
      <c r="B86" s="15" t="str">
        <f t="shared" si="12"/>
        <v>1A_85</v>
      </c>
      <c r="C86" s="15">
        <v>2515466.4900000002</v>
      </c>
      <c r="D86" s="15">
        <v>6861045.0999999996</v>
      </c>
      <c r="G86" s="15">
        <v>85</v>
      </c>
      <c r="H86" s="31">
        <v>1</v>
      </c>
      <c r="I86" s="32">
        <v>16.3</v>
      </c>
      <c r="J86" s="32">
        <v>18.600000000000001</v>
      </c>
      <c r="K86" s="32">
        <f>VLOOKUP(B86,Fotopuut!$B$2:$L$3500,11,FALSE)</f>
        <v>3.16</v>
      </c>
      <c r="L86" s="32">
        <v>219.3</v>
      </c>
      <c r="M86" s="32">
        <v>0</v>
      </c>
      <c r="N86" s="32">
        <v>214.7</v>
      </c>
      <c r="O86" s="32">
        <v>4.7</v>
      </c>
      <c r="P86" s="45">
        <f t="shared" si="15"/>
        <v>345.96000000000004</v>
      </c>
      <c r="Q86" s="45">
        <f t="shared" si="16"/>
        <v>5639.148000000001</v>
      </c>
      <c r="R86" s="45">
        <f t="shared" si="17"/>
        <v>6434.8560000000016</v>
      </c>
      <c r="S86" s="20">
        <v>1</v>
      </c>
      <c r="T86" s="15">
        <v>1</v>
      </c>
      <c r="U86" s="15">
        <v>1</v>
      </c>
      <c r="V86" s="15">
        <v>11</v>
      </c>
      <c r="W86" s="15">
        <v>204</v>
      </c>
      <c r="Z86" s="17">
        <f t="shared" si="14"/>
        <v>16.203288774019452</v>
      </c>
      <c r="AA86" s="17">
        <f t="shared" si="13"/>
        <v>16.3</v>
      </c>
      <c r="AH86" s="15">
        <v>85</v>
      </c>
      <c r="AI86" s="47" t="s">
        <v>277</v>
      </c>
    </row>
    <row r="87" spans="1:35">
      <c r="A87" s="15" t="s">
        <v>15</v>
      </c>
      <c r="B87" s="15" t="str">
        <f t="shared" si="12"/>
        <v>1A_86</v>
      </c>
      <c r="C87" s="15">
        <v>2515467.9</v>
      </c>
      <c r="D87" s="15">
        <v>6861047.4000000004</v>
      </c>
      <c r="G87" s="15">
        <v>86</v>
      </c>
      <c r="H87" s="31">
        <v>1</v>
      </c>
      <c r="I87" s="32">
        <v>13.78</v>
      </c>
      <c r="J87" s="32">
        <v>10.6</v>
      </c>
      <c r="K87" s="32">
        <f>VLOOKUP(B87,Fotopuut!$B$2:$L$3500,11,FALSE)</f>
        <v>1.34</v>
      </c>
      <c r="L87" s="32">
        <v>63.6</v>
      </c>
      <c r="M87" s="32">
        <v>0</v>
      </c>
      <c r="N87" s="32">
        <v>54.5</v>
      </c>
      <c r="O87" s="32">
        <v>9.1</v>
      </c>
      <c r="P87" s="45">
        <f t="shared" si="15"/>
        <v>112.36</v>
      </c>
      <c r="Q87" s="45">
        <f t="shared" si="16"/>
        <v>1548.3208</v>
      </c>
      <c r="R87" s="45">
        <f t="shared" si="17"/>
        <v>1191.0159999999998</v>
      </c>
      <c r="S87" s="20">
        <v>1</v>
      </c>
      <c r="T87" s="15">
        <v>1</v>
      </c>
      <c r="U87" s="15">
        <v>1</v>
      </c>
      <c r="V87" s="15">
        <v>11</v>
      </c>
      <c r="W87" s="15">
        <v>137</v>
      </c>
      <c r="Z87" s="17">
        <f t="shared" si="14"/>
        <v>12.614121660695218</v>
      </c>
      <c r="AA87" s="17">
        <f t="shared" si="13"/>
        <v>13.78</v>
      </c>
      <c r="AH87" s="15">
        <v>86</v>
      </c>
      <c r="AI87" s="47" t="s">
        <v>277</v>
      </c>
    </row>
    <row r="88" spans="1:35">
      <c r="A88" s="15" t="s">
        <v>15</v>
      </c>
      <c r="B88" s="15" t="str">
        <f t="shared" si="12"/>
        <v>1A_87</v>
      </c>
      <c r="C88" s="15">
        <v>2515465.0499999998</v>
      </c>
      <c r="D88" s="15">
        <v>6861048.0700000003</v>
      </c>
      <c r="G88" s="15">
        <v>87</v>
      </c>
      <c r="H88" s="31">
        <v>1</v>
      </c>
      <c r="I88" s="32">
        <v>17.89</v>
      </c>
      <c r="J88" s="32">
        <v>18.899999999999999</v>
      </c>
      <c r="K88" s="32">
        <f>VLOOKUP(B88,Fotopuut!$B$2:$L$3500,11,FALSE)</f>
        <v>2.88</v>
      </c>
      <c r="L88" s="32">
        <v>245.5</v>
      </c>
      <c r="M88" s="32">
        <v>0</v>
      </c>
      <c r="N88" s="32">
        <v>240.6</v>
      </c>
      <c r="O88" s="32">
        <v>4.9000000000000004</v>
      </c>
      <c r="P88" s="45">
        <f t="shared" si="15"/>
        <v>357.20999999999992</v>
      </c>
      <c r="Q88" s="45">
        <f t="shared" si="16"/>
        <v>6390.486899999999</v>
      </c>
      <c r="R88" s="45">
        <f t="shared" si="17"/>
        <v>6751.2689999999984</v>
      </c>
      <c r="S88" s="20">
        <v>1</v>
      </c>
      <c r="T88" s="15">
        <v>1</v>
      </c>
      <c r="U88" s="15">
        <v>1</v>
      </c>
      <c r="V88" s="15">
        <v>11</v>
      </c>
      <c r="W88" s="15">
        <v>251</v>
      </c>
      <c r="Y88" s="15">
        <v>17</v>
      </c>
      <c r="Z88" s="17">
        <f t="shared" si="14"/>
        <v>18.043589639668564</v>
      </c>
      <c r="AA88" s="17">
        <f t="shared" si="13"/>
        <v>17.89</v>
      </c>
      <c r="AB88" s="15">
        <v>8.5</v>
      </c>
      <c r="AC88" s="15">
        <v>19</v>
      </c>
      <c r="AH88" s="15">
        <v>87</v>
      </c>
      <c r="AI88" s="47" t="s">
        <v>277</v>
      </c>
    </row>
    <row r="89" spans="1:35">
      <c r="A89" s="15" t="s">
        <v>15</v>
      </c>
      <c r="B89" s="15" t="str">
        <f t="shared" si="12"/>
        <v>1A_88</v>
      </c>
      <c r="C89" s="15">
        <v>2515471.58</v>
      </c>
      <c r="D89" s="15">
        <v>6861050.7800000003</v>
      </c>
      <c r="G89" s="15">
        <v>88</v>
      </c>
      <c r="H89" s="31">
        <v>1</v>
      </c>
      <c r="I89" s="32">
        <v>14.25</v>
      </c>
      <c r="J89" s="32">
        <v>16</v>
      </c>
      <c r="K89" s="32">
        <f>VLOOKUP(B89,Fotopuut!$B$2:$L$3500,11,FALSE)</f>
        <v>2.84</v>
      </c>
      <c r="L89" s="32">
        <v>144.9</v>
      </c>
      <c r="M89" s="32">
        <v>0</v>
      </c>
      <c r="N89" s="32">
        <v>139.9</v>
      </c>
      <c r="O89" s="32">
        <v>5</v>
      </c>
      <c r="P89" s="45">
        <f t="shared" si="15"/>
        <v>256</v>
      </c>
      <c r="Q89" s="45">
        <f t="shared" si="16"/>
        <v>3648</v>
      </c>
      <c r="R89" s="45">
        <f t="shared" si="17"/>
        <v>4096</v>
      </c>
      <c r="S89" s="20">
        <v>1</v>
      </c>
      <c r="T89" s="15">
        <v>1</v>
      </c>
      <c r="U89" s="15">
        <v>1</v>
      </c>
      <c r="V89" s="15">
        <v>11</v>
      </c>
      <c r="W89" s="15">
        <v>173</v>
      </c>
      <c r="Z89" s="17">
        <f t="shared" si="14"/>
        <v>14.712256414200287</v>
      </c>
      <c r="AA89" s="17">
        <f t="shared" si="13"/>
        <v>14.25</v>
      </c>
      <c r="AH89" s="15">
        <v>88</v>
      </c>
      <c r="AI89" s="47" t="s">
        <v>277</v>
      </c>
    </row>
    <row r="90" spans="1:35">
      <c r="A90" s="15" t="s">
        <v>15</v>
      </c>
      <c r="B90" s="15" t="str">
        <f t="shared" si="12"/>
        <v>1A_89</v>
      </c>
      <c r="C90" s="15">
        <v>2515469.08</v>
      </c>
      <c r="D90" s="15">
        <v>6861052.0300000003</v>
      </c>
      <c r="G90" s="15">
        <v>89</v>
      </c>
      <c r="H90" s="31">
        <v>1</v>
      </c>
      <c r="I90" s="32">
        <v>15.96</v>
      </c>
      <c r="J90" s="32">
        <v>14.8</v>
      </c>
      <c r="K90" s="32">
        <f>VLOOKUP(B90,Fotopuut!$B$2:$L$3500,11,FALSE)</f>
        <v>2.11</v>
      </c>
      <c r="L90" s="32">
        <v>138.30000000000001</v>
      </c>
      <c r="M90" s="32">
        <v>0</v>
      </c>
      <c r="N90" s="32">
        <v>132.30000000000001</v>
      </c>
      <c r="O90" s="32">
        <v>6</v>
      </c>
      <c r="P90" s="45">
        <f t="shared" si="15"/>
        <v>219.04000000000002</v>
      </c>
      <c r="Q90" s="45">
        <f t="shared" si="16"/>
        <v>3495.8784000000005</v>
      </c>
      <c r="R90" s="45">
        <f t="shared" si="17"/>
        <v>3241.7920000000004</v>
      </c>
      <c r="S90" s="20">
        <v>1</v>
      </c>
      <c r="T90" s="15">
        <v>1</v>
      </c>
      <c r="U90" s="15">
        <v>1</v>
      </c>
      <c r="V90" s="15">
        <v>11</v>
      </c>
      <c r="W90" s="15">
        <v>186</v>
      </c>
      <c r="Z90" s="17">
        <f t="shared" si="14"/>
        <v>15.368852958179039</v>
      </c>
      <c r="AA90" s="17">
        <f t="shared" si="13"/>
        <v>15.96</v>
      </c>
      <c r="AH90" s="15">
        <v>89</v>
      </c>
      <c r="AI90" s="47" t="s">
        <v>277</v>
      </c>
    </row>
    <row r="91" spans="1:35">
      <c r="A91" s="15" t="s">
        <v>15</v>
      </c>
      <c r="B91" s="15" t="str">
        <f t="shared" si="12"/>
        <v>1A_90</v>
      </c>
      <c r="C91" s="15">
        <v>2515473.09</v>
      </c>
      <c r="D91" s="15">
        <v>6861053.3300000001</v>
      </c>
      <c r="G91" s="15">
        <v>90</v>
      </c>
      <c r="H91" s="31">
        <v>1</v>
      </c>
      <c r="I91" s="32">
        <v>16.55</v>
      </c>
      <c r="J91" s="32">
        <v>17.8</v>
      </c>
      <c r="K91" s="32">
        <f>VLOOKUP(B91,Fotopuut!$B$2:$L$3500,11,FALSE)</f>
        <v>2.85</v>
      </c>
      <c r="L91" s="32">
        <v>204.2</v>
      </c>
      <c r="M91" s="32">
        <v>0</v>
      </c>
      <c r="N91" s="32">
        <v>199.2</v>
      </c>
      <c r="O91" s="32">
        <v>5</v>
      </c>
      <c r="P91" s="45">
        <f t="shared" si="15"/>
        <v>316.84000000000003</v>
      </c>
      <c r="Q91" s="45">
        <f t="shared" si="16"/>
        <v>5243.7020000000011</v>
      </c>
      <c r="R91" s="45">
        <f t="shared" si="17"/>
        <v>5639.7520000000004</v>
      </c>
      <c r="S91" s="20">
        <v>1</v>
      </c>
      <c r="T91" s="15">
        <v>1</v>
      </c>
      <c r="U91" s="15">
        <v>1</v>
      </c>
      <c r="V91" s="15">
        <v>11</v>
      </c>
      <c r="W91" s="15">
        <v>217</v>
      </c>
      <c r="Z91" s="17">
        <f t="shared" si="14"/>
        <v>16.757598550622472</v>
      </c>
      <c r="AA91" s="17">
        <f t="shared" si="13"/>
        <v>16.55</v>
      </c>
      <c r="AH91" s="15">
        <v>90</v>
      </c>
      <c r="AI91" s="47" t="s">
        <v>277</v>
      </c>
    </row>
    <row r="92" spans="1:35">
      <c r="A92" s="15" t="s">
        <v>15</v>
      </c>
      <c r="B92" s="15" t="str">
        <f t="shared" si="12"/>
        <v>1A_91</v>
      </c>
      <c r="C92" s="15">
        <v>2515465.36</v>
      </c>
      <c r="D92" s="15">
        <v>6861052.5300000003</v>
      </c>
      <c r="G92" s="15">
        <v>91</v>
      </c>
      <c r="H92" s="31">
        <v>1</v>
      </c>
      <c r="I92" s="32">
        <v>14.32</v>
      </c>
      <c r="J92" s="32">
        <v>15.2</v>
      </c>
      <c r="K92" s="32">
        <f>VLOOKUP(B92,Fotopuut!$B$2:$L$3500,11,FALSE)</f>
        <v>2.58</v>
      </c>
      <c r="L92" s="32">
        <v>131.80000000000001</v>
      </c>
      <c r="M92" s="32">
        <v>0</v>
      </c>
      <c r="N92" s="32">
        <v>126.5</v>
      </c>
      <c r="O92" s="32">
        <v>5.3</v>
      </c>
      <c r="P92" s="45">
        <f t="shared" si="15"/>
        <v>231.04</v>
      </c>
      <c r="Q92" s="45">
        <f t="shared" si="16"/>
        <v>3308.4928</v>
      </c>
      <c r="R92" s="45">
        <f t="shared" si="17"/>
        <v>3511.8079999999995</v>
      </c>
      <c r="S92" s="20">
        <v>1</v>
      </c>
      <c r="T92" s="15">
        <v>1</v>
      </c>
      <c r="U92" s="15">
        <v>1</v>
      </c>
      <c r="V92" s="15">
        <v>11</v>
      </c>
      <c r="W92" s="15">
        <v>189</v>
      </c>
      <c r="Y92" s="15">
        <v>13</v>
      </c>
      <c r="Z92" s="17">
        <f t="shared" si="14"/>
        <v>15.513708590588593</v>
      </c>
      <c r="AA92" s="17">
        <f t="shared" si="13"/>
        <v>14.32</v>
      </c>
      <c r="AB92" s="15">
        <v>7.5</v>
      </c>
      <c r="AC92" s="15">
        <v>12</v>
      </c>
      <c r="AD92" s="15">
        <v>4</v>
      </c>
      <c r="AE92" s="15">
        <v>18</v>
      </c>
      <c r="AF92" s="15">
        <v>25</v>
      </c>
      <c r="AG92" s="15">
        <v>56</v>
      </c>
      <c r="AH92" s="15">
        <v>91</v>
      </c>
      <c r="AI92" s="47" t="s">
        <v>277</v>
      </c>
    </row>
    <row r="93" spans="1:35">
      <c r="A93" s="15" t="s">
        <v>15</v>
      </c>
      <c r="B93" s="15" t="str">
        <f t="shared" si="12"/>
        <v>1A_92</v>
      </c>
      <c r="C93" s="15">
        <v>2515469.48</v>
      </c>
      <c r="D93" s="15">
        <v>6861055.96</v>
      </c>
      <c r="G93" s="15">
        <v>92</v>
      </c>
      <c r="H93" s="31">
        <v>1</v>
      </c>
      <c r="I93" s="32">
        <v>13.45</v>
      </c>
      <c r="J93" s="32">
        <v>14.1</v>
      </c>
      <c r="K93" s="32">
        <f>VLOOKUP(B93,Fotopuut!$B$2:$L$3500,11,FALSE)</f>
        <v>2.4500000000000002</v>
      </c>
      <c r="L93" s="32">
        <v>107.6</v>
      </c>
      <c r="M93" s="32">
        <v>0</v>
      </c>
      <c r="N93" s="32">
        <v>102</v>
      </c>
      <c r="O93" s="32">
        <v>5.6</v>
      </c>
      <c r="P93" s="45">
        <f t="shared" si="15"/>
        <v>198.81</v>
      </c>
      <c r="Q93" s="45">
        <f t="shared" si="16"/>
        <v>2673.9944999999998</v>
      </c>
      <c r="R93" s="45">
        <f t="shared" si="17"/>
        <v>2803.221</v>
      </c>
      <c r="S93" s="20">
        <v>1</v>
      </c>
      <c r="T93" s="15">
        <v>1</v>
      </c>
      <c r="U93" s="15">
        <v>1</v>
      </c>
      <c r="V93" s="15">
        <v>11</v>
      </c>
      <c r="W93" s="15">
        <v>137</v>
      </c>
      <c r="Z93" s="17">
        <f t="shared" si="14"/>
        <v>12.614121660695218</v>
      </c>
      <c r="AA93" s="17">
        <f t="shared" si="13"/>
        <v>13.45</v>
      </c>
      <c r="AH93" s="15">
        <v>92</v>
      </c>
      <c r="AI93" s="47" t="s">
        <v>277</v>
      </c>
    </row>
    <row r="94" spans="1:35">
      <c r="A94" s="15" t="s">
        <v>15</v>
      </c>
      <c r="B94" s="15" t="str">
        <f t="shared" si="12"/>
        <v>1A_93</v>
      </c>
      <c r="C94" s="15">
        <v>2515471.85</v>
      </c>
      <c r="D94" s="15">
        <v>6861056.7199999997</v>
      </c>
      <c r="G94" s="15">
        <v>93</v>
      </c>
      <c r="H94" s="31">
        <v>1</v>
      </c>
      <c r="I94" s="32">
        <v>14.41</v>
      </c>
      <c r="J94" s="32">
        <v>13.7</v>
      </c>
      <c r="K94" s="32">
        <f>VLOOKUP(B94,Fotopuut!$B$2:$L$3500,11,FALSE)</f>
        <v>2.09</v>
      </c>
      <c r="L94" s="32">
        <v>108.5</v>
      </c>
      <c r="M94" s="32">
        <v>0</v>
      </c>
      <c r="N94" s="32">
        <v>102.4</v>
      </c>
      <c r="O94" s="32">
        <v>6.1</v>
      </c>
      <c r="P94" s="45">
        <f t="shared" si="15"/>
        <v>187.68999999999997</v>
      </c>
      <c r="Q94" s="45">
        <f t="shared" si="16"/>
        <v>2704.6128999999996</v>
      </c>
      <c r="R94" s="45">
        <f t="shared" si="17"/>
        <v>2571.3529999999996</v>
      </c>
      <c r="S94" s="20">
        <v>1</v>
      </c>
      <c r="T94" s="15">
        <v>1</v>
      </c>
      <c r="U94" s="15">
        <v>1</v>
      </c>
      <c r="V94" s="15">
        <v>11</v>
      </c>
      <c r="W94" s="15">
        <v>172</v>
      </c>
      <c r="Z94" s="17">
        <f t="shared" si="14"/>
        <v>14.659719696393045</v>
      </c>
      <c r="AA94" s="17">
        <f t="shared" si="13"/>
        <v>14.41</v>
      </c>
      <c r="AH94" s="15">
        <v>93</v>
      </c>
      <c r="AI94" s="47" t="s">
        <v>277</v>
      </c>
    </row>
    <row r="95" spans="1:35">
      <c r="A95" s="15" t="s">
        <v>15</v>
      </c>
      <c r="B95" s="15" t="str">
        <f t="shared" si="12"/>
        <v>1A_94</v>
      </c>
      <c r="C95" s="15">
        <v>2515467.21</v>
      </c>
      <c r="D95" s="15">
        <v>6861055.9900000002</v>
      </c>
      <c r="G95" s="15">
        <v>94</v>
      </c>
      <c r="H95" s="31">
        <v>1</v>
      </c>
      <c r="I95" s="32">
        <v>13.09</v>
      </c>
      <c r="J95" s="32">
        <v>12.9</v>
      </c>
      <c r="K95" s="32">
        <f>VLOOKUP(B95,Fotopuut!$B$2:$L$3500,11,FALSE)</f>
        <v>2.13</v>
      </c>
      <c r="L95" s="32">
        <v>88.4</v>
      </c>
      <c r="M95" s="32">
        <v>0</v>
      </c>
      <c r="N95" s="32">
        <v>82.3</v>
      </c>
      <c r="O95" s="32">
        <v>6.1</v>
      </c>
      <c r="P95" s="45">
        <f t="shared" si="15"/>
        <v>166.41</v>
      </c>
      <c r="Q95" s="45">
        <f t="shared" si="16"/>
        <v>2178.3069</v>
      </c>
      <c r="R95" s="45">
        <f t="shared" si="17"/>
        <v>2146.6889999999999</v>
      </c>
      <c r="S95" s="20">
        <v>1</v>
      </c>
      <c r="T95" s="15">
        <v>1</v>
      </c>
      <c r="U95" s="15">
        <v>1</v>
      </c>
      <c r="V95" s="15">
        <v>11</v>
      </c>
      <c r="W95" s="15">
        <v>121</v>
      </c>
      <c r="Z95" s="17">
        <f t="shared" si="14"/>
        <v>11.526851314272045</v>
      </c>
      <c r="AA95" s="17">
        <f t="shared" si="13"/>
        <v>13.09</v>
      </c>
      <c r="AH95" s="15">
        <v>94</v>
      </c>
      <c r="AI95" s="47" t="s">
        <v>277</v>
      </c>
    </row>
    <row r="96" spans="1:35">
      <c r="A96" s="15" t="s">
        <v>15</v>
      </c>
      <c r="B96" s="15" t="str">
        <f t="shared" si="12"/>
        <v>1A_95</v>
      </c>
      <c r="C96" s="15">
        <v>2515469.09</v>
      </c>
      <c r="D96" s="15">
        <v>6861058.1399999997</v>
      </c>
      <c r="G96" s="15">
        <v>95</v>
      </c>
      <c r="H96" s="31">
        <v>1</v>
      </c>
      <c r="I96" s="32">
        <v>12.78</v>
      </c>
      <c r="J96" s="32">
        <v>13.7</v>
      </c>
      <c r="K96" s="32">
        <f>VLOOKUP(B96,Fotopuut!$B$2:$L$3500,11,FALSE)</f>
        <v>2.4700000000000002</v>
      </c>
      <c r="L96" s="32">
        <v>97</v>
      </c>
      <c r="M96" s="32">
        <v>0</v>
      </c>
      <c r="N96" s="32">
        <v>91.5</v>
      </c>
      <c r="O96" s="32">
        <v>5.5</v>
      </c>
      <c r="P96" s="45">
        <f t="shared" si="15"/>
        <v>187.68999999999997</v>
      </c>
      <c r="Q96" s="45">
        <f t="shared" si="16"/>
        <v>2398.6781999999994</v>
      </c>
      <c r="R96" s="45">
        <f t="shared" si="17"/>
        <v>2571.3529999999996</v>
      </c>
      <c r="S96" s="20">
        <v>1</v>
      </c>
      <c r="T96" s="15">
        <v>1</v>
      </c>
      <c r="U96" s="15">
        <v>1</v>
      </c>
      <c r="V96" s="15">
        <v>11</v>
      </c>
      <c r="W96" s="15">
        <v>124</v>
      </c>
      <c r="Z96" s="17">
        <f t="shared" si="14"/>
        <v>11.738823023273321</v>
      </c>
      <c r="AA96" s="17">
        <f t="shared" si="13"/>
        <v>12.78</v>
      </c>
      <c r="AH96" s="15">
        <v>95</v>
      </c>
      <c r="AI96" s="47" t="s">
        <v>277</v>
      </c>
    </row>
    <row r="97" spans="1:35">
      <c r="A97" s="15" t="s">
        <v>15</v>
      </c>
      <c r="B97" s="15" t="str">
        <f t="shared" si="12"/>
        <v>1A_96</v>
      </c>
      <c r="C97" s="15">
        <v>2515467.17</v>
      </c>
      <c r="D97" s="15">
        <v>6861059.2000000002</v>
      </c>
      <c r="G97" s="15">
        <v>96</v>
      </c>
      <c r="H97" s="31">
        <v>1</v>
      </c>
      <c r="I97" s="32">
        <v>14.28</v>
      </c>
      <c r="J97" s="32">
        <v>14.6</v>
      </c>
      <c r="K97" s="32">
        <f>VLOOKUP(B97,Fotopuut!$B$2:$L$3500,11,FALSE)</f>
        <v>2.4</v>
      </c>
      <c r="L97" s="32">
        <v>121.7</v>
      </c>
      <c r="M97" s="32">
        <v>0</v>
      </c>
      <c r="N97" s="32">
        <v>116.1</v>
      </c>
      <c r="O97" s="32">
        <v>5.6</v>
      </c>
      <c r="P97" s="45">
        <f t="shared" si="15"/>
        <v>213.16</v>
      </c>
      <c r="Q97" s="45">
        <f t="shared" si="16"/>
        <v>3043.9247999999998</v>
      </c>
      <c r="R97" s="45">
        <f t="shared" si="17"/>
        <v>3112.136</v>
      </c>
      <c r="S97" s="20">
        <v>1</v>
      </c>
      <c r="T97" s="15">
        <v>1</v>
      </c>
      <c r="U97" s="15">
        <v>1</v>
      </c>
      <c r="V97" s="15">
        <v>11</v>
      </c>
      <c r="W97" s="15">
        <v>217</v>
      </c>
      <c r="Z97" s="17">
        <f t="shared" si="14"/>
        <v>16.757598550622472</v>
      </c>
      <c r="AA97" s="17">
        <f t="shared" si="13"/>
        <v>14.28</v>
      </c>
      <c r="AH97" s="15">
        <v>96</v>
      </c>
      <c r="AI97" s="47" t="s">
        <v>277</v>
      </c>
    </row>
    <row r="98" spans="1:35">
      <c r="A98" s="15" t="s">
        <v>15</v>
      </c>
      <c r="B98" s="15" t="str">
        <f t="shared" si="12"/>
        <v>1A_97</v>
      </c>
      <c r="C98" s="15">
        <v>2515466.7000000002</v>
      </c>
      <c r="D98" s="15">
        <v>6861062.0899999999</v>
      </c>
      <c r="G98" s="15">
        <v>97</v>
      </c>
      <c r="H98" s="31">
        <v>1</v>
      </c>
      <c r="I98" s="32">
        <v>13.89</v>
      </c>
      <c r="J98" s="32">
        <v>16.5</v>
      </c>
      <c r="K98" s="32">
        <f>VLOOKUP(B98,Fotopuut!$B$2:$L$3500,11,FALSE)</f>
        <v>3.1</v>
      </c>
      <c r="L98" s="32">
        <v>150.19999999999999</v>
      </c>
      <c r="M98" s="32">
        <v>0</v>
      </c>
      <c r="N98" s="32">
        <v>145.5</v>
      </c>
      <c r="O98" s="32">
        <v>4.7</v>
      </c>
      <c r="P98" s="45">
        <f t="shared" si="15"/>
        <v>272.25</v>
      </c>
      <c r="Q98" s="45">
        <f t="shared" si="16"/>
        <v>3781.5525000000002</v>
      </c>
      <c r="R98" s="45">
        <f t="shared" si="17"/>
        <v>4492.125</v>
      </c>
      <c r="S98" s="20">
        <v>1</v>
      </c>
      <c r="T98" s="15">
        <v>1</v>
      </c>
      <c r="U98" s="15">
        <v>1</v>
      </c>
      <c r="V98" s="15">
        <v>11</v>
      </c>
      <c r="W98" s="15">
        <v>193</v>
      </c>
      <c r="Z98" s="17">
        <f t="shared" si="14"/>
        <v>15.703152155201716</v>
      </c>
      <c r="AA98" s="17">
        <f t="shared" si="13"/>
        <v>13.89</v>
      </c>
      <c r="AH98" s="15">
        <v>97</v>
      </c>
      <c r="AI98" s="47" t="s">
        <v>277</v>
      </c>
    </row>
    <row r="99" spans="1:35">
      <c r="A99" s="15" t="s">
        <v>15</v>
      </c>
      <c r="B99" s="15" t="str">
        <f t="shared" si="12"/>
        <v>1A_98</v>
      </c>
      <c r="C99" s="15">
        <v>2515464.35</v>
      </c>
      <c r="D99" s="15">
        <v>6861061.6799999997</v>
      </c>
      <c r="G99" s="15">
        <v>98</v>
      </c>
      <c r="H99" s="31">
        <v>1</v>
      </c>
      <c r="I99" s="32">
        <v>12.66</v>
      </c>
      <c r="J99" s="32">
        <v>12.9</v>
      </c>
      <c r="K99" s="32">
        <f>VLOOKUP(B99,Fotopuut!$B$2:$L$3500,11,FALSE)</f>
        <v>2.25</v>
      </c>
      <c r="L99" s="32">
        <v>85.7</v>
      </c>
      <c r="M99" s="32">
        <v>0</v>
      </c>
      <c r="N99" s="32">
        <v>79.7</v>
      </c>
      <c r="O99" s="32">
        <v>6</v>
      </c>
      <c r="P99" s="45">
        <f t="shared" si="15"/>
        <v>166.41</v>
      </c>
      <c r="Q99" s="45">
        <f t="shared" si="16"/>
        <v>2106.7505999999998</v>
      </c>
      <c r="R99" s="45">
        <f t="shared" si="17"/>
        <v>2146.6889999999999</v>
      </c>
      <c r="S99" s="20">
        <v>1</v>
      </c>
      <c r="T99" s="15">
        <v>1</v>
      </c>
      <c r="U99" s="15">
        <v>1</v>
      </c>
      <c r="V99" s="15">
        <v>11</v>
      </c>
      <c r="W99" s="15">
        <v>220</v>
      </c>
      <c r="Y99" s="15">
        <v>14.5</v>
      </c>
      <c r="Z99" s="17">
        <f t="shared" si="14"/>
        <v>16.880226485091224</v>
      </c>
      <c r="AA99" s="17">
        <f t="shared" si="13"/>
        <v>12.66</v>
      </c>
      <c r="AB99" s="15">
        <v>8.5</v>
      </c>
      <c r="AC99" s="15">
        <v>17</v>
      </c>
      <c r="AH99" s="15">
        <v>98</v>
      </c>
      <c r="AI99" s="47" t="s">
        <v>277</v>
      </c>
    </row>
    <row r="100" spans="1:35">
      <c r="A100" s="15" t="s">
        <v>15</v>
      </c>
      <c r="B100" s="15" t="str">
        <f t="shared" si="12"/>
        <v>1A_99</v>
      </c>
      <c r="C100" s="15">
        <v>2515470.0699999998</v>
      </c>
      <c r="D100" s="15">
        <v>6861065.75</v>
      </c>
      <c r="G100" s="15">
        <v>99</v>
      </c>
      <c r="H100" s="31">
        <v>1</v>
      </c>
      <c r="I100" s="32">
        <v>13.94</v>
      </c>
      <c r="J100" s="32">
        <v>16.5</v>
      </c>
      <c r="K100" s="32">
        <f>VLOOKUP(B100,Fotopuut!$B$2:$L$3500,11,FALSE)</f>
        <v>3.08</v>
      </c>
      <c r="L100" s="32">
        <v>150.69999999999999</v>
      </c>
      <c r="M100" s="32">
        <v>0</v>
      </c>
      <c r="N100" s="32">
        <v>146</v>
      </c>
      <c r="O100" s="32">
        <v>4.7</v>
      </c>
      <c r="P100" s="45">
        <f t="shared" si="15"/>
        <v>272.25</v>
      </c>
      <c r="Q100" s="45">
        <f t="shared" si="16"/>
        <v>3795.165</v>
      </c>
      <c r="R100" s="45">
        <f t="shared" si="17"/>
        <v>4492.125</v>
      </c>
      <c r="S100" s="20">
        <v>1</v>
      </c>
      <c r="T100" s="15">
        <v>1</v>
      </c>
      <c r="U100" s="15">
        <v>1</v>
      </c>
      <c r="V100" s="15">
        <v>11</v>
      </c>
      <c r="W100" s="15">
        <v>197</v>
      </c>
      <c r="Z100" s="17">
        <f t="shared" si="14"/>
        <v>15.88848498777805</v>
      </c>
      <c r="AA100" s="17">
        <f t="shared" si="13"/>
        <v>13.94</v>
      </c>
      <c r="AH100" s="15">
        <v>99</v>
      </c>
      <c r="AI100" s="47" t="s">
        <v>277</v>
      </c>
    </row>
    <row r="101" spans="1:35">
      <c r="A101" s="15" t="s">
        <v>15</v>
      </c>
      <c r="B101" s="15" t="str">
        <f t="shared" si="12"/>
        <v>1A_100</v>
      </c>
      <c r="C101" s="15">
        <v>2515467.7799999998</v>
      </c>
      <c r="D101" s="15">
        <v>6861066.04</v>
      </c>
      <c r="G101" s="15">
        <v>100</v>
      </c>
      <c r="H101" s="31">
        <v>1</v>
      </c>
      <c r="I101" s="32">
        <v>15.11</v>
      </c>
      <c r="J101" s="32">
        <v>16.100000000000001</v>
      </c>
      <c r="K101" s="32">
        <f>VLOOKUP(B101,Fotopuut!$B$2:$L$3500,11,FALSE)</f>
        <v>2.66</v>
      </c>
      <c r="L101" s="32">
        <v>154.80000000000001</v>
      </c>
      <c r="M101" s="32">
        <v>0</v>
      </c>
      <c r="N101" s="32">
        <v>149.6</v>
      </c>
      <c r="O101" s="32">
        <v>5.2</v>
      </c>
      <c r="P101" s="45">
        <f t="shared" si="15"/>
        <v>259.21000000000004</v>
      </c>
      <c r="Q101" s="45">
        <f t="shared" si="16"/>
        <v>3916.6631000000002</v>
      </c>
      <c r="R101" s="45">
        <f t="shared" si="17"/>
        <v>4173.2810000000009</v>
      </c>
      <c r="S101" s="20">
        <v>1</v>
      </c>
      <c r="T101" s="15">
        <v>1</v>
      </c>
      <c r="U101" s="15">
        <v>1</v>
      </c>
      <c r="V101" s="15">
        <v>11</v>
      </c>
      <c r="W101" s="15">
        <v>176</v>
      </c>
      <c r="Z101" s="17">
        <f t="shared" si="14"/>
        <v>14.868083317235438</v>
      </c>
      <c r="AA101" s="17">
        <f t="shared" si="13"/>
        <v>15.11</v>
      </c>
      <c r="AH101" s="15">
        <v>100</v>
      </c>
      <c r="AI101" s="47" t="s">
        <v>277</v>
      </c>
    </row>
    <row r="102" spans="1:35">
      <c r="A102" s="15" t="s">
        <v>15</v>
      </c>
      <c r="B102" s="15" t="str">
        <f t="shared" si="12"/>
        <v>1A_101</v>
      </c>
      <c r="C102" s="15">
        <v>2515461.84</v>
      </c>
      <c r="D102" s="15">
        <v>6861065.1500000004</v>
      </c>
      <c r="G102" s="15">
        <v>101</v>
      </c>
      <c r="H102" s="31">
        <v>1</v>
      </c>
      <c r="I102" s="32">
        <v>12.03</v>
      </c>
      <c r="J102" s="32">
        <v>12.8</v>
      </c>
      <c r="K102" s="32">
        <f>VLOOKUP(B102,Fotopuut!$B$2:$L$3500,11,FALSE)</f>
        <v>2.37</v>
      </c>
      <c r="L102" s="32">
        <v>80.5</v>
      </c>
      <c r="M102" s="32">
        <v>0</v>
      </c>
      <c r="N102" s="32">
        <v>74.7</v>
      </c>
      <c r="O102" s="32">
        <v>5.8</v>
      </c>
      <c r="P102" s="45">
        <f t="shared" si="15"/>
        <v>163.84000000000003</v>
      </c>
      <c r="Q102" s="45">
        <f t="shared" si="16"/>
        <v>1970.9952000000003</v>
      </c>
      <c r="R102" s="45">
        <f t="shared" si="17"/>
        <v>2097.1520000000005</v>
      </c>
      <c r="S102" s="20">
        <v>1</v>
      </c>
      <c r="T102" s="15">
        <v>1</v>
      </c>
      <c r="U102" s="15">
        <v>1</v>
      </c>
      <c r="V102" s="15">
        <v>11</v>
      </c>
      <c r="W102" s="15">
        <v>149</v>
      </c>
      <c r="Z102" s="17">
        <f t="shared" si="14"/>
        <v>13.363522819635673</v>
      </c>
      <c r="AA102" s="17">
        <f t="shared" si="13"/>
        <v>12.03</v>
      </c>
      <c r="AH102" s="15">
        <v>101</v>
      </c>
      <c r="AI102" s="47" t="s">
        <v>277</v>
      </c>
    </row>
    <row r="103" spans="1:35">
      <c r="A103" s="15" t="s">
        <v>15</v>
      </c>
      <c r="B103" s="15" t="str">
        <f t="shared" si="12"/>
        <v>1A_102</v>
      </c>
      <c r="C103" s="15">
        <v>2515470.29</v>
      </c>
      <c r="D103" s="15">
        <v>6861070.0700000003</v>
      </c>
      <c r="G103" s="15">
        <v>102</v>
      </c>
      <c r="H103" s="31">
        <v>1</v>
      </c>
      <c r="I103" s="32">
        <v>16</v>
      </c>
      <c r="J103" s="32">
        <v>18.399999999999999</v>
      </c>
      <c r="K103" s="32">
        <f>VLOOKUP(B103,Fotopuut!$B$2:$L$3500,11,FALSE)</f>
        <v>3.16</v>
      </c>
      <c r="L103" s="32">
        <v>211.2</v>
      </c>
      <c r="M103" s="32">
        <v>0</v>
      </c>
      <c r="N103" s="32">
        <v>206.6</v>
      </c>
      <c r="O103" s="32">
        <v>4.7</v>
      </c>
      <c r="P103" s="45">
        <f t="shared" si="15"/>
        <v>338.55999999999995</v>
      </c>
      <c r="Q103" s="45">
        <f t="shared" si="16"/>
        <v>5416.9599999999991</v>
      </c>
      <c r="R103" s="45">
        <f t="shared" si="17"/>
        <v>6229.5039999999981</v>
      </c>
      <c r="S103" s="20">
        <v>1</v>
      </c>
      <c r="T103" s="15">
        <v>1</v>
      </c>
      <c r="U103" s="15">
        <v>1</v>
      </c>
      <c r="V103" s="15">
        <v>11</v>
      </c>
      <c r="W103" s="15">
        <v>230</v>
      </c>
      <c r="Z103" s="17">
        <f t="shared" si="14"/>
        <v>17.275541121596103</v>
      </c>
      <c r="AA103" s="17">
        <f t="shared" si="13"/>
        <v>16</v>
      </c>
      <c r="AH103" s="15">
        <v>102</v>
      </c>
      <c r="AI103" s="47" t="s">
        <v>277</v>
      </c>
    </row>
    <row r="104" spans="1:35">
      <c r="A104" s="15" t="s">
        <v>15</v>
      </c>
      <c r="B104" s="15" t="str">
        <f t="shared" si="12"/>
        <v>1A_103</v>
      </c>
      <c r="C104" s="15">
        <v>2515461.1</v>
      </c>
      <c r="D104" s="15">
        <v>6861069.54</v>
      </c>
      <c r="G104" s="15">
        <v>103</v>
      </c>
      <c r="H104" s="31">
        <v>1</v>
      </c>
      <c r="I104" s="32">
        <v>15.04</v>
      </c>
      <c r="J104" s="32">
        <v>18</v>
      </c>
      <c r="K104" s="32">
        <f>VLOOKUP(B104,Fotopuut!$B$2:$L$3500,11,FALSE)</f>
        <v>3.28</v>
      </c>
      <c r="L104" s="32">
        <v>191.3</v>
      </c>
      <c r="M104" s="32">
        <v>0</v>
      </c>
      <c r="N104" s="32">
        <v>186.8</v>
      </c>
      <c r="O104" s="32">
        <v>4.5</v>
      </c>
      <c r="P104" s="45">
        <f t="shared" si="15"/>
        <v>324</v>
      </c>
      <c r="Q104" s="45">
        <f t="shared" si="16"/>
        <v>4872.96</v>
      </c>
      <c r="R104" s="45">
        <f t="shared" si="17"/>
        <v>5832</v>
      </c>
      <c r="S104" s="20">
        <v>1</v>
      </c>
      <c r="T104" s="15">
        <v>1</v>
      </c>
      <c r="U104" s="15">
        <v>1</v>
      </c>
      <c r="V104" s="15">
        <v>11</v>
      </c>
      <c r="W104" s="15">
        <v>222</v>
      </c>
      <c r="Y104" s="15">
        <v>14</v>
      </c>
      <c r="Z104" s="17">
        <f t="shared" si="14"/>
        <v>16.960924146608352</v>
      </c>
      <c r="AA104" s="17">
        <f t="shared" si="13"/>
        <v>15.04</v>
      </c>
      <c r="AB104" s="15">
        <v>8.5</v>
      </c>
      <c r="AC104" s="15">
        <v>16</v>
      </c>
      <c r="AH104" s="15">
        <v>103</v>
      </c>
      <c r="AI104" s="47" t="s">
        <v>277</v>
      </c>
    </row>
    <row r="105" spans="1:35">
      <c r="A105" s="15" t="s">
        <v>15</v>
      </c>
      <c r="B105" s="15" t="str">
        <f t="shared" si="12"/>
        <v>1A_104</v>
      </c>
      <c r="C105" s="15">
        <v>2515466.52</v>
      </c>
      <c r="D105" s="15">
        <v>6861071.3200000003</v>
      </c>
      <c r="G105" s="15">
        <v>104</v>
      </c>
      <c r="H105" s="31">
        <v>1</v>
      </c>
      <c r="I105" s="32">
        <v>14.31</v>
      </c>
      <c r="J105" s="32">
        <v>17.100000000000001</v>
      </c>
      <c r="K105" s="32">
        <f>VLOOKUP(B105,Fotopuut!$B$2:$L$3500,11,FALSE)</f>
        <v>3.19</v>
      </c>
      <c r="L105" s="32">
        <v>165.4</v>
      </c>
      <c r="M105" s="32">
        <v>0</v>
      </c>
      <c r="N105" s="32">
        <v>160.80000000000001</v>
      </c>
      <c r="O105" s="32">
        <v>4.5999999999999996</v>
      </c>
      <c r="P105" s="45">
        <f t="shared" si="15"/>
        <v>292.41000000000003</v>
      </c>
      <c r="Q105" s="45">
        <f t="shared" si="16"/>
        <v>4184.3871000000008</v>
      </c>
      <c r="R105" s="45">
        <f t="shared" si="17"/>
        <v>5000.2110000000011</v>
      </c>
      <c r="S105" s="20">
        <v>1</v>
      </c>
      <c r="T105" s="15">
        <v>1</v>
      </c>
      <c r="U105" s="15">
        <v>1</v>
      </c>
      <c r="V105" s="15">
        <v>23</v>
      </c>
      <c r="W105" s="15">
        <v>209</v>
      </c>
      <c r="Z105" s="17">
        <f t="shared" si="14"/>
        <v>16.421012891320817</v>
      </c>
      <c r="AA105" s="17">
        <f t="shared" si="13"/>
        <v>14.31</v>
      </c>
      <c r="AH105" s="15">
        <v>104</v>
      </c>
      <c r="AI105" s="47" t="s">
        <v>40</v>
      </c>
    </row>
    <row r="106" spans="1:35">
      <c r="A106" s="15" t="s">
        <v>15</v>
      </c>
      <c r="B106" s="15" t="str">
        <f t="shared" si="12"/>
        <v>1A_105</v>
      </c>
      <c r="C106" s="15">
        <v>2515460.12</v>
      </c>
      <c r="D106" s="15">
        <v>6861073.0800000001</v>
      </c>
      <c r="G106" s="15">
        <v>105</v>
      </c>
      <c r="H106" s="31">
        <v>1</v>
      </c>
      <c r="I106" s="32">
        <v>12.98</v>
      </c>
      <c r="J106" s="32">
        <v>14.7</v>
      </c>
      <c r="K106" s="32">
        <f>VLOOKUP(B106,Fotopuut!$B$2:$L$3500,11,FALSE)</f>
        <v>2.74</v>
      </c>
      <c r="L106" s="32">
        <v>112.8</v>
      </c>
      <c r="M106" s="32">
        <v>0</v>
      </c>
      <c r="N106" s="32">
        <v>107.7</v>
      </c>
      <c r="O106" s="32">
        <v>5.0999999999999996</v>
      </c>
      <c r="P106" s="45">
        <f t="shared" si="15"/>
        <v>216.08999999999997</v>
      </c>
      <c r="Q106" s="45">
        <f t="shared" si="16"/>
        <v>2804.8481999999999</v>
      </c>
      <c r="R106" s="45">
        <f t="shared" si="17"/>
        <v>3176.5229999999997</v>
      </c>
      <c r="S106" s="20">
        <v>1</v>
      </c>
      <c r="T106" s="15">
        <v>1</v>
      </c>
      <c r="U106" s="15">
        <v>1</v>
      </c>
      <c r="V106" s="15">
        <v>11</v>
      </c>
      <c r="W106" s="15">
        <v>159</v>
      </c>
      <c r="Z106" s="17">
        <f t="shared" si="14"/>
        <v>13.948508201603595</v>
      </c>
      <c r="AA106" s="17">
        <f t="shared" si="13"/>
        <v>12.98</v>
      </c>
      <c r="AH106" s="15">
        <v>105</v>
      </c>
      <c r="AI106" s="47" t="s">
        <v>277</v>
      </c>
    </row>
    <row r="107" spans="1:35">
      <c r="A107" s="15" t="s">
        <v>15</v>
      </c>
      <c r="B107" s="15" t="str">
        <f t="shared" si="12"/>
        <v>1A_106</v>
      </c>
      <c r="C107" s="15">
        <v>2515466.73</v>
      </c>
      <c r="D107" s="15">
        <v>6861076.0199999996</v>
      </c>
      <c r="G107" s="15">
        <v>106</v>
      </c>
      <c r="H107" s="31">
        <v>1</v>
      </c>
      <c r="I107" s="32">
        <v>13.26</v>
      </c>
      <c r="J107" s="32">
        <v>14.9</v>
      </c>
      <c r="K107" s="32">
        <f>VLOOKUP(B107,Fotopuut!$B$2:$L$3500,11,FALSE)</f>
        <v>2.74</v>
      </c>
      <c r="L107" s="32">
        <v>118.1</v>
      </c>
      <c r="M107" s="32">
        <v>0</v>
      </c>
      <c r="N107" s="32">
        <v>113</v>
      </c>
      <c r="O107" s="32">
        <v>5.0999999999999996</v>
      </c>
      <c r="P107" s="45">
        <f t="shared" si="15"/>
        <v>222.01000000000002</v>
      </c>
      <c r="Q107" s="45">
        <f t="shared" si="16"/>
        <v>2943.8526000000002</v>
      </c>
      <c r="R107" s="45">
        <f t="shared" si="17"/>
        <v>3307.9490000000005</v>
      </c>
      <c r="S107" s="20">
        <v>1</v>
      </c>
      <c r="T107" s="15">
        <v>1</v>
      </c>
      <c r="U107" s="15">
        <v>1</v>
      </c>
      <c r="V107" s="15">
        <v>11</v>
      </c>
      <c r="W107" s="15">
        <v>141</v>
      </c>
      <c r="Z107" s="17">
        <f t="shared" si="14"/>
        <v>12.869923388549202</v>
      </c>
      <c r="AA107" s="17">
        <f t="shared" si="13"/>
        <v>13.26</v>
      </c>
      <c r="AH107" s="15">
        <v>106</v>
      </c>
      <c r="AI107" s="47" t="s">
        <v>277</v>
      </c>
    </row>
    <row r="108" spans="1:35">
      <c r="A108" s="15" t="s">
        <v>15</v>
      </c>
      <c r="B108" s="15" t="str">
        <f t="shared" si="12"/>
        <v>1A_107</v>
      </c>
      <c r="C108" s="15">
        <v>2515463.04</v>
      </c>
      <c r="D108" s="15">
        <v>6861075.75</v>
      </c>
      <c r="G108" s="15">
        <v>107</v>
      </c>
      <c r="H108" s="31">
        <v>1</v>
      </c>
      <c r="I108" s="32">
        <v>16.53</v>
      </c>
      <c r="J108" s="32">
        <v>18.899999999999999</v>
      </c>
      <c r="K108" s="32">
        <f>VLOOKUP(B108,Fotopuut!$B$2:$L$3500,11,FALSE)</f>
        <v>3.2</v>
      </c>
      <c r="L108" s="32">
        <v>229.1</v>
      </c>
      <c r="M108" s="32">
        <v>0</v>
      </c>
      <c r="N108" s="32">
        <v>224.5</v>
      </c>
      <c r="O108" s="32">
        <v>4.5999999999999996</v>
      </c>
      <c r="P108" s="45">
        <f t="shared" si="15"/>
        <v>357.20999999999992</v>
      </c>
      <c r="Q108" s="45">
        <f t="shared" si="16"/>
        <v>5904.6812999999993</v>
      </c>
      <c r="R108" s="45">
        <f t="shared" si="17"/>
        <v>6751.2689999999984</v>
      </c>
      <c r="S108" s="20">
        <v>1</v>
      </c>
      <c r="T108" s="15">
        <v>1</v>
      </c>
      <c r="U108" s="15">
        <v>1</v>
      </c>
      <c r="V108" s="15">
        <v>11</v>
      </c>
      <c r="W108" s="15">
        <v>227</v>
      </c>
      <c r="Z108" s="17">
        <f t="shared" si="14"/>
        <v>17.159066563761023</v>
      </c>
      <c r="AA108" s="17">
        <f t="shared" si="13"/>
        <v>16.53</v>
      </c>
      <c r="AH108" s="15">
        <v>107</v>
      </c>
      <c r="AI108" s="47" t="s">
        <v>277</v>
      </c>
    </row>
    <row r="109" spans="1:35">
      <c r="A109" s="15" t="s">
        <v>15</v>
      </c>
      <c r="B109" s="15" t="str">
        <f t="shared" si="12"/>
        <v>1A_108</v>
      </c>
      <c r="C109" s="15">
        <v>2515467</v>
      </c>
      <c r="D109" s="15">
        <v>6861078.3600000003</v>
      </c>
      <c r="G109" s="15">
        <v>108</v>
      </c>
      <c r="H109" s="31">
        <v>1</v>
      </c>
      <c r="I109" s="32">
        <v>14.77</v>
      </c>
      <c r="J109" s="32">
        <v>18.899999999999999</v>
      </c>
      <c r="K109" s="32">
        <f>VLOOKUP(B109,Fotopuut!$B$2:$L$3500,11,FALSE)</f>
        <v>3.65</v>
      </c>
      <c r="L109" s="32">
        <v>206.8</v>
      </c>
      <c r="M109" s="32">
        <v>0</v>
      </c>
      <c r="N109" s="32">
        <v>202.6</v>
      </c>
      <c r="O109" s="32">
        <v>4.2</v>
      </c>
      <c r="P109" s="45">
        <f t="shared" si="15"/>
        <v>357.20999999999992</v>
      </c>
      <c r="Q109" s="45">
        <f t="shared" si="16"/>
        <v>5275.9916999999987</v>
      </c>
      <c r="R109" s="45">
        <f t="shared" si="17"/>
        <v>6751.2689999999984</v>
      </c>
      <c r="S109" s="20">
        <v>1</v>
      </c>
      <c r="T109" s="15">
        <v>1</v>
      </c>
      <c r="U109" s="15">
        <v>1</v>
      </c>
      <c r="V109" s="15">
        <v>11</v>
      </c>
      <c r="W109" s="15">
        <v>213</v>
      </c>
      <c r="Z109" s="17">
        <f t="shared" si="14"/>
        <v>16.591077092399903</v>
      </c>
      <c r="AA109" s="17">
        <f t="shared" si="13"/>
        <v>14.77</v>
      </c>
      <c r="AH109" s="15">
        <v>108</v>
      </c>
      <c r="AI109" s="47" t="s">
        <v>277</v>
      </c>
    </row>
    <row r="110" spans="1:35">
      <c r="A110" s="15" t="s">
        <v>15</v>
      </c>
      <c r="B110" s="15" t="str">
        <f t="shared" si="12"/>
        <v>1A_109</v>
      </c>
      <c r="C110" s="15">
        <v>2515460</v>
      </c>
      <c r="D110" s="15">
        <v>6861078.9699999997</v>
      </c>
      <c r="G110" s="15">
        <v>109</v>
      </c>
      <c r="H110" s="31">
        <v>1</v>
      </c>
      <c r="I110" s="32">
        <v>12.99</v>
      </c>
      <c r="J110" s="32">
        <v>14</v>
      </c>
      <c r="K110" s="32">
        <f>VLOOKUP(B110,Fotopuut!$B$2:$L$3500,11,FALSE)</f>
        <v>2.5</v>
      </c>
      <c r="L110" s="32">
        <v>102.7</v>
      </c>
      <c r="M110" s="32">
        <v>0</v>
      </c>
      <c r="N110" s="32">
        <v>97.3</v>
      </c>
      <c r="O110" s="32">
        <v>5.4</v>
      </c>
      <c r="P110" s="45">
        <f t="shared" si="15"/>
        <v>196</v>
      </c>
      <c r="Q110" s="45">
        <f t="shared" si="16"/>
        <v>2546.04</v>
      </c>
      <c r="R110" s="45">
        <f t="shared" si="17"/>
        <v>2744</v>
      </c>
      <c r="S110" s="20">
        <v>1</v>
      </c>
      <c r="T110" s="15">
        <v>1</v>
      </c>
      <c r="U110" s="15">
        <v>1</v>
      </c>
      <c r="V110" s="15">
        <v>11</v>
      </c>
      <c r="W110" s="15">
        <v>158</v>
      </c>
      <c r="Y110" s="15">
        <v>12.5</v>
      </c>
      <c r="Z110" s="17">
        <f t="shared" si="14"/>
        <v>13.891544568150373</v>
      </c>
      <c r="AA110" s="17">
        <f t="shared" si="13"/>
        <v>12.99</v>
      </c>
      <c r="AB110" s="15">
        <v>6</v>
      </c>
      <c r="AC110" s="15">
        <v>11</v>
      </c>
      <c r="AD110" s="15">
        <v>4</v>
      </c>
      <c r="AE110" s="15">
        <v>12</v>
      </c>
      <c r="AF110" s="15">
        <v>20</v>
      </c>
      <c r="AH110" s="15">
        <v>109</v>
      </c>
      <c r="AI110" s="47" t="s">
        <v>277</v>
      </c>
    </row>
    <row r="111" spans="1:35">
      <c r="A111" s="15" t="s">
        <v>15</v>
      </c>
      <c r="B111" s="15" t="str">
        <f t="shared" si="12"/>
        <v>1A_110</v>
      </c>
      <c r="C111" s="15">
        <v>2515478.41</v>
      </c>
      <c r="D111" s="15">
        <v>6861030.3600000003</v>
      </c>
      <c r="G111" s="15">
        <v>110</v>
      </c>
      <c r="H111" s="31">
        <v>1</v>
      </c>
      <c r="I111" s="32">
        <v>15.67</v>
      </c>
      <c r="J111" s="32">
        <v>18</v>
      </c>
      <c r="K111" s="32">
        <f>VLOOKUP(B111,Fotopuut!$B$2:$L$3500,11,FALSE)</f>
        <v>3.13</v>
      </c>
      <c r="S111" s="20">
        <v>0</v>
      </c>
      <c r="Z111" s="17">
        <f t="shared" si="14"/>
        <v>1.3</v>
      </c>
      <c r="AA111" s="17">
        <f t="shared" si="13"/>
        <v>15.67</v>
      </c>
      <c r="AH111" s="15">
        <v>110</v>
      </c>
      <c r="AI111" s="47" t="s">
        <v>277</v>
      </c>
    </row>
    <row r="112" spans="1:35">
      <c r="A112" s="15" t="s">
        <v>15</v>
      </c>
      <c r="B112" s="15" t="str">
        <f t="shared" si="12"/>
        <v>1A_111</v>
      </c>
      <c r="C112" s="15">
        <v>2515483.13</v>
      </c>
      <c r="D112" s="15">
        <v>6861032.6299999999</v>
      </c>
      <c r="G112" s="15">
        <v>111</v>
      </c>
      <c r="H112" s="31">
        <v>1</v>
      </c>
      <c r="I112" s="32">
        <v>14.93</v>
      </c>
      <c r="J112" s="32">
        <v>16.5</v>
      </c>
      <c r="K112" s="32">
        <f>VLOOKUP(B112,Fotopuut!$B$2:$L$3500,11,FALSE)</f>
        <v>2.85</v>
      </c>
      <c r="S112" s="20">
        <v>0</v>
      </c>
      <c r="Z112" s="17">
        <f t="shared" si="14"/>
        <v>1.3</v>
      </c>
      <c r="AA112" s="17">
        <f t="shared" si="13"/>
        <v>14.93</v>
      </c>
      <c r="AH112" s="15">
        <v>111</v>
      </c>
      <c r="AI112" s="47" t="s">
        <v>277</v>
      </c>
    </row>
    <row r="113" spans="1:35">
      <c r="A113" s="15" t="s">
        <v>15</v>
      </c>
      <c r="B113" s="15" t="str">
        <f t="shared" si="12"/>
        <v>1A_112</v>
      </c>
      <c r="C113" s="15">
        <v>2515482.08</v>
      </c>
      <c r="D113" s="15">
        <v>6861034.7300000004</v>
      </c>
      <c r="G113" s="15">
        <v>112</v>
      </c>
      <c r="H113" s="31">
        <v>1</v>
      </c>
      <c r="I113" s="32">
        <v>16.09</v>
      </c>
      <c r="J113" s="32">
        <v>17.5</v>
      </c>
      <c r="K113" s="32">
        <f>VLOOKUP(B113,Fotopuut!$B$2:$L$3500,11,FALSE)</f>
        <v>2.88</v>
      </c>
      <c r="S113" s="20">
        <v>0</v>
      </c>
      <c r="Z113" s="17">
        <f t="shared" si="14"/>
        <v>1.3</v>
      </c>
      <c r="AA113" s="17">
        <f t="shared" si="13"/>
        <v>16.09</v>
      </c>
      <c r="AH113" s="15">
        <v>112</v>
      </c>
      <c r="AI113" s="47" t="s">
        <v>277</v>
      </c>
    </row>
    <row r="114" spans="1:35">
      <c r="A114" s="15" t="s">
        <v>15</v>
      </c>
      <c r="B114" s="15" t="str">
        <f t="shared" si="12"/>
        <v>1A_113</v>
      </c>
      <c r="C114" s="15">
        <v>2515481.06</v>
      </c>
      <c r="D114" s="15">
        <v>6861037.1600000001</v>
      </c>
      <c r="G114" s="15">
        <v>113</v>
      </c>
      <c r="H114" s="31">
        <v>1</v>
      </c>
      <c r="I114" s="32">
        <v>15.38</v>
      </c>
      <c r="J114" s="32">
        <v>15.7</v>
      </c>
      <c r="K114" s="32">
        <f>VLOOKUP(B114,Fotopuut!$B$2:$L$3500,11,FALSE)</f>
        <v>2.4900000000000002</v>
      </c>
      <c r="L114" s="32">
        <v>149.9</v>
      </c>
      <c r="M114" s="32">
        <v>0</v>
      </c>
      <c r="N114" s="32">
        <v>144.5</v>
      </c>
      <c r="O114" s="32">
        <v>5.4</v>
      </c>
      <c r="P114" s="45">
        <f t="shared" ref="P114:P145" si="18">J114^2</f>
        <v>246.48999999999998</v>
      </c>
      <c r="Q114" s="45">
        <f t="shared" ref="Q114:Q145" si="19">P114*I114</f>
        <v>3791.0162</v>
      </c>
      <c r="R114" s="45">
        <f t="shared" ref="R114:R145" si="20">J114^3</f>
        <v>3869.8929999999996</v>
      </c>
      <c r="S114" s="20">
        <v>1</v>
      </c>
      <c r="T114" s="15">
        <v>1</v>
      </c>
      <c r="U114" s="15">
        <v>1</v>
      </c>
      <c r="V114" s="15">
        <v>11</v>
      </c>
      <c r="W114" s="15">
        <v>225</v>
      </c>
      <c r="Z114" s="17">
        <f t="shared" si="14"/>
        <v>17.080419599253087</v>
      </c>
      <c r="AA114" s="17">
        <f t="shared" si="13"/>
        <v>15.38</v>
      </c>
      <c r="AH114" s="15">
        <v>113</v>
      </c>
      <c r="AI114" s="47" t="s">
        <v>277</v>
      </c>
    </row>
    <row r="115" spans="1:35">
      <c r="A115" s="15" t="s">
        <v>15</v>
      </c>
      <c r="B115" s="15" t="str">
        <f t="shared" si="12"/>
        <v>1A_114</v>
      </c>
      <c r="C115" s="15">
        <v>2515478.11</v>
      </c>
      <c r="D115" s="15">
        <v>6861037.1500000004</v>
      </c>
      <c r="G115" s="15">
        <v>114</v>
      </c>
      <c r="H115" s="31">
        <v>1</v>
      </c>
      <c r="I115" s="32">
        <v>14.41</v>
      </c>
      <c r="J115" s="32">
        <v>15.6</v>
      </c>
      <c r="K115" s="32">
        <f>VLOOKUP(B115,Fotopuut!$B$2:$L$3500,11,FALSE)</f>
        <v>2.68</v>
      </c>
      <c r="L115" s="32">
        <v>139.4</v>
      </c>
      <c r="M115" s="32">
        <v>0</v>
      </c>
      <c r="N115" s="32">
        <v>134.30000000000001</v>
      </c>
      <c r="O115" s="32">
        <v>5.2</v>
      </c>
      <c r="P115" s="45">
        <f t="shared" si="18"/>
        <v>243.35999999999999</v>
      </c>
      <c r="Q115" s="45">
        <f t="shared" si="19"/>
        <v>3506.8175999999999</v>
      </c>
      <c r="R115" s="45">
        <f t="shared" si="20"/>
        <v>3796.4159999999997</v>
      </c>
      <c r="S115" s="20">
        <v>1</v>
      </c>
      <c r="T115" s="15">
        <v>1</v>
      </c>
      <c r="U115" s="15">
        <v>1</v>
      </c>
      <c r="V115" s="15">
        <v>11</v>
      </c>
      <c r="W115" s="15">
        <v>147</v>
      </c>
      <c r="Z115" s="17">
        <f t="shared" si="14"/>
        <v>13.242319978836456</v>
      </c>
      <c r="AA115" s="17">
        <f t="shared" si="13"/>
        <v>14.41</v>
      </c>
      <c r="AH115" s="15">
        <v>114</v>
      </c>
      <c r="AI115" s="47" t="s">
        <v>277</v>
      </c>
    </row>
    <row r="116" spans="1:35">
      <c r="A116" s="15" t="s">
        <v>15</v>
      </c>
      <c r="B116" s="15" t="str">
        <f t="shared" si="12"/>
        <v>1A_115</v>
      </c>
      <c r="C116" s="15">
        <v>2515477.21</v>
      </c>
      <c r="D116" s="15">
        <v>6861039.7599999998</v>
      </c>
      <c r="G116" s="15">
        <v>115</v>
      </c>
      <c r="H116" s="31">
        <v>1</v>
      </c>
      <c r="I116" s="32">
        <v>14.22</v>
      </c>
      <c r="J116" s="32">
        <v>14.5</v>
      </c>
      <c r="K116" s="32">
        <f>VLOOKUP(B116,Fotopuut!$B$2:$L$3500,11,FALSE)</f>
        <v>2.4</v>
      </c>
      <c r="L116" s="32">
        <v>119.6</v>
      </c>
      <c r="M116" s="32">
        <v>0</v>
      </c>
      <c r="N116" s="32">
        <v>114</v>
      </c>
      <c r="O116" s="32">
        <v>5.6</v>
      </c>
      <c r="P116" s="45">
        <f t="shared" si="18"/>
        <v>210.25</v>
      </c>
      <c r="Q116" s="45">
        <f t="shared" si="19"/>
        <v>2989.7550000000001</v>
      </c>
      <c r="R116" s="45">
        <f t="shared" si="20"/>
        <v>3048.625</v>
      </c>
      <c r="S116" s="20">
        <v>1</v>
      </c>
      <c r="T116" s="15">
        <v>1</v>
      </c>
      <c r="U116" s="15">
        <v>1</v>
      </c>
      <c r="V116" s="15">
        <v>11</v>
      </c>
      <c r="W116" s="15">
        <v>141</v>
      </c>
      <c r="Z116" s="17">
        <f t="shared" si="14"/>
        <v>12.869923388549202</v>
      </c>
      <c r="AA116" s="17">
        <f t="shared" si="13"/>
        <v>14.22</v>
      </c>
      <c r="AH116" s="15">
        <v>115</v>
      </c>
      <c r="AI116" s="47" t="s">
        <v>277</v>
      </c>
    </row>
    <row r="117" spans="1:35">
      <c r="A117" s="15" t="s">
        <v>15</v>
      </c>
      <c r="B117" s="15" t="str">
        <f t="shared" si="12"/>
        <v>1A_116</v>
      </c>
      <c r="C117" s="15">
        <v>2515481</v>
      </c>
      <c r="D117" s="15">
        <v>6861040.8099999996</v>
      </c>
      <c r="G117" s="15">
        <v>116</v>
      </c>
      <c r="H117" s="31">
        <v>1</v>
      </c>
      <c r="I117" s="32">
        <v>14.32</v>
      </c>
      <c r="J117" s="32">
        <v>15.8</v>
      </c>
      <c r="K117" s="32">
        <f>VLOOKUP(B117,Fotopuut!$B$2:$L$3500,11,FALSE)</f>
        <v>2.77</v>
      </c>
      <c r="L117" s="32">
        <v>142.1</v>
      </c>
      <c r="M117" s="32">
        <v>0</v>
      </c>
      <c r="N117" s="32">
        <v>137.1</v>
      </c>
      <c r="O117" s="32">
        <v>5</v>
      </c>
      <c r="P117" s="45">
        <f t="shared" si="18"/>
        <v>249.64000000000001</v>
      </c>
      <c r="Q117" s="45">
        <f t="shared" si="19"/>
        <v>3574.8448000000003</v>
      </c>
      <c r="R117" s="45">
        <f t="shared" si="20"/>
        <v>3944.3120000000004</v>
      </c>
      <c r="S117" s="20">
        <v>1</v>
      </c>
      <c r="T117" s="15">
        <v>1</v>
      </c>
      <c r="U117" s="15">
        <v>1</v>
      </c>
      <c r="V117" s="15">
        <v>11</v>
      </c>
      <c r="W117" s="15">
        <v>136</v>
      </c>
      <c r="Z117" s="17">
        <f t="shared" si="14"/>
        <v>12.54920430174119</v>
      </c>
      <c r="AA117" s="17">
        <f t="shared" si="13"/>
        <v>14.32</v>
      </c>
      <c r="AH117" s="15">
        <v>116</v>
      </c>
      <c r="AI117" s="47" t="s">
        <v>277</v>
      </c>
    </row>
    <row r="118" spans="1:35">
      <c r="A118" s="15" t="s">
        <v>15</v>
      </c>
      <c r="B118" s="15" t="str">
        <f t="shared" si="12"/>
        <v>1A_117</v>
      </c>
      <c r="C118" s="15">
        <v>2515482.71</v>
      </c>
      <c r="D118" s="15">
        <v>6861043.1900000004</v>
      </c>
      <c r="G118" s="15">
        <v>117</v>
      </c>
      <c r="H118" s="31">
        <v>1</v>
      </c>
      <c r="I118" s="32">
        <v>17.850000000000001</v>
      </c>
      <c r="J118" s="32">
        <v>19.600000000000001</v>
      </c>
      <c r="K118" s="32">
        <f>VLOOKUP(B118,Fotopuut!$B$2:$L$3500,11,FALSE)</f>
        <v>3.09</v>
      </c>
      <c r="L118" s="32">
        <v>262.8</v>
      </c>
      <c r="M118" s="32">
        <v>142.19999999999999</v>
      </c>
      <c r="N118" s="32">
        <v>115.9</v>
      </c>
      <c r="O118" s="32">
        <v>4.7</v>
      </c>
      <c r="P118" s="45">
        <f t="shared" si="18"/>
        <v>384.16000000000008</v>
      </c>
      <c r="Q118" s="45">
        <f t="shared" si="19"/>
        <v>6857.2560000000021</v>
      </c>
      <c r="R118" s="45">
        <f t="shared" si="20"/>
        <v>7529.5360000000019</v>
      </c>
      <c r="S118" s="20">
        <v>1</v>
      </c>
      <c r="T118" s="15">
        <v>1</v>
      </c>
      <c r="U118" s="15">
        <v>1</v>
      </c>
      <c r="V118" s="15">
        <v>11</v>
      </c>
      <c r="W118" s="15">
        <v>182</v>
      </c>
      <c r="Z118" s="17">
        <f t="shared" si="14"/>
        <v>15.171911347526859</v>
      </c>
      <c r="AA118" s="17">
        <f t="shared" si="13"/>
        <v>17.850000000000001</v>
      </c>
      <c r="AH118" s="15">
        <v>117</v>
      </c>
      <c r="AI118" s="47" t="s">
        <v>277</v>
      </c>
    </row>
    <row r="119" spans="1:35">
      <c r="A119" s="15" t="s">
        <v>15</v>
      </c>
      <c r="B119" s="15" t="str">
        <f t="shared" si="12"/>
        <v>1A_118</v>
      </c>
      <c r="C119" s="15">
        <v>2515479.37</v>
      </c>
      <c r="D119" s="15">
        <v>6861042.6699999999</v>
      </c>
      <c r="G119" s="15">
        <v>118</v>
      </c>
      <c r="H119" s="31">
        <v>1</v>
      </c>
      <c r="I119" s="32">
        <v>15.27</v>
      </c>
      <c r="J119" s="32">
        <v>18.100000000000001</v>
      </c>
      <c r="K119" s="32">
        <f>VLOOKUP(B119,Fotopuut!$B$2:$L$3500,11,FALSE)</f>
        <v>3.28</v>
      </c>
      <c r="L119" s="32">
        <v>196.1</v>
      </c>
      <c r="M119" s="32">
        <v>0</v>
      </c>
      <c r="N119" s="32">
        <v>191.5</v>
      </c>
      <c r="O119" s="32">
        <v>4.5999999999999996</v>
      </c>
      <c r="P119" s="45">
        <f t="shared" si="18"/>
        <v>327.61000000000007</v>
      </c>
      <c r="Q119" s="45">
        <f t="shared" si="19"/>
        <v>5002.6047000000008</v>
      </c>
      <c r="R119" s="45">
        <f t="shared" si="20"/>
        <v>5929.7410000000018</v>
      </c>
      <c r="S119" s="20">
        <v>1</v>
      </c>
      <c r="T119" s="15">
        <v>1</v>
      </c>
      <c r="U119" s="15">
        <v>1</v>
      </c>
      <c r="V119" s="15">
        <v>11</v>
      </c>
      <c r="W119" s="15">
        <v>193</v>
      </c>
      <c r="Y119" s="15">
        <v>15</v>
      </c>
      <c r="Z119" s="17">
        <f t="shared" si="14"/>
        <v>15.703152155201716</v>
      </c>
      <c r="AA119" s="17">
        <f t="shared" si="13"/>
        <v>15.27</v>
      </c>
      <c r="AB119" s="15">
        <v>9.5</v>
      </c>
      <c r="AC119" s="15">
        <v>14</v>
      </c>
      <c r="AH119" s="15">
        <v>118</v>
      </c>
      <c r="AI119" s="47" t="s">
        <v>277</v>
      </c>
    </row>
    <row r="120" spans="1:35">
      <c r="A120" s="15" t="s">
        <v>15</v>
      </c>
      <c r="B120" s="15" t="str">
        <f t="shared" si="12"/>
        <v>1A_119</v>
      </c>
      <c r="C120" s="15">
        <v>2515482.52</v>
      </c>
      <c r="D120" s="15">
        <v>6861045.0899999999</v>
      </c>
      <c r="G120" s="15">
        <v>119</v>
      </c>
      <c r="H120" s="31">
        <v>1</v>
      </c>
      <c r="I120" s="32">
        <v>15.42</v>
      </c>
      <c r="J120" s="32">
        <v>16.5</v>
      </c>
      <c r="K120" s="32">
        <f>VLOOKUP(B120,Fotopuut!$B$2:$L$3500,11,FALSE)</f>
        <v>2.72</v>
      </c>
      <c r="L120" s="32">
        <v>165.4</v>
      </c>
      <c r="M120" s="32">
        <v>0</v>
      </c>
      <c r="N120" s="32">
        <v>160.30000000000001</v>
      </c>
      <c r="O120" s="32">
        <v>5.0999999999999996</v>
      </c>
      <c r="P120" s="45">
        <f t="shared" si="18"/>
        <v>272.25</v>
      </c>
      <c r="Q120" s="45">
        <f t="shared" si="19"/>
        <v>4198.0950000000003</v>
      </c>
      <c r="R120" s="45">
        <f t="shared" si="20"/>
        <v>4492.125</v>
      </c>
      <c r="S120" s="20">
        <v>1</v>
      </c>
      <c r="T120" s="15">
        <v>1</v>
      </c>
      <c r="U120" s="15">
        <v>1</v>
      </c>
      <c r="V120" s="15">
        <v>11</v>
      </c>
      <c r="W120" s="15">
        <v>136</v>
      </c>
      <c r="Z120" s="17">
        <f t="shared" si="14"/>
        <v>12.54920430174119</v>
      </c>
      <c r="AA120" s="17">
        <f t="shared" si="13"/>
        <v>15.42</v>
      </c>
      <c r="AH120" s="15">
        <v>119</v>
      </c>
      <c r="AI120" s="47" t="s">
        <v>277</v>
      </c>
    </row>
    <row r="121" spans="1:35">
      <c r="A121" s="15" t="s">
        <v>15</v>
      </c>
      <c r="B121" s="15" t="str">
        <f t="shared" si="12"/>
        <v>1A_120</v>
      </c>
      <c r="C121" s="15">
        <v>2515477.41</v>
      </c>
      <c r="D121" s="15">
        <v>6861044.4500000002</v>
      </c>
      <c r="G121" s="15">
        <v>120</v>
      </c>
      <c r="H121" s="31">
        <v>1</v>
      </c>
      <c r="I121" s="32">
        <v>13.7</v>
      </c>
      <c r="J121" s="32">
        <v>14.5</v>
      </c>
      <c r="K121" s="32">
        <f>VLOOKUP(B121,Fotopuut!$B$2:$L$3500,11,FALSE)</f>
        <v>2.4900000000000002</v>
      </c>
      <c r="L121" s="32">
        <v>115.5</v>
      </c>
      <c r="M121" s="32">
        <v>0</v>
      </c>
      <c r="N121" s="32">
        <v>110.1</v>
      </c>
      <c r="O121" s="32">
        <v>5.4</v>
      </c>
      <c r="P121" s="45">
        <f t="shared" si="18"/>
        <v>210.25</v>
      </c>
      <c r="Q121" s="45">
        <f t="shared" si="19"/>
        <v>2880.4249999999997</v>
      </c>
      <c r="R121" s="45">
        <f t="shared" si="20"/>
        <v>3048.625</v>
      </c>
      <c r="S121" s="20">
        <v>1</v>
      </c>
      <c r="T121" s="15">
        <v>1</v>
      </c>
      <c r="U121" s="15">
        <v>1</v>
      </c>
      <c r="V121" s="15">
        <v>11</v>
      </c>
      <c r="W121" s="15">
        <v>140</v>
      </c>
      <c r="Z121" s="17">
        <f t="shared" si="14"/>
        <v>12.806547685895183</v>
      </c>
      <c r="AA121" s="17">
        <f t="shared" si="13"/>
        <v>13.7</v>
      </c>
      <c r="AH121" s="15">
        <v>120</v>
      </c>
      <c r="AI121" s="47" t="s">
        <v>277</v>
      </c>
    </row>
    <row r="122" spans="1:35">
      <c r="A122" s="15" t="s">
        <v>15</v>
      </c>
      <c r="B122" s="15" t="str">
        <f t="shared" si="12"/>
        <v>1A_121</v>
      </c>
      <c r="C122" s="15">
        <v>2515478.91</v>
      </c>
      <c r="D122" s="15">
        <v>6861044.9500000002</v>
      </c>
      <c r="G122" s="15">
        <v>121</v>
      </c>
      <c r="H122" s="31">
        <v>1</v>
      </c>
      <c r="I122" s="32">
        <v>16.04</v>
      </c>
      <c r="J122" s="32">
        <v>18.600000000000001</v>
      </c>
      <c r="K122" s="32">
        <f>VLOOKUP(B122,Fotopuut!$B$2:$L$3500,11,FALSE)</f>
        <v>3.24</v>
      </c>
      <c r="L122" s="32">
        <v>216.2</v>
      </c>
      <c r="M122" s="32">
        <v>0</v>
      </c>
      <c r="N122" s="32">
        <v>211.6</v>
      </c>
      <c r="O122" s="32">
        <v>4.5999999999999996</v>
      </c>
      <c r="P122" s="45">
        <f t="shared" si="18"/>
        <v>345.96000000000004</v>
      </c>
      <c r="Q122" s="45">
        <f t="shared" si="19"/>
        <v>5549.1984000000002</v>
      </c>
      <c r="R122" s="45">
        <f t="shared" si="20"/>
        <v>6434.8560000000016</v>
      </c>
      <c r="S122" s="20">
        <v>1</v>
      </c>
      <c r="T122" s="15">
        <v>1</v>
      </c>
      <c r="U122" s="15">
        <v>1</v>
      </c>
      <c r="V122" s="15">
        <v>11</v>
      </c>
      <c r="W122" s="15">
        <v>117</v>
      </c>
      <c r="Z122" s="17">
        <f t="shared" si="14"/>
        <v>11.238150242781394</v>
      </c>
      <c r="AA122" s="17">
        <f t="shared" si="13"/>
        <v>16.04</v>
      </c>
      <c r="AH122" s="15">
        <v>121</v>
      </c>
      <c r="AI122" s="47" t="s">
        <v>277</v>
      </c>
    </row>
    <row r="123" spans="1:35">
      <c r="A123" s="15" t="s">
        <v>15</v>
      </c>
      <c r="B123" s="15" t="str">
        <f t="shared" si="12"/>
        <v>1A_122</v>
      </c>
      <c r="C123" s="15">
        <v>2515482.9900000002</v>
      </c>
      <c r="D123" s="15">
        <v>6861047.9699999997</v>
      </c>
      <c r="G123" s="15">
        <v>122</v>
      </c>
      <c r="H123" s="31">
        <v>1</v>
      </c>
      <c r="I123" s="32">
        <v>16.41</v>
      </c>
      <c r="J123" s="32">
        <v>19.5</v>
      </c>
      <c r="K123" s="32">
        <f>VLOOKUP(B123,Fotopuut!$B$2:$L$3500,11,FALSE)</f>
        <v>3.41</v>
      </c>
      <c r="L123" s="32">
        <v>241.7</v>
      </c>
      <c r="M123" s="32">
        <v>128.1</v>
      </c>
      <c r="N123" s="32">
        <v>109.2</v>
      </c>
      <c r="O123" s="32">
        <v>4.4000000000000004</v>
      </c>
      <c r="P123" s="45">
        <f t="shared" si="18"/>
        <v>380.25</v>
      </c>
      <c r="Q123" s="45">
        <f t="shared" si="19"/>
        <v>6239.9025000000001</v>
      </c>
      <c r="R123" s="45">
        <f t="shared" si="20"/>
        <v>7414.875</v>
      </c>
      <c r="S123" s="20">
        <v>1</v>
      </c>
      <c r="T123" s="15">
        <v>1</v>
      </c>
      <c r="U123" s="15">
        <v>1</v>
      </c>
      <c r="V123" s="15">
        <v>11</v>
      </c>
      <c r="W123" s="15">
        <v>184</v>
      </c>
      <c r="Z123" s="17">
        <f t="shared" si="14"/>
        <v>15.270931961699738</v>
      </c>
      <c r="AA123" s="17">
        <f t="shared" si="13"/>
        <v>16.41</v>
      </c>
      <c r="AH123" s="15">
        <v>122</v>
      </c>
      <c r="AI123" s="47" t="s">
        <v>277</v>
      </c>
    </row>
    <row r="124" spans="1:35">
      <c r="A124" s="15" t="s">
        <v>15</v>
      </c>
      <c r="B124" s="15" t="str">
        <f t="shared" si="12"/>
        <v>1A_123</v>
      </c>
      <c r="C124" s="15">
        <v>2515480.13</v>
      </c>
      <c r="D124" s="15">
        <v>6861048.1900000004</v>
      </c>
      <c r="G124" s="15">
        <v>123</v>
      </c>
      <c r="H124" s="31">
        <v>1</v>
      </c>
      <c r="I124" s="32">
        <v>18.32</v>
      </c>
      <c r="J124" s="32">
        <v>21.3</v>
      </c>
      <c r="K124" s="32">
        <f>VLOOKUP(B124,Fotopuut!$B$2:$L$3500,11,FALSE)</f>
        <v>3.5</v>
      </c>
      <c r="L124" s="32">
        <v>315.5</v>
      </c>
      <c r="M124" s="32">
        <v>188.8</v>
      </c>
      <c r="N124" s="32">
        <v>122.2</v>
      </c>
      <c r="O124" s="32">
        <v>4.4000000000000004</v>
      </c>
      <c r="P124" s="45">
        <f t="shared" si="18"/>
        <v>453.69000000000005</v>
      </c>
      <c r="Q124" s="45">
        <f t="shared" si="19"/>
        <v>8311.600800000002</v>
      </c>
      <c r="R124" s="45">
        <f t="shared" si="20"/>
        <v>9663.5970000000016</v>
      </c>
      <c r="S124" s="20">
        <v>1</v>
      </c>
      <c r="T124" s="15">
        <v>1</v>
      </c>
      <c r="U124" s="15">
        <v>1</v>
      </c>
      <c r="V124" s="15">
        <v>11</v>
      </c>
      <c r="W124" s="15">
        <v>236</v>
      </c>
      <c r="Z124" s="17">
        <f t="shared" si="14"/>
        <v>17.50324487639768</v>
      </c>
      <c r="AA124" s="17">
        <f t="shared" si="13"/>
        <v>18.32</v>
      </c>
      <c r="AH124" s="15">
        <v>123</v>
      </c>
      <c r="AI124" s="47" t="s">
        <v>277</v>
      </c>
    </row>
    <row r="125" spans="1:35">
      <c r="A125" s="15" t="s">
        <v>15</v>
      </c>
      <c r="B125" s="15" t="str">
        <f t="shared" si="12"/>
        <v>1A_124</v>
      </c>
      <c r="C125" s="15">
        <v>2515474.61</v>
      </c>
      <c r="D125" s="15">
        <v>6861051.2300000004</v>
      </c>
      <c r="G125" s="15">
        <v>124</v>
      </c>
      <c r="H125" s="31">
        <v>1</v>
      </c>
      <c r="I125" s="32">
        <v>15.36</v>
      </c>
      <c r="J125" s="32">
        <v>15.9</v>
      </c>
      <c r="K125" s="32">
        <f>VLOOKUP(B125,Fotopuut!$B$2:$L$3500,11,FALSE)</f>
        <v>2.5499999999999998</v>
      </c>
      <c r="L125" s="32">
        <v>153.4</v>
      </c>
      <c r="M125" s="32">
        <v>0</v>
      </c>
      <c r="N125" s="32">
        <v>148.1</v>
      </c>
      <c r="O125" s="32">
        <v>5.3</v>
      </c>
      <c r="P125" s="45">
        <f t="shared" si="18"/>
        <v>252.81</v>
      </c>
      <c r="Q125" s="45">
        <f t="shared" si="19"/>
        <v>3883.1615999999999</v>
      </c>
      <c r="R125" s="45">
        <f t="shared" si="20"/>
        <v>4019.6790000000001</v>
      </c>
      <c r="S125" s="20">
        <v>1</v>
      </c>
      <c r="T125" s="15">
        <v>1</v>
      </c>
      <c r="U125" s="15">
        <v>1</v>
      </c>
      <c r="V125" s="15">
        <v>11</v>
      </c>
      <c r="W125" s="15">
        <v>170</v>
      </c>
      <c r="Z125" s="17">
        <f t="shared" si="14"/>
        <v>14.553741080755065</v>
      </c>
      <c r="AA125" s="17">
        <f t="shared" si="13"/>
        <v>15.36</v>
      </c>
      <c r="AH125" s="15">
        <v>124</v>
      </c>
      <c r="AI125" s="47" t="s">
        <v>277</v>
      </c>
    </row>
    <row r="126" spans="1:35">
      <c r="A126" s="15" t="s">
        <v>15</v>
      </c>
      <c r="B126" s="15" t="str">
        <f t="shared" si="12"/>
        <v>1A_125</v>
      </c>
      <c r="C126" s="15">
        <v>2515476.9</v>
      </c>
      <c r="D126" s="15">
        <v>6861052.0700000003</v>
      </c>
      <c r="G126" s="15">
        <v>125</v>
      </c>
      <c r="H126" s="31">
        <v>1</v>
      </c>
      <c r="I126" s="32">
        <v>15.62</v>
      </c>
      <c r="J126" s="32">
        <v>15.4</v>
      </c>
      <c r="K126" s="32">
        <f>VLOOKUP(B126,Fotopuut!$B$2:$L$3500,11,FALSE)</f>
        <v>2.35</v>
      </c>
      <c r="L126" s="32">
        <v>146.4</v>
      </c>
      <c r="M126" s="32">
        <v>0</v>
      </c>
      <c r="N126" s="32">
        <v>140.80000000000001</v>
      </c>
      <c r="O126" s="32">
        <v>5.6</v>
      </c>
      <c r="P126" s="45">
        <f t="shared" si="18"/>
        <v>237.16000000000003</v>
      </c>
      <c r="Q126" s="45">
        <f t="shared" si="19"/>
        <v>3704.4392000000003</v>
      </c>
      <c r="R126" s="45">
        <f t="shared" si="20"/>
        <v>3652.2640000000006</v>
      </c>
      <c r="S126" s="20">
        <v>1</v>
      </c>
      <c r="T126" s="15">
        <v>1</v>
      </c>
      <c r="U126" s="15">
        <v>1</v>
      </c>
      <c r="V126" s="15">
        <v>11</v>
      </c>
      <c r="W126" s="15">
        <v>183</v>
      </c>
      <c r="Y126" s="15">
        <v>16</v>
      </c>
      <c r="Z126" s="17">
        <f t="shared" si="14"/>
        <v>15.221560145416342</v>
      </c>
      <c r="AA126" s="17">
        <f t="shared" si="13"/>
        <v>15.62</v>
      </c>
      <c r="AB126" s="15">
        <v>10</v>
      </c>
      <c r="AC126" s="15">
        <v>13</v>
      </c>
      <c r="AH126" s="15">
        <v>125</v>
      </c>
      <c r="AI126" s="47" t="s">
        <v>277</v>
      </c>
    </row>
    <row r="127" spans="1:35">
      <c r="A127" s="15" t="s">
        <v>15</v>
      </c>
      <c r="B127" s="15" t="str">
        <f t="shared" si="12"/>
        <v>1A_126</v>
      </c>
      <c r="C127" s="15">
        <v>2515482.4500000002</v>
      </c>
      <c r="D127" s="15">
        <v>6861054.0300000003</v>
      </c>
      <c r="G127" s="15">
        <v>126</v>
      </c>
      <c r="H127" s="31">
        <v>1</v>
      </c>
      <c r="I127" s="32">
        <v>16.7</v>
      </c>
      <c r="J127" s="32">
        <v>19.2</v>
      </c>
      <c r="K127" s="32">
        <f>VLOOKUP(B127,Fotopuut!$B$2:$L$3500,11,FALSE)</f>
        <v>3.25</v>
      </c>
      <c r="L127" s="32">
        <v>238.3</v>
      </c>
      <c r="M127" s="32">
        <v>118.2</v>
      </c>
      <c r="N127" s="32">
        <v>115.6</v>
      </c>
      <c r="O127" s="32">
        <v>4.5999999999999996</v>
      </c>
      <c r="P127" s="45">
        <f t="shared" si="18"/>
        <v>368.64</v>
      </c>
      <c r="Q127" s="45">
        <f t="shared" si="19"/>
        <v>6156.2879999999996</v>
      </c>
      <c r="R127" s="45">
        <f t="shared" si="20"/>
        <v>7077.8879999999999</v>
      </c>
      <c r="S127" s="20">
        <v>1</v>
      </c>
      <c r="T127" s="15">
        <v>1</v>
      </c>
      <c r="U127" s="15">
        <v>1</v>
      </c>
      <c r="V127" s="15">
        <v>11</v>
      </c>
      <c r="W127" s="15">
        <v>226</v>
      </c>
      <c r="Z127" s="17">
        <f t="shared" si="14"/>
        <v>17.11984376960687</v>
      </c>
      <c r="AA127" s="17">
        <f t="shared" si="13"/>
        <v>16.7</v>
      </c>
      <c r="AH127" s="15">
        <v>126</v>
      </c>
      <c r="AI127" s="47" t="s">
        <v>277</v>
      </c>
    </row>
    <row r="128" spans="1:35">
      <c r="A128" s="15" t="s">
        <v>15</v>
      </c>
      <c r="B128" s="15" t="str">
        <f t="shared" si="12"/>
        <v>1A_127</v>
      </c>
      <c r="C128" s="15">
        <v>2515478.33</v>
      </c>
      <c r="D128" s="15">
        <v>6861053.8799999999</v>
      </c>
      <c r="G128" s="15">
        <v>127</v>
      </c>
      <c r="H128" s="31">
        <v>1</v>
      </c>
      <c r="I128" s="32">
        <v>16.45</v>
      </c>
      <c r="J128" s="32">
        <v>17.2</v>
      </c>
      <c r="K128" s="32">
        <f>VLOOKUP(B128,Fotopuut!$B$2:$L$3500,11,FALSE)</f>
        <v>2.71</v>
      </c>
      <c r="L128" s="32">
        <v>190</v>
      </c>
      <c r="M128" s="32">
        <v>0</v>
      </c>
      <c r="N128" s="32">
        <v>184.9</v>
      </c>
      <c r="O128" s="32">
        <v>5.0999999999999996</v>
      </c>
      <c r="P128" s="45">
        <f t="shared" si="18"/>
        <v>295.83999999999997</v>
      </c>
      <c r="Q128" s="45">
        <f t="shared" si="19"/>
        <v>4866.5679999999993</v>
      </c>
      <c r="R128" s="45">
        <f t="shared" si="20"/>
        <v>5088.4479999999994</v>
      </c>
      <c r="S128" s="20">
        <v>1</v>
      </c>
      <c r="T128" s="15">
        <v>1</v>
      </c>
      <c r="U128" s="15">
        <v>1</v>
      </c>
      <c r="V128" s="15">
        <v>11</v>
      </c>
      <c r="W128" s="15">
        <v>205</v>
      </c>
      <c r="Z128" s="17">
        <f t="shared" si="14"/>
        <v>16.247299914337191</v>
      </c>
      <c r="AA128" s="17">
        <f t="shared" si="13"/>
        <v>16.45</v>
      </c>
      <c r="AH128" s="15">
        <v>127</v>
      </c>
      <c r="AI128" s="47" t="s">
        <v>277</v>
      </c>
    </row>
    <row r="129" spans="1:35">
      <c r="A129" s="15" t="s">
        <v>15</v>
      </c>
      <c r="B129" s="15" t="str">
        <f t="shared" si="12"/>
        <v>1A_128</v>
      </c>
      <c r="C129" s="15">
        <v>2515474.4700000002</v>
      </c>
      <c r="D129" s="15">
        <v>6861056.0099999998</v>
      </c>
      <c r="G129" s="15">
        <v>128</v>
      </c>
      <c r="H129" s="31">
        <v>1</v>
      </c>
      <c r="I129" s="32">
        <v>16.059999999999999</v>
      </c>
      <c r="J129" s="32">
        <v>19.3</v>
      </c>
      <c r="K129" s="32">
        <f>VLOOKUP(B129,Fotopuut!$B$2:$L$3500,11,FALSE)</f>
        <v>3.45</v>
      </c>
      <c r="L129" s="32">
        <v>232.5</v>
      </c>
      <c r="M129" s="32">
        <v>119.3</v>
      </c>
      <c r="N129" s="32">
        <v>108.8</v>
      </c>
      <c r="O129" s="32">
        <v>4.4000000000000004</v>
      </c>
      <c r="P129" s="45">
        <f t="shared" si="18"/>
        <v>372.49</v>
      </c>
      <c r="Q129" s="45">
        <f t="shared" si="19"/>
        <v>5982.1893999999993</v>
      </c>
      <c r="R129" s="45">
        <f t="shared" si="20"/>
        <v>7189.0570000000007</v>
      </c>
      <c r="S129" s="20">
        <v>1</v>
      </c>
      <c r="T129" s="15">
        <v>1</v>
      </c>
      <c r="U129" s="15">
        <v>1</v>
      </c>
      <c r="V129" s="15">
        <v>11</v>
      </c>
      <c r="W129" s="15">
        <v>213</v>
      </c>
      <c r="Z129" s="17">
        <f t="shared" si="14"/>
        <v>16.591077092399903</v>
      </c>
      <c r="AA129" s="17">
        <f t="shared" si="13"/>
        <v>16.059999999999999</v>
      </c>
      <c r="AH129" s="15">
        <v>128</v>
      </c>
      <c r="AI129" s="47" t="s">
        <v>277</v>
      </c>
    </row>
    <row r="130" spans="1:35">
      <c r="A130" s="15" t="s">
        <v>15</v>
      </c>
      <c r="B130" s="15" t="str">
        <f t="shared" si="12"/>
        <v>1A_129</v>
      </c>
      <c r="C130" s="15">
        <v>2515479.5299999998</v>
      </c>
      <c r="D130" s="15">
        <v>6861058.0999999996</v>
      </c>
      <c r="G130" s="15">
        <v>129</v>
      </c>
      <c r="H130" s="31">
        <v>1</v>
      </c>
      <c r="I130" s="32">
        <v>16.260000000000002</v>
      </c>
      <c r="J130" s="32">
        <v>16.100000000000001</v>
      </c>
      <c r="K130" s="32">
        <f>VLOOKUP(B130,Fotopuut!$B$2:$L$3500,11,FALSE)</f>
        <v>2.42</v>
      </c>
      <c r="L130" s="32">
        <v>165.5</v>
      </c>
      <c r="M130" s="32">
        <v>0</v>
      </c>
      <c r="N130" s="32">
        <v>160</v>
      </c>
      <c r="O130" s="32">
        <v>5.5</v>
      </c>
      <c r="P130" s="45">
        <f t="shared" si="18"/>
        <v>259.21000000000004</v>
      </c>
      <c r="Q130" s="45">
        <f t="shared" si="19"/>
        <v>4214.7546000000011</v>
      </c>
      <c r="R130" s="45">
        <f t="shared" si="20"/>
        <v>4173.2810000000009</v>
      </c>
      <c r="S130" s="20">
        <v>1</v>
      </c>
      <c r="T130" s="15">
        <v>1</v>
      </c>
      <c r="U130" s="15">
        <v>1</v>
      </c>
      <c r="V130" s="15">
        <v>11</v>
      </c>
      <c r="W130" s="15">
        <v>192</v>
      </c>
      <c r="Y130" s="15">
        <v>15.5</v>
      </c>
      <c r="Z130" s="17">
        <f t="shared" si="14"/>
        <v>15.6561814743007</v>
      </c>
      <c r="AA130" s="17">
        <f t="shared" si="13"/>
        <v>16.260000000000002</v>
      </c>
      <c r="AB130" s="15">
        <v>9</v>
      </c>
      <c r="AC130" s="15">
        <v>14</v>
      </c>
      <c r="AD130" s="15">
        <v>4</v>
      </c>
      <c r="AE130" s="15">
        <v>14</v>
      </c>
      <c r="AF130" s="15">
        <v>15</v>
      </c>
      <c r="AH130" s="15">
        <v>129</v>
      </c>
      <c r="AI130" s="47" t="s">
        <v>277</v>
      </c>
    </row>
    <row r="131" spans="1:35">
      <c r="A131" s="15" t="s">
        <v>15</v>
      </c>
      <c r="B131" s="15" t="str">
        <f t="shared" ref="B131:B194" si="21">A131&amp;"_"&amp;G131</f>
        <v>1A_130</v>
      </c>
      <c r="C131" s="15">
        <v>2515472.7400000002</v>
      </c>
      <c r="D131" s="15">
        <v>6861059.96</v>
      </c>
      <c r="G131" s="15">
        <v>130</v>
      </c>
      <c r="H131" s="31">
        <v>1</v>
      </c>
      <c r="I131" s="32">
        <v>13.69</v>
      </c>
      <c r="J131" s="32">
        <v>15.9</v>
      </c>
      <c r="K131" s="32">
        <f>VLOOKUP(B131,Fotopuut!$B$2:$L$3500,11,FALSE)</f>
        <v>2.96</v>
      </c>
      <c r="L131" s="32">
        <v>137.9</v>
      </c>
      <c r="M131" s="32">
        <v>0</v>
      </c>
      <c r="N131" s="32">
        <v>133.1</v>
      </c>
      <c r="O131" s="32">
        <v>4.8</v>
      </c>
      <c r="P131" s="45">
        <f t="shared" si="18"/>
        <v>252.81</v>
      </c>
      <c r="Q131" s="45">
        <f t="shared" si="19"/>
        <v>3460.9688999999998</v>
      </c>
      <c r="R131" s="45">
        <f t="shared" si="20"/>
        <v>4019.6790000000001</v>
      </c>
      <c r="S131" s="20">
        <v>1</v>
      </c>
      <c r="T131" s="15">
        <v>1</v>
      </c>
      <c r="U131" s="15">
        <v>1</v>
      </c>
      <c r="V131" s="15">
        <v>11</v>
      </c>
      <c r="W131" s="15">
        <v>117</v>
      </c>
      <c r="Z131" s="17">
        <f t="shared" si="14"/>
        <v>11.238150242781394</v>
      </c>
      <c r="AA131" s="17">
        <f t="shared" ref="AA131:AA194" si="22">IF(I131&gt;1,I131,IF(Y131&gt;1,Y131,Z131))</f>
        <v>13.69</v>
      </c>
      <c r="AH131" s="15">
        <v>130</v>
      </c>
      <c r="AI131" s="47" t="s">
        <v>277</v>
      </c>
    </row>
    <row r="132" spans="1:35">
      <c r="A132" s="15" t="s">
        <v>15</v>
      </c>
      <c r="B132" s="15" t="str">
        <f t="shared" si="21"/>
        <v>1A_131</v>
      </c>
      <c r="C132" s="15">
        <v>2515472.4700000002</v>
      </c>
      <c r="D132" s="15">
        <v>6861061.6799999997</v>
      </c>
      <c r="G132" s="15">
        <v>131</v>
      </c>
      <c r="H132" s="31">
        <v>1</v>
      </c>
      <c r="I132" s="32">
        <v>12.18</v>
      </c>
      <c r="J132" s="32">
        <v>13.5</v>
      </c>
      <c r="K132" s="32">
        <f>VLOOKUP(B132,Fotopuut!$B$2:$L$3500,11,FALSE)</f>
        <v>2.5299999999999998</v>
      </c>
      <c r="L132" s="32">
        <v>90.2</v>
      </c>
      <c r="M132" s="32">
        <v>0</v>
      </c>
      <c r="N132" s="32">
        <v>84.8</v>
      </c>
      <c r="O132" s="32">
        <v>5.4</v>
      </c>
      <c r="P132" s="45">
        <f t="shared" si="18"/>
        <v>182.25</v>
      </c>
      <c r="Q132" s="45">
        <f t="shared" si="19"/>
        <v>2219.8049999999998</v>
      </c>
      <c r="R132" s="45">
        <f t="shared" si="20"/>
        <v>2460.375</v>
      </c>
      <c r="S132" s="20">
        <v>1</v>
      </c>
      <c r="T132" s="15">
        <v>1</v>
      </c>
      <c r="U132" s="15">
        <v>1</v>
      </c>
      <c r="V132" s="15">
        <v>11</v>
      </c>
      <c r="W132" s="15">
        <v>154</v>
      </c>
      <c r="Z132" s="17">
        <f t="shared" si="14"/>
        <v>13.660321421639141</v>
      </c>
      <c r="AA132" s="17">
        <f t="shared" si="22"/>
        <v>12.18</v>
      </c>
      <c r="AH132" s="15">
        <v>131</v>
      </c>
      <c r="AI132" s="47" t="s">
        <v>277</v>
      </c>
    </row>
    <row r="133" spans="1:35">
      <c r="A133" s="15" t="s">
        <v>15</v>
      </c>
      <c r="B133" s="15" t="str">
        <f t="shared" si="21"/>
        <v>1A_132</v>
      </c>
      <c r="C133" s="15">
        <v>2515478.15</v>
      </c>
      <c r="D133" s="15">
        <v>6861070.29</v>
      </c>
      <c r="G133" s="15">
        <v>132</v>
      </c>
      <c r="H133" s="31">
        <v>1</v>
      </c>
      <c r="I133" s="32">
        <v>11.41</v>
      </c>
      <c r="J133" s="32">
        <v>11.3</v>
      </c>
      <c r="K133" s="32">
        <f>VLOOKUP(B133,Fotopuut!$B$2:$L$3500,11,FALSE)</f>
        <v>2.0299999999999998</v>
      </c>
      <c r="L133" s="32">
        <v>60.3</v>
      </c>
      <c r="M133" s="32">
        <v>0</v>
      </c>
      <c r="N133" s="32">
        <v>53.6</v>
      </c>
      <c r="O133" s="32">
        <v>6.7</v>
      </c>
      <c r="P133" s="45">
        <f t="shared" si="18"/>
        <v>127.69000000000001</v>
      </c>
      <c r="Q133" s="45">
        <f t="shared" si="19"/>
        <v>1456.9429000000002</v>
      </c>
      <c r="R133" s="45">
        <f t="shared" si="20"/>
        <v>1442.8970000000002</v>
      </c>
      <c r="S133" s="20">
        <v>1</v>
      </c>
      <c r="T133" s="15">
        <v>1</v>
      </c>
      <c r="U133" s="15">
        <v>1</v>
      </c>
      <c r="V133" s="15">
        <v>11</v>
      </c>
      <c r="W133" s="15">
        <v>106</v>
      </c>
      <c r="Z133" s="17">
        <f t="shared" si="14"/>
        <v>10.40718188921924</v>
      </c>
      <c r="AA133" s="17">
        <f t="shared" si="22"/>
        <v>11.41</v>
      </c>
      <c r="AH133" s="15">
        <v>132</v>
      </c>
      <c r="AI133" s="47" t="s">
        <v>277</v>
      </c>
    </row>
    <row r="134" spans="1:35">
      <c r="A134" s="15" t="s">
        <v>15</v>
      </c>
      <c r="B134" s="15" t="str">
        <f t="shared" si="21"/>
        <v>1A_133</v>
      </c>
      <c r="C134" s="15">
        <v>2515478.94</v>
      </c>
      <c r="D134" s="15">
        <v>6861072.3399999999</v>
      </c>
      <c r="G134" s="15">
        <v>133</v>
      </c>
      <c r="H134" s="31">
        <v>1</v>
      </c>
      <c r="I134" s="32">
        <v>12.8</v>
      </c>
      <c r="J134" s="32">
        <v>13.3</v>
      </c>
      <c r="K134" s="32">
        <f>VLOOKUP(B134,Fotopuut!$B$2:$L$3500,11,FALSE)</f>
        <v>2.3199999999999998</v>
      </c>
      <c r="L134" s="32">
        <v>91.8</v>
      </c>
      <c r="M134" s="32">
        <v>0</v>
      </c>
      <c r="N134" s="32">
        <v>86.1</v>
      </c>
      <c r="O134" s="32">
        <v>5.7</v>
      </c>
      <c r="P134" s="45">
        <f t="shared" si="18"/>
        <v>176.89000000000001</v>
      </c>
      <c r="Q134" s="45">
        <f t="shared" si="19"/>
        <v>2264.1920000000005</v>
      </c>
      <c r="R134" s="45">
        <f t="shared" si="20"/>
        <v>2352.6370000000002</v>
      </c>
      <c r="S134" s="20">
        <v>1</v>
      </c>
      <c r="T134" s="15">
        <v>1</v>
      </c>
      <c r="U134" s="15">
        <v>1</v>
      </c>
      <c r="V134" s="15">
        <v>11</v>
      </c>
      <c r="W134" s="15">
        <v>127</v>
      </c>
      <c r="Z134" s="17">
        <f t="shared" si="14"/>
        <v>11.946971015719372</v>
      </c>
      <c r="AA134" s="17">
        <f t="shared" si="22"/>
        <v>12.8</v>
      </c>
      <c r="AH134" s="15">
        <v>133</v>
      </c>
      <c r="AI134" s="47" t="s">
        <v>277</v>
      </c>
    </row>
    <row r="135" spans="1:35">
      <c r="A135" s="15" t="s">
        <v>15</v>
      </c>
      <c r="B135" s="15" t="str">
        <f t="shared" si="21"/>
        <v>1A_134</v>
      </c>
      <c r="C135" s="15">
        <v>2515477.5</v>
      </c>
      <c r="D135" s="15">
        <v>6861073.71</v>
      </c>
      <c r="G135" s="15">
        <v>134</v>
      </c>
      <c r="H135" s="31">
        <v>3</v>
      </c>
      <c r="I135" s="32">
        <v>11.39</v>
      </c>
      <c r="J135" s="32">
        <v>8.3000000000000007</v>
      </c>
      <c r="K135" s="32">
        <f>VLOOKUP(B135,Fotopuut!$B$2:$L$3500,11,FALSE)</f>
        <v>1.87</v>
      </c>
      <c r="L135" s="32">
        <v>29.4</v>
      </c>
      <c r="M135" s="32">
        <v>0</v>
      </c>
      <c r="N135" s="32">
        <v>17</v>
      </c>
      <c r="O135" s="32">
        <v>12.4</v>
      </c>
      <c r="P135" s="45">
        <f t="shared" si="18"/>
        <v>68.890000000000015</v>
      </c>
      <c r="Q135" s="45">
        <f t="shared" si="19"/>
        <v>784.65710000000024</v>
      </c>
      <c r="R135" s="45">
        <f t="shared" si="20"/>
        <v>571.78700000000015</v>
      </c>
      <c r="S135" s="20">
        <v>1</v>
      </c>
      <c r="T135" s="15">
        <v>1</v>
      </c>
      <c r="U135" s="15">
        <v>4</v>
      </c>
      <c r="V135" s="15">
        <v>11</v>
      </c>
      <c r="W135" s="15">
        <v>90</v>
      </c>
      <c r="Z135" s="17">
        <f t="shared" ref="Z135:Z198" si="23">1.3+(W135)^2/(( 0.1808*W135 + 15.96)^2)</f>
        <v>9.0966943679174825</v>
      </c>
      <c r="AA135" s="17">
        <f t="shared" si="22"/>
        <v>11.39</v>
      </c>
      <c r="AH135" s="15">
        <v>134</v>
      </c>
      <c r="AI135" s="47" t="s">
        <v>277</v>
      </c>
    </row>
    <row r="136" spans="1:35">
      <c r="A136" s="15" t="s">
        <v>15</v>
      </c>
      <c r="B136" s="15" t="str">
        <f t="shared" si="21"/>
        <v>1A_135</v>
      </c>
      <c r="C136" s="15">
        <v>2515471.86</v>
      </c>
      <c r="D136" s="15">
        <v>6861073.7400000002</v>
      </c>
      <c r="G136" s="15">
        <v>135</v>
      </c>
      <c r="H136" s="31">
        <v>1</v>
      </c>
      <c r="I136" s="32">
        <v>15.47</v>
      </c>
      <c r="J136" s="32">
        <v>18.100000000000001</v>
      </c>
      <c r="K136" s="32">
        <f>VLOOKUP(B136,Fotopuut!$B$2:$L$3500,11,FALSE)</f>
        <v>3.2</v>
      </c>
      <c r="L136" s="32">
        <v>198.4</v>
      </c>
      <c r="M136" s="32">
        <v>0</v>
      </c>
      <c r="N136" s="32">
        <v>193.8</v>
      </c>
      <c r="O136" s="32">
        <v>4.5999999999999996</v>
      </c>
      <c r="P136" s="45">
        <f t="shared" si="18"/>
        <v>327.61000000000007</v>
      </c>
      <c r="Q136" s="45">
        <f t="shared" si="19"/>
        <v>5068.1267000000016</v>
      </c>
      <c r="R136" s="45">
        <f t="shared" si="20"/>
        <v>5929.7410000000018</v>
      </c>
      <c r="S136" s="20">
        <v>1</v>
      </c>
      <c r="T136" s="15">
        <v>1</v>
      </c>
      <c r="U136" s="15">
        <v>1</v>
      </c>
      <c r="V136" s="15">
        <v>11</v>
      </c>
      <c r="W136" s="15">
        <v>220</v>
      </c>
      <c r="Z136" s="17">
        <f t="shared" si="23"/>
        <v>16.880226485091224</v>
      </c>
      <c r="AA136" s="17">
        <f t="shared" si="22"/>
        <v>15.47</v>
      </c>
      <c r="AH136" s="15">
        <v>135</v>
      </c>
      <c r="AI136" s="47" t="s">
        <v>277</v>
      </c>
    </row>
    <row r="137" spans="1:35">
      <c r="A137" s="15" t="s">
        <v>15</v>
      </c>
      <c r="B137" s="15" t="str">
        <f t="shared" si="21"/>
        <v>1A_136</v>
      </c>
      <c r="C137" s="15">
        <v>2515477.5099999998</v>
      </c>
      <c r="D137" s="15">
        <v>6861076.2199999997</v>
      </c>
      <c r="G137" s="15">
        <v>136</v>
      </c>
      <c r="H137" s="31">
        <v>1</v>
      </c>
      <c r="I137" s="32">
        <v>13.91</v>
      </c>
      <c r="J137" s="32">
        <v>16.600000000000001</v>
      </c>
      <c r="K137" s="32">
        <f>VLOOKUP(B137,Fotopuut!$B$2:$L$3500,11,FALSE)</f>
        <v>3.13</v>
      </c>
      <c r="L137" s="32">
        <v>152.1</v>
      </c>
      <c r="M137" s="32">
        <v>0</v>
      </c>
      <c r="N137" s="32">
        <v>147.5</v>
      </c>
      <c r="O137" s="32">
        <v>4.7</v>
      </c>
      <c r="P137" s="45">
        <f t="shared" si="18"/>
        <v>275.56000000000006</v>
      </c>
      <c r="Q137" s="45">
        <f t="shared" si="19"/>
        <v>3833.039600000001</v>
      </c>
      <c r="R137" s="45">
        <f t="shared" si="20"/>
        <v>4574.2960000000012</v>
      </c>
      <c r="S137" s="20">
        <v>1</v>
      </c>
      <c r="T137" s="15">
        <v>1</v>
      </c>
      <c r="U137" s="15">
        <v>1</v>
      </c>
      <c r="V137" s="15">
        <v>11</v>
      </c>
      <c r="W137" s="15">
        <v>205</v>
      </c>
      <c r="Z137" s="17">
        <f t="shared" si="23"/>
        <v>16.247299914337191</v>
      </c>
      <c r="AA137" s="17">
        <f t="shared" si="22"/>
        <v>13.91</v>
      </c>
      <c r="AH137" s="15">
        <v>136</v>
      </c>
      <c r="AI137" s="47" t="s">
        <v>277</v>
      </c>
    </row>
    <row r="138" spans="1:35">
      <c r="A138" s="15" t="s">
        <v>15</v>
      </c>
      <c r="B138" s="15" t="str">
        <f t="shared" si="21"/>
        <v>1A_137</v>
      </c>
      <c r="C138" s="15">
        <v>2515473.62</v>
      </c>
      <c r="D138" s="15">
        <v>6861076.4800000004</v>
      </c>
      <c r="G138" s="15">
        <v>137</v>
      </c>
      <c r="H138" s="31">
        <v>3</v>
      </c>
      <c r="I138" s="32">
        <v>15.14</v>
      </c>
      <c r="J138" s="32">
        <v>14.5</v>
      </c>
      <c r="K138" s="32">
        <f>VLOOKUP(B138,Fotopuut!$B$2:$L$3500,11,FALSE)</f>
        <v>3.46</v>
      </c>
      <c r="L138" s="32">
        <v>116.2</v>
      </c>
      <c r="M138" s="32">
        <v>0</v>
      </c>
      <c r="N138" s="32">
        <v>109.7</v>
      </c>
      <c r="O138" s="32">
        <v>6.5</v>
      </c>
      <c r="P138" s="45">
        <f t="shared" si="18"/>
        <v>210.25</v>
      </c>
      <c r="Q138" s="45">
        <f t="shared" si="19"/>
        <v>3183.1849999999999</v>
      </c>
      <c r="R138" s="45">
        <f t="shared" si="20"/>
        <v>3048.625</v>
      </c>
      <c r="S138" s="20">
        <v>1</v>
      </c>
      <c r="T138" s="15">
        <v>1</v>
      </c>
      <c r="U138" s="15">
        <v>3</v>
      </c>
      <c r="V138" s="15">
        <v>11</v>
      </c>
      <c r="W138" s="15">
        <v>167</v>
      </c>
      <c r="Z138" s="17">
        <f t="shared" si="23"/>
        <v>14.39247576381352</v>
      </c>
      <c r="AA138" s="17">
        <f t="shared" si="22"/>
        <v>15.14</v>
      </c>
      <c r="AH138" s="15">
        <v>137</v>
      </c>
      <c r="AI138" s="47" t="s">
        <v>277</v>
      </c>
    </row>
    <row r="139" spans="1:35">
      <c r="A139" s="15" t="s">
        <v>15</v>
      </c>
      <c r="B139" s="15" t="str">
        <f t="shared" si="21"/>
        <v>1A_138</v>
      </c>
      <c r="C139" s="15">
        <v>2515469.84</v>
      </c>
      <c r="D139" s="15">
        <v>6861077.5</v>
      </c>
      <c r="G139" s="15">
        <v>138</v>
      </c>
      <c r="H139" s="31">
        <v>1</v>
      </c>
      <c r="I139" s="32">
        <v>13.34</v>
      </c>
      <c r="J139" s="32">
        <v>15.5</v>
      </c>
      <c r="K139" s="32">
        <f>VLOOKUP(B139,Fotopuut!$B$2:$L$3500,11,FALSE)</f>
        <v>2.92</v>
      </c>
      <c r="L139" s="32">
        <v>128.19999999999999</v>
      </c>
      <c r="M139" s="32">
        <v>0</v>
      </c>
      <c r="N139" s="32">
        <v>123.3</v>
      </c>
      <c r="O139" s="32">
        <v>4.9000000000000004</v>
      </c>
      <c r="P139" s="45">
        <f t="shared" si="18"/>
        <v>240.25</v>
      </c>
      <c r="Q139" s="45">
        <f t="shared" si="19"/>
        <v>3204.9349999999999</v>
      </c>
      <c r="R139" s="45">
        <f t="shared" si="20"/>
        <v>3723.875</v>
      </c>
      <c r="S139" s="20">
        <v>1</v>
      </c>
      <c r="T139" s="15">
        <v>1</v>
      </c>
      <c r="U139" s="15">
        <v>1</v>
      </c>
      <c r="V139" s="15">
        <v>11</v>
      </c>
      <c r="W139" s="15">
        <v>167</v>
      </c>
      <c r="Y139" s="15">
        <v>13</v>
      </c>
      <c r="Z139" s="17">
        <f t="shared" si="23"/>
        <v>14.39247576381352</v>
      </c>
      <c r="AA139" s="17">
        <f t="shared" si="22"/>
        <v>13.34</v>
      </c>
      <c r="AB139" s="15">
        <v>6.5</v>
      </c>
      <c r="AC139" s="15">
        <v>13</v>
      </c>
      <c r="AH139" s="15">
        <v>138</v>
      </c>
      <c r="AI139" s="47" t="s">
        <v>277</v>
      </c>
    </row>
    <row r="140" spans="1:35">
      <c r="A140" s="15" t="s">
        <v>15</v>
      </c>
      <c r="B140" s="15" t="str">
        <f t="shared" si="21"/>
        <v>1A_139</v>
      </c>
      <c r="C140" s="15">
        <v>2515477.36</v>
      </c>
      <c r="D140" s="15">
        <v>6861079.1799999997</v>
      </c>
      <c r="G140" s="15">
        <v>139</v>
      </c>
      <c r="H140" s="31">
        <v>1</v>
      </c>
      <c r="I140" s="32">
        <v>14.9</v>
      </c>
      <c r="J140" s="32">
        <v>15.4</v>
      </c>
      <c r="K140" s="32">
        <f>VLOOKUP(B140,Fotopuut!$B$2:$L$3500,11,FALSE)</f>
        <v>2.5</v>
      </c>
      <c r="L140" s="32">
        <v>140.30000000000001</v>
      </c>
      <c r="M140" s="32">
        <v>0</v>
      </c>
      <c r="N140" s="32">
        <v>134.9</v>
      </c>
      <c r="O140" s="32">
        <v>5.4</v>
      </c>
      <c r="P140" s="45">
        <f t="shared" si="18"/>
        <v>237.16000000000003</v>
      </c>
      <c r="Q140" s="45">
        <f t="shared" si="19"/>
        <v>3533.6840000000007</v>
      </c>
      <c r="R140" s="45">
        <f t="shared" si="20"/>
        <v>3652.2640000000006</v>
      </c>
      <c r="S140" s="20">
        <v>1</v>
      </c>
      <c r="T140" s="15">
        <v>1</v>
      </c>
      <c r="U140" s="15">
        <v>1</v>
      </c>
      <c r="V140" s="15">
        <v>11</v>
      </c>
      <c r="W140" s="15">
        <v>177</v>
      </c>
      <c r="Z140" s="17">
        <f t="shared" si="23"/>
        <v>14.919438635375878</v>
      </c>
      <c r="AA140" s="17">
        <f t="shared" si="22"/>
        <v>14.9</v>
      </c>
      <c r="AH140" s="15">
        <v>139</v>
      </c>
      <c r="AI140" s="47" t="s">
        <v>277</v>
      </c>
    </row>
    <row r="141" spans="1:35">
      <c r="A141" s="15" t="s">
        <v>15</v>
      </c>
      <c r="B141" s="15" t="str">
        <f t="shared" si="21"/>
        <v>1A_140</v>
      </c>
      <c r="C141" s="15">
        <v>2515474.64</v>
      </c>
      <c r="D141" s="15">
        <v>6861079.1900000004</v>
      </c>
      <c r="G141" s="15">
        <v>140</v>
      </c>
      <c r="H141" s="31">
        <v>1</v>
      </c>
      <c r="I141" s="32">
        <v>13.56</v>
      </c>
      <c r="J141" s="32">
        <v>14.9</v>
      </c>
      <c r="K141" s="32">
        <f>VLOOKUP(B141,Fotopuut!$B$2:$L$3500,11,FALSE)</f>
        <v>2.65</v>
      </c>
      <c r="L141" s="32">
        <v>120.6</v>
      </c>
      <c r="M141" s="32">
        <v>0</v>
      </c>
      <c r="N141" s="32">
        <v>115.4</v>
      </c>
      <c r="O141" s="32">
        <v>5.2</v>
      </c>
      <c r="P141" s="45">
        <f t="shared" si="18"/>
        <v>222.01000000000002</v>
      </c>
      <c r="Q141" s="45">
        <f t="shared" si="19"/>
        <v>3010.4556000000002</v>
      </c>
      <c r="R141" s="45">
        <f t="shared" si="20"/>
        <v>3307.9490000000005</v>
      </c>
      <c r="S141" s="20">
        <v>1</v>
      </c>
      <c r="T141" s="15">
        <v>1</v>
      </c>
      <c r="U141" s="15">
        <v>1</v>
      </c>
      <c r="V141" s="15">
        <v>11</v>
      </c>
      <c r="W141" s="15">
        <v>154</v>
      </c>
      <c r="Z141" s="17">
        <f t="shared" si="23"/>
        <v>13.660321421639141</v>
      </c>
      <c r="AA141" s="17">
        <f t="shared" si="22"/>
        <v>13.56</v>
      </c>
      <c r="AH141" s="15">
        <v>140</v>
      </c>
      <c r="AI141" s="47" t="s">
        <v>277</v>
      </c>
    </row>
    <row r="142" spans="1:35">
      <c r="A142" s="15" t="s">
        <v>15</v>
      </c>
      <c r="B142" s="15" t="str">
        <f t="shared" si="21"/>
        <v>1A_141</v>
      </c>
      <c r="C142" s="15">
        <v>2515470.7599999998</v>
      </c>
      <c r="D142" s="15">
        <v>6861080.71</v>
      </c>
      <c r="G142" s="15">
        <v>141</v>
      </c>
      <c r="H142" s="31">
        <v>1</v>
      </c>
      <c r="I142" s="32">
        <v>16.3</v>
      </c>
      <c r="J142" s="32">
        <v>19.8</v>
      </c>
      <c r="K142" s="32">
        <f>VLOOKUP(B142,Fotopuut!$B$2:$L$3500,11,FALSE)</f>
        <v>3.53</v>
      </c>
      <c r="L142" s="32">
        <v>247.4</v>
      </c>
      <c r="M142" s="32">
        <v>138.4</v>
      </c>
      <c r="N142" s="32">
        <v>104.7</v>
      </c>
      <c r="O142" s="32">
        <v>4.3</v>
      </c>
      <c r="P142" s="45">
        <f t="shared" si="18"/>
        <v>392.04</v>
      </c>
      <c r="Q142" s="45">
        <f t="shared" si="19"/>
        <v>6390.2520000000004</v>
      </c>
      <c r="R142" s="45">
        <f t="shared" si="20"/>
        <v>7762.3920000000007</v>
      </c>
      <c r="S142" s="20">
        <v>1</v>
      </c>
      <c r="T142" s="15">
        <v>1</v>
      </c>
      <c r="U142" s="15">
        <v>1</v>
      </c>
      <c r="V142" s="15">
        <v>11</v>
      </c>
      <c r="W142" s="15">
        <v>204</v>
      </c>
      <c r="Z142" s="17">
        <f t="shared" si="23"/>
        <v>16.203288774019452</v>
      </c>
      <c r="AA142" s="17">
        <f t="shared" si="22"/>
        <v>16.3</v>
      </c>
      <c r="AH142" s="15">
        <v>141</v>
      </c>
      <c r="AI142" s="47" t="s">
        <v>277</v>
      </c>
    </row>
    <row r="143" spans="1:35">
      <c r="A143" s="15" t="s">
        <v>15</v>
      </c>
      <c r="B143" s="15" t="str">
        <f t="shared" si="21"/>
        <v>1A_142</v>
      </c>
      <c r="C143" s="15">
        <v>2515473.77</v>
      </c>
      <c r="D143" s="15">
        <v>6861081.3799999999</v>
      </c>
      <c r="G143" s="15">
        <v>142</v>
      </c>
      <c r="H143" s="31">
        <v>1</v>
      </c>
      <c r="I143" s="32">
        <v>14.64</v>
      </c>
      <c r="J143" s="32">
        <v>16.399999999999999</v>
      </c>
      <c r="K143" s="32">
        <f>VLOOKUP(B143,Fotopuut!$B$2:$L$3500,11,FALSE)</f>
        <v>2.89</v>
      </c>
      <c r="L143" s="32">
        <v>155.80000000000001</v>
      </c>
      <c r="M143" s="32">
        <v>0</v>
      </c>
      <c r="N143" s="32">
        <v>150.9</v>
      </c>
      <c r="O143" s="32">
        <v>4.9000000000000004</v>
      </c>
      <c r="P143" s="45">
        <f t="shared" si="18"/>
        <v>268.95999999999998</v>
      </c>
      <c r="Q143" s="45">
        <f t="shared" si="19"/>
        <v>3937.5744</v>
      </c>
      <c r="R143" s="45">
        <f t="shared" si="20"/>
        <v>4410.9439999999995</v>
      </c>
      <c r="S143" s="20">
        <v>1</v>
      </c>
      <c r="T143" s="15">
        <v>1</v>
      </c>
      <c r="U143" s="15">
        <v>1</v>
      </c>
      <c r="V143" s="15">
        <v>11</v>
      </c>
      <c r="W143" s="15">
        <v>186</v>
      </c>
      <c r="Z143" s="17">
        <f t="shared" si="23"/>
        <v>15.368852958179039</v>
      </c>
      <c r="AA143" s="17">
        <f t="shared" si="22"/>
        <v>14.64</v>
      </c>
      <c r="AH143" s="15">
        <v>142</v>
      </c>
      <c r="AI143" s="47" t="s">
        <v>277</v>
      </c>
    </row>
    <row r="144" spans="1:35">
      <c r="A144" s="15" t="s">
        <v>15</v>
      </c>
      <c r="B144" s="15" t="str">
        <f t="shared" si="21"/>
        <v>1A_143</v>
      </c>
      <c r="C144" s="15">
        <v>2515471.71</v>
      </c>
      <c r="D144" s="15">
        <v>6861083.3600000003</v>
      </c>
      <c r="G144" s="15">
        <v>143</v>
      </c>
      <c r="H144" s="31">
        <v>1</v>
      </c>
      <c r="I144" s="32">
        <v>11.9</v>
      </c>
      <c r="J144" s="32">
        <v>12.9</v>
      </c>
      <c r="K144" s="32">
        <f>VLOOKUP(B144,Fotopuut!$B$2:$L$3500,11,FALSE)</f>
        <v>2.44</v>
      </c>
      <c r="L144" s="32">
        <v>80.8</v>
      </c>
      <c r="M144" s="32">
        <v>0</v>
      </c>
      <c r="N144" s="32">
        <v>75.2</v>
      </c>
      <c r="O144" s="32">
        <v>5.7</v>
      </c>
      <c r="P144" s="45">
        <f t="shared" si="18"/>
        <v>166.41</v>
      </c>
      <c r="Q144" s="45">
        <f t="shared" si="19"/>
        <v>1980.279</v>
      </c>
      <c r="R144" s="45">
        <f t="shared" si="20"/>
        <v>2146.6889999999999</v>
      </c>
      <c r="S144" s="20">
        <v>1</v>
      </c>
      <c r="T144" s="15">
        <v>1</v>
      </c>
      <c r="U144" s="15">
        <v>1</v>
      </c>
      <c r="V144" s="15">
        <v>11</v>
      </c>
      <c r="W144" s="15">
        <v>144</v>
      </c>
      <c r="Z144" s="17">
        <f t="shared" si="23"/>
        <v>13.057789381961079</v>
      </c>
      <c r="AA144" s="17">
        <f t="shared" si="22"/>
        <v>11.9</v>
      </c>
      <c r="AH144" s="15">
        <v>143</v>
      </c>
      <c r="AI144" s="47" t="s">
        <v>277</v>
      </c>
    </row>
    <row r="145" spans="1:35">
      <c r="A145" s="15" t="s">
        <v>15</v>
      </c>
      <c r="B145" s="15" t="str">
        <f t="shared" si="21"/>
        <v>1A_144</v>
      </c>
      <c r="C145" s="15">
        <v>2515477.14</v>
      </c>
      <c r="D145" s="15">
        <v>6861084.7400000002</v>
      </c>
      <c r="G145" s="15">
        <v>144</v>
      </c>
      <c r="H145" s="31">
        <v>1</v>
      </c>
      <c r="I145" s="32">
        <v>13.91</v>
      </c>
      <c r="J145" s="32">
        <v>16.3</v>
      </c>
      <c r="K145" s="32">
        <f>VLOOKUP(B145,Fotopuut!$B$2:$L$3500,11,FALSE)</f>
        <v>3.04</v>
      </c>
      <c r="L145" s="32">
        <v>146.9</v>
      </c>
      <c r="M145" s="32">
        <v>0</v>
      </c>
      <c r="N145" s="32">
        <v>142.1</v>
      </c>
      <c r="O145" s="32">
        <v>4.7</v>
      </c>
      <c r="P145" s="45">
        <f t="shared" si="18"/>
        <v>265.69</v>
      </c>
      <c r="Q145" s="45">
        <f t="shared" si="19"/>
        <v>3695.7478999999998</v>
      </c>
      <c r="R145" s="45">
        <f t="shared" si="20"/>
        <v>4330.7470000000003</v>
      </c>
      <c r="S145" s="20">
        <v>1</v>
      </c>
      <c r="T145" s="15">
        <v>1</v>
      </c>
      <c r="U145" s="15">
        <v>1</v>
      </c>
      <c r="V145" s="15">
        <v>11</v>
      </c>
      <c r="W145" s="15">
        <v>197</v>
      </c>
      <c r="Y145" s="15">
        <v>13</v>
      </c>
      <c r="Z145" s="17">
        <f t="shared" si="23"/>
        <v>15.88848498777805</v>
      </c>
      <c r="AA145" s="17">
        <f t="shared" si="22"/>
        <v>13.91</v>
      </c>
      <c r="AB145" s="15">
        <v>8</v>
      </c>
      <c r="AC145" s="15">
        <v>15</v>
      </c>
      <c r="AH145" s="15">
        <v>144</v>
      </c>
      <c r="AI145" s="47" t="s">
        <v>277</v>
      </c>
    </row>
    <row r="146" spans="1:35">
      <c r="A146" s="15" t="s">
        <v>15</v>
      </c>
      <c r="B146" s="15" t="str">
        <f t="shared" si="21"/>
        <v>1A_145</v>
      </c>
      <c r="C146" s="15">
        <v>2515492.4900000002</v>
      </c>
      <c r="D146" s="15">
        <v>6861032.8899999997</v>
      </c>
      <c r="G146" s="15">
        <v>145</v>
      </c>
      <c r="H146" s="31">
        <v>1</v>
      </c>
      <c r="I146" s="32">
        <v>16.96</v>
      </c>
      <c r="J146" s="32">
        <v>20</v>
      </c>
      <c r="K146" s="32">
        <f>VLOOKUP(B146,Fotopuut!$B$2:$L$3500,11,FALSE)</f>
        <v>3.45</v>
      </c>
      <c r="S146" s="20">
        <v>0</v>
      </c>
      <c r="Z146" s="17">
        <f t="shared" si="23"/>
        <v>1.3</v>
      </c>
      <c r="AA146" s="17">
        <f t="shared" si="22"/>
        <v>16.96</v>
      </c>
      <c r="AH146" s="15">
        <v>145</v>
      </c>
      <c r="AI146" s="47" t="s">
        <v>277</v>
      </c>
    </row>
    <row r="147" spans="1:35">
      <c r="A147" s="15" t="s">
        <v>15</v>
      </c>
      <c r="B147" s="15" t="str">
        <f t="shared" si="21"/>
        <v>1A_146</v>
      </c>
      <c r="C147" s="15">
        <v>2515492.34</v>
      </c>
      <c r="D147" s="15">
        <v>6861036</v>
      </c>
      <c r="G147" s="15">
        <v>146</v>
      </c>
      <c r="H147" s="31">
        <v>1</v>
      </c>
      <c r="I147" s="32">
        <v>17.23</v>
      </c>
      <c r="J147" s="32">
        <v>19.100000000000001</v>
      </c>
      <c r="K147" s="32">
        <f>VLOOKUP(B147,Fotopuut!$B$2:$L$3500,11,FALSE)</f>
        <v>3.1</v>
      </c>
      <c r="S147" s="20">
        <v>0</v>
      </c>
      <c r="Z147" s="17">
        <f t="shared" si="23"/>
        <v>1.3</v>
      </c>
      <c r="AA147" s="17">
        <f t="shared" si="22"/>
        <v>17.23</v>
      </c>
      <c r="AH147" s="15">
        <v>146</v>
      </c>
      <c r="AI147" s="47" t="s">
        <v>277</v>
      </c>
    </row>
    <row r="148" spans="1:35">
      <c r="A148" s="15" t="s">
        <v>15</v>
      </c>
      <c r="B148" s="15" t="str">
        <f t="shared" si="21"/>
        <v>1A_147</v>
      </c>
      <c r="C148" s="15">
        <v>2515487.75</v>
      </c>
      <c r="D148" s="15">
        <v>6861035.6799999997</v>
      </c>
      <c r="G148" s="15">
        <v>147</v>
      </c>
      <c r="H148" s="31">
        <v>1</v>
      </c>
      <c r="I148" s="32">
        <v>13.93</v>
      </c>
      <c r="J148" s="32">
        <v>15.8</v>
      </c>
      <c r="K148" s="32">
        <f>VLOOKUP(B148,Fotopuut!$B$2:$L$3500,11,FALSE)</f>
        <v>2.87</v>
      </c>
      <c r="S148" s="20">
        <v>0</v>
      </c>
      <c r="Z148" s="17">
        <f t="shared" si="23"/>
        <v>1.3</v>
      </c>
      <c r="AA148" s="17">
        <f t="shared" si="22"/>
        <v>13.93</v>
      </c>
      <c r="AH148" s="15">
        <v>147</v>
      </c>
      <c r="AI148" s="47" t="s">
        <v>277</v>
      </c>
    </row>
    <row r="149" spans="1:35">
      <c r="A149" s="15" t="s">
        <v>15</v>
      </c>
      <c r="B149" s="15" t="str">
        <f t="shared" si="21"/>
        <v>1A_148</v>
      </c>
      <c r="C149" s="15">
        <v>2515491.31</v>
      </c>
      <c r="D149" s="15">
        <v>6861037.6399999997</v>
      </c>
      <c r="G149" s="15">
        <v>148</v>
      </c>
      <c r="H149" s="31">
        <v>1</v>
      </c>
      <c r="I149" s="32">
        <v>18.87</v>
      </c>
      <c r="J149" s="32">
        <v>21.5</v>
      </c>
      <c r="K149" s="32">
        <f>VLOOKUP(B149,Fotopuut!$B$2:$L$3500,11,FALSE)</f>
        <v>3.43</v>
      </c>
      <c r="L149" s="32">
        <v>329.3</v>
      </c>
      <c r="M149" s="32">
        <v>192.5</v>
      </c>
      <c r="N149" s="32">
        <v>132.30000000000001</v>
      </c>
      <c r="O149" s="32">
        <v>4.5</v>
      </c>
      <c r="P149" s="45">
        <f t="shared" ref="P149:P182" si="24">J149^2</f>
        <v>462.25</v>
      </c>
      <c r="Q149" s="45">
        <f t="shared" ref="Q149:Q182" si="25">P149*I149</f>
        <v>8722.6575000000012</v>
      </c>
      <c r="R149" s="45">
        <f t="shared" ref="R149:R182" si="26">J149^3</f>
        <v>9938.375</v>
      </c>
      <c r="S149" s="20">
        <v>1</v>
      </c>
      <c r="T149" s="15">
        <v>1</v>
      </c>
      <c r="U149" s="15">
        <v>1</v>
      </c>
      <c r="V149" s="15">
        <v>11</v>
      </c>
      <c r="W149" s="15">
        <v>211</v>
      </c>
      <c r="Z149" s="17">
        <f t="shared" si="23"/>
        <v>16.506494376718457</v>
      </c>
      <c r="AA149" s="17">
        <f t="shared" si="22"/>
        <v>18.87</v>
      </c>
      <c r="AH149" s="15">
        <v>148</v>
      </c>
      <c r="AI149" s="47" t="s">
        <v>277</v>
      </c>
    </row>
    <row r="150" spans="1:35">
      <c r="A150" s="15" t="s">
        <v>15</v>
      </c>
      <c r="B150" s="15" t="str">
        <f t="shared" si="21"/>
        <v>1A_149</v>
      </c>
      <c r="C150" s="15">
        <v>2515494.2999999998</v>
      </c>
      <c r="D150" s="15">
        <v>6861039.2199999997</v>
      </c>
      <c r="G150" s="15">
        <v>149</v>
      </c>
      <c r="H150" s="31">
        <v>1</v>
      </c>
      <c r="I150" s="32">
        <v>17.84</v>
      </c>
      <c r="J150" s="32">
        <v>20.2</v>
      </c>
      <c r="K150" s="32">
        <f>VLOOKUP(B150,Fotopuut!$B$2:$L$3500,11,FALSE)</f>
        <v>3.28</v>
      </c>
      <c r="L150" s="32">
        <v>278.39999999999998</v>
      </c>
      <c r="M150" s="32">
        <v>163.69999999999999</v>
      </c>
      <c r="N150" s="32">
        <v>110.1</v>
      </c>
      <c r="O150" s="32">
        <v>4.5999999999999996</v>
      </c>
      <c r="P150" s="45">
        <f t="shared" si="24"/>
        <v>408.03999999999996</v>
      </c>
      <c r="Q150" s="45">
        <f t="shared" si="25"/>
        <v>7279.4335999999994</v>
      </c>
      <c r="R150" s="45">
        <f t="shared" si="26"/>
        <v>8242.4079999999994</v>
      </c>
      <c r="S150" s="20">
        <v>1</v>
      </c>
      <c r="T150" s="15">
        <v>1</v>
      </c>
      <c r="U150" s="15">
        <v>1</v>
      </c>
      <c r="V150" s="15">
        <v>11</v>
      </c>
      <c r="W150" s="15">
        <v>195</v>
      </c>
      <c r="Z150" s="17">
        <f t="shared" si="23"/>
        <v>15.796324733923647</v>
      </c>
      <c r="AA150" s="17">
        <f t="shared" si="22"/>
        <v>17.84</v>
      </c>
      <c r="AH150" s="15">
        <v>149</v>
      </c>
      <c r="AI150" s="47" t="s">
        <v>277</v>
      </c>
    </row>
    <row r="151" spans="1:35">
      <c r="A151" s="15" t="s">
        <v>15</v>
      </c>
      <c r="B151" s="15" t="str">
        <f t="shared" si="21"/>
        <v>1A_150</v>
      </c>
      <c r="C151" s="15">
        <v>2515486.98</v>
      </c>
      <c r="D151" s="15">
        <v>6861038</v>
      </c>
      <c r="G151" s="15">
        <v>150</v>
      </c>
      <c r="H151" s="31">
        <v>1</v>
      </c>
      <c r="I151" s="32">
        <v>14.75</v>
      </c>
      <c r="J151" s="32">
        <v>16.600000000000001</v>
      </c>
      <c r="K151" s="32">
        <f>VLOOKUP(B151,Fotopuut!$B$2:$L$3500,11,FALSE)</f>
        <v>2.9</v>
      </c>
      <c r="L151" s="32">
        <v>160.6</v>
      </c>
      <c r="M151" s="32">
        <v>0</v>
      </c>
      <c r="N151" s="32">
        <v>155.80000000000001</v>
      </c>
      <c r="O151" s="32">
        <v>4.9000000000000004</v>
      </c>
      <c r="P151" s="45">
        <f t="shared" si="24"/>
        <v>275.56000000000006</v>
      </c>
      <c r="Q151" s="45">
        <f t="shared" si="25"/>
        <v>4064.5100000000007</v>
      </c>
      <c r="R151" s="45">
        <f t="shared" si="26"/>
        <v>4574.2960000000012</v>
      </c>
      <c r="S151" s="20">
        <v>1</v>
      </c>
      <c r="T151" s="15">
        <v>1</v>
      </c>
      <c r="U151" s="15">
        <v>1</v>
      </c>
      <c r="V151" s="15">
        <v>11</v>
      </c>
      <c r="W151" s="15">
        <v>174</v>
      </c>
      <c r="Z151" s="17">
        <f t="shared" si="23"/>
        <v>14.764494428541418</v>
      </c>
      <c r="AA151" s="17">
        <f t="shared" si="22"/>
        <v>14.75</v>
      </c>
      <c r="AH151" s="15">
        <v>150</v>
      </c>
      <c r="AI151" s="47" t="s">
        <v>277</v>
      </c>
    </row>
    <row r="152" spans="1:35">
      <c r="A152" s="15" t="s">
        <v>15</v>
      </c>
      <c r="B152" s="15" t="str">
        <f t="shared" si="21"/>
        <v>1A_151</v>
      </c>
      <c r="C152" s="15">
        <v>2515492.75</v>
      </c>
      <c r="D152" s="15">
        <v>6861041.1299999999</v>
      </c>
      <c r="G152" s="15">
        <v>151</v>
      </c>
      <c r="H152" s="31">
        <v>1</v>
      </c>
      <c r="I152" s="32">
        <v>14.5</v>
      </c>
      <c r="J152" s="32">
        <v>14.1</v>
      </c>
      <c r="K152" s="32">
        <f>VLOOKUP(B152,Fotopuut!$B$2:$L$3500,11,FALSE)</f>
        <v>2.2000000000000002</v>
      </c>
      <c r="L152" s="32">
        <v>115.4</v>
      </c>
      <c r="M152" s="32">
        <v>0</v>
      </c>
      <c r="N152" s="32">
        <v>109.5</v>
      </c>
      <c r="O152" s="32">
        <v>5.9</v>
      </c>
      <c r="P152" s="45">
        <f t="shared" si="24"/>
        <v>198.81</v>
      </c>
      <c r="Q152" s="45">
        <f t="shared" si="25"/>
        <v>2882.7449999999999</v>
      </c>
      <c r="R152" s="45">
        <f t="shared" si="26"/>
        <v>2803.221</v>
      </c>
      <c r="S152" s="20">
        <v>1</v>
      </c>
      <c r="T152" s="15">
        <v>1</v>
      </c>
      <c r="U152" s="15">
        <v>1</v>
      </c>
      <c r="V152" s="15">
        <v>11</v>
      </c>
      <c r="W152" s="15">
        <v>146</v>
      </c>
      <c r="Z152" s="17">
        <f t="shared" si="23"/>
        <v>13.181175936472531</v>
      </c>
      <c r="AA152" s="17">
        <f t="shared" si="22"/>
        <v>14.5</v>
      </c>
      <c r="AH152" s="15">
        <v>151</v>
      </c>
      <c r="AI152" s="47" t="s">
        <v>277</v>
      </c>
    </row>
    <row r="153" spans="1:35">
      <c r="A153" s="15" t="s">
        <v>15</v>
      </c>
      <c r="B153" s="15" t="str">
        <f t="shared" si="21"/>
        <v>1A_152</v>
      </c>
      <c r="C153" s="15">
        <v>2515491.69</v>
      </c>
      <c r="D153" s="15">
        <v>6861043.4400000004</v>
      </c>
      <c r="G153" s="15">
        <v>152</v>
      </c>
      <c r="H153" s="31">
        <v>1</v>
      </c>
      <c r="I153" s="32">
        <v>16.64</v>
      </c>
      <c r="J153" s="32">
        <v>19</v>
      </c>
      <c r="K153" s="32">
        <f>VLOOKUP(B153,Fotopuut!$B$2:$L$3500,11,FALSE)</f>
        <v>3.2</v>
      </c>
      <c r="L153" s="32">
        <v>232.8</v>
      </c>
      <c r="M153" s="32">
        <v>0</v>
      </c>
      <c r="N153" s="32">
        <v>228.2</v>
      </c>
      <c r="O153" s="32">
        <v>4.5999999999999996</v>
      </c>
      <c r="P153" s="45">
        <f t="shared" si="24"/>
        <v>361</v>
      </c>
      <c r="Q153" s="45">
        <f t="shared" si="25"/>
        <v>6007.04</v>
      </c>
      <c r="R153" s="45">
        <f t="shared" si="26"/>
        <v>6859</v>
      </c>
      <c r="S153" s="20">
        <v>1</v>
      </c>
      <c r="T153" s="15">
        <v>1</v>
      </c>
      <c r="U153" s="15">
        <v>1</v>
      </c>
      <c r="V153" s="15">
        <v>11</v>
      </c>
      <c r="W153" s="15">
        <v>198</v>
      </c>
      <c r="Y153" s="15">
        <v>17</v>
      </c>
      <c r="Z153" s="17">
        <f t="shared" si="23"/>
        <v>15.934190203719453</v>
      </c>
      <c r="AA153" s="17">
        <f t="shared" si="22"/>
        <v>16.64</v>
      </c>
      <c r="AB153" s="15">
        <v>10.5</v>
      </c>
      <c r="AC153" s="15">
        <v>17</v>
      </c>
      <c r="AD153" s="15">
        <v>4</v>
      </c>
      <c r="AE153" s="15">
        <v>10</v>
      </c>
      <c r="AF153" s="15">
        <v>25</v>
      </c>
      <c r="AG153" s="15">
        <v>62</v>
      </c>
      <c r="AH153" s="15">
        <v>152</v>
      </c>
      <c r="AI153" s="47" t="s">
        <v>277</v>
      </c>
    </row>
    <row r="154" spans="1:35">
      <c r="A154" s="15" t="s">
        <v>15</v>
      </c>
      <c r="B154" s="15" t="str">
        <f t="shared" si="21"/>
        <v>1A_153</v>
      </c>
      <c r="C154" s="15">
        <v>2515487.42</v>
      </c>
      <c r="D154" s="15">
        <v>6861044.4400000004</v>
      </c>
      <c r="G154" s="15">
        <v>153</v>
      </c>
      <c r="H154" s="31">
        <v>1</v>
      </c>
      <c r="I154" s="32">
        <v>14.13</v>
      </c>
      <c r="J154" s="32">
        <v>14</v>
      </c>
      <c r="K154" s="32">
        <f>VLOOKUP(B154,Fotopuut!$B$2:$L$3500,11,FALSE)</f>
        <v>2.2599999999999998</v>
      </c>
      <c r="L154" s="32">
        <v>111.1</v>
      </c>
      <c r="M154" s="32">
        <v>0</v>
      </c>
      <c r="N154" s="32">
        <v>105.3</v>
      </c>
      <c r="O154" s="32">
        <v>5.8</v>
      </c>
      <c r="P154" s="45">
        <f t="shared" si="24"/>
        <v>196</v>
      </c>
      <c r="Q154" s="45">
        <f t="shared" si="25"/>
        <v>2769.48</v>
      </c>
      <c r="R154" s="45">
        <f t="shared" si="26"/>
        <v>2744</v>
      </c>
      <c r="S154" s="20">
        <v>1</v>
      </c>
      <c r="T154" s="15">
        <v>1</v>
      </c>
      <c r="U154" s="15">
        <v>1</v>
      </c>
      <c r="V154" s="15">
        <v>11</v>
      </c>
      <c r="W154" s="15">
        <v>109</v>
      </c>
      <c r="Z154" s="17">
        <f t="shared" si="23"/>
        <v>10.639313668887338</v>
      </c>
      <c r="AA154" s="17">
        <f t="shared" si="22"/>
        <v>14.13</v>
      </c>
      <c r="AH154" s="15">
        <v>153</v>
      </c>
      <c r="AI154" s="47" t="s">
        <v>277</v>
      </c>
    </row>
    <row r="155" spans="1:35">
      <c r="A155" s="15" t="s">
        <v>15</v>
      </c>
      <c r="B155" s="15" t="str">
        <f t="shared" si="21"/>
        <v>1A_154</v>
      </c>
      <c r="C155" s="15">
        <v>2515488.7000000002</v>
      </c>
      <c r="D155" s="15">
        <v>6861045.6699999999</v>
      </c>
      <c r="G155" s="15">
        <v>154</v>
      </c>
      <c r="H155" s="31">
        <v>1</v>
      </c>
      <c r="I155" s="32">
        <v>15.08</v>
      </c>
      <c r="J155" s="32">
        <v>16.2</v>
      </c>
      <c r="K155" s="32">
        <f>VLOOKUP(B155,Fotopuut!$B$2:$L$3500,11,FALSE)</f>
        <v>2.71</v>
      </c>
      <c r="L155" s="32">
        <v>156.4</v>
      </c>
      <c r="M155" s="32">
        <v>0</v>
      </c>
      <c r="N155" s="32">
        <v>151.30000000000001</v>
      </c>
      <c r="O155" s="32">
        <v>5.0999999999999996</v>
      </c>
      <c r="P155" s="45">
        <f t="shared" si="24"/>
        <v>262.44</v>
      </c>
      <c r="Q155" s="45">
        <f t="shared" si="25"/>
        <v>3957.5952000000002</v>
      </c>
      <c r="R155" s="45">
        <f t="shared" si="26"/>
        <v>4251.5279999999993</v>
      </c>
      <c r="S155" s="20">
        <v>1</v>
      </c>
      <c r="T155" s="15">
        <v>1</v>
      </c>
      <c r="U155" s="15">
        <v>1</v>
      </c>
      <c r="V155" s="15">
        <v>11</v>
      </c>
      <c r="W155" s="15">
        <v>152</v>
      </c>
      <c r="Z155" s="17">
        <f t="shared" si="23"/>
        <v>13.542653306177501</v>
      </c>
      <c r="AA155" s="17">
        <f t="shared" si="22"/>
        <v>15.08</v>
      </c>
      <c r="AH155" s="15">
        <v>154</v>
      </c>
      <c r="AI155" s="47" t="s">
        <v>277</v>
      </c>
    </row>
    <row r="156" spans="1:35">
      <c r="A156" s="15" t="s">
        <v>15</v>
      </c>
      <c r="B156" s="15" t="str">
        <f t="shared" si="21"/>
        <v>1A_155</v>
      </c>
      <c r="C156" s="15">
        <v>2515491.12</v>
      </c>
      <c r="D156" s="15">
        <v>6861046.4400000004</v>
      </c>
      <c r="G156" s="15">
        <v>155</v>
      </c>
      <c r="H156" s="31">
        <v>1</v>
      </c>
      <c r="I156" s="32">
        <v>17.09</v>
      </c>
      <c r="J156" s="32">
        <v>19.8</v>
      </c>
      <c r="K156" s="32">
        <f>VLOOKUP(B156,Fotopuut!$B$2:$L$3500,11,FALSE)</f>
        <v>3.34</v>
      </c>
      <c r="L156" s="32">
        <v>258</v>
      </c>
      <c r="M156" s="32">
        <v>144.9</v>
      </c>
      <c r="N156" s="32">
        <v>108.6</v>
      </c>
      <c r="O156" s="32">
        <v>4.5</v>
      </c>
      <c r="P156" s="45">
        <f t="shared" si="24"/>
        <v>392.04</v>
      </c>
      <c r="Q156" s="45">
        <f t="shared" si="25"/>
        <v>6699.9636</v>
      </c>
      <c r="R156" s="45">
        <f t="shared" si="26"/>
        <v>7762.3920000000007</v>
      </c>
      <c r="S156" s="20">
        <v>1</v>
      </c>
      <c r="T156" s="15">
        <v>1</v>
      </c>
      <c r="U156" s="15">
        <v>1</v>
      </c>
      <c r="V156" s="15">
        <v>11</v>
      </c>
      <c r="W156" s="15">
        <v>212</v>
      </c>
      <c r="Z156" s="17">
        <f t="shared" si="23"/>
        <v>16.548897254253575</v>
      </c>
      <c r="AA156" s="17">
        <f t="shared" si="22"/>
        <v>17.09</v>
      </c>
      <c r="AH156" s="15">
        <v>155</v>
      </c>
      <c r="AI156" s="47" t="s">
        <v>277</v>
      </c>
    </row>
    <row r="157" spans="1:35">
      <c r="A157" s="15" t="s">
        <v>15</v>
      </c>
      <c r="B157" s="15" t="str">
        <f t="shared" si="21"/>
        <v>1A_156</v>
      </c>
      <c r="C157" s="15">
        <v>2515485.58</v>
      </c>
      <c r="D157" s="15">
        <v>6861046.1100000003</v>
      </c>
      <c r="G157" s="15">
        <v>156</v>
      </c>
      <c r="H157" s="31">
        <v>1</v>
      </c>
      <c r="I157" s="32">
        <v>17.93</v>
      </c>
      <c r="J157" s="32">
        <v>21</v>
      </c>
      <c r="K157" s="32">
        <f>VLOOKUP(B157,Fotopuut!$B$2:$L$3500,11,FALSE)</f>
        <v>3.5</v>
      </c>
      <c r="L157" s="32">
        <v>301.3</v>
      </c>
      <c r="M157" s="32">
        <v>183.5</v>
      </c>
      <c r="N157" s="32">
        <v>113.5</v>
      </c>
      <c r="O157" s="32">
        <v>4.4000000000000004</v>
      </c>
      <c r="P157" s="45">
        <f t="shared" si="24"/>
        <v>441</v>
      </c>
      <c r="Q157" s="45">
        <f t="shared" si="25"/>
        <v>7907.13</v>
      </c>
      <c r="R157" s="45">
        <f t="shared" si="26"/>
        <v>9261</v>
      </c>
      <c r="S157" s="20">
        <v>1</v>
      </c>
      <c r="T157" s="15">
        <v>1</v>
      </c>
      <c r="U157" s="15">
        <v>1</v>
      </c>
      <c r="V157" s="15">
        <v>11</v>
      </c>
      <c r="W157" s="15">
        <v>215</v>
      </c>
      <c r="Z157" s="17">
        <f t="shared" si="23"/>
        <v>16.674774178243815</v>
      </c>
      <c r="AA157" s="17">
        <f t="shared" si="22"/>
        <v>17.93</v>
      </c>
      <c r="AH157" s="15">
        <v>156</v>
      </c>
      <c r="AI157" s="47" t="s">
        <v>277</v>
      </c>
    </row>
    <row r="158" spans="1:35">
      <c r="A158" s="15" t="s">
        <v>15</v>
      </c>
      <c r="B158" s="15" t="str">
        <f t="shared" si="21"/>
        <v>1A_157</v>
      </c>
      <c r="C158" s="15">
        <v>2515488</v>
      </c>
      <c r="D158" s="15">
        <v>6861049.3799999999</v>
      </c>
      <c r="G158" s="15">
        <v>157</v>
      </c>
      <c r="H158" s="31">
        <v>1</v>
      </c>
      <c r="I158" s="32">
        <v>18.079999999999998</v>
      </c>
      <c r="J158" s="32">
        <v>21.1</v>
      </c>
      <c r="K158" s="32">
        <f>VLOOKUP(B158,Fotopuut!$B$2:$L$3500,11,FALSE)</f>
        <v>3.49</v>
      </c>
      <c r="L158" s="32">
        <v>306.3</v>
      </c>
      <c r="M158" s="32">
        <v>185.3</v>
      </c>
      <c r="N158" s="32">
        <v>116.6</v>
      </c>
      <c r="O158" s="32">
        <v>4.4000000000000004</v>
      </c>
      <c r="P158" s="45">
        <f t="shared" si="24"/>
        <v>445.21000000000004</v>
      </c>
      <c r="Q158" s="45">
        <f t="shared" si="25"/>
        <v>8049.3967999999995</v>
      </c>
      <c r="R158" s="45">
        <f t="shared" si="26"/>
        <v>9393.9310000000005</v>
      </c>
      <c r="S158" s="20">
        <v>1</v>
      </c>
      <c r="T158" s="15">
        <v>1</v>
      </c>
      <c r="U158" s="15">
        <v>1</v>
      </c>
      <c r="V158" s="15">
        <v>11</v>
      </c>
      <c r="W158" s="15">
        <v>176</v>
      </c>
      <c r="Z158" s="17">
        <f t="shared" si="23"/>
        <v>14.868083317235438</v>
      </c>
      <c r="AA158" s="17">
        <f t="shared" si="22"/>
        <v>18.079999999999998</v>
      </c>
      <c r="AH158" s="15">
        <v>157</v>
      </c>
      <c r="AI158" s="47" t="s">
        <v>277</v>
      </c>
    </row>
    <row r="159" spans="1:35">
      <c r="A159" s="15" t="s">
        <v>15</v>
      </c>
      <c r="B159" s="15" t="str">
        <f t="shared" si="21"/>
        <v>1A_158</v>
      </c>
      <c r="C159" s="15">
        <v>2515485.75</v>
      </c>
      <c r="D159" s="15">
        <v>6861051.1600000001</v>
      </c>
      <c r="G159" s="15">
        <v>158</v>
      </c>
      <c r="H159" s="31">
        <v>1</v>
      </c>
      <c r="I159" s="32">
        <v>18.350000000000001</v>
      </c>
      <c r="J159" s="32">
        <v>19.899999999999999</v>
      </c>
      <c r="K159" s="32">
        <f>VLOOKUP(B159,Fotopuut!$B$2:$L$3500,11,FALSE)</f>
        <v>3.1</v>
      </c>
      <c r="L159" s="32">
        <v>277.10000000000002</v>
      </c>
      <c r="M159" s="32">
        <v>152.80000000000001</v>
      </c>
      <c r="N159" s="32">
        <v>119.5</v>
      </c>
      <c r="O159" s="32">
        <v>4.8</v>
      </c>
      <c r="P159" s="45">
        <f t="shared" si="24"/>
        <v>396.00999999999993</v>
      </c>
      <c r="Q159" s="45">
        <f t="shared" si="25"/>
        <v>7266.7834999999995</v>
      </c>
      <c r="R159" s="45">
        <f t="shared" si="26"/>
        <v>7880.5989999999983</v>
      </c>
      <c r="S159" s="20">
        <v>1</v>
      </c>
      <c r="T159" s="15">
        <v>1</v>
      </c>
      <c r="U159" s="15">
        <v>1</v>
      </c>
      <c r="V159" s="15">
        <v>11</v>
      </c>
      <c r="W159" s="15">
        <v>213</v>
      </c>
      <c r="Y159" s="15">
        <v>18.5</v>
      </c>
      <c r="Z159" s="17">
        <f t="shared" si="23"/>
        <v>16.591077092399903</v>
      </c>
      <c r="AA159" s="17">
        <f t="shared" si="22"/>
        <v>18.350000000000001</v>
      </c>
      <c r="AB159" s="15">
        <v>12</v>
      </c>
      <c r="AC159" s="15">
        <v>16</v>
      </c>
      <c r="AH159" s="15">
        <v>158</v>
      </c>
      <c r="AI159" s="47" t="s">
        <v>277</v>
      </c>
    </row>
    <row r="160" spans="1:35">
      <c r="A160" s="15" t="s">
        <v>15</v>
      </c>
      <c r="B160" s="15" t="str">
        <f t="shared" si="21"/>
        <v>1A_159</v>
      </c>
      <c r="C160" s="15">
        <v>2515491.2000000002</v>
      </c>
      <c r="D160" s="15">
        <v>6861052.6100000003</v>
      </c>
      <c r="G160" s="15">
        <v>159</v>
      </c>
      <c r="H160" s="31">
        <v>1</v>
      </c>
      <c r="I160" s="32">
        <v>15.81</v>
      </c>
      <c r="J160" s="32">
        <v>18.3</v>
      </c>
      <c r="K160" s="32">
        <f>VLOOKUP(B160,Fotopuut!$B$2:$L$3500,11,FALSE)</f>
        <v>3.18</v>
      </c>
      <c r="L160" s="32">
        <v>206.8</v>
      </c>
      <c r="M160" s="32">
        <v>0</v>
      </c>
      <c r="N160" s="32">
        <v>202.1</v>
      </c>
      <c r="O160" s="32">
        <v>4.5999999999999996</v>
      </c>
      <c r="P160" s="45">
        <f t="shared" si="24"/>
        <v>334.89000000000004</v>
      </c>
      <c r="Q160" s="45">
        <f t="shared" si="25"/>
        <v>5294.6109000000006</v>
      </c>
      <c r="R160" s="45">
        <f t="shared" si="26"/>
        <v>6128.487000000001</v>
      </c>
      <c r="S160" s="20">
        <v>1</v>
      </c>
      <c r="T160" s="15">
        <v>1</v>
      </c>
      <c r="U160" s="15">
        <v>1</v>
      </c>
      <c r="V160" s="15">
        <v>11</v>
      </c>
      <c r="W160" s="15">
        <v>164</v>
      </c>
      <c r="Z160" s="17">
        <f t="shared" si="23"/>
        <v>14.22839758186932</v>
      </c>
      <c r="AA160" s="17">
        <f t="shared" si="22"/>
        <v>15.81</v>
      </c>
      <c r="AH160" s="15">
        <v>159</v>
      </c>
      <c r="AI160" s="47" t="s">
        <v>277</v>
      </c>
    </row>
    <row r="161" spans="1:35">
      <c r="A161" s="15" t="s">
        <v>15</v>
      </c>
      <c r="B161" s="15" t="str">
        <f t="shared" si="21"/>
        <v>1A_160</v>
      </c>
      <c r="C161" s="15">
        <v>2515492.84</v>
      </c>
      <c r="D161" s="15">
        <v>6861055.3300000001</v>
      </c>
      <c r="G161" s="15">
        <v>160</v>
      </c>
      <c r="H161" s="31">
        <v>1</v>
      </c>
      <c r="I161" s="32">
        <v>16.45</v>
      </c>
      <c r="J161" s="32">
        <v>18.3</v>
      </c>
      <c r="K161" s="32">
        <f>VLOOKUP(B161,Fotopuut!$B$2:$L$3500,11,FALSE)</f>
        <v>3.02</v>
      </c>
      <c r="L161" s="32">
        <v>214.3</v>
      </c>
      <c r="M161" s="32">
        <v>0</v>
      </c>
      <c r="N161" s="32">
        <v>209.5</v>
      </c>
      <c r="O161" s="32">
        <v>4.8</v>
      </c>
      <c r="P161" s="45">
        <f t="shared" si="24"/>
        <v>334.89000000000004</v>
      </c>
      <c r="Q161" s="45">
        <f t="shared" si="25"/>
        <v>5508.9405000000006</v>
      </c>
      <c r="R161" s="45">
        <f t="shared" si="26"/>
        <v>6128.487000000001</v>
      </c>
      <c r="S161" s="20">
        <v>1</v>
      </c>
      <c r="T161" s="15">
        <v>1</v>
      </c>
      <c r="U161" s="15">
        <v>1</v>
      </c>
      <c r="V161" s="15">
        <v>11</v>
      </c>
      <c r="W161" s="15">
        <v>189</v>
      </c>
      <c r="Z161" s="17">
        <f t="shared" si="23"/>
        <v>15.513708590588593</v>
      </c>
      <c r="AA161" s="17">
        <f t="shared" si="22"/>
        <v>16.45</v>
      </c>
      <c r="AH161" s="15">
        <v>160</v>
      </c>
      <c r="AI161" s="47" t="s">
        <v>277</v>
      </c>
    </row>
    <row r="162" spans="1:35">
      <c r="A162" s="15" t="s">
        <v>15</v>
      </c>
      <c r="B162" s="15" t="str">
        <f t="shared" si="21"/>
        <v>1A_161</v>
      </c>
      <c r="C162" s="15">
        <v>2515486.9300000002</v>
      </c>
      <c r="D162" s="15">
        <v>6861059.6500000004</v>
      </c>
      <c r="G162" s="15">
        <v>161</v>
      </c>
      <c r="H162" s="31">
        <v>1</v>
      </c>
      <c r="I162" s="32">
        <v>14.1</v>
      </c>
      <c r="J162" s="32">
        <v>15.3</v>
      </c>
      <c r="K162" s="32">
        <f>VLOOKUP(B162,Fotopuut!$B$2:$L$3500,11,FALSE)</f>
        <v>2.67</v>
      </c>
      <c r="L162" s="32">
        <v>131.6</v>
      </c>
      <c r="M162" s="32">
        <v>0</v>
      </c>
      <c r="N162" s="32">
        <v>126.5</v>
      </c>
      <c r="O162" s="32">
        <v>5.2</v>
      </c>
      <c r="P162" s="45">
        <f t="shared" si="24"/>
        <v>234.09000000000003</v>
      </c>
      <c r="Q162" s="45">
        <f t="shared" si="25"/>
        <v>3300.6690000000003</v>
      </c>
      <c r="R162" s="45">
        <f t="shared" si="26"/>
        <v>3581.5770000000007</v>
      </c>
      <c r="S162" s="20">
        <v>1</v>
      </c>
      <c r="T162" s="15">
        <v>1</v>
      </c>
      <c r="U162" s="15">
        <v>1</v>
      </c>
      <c r="V162" s="15">
        <v>11</v>
      </c>
      <c r="W162" s="15">
        <v>141</v>
      </c>
      <c r="Z162" s="17">
        <f t="shared" si="23"/>
        <v>12.869923388549202</v>
      </c>
      <c r="AA162" s="17">
        <f t="shared" si="22"/>
        <v>14.1</v>
      </c>
      <c r="AH162" s="15">
        <v>161</v>
      </c>
      <c r="AI162" s="47" t="s">
        <v>277</v>
      </c>
    </row>
    <row r="163" spans="1:35">
      <c r="A163" s="15" t="s">
        <v>15</v>
      </c>
      <c r="B163" s="15" t="str">
        <f t="shared" si="21"/>
        <v>1A_162</v>
      </c>
      <c r="C163" s="15">
        <v>2515484.0499999998</v>
      </c>
      <c r="D163" s="15">
        <v>6861059.6299999999</v>
      </c>
      <c r="G163" s="15">
        <v>162</v>
      </c>
      <c r="H163" s="31">
        <v>1</v>
      </c>
      <c r="I163" s="32">
        <v>15.37</v>
      </c>
      <c r="J163" s="32">
        <v>18.3</v>
      </c>
      <c r="K163" s="32">
        <f>VLOOKUP(B163,Fotopuut!$B$2:$L$3500,11,FALSE)</f>
        <v>3.29</v>
      </c>
      <c r="L163" s="32">
        <v>201.5</v>
      </c>
      <c r="M163" s="32">
        <v>0</v>
      </c>
      <c r="N163" s="32">
        <v>197</v>
      </c>
      <c r="O163" s="32">
        <v>4.5</v>
      </c>
      <c r="P163" s="45">
        <f t="shared" si="24"/>
        <v>334.89000000000004</v>
      </c>
      <c r="Q163" s="45">
        <f t="shared" si="25"/>
        <v>5147.2593000000006</v>
      </c>
      <c r="R163" s="45">
        <f t="shared" si="26"/>
        <v>6128.487000000001</v>
      </c>
      <c r="S163" s="20">
        <v>1</v>
      </c>
      <c r="T163" s="15">
        <v>1</v>
      </c>
      <c r="U163" s="15">
        <v>1</v>
      </c>
      <c r="V163" s="15">
        <v>11</v>
      </c>
      <c r="W163" s="15">
        <v>189</v>
      </c>
      <c r="Z163" s="17">
        <f t="shared" si="23"/>
        <v>15.513708590588593</v>
      </c>
      <c r="AA163" s="17">
        <f t="shared" si="22"/>
        <v>15.37</v>
      </c>
      <c r="AH163" s="15">
        <v>162</v>
      </c>
      <c r="AI163" s="47" t="s">
        <v>277</v>
      </c>
    </row>
    <row r="164" spans="1:35">
      <c r="A164" s="15" t="s">
        <v>15</v>
      </c>
      <c r="B164" s="15" t="str">
        <f t="shared" si="21"/>
        <v>1A_163</v>
      </c>
      <c r="C164" s="15">
        <v>2515491.15</v>
      </c>
      <c r="D164" s="15">
        <v>6861063.4699999997</v>
      </c>
      <c r="G164" s="15">
        <v>163</v>
      </c>
      <c r="H164" s="31">
        <v>1</v>
      </c>
      <c r="I164" s="32">
        <v>16.7</v>
      </c>
      <c r="J164" s="32">
        <v>19</v>
      </c>
      <c r="K164" s="32">
        <f>VLOOKUP(B164,Fotopuut!$B$2:$L$3500,11,FALSE)</f>
        <v>3.18</v>
      </c>
      <c r="L164" s="32">
        <v>233.6</v>
      </c>
      <c r="M164" s="32">
        <v>0</v>
      </c>
      <c r="N164" s="32">
        <v>229</v>
      </c>
      <c r="O164" s="32">
        <v>4.5999999999999996</v>
      </c>
      <c r="P164" s="45">
        <f t="shared" si="24"/>
        <v>361</v>
      </c>
      <c r="Q164" s="45">
        <f t="shared" si="25"/>
        <v>6028.7</v>
      </c>
      <c r="R164" s="45">
        <f t="shared" si="26"/>
        <v>6859</v>
      </c>
      <c r="S164" s="20">
        <v>1</v>
      </c>
      <c r="T164" s="15">
        <v>1</v>
      </c>
      <c r="U164" s="15">
        <v>1</v>
      </c>
      <c r="V164" s="15">
        <v>11</v>
      </c>
      <c r="W164" s="15">
        <v>208</v>
      </c>
      <c r="Y164" s="15">
        <v>16.5</v>
      </c>
      <c r="Z164" s="17">
        <f t="shared" si="23"/>
        <v>16.37793094182901</v>
      </c>
      <c r="AA164" s="17">
        <f t="shared" si="22"/>
        <v>16.7</v>
      </c>
      <c r="AB164" s="15">
        <v>11</v>
      </c>
      <c r="AC164" s="15">
        <v>15</v>
      </c>
      <c r="AH164" s="15">
        <v>163</v>
      </c>
      <c r="AI164" s="47" t="s">
        <v>277</v>
      </c>
    </row>
    <row r="165" spans="1:35">
      <c r="A165" s="15" t="s">
        <v>15</v>
      </c>
      <c r="B165" s="15" t="str">
        <f t="shared" si="21"/>
        <v>1A_164</v>
      </c>
      <c r="C165" s="15">
        <v>2515485.63</v>
      </c>
      <c r="D165" s="15">
        <v>6861063.3700000001</v>
      </c>
      <c r="G165" s="15">
        <v>164</v>
      </c>
      <c r="H165" s="31">
        <v>1</v>
      </c>
      <c r="I165" s="32">
        <v>15.15</v>
      </c>
      <c r="J165" s="32">
        <v>16.5</v>
      </c>
      <c r="K165" s="32">
        <f>VLOOKUP(B165,Fotopuut!$B$2:$L$3500,11,FALSE)</f>
        <v>2.78</v>
      </c>
      <c r="L165" s="32">
        <v>162.69999999999999</v>
      </c>
      <c r="M165" s="32">
        <v>0</v>
      </c>
      <c r="N165" s="32">
        <v>157.69999999999999</v>
      </c>
      <c r="O165" s="32">
        <v>5</v>
      </c>
      <c r="P165" s="45">
        <f t="shared" si="24"/>
        <v>272.25</v>
      </c>
      <c r="Q165" s="45">
        <f t="shared" si="25"/>
        <v>4124.5875000000005</v>
      </c>
      <c r="R165" s="45">
        <f t="shared" si="26"/>
        <v>4492.125</v>
      </c>
      <c r="S165" s="20">
        <v>1</v>
      </c>
      <c r="T165" s="15">
        <v>1</v>
      </c>
      <c r="U165" s="15">
        <v>1</v>
      </c>
      <c r="V165" s="15">
        <v>11</v>
      </c>
      <c r="W165" s="15">
        <v>193</v>
      </c>
      <c r="Z165" s="17">
        <f t="shared" si="23"/>
        <v>15.703152155201716</v>
      </c>
      <c r="AA165" s="17">
        <f t="shared" si="22"/>
        <v>15.15</v>
      </c>
      <c r="AH165" s="15">
        <v>164</v>
      </c>
      <c r="AI165" s="47" t="s">
        <v>277</v>
      </c>
    </row>
    <row r="166" spans="1:35">
      <c r="A166" s="15" t="s">
        <v>15</v>
      </c>
      <c r="B166" s="15" t="str">
        <f t="shared" si="21"/>
        <v>1A_165</v>
      </c>
      <c r="C166" s="15">
        <v>2515489.7999999998</v>
      </c>
      <c r="D166" s="15">
        <v>6861065.3700000001</v>
      </c>
      <c r="G166" s="15">
        <v>165</v>
      </c>
      <c r="H166" s="31">
        <v>1</v>
      </c>
      <c r="I166" s="32">
        <v>15.54</v>
      </c>
      <c r="J166" s="32">
        <v>15.5</v>
      </c>
      <c r="K166" s="32">
        <f>VLOOKUP(B166,Fotopuut!$B$2:$L$3500,11,FALSE)</f>
        <v>2.41</v>
      </c>
      <c r="L166" s="32">
        <v>147.6</v>
      </c>
      <c r="M166" s="32">
        <v>0</v>
      </c>
      <c r="N166" s="32">
        <v>142.1</v>
      </c>
      <c r="O166" s="32">
        <v>5.5</v>
      </c>
      <c r="P166" s="45">
        <f t="shared" si="24"/>
        <v>240.25</v>
      </c>
      <c r="Q166" s="45">
        <f t="shared" si="25"/>
        <v>3733.4849999999997</v>
      </c>
      <c r="R166" s="45">
        <f t="shared" si="26"/>
        <v>3723.875</v>
      </c>
      <c r="S166" s="20">
        <v>1</v>
      </c>
      <c r="T166" s="15">
        <v>1</v>
      </c>
      <c r="U166" s="15">
        <v>1</v>
      </c>
      <c r="V166" s="15">
        <v>11</v>
      </c>
      <c r="W166" s="15">
        <v>192</v>
      </c>
      <c r="Z166" s="17">
        <f t="shared" si="23"/>
        <v>15.6561814743007</v>
      </c>
      <c r="AA166" s="17">
        <f t="shared" si="22"/>
        <v>15.54</v>
      </c>
      <c r="AH166" s="15">
        <v>165</v>
      </c>
      <c r="AI166" s="47" t="s">
        <v>277</v>
      </c>
    </row>
    <row r="167" spans="1:35">
      <c r="A167" s="15" t="s">
        <v>15</v>
      </c>
      <c r="B167" s="15" t="str">
        <f t="shared" si="21"/>
        <v>1A_166</v>
      </c>
      <c r="C167" s="15">
        <v>2515482.7200000002</v>
      </c>
      <c r="D167" s="15">
        <v>6861064.1399999997</v>
      </c>
      <c r="G167" s="15">
        <v>166</v>
      </c>
      <c r="H167" s="31">
        <v>1</v>
      </c>
      <c r="I167" s="32">
        <v>15.83</v>
      </c>
      <c r="J167" s="32">
        <v>17.2</v>
      </c>
      <c r="K167" s="32">
        <f>VLOOKUP(B167,Fotopuut!$B$2:$L$3500,11,FALSE)</f>
        <v>2.83</v>
      </c>
      <c r="L167" s="32">
        <v>183.6</v>
      </c>
      <c r="M167" s="32">
        <v>0</v>
      </c>
      <c r="N167" s="32">
        <v>178.6</v>
      </c>
      <c r="O167" s="32">
        <v>5</v>
      </c>
      <c r="P167" s="45">
        <f t="shared" si="24"/>
        <v>295.83999999999997</v>
      </c>
      <c r="Q167" s="45">
        <f t="shared" si="25"/>
        <v>4683.1471999999994</v>
      </c>
      <c r="R167" s="45">
        <f t="shared" si="26"/>
        <v>5088.4479999999994</v>
      </c>
      <c r="S167" s="20">
        <v>1</v>
      </c>
      <c r="T167" s="15">
        <v>1</v>
      </c>
      <c r="U167" s="15">
        <v>1</v>
      </c>
      <c r="V167" s="15">
        <v>11</v>
      </c>
      <c r="W167" s="15">
        <v>212</v>
      </c>
      <c r="Z167" s="17">
        <f t="shared" si="23"/>
        <v>16.548897254253575</v>
      </c>
      <c r="AA167" s="17">
        <f t="shared" si="22"/>
        <v>15.83</v>
      </c>
      <c r="AH167" s="15">
        <v>166</v>
      </c>
      <c r="AI167" s="47" t="s">
        <v>277</v>
      </c>
    </row>
    <row r="168" spans="1:35">
      <c r="A168" s="15" t="s">
        <v>15</v>
      </c>
      <c r="B168" s="15" t="str">
        <f t="shared" si="21"/>
        <v>1A_167</v>
      </c>
      <c r="C168" s="15">
        <v>2515488.2599999998</v>
      </c>
      <c r="D168" s="15">
        <v>6861066.6200000001</v>
      </c>
      <c r="G168" s="15">
        <v>167</v>
      </c>
      <c r="H168" s="31">
        <v>1</v>
      </c>
      <c r="I168" s="32">
        <v>15.46</v>
      </c>
      <c r="J168" s="32">
        <v>15.6</v>
      </c>
      <c r="K168" s="32">
        <f>VLOOKUP(B168,Fotopuut!$B$2:$L$3500,11,FALSE)</f>
        <v>2.4300000000000002</v>
      </c>
      <c r="L168" s="32">
        <v>148.69999999999999</v>
      </c>
      <c r="M168" s="32">
        <v>0</v>
      </c>
      <c r="N168" s="32">
        <v>143.30000000000001</v>
      </c>
      <c r="O168" s="32">
        <v>5.5</v>
      </c>
      <c r="P168" s="45">
        <f t="shared" si="24"/>
        <v>243.35999999999999</v>
      </c>
      <c r="Q168" s="45">
        <f t="shared" si="25"/>
        <v>3762.3456000000001</v>
      </c>
      <c r="R168" s="45">
        <f t="shared" si="26"/>
        <v>3796.4159999999997</v>
      </c>
      <c r="S168" s="20">
        <v>1</v>
      </c>
      <c r="T168" s="15">
        <v>1</v>
      </c>
      <c r="U168" s="15">
        <v>1</v>
      </c>
      <c r="V168" s="15">
        <v>11</v>
      </c>
      <c r="W168" s="15">
        <v>157</v>
      </c>
      <c r="Z168" s="17">
        <f t="shared" si="23"/>
        <v>13.83424658220804</v>
      </c>
      <c r="AA168" s="17">
        <f t="shared" si="22"/>
        <v>15.46</v>
      </c>
      <c r="AH168" s="15">
        <v>167</v>
      </c>
      <c r="AI168" s="47" t="s">
        <v>277</v>
      </c>
    </row>
    <row r="169" spans="1:35">
      <c r="A169" s="15" t="s">
        <v>15</v>
      </c>
      <c r="B169" s="15" t="str">
        <f t="shared" si="21"/>
        <v>1A_168</v>
      </c>
      <c r="C169" s="15">
        <v>2515486.61</v>
      </c>
      <c r="D169" s="15">
        <v>6861067.7800000003</v>
      </c>
      <c r="G169" s="15">
        <v>168</v>
      </c>
      <c r="H169" s="31">
        <v>1</v>
      </c>
      <c r="I169" s="32">
        <v>18.2</v>
      </c>
      <c r="J169" s="32">
        <v>18.7</v>
      </c>
      <c r="K169" s="32">
        <f>VLOOKUP(B169,Fotopuut!$B$2:$L$3500,11,FALSE)</f>
        <v>2.76</v>
      </c>
      <c r="L169" s="32">
        <v>244.1</v>
      </c>
      <c r="M169" s="32">
        <v>0</v>
      </c>
      <c r="N169" s="32">
        <v>239</v>
      </c>
      <c r="O169" s="32">
        <v>5.0999999999999996</v>
      </c>
      <c r="P169" s="45">
        <f t="shared" si="24"/>
        <v>349.69</v>
      </c>
      <c r="Q169" s="45">
        <f t="shared" si="25"/>
        <v>6364.3579999999993</v>
      </c>
      <c r="R169" s="45">
        <f t="shared" si="26"/>
        <v>6539.2029999999995</v>
      </c>
      <c r="S169" s="20">
        <v>1</v>
      </c>
      <c r="T169" s="15">
        <v>1</v>
      </c>
      <c r="U169" s="15">
        <v>1</v>
      </c>
      <c r="V169" s="15">
        <v>11</v>
      </c>
      <c r="W169" s="15">
        <v>226</v>
      </c>
      <c r="Y169" s="15">
        <v>18</v>
      </c>
      <c r="Z169" s="17">
        <f t="shared" si="23"/>
        <v>17.11984376960687</v>
      </c>
      <c r="AA169" s="17">
        <f t="shared" si="22"/>
        <v>18.2</v>
      </c>
      <c r="AB169" s="15">
        <v>11</v>
      </c>
      <c r="AC169" s="15">
        <v>16</v>
      </c>
      <c r="AD169" s="15">
        <v>4</v>
      </c>
      <c r="AE169" s="15">
        <v>16</v>
      </c>
      <c r="AF169" s="15">
        <v>25</v>
      </c>
      <c r="AG169" s="15">
        <v>55</v>
      </c>
      <c r="AH169" s="15">
        <v>168</v>
      </c>
      <c r="AI169" s="47" t="s">
        <v>277</v>
      </c>
    </row>
    <row r="170" spans="1:35">
      <c r="A170" s="15" t="s">
        <v>15</v>
      </c>
      <c r="B170" s="15" t="str">
        <f t="shared" si="21"/>
        <v>1A_169</v>
      </c>
      <c r="C170" s="15">
        <v>2515483.81</v>
      </c>
      <c r="D170" s="15">
        <v>6861068.3300000001</v>
      </c>
      <c r="G170" s="15">
        <v>169</v>
      </c>
      <c r="H170" s="31">
        <v>1</v>
      </c>
      <c r="I170" s="32">
        <v>14.26</v>
      </c>
      <c r="J170" s="32">
        <v>15.2</v>
      </c>
      <c r="K170" s="32">
        <f>VLOOKUP(B170,Fotopuut!$B$2:$L$3500,11,FALSE)</f>
        <v>2.6</v>
      </c>
      <c r="L170" s="32">
        <v>131.30000000000001</v>
      </c>
      <c r="M170" s="32">
        <v>0</v>
      </c>
      <c r="N170" s="32">
        <v>126.1</v>
      </c>
      <c r="O170" s="32">
        <v>5.3</v>
      </c>
      <c r="P170" s="45">
        <f t="shared" si="24"/>
        <v>231.04</v>
      </c>
      <c r="Q170" s="45">
        <f t="shared" si="25"/>
        <v>3294.6304</v>
      </c>
      <c r="R170" s="45">
        <f t="shared" si="26"/>
        <v>3511.8079999999995</v>
      </c>
      <c r="S170" s="20">
        <v>1</v>
      </c>
      <c r="T170" s="15">
        <v>1</v>
      </c>
      <c r="U170" s="15">
        <v>1</v>
      </c>
      <c r="V170" s="15">
        <v>11</v>
      </c>
      <c r="W170" s="15">
        <v>151</v>
      </c>
      <c r="Z170" s="17">
        <f t="shared" si="23"/>
        <v>13.48329617088843</v>
      </c>
      <c r="AA170" s="17">
        <f t="shared" si="22"/>
        <v>14.26</v>
      </c>
      <c r="AH170" s="15">
        <v>169</v>
      </c>
      <c r="AI170" s="47" t="s">
        <v>277</v>
      </c>
    </row>
    <row r="171" spans="1:35">
      <c r="A171" s="15" t="s">
        <v>15</v>
      </c>
      <c r="B171" s="15" t="str">
        <f t="shared" si="21"/>
        <v>1A_170</v>
      </c>
      <c r="C171" s="15">
        <v>2515490.04</v>
      </c>
      <c r="D171" s="15">
        <v>6861069.4299999997</v>
      </c>
      <c r="G171" s="15">
        <v>170</v>
      </c>
      <c r="H171" s="31">
        <v>1</v>
      </c>
      <c r="I171" s="32">
        <v>17.350000000000001</v>
      </c>
      <c r="J171" s="32">
        <v>15.9</v>
      </c>
      <c r="K171" s="32">
        <f>VLOOKUP(B171,Fotopuut!$B$2:$L$3500,11,FALSE)</f>
        <v>2.14</v>
      </c>
      <c r="L171" s="32">
        <v>171</v>
      </c>
      <c r="M171" s="32">
        <v>0</v>
      </c>
      <c r="N171" s="32">
        <v>165.1</v>
      </c>
      <c r="O171" s="32">
        <v>5.9</v>
      </c>
      <c r="P171" s="45">
        <f t="shared" si="24"/>
        <v>252.81</v>
      </c>
      <c r="Q171" s="45">
        <f t="shared" si="25"/>
        <v>4386.2535000000007</v>
      </c>
      <c r="R171" s="45">
        <f t="shared" si="26"/>
        <v>4019.6790000000001</v>
      </c>
      <c r="S171" s="20">
        <v>1</v>
      </c>
      <c r="T171" s="15">
        <v>1</v>
      </c>
      <c r="U171" s="15">
        <v>1</v>
      </c>
      <c r="V171" s="15">
        <v>11</v>
      </c>
      <c r="W171" s="15">
        <v>199</v>
      </c>
      <c r="Z171" s="17">
        <f t="shared" si="23"/>
        <v>15.979647960284259</v>
      </c>
      <c r="AA171" s="17">
        <f t="shared" si="22"/>
        <v>17.350000000000001</v>
      </c>
      <c r="AH171" s="15">
        <v>170</v>
      </c>
      <c r="AI171" s="47" t="s">
        <v>277</v>
      </c>
    </row>
    <row r="172" spans="1:35">
      <c r="A172" s="15" t="s">
        <v>15</v>
      </c>
      <c r="B172" s="15" t="str">
        <f t="shared" si="21"/>
        <v>1A_171</v>
      </c>
      <c r="C172" s="15">
        <v>2515481.39</v>
      </c>
      <c r="D172" s="15">
        <v>6861068.5599999996</v>
      </c>
      <c r="G172" s="15">
        <v>171</v>
      </c>
      <c r="H172" s="31">
        <v>1</v>
      </c>
      <c r="I172" s="32">
        <v>15.1</v>
      </c>
      <c r="J172" s="32">
        <v>17</v>
      </c>
      <c r="K172" s="32">
        <f>VLOOKUP(B172,Fotopuut!$B$2:$L$3500,11,FALSE)</f>
        <v>2.95</v>
      </c>
      <c r="L172" s="32">
        <v>171.9</v>
      </c>
      <c r="M172" s="32">
        <v>0</v>
      </c>
      <c r="N172" s="32">
        <v>167.1</v>
      </c>
      <c r="O172" s="32">
        <v>4.8</v>
      </c>
      <c r="P172" s="45">
        <f t="shared" si="24"/>
        <v>289</v>
      </c>
      <c r="Q172" s="45">
        <f t="shared" si="25"/>
        <v>4363.8999999999996</v>
      </c>
      <c r="R172" s="45">
        <f t="shared" si="26"/>
        <v>4913</v>
      </c>
      <c r="S172" s="20">
        <v>1</v>
      </c>
      <c r="T172" s="15">
        <v>1</v>
      </c>
      <c r="U172" s="15">
        <v>1</v>
      </c>
      <c r="V172" s="15">
        <v>11</v>
      </c>
      <c r="W172" s="15">
        <v>206</v>
      </c>
      <c r="Z172" s="17">
        <f t="shared" si="23"/>
        <v>16.291076167457657</v>
      </c>
      <c r="AA172" s="17">
        <f t="shared" si="22"/>
        <v>15.1</v>
      </c>
      <c r="AH172" s="15">
        <v>171</v>
      </c>
      <c r="AI172" s="47" t="s">
        <v>277</v>
      </c>
    </row>
    <row r="173" spans="1:35">
      <c r="A173" s="15" t="s">
        <v>15</v>
      </c>
      <c r="B173" s="15" t="str">
        <f t="shared" si="21"/>
        <v>1A_172</v>
      </c>
      <c r="C173" s="15">
        <v>2515487.11</v>
      </c>
      <c r="D173" s="15">
        <v>6861070.4800000004</v>
      </c>
      <c r="G173" s="15">
        <v>172</v>
      </c>
      <c r="H173" s="31">
        <v>1</v>
      </c>
      <c r="I173" s="32">
        <v>15.04</v>
      </c>
      <c r="J173" s="32">
        <v>15.6</v>
      </c>
      <c r="K173" s="32">
        <f>VLOOKUP(B173,Fotopuut!$B$2:$L$3500,11,FALSE)</f>
        <v>2.5299999999999998</v>
      </c>
      <c r="L173" s="32">
        <v>145</v>
      </c>
      <c r="M173" s="32">
        <v>0</v>
      </c>
      <c r="N173" s="32">
        <v>139.69999999999999</v>
      </c>
      <c r="O173" s="32">
        <v>5.3</v>
      </c>
      <c r="P173" s="45">
        <f t="shared" si="24"/>
        <v>243.35999999999999</v>
      </c>
      <c r="Q173" s="45">
        <f t="shared" si="25"/>
        <v>3660.1343999999995</v>
      </c>
      <c r="R173" s="45">
        <f t="shared" si="26"/>
        <v>3796.4159999999997</v>
      </c>
      <c r="S173" s="20">
        <v>1</v>
      </c>
      <c r="T173" s="15">
        <v>1</v>
      </c>
      <c r="U173" s="15">
        <v>1</v>
      </c>
      <c r="V173" s="15">
        <v>11</v>
      </c>
      <c r="W173" s="15">
        <v>195</v>
      </c>
      <c r="Z173" s="17">
        <f t="shared" si="23"/>
        <v>15.796324733923647</v>
      </c>
      <c r="AA173" s="17">
        <f t="shared" si="22"/>
        <v>15.04</v>
      </c>
      <c r="AH173" s="15">
        <v>172</v>
      </c>
      <c r="AI173" s="47" t="s">
        <v>277</v>
      </c>
    </row>
    <row r="174" spans="1:35">
      <c r="A174" s="15" t="s">
        <v>15</v>
      </c>
      <c r="B174" s="15" t="str">
        <f t="shared" si="21"/>
        <v>1A_173</v>
      </c>
      <c r="C174" s="15">
        <v>2515486.63</v>
      </c>
      <c r="D174" s="15">
        <v>6861072.5599999996</v>
      </c>
      <c r="G174" s="15">
        <v>173</v>
      </c>
      <c r="H174" s="31">
        <v>1</v>
      </c>
      <c r="I174" s="32">
        <v>16.62</v>
      </c>
      <c r="J174" s="32">
        <v>16.2</v>
      </c>
      <c r="K174" s="32">
        <f>VLOOKUP(B174,Fotopuut!$B$2:$L$3500,11,FALSE)</f>
        <v>2.36</v>
      </c>
      <c r="L174" s="32">
        <v>170.8</v>
      </c>
      <c r="M174" s="32">
        <v>0</v>
      </c>
      <c r="N174" s="32">
        <v>165.2</v>
      </c>
      <c r="O174" s="32">
        <v>5.6</v>
      </c>
      <c r="P174" s="45">
        <f t="shared" si="24"/>
        <v>262.44</v>
      </c>
      <c r="Q174" s="45">
        <f t="shared" si="25"/>
        <v>4361.7528000000002</v>
      </c>
      <c r="R174" s="45">
        <f t="shared" si="26"/>
        <v>4251.5279999999993</v>
      </c>
      <c r="S174" s="20">
        <v>1</v>
      </c>
      <c r="T174" s="15">
        <v>1</v>
      </c>
      <c r="U174" s="15">
        <v>1</v>
      </c>
      <c r="V174" s="15">
        <v>11</v>
      </c>
      <c r="W174" s="15">
        <v>186</v>
      </c>
      <c r="Y174" s="15">
        <v>16.5</v>
      </c>
      <c r="Z174" s="17">
        <f t="shared" si="23"/>
        <v>15.368852958179039</v>
      </c>
      <c r="AA174" s="17">
        <f t="shared" si="22"/>
        <v>16.62</v>
      </c>
      <c r="AB174" s="15">
        <v>11.5</v>
      </c>
      <c r="AC174" s="15">
        <v>14</v>
      </c>
      <c r="AH174" s="15">
        <v>173</v>
      </c>
      <c r="AI174" s="47" t="s">
        <v>277</v>
      </c>
    </row>
    <row r="175" spans="1:35">
      <c r="A175" s="15" t="s">
        <v>15</v>
      </c>
      <c r="B175" s="15" t="str">
        <f t="shared" si="21"/>
        <v>1A_174</v>
      </c>
      <c r="C175" s="15">
        <v>2515481.91</v>
      </c>
      <c r="D175" s="15">
        <v>6861073.79</v>
      </c>
      <c r="G175" s="15">
        <v>174</v>
      </c>
      <c r="H175" s="31">
        <v>1</v>
      </c>
      <c r="I175" s="32">
        <v>13.6</v>
      </c>
      <c r="J175" s="32">
        <v>13.6</v>
      </c>
      <c r="K175" s="32">
        <f>VLOOKUP(B175,Fotopuut!$B$2:$L$3500,11,FALSE)</f>
        <v>2.2400000000000002</v>
      </c>
      <c r="L175" s="32">
        <v>101.4</v>
      </c>
      <c r="M175" s="32">
        <v>0</v>
      </c>
      <c r="N175" s="32">
        <v>95.5</v>
      </c>
      <c r="O175" s="32">
        <v>5.9</v>
      </c>
      <c r="P175" s="45">
        <f t="shared" si="24"/>
        <v>184.95999999999998</v>
      </c>
      <c r="Q175" s="45">
        <f t="shared" si="25"/>
        <v>2515.4559999999997</v>
      </c>
      <c r="R175" s="45">
        <f t="shared" si="26"/>
        <v>2515.4559999999997</v>
      </c>
      <c r="S175" s="20">
        <v>1</v>
      </c>
      <c r="T175" s="15">
        <v>1</v>
      </c>
      <c r="U175" s="15">
        <v>1</v>
      </c>
      <c r="V175" s="15">
        <v>11</v>
      </c>
      <c r="W175" s="15">
        <v>159</v>
      </c>
      <c r="Z175" s="17">
        <f t="shared" si="23"/>
        <v>13.948508201603595</v>
      </c>
      <c r="AA175" s="17">
        <f t="shared" si="22"/>
        <v>13.6</v>
      </c>
      <c r="AH175" s="15">
        <v>174</v>
      </c>
      <c r="AI175" s="47" t="s">
        <v>277</v>
      </c>
    </row>
    <row r="176" spans="1:35">
      <c r="A176" s="15" t="s">
        <v>15</v>
      </c>
      <c r="B176" s="15" t="str">
        <f t="shared" si="21"/>
        <v>1A_175</v>
      </c>
      <c r="C176" s="15">
        <v>2515480.86</v>
      </c>
      <c r="D176" s="15">
        <v>6861075.0899999999</v>
      </c>
      <c r="G176" s="15">
        <v>175</v>
      </c>
      <c r="H176" s="31">
        <v>1</v>
      </c>
      <c r="I176" s="32">
        <v>14.13</v>
      </c>
      <c r="J176" s="32">
        <v>13.1</v>
      </c>
      <c r="K176" s="32">
        <f>VLOOKUP(B176,Fotopuut!$B$2:$L$3500,11,FALSE)</f>
        <v>1.99</v>
      </c>
      <c r="L176" s="32">
        <v>97.8</v>
      </c>
      <c r="M176" s="32">
        <v>0</v>
      </c>
      <c r="N176" s="32">
        <v>91.4</v>
      </c>
      <c r="O176" s="32">
        <v>6.4</v>
      </c>
      <c r="P176" s="45">
        <f t="shared" si="24"/>
        <v>171.60999999999999</v>
      </c>
      <c r="Q176" s="45">
        <f t="shared" si="25"/>
        <v>2424.8492999999999</v>
      </c>
      <c r="R176" s="45">
        <f t="shared" si="26"/>
        <v>2248.0909999999999</v>
      </c>
      <c r="S176" s="20">
        <v>1</v>
      </c>
      <c r="T176" s="15">
        <v>1</v>
      </c>
      <c r="U176" s="15">
        <v>1</v>
      </c>
      <c r="V176" s="15">
        <v>11</v>
      </c>
      <c r="W176" s="15">
        <v>164</v>
      </c>
      <c r="Z176" s="17">
        <f t="shared" si="23"/>
        <v>14.22839758186932</v>
      </c>
      <c r="AA176" s="17">
        <f t="shared" si="22"/>
        <v>14.13</v>
      </c>
      <c r="AH176" s="15">
        <v>175</v>
      </c>
      <c r="AI176" s="47" t="s">
        <v>277</v>
      </c>
    </row>
    <row r="177" spans="1:35">
      <c r="A177" s="15" t="s">
        <v>15</v>
      </c>
      <c r="B177" s="15" t="str">
        <f t="shared" si="21"/>
        <v>1A_176</v>
      </c>
      <c r="C177" s="15">
        <v>2515489.0299999998</v>
      </c>
      <c r="D177" s="15">
        <v>6861076.9800000004</v>
      </c>
      <c r="G177" s="15">
        <v>176</v>
      </c>
      <c r="H177" s="31">
        <v>1</v>
      </c>
      <c r="I177" s="32">
        <v>16.87</v>
      </c>
      <c r="J177" s="32">
        <v>18.7</v>
      </c>
      <c r="K177" s="32">
        <f>VLOOKUP(B177,Fotopuut!$B$2:$L$3500,11,FALSE)</f>
        <v>3.06</v>
      </c>
      <c r="L177" s="32">
        <v>228.5</v>
      </c>
      <c r="M177" s="32">
        <v>0</v>
      </c>
      <c r="N177" s="32">
        <v>223.8</v>
      </c>
      <c r="O177" s="32">
        <v>4.7</v>
      </c>
      <c r="P177" s="45">
        <f t="shared" si="24"/>
        <v>349.69</v>
      </c>
      <c r="Q177" s="45">
        <f t="shared" si="25"/>
        <v>5899.2703000000001</v>
      </c>
      <c r="R177" s="45">
        <f t="shared" si="26"/>
        <v>6539.2029999999995</v>
      </c>
      <c r="S177" s="20">
        <v>1</v>
      </c>
      <c r="T177" s="15">
        <v>1</v>
      </c>
      <c r="U177" s="15">
        <v>1</v>
      </c>
      <c r="V177" s="15">
        <v>11</v>
      </c>
      <c r="W177" s="15">
        <v>208</v>
      </c>
      <c r="Z177" s="17">
        <f t="shared" si="23"/>
        <v>16.37793094182901</v>
      </c>
      <c r="AA177" s="17">
        <f t="shared" si="22"/>
        <v>16.87</v>
      </c>
      <c r="AH177" s="15">
        <v>176</v>
      </c>
      <c r="AI177" s="47" t="s">
        <v>277</v>
      </c>
    </row>
    <row r="178" spans="1:35">
      <c r="A178" s="15" t="s">
        <v>15</v>
      </c>
      <c r="B178" s="15" t="str">
        <f t="shared" si="21"/>
        <v>1A_177</v>
      </c>
      <c r="C178" s="15">
        <v>2515482.91</v>
      </c>
      <c r="D178" s="15">
        <v>6861077.2599999998</v>
      </c>
      <c r="G178" s="15">
        <v>177</v>
      </c>
      <c r="H178" s="31">
        <v>1</v>
      </c>
      <c r="I178" s="32">
        <v>8.44</v>
      </c>
      <c r="J178" s="32">
        <v>7.3</v>
      </c>
      <c r="K178" s="32">
        <f>VLOOKUP(B178,Fotopuut!$B$2:$L$3500,11,FALSE)</f>
        <v>1.41</v>
      </c>
      <c r="L178" s="32">
        <v>19.899999999999999</v>
      </c>
      <c r="M178" s="32">
        <v>0</v>
      </c>
      <c r="N178" s="32">
        <v>0</v>
      </c>
      <c r="O178" s="32">
        <v>19.899999999999999</v>
      </c>
      <c r="P178" s="45">
        <f t="shared" si="24"/>
        <v>53.29</v>
      </c>
      <c r="Q178" s="45">
        <f t="shared" si="25"/>
        <v>449.76759999999996</v>
      </c>
      <c r="R178" s="45">
        <f t="shared" si="26"/>
        <v>389.017</v>
      </c>
      <c r="S178" s="20">
        <v>1</v>
      </c>
      <c r="T178" s="15">
        <v>1</v>
      </c>
      <c r="U178" s="15">
        <v>3</v>
      </c>
      <c r="V178" s="15">
        <v>11</v>
      </c>
      <c r="W178" s="15">
        <v>76</v>
      </c>
      <c r="Z178" s="17">
        <f t="shared" si="23"/>
        <v>7.8477319180454437</v>
      </c>
      <c r="AA178" s="17">
        <f t="shared" si="22"/>
        <v>8.44</v>
      </c>
      <c r="AH178" s="15">
        <v>177</v>
      </c>
      <c r="AI178" s="47" t="s">
        <v>277</v>
      </c>
    </row>
    <row r="179" spans="1:35">
      <c r="A179" s="15" t="s">
        <v>15</v>
      </c>
      <c r="B179" s="15" t="str">
        <f t="shared" si="21"/>
        <v>1A_178</v>
      </c>
      <c r="C179" s="15">
        <v>2515487.1800000002</v>
      </c>
      <c r="D179" s="15">
        <v>6861080.5499999998</v>
      </c>
      <c r="G179" s="15">
        <v>178</v>
      </c>
      <c r="H179" s="31">
        <v>1</v>
      </c>
      <c r="I179" s="32">
        <v>14.96</v>
      </c>
      <c r="J179" s="32">
        <v>16.100000000000001</v>
      </c>
      <c r="K179" s="32">
        <f>VLOOKUP(B179,Fotopuut!$B$2:$L$3500,11,FALSE)</f>
        <v>2.69</v>
      </c>
      <c r="L179" s="32">
        <v>153.4</v>
      </c>
      <c r="M179" s="32">
        <v>0</v>
      </c>
      <c r="N179" s="32">
        <v>148.30000000000001</v>
      </c>
      <c r="O179" s="32">
        <v>5.0999999999999996</v>
      </c>
      <c r="P179" s="45">
        <f t="shared" si="24"/>
        <v>259.21000000000004</v>
      </c>
      <c r="Q179" s="45">
        <f t="shared" si="25"/>
        <v>3877.7816000000007</v>
      </c>
      <c r="R179" s="45">
        <f t="shared" si="26"/>
        <v>4173.2810000000009</v>
      </c>
      <c r="S179" s="20">
        <v>1</v>
      </c>
      <c r="T179" s="15">
        <v>1</v>
      </c>
      <c r="U179" s="15">
        <v>1</v>
      </c>
      <c r="V179" s="15">
        <v>11</v>
      </c>
      <c r="W179" s="15">
        <v>206</v>
      </c>
      <c r="Z179" s="17">
        <f t="shared" si="23"/>
        <v>16.291076167457657</v>
      </c>
      <c r="AA179" s="17">
        <f t="shared" si="22"/>
        <v>14.96</v>
      </c>
      <c r="AH179" s="15">
        <v>178</v>
      </c>
      <c r="AI179" s="47" t="s">
        <v>277</v>
      </c>
    </row>
    <row r="180" spans="1:35">
      <c r="A180" s="15" t="s">
        <v>15</v>
      </c>
      <c r="B180" s="15" t="str">
        <f t="shared" si="21"/>
        <v>1A_179</v>
      </c>
      <c r="C180" s="15">
        <v>2515487.5299999998</v>
      </c>
      <c r="D180" s="15">
        <v>6861084.1799999997</v>
      </c>
      <c r="G180" s="15">
        <v>179</v>
      </c>
      <c r="H180" s="31">
        <v>1</v>
      </c>
      <c r="I180" s="32">
        <v>15.67</v>
      </c>
      <c r="J180" s="32">
        <v>16.7</v>
      </c>
      <c r="K180" s="32">
        <f>VLOOKUP(B180,Fotopuut!$B$2:$L$3500,11,FALSE)</f>
        <v>2.72</v>
      </c>
      <c r="L180" s="32">
        <v>171.8</v>
      </c>
      <c r="M180" s="32">
        <v>0</v>
      </c>
      <c r="N180" s="32">
        <v>166.7</v>
      </c>
      <c r="O180" s="32">
        <v>5.0999999999999996</v>
      </c>
      <c r="P180" s="45">
        <f t="shared" si="24"/>
        <v>278.89</v>
      </c>
      <c r="Q180" s="45">
        <f t="shared" si="25"/>
        <v>4370.2062999999998</v>
      </c>
      <c r="R180" s="45">
        <f t="shared" si="26"/>
        <v>4657.4629999999997</v>
      </c>
      <c r="S180" s="20">
        <v>1</v>
      </c>
      <c r="T180" s="15">
        <v>1</v>
      </c>
      <c r="U180" s="15">
        <v>1</v>
      </c>
      <c r="V180" s="15">
        <v>11</v>
      </c>
      <c r="W180" s="15">
        <v>176</v>
      </c>
      <c r="Z180" s="17">
        <f t="shared" si="23"/>
        <v>14.868083317235438</v>
      </c>
      <c r="AA180" s="17">
        <f t="shared" si="22"/>
        <v>15.67</v>
      </c>
      <c r="AH180" s="15">
        <v>179</v>
      </c>
      <c r="AI180" s="47" t="s">
        <v>277</v>
      </c>
    </row>
    <row r="181" spans="1:35">
      <c r="A181" s="15" t="s">
        <v>15</v>
      </c>
      <c r="B181" s="15" t="str">
        <f t="shared" si="21"/>
        <v>1A_180</v>
      </c>
      <c r="C181" s="15">
        <v>2515484.35</v>
      </c>
      <c r="D181" s="15">
        <v>6861085.75</v>
      </c>
      <c r="G181" s="15">
        <v>180</v>
      </c>
      <c r="H181" s="31">
        <v>1</v>
      </c>
      <c r="I181" s="32">
        <v>14.79</v>
      </c>
      <c r="J181" s="32">
        <v>15.7</v>
      </c>
      <c r="K181" s="32">
        <f>VLOOKUP(B181,Fotopuut!$B$2:$L$3500,11,FALSE)</f>
        <v>2.63</v>
      </c>
      <c r="L181" s="32">
        <v>144.6</v>
      </c>
      <c r="M181" s="32">
        <v>0</v>
      </c>
      <c r="N181" s="32">
        <v>139.4</v>
      </c>
      <c r="O181" s="32">
        <v>5.2</v>
      </c>
      <c r="P181" s="45">
        <f t="shared" si="24"/>
        <v>246.48999999999998</v>
      </c>
      <c r="Q181" s="45">
        <f t="shared" si="25"/>
        <v>3645.5870999999993</v>
      </c>
      <c r="R181" s="45">
        <f t="shared" si="26"/>
        <v>3869.8929999999996</v>
      </c>
      <c r="S181" s="20">
        <v>1</v>
      </c>
      <c r="T181" s="15">
        <v>1</v>
      </c>
      <c r="U181" s="15">
        <v>1</v>
      </c>
      <c r="V181" s="15">
        <v>11</v>
      </c>
      <c r="W181" s="15">
        <v>198</v>
      </c>
      <c r="Y181" s="15">
        <v>14.5</v>
      </c>
      <c r="Z181" s="17">
        <f t="shared" si="23"/>
        <v>15.934190203719453</v>
      </c>
      <c r="AA181" s="17">
        <f t="shared" si="22"/>
        <v>14.79</v>
      </c>
      <c r="AB181" s="15">
        <v>9.5</v>
      </c>
      <c r="AC181" s="15">
        <v>14</v>
      </c>
      <c r="AH181" s="15">
        <v>180</v>
      </c>
      <c r="AI181" s="47" t="s">
        <v>277</v>
      </c>
    </row>
    <row r="182" spans="1:35">
      <c r="A182" s="15" t="s">
        <v>15</v>
      </c>
      <c r="B182" s="15" t="str">
        <f t="shared" si="21"/>
        <v>1A_181</v>
      </c>
      <c r="C182" s="15">
        <v>2515487.12</v>
      </c>
      <c r="D182" s="15">
        <v>6861086.4800000004</v>
      </c>
      <c r="G182" s="15">
        <v>181</v>
      </c>
      <c r="H182" s="31">
        <v>1</v>
      </c>
      <c r="I182" s="32">
        <v>16.920000000000002</v>
      </c>
      <c r="J182" s="32">
        <v>17</v>
      </c>
      <c r="K182" s="32">
        <f>VLOOKUP(B182,Fotopuut!$B$2:$L$3500,11,FALSE)</f>
        <v>2.5299999999999998</v>
      </c>
      <c r="L182" s="32">
        <v>190.4</v>
      </c>
      <c r="M182" s="32">
        <v>0</v>
      </c>
      <c r="N182" s="32">
        <v>185.2</v>
      </c>
      <c r="O182" s="32">
        <v>5.3</v>
      </c>
      <c r="P182" s="45">
        <f t="shared" si="24"/>
        <v>289</v>
      </c>
      <c r="Q182" s="45">
        <f t="shared" si="25"/>
        <v>4889.88</v>
      </c>
      <c r="R182" s="45">
        <f t="shared" si="26"/>
        <v>4913</v>
      </c>
      <c r="S182" s="20">
        <v>1</v>
      </c>
      <c r="T182" s="15">
        <v>1</v>
      </c>
      <c r="U182" s="15">
        <v>1</v>
      </c>
      <c r="V182" s="15">
        <v>11</v>
      </c>
      <c r="W182" s="15">
        <v>181</v>
      </c>
      <c r="Z182" s="17">
        <f t="shared" si="23"/>
        <v>15.12198347029209</v>
      </c>
      <c r="AA182" s="17">
        <f t="shared" si="22"/>
        <v>16.920000000000002</v>
      </c>
      <c r="AH182" s="15">
        <v>181</v>
      </c>
      <c r="AI182" s="47" t="s">
        <v>277</v>
      </c>
    </row>
    <row r="183" spans="1:35">
      <c r="A183" s="15" t="s">
        <v>15</v>
      </c>
      <c r="B183" s="15" t="str">
        <f t="shared" si="21"/>
        <v>1A_182</v>
      </c>
      <c r="C183" s="15">
        <v>2515497.0499999998</v>
      </c>
      <c r="D183" s="15">
        <v>6861035.4199999999</v>
      </c>
      <c r="G183" s="15">
        <v>182</v>
      </c>
      <c r="H183" s="31">
        <v>1</v>
      </c>
      <c r="I183" s="32">
        <v>18.579999999999998</v>
      </c>
      <c r="J183" s="32">
        <v>21.2</v>
      </c>
      <c r="K183" s="32">
        <f>VLOOKUP(B183,Fotopuut!$B$2:$L$3500,11,FALSE)</f>
        <v>3.4</v>
      </c>
      <c r="S183" s="20">
        <v>0</v>
      </c>
      <c r="Z183" s="17">
        <f t="shared" si="23"/>
        <v>1.3</v>
      </c>
      <c r="AA183" s="17">
        <f t="shared" si="22"/>
        <v>18.579999999999998</v>
      </c>
      <c r="AH183" s="15">
        <v>182</v>
      </c>
      <c r="AI183" s="47" t="s">
        <v>277</v>
      </c>
    </row>
    <row r="184" spans="1:35">
      <c r="A184" s="15" t="s">
        <v>15</v>
      </c>
      <c r="B184" s="15" t="str">
        <f t="shared" si="21"/>
        <v>1A_183</v>
      </c>
      <c r="C184" s="15">
        <v>2515500.14</v>
      </c>
      <c r="D184" s="15">
        <v>6861036.8899999997</v>
      </c>
      <c r="G184" s="15">
        <v>183</v>
      </c>
      <c r="H184" s="31">
        <v>1</v>
      </c>
      <c r="I184" s="32">
        <v>19.11</v>
      </c>
      <c r="J184" s="32">
        <v>20</v>
      </c>
      <c r="K184" s="32">
        <f>VLOOKUP(B184,Fotopuut!$B$2:$L$3500,11,FALSE)</f>
        <v>2.96</v>
      </c>
      <c r="S184" s="20">
        <v>0</v>
      </c>
      <c r="Z184" s="17">
        <f t="shared" si="23"/>
        <v>1.3</v>
      </c>
      <c r="AA184" s="17">
        <f t="shared" si="22"/>
        <v>19.11</v>
      </c>
      <c r="AH184" s="15">
        <v>183</v>
      </c>
      <c r="AI184" s="47" t="s">
        <v>277</v>
      </c>
    </row>
    <row r="185" spans="1:35">
      <c r="A185" s="15" t="s">
        <v>15</v>
      </c>
      <c r="B185" s="15" t="str">
        <f t="shared" si="21"/>
        <v>1A_184</v>
      </c>
      <c r="C185" s="15">
        <v>2515498.38</v>
      </c>
      <c r="D185" s="15">
        <v>6861036.6900000004</v>
      </c>
      <c r="G185" s="15">
        <v>184</v>
      </c>
      <c r="H185" s="31">
        <v>1</v>
      </c>
      <c r="I185" s="32">
        <v>19.71</v>
      </c>
      <c r="J185" s="32">
        <v>22.9</v>
      </c>
      <c r="K185" s="32">
        <f>VLOOKUP(B185,Fotopuut!$B$2:$L$3500,11,FALSE)</f>
        <v>3.68</v>
      </c>
      <c r="S185" s="20">
        <v>0</v>
      </c>
      <c r="Z185" s="17">
        <f t="shared" si="23"/>
        <v>1.3</v>
      </c>
      <c r="AA185" s="17">
        <f t="shared" si="22"/>
        <v>19.71</v>
      </c>
      <c r="AH185" s="15">
        <v>184</v>
      </c>
      <c r="AI185" s="47" t="s">
        <v>277</v>
      </c>
    </row>
    <row r="186" spans="1:35">
      <c r="A186" s="15" t="s">
        <v>15</v>
      </c>
      <c r="B186" s="15" t="str">
        <f t="shared" si="21"/>
        <v>1A_185</v>
      </c>
      <c r="C186" s="15">
        <v>2515498.0499999998</v>
      </c>
      <c r="D186" s="15">
        <v>6861040.0999999996</v>
      </c>
      <c r="G186" s="15">
        <v>185</v>
      </c>
      <c r="H186" s="31">
        <v>1</v>
      </c>
      <c r="I186" s="32">
        <v>18.260000000000002</v>
      </c>
      <c r="J186" s="32">
        <v>20.6</v>
      </c>
      <c r="K186" s="32">
        <f>VLOOKUP(B186,Fotopuut!$B$2:$L$3500,11,FALSE)</f>
        <v>3.31</v>
      </c>
      <c r="L186" s="32">
        <v>294.89999999999998</v>
      </c>
      <c r="M186" s="32">
        <v>176.7</v>
      </c>
      <c r="N186" s="32">
        <v>113.7</v>
      </c>
      <c r="O186" s="32">
        <v>4.5999999999999996</v>
      </c>
      <c r="P186" s="45">
        <f t="shared" ref="P186:P197" si="27">J186^2</f>
        <v>424.36000000000007</v>
      </c>
      <c r="Q186" s="45">
        <f t="shared" ref="Q186:Q197" si="28">P186*I186</f>
        <v>7748.8136000000022</v>
      </c>
      <c r="R186" s="45">
        <f t="shared" ref="R186:R197" si="29">J186^3</f>
        <v>8741.8160000000025</v>
      </c>
      <c r="S186" s="20">
        <v>1</v>
      </c>
      <c r="T186" s="15">
        <v>1</v>
      </c>
      <c r="U186" s="15">
        <v>1</v>
      </c>
      <c r="V186" s="15">
        <v>22</v>
      </c>
      <c r="W186" s="15">
        <v>242</v>
      </c>
      <c r="Z186" s="17">
        <f t="shared" si="23"/>
        <v>17.724199919020979</v>
      </c>
      <c r="AA186" s="17">
        <f t="shared" si="22"/>
        <v>18.260000000000002</v>
      </c>
      <c r="AH186" s="15">
        <v>185</v>
      </c>
      <c r="AI186" s="47" t="s">
        <v>36</v>
      </c>
    </row>
    <row r="187" spans="1:35">
      <c r="A187" s="15" t="s">
        <v>15</v>
      </c>
      <c r="B187" s="15" t="str">
        <f t="shared" si="21"/>
        <v>1A_186</v>
      </c>
      <c r="C187" s="15">
        <v>2515498.29</v>
      </c>
      <c r="D187" s="15">
        <v>6861042.3600000003</v>
      </c>
      <c r="G187" s="15">
        <v>186</v>
      </c>
      <c r="H187" s="31">
        <v>1</v>
      </c>
      <c r="I187" s="32">
        <v>16.86</v>
      </c>
      <c r="J187" s="32">
        <v>16.3</v>
      </c>
      <c r="K187" s="32">
        <f>VLOOKUP(B187,Fotopuut!$B$2:$L$3500,11,FALSE)</f>
        <v>2.35</v>
      </c>
      <c r="L187" s="32">
        <v>175</v>
      </c>
      <c r="M187" s="32">
        <v>0</v>
      </c>
      <c r="N187" s="32">
        <v>169.4</v>
      </c>
      <c r="O187" s="32">
        <v>5.6</v>
      </c>
      <c r="P187" s="45">
        <f t="shared" si="27"/>
        <v>265.69</v>
      </c>
      <c r="Q187" s="45">
        <f t="shared" si="28"/>
        <v>4479.5334000000003</v>
      </c>
      <c r="R187" s="45">
        <f t="shared" si="29"/>
        <v>4330.7470000000003</v>
      </c>
      <c r="S187" s="20">
        <v>1</v>
      </c>
      <c r="T187" s="15">
        <v>1</v>
      </c>
      <c r="U187" s="15">
        <v>1</v>
      </c>
      <c r="V187" s="15">
        <v>11</v>
      </c>
      <c r="W187" s="15">
        <v>154</v>
      </c>
      <c r="Z187" s="17">
        <f t="shared" si="23"/>
        <v>13.660321421639141</v>
      </c>
      <c r="AA187" s="17">
        <f t="shared" si="22"/>
        <v>16.86</v>
      </c>
      <c r="AH187" s="15">
        <v>186</v>
      </c>
      <c r="AI187" s="47" t="s">
        <v>277</v>
      </c>
    </row>
    <row r="188" spans="1:35">
      <c r="A188" s="15" t="s">
        <v>15</v>
      </c>
      <c r="B188" s="15" t="str">
        <f t="shared" si="21"/>
        <v>1A_187</v>
      </c>
      <c r="C188" s="15">
        <v>2515495.65</v>
      </c>
      <c r="D188" s="15">
        <v>6861043.6299999999</v>
      </c>
      <c r="G188" s="15">
        <v>187</v>
      </c>
      <c r="H188" s="31">
        <v>1</v>
      </c>
      <c r="I188" s="32">
        <v>16.59</v>
      </c>
      <c r="J188" s="32">
        <v>17.100000000000001</v>
      </c>
      <c r="K188" s="32">
        <f>VLOOKUP(B188,Fotopuut!$B$2:$L$3500,11,FALSE)</f>
        <v>2.65</v>
      </c>
      <c r="L188" s="32">
        <v>189.3</v>
      </c>
      <c r="M188" s="32">
        <v>0</v>
      </c>
      <c r="N188" s="32">
        <v>184.1</v>
      </c>
      <c r="O188" s="32">
        <v>5.2</v>
      </c>
      <c r="P188" s="45">
        <f t="shared" si="27"/>
        <v>292.41000000000003</v>
      </c>
      <c r="Q188" s="45">
        <f t="shared" si="28"/>
        <v>4851.0819000000001</v>
      </c>
      <c r="R188" s="45">
        <f t="shared" si="29"/>
        <v>5000.2110000000011</v>
      </c>
      <c r="S188" s="20">
        <v>1</v>
      </c>
      <c r="T188" s="15">
        <v>1</v>
      </c>
      <c r="U188" s="15">
        <v>1</v>
      </c>
      <c r="V188" s="15">
        <v>11</v>
      </c>
      <c r="W188" s="15">
        <v>190</v>
      </c>
      <c r="Z188" s="17">
        <f t="shared" si="23"/>
        <v>15.56146165150008</v>
      </c>
      <c r="AA188" s="17">
        <f t="shared" si="22"/>
        <v>16.59</v>
      </c>
      <c r="AH188" s="15">
        <v>187</v>
      </c>
      <c r="AI188" s="47" t="s">
        <v>277</v>
      </c>
    </row>
    <row r="189" spans="1:35">
      <c r="A189" s="15" t="s">
        <v>15</v>
      </c>
      <c r="B189" s="15" t="str">
        <f t="shared" si="21"/>
        <v>1A_188</v>
      </c>
      <c r="C189" s="15">
        <v>2515498.13</v>
      </c>
      <c r="D189" s="15">
        <v>6861046.0499999998</v>
      </c>
      <c r="G189" s="15">
        <v>188</v>
      </c>
      <c r="H189" s="31">
        <v>1</v>
      </c>
      <c r="I189" s="32">
        <v>18.22</v>
      </c>
      <c r="J189" s="32">
        <v>20.9</v>
      </c>
      <c r="K189" s="32">
        <f>VLOOKUP(B189,Fotopuut!$B$2:$L$3500,11,FALSE)</f>
        <v>3.42</v>
      </c>
      <c r="L189" s="32">
        <v>302.7</v>
      </c>
      <c r="M189" s="32">
        <v>181.8</v>
      </c>
      <c r="N189" s="32">
        <v>116.4</v>
      </c>
      <c r="O189" s="32">
        <v>4.5</v>
      </c>
      <c r="P189" s="45">
        <f t="shared" si="27"/>
        <v>436.80999999999995</v>
      </c>
      <c r="Q189" s="45">
        <f t="shared" si="28"/>
        <v>7958.6781999999985</v>
      </c>
      <c r="R189" s="45">
        <f t="shared" si="29"/>
        <v>9129.3289999999979</v>
      </c>
      <c r="S189" s="20">
        <v>1</v>
      </c>
      <c r="T189" s="15">
        <v>1</v>
      </c>
      <c r="U189" s="15">
        <v>1</v>
      </c>
      <c r="V189" s="15">
        <v>11</v>
      </c>
      <c r="W189" s="15">
        <v>260</v>
      </c>
      <c r="Z189" s="17">
        <f t="shared" si="23"/>
        <v>18.349313523212032</v>
      </c>
      <c r="AA189" s="17">
        <f t="shared" si="22"/>
        <v>18.22</v>
      </c>
      <c r="AH189" s="15">
        <v>188</v>
      </c>
      <c r="AI189" s="47" t="s">
        <v>277</v>
      </c>
    </row>
    <row r="190" spans="1:35">
      <c r="A190" s="15" t="s">
        <v>15</v>
      </c>
      <c r="B190" s="15" t="str">
        <f t="shared" si="21"/>
        <v>1A_189</v>
      </c>
      <c r="C190" s="15">
        <v>2515495.56</v>
      </c>
      <c r="D190" s="15">
        <v>6861046.0800000001</v>
      </c>
      <c r="G190" s="15">
        <v>189</v>
      </c>
      <c r="H190" s="31">
        <v>1</v>
      </c>
      <c r="I190" s="32">
        <v>17.59</v>
      </c>
      <c r="J190" s="32">
        <v>19.2</v>
      </c>
      <c r="K190" s="32">
        <f>VLOOKUP(B190,Fotopuut!$B$2:$L$3500,11,FALSE)</f>
        <v>3.05</v>
      </c>
      <c r="L190" s="32">
        <v>249.4</v>
      </c>
      <c r="M190" s="32">
        <v>124.5</v>
      </c>
      <c r="N190" s="32">
        <v>120.2</v>
      </c>
      <c r="O190" s="32">
        <v>4.8</v>
      </c>
      <c r="P190" s="45">
        <f t="shared" si="27"/>
        <v>368.64</v>
      </c>
      <c r="Q190" s="45">
        <f t="shared" si="28"/>
        <v>6484.3775999999998</v>
      </c>
      <c r="R190" s="45">
        <f t="shared" si="29"/>
        <v>7077.8879999999999</v>
      </c>
      <c r="S190" s="20">
        <v>1</v>
      </c>
      <c r="T190" s="15">
        <v>1</v>
      </c>
      <c r="U190" s="15">
        <v>1</v>
      </c>
      <c r="V190" s="15">
        <v>11</v>
      </c>
      <c r="W190" s="15">
        <v>183</v>
      </c>
      <c r="Y190" s="15">
        <v>18</v>
      </c>
      <c r="Z190" s="17">
        <f t="shared" si="23"/>
        <v>15.221560145416342</v>
      </c>
      <c r="AA190" s="17">
        <f t="shared" si="22"/>
        <v>17.59</v>
      </c>
      <c r="AB190" s="15">
        <v>11</v>
      </c>
      <c r="AC190" s="15">
        <v>13</v>
      </c>
      <c r="AD190" s="15">
        <v>5</v>
      </c>
      <c r="AE190" s="15">
        <v>12</v>
      </c>
      <c r="AF190" s="15">
        <v>15</v>
      </c>
      <c r="AH190" s="15">
        <v>189</v>
      </c>
      <c r="AI190" s="47" t="s">
        <v>277</v>
      </c>
    </row>
    <row r="191" spans="1:35">
      <c r="A191" s="15" t="s">
        <v>15</v>
      </c>
      <c r="B191" s="15" t="str">
        <f t="shared" si="21"/>
        <v>1A_190</v>
      </c>
      <c r="C191" s="15">
        <v>2515493.1800000002</v>
      </c>
      <c r="D191" s="15">
        <v>6861061.6799999997</v>
      </c>
      <c r="G191" s="15">
        <v>190</v>
      </c>
      <c r="H191" s="31">
        <v>1</v>
      </c>
      <c r="I191" s="32">
        <v>17.29</v>
      </c>
      <c r="J191" s="32">
        <v>19.100000000000001</v>
      </c>
      <c r="K191" s="32">
        <f>VLOOKUP(B191,Fotopuut!$B$2:$L$3500,11,FALSE)</f>
        <v>3.1</v>
      </c>
      <c r="L191" s="32">
        <v>243.2</v>
      </c>
      <c r="M191" s="32">
        <v>117</v>
      </c>
      <c r="N191" s="32">
        <v>121.5</v>
      </c>
      <c r="O191" s="32">
        <v>4.7</v>
      </c>
      <c r="P191" s="45">
        <f t="shared" si="27"/>
        <v>364.81000000000006</v>
      </c>
      <c r="Q191" s="45">
        <f t="shared" si="28"/>
        <v>6307.5649000000003</v>
      </c>
      <c r="R191" s="45">
        <f t="shared" si="29"/>
        <v>6967.8710000000019</v>
      </c>
      <c r="S191" s="20">
        <v>1</v>
      </c>
      <c r="T191" s="15">
        <v>1</v>
      </c>
      <c r="U191" s="15">
        <v>1</v>
      </c>
      <c r="V191" s="15">
        <v>11</v>
      </c>
      <c r="W191" s="15">
        <v>205</v>
      </c>
      <c r="Z191" s="17">
        <f t="shared" si="23"/>
        <v>16.247299914337191</v>
      </c>
      <c r="AA191" s="17">
        <f t="shared" si="22"/>
        <v>17.29</v>
      </c>
      <c r="AH191" s="15">
        <v>190</v>
      </c>
      <c r="AI191" s="47" t="s">
        <v>277</v>
      </c>
    </row>
    <row r="192" spans="1:35">
      <c r="A192" s="15" t="s">
        <v>15</v>
      </c>
      <c r="B192" s="15" t="str">
        <f t="shared" si="21"/>
        <v>1A_191</v>
      </c>
      <c r="C192" s="15">
        <v>2515494.7400000002</v>
      </c>
      <c r="D192" s="15">
        <v>6861064.1699999999</v>
      </c>
      <c r="G192" s="15">
        <v>191</v>
      </c>
      <c r="H192" s="31">
        <v>1</v>
      </c>
      <c r="I192" s="32">
        <v>14.69</v>
      </c>
      <c r="J192" s="32">
        <v>15.1</v>
      </c>
      <c r="K192" s="32">
        <f>VLOOKUP(B192,Fotopuut!$B$2:$L$3500,11,FALSE)</f>
        <v>2.4700000000000002</v>
      </c>
      <c r="L192" s="32">
        <v>133.30000000000001</v>
      </c>
      <c r="M192" s="32">
        <v>0</v>
      </c>
      <c r="N192" s="32">
        <v>127.8</v>
      </c>
      <c r="O192" s="32">
        <v>5.4</v>
      </c>
      <c r="P192" s="45">
        <f t="shared" si="27"/>
        <v>228.01</v>
      </c>
      <c r="Q192" s="45">
        <f t="shared" si="28"/>
        <v>3349.4668999999999</v>
      </c>
      <c r="R192" s="45">
        <f t="shared" si="29"/>
        <v>3442.9509999999996</v>
      </c>
      <c r="S192" s="20">
        <v>1</v>
      </c>
      <c r="T192" s="15">
        <v>1</v>
      </c>
      <c r="U192" s="15">
        <v>1</v>
      </c>
      <c r="V192" s="15">
        <v>11</v>
      </c>
      <c r="W192" s="15">
        <v>163</v>
      </c>
      <c r="Z192" s="17">
        <f t="shared" si="23"/>
        <v>14.173068715765549</v>
      </c>
      <c r="AA192" s="17">
        <f t="shared" si="22"/>
        <v>14.69</v>
      </c>
      <c r="AH192" s="15">
        <v>191</v>
      </c>
      <c r="AI192" s="47" t="s">
        <v>277</v>
      </c>
    </row>
    <row r="193" spans="1:35">
      <c r="A193" s="15" t="s">
        <v>15</v>
      </c>
      <c r="B193" s="15" t="str">
        <f t="shared" si="21"/>
        <v>1A_192</v>
      </c>
      <c r="C193" s="15">
        <v>2515495.36</v>
      </c>
      <c r="D193" s="15">
        <v>6861066.1500000004</v>
      </c>
      <c r="G193" s="15">
        <v>192</v>
      </c>
      <c r="H193" s="31">
        <v>1</v>
      </c>
      <c r="I193" s="32">
        <v>16.84</v>
      </c>
      <c r="J193" s="32">
        <v>19.2</v>
      </c>
      <c r="K193" s="32">
        <f>VLOOKUP(B193,Fotopuut!$B$2:$L$3500,11,FALSE)</f>
        <v>3.21</v>
      </c>
      <c r="L193" s="32">
        <v>240.1</v>
      </c>
      <c r="M193" s="32">
        <v>118.2</v>
      </c>
      <c r="N193" s="32">
        <v>117.2</v>
      </c>
      <c r="O193" s="32">
        <v>4.5999999999999996</v>
      </c>
      <c r="P193" s="45">
        <f t="shared" si="27"/>
        <v>368.64</v>
      </c>
      <c r="Q193" s="45">
        <f t="shared" si="28"/>
        <v>6207.8975999999993</v>
      </c>
      <c r="R193" s="45">
        <f t="shared" si="29"/>
        <v>7077.8879999999999</v>
      </c>
      <c r="S193" s="20">
        <v>1</v>
      </c>
      <c r="T193" s="15">
        <v>1</v>
      </c>
      <c r="U193" s="15">
        <v>1</v>
      </c>
      <c r="V193" s="15">
        <v>11</v>
      </c>
      <c r="W193" s="15">
        <v>205</v>
      </c>
      <c r="Z193" s="17">
        <f t="shared" si="23"/>
        <v>16.247299914337191</v>
      </c>
      <c r="AA193" s="17">
        <f t="shared" si="22"/>
        <v>16.84</v>
      </c>
      <c r="AH193" s="15">
        <v>192</v>
      </c>
      <c r="AI193" s="47" t="s">
        <v>277</v>
      </c>
    </row>
    <row r="194" spans="1:35">
      <c r="A194" s="15" t="s">
        <v>15</v>
      </c>
      <c r="B194" s="15" t="str">
        <f t="shared" si="21"/>
        <v>1A_193</v>
      </c>
      <c r="C194" s="15">
        <v>2515492.17</v>
      </c>
      <c r="D194" s="15">
        <v>6861067.3200000003</v>
      </c>
      <c r="G194" s="15">
        <v>193</v>
      </c>
      <c r="H194" s="31">
        <v>1</v>
      </c>
      <c r="I194" s="32">
        <v>16.66</v>
      </c>
      <c r="J194" s="32">
        <v>20.2</v>
      </c>
      <c r="K194" s="32">
        <f>VLOOKUP(B194,Fotopuut!$B$2:$L$3500,11,FALSE)</f>
        <v>3.6</v>
      </c>
      <c r="L194" s="32">
        <v>262.2</v>
      </c>
      <c r="M194" s="32">
        <v>157</v>
      </c>
      <c r="N194" s="32">
        <v>100.9</v>
      </c>
      <c r="O194" s="32">
        <v>4.3</v>
      </c>
      <c r="P194" s="45">
        <f t="shared" si="27"/>
        <v>408.03999999999996</v>
      </c>
      <c r="Q194" s="45">
        <f t="shared" si="28"/>
        <v>6797.9463999999998</v>
      </c>
      <c r="R194" s="45">
        <f t="shared" si="29"/>
        <v>8242.4079999999994</v>
      </c>
      <c r="S194" s="20">
        <v>1</v>
      </c>
      <c r="T194" s="15">
        <v>1</v>
      </c>
      <c r="U194" s="15">
        <v>1</v>
      </c>
      <c r="V194" s="15">
        <v>11</v>
      </c>
      <c r="W194" s="15">
        <v>202</v>
      </c>
      <c r="Z194" s="17">
        <f t="shared" si="23"/>
        <v>16.114554813345563</v>
      </c>
      <c r="AA194" s="17">
        <f t="shared" si="22"/>
        <v>16.66</v>
      </c>
      <c r="AH194" s="15">
        <v>193</v>
      </c>
      <c r="AI194" s="47" t="s">
        <v>277</v>
      </c>
    </row>
    <row r="195" spans="1:35">
      <c r="A195" s="15" t="s">
        <v>15</v>
      </c>
      <c r="B195" s="15" t="str">
        <f t="shared" ref="B195:B258" si="30">A195&amp;"_"&amp;G195</f>
        <v>1A_194</v>
      </c>
      <c r="C195" s="15">
        <v>2515490.87</v>
      </c>
      <c r="D195" s="15">
        <v>6861074.9100000001</v>
      </c>
      <c r="G195" s="15">
        <v>194</v>
      </c>
      <c r="H195" s="31">
        <v>1</v>
      </c>
      <c r="I195" s="32">
        <v>15.81</v>
      </c>
      <c r="J195" s="32">
        <v>18.2</v>
      </c>
      <c r="K195" s="32">
        <f>VLOOKUP(B195,Fotopuut!$B$2:$L$3500,11,FALSE)</f>
        <v>3.14</v>
      </c>
      <c r="L195" s="32">
        <v>204.6</v>
      </c>
      <c r="M195" s="32">
        <v>0</v>
      </c>
      <c r="N195" s="32">
        <v>199.9</v>
      </c>
      <c r="O195" s="32">
        <v>4.5999999999999996</v>
      </c>
      <c r="P195" s="45">
        <f t="shared" si="27"/>
        <v>331.23999999999995</v>
      </c>
      <c r="Q195" s="45">
        <f t="shared" si="28"/>
        <v>5236.9043999999994</v>
      </c>
      <c r="R195" s="45">
        <f t="shared" si="29"/>
        <v>6028.5679999999993</v>
      </c>
      <c r="S195" s="20">
        <v>1</v>
      </c>
      <c r="T195" s="15">
        <v>1</v>
      </c>
      <c r="U195" s="15">
        <v>1</v>
      </c>
      <c r="V195" s="15">
        <v>11</v>
      </c>
      <c r="W195" s="15">
        <v>212</v>
      </c>
      <c r="Y195" s="15">
        <v>16</v>
      </c>
      <c r="Z195" s="17">
        <f t="shared" si="23"/>
        <v>16.548897254253575</v>
      </c>
      <c r="AA195" s="17">
        <f t="shared" ref="AA195:AA258" si="31">IF(I195&gt;1,I195,IF(Y195&gt;1,Y195,Z195))</f>
        <v>15.81</v>
      </c>
      <c r="AB195" s="15">
        <v>10</v>
      </c>
      <c r="AC195" s="15">
        <v>14</v>
      </c>
      <c r="AH195" s="15">
        <v>194</v>
      </c>
      <c r="AI195" s="47" t="s">
        <v>277</v>
      </c>
    </row>
    <row r="196" spans="1:35">
      <c r="A196" s="15" t="s">
        <v>15</v>
      </c>
      <c r="B196" s="15" t="str">
        <f t="shared" si="30"/>
        <v>1A_195</v>
      </c>
      <c r="C196" s="15">
        <v>2515489.98</v>
      </c>
      <c r="D196" s="15">
        <v>6861080.7599999998</v>
      </c>
      <c r="G196" s="15">
        <v>195</v>
      </c>
      <c r="H196" s="31">
        <v>1</v>
      </c>
      <c r="I196" s="32">
        <v>14.06</v>
      </c>
      <c r="J196" s="32">
        <v>15.9</v>
      </c>
      <c r="K196" s="32">
        <f>VLOOKUP(B196,Fotopuut!$B$2:$L$3500,11,FALSE)</f>
        <v>2.86</v>
      </c>
      <c r="L196" s="32">
        <v>141.4</v>
      </c>
      <c r="M196" s="32">
        <v>0</v>
      </c>
      <c r="N196" s="32">
        <v>136.4</v>
      </c>
      <c r="O196" s="32">
        <v>4.9000000000000004</v>
      </c>
      <c r="P196" s="45">
        <f t="shared" si="27"/>
        <v>252.81</v>
      </c>
      <c r="Q196" s="45">
        <f t="shared" si="28"/>
        <v>3554.5086000000001</v>
      </c>
      <c r="R196" s="45">
        <f t="shared" si="29"/>
        <v>4019.6790000000001</v>
      </c>
      <c r="S196" s="20">
        <v>1</v>
      </c>
      <c r="T196" s="15">
        <v>1</v>
      </c>
      <c r="U196" s="15">
        <v>1</v>
      </c>
      <c r="V196" s="15">
        <v>11</v>
      </c>
      <c r="W196" s="15">
        <v>190</v>
      </c>
      <c r="Z196" s="17">
        <f t="shared" si="23"/>
        <v>15.56146165150008</v>
      </c>
      <c r="AA196" s="17">
        <f t="shared" si="31"/>
        <v>14.06</v>
      </c>
      <c r="AH196" s="15">
        <v>195</v>
      </c>
      <c r="AI196" s="47" t="s">
        <v>277</v>
      </c>
    </row>
    <row r="197" spans="1:35">
      <c r="A197" s="15" t="s">
        <v>15</v>
      </c>
      <c r="B197" s="15" t="str">
        <f t="shared" si="30"/>
        <v>1A_196</v>
      </c>
      <c r="C197" s="15">
        <v>2515489.34</v>
      </c>
      <c r="D197" s="15">
        <v>6861083.6699999999</v>
      </c>
      <c r="G197" s="15">
        <v>196</v>
      </c>
      <c r="H197" s="31">
        <v>1</v>
      </c>
      <c r="I197" s="32">
        <v>14.23</v>
      </c>
      <c r="J197" s="32">
        <v>14</v>
      </c>
      <c r="K197" s="32">
        <v>2.2200000000000002</v>
      </c>
      <c r="L197" s="32">
        <v>111.9</v>
      </c>
      <c r="M197" s="32">
        <v>0</v>
      </c>
      <c r="N197" s="32">
        <v>106</v>
      </c>
      <c r="O197" s="32">
        <v>5.9</v>
      </c>
      <c r="P197" s="45">
        <f t="shared" si="27"/>
        <v>196</v>
      </c>
      <c r="Q197" s="45">
        <f t="shared" si="28"/>
        <v>2789.08</v>
      </c>
      <c r="R197" s="45">
        <f t="shared" si="29"/>
        <v>2744</v>
      </c>
      <c r="S197" s="20">
        <v>1</v>
      </c>
      <c r="T197" s="15">
        <v>1</v>
      </c>
      <c r="U197" s="15">
        <v>1</v>
      </c>
      <c r="V197" s="15">
        <v>11</v>
      </c>
      <c r="W197" s="15">
        <v>143</v>
      </c>
      <c r="Z197" s="17">
        <f t="shared" si="23"/>
        <v>12.995541547855781</v>
      </c>
      <c r="AA197" s="17">
        <f t="shared" si="31"/>
        <v>14.23</v>
      </c>
      <c r="AH197" s="15">
        <v>196</v>
      </c>
      <c r="AI197" s="47" t="s">
        <v>277</v>
      </c>
    </row>
    <row r="198" spans="1:35">
      <c r="A198" s="15" t="s">
        <v>15</v>
      </c>
      <c r="B198" s="15" t="str">
        <f t="shared" si="30"/>
        <v>1A_801</v>
      </c>
      <c r="E198" s="15">
        <v>2515454.4300000002</v>
      </c>
      <c r="F198" s="15">
        <v>6861031.9199999999</v>
      </c>
      <c r="G198" s="15">
        <v>801</v>
      </c>
      <c r="S198" s="20">
        <v>3</v>
      </c>
      <c r="T198" s="15">
        <v>1</v>
      </c>
      <c r="U198" s="16">
        <v>1</v>
      </c>
      <c r="V198" s="15">
        <v>22</v>
      </c>
      <c r="W198" s="16">
        <v>178</v>
      </c>
      <c r="Z198" s="17">
        <f t="shared" si="23"/>
        <v>14.970504137602145</v>
      </c>
      <c r="AA198" s="17">
        <f t="shared" si="31"/>
        <v>14.970504137602145</v>
      </c>
      <c r="AH198" s="15">
        <v>801</v>
      </c>
      <c r="AI198" s="47" t="s">
        <v>17</v>
      </c>
    </row>
    <row r="199" spans="1:35">
      <c r="A199" s="15" t="s">
        <v>15</v>
      </c>
      <c r="B199" s="15" t="str">
        <f t="shared" si="30"/>
        <v>1A_802</v>
      </c>
      <c r="E199" s="15">
        <v>2515454.2599999998</v>
      </c>
      <c r="F199" s="15">
        <v>6861038.5999999996</v>
      </c>
      <c r="G199" s="15">
        <v>802</v>
      </c>
      <c r="S199" s="20">
        <v>3</v>
      </c>
      <c r="T199" s="15">
        <v>1</v>
      </c>
      <c r="U199" s="16">
        <v>1</v>
      </c>
      <c r="V199" s="15">
        <v>12</v>
      </c>
      <c r="W199" s="16">
        <v>137</v>
      </c>
      <c r="Z199" s="17">
        <f t="shared" ref="Z199:Z262" si="32">1.3+(W199)^2/(( 0.1808*W199 + 15.96)^2)</f>
        <v>12.614121660695218</v>
      </c>
      <c r="AA199" s="17">
        <f t="shared" si="31"/>
        <v>12.614121660695218</v>
      </c>
      <c r="AH199" s="15">
        <v>802</v>
      </c>
      <c r="AI199" s="47" t="s">
        <v>20</v>
      </c>
    </row>
    <row r="200" spans="1:35">
      <c r="A200" s="15" t="s">
        <v>15</v>
      </c>
      <c r="B200" s="15" t="str">
        <f t="shared" si="30"/>
        <v>1A_803</v>
      </c>
      <c r="E200" s="15">
        <v>2515459.2200000002</v>
      </c>
      <c r="F200" s="15">
        <v>6861037.2199999997</v>
      </c>
      <c r="G200" s="15">
        <v>803</v>
      </c>
      <c r="S200" s="20">
        <v>3</v>
      </c>
      <c r="T200" s="15">
        <v>1</v>
      </c>
      <c r="U200" s="16">
        <v>1</v>
      </c>
      <c r="V200" s="15">
        <v>22</v>
      </c>
      <c r="W200" s="16">
        <v>176</v>
      </c>
      <c r="Z200" s="17">
        <f t="shared" si="32"/>
        <v>14.868083317235438</v>
      </c>
      <c r="AA200" s="17">
        <f t="shared" si="31"/>
        <v>14.868083317235438</v>
      </c>
      <c r="AH200" s="15">
        <v>803</v>
      </c>
      <c r="AI200" s="47" t="s">
        <v>18</v>
      </c>
    </row>
    <row r="201" spans="1:35">
      <c r="A201" s="15" t="s">
        <v>15</v>
      </c>
      <c r="B201" s="15" t="str">
        <f t="shared" si="30"/>
        <v>1A_804</v>
      </c>
      <c r="E201" s="15">
        <v>2515463.92</v>
      </c>
      <c r="F201" s="15">
        <v>6861042.6299999999</v>
      </c>
      <c r="G201" s="15">
        <v>804</v>
      </c>
      <c r="S201" s="20">
        <v>3</v>
      </c>
      <c r="T201" s="15">
        <v>1</v>
      </c>
      <c r="U201" s="16">
        <v>1</v>
      </c>
      <c r="V201" s="15">
        <v>12</v>
      </c>
      <c r="W201" s="16">
        <v>135</v>
      </c>
      <c r="Z201" s="17">
        <f t="shared" si="32"/>
        <v>12.483894732079616</v>
      </c>
      <c r="AA201" s="17">
        <f t="shared" si="31"/>
        <v>12.483894732079616</v>
      </c>
      <c r="AH201" s="15">
        <v>804</v>
      </c>
      <c r="AI201" s="47" t="s">
        <v>37</v>
      </c>
    </row>
    <row r="202" spans="1:35">
      <c r="A202" s="15" t="s">
        <v>15</v>
      </c>
      <c r="B202" s="15" t="str">
        <f t="shared" si="30"/>
        <v>1A_805</v>
      </c>
      <c r="E202" s="15">
        <v>2515459.2400000002</v>
      </c>
      <c r="F202" s="15">
        <v>6861044.7699999996</v>
      </c>
      <c r="G202" s="15">
        <v>805</v>
      </c>
      <c r="S202" s="20">
        <v>3</v>
      </c>
      <c r="T202" s="15">
        <v>1</v>
      </c>
      <c r="U202" s="16">
        <v>1</v>
      </c>
      <c r="V202" s="15">
        <v>22</v>
      </c>
      <c r="W202" s="16">
        <v>105</v>
      </c>
      <c r="Z202" s="17">
        <f t="shared" si="32"/>
        <v>10.328869267751479</v>
      </c>
      <c r="AA202" s="17">
        <f t="shared" si="31"/>
        <v>10.328869267751479</v>
      </c>
      <c r="AH202" s="15">
        <v>805</v>
      </c>
      <c r="AI202" s="47" t="s">
        <v>19</v>
      </c>
    </row>
    <row r="203" spans="1:35">
      <c r="A203" s="15" t="s">
        <v>15</v>
      </c>
      <c r="B203" s="15" t="str">
        <f t="shared" si="30"/>
        <v>1A_806</v>
      </c>
      <c r="E203" s="15">
        <v>2515455.52</v>
      </c>
      <c r="F203" s="15">
        <v>6861052.3200000003</v>
      </c>
      <c r="G203" s="15">
        <v>806</v>
      </c>
      <c r="S203" s="20">
        <v>3</v>
      </c>
      <c r="T203" s="15">
        <v>1</v>
      </c>
      <c r="U203" s="16">
        <v>1</v>
      </c>
      <c r="V203" s="15">
        <v>11</v>
      </c>
      <c r="W203" s="16">
        <v>161</v>
      </c>
      <c r="Z203" s="17">
        <f t="shared" si="32"/>
        <v>14.061442342466082</v>
      </c>
      <c r="AA203" s="17">
        <f t="shared" si="31"/>
        <v>14.061442342466082</v>
      </c>
      <c r="AH203" s="15">
        <v>806</v>
      </c>
      <c r="AI203" s="47" t="s">
        <v>277</v>
      </c>
    </row>
    <row r="204" spans="1:35">
      <c r="A204" s="15" t="s">
        <v>15</v>
      </c>
      <c r="B204" s="15" t="str">
        <f t="shared" si="30"/>
        <v>1A_807</v>
      </c>
      <c r="E204" s="15">
        <v>2515453.94</v>
      </c>
      <c r="F204" s="15">
        <v>6861056.6100000003</v>
      </c>
      <c r="G204" s="15">
        <v>807</v>
      </c>
      <c r="S204" s="20">
        <v>3</v>
      </c>
      <c r="T204" s="15">
        <v>1</v>
      </c>
      <c r="U204" s="16">
        <v>1</v>
      </c>
      <c r="V204" s="15">
        <v>11</v>
      </c>
      <c r="W204" s="16">
        <v>175</v>
      </c>
      <c r="Z204" s="17">
        <f t="shared" si="32"/>
        <v>14.816435986159174</v>
      </c>
      <c r="AA204" s="17">
        <f t="shared" si="31"/>
        <v>14.816435986159174</v>
      </c>
      <c r="AH204" s="15">
        <v>807</v>
      </c>
      <c r="AI204" s="47" t="s">
        <v>277</v>
      </c>
    </row>
    <row r="205" spans="1:35">
      <c r="A205" s="15" t="s">
        <v>15</v>
      </c>
      <c r="B205" s="15" t="str">
        <f t="shared" si="30"/>
        <v>1A_808</v>
      </c>
      <c r="E205" s="15">
        <v>2515458.12</v>
      </c>
      <c r="F205" s="15">
        <v>6861057.7599999998</v>
      </c>
      <c r="G205" s="15">
        <v>808</v>
      </c>
      <c r="S205" s="20">
        <v>3</v>
      </c>
      <c r="T205" s="15">
        <v>1</v>
      </c>
      <c r="U205" s="16">
        <v>1</v>
      </c>
      <c r="V205" s="15">
        <v>12</v>
      </c>
      <c r="W205" s="16">
        <v>145</v>
      </c>
      <c r="Z205" s="17">
        <f t="shared" si="32"/>
        <v>13.119666622820247</v>
      </c>
      <c r="AA205" s="17">
        <f t="shared" si="31"/>
        <v>13.119666622820247</v>
      </c>
      <c r="AH205" s="15">
        <v>808</v>
      </c>
      <c r="AI205" s="47" t="s">
        <v>21</v>
      </c>
    </row>
    <row r="206" spans="1:35">
      <c r="A206" s="15" t="s">
        <v>15</v>
      </c>
      <c r="B206" s="15" t="str">
        <f t="shared" si="30"/>
        <v>1A_809</v>
      </c>
      <c r="E206" s="15">
        <v>2515465.69</v>
      </c>
      <c r="F206" s="15">
        <v>6861061.2300000004</v>
      </c>
      <c r="G206" s="15">
        <v>809</v>
      </c>
      <c r="S206" s="20">
        <v>3</v>
      </c>
      <c r="T206" s="15">
        <v>1</v>
      </c>
      <c r="U206" s="16">
        <v>1</v>
      </c>
      <c r="V206" s="15">
        <v>11</v>
      </c>
      <c r="W206" s="16">
        <v>143</v>
      </c>
      <c r="Z206" s="17">
        <f t="shared" si="32"/>
        <v>12.995541547855781</v>
      </c>
      <c r="AA206" s="17">
        <f t="shared" si="31"/>
        <v>12.995541547855781</v>
      </c>
      <c r="AH206" s="15">
        <v>809</v>
      </c>
      <c r="AI206" s="47" t="s">
        <v>277</v>
      </c>
    </row>
    <row r="207" spans="1:35">
      <c r="A207" s="15" t="s">
        <v>15</v>
      </c>
      <c r="B207" s="15" t="str">
        <f t="shared" si="30"/>
        <v>1A_810</v>
      </c>
      <c r="E207" s="15">
        <v>2515461.06</v>
      </c>
      <c r="F207" s="15">
        <v>6861067.9299999997</v>
      </c>
      <c r="G207" s="15">
        <v>810</v>
      </c>
      <c r="S207" s="20">
        <v>3</v>
      </c>
      <c r="T207" s="15">
        <v>1</v>
      </c>
      <c r="U207" s="16">
        <v>1</v>
      </c>
      <c r="V207" s="15">
        <v>11</v>
      </c>
      <c r="W207" s="16">
        <v>134</v>
      </c>
      <c r="Y207" s="15">
        <v>12.5</v>
      </c>
      <c r="Z207" s="17">
        <f t="shared" si="32"/>
        <v>12.418190224449578</v>
      </c>
      <c r="AA207" s="17">
        <f t="shared" si="31"/>
        <v>12.5</v>
      </c>
      <c r="AB207" s="15">
        <v>7.5</v>
      </c>
      <c r="AC207" s="15">
        <v>9</v>
      </c>
      <c r="AH207" s="15">
        <v>810</v>
      </c>
      <c r="AI207" s="47" t="s">
        <v>277</v>
      </c>
    </row>
    <row r="208" spans="1:35">
      <c r="A208" s="15" t="s">
        <v>15</v>
      </c>
      <c r="B208" s="15" t="str">
        <f t="shared" si="30"/>
        <v>1A_811</v>
      </c>
      <c r="E208" s="15">
        <v>2515458.69</v>
      </c>
      <c r="F208" s="15">
        <v>6861070.5999999996</v>
      </c>
      <c r="G208" s="15">
        <v>811</v>
      </c>
      <c r="S208" s="20">
        <v>3</v>
      </c>
      <c r="T208" s="15">
        <v>1</v>
      </c>
      <c r="U208" s="16">
        <v>1</v>
      </c>
      <c r="V208" s="15">
        <v>11</v>
      </c>
      <c r="W208" s="16">
        <v>191</v>
      </c>
      <c r="Z208" s="17">
        <f t="shared" si="32"/>
        <v>15.608951956901087</v>
      </c>
      <c r="AA208" s="17">
        <f t="shared" si="31"/>
        <v>15.608951956901087</v>
      </c>
      <c r="AH208" s="15">
        <v>811</v>
      </c>
      <c r="AI208" s="47" t="s">
        <v>277</v>
      </c>
    </row>
    <row r="209" spans="1:35">
      <c r="A209" s="15" t="s">
        <v>15</v>
      </c>
      <c r="B209" s="15" t="str">
        <f t="shared" si="30"/>
        <v>1A_812</v>
      </c>
      <c r="E209" s="15">
        <v>2515457.64</v>
      </c>
      <c r="F209" s="15">
        <v>6861070.0800000001</v>
      </c>
      <c r="G209" s="15">
        <v>812</v>
      </c>
      <c r="S209" s="20">
        <v>3</v>
      </c>
      <c r="T209" s="15">
        <v>1</v>
      </c>
      <c r="U209" s="16">
        <v>1</v>
      </c>
      <c r="V209" s="15">
        <v>22</v>
      </c>
      <c r="W209" s="16">
        <v>154</v>
      </c>
      <c r="Z209" s="17">
        <f t="shared" si="32"/>
        <v>13.660321421639141</v>
      </c>
      <c r="AA209" s="17">
        <f t="shared" si="31"/>
        <v>13.660321421639141</v>
      </c>
      <c r="AH209" s="15">
        <v>812</v>
      </c>
      <c r="AI209" s="47" t="s">
        <v>22</v>
      </c>
    </row>
    <row r="210" spans="1:35">
      <c r="A210" s="15" t="s">
        <v>15</v>
      </c>
      <c r="B210" s="15" t="str">
        <f t="shared" si="30"/>
        <v>1A_813</v>
      </c>
      <c r="E210" s="15">
        <v>2515456.09</v>
      </c>
      <c r="F210" s="15">
        <v>6861073.1200000001</v>
      </c>
      <c r="G210" s="15">
        <v>813</v>
      </c>
      <c r="S210" s="20">
        <v>3</v>
      </c>
      <c r="T210" s="15">
        <v>1</v>
      </c>
      <c r="U210" s="16">
        <v>1</v>
      </c>
      <c r="V210" s="15">
        <v>22</v>
      </c>
      <c r="W210" s="16">
        <v>103</v>
      </c>
      <c r="Z210" s="17">
        <f t="shared" si="32"/>
        <v>10.170828637597669</v>
      </c>
      <c r="AA210" s="17">
        <f t="shared" si="31"/>
        <v>10.170828637597669</v>
      </c>
      <c r="AH210" s="15">
        <v>813</v>
      </c>
      <c r="AI210" s="47" t="s">
        <v>22</v>
      </c>
    </row>
    <row r="211" spans="1:35">
      <c r="A211" s="15" t="s">
        <v>15</v>
      </c>
      <c r="B211" s="15" t="str">
        <f t="shared" si="30"/>
        <v>1A_814</v>
      </c>
      <c r="E211" s="15">
        <v>2515460.81</v>
      </c>
      <c r="F211" s="15">
        <v>6861076.4500000002</v>
      </c>
      <c r="G211" s="15">
        <v>814</v>
      </c>
      <c r="S211" s="20">
        <v>3</v>
      </c>
      <c r="T211" s="15">
        <v>1</v>
      </c>
      <c r="U211" s="16">
        <v>1</v>
      </c>
      <c r="V211" s="15">
        <v>11</v>
      </c>
      <c r="W211" s="16">
        <v>156</v>
      </c>
      <c r="Z211" s="17">
        <f t="shared" si="32"/>
        <v>13.776611742288873</v>
      </c>
      <c r="AA211" s="17">
        <f t="shared" si="31"/>
        <v>13.776611742288873</v>
      </c>
      <c r="AH211" s="15">
        <v>814</v>
      </c>
      <c r="AI211" s="47" t="s">
        <v>277</v>
      </c>
    </row>
    <row r="212" spans="1:35">
      <c r="A212" s="15" t="s">
        <v>15</v>
      </c>
      <c r="B212" s="15" t="str">
        <f t="shared" si="30"/>
        <v>1A_816</v>
      </c>
      <c r="E212" s="15">
        <v>2515463.0099999998</v>
      </c>
      <c r="F212" s="15">
        <v>6861077.9000000004</v>
      </c>
      <c r="G212" s="15">
        <v>816</v>
      </c>
      <c r="S212" s="20">
        <v>3</v>
      </c>
      <c r="T212" s="15">
        <v>1</v>
      </c>
      <c r="U212" s="16">
        <v>1</v>
      </c>
      <c r="V212" s="15">
        <v>22</v>
      </c>
      <c r="W212" s="16">
        <v>143</v>
      </c>
      <c r="Z212" s="17">
        <f t="shared" si="32"/>
        <v>12.995541547855781</v>
      </c>
      <c r="AA212" s="17">
        <f t="shared" si="31"/>
        <v>12.995541547855781</v>
      </c>
      <c r="AH212" s="15">
        <v>816</v>
      </c>
      <c r="AI212" s="47" t="s">
        <v>23</v>
      </c>
    </row>
    <row r="213" spans="1:35">
      <c r="A213" s="15" t="s">
        <v>15</v>
      </c>
      <c r="B213" s="15" t="str">
        <f t="shared" si="30"/>
        <v>1A_817</v>
      </c>
      <c r="E213" s="15">
        <v>2515468.2599999998</v>
      </c>
      <c r="F213" s="15">
        <v>6861081.7800000003</v>
      </c>
      <c r="G213" s="15">
        <v>817</v>
      </c>
      <c r="S213" s="20">
        <v>3</v>
      </c>
      <c r="T213" s="15">
        <v>1</v>
      </c>
      <c r="U213" s="16">
        <v>1</v>
      </c>
      <c r="V213" s="15">
        <v>11</v>
      </c>
      <c r="W213" s="16">
        <v>87</v>
      </c>
      <c r="Z213" s="17">
        <f t="shared" si="32"/>
        <v>8.8371123756848586</v>
      </c>
      <c r="AA213" s="17">
        <f t="shared" si="31"/>
        <v>8.8371123756848586</v>
      </c>
      <c r="AH213" s="15">
        <v>817</v>
      </c>
      <c r="AI213" s="47" t="s">
        <v>277</v>
      </c>
    </row>
    <row r="214" spans="1:35">
      <c r="A214" s="15" t="s">
        <v>15</v>
      </c>
      <c r="B214" s="15" t="str">
        <f t="shared" si="30"/>
        <v>1A_818</v>
      </c>
      <c r="E214" s="15">
        <v>2515468.85</v>
      </c>
      <c r="F214" s="15">
        <v>6861079.6699999999</v>
      </c>
      <c r="G214" s="15">
        <v>818</v>
      </c>
      <c r="S214" s="20">
        <v>3</v>
      </c>
      <c r="T214" s="15">
        <v>1</v>
      </c>
      <c r="U214" s="16">
        <v>1</v>
      </c>
      <c r="V214" s="15">
        <v>11</v>
      </c>
      <c r="W214" s="16">
        <v>170</v>
      </c>
      <c r="Z214" s="17">
        <f t="shared" si="32"/>
        <v>14.553741080755065</v>
      </c>
      <c r="AA214" s="17">
        <f t="shared" si="31"/>
        <v>14.553741080755065</v>
      </c>
      <c r="AH214" s="15">
        <v>818</v>
      </c>
      <c r="AI214" s="47" t="s">
        <v>277</v>
      </c>
    </row>
    <row r="215" spans="1:35">
      <c r="A215" s="15" t="s">
        <v>15</v>
      </c>
      <c r="B215" s="15" t="str">
        <f t="shared" si="30"/>
        <v>1A_819</v>
      </c>
      <c r="E215" s="15">
        <v>2515467.35</v>
      </c>
      <c r="F215" s="15">
        <v>6861058.0099999998</v>
      </c>
      <c r="G215" s="15">
        <v>819</v>
      </c>
      <c r="S215" s="20">
        <v>3</v>
      </c>
      <c r="T215" s="15">
        <v>1</v>
      </c>
      <c r="U215" s="16">
        <v>1</v>
      </c>
      <c r="V215" s="15">
        <v>12</v>
      </c>
      <c r="W215" s="16">
        <v>93</v>
      </c>
      <c r="Z215" s="17">
        <f t="shared" si="32"/>
        <v>9.3518633815616408</v>
      </c>
      <c r="AA215" s="17">
        <f t="shared" si="31"/>
        <v>9.3518633815616408</v>
      </c>
      <c r="AH215" s="15">
        <v>819</v>
      </c>
      <c r="AI215" s="47" t="s">
        <v>24</v>
      </c>
    </row>
    <row r="216" spans="1:35">
      <c r="A216" s="15" t="s">
        <v>15</v>
      </c>
      <c r="B216" s="15" t="str">
        <f t="shared" si="30"/>
        <v>1A_820</v>
      </c>
      <c r="E216" s="15">
        <v>2515469.7400000002</v>
      </c>
      <c r="F216" s="15">
        <v>6861061.2699999996</v>
      </c>
      <c r="G216" s="15">
        <v>820</v>
      </c>
      <c r="S216" s="20">
        <v>3</v>
      </c>
      <c r="T216" s="15">
        <v>1</v>
      </c>
      <c r="U216" s="16">
        <v>1</v>
      </c>
      <c r="V216" s="15">
        <v>22</v>
      </c>
      <c r="W216" s="16">
        <v>90</v>
      </c>
      <c r="Z216" s="17">
        <f t="shared" si="32"/>
        <v>9.0966943679174825</v>
      </c>
      <c r="AA216" s="17">
        <f t="shared" si="31"/>
        <v>9.0966943679174825</v>
      </c>
      <c r="AH216" s="15">
        <v>820</v>
      </c>
      <c r="AI216" s="47" t="s">
        <v>18</v>
      </c>
    </row>
    <row r="217" spans="1:35">
      <c r="A217" s="15" t="s">
        <v>15</v>
      </c>
      <c r="B217" s="15" t="str">
        <f t="shared" si="30"/>
        <v>1A_821</v>
      </c>
      <c r="E217" s="15">
        <v>2515473.06</v>
      </c>
      <c r="F217" s="15">
        <v>6861063.6799999997</v>
      </c>
      <c r="G217" s="15">
        <v>821</v>
      </c>
      <c r="S217" s="20">
        <v>3</v>
      </c>
      <c r="T217" s="15">
        <v>1</v>
      </c>
      <c r="U217" s="16">
        <v>1</v>
      </c>
      <c r="V217" s="15">
        <v>22</v>
      </c>
      <c r="W217" s="16">
        <v>112</v>
      </c>
      <c r="Z217" s="17">
        <f t="shared" si="32"/>
        <v>10.867282343609141</v>
      </c>
      <c r="AA217" s="17">
        <f t="shared" si="31"/>
        <v>10.867282343609141</v>
      </c>
      <c r="AH217" s="15">
        <v>821</v>
      </c>
      <c r="AI217" s="47" t="s">
        <v>18</v>
      </c>
    </row>
    <row r="218" spans="1:35">
      <c r="A218" s="15" t="s">
        <v>15</v>
      </c>
      <c r="B218" s="15" t="str">
        <f t="shared" si="30"/>
        <v>1A_822</v>
      </c>
      <c r="E218" s="15">
        <v>2515469.65</v>
      </c>
      <c r="F218" s="15">
        <v>6861064.54</v>
      </c>
      <c r="G218" s="15">
        <v>822</v>
      </c>
      <c r="S218" s="20">
        <v>3</v>
      </c>
      <c r="T218" s="15">
        <v>1</v>
      </c>
      <c r="U218" s="16">
        <v>1</v>
      </c>
      <c r="V218" s="15">
        <v>22</v>
      </c>
      <c r="W218" s="16">
        <v>138</v>
      </c>
      <c r="Z218" s="17">
        <f t="shared" si="32"/>
        <v>12.67864953255596</v>
      </c>
      <c r="AA218" s="17">
        <f t="shared" si="31"/>
        <v>12.67864953255596</v>
      </c>
      <c r="AH218" s="15">
        <v>822</v>
      </c>
      <c r="AI218" s="47" t="s">
        <v>25</v>
      </c>
    </row>
    <row r="219" spans="1:35">
      <c r="A219" s="15" t="s">
        <v>15</v>
      </c>
      <c r="B219" s="15" t="str">
        <f t="shared" si="30"/>
        <v>1A_823</v>
      </c>
      <c r="E219" s="15">
        <v>2515469.06</v>
      </c>
      <c r="F219" s="15">
        <v>6861067.3200000003</v>
      </c>
      <c r="G219" s="15">
        <v>823</v>
      </c>
      <c r="S219" s="20">
        <v>3</v>
      </c>
      <c r="T219" s="15">
        <v>1</v>
      </c>
      <c r="U219" s="16">
        <v>1</v>
      </c>
      <c r="V219" s="15">
        <v>11</v>
      </c>
      <c r="W219" s="16">
        <v>177</v>
      </c>
      <c r="Z219" s="17">
        <f t="shared" si="32"/>
        <v>14.919438635375878</v>
      </c>
      <c r="AA219" s="17">
        <f t="shared" si="31"/>
        <v>14.919438635375878</v>
      </c>
      <c r="AH219" s="15">
        <v>823</v>
      </c>
      <c r="AI219" s="47" t="s">
        <v>277</v>
      </c>
    </row>
    <row r="220" spans="1:35">
      <c r="A220" s="15" t="s">
        <v>15</v>
      </c>
      <c r="B220" s="15" t="str">
        <f t="shared" si="30"/>
        <v>1A_824</v>
      </c>
      <c r="E220" s="15">
        <v>2515468.69</v>
      </c>
      <c r="F220" s="15">
        <v>6861070.0099999998</v>
      </c>
      <c r="G220" s="15">
        <v>824</v>
      </c>
      <c r="S220" s="20">
        <v>3</v>
      </c>
      <c r="T220" s="15">
        <v>1</v>
      </c>
      <c r="U220" s="16">
        <v>1</v>
      </c>
      <c r="V220" s="15">
        <v>11</v>
      </c>
      <c r="W220" s="16">
        <v>189</v>
      </c>
      <c r="Z220" s="17">
        <f t="shared" si="32"/>
        <v>15.513708590588593</v>
      </c>
      <c r="AA220" s="17">
        <f t="shared" si="31"/>
        <v>15.513708590588593</v>
      </c>
      <c r="AH220" s="15">
        <v>824</v>
      </c>
      <c r="AI220" s="47" t="s">
        <v>277</v>
      </c>
    </row>
    <row r="221" spans="1:35">
      <c r="A221" s="15" t="s">
        <v>15</v>
      </c>
      <c r="B221" s="15" t="str">
        <f t="shared" si="30"/>
        <v>1A_825</v>
      </c>
      <c r="E221" s="15">
        <v>2515469.7799999998</v>
      </c>
      <c r="F221" s="15">
        <v>6861072.2000000002</v>
      </c>
      <c r="G221" s="15">
        <v>825</v>
      </c>
      <c r="S221" s="20">
        <v>3</v>
      </c>
      <c r="T221" s="15">
        <v>1</v>
      </c>
      <c r="U221" s="16">
        <v>1</v>
      </c>
      <c r="V221" s="15">
        <v>22</v>
      </c>
      <c r="W221" s="16">
        <v>169</v>
      </c>
      <c r="Z221" s="17">
        <f t="shared" si="32"/>
        <v>14.500294606889877</v>
      </c>
      <c r="AA221" s="17">
        <f t="shared" si="31"/>
        <v>14.500294606889877</v>
      </c>
      <c r="AH221" s="15">
        <v>825</v>
      </c>
      <c r="AI221" s="47" t="s">
        <v>23</v>
      </c>
    </row>
    <row r="222" spans="1:35">
      <c r="A222" s="15" t="s">
        <v>15</v>
      </c>
      <c r="B222" s="15" t="str">
        <f t="shared" si="30"/>
        <v>1A_826</v>
      </c>
      <c r="E222" s="15">
        <v>2515473.8199999998</v>
      </c>
      <c r="F222" s="15">
        <v>6861075</v>
      </c>
      <c r="G222" s="15">
        <v>826</v>
      </c>
      <c r="S222" s="20">
        <v>3</v>
      </c>
      <c r="T222" s="15">
        <v>1</v>
      </c>
      <c r="U222" s="16">
        <v>1</v>
      </c>
      <c r="V222" s="15">
        <v>12</v>
      </c>
      <c r="W222" s="16">
        <v>139</v>
      </c>
      <c r="Z222" s="17">
        <f t="shared" si="32"/>
        <v>12.74279063639514</v>
      </c>
      <c r="AA222" s="17">
        <f t="shared" si="31"/>
        <v>12.74279063639514</v>
      </c>
      <c r="AH222" s="15">
        <v>826</v>
      </c>
      <c r="AI222" s="47" t="s">
        <v>26</v>
      </c>
    </row>
    <row r="223" spans="1:35">
      <c r="A223" s="15" t="s">
        <v>15</v>
      </c>
      <c r="B223" s="15" t="str">
        <f t="shared" si="30"/>
        <v>1A_827</v>
      </c>
      <c r="E223" s="15">
        <v>2515475.84</v>
      </c>
      <c r="F223" s="15">
        <v>6861082.7999999998</v>
      </c>
      <c r="G223" s="15">
        <v>827</v>
      </c>
      <c r="S223" s="20">
        <v>3</v>
      </c>
      <c r="T223" s="15">
        <v>1</v>
      </c>
      <c r="U223" s="16">
        <v>1</v>
      </c>
      <c r="V223" s="15">
        <v>22</v>
      </c>
      <c r="W223" s="16">
        <v>127</v>
      </c>
      <c r="Z223" s="17">
        <f t="shared" si="32"/>
        <v>11.946971015719372</v>
      </c>
      <c r="AA223" s="17">
        <f t="shared" si="31"/>
        <v>11.946971015719372</v>
      </c>
      <c r="AH223" s="15">
        <v>827</v>
      </c>
      <c r="AI223" s="47" t="s">
        <v>23</v>
      </c>
    </row>
    <row r="224" spans="1:35">
      <c r="A224" s="15" t="s">
        <v>15</v>
      </c>
      <c r="B224" s="15" t="str">
        <f t="shared" si="30"/>
        <v>1A_828</v>
      </c>
      <c r="E224" s="15">
        <v>2515479.96</v>
      </c>
      <c r="F224" s="15">
        <v>6861084.9800000004</v>
      </c>
      <c r="G224" s="15">
        <v>828</v>
      </c>
      <c r="S224" s="20">
        <v>3</v>
      </c>
      <c r="T224" s="15">
        <v>1</v>
      </c>
      <c r="U224" s="15">
        <v>1</v>
      </c>
      <c r="V224" s="15">
        <v>12</v>
      </c>
      <c r="W224" s="15">
        <v>78</v>
      </c>
      <c r="Z224" s="17">
        <f t="shared" si="32"/>
        <v>8.0319658966925047</v>
      </c>
      <c r="AA224" s="17">
        <f t="shared" si="31"/>
        <v>8.0319658966925047</v>
      </c>
      <c r="AH224" s="15">
        <v>828</v>
      </c>
      <c r="AI224" s="47" t="s">
        <v>27</v>
      </c>
    </row>
    <row r="225" spans="1:35">
      <c r="A225" s="15" t="s">
        <v>15</v>
      </c>
      <c r="B225" s="15" t="str">
        <f t="shared" si="30"/>
        <v>1A_829</v>
      </c>
      <c r="E225" s="15">
        <v>2515483.4</v>
      </c>
      <c r="F225" s="15">
        <v>6861084.5</v>
      </c>
      <c r="G225" s="15">
        <v>829</v>
      </c>
      <c r="S225" s="20">
        <v>3</v>
      </c>
      <c r="T225" s="15">
        <v>1</v>
      </c>
      <c r="U225" s="15">
        <v>1</v>
      </c>
      <c r="V225" s="15">
        <v>11</v>
      </c>
      <c r="W225" s="15">
        <v>94</v>
      </c>
      <c r="Z225" s="17">
        <f t="shared" si="32"/>
        <v>9.4359412506247171</v>
      </c>
      <c r="AA225" s="17">
        <f t="shared" si="31"/>
        <v>9.4359412506247171</v>
      </c>
      <c r="AH225" s="15">
        <v>829</v>
      </c>
      <c r="AI225" s="47" t="s">
        <v>277</v>
      </c>
    </row>
    <row r="226" spans="1:35">
      <c r="A226" s="15" t="s">
        <v>15</v>
      </c>
      <c r="B226" s="15" t="str">
        <f t="shared" si="30"/>
        <v>1A_830</v>
      </c>
      <c r="E226" s="15">
        <v>2515488.17</v>
      </c>
      <c r="F226" s="15">
        <v>6861082.1900000004</v>
      </c>
      <c r="G226" s="15">
        <v>830</v>
      </c>
      <c r="S226" s="20">
        <v>3</v>
      </c>
      <c r="T226" s="15">
        <v>1</v>
      </c>
      <c r="U226" s="15">
        <v>1</v>
      </c>
      <c r="V226" s="15">
        <v>22</v>
      </c>
      <c r="W226" s="15">
        <v>166</v>
      </c>
      <c r="Z226" s="17">
        <f t="shared" si="32"/>
        <v>14.338098720288608</v>
      </c>
      <c r="AA226" s="17">
        <f t="shared" si="31"/>
        <v>14.338098720288608</v>
      </c>
      <c r="AH226" s="15">
        <v>830</v>
      </c>
      <c r="AI226" s="47" t="s">
        <v>22</v>
      </c>
    </row>
    <row r="227" spans="1:35">
      <c r="A227" s="15" t="s">
        <v>15</v>
      </c>
      <c r="B227" s="15" t="str">
        <f t="shared" si="30"/>
        <v>1A_831</v>
      </c>
      <c r="E227" s="15">
        <v>2515488.19</v>
      </c>
      <c r="F227" s="15">
        <v>6861086.96</v>
      </c>
      <c r="G227" s="15">
        <v>831</v>
      </c>
      <c r="S227" s="20">
        <v>3</v>
      </c>
      <c r="T227" s="15">
        <v>1</v>
      </c>
      <c r="U227" s="15">
        <v>1</v>
      </c>
      <c r="V227" s="15">
        <v>11</v>
      </c>
      <c r="W227" s="15">
        <v>144</v>
      </c>
      <c r="Y227" s="15">
        <v>15.5</v>
      </c>
      <c r="Z227" s="17">
        <f t="shared" si="32"/>
        <v>13.057789381961079</v>
      </c>
      <c r="AA227" s="17">
        <f t="shared" si="31"/>
        <v>15.5</v>
      </c>
      <c r="AB227" s="15">
        <v>10.5</v>
      </c>
      <c r="AC227" s="15">
        <v>10</v>
      </c>
      <c r="AD227" s="15">
        <v>6</v>
      </c>
      <c r="AE227" s="15">
        <v>10</v>
      </c>
      <c r="AF227" s="15">
        <v>25</v>
      </c>
      <c r="AG227" s="15">
        <v>55</v>
      </c>
      <c r="AH227" s="15">
        <v>831</v>
      </c>
      <c r="AI227" s="47" t="s">
        <v>277</v>
      </c>
    </row>
    <row r="228" spans="1:35">
      <c r="A228" s="15" t="s">
        <v>15</v>
      </c>
      <c r="B228" s="15" t="str">
        <f t="shared" si="30"/>
        <v>1A_832</v>
      </c>
      <c r="E228" s="15">
        <v>2515491.98</v>
      </c>
      <c r="F228" s="15">
        <v>6861084.54</v>
      </c>
      <c r="G228" s="15">
        <v>832</v>
      </c>
      <c r="S228" s="20">
        <v>3</v>
      </c>
      <c r="T228" s="15">
        <v>1</v>
      </c>
      <c r="U228" s="15">
        <v>1</v>
      </c>
      <c r="V228" s="15">
        <v>22</v>
      </c>
      <c r="W228" s="15">
        <v>209</v>
      </c>
      <c r="Z228" s="17">
        <f t="shared" si="32"/>
        <v>16.421012891320817</v>
      </c>
      <c r="AA228" s="17">
        <f t="shared" si="31"/>
        <v>16.421012891320817</v>
      </c>
      <c r="AH228" s="15">
        <v>832</v>
      </c>
      <c r="AI228" s="47" t="s">
        <v>28</v>
      </c>
    </row>
    <row r="229" spans="1:35">
      <c r="A229" s="15" t="s">
        <v>15</v>
      </c>
      <c r="B229" s="15" t="str">
        <f t="shared" si="30"/>
        <v>1A_833</v>
      </c>
      <c r="E229" s="15">
        <v>2515492.69</v>
      </c>
      <c r="F229" s="15">
        <v>6861080.0499999998</v>
      </c>
      <c r="G229" s="15">
        <v>833</v>
      </c>
      <c r="S229" s="20">
        <v>3</v>
      </c>
      <c r="T229" s="15">
        <v>1</v>
      </c>
      <c r="U229" s="15">
        <v>1</v>
      </c>
      <c r="V229" s="15">
        <v>22</v>
      </c>
      <c r="W229" s="15">
        <v>129</v>
      </c>
      <c r="Z229" s="17">
        <f t="shared" si="32"/>
        <v>12.083648031373235</v>
      </c>
      <c r="AA229" s="17">
        <f t="shared" si="31"/>
        <v>12.083648031373235</v>
      </c>
      <c r="AH229" s="15">
        <v>833</v>
      </c>
      <c r="AI229" s="47" t="s">
        <v>23</v>
      </c>
    </row>
    <row r="230" spans="1:35">
      <c r="A230" s="15" t="s">
        <v>15</v>
      </c>
      <c r="B230" s="15" t="str">
        <f t="shared" si="30"/>
        <v>1A_834</v>
      </c>
      <c r="E230" s="15">
        <v>2515490.88</v>
      </c>
      <c r="F230" s="15">
        <v>6861077.7199999997</v>
      </c>
      <c r="G230" s="15">
        <v>834</v>
      </c>
      <c r="S230" s="20">
        <v>3</v>
      </c>
      <c r="T230" s="15">
        <v>1</v>
      </c>
      <c r="U230" s="15">
        <v>1</v>
      </c>
      <c r="V230" s="15">
        <v>22</v>
      </c>
      <c r="W230" s="15">
        <v>186</v>
      </c>
      <c r="Z230" s="17">
        <f t="shared" si="32"/>
        <v>15.368852958179039</v>
      </c>
      <c r="AA230" s="17">
        <f t="shared" si="31"/>
        <v>15.368852958179039</v>
      </c>
      <c r="AH230" s="15">
        <v>834</v>
      </c>
      <c r="AI230" s="47" t="s">
        <v>29</v>
      </c>
    </row>
    <row r="231" spans="1:35">
      <c r="A231" s="15" t="s">
        <v>15</v>
      </c>
      <c r="B231" s="15" t="str">
        <f t="shared" si="30"/>
        <v>1A_835</v>
      </c>
      <c r="E231" s="15">
        <v>2515490.7000000002</v>
      </c>
      <c r="F231" s="15">
        <v>6861073.1900000004</v>
      </c>
      <c r="G231" s="15">
        <v>835</v>
      </c>
      <c r="S231" s="20">
        <v>3</v>
      </c>
      <c r="T231" s="15">
        <v>1</v>
      </c>
      <c r="U231" s="15">
        <v>1</v>
      </c>
      <c r="V231" s="15">
        <v>22</v>
      </c>
      <c r="W231" s="15">
        <v>153</v>
      </c>
      <c r="Z231" s="17">
        <f t="shared" si="32"/>
        <v>13.601660865764018</v>
      </c>
      <c r="AA231" s="17">
        <f t="shared" si="31"/>
        <v>13.601660865764018</v>
      </c>
      <c r="AH231" s="15">
        <v>835</v>
      </c>
      <c r="AI231" s="47" t="s">
        <v>23</v>
      </c>
    </row>
    <row r="232" spans="1:35">
      <c r="A232" s="15" t="s">
        <v>15</v>
      </c>
      <c r="B232" s="15" t="str">
        <f t="shared" si="30"/>
        <v>1A_836</v>
      </c>
      <c r="E232" s="15">
        <v>2515492.69</v>
      </c>
      <c r="F232" s="15">
        <v>6861071.1900000004</v>
      </c>
      <c r="G232" s="15">
        <v>836</v>
      </c>
      <c r="S232" s="20">
        <v>3</v>
      </c>
      <c r="T232" s="15">
        <v>1</v>
      </c>
      <c r="U232" s="15">
        <v>2</v>
      </c>
      <c r="V232" s="15">
        <v>11</v>
      </c>
      <c r="W232" s="15">
        <v>122</v>
      </c>
      <c r="Z232" s="17">
        <f t="shared" si="32"/>
        <v>11.597937872861513</v>
      </c>
      <c r="AA232" s="17">
        <f t="shared" si="31"/>
        <v>11.597937872861513</v>
      </c>
      <c r="AH232" s="15">
        <v>836</v>
      </c>
      <c r="AI232" s="47" t="s">
        <v>277</v>
      </c>
    </row>
    <row r="233" spans="1:35">
      <c r="A233" s="15" t="s">
        <v>15</v>
      </c>
      <c r="B233" s="15" t="str">
        <f t="shared" si="30"/>
        <v>1A_837</v>
      </c>
      <c r="E233" s="15">
        <v>2515492.9500000002</v>
      </c>
      <c r="F233" s="15">
        <v>6861069.6500000004</v>
      </c>
      <c r="G233" s="15">
        <v>837</v>
      </c>
      <c r="S233" s="20">
        <v>3</v>
      </c>
      <c r="T233" s="15">
        <v>1</v>
      </c>
      <c r="U233" s="15">
        <v>1</v>
      </c>
      <c r="V233" s="15">
        <v>22</v>
      </c>
      <c r="W233" s="15">
        <v>177</v>
      </c>
      <c r="Z233" s="17">
        <f t="shared" si="32"/>
        <v>14.919438635375878</v>
      </c>
      <c r="AA233" s="17">
        <f t="shared" si="31"/>
        <v>14.919438635375878</v>
      </c>
      <c r="AH233" s="15">
        <v>837</v>
      </c>
      <c r="AI233" s="47" t="s">
        <v>23</v>
      </c>
    </row>
    <row r="234" spans="1:35">
      <c r="A234" s="15" t="s">
        <v>15</v>
      </c>
      <c r="B234" s="15" t="str">
        <f t="shared" si="30"/>
        <v>1A_838</v>
      </c>
      <c r="E234" s="15">
        <v>2515494.52</v>
      </c>
      <c r="F234" s="15">
        <v>6861068.3700000001</v>
      </c>
      <c r="G234" s="15">
        <v>838</v>
      </c>
      <c r="S234" s="20">
        <v>3</v>
      </c>
      <c r="T234" s="15">
        <v>1</v>
      </c>
      <c r="U234" s="15">
        <v>1</v>
      </c>
      <c r="V234" s="15">
        <v>11</v>
      </c>
      <c r="W234" s="15">
        <v>134</v>
      </c>
      <c r="Z234" s="17">
        <f t="shared" si="32"/>
        <v>12.418190224449578</v>
      </c>
      <c r="AA234" s="17">
        <f t="shared" si="31"/>
        <v>12.418190224449578</v>
      </c>
      <c r="AH234" s="15">
        <v>838</v>
      </c>
      <c r="AI234" s="47" t="s">
        <v>277</v>
      </c>
    </row>
    <row r="235" spans="1:35">
      <c r="A235" s="15" t="s">
        <v>15</v>
      </c>
      <c r="B235" s="15" t="str">
        <f t="shared" si="30"/>
        <v>1A_839</v>
      </c>
      <c r="E235" s="15">
        <v>2515485.39</v>
      </c>
      <c r="F235" s="15">
        <v>6861061.7800000003</v>
      </c>
      <c r="G235" s="15">
        <v>839</v>
      </c>
      <c r="S235" s="20">
        <v>3</v>
      </c>
      <c r="T235" s="15">
        <v>1</v>
      </c>
      <c r="U235" s="15">
        <v>1</v>
      </c>
      <c r="V235" s="15">
        <v>11</v>
      </c>
      <c r="W235" s="15">
        <v>140</v>
      </c>
      <c r="Z235" s="17">
        <f t="shared" si="32"/>
        <v>12.806547685895183</v>
      </c>
      <c r="AA235" s="17">
        <f t="shared" si="31"/>
        <v>12.806547685895183</v>
      </c>
      <c r="AH235" s="15">
        <v>839</v>
      </c>
      <c r="AI235" s="47" t="s">
        <v>277</v>
      </c>
    </row>
    <row r="236" spans="1:35">
      <c r="A236" s="15" t="s">
        <v>15</v>
      </c>
      <c r="B236" s="15" t="str">
        <f t="shared" si="30"/>
        <v>1A_840</v>
      </c>
      <c r="E236" s="15">
        <v>2515477.77</v>
      </c>
      <c r="F236" s="15">
        <v>6861059.0499999998</v>
      </c>
      <c r="G236" s="15">
        <v>840</v>
      </c>
      <c r="S236" s="20">
        <v>3</v>
      </c>
      <c r="T236" s="15">
        <v>1</v>
      </c>
      <c r="U236" s="15">
        <v>1</v>
      </c>
      <c r="V236" s="15">
        <v>22</v>
      </c>
      <c r="W236" s="15">
        <v>163</v>
      </c>
      <c r="Z236" s="17">
        <f t="shared" si="32"/>
        <v>14.173068715765549</v>
      </c>
      <c r="AA236" s="17">
        <f t="shared" si="31"/>
        <v>14.173068715765549</v>
      </c>
      <c r="AH236" s="15">
        <v>840</v>
      </c>
      <c r="AI236" s="47" t="s">
        <v>22</v>
      </c>
    </row>
    <row r="237" spans="1:35">
      <c r="A237" s="15" t="s">
        <v>15</v>
      </c>
      <c r="B237" s="15" t="str">
        <f t="shared" si="30"/>
        <v>1A_841</v>
      </c>
      <c r="E237" s="15">
        <v>2515477.48</v>
      </c>
      <c r="F237" s="15">
        <v>6861058.8399999999</v>
      </c>
      <c r="G237" s="15">
        <v>841</v>
      </c>
      <c r="S237" s="20">
        <v>3</v>
      </c>
      <c r="T237" s="15">
        <v>1</v>
      </c>
      <c r="U237" s="15">
        <v>1</v>
      </c>
      <c r="V237" s="15">
        <v>22</v>
      </c>
      <c r="W237" s="15">
        <v>120</v>
      </c>
      <c r="Z237" s="17">
        <f t="shared" si="32"/>
        <v>11.45533189452591</v>
      </c>
      <c r="AA237" s="17">
        <f t="shared" si="31"/>
        <v>11.45533189452591</v>
      </c>
      <c r="AH237" s="15">
        <v>841</v>
      </c>
      <c r="AI237" s="47" t="s">
        <v>30</v>
      </c>
    </row>
    <row r="238" spans="1:35">
      <c r="A238" s="15" t="s">
        <v>15</v>
      </c>
      <c r="B238" s="15" t="str">
        <f t="shared" si="30"/>
        <v>1A_842</v>
      </c>
      <c r="E238" s="15">
        <v>2515474.69</v>
      </c>
      <c r="F238" s="15">
        <v>6861058.3700000001</v>
      </c>
      <c r="G238" s="15">
        <v>842</v>
      </c>
      <c r="S238" s="20">
        <v>3</v>
      </c>
      <c r="T238" s="15">
        <v>1</v>
      </c>
      <c r="U238" s="15">
        <v>1</v>
      </c>
      <c r="V238" s="15">
        <v>22</v>
      </c>
      <c r="W238" s="15">
        <v>117</v>
      </c>
      <c r="Z238" s="17">
        <f t="shared" si="32"/>
        <v>11.238150242781394</v>
      </c>
      <c r="AA238" s="17">
        <f t="shared" si="31"/>
        <v>11.238150242781394</v>
      </c>
      <c r="AH238" s="15">
        <v>842</v>
      </c>
      <c r="AI238" s="47" t="s">
        <v>17</v>
      </c>
    </row>
    <row r="239" spans="1:35">
      <c r="A239" s="15" t="s">
        <v>15</v>
      </c>
      <c r="B239" s="15" t="str">
        <f t="shared" si="30"/>
        <v>1A_843</v>
      </c>
      <c r="E239" s="15">
        <v>2515455.58</v>
      </c>
      <c r="F239" s="15">
        <v>6861077.5800000001</v>
      </c>
      <c r="G239" s="15">
        <v>843</v>
      </c>
      <c r="S239" s="20">
        <v>3</v>
      </c>
      <c r="T239" s="15">
        <v>1</v>
      </c>
      <c r="U239" s="15">
        <v>1</v>
      </c>
      <c r="V239" s="15">
        <v>22</v>
      </c>
      <c r="W239" s="15">
        <v>136</v>
      </c>
      <c r="Z239" s="17">
        <f t="shared" si="32"/>
        <v>12.54920430174119</v>
      </c>
      <c r="AA239" s="17">
        <f t="shared" si="31"/>
        <v>12.54920430174119</v>
      </c>
      <c r="AH239" s="15">
        <v>843</v>
      </c>
      <c r="AI239" s="47" t="s">
        <v>17</v>
      </c>
    </row>
    <row r="240" spans="1:35">
      <c r="A240" s="15" t="s">
        <v>15</v>
      </c>
      <c r="B240" s="15" t="str">
        <f t="shared" si="30"/>
        <v>1A_844</v>
      </c>
      <c r="E240" s="15">
        <v>2515483.2999999998</v>
      </c>
      <c r="F240" s="15">
        <v>6861037.4100000001</v>
      </c>
      <c r="G240" s="15">
        <v>844</v>
      </c>
      <c r="S240" s="20">
        <v>3</v>
      </c>
      <c r="T240" s="15">
        <v>1</v>
      </c>
      <c r="U240" s="15">
        <v>1</v>
      </c>
      <c r="V240" s="15">
        <v>22</v>
      </c>
      <c r="W240" s="15">
        <v>166</v>
      </c>
      <c r="Z240" s="17">
        <f t="shared" si="32"/>
        <v>14.338098720288608</v>
      </c>
      <c r="AA240" s="17">
        <f t="shared" si="31"/>
        <v>14.338098720288608</v>
      </c>
      <c r="AH240" s="15">
        <v>844</v>
      </c>
      <c r="AI240" s="47" t="s">
        <v>22</v>
      </c>
    </row>
    <row r="241" spans="1:35">
      <c r="A241" s="15" t="s">
        <v>15</v>
      </c>
      <c r="B241" s="15" t="str">
        <f t="shared" si="30"/>
        <v>1A_845</v>
      </c>
      <c r="E241" s="15">
        <v>2515485.41</v>
      </c>
      <c r="F241" s="15">
        <v>6861044.6500000004</v>
      </c>
      <c r="G241" s="15">
        <v>845</v>
      </c>
      <c r="S241" s="20">
        <v>3</v>
      </c>
      <c r="T241" s="15">
        <v>1</v>
      </c>
      <c r="U241" s="15">
        <v>1</v>
      </c>
      <c r="V241" s="15">
        <v>22</v>
      </c>
      <c r="W241" s="15">
        <v>120</v>
      </c>
      <c r="Z241" s="17">
        <f t="shared" si="32"/>
        <v>11.45533189452591</v>
      </c>
      <c r="AA241" s="17">
        <f t="shared" si="31"/>
        <v>11.45533189452591</v>
      </c>
      <c r="AH241" s="15">
        <v>845</v>
      </c>
      <c r="AI241" s="47" t="s">
        <v>23</v>
      </c>
    </row>
    <row r="242" spans="1:35">
      <c r="A242" s="15" t="s">
        <v>15</v>
      </c>
      <c r="B242" s="15" t="str">
        <f t="shared" si="30"/>
        <v>1A_846</v>
      </c>
      <c r="E242" s="15">
        <v>2515484.31</v>
      </c>
      <c r="F242" s="15">
        <v>6861049.4800000004</v>
      </c>
      <c r="G242" s="15">
        <v>846</v>
      </c>
      <c r="S242" s="20">
        <v>3</v>
      </c>
      <c r="T242" s="15">
        <v>1</v>
      </c>
      <c r="U242" s="15">
        <v>1</v>
      </c>
      <c r="V242" s="15">
        <v>12</v>
      </c>
      <c r="W242" s="15">
        <v>132</v>
      </c>
      <c r="Z242" s="17">
        <f t="shared" si="32"/>
        <v>12.285585473745442</v>
      </c>
      <c r="AA242" s="17">
        <f t="shared" si="31"/>
        <v>12.285585473745442</v>
      </c>
      <c r="AH242" s="15">
        <v>846</v>
      </c>
      <c r="AI242" s="47" t="s">
        <v>33</v>
      </c>
    </row>
    <row r="243" spans="1:35">
      <c r="A243" s="15" t="s">
        <v>15</v>
      </c>
      <c r="B243" s="15" t="str">
        <f t="shared" si="30"/>
        <v>1A_847</v>
      </c>
      <c r="E243" s="15">
        <v>2515481.9700000002</v>
      </c>
      <c r="F243" s="15">
        <v>6861050.6200000001</v>
      </c>
      <c r="G243" s="15">
        <v>847</v>
      </c>
      <c r="S243" s="20">
        <v>3</v>
      </c>
      <c r="T243" s="15">
        <v>1</v>
      </c>
      <c r="U243" s="15">
        <v>1</v>
      </c>
      <c r="V243" s="15">
        <v>22</v>
      </c>
      <c r="W243" s="15">
        <v>183</v>
      </c>
      <c r="Z243" s="17">
        <f t="shared" si="32"/>
        <v>15.221560145416342</v>
      </c>
      <c r="AA243" s="17">
        <f t="shared" si="31"/>
        <v>15.221560145416342</v>
      </c>
      <c r="AH243" s="15">
        <v>847</v>
      </c>
      <c r="AI243" s="47" t="s">
        <v>29</v>
      </c>
    </row>
    <row r="244" spans="1:35">
      <c r="A244" s="15" t="s">
        <v>15</v>
      </c>
      <c r="B244" s="15" t="str">
        <f t="shared" si="30"/>
        <v>1A_848</v>
      </c>
      <c r="E244" s="15">
        <v>2515481.6000000001</v>
      </c>
      <c r="F244" s="15">
        <v>6861046.2699999996</v>
      </c>
      <c r="G244" s="15">
        <v>848</v>
      </c>
      <c r="S244" s="20">
        <v>3</v>
      </c>
      <c r="T244" s="15">
        <v>1</v>
      </c>
      <c r="U244" s="15">
        <v>1</v>
      </c>
      <c r="V244" s="15">
        <v>12</v>
      </c>
      <c r="W244" s="15">
        <v>137</v>
      </c>
      <c r="Z244" s="17">
        <f t="shared" si="32"/>
        <v>12.614121660695218</v>
      </c>
      <c r="AA244" s="17">
        <f t="shared" si="31"/>
        <v>12.614121660695218</v>
      </c>
      <c r="AH244" s="15">
        <v>848</v>
      </c>
      <c r="AI244" s="47" t="s">
        <v>34</v>
      </c>
    </row>
    <row r="245" spans="1:35">
      <c r="A245" s="15" t="s">
        <v>15</v>
      </c>
      <c r="B245" s="15" t="str">
        <f t="shared" si="30"/>
        <v>1A_849</v>
      </c>
      <c r="E245" s="15">
        <v>2515482.89</v>
      </c>
      <c r="F245" s="15">
        <v>6861039.5</v>
      </c>
      <c r="G245" s="15">
        <v>849</v>
      </c>
      <c r="S245" s="20">
        <v>3</v>
      </c>
      <c r="T245" s="15">
        <v>1</v>
      </c>
      <c r="U245" s="15">
        <v>1</v>
      </c>
      <c r="V245" s="15">
        <v>22</v>
      </c>
      <c r="W245" s="15">
        <v>113</v>
      </c>
      <c r="Z245" s="17">
        <f t="shared" si="32"/>
        <v>10.942357476568016</v>
      </c>
      <c r="AA245" s="17">
        <f t="shared" si="31"/>
        <v>10.942357476568016</v>
      </c>
      <c r="AH245" s="15">
        <v>849</v>
      </c>
      <c r="AI245" s="47" t="s">
        <v>17</v>
      </c>
    </row>
    <row r="246" spans="1:35">
      <c r="A246" s="15" t="s">
        <v>15</v>
      </c>
      <c r="B246" s="15" t="str">
        <f t="shared" si="30"/>
        <v>1A_850</v>
      </c>
      <c r="E246" s="15">
        <v>2515470.7400000002</v>
      </c>
      <c r="F246" s="15">
        <v>6861043.21</v>
      </c>
      <c r="G246" s="15">
        <v>850</v>
      </c>
      <c r="S246" s="20">
        <v>3</v>
      </c>
      <c r="T246" s="15">
        <v>1</v>
      </c>
      <c r="U246" s="15">
        <v>1</v>
      </c>
      <c r="V246" s="15">
        <v>11</v>
      </c>
      <c r="W246" s="15">
        <v>165</v>
      </c>
      <c r="Z246" s="17">
        <f t="shared" si="32"/>
        <v>14.283406785508662</v>
      </c>
      <c r="AA246" s="17">
        <f t="shared" si="31"/>
        <v>14.283406785508662</v>
      </c>
      <c r="AH246" s="15">
        <v>850</v>
      </c>
      <c r="AI246" s="47" t="s">
        <v>277</v>
      </c>
    </row>
    <row r="247" spans="1:35">
      <c r="A247" s="15" t="s">
        <v>15</v>
      </c>
      <c r="B247" s="15" t="str">
        <f t="shared" si="30"/>
        <v>1A_851</v>
      </c>
      <c r="E247" s="15">
        <v>2515470.37</v>
      </c>
      <c r="F247" s="15">
        <v>6861046.9100000001</v>
      </c>
      <c r="G247" s="15">
        <v>851</v>
      </c>
      <c r="S247" s="20">
        <v>3</v>
      </c>
      <c r="T247" s="15">
        <v>1</v>
      </c>
      <c r="U247" s="15">
        <v>1</v>
      </c>
      <c r="V247" s="15">
        <v>22</v>
      </c>
      <c r="W247" s="15">
        <v>146</v>
      </c>
      <c r="Z247" s="17">
        <f t="shared" si="32"/>
        <v>13.181175936472531</v>
      </c>
      <c r="AA247" s="17">
        <f t="shared" si="31"/>
        <v>13.181175936472531</v>
      </c>
      <c r="AH247" s="15">
        <v>851</v>
      </c>
      <c r="AI247" s="47" t="s">
        <v>23</v>
      </c>
    </row>
    <row r="248" spans="1:35">
      <c r="A248" s="15" t="s">
        <v>15</v>
      </c>
      <c r="B248" s="15" t="str">
        <f t="shared" si="30"/>
        <v>1A_852</v>
      </c>
      <c r="E248" s="15">
        <v>2515450.81</v>
      </c>
      <c r="F248" s="15">
        <v>6861046.8600000003</v>
      </c>
      <c r="G248" s="15">
        <v>852</v>
      </c>
      <c r="S248" s="20">
        <v>3</v>
      </c>
      <c r="T248" s="15">
        <v>1</v>
      </c>
      <c r="U248" s="15">
        <v>1</v>
      </c>
      <c r="V248" s="15">
        <v>12</v>
      </c>
      <c r="W248" s="15">
        <v>107</v>
      </c>
      <c r="Z248" s="17">
        <f t="shared" si="32"/>
        <v>10.485025415747847</v>
      </c>
      <c r="AA248" s="17">
        <f t="shared" si="31"/>
        <v>10.485025415747847</v>
      </c>
      <c r="AH248" s="15">
        <v>852</v>
      </c>
      <c r="AI248" s="47" t="s">
        <v>31</v>
      </c>
    </row>
    <row r="249" spans="1:35">
      <c r="A249" s="15" t="s">
        <v>15</v>
      </c>
      <c r="B249" s="15" t="str">
        <f t="shared" si="30"/>
        <v>1A_853</v>
      </c>
      <c r="E249" s="15">
        <v>2515458.2999999998</v>
      </c>
      <c r="F249" s="15">
        <v>6861044.0999999996</v>
      </c>
      <c r="G249" s="15">
        <v>853</v>
      </c>
      <c r="S249" s="20">
        <v>3</v>
      </c>
      <c r="T249" s="15">
        <v>1</v>
      </c>
      <c r="U249" s="15">
        <v>3</v>
      </c>
      <c r="V249" s="15">
        <v>14</v>
      </c>
      <c r="W249" s="15">
        <v>73</v>
      </c>
      <c r="Z249" s="17">
        <f t="shared" si="32"/>
        <v>7.5678463475163431</v>
      </c>
      <c r="AA249" s="17">
        <f t="shared" si="31"/>
        <v>7.5678463475163431</v>
      </c>
      <c r="AH249" s="15">
        <v>853</v>
      </c>
      <c r="AI249" s="47" t="s">
        <v>35</v>
      </c>
    </row>
    <row r="250" spans="1:35">
      <c r="A250" s="15" t="s">
        <v>15</v>
      </c>
      <c r="B250" s="15" t="str">
        <f t="shared" si="30"/>
        <v>1A_854</v>
      </c>
      <c r="E250" s="15">
        <v>2515476.58</v>
      </c>
      <c r="F250" s="15">
        <v>6861072.6200000001</v>
      </c>
      <c r="G250" s="15">
        <v>854</v>
      </c>
      <c r="S250" s="20">
        <v>3</v>
      </c>
      <c r="T250" s="15">
        <v>1</v>
      </c>
      <c r="U250" s="15">
        <v>4</v>
      </c>
      <c r="V250" s="15">
        <v>11</v>
      </c>
      <c r="W250" s="15">
        <v>70</v>
      </c>
      <c r="Z250" s="17">
        <f t="shared" si="32"/>
        <v>7.2838159320774656</v>
      </c>
      <c r="AA250" s="17">
        <f t="shared" si="31"/>
        <v>7.2838159320774656</v>
      </c>
      <c r="AH250" s="15">
        <v>854</v>
      </c>
      <c r="AI250" s="47" t="s">
        <v>277</v>
      </c>
    </row>
    <row r="251" spans="1:35">
      <c r="A251" s="15" t="s">
        <v>15</v>
      </c>
      <c r="B251" s="15" t="str">
        <f t="shared" si="30"/>
        <v>1A_855</v>
      </c>
      <c r="E251" s="15">
        <v>2515479.5099999998</v>
      </c>
      <c r="F251" s="15">
        <v>6861067.4800000004</v>
      </c>
      <c r="G251" s="15">
        <v>855</v>
      </c>
      <c r="S251" s="20">
        <v>3</v>
      </c>
      <c r="T251" s="15">
        <v>1</v>
      </c>
      <c r="U251" s="15">
        <v>4</v>
      </c>
      <c r="V251" s="15">
        <v>14</v>
      </c>
      <c r="W251" s="15">
        <v>76</v>
      </c>
      <c r="Z251" s="17">
        <f t="shared" si="32"/>
        <v>7.8477319180454437</v>
      </c>
      <c r="AA251" s="17">
        <f t="shared" si="31"/>
        <v>7.8477319180454437</v>
      </c>
      <c r="AH251" s="15">
        <v>855</v>
      </c>
      <c r="AI251" s="47" t="s">
        <v>32</v>
      </c>
    </row>
    <row r="252" spans="1:35">
      <c r="A252" s="15" t="s">
        <v>15</v>
      </c>
      <c r="B252" s="15" t="str">
        <f t="shared" si="30"/>
        <v>1A_856</v>
      </c>
      <c r="E252" s="15">
        <v>2515480.7200000002</v>
      </c>
      <c r="F252" s="15">
        <v>6861058.7699999996</v>
      </c>
      <c r="G252" s="15">
        <v>856</v>
      </c>
      <c r="S252" s="20">
        <v>3</v>
      </c>
      <c r="T252" s="15">
        <v>1</v>
      </c>
      <c r="U252" s="15">
        <v>1</v>
      </c>
      <c r="V252" s="15">
        <v>22</v>
      </c>
      <c r="W252" s="15">
        <v>160</v>
      </c>
      <c r="Z252" s="17">
        <f t="shared" si="32"/>
        <v>14.005139969191944</v>
      </c>
      <c r="AA252" s="17">
        <f t="shared" si="31"/>
        <v>14.005139969191944</v>
      </c>
      <c r="AH252" s="15">
        <v>856</v>
      </c>
      <c r="AI252" s="47" t="s">
        <v>23</v>
      </c>
    </row>
    <row r="253" spans="1:35">
      <c r="A253" s="15" t="s">
        <v>15</v>
      </c>
      <c r="B253" s="15" t="str">
        <f t="shared" si="30"/>
        <v>1A_857</v>
      </c>
      <c r="E253" s="15">
        <v>2515494.14</v>
      </c>
      <c r="F253" s="15">
        <v>6861041.7999999998</v>
      </c>
      <c r="G253" s="15">
        <v>857</v>
      </c>
      <c r="S253" s="20">
        <v>3</v>
      </c>
      <c r="T253" s="15">
        <v>1</v>
      </c>
      <c r="U253" s="15">
        <v>1</v>
      </c>
      <c r="V253" s="15">
        <v>13</v>
      </c>
      <c r="W253" s="15">
        <v>114</v>
      </c>
      <c r="Z253" s="17">
        <f t="shared" si="32"/>
        <v>11.016979372018829</v>
      </c>
      <c r="AA253" s="17">
        <f t="shared" si="31"/>
        <v>11.016979372018829</v>
      </c>
      <c r="AH253" s="15">
        <v>857</v>
      </c>
      <c r="AI253" s="47" t="s">
        <v>277</v>
      </c>
    </row>
    <row r="254" spans="1:35">
      <c r="A254" s="15" t="s">
        <v>15</v>
      </c>
      <c r="B254" s="15" t="str">
        <f t="shared" si="30"/>
        <v>1A_858</v>
      </c>
      <c r="E254" s="15">
        <v>2515497.16</v>
      </c>
      <c r="F254" s="15">
        <v>6861048.7999999998</v>
      </c>
      <c r="G254" s="15">
        <v>858</v>
      </c>
      <c r="S254" s="20">
        <v>3</v>
      </c>
      <c r="T254" s="15">
        <v>1</v>
      </c>
      <c r="U254" s="15">
        <v>1</v>
      </c>
      <c r="V254" s="15">
        <v>22</v>
      </c>
      <c r="W254" s="15">
        <v>172</v>
      </c>
      <c r="Z254" s="17">
        <f t="shared" si="32"/>
        <v>14.659719696393045</v>
      </c>
      <c r="AA254" s="17">
        <f t="shared" si="31"/>
        <v>14.659719696393045</v>
      </c>
      <c r="AH254" s="15">
        <v>858</v>
      </c>
      <c r="AI254" s="47" t="s">
        <v>38</v>
      </c>
    </row>
    <row r="255" spans="1:35">
      <c r="A255" s="15" t="s">
        <v>15</v>
      </c>
      <c r="B255" s="15" t="str">
        <f t="shared" si="30"/>
        <v>1A_859</v>
      </c>
      <c r="E255" s="15">
        <v>2515495.19</v>
      </c>
      <c r="F255" s="15">
        <v>6861047.9299999997</v>
      </c>
      <c r="G255" s="15">
        <v>859</v>
      </c>
      <c r="S255" s="20">
        <v>3</v>
      </c>
      <c r="T255" s="15">
        <v>1</v>
      </c>
      <c r="U255" s="15">
        <v>1</v>
      </c>
      <c r="V255" s="15">
        <v>22</v>
      </c>
      <c r="W255" s="15">
        <v>164</v>
      </c>
      <c r="Z255" s="17">
        <f t="shared" si="32"/>
        <v>14.22839758186932</v>
      </c>
      <c r="AA255" s="17">
        <f t="shared" si="31"/>
        <v>14.22839758186932</v>
      </c>
      <c r="AH255" s="15">
        <v>859</v>
      </c>
      <c r="AI255" s="47" t="s">
        <v>38</v>
      </c>
    </row>
    <row r="256" spans="1:35">
      <c r="A256" s="15" t="s">
        <v>15</v>
      </c>
      <c r="B256" s="15" t="str">
        <f t="shared" si="30"/>
        <v>1A_860</v>
      </c>
      <c r="E256" s="15">
        <v>2515496.42</v>
      </c>
      <c r="F256" s="15">
        <v>6861051.7800000003</v>
      </c>
      <c r="G256" s="15">
        <v>860</v>
      </c>
      <c r="S256" s="20">
        <v>3</v>
      </c>
      <c r="T256" s="15">
        <v>1</v>
      </c>
      <c r="U256" s="15">
        <v>1</v>
      </c>
      <c r="V256" s="15">
        <v>22</v>
      </c>
      <c r="W256" s="15">
        <v>186</v>
      </c>
      <c r="Z256" s="17">
        <f t="shared" si="32"/>
        <v>15.368852958179039</v>
      </c>
      <c r="AA256" s="17">
        <f t="shared" si="31"/>
        <v>15.368852958179039</v>
      </c>
      <c r="AH256" s="15">
        <v>860</v>
      </c>
      <c r="AI256" s="47" t="s">
        <v>38</v>
      </c>
    </row>
    <row r="257" spans="1:35">
      <c r="A257" s="15" t="s">
        <v>15</v>
      </c>
      <c r="B257" s="15" t="str">
        <f t="shared" si="30"/>
        <v>1A_861</v>
      </c>
      <c r="E257" s="15">
        <v>2515493.33</v>
      </c>
      <c r="F257" s="15">
        <v>6861049.2199999997</v>
      </c>
      <c r="G257" s="15">
        <v>861</v>
      </c>
      <c r="S257" s="20">
        <v>3</v>
      </c>
      <c r="T257" s="15">
        <v>1</v>
      </c>
      <c r="U257" s="15">
        <v>1</v>
      </c>
      <c r="V257" s="15">
        <v>22</v>
      </c>
      <c r="W257" s="15">
        <v>98</v>
      </c>
      <c r="Z257" s="17">
        <f t="shared" si="32"/>
        <v>9.767383886108119</v>
      </c>
      <c r="AA257" s="17">
        <f t="shared" si="31"/>
        <v>9.767383886108119</v>
      </c>
      <c r="AH257" s="15">
        <v>861</v>
      </c>
      <c r="AI257" s="47" t="s">
        <v>38</v>
      </c>
    </row>
    <row r="258" spans="1:35">
      <c r="A258" s="15" t="s">
        <v>15</v>
      </c>
      <c r="B258" s="15" t="str">
        <f t="shared" si="30"/>
        <v>1A_862</v>
      </c>
      <c r="E258" s="15">
        <v>2515495.27</v>
      </c>
      <c r="F258" s="15">
        <v>6861052.5300000003</v>
      </c>
      <c r="G258" s="15">
        <v>862</v>
      </c>
      <c r="S258" s="20">
        <v>3</v>
      </c>
      <c r="T258" s="15">
        <v>1</v>
      </c>
      <c r="U258" s="15">
        <v>1</v>
      </c>
      <c r="V258" s="15">
        <v>22</v>
      </c>
      <c r="W258" s="15">
        <v>147</v>
      </c>
      <c r="Z258" s="17">
        <f t="shared" si="32"/>
        <v>13.242319978836456</v>
      </c>
      <c r="AA258" s="17">
        <f t="shared" si="31"/>
        <v>13.242319978836456</v>
      </c>
      <c r="AH258" s="15">
        <v>862</v>
      </c>
      <c r="AI258" s="47" t="s">
        <v>38</v>
      </c>
    </row>
    <row r="259" spans="1:35">
      <c r="A259" s="15" t="s">
        <v>15</v>
      </c>
      <c r="B259" s="15" t="str">
        <f t="shared" ref="B259:B322" si="33">A259&amp;"_"&amp;G259</f>
        <v>1A_863</v>
      </c>
      <c r="E259" s="15">
        <v>2515493.9</v>
      </c>
      <c r="F259" s="15">
        <v>6861054.1900000004</v>
      </c>
      <c r="G259" s="15">
        <v>863</v>
      </c>
      <c r="S259" s="20">
        <v>3</v>
      </c>
      <c r="T259" s="15">
        <v>1</v>
      </c>
      <c r="U259" s="15">
        <v>1</v>
      </c>
      <c r="V259" s="15">
        <v>22</v>
      </c>
      <c r="W259" s="15">
        <v>121</v>
      </c>
      <c r="Z259" s="17">
        <f t="shared" si="32"/>
        <v>11.526851314272045</v>
      </c>
      <c r="AA259" s="17">
        <f t="shared" ref="AA259:AA322" si="34">IF(I259&gt;1,I259,IF(Y259&gt;1,Y259,Z259))</f>
        <v>11.526851314272045</v>
      </c>
      <c r="AH259" s="15">
        <v>863</v>
      </c>
      <c r="AI259" s="47" t="s">
        <v>38</v>
      </c>
    </row>
    <row r="260" spans="1:35">
      <c r="A260" s="15" t="s">
        <v>15</v>
      </c>
      <c r="B260" s="15" t="str">
        <f t="shared" si="33"/>
        <v>1A_864</v>
      </c>
      <c r="E260" s="15">
        <v>2515490.2599999998</v>
      </c>
      <c r="F260" s="15">
        <v>6861052.5099999998</v>
      </c>
      <c r="G260" s="15">
        <v>864</v>
      </c>
      <c r="S260" s="20">
        <v>3</v>
      </c>
      <c r="T260" s="15">
        <v>1</v>
      </c>
      <c r="U260" s="15">
        <v>1</v>
      </c>
      <c r="V260" s="15">
        <v>12</v>
      </c>
      <c r="W260" s="15">
        <v>125</v>
      </c>
      <c r="Z260" s="17">
        <f t="shared" si="32"/>
        <v>11.808626960623956</v>
      </c>
      <c r="AA260" s="17">
        <f t="shared" si="34"/>
        <v>11.808626960623956</v>
      </c>
      <c r="AH260" s="15">
        <v>864</v>
      </c>
      <c r="AI260" s="47" t="s">
        <v>39</v>
      </c>
    </row>
    <row r="261" spans="1:35">
      <c r="A261" s="15" t="s">
        <v>15</v>
      </c>
      <c r="B261" s="15" t="str">
        <f t="shared" si="33"/>
        <v>1A_865</v>
      </c>
      <c r="E261" s="15">
        <v>2515488.7799999998</v>
      </c>
      <c r="F261" s="15">
        <v>6861062.2300000004</v>
      </c>
      <c r="G261" s="15">
        <v>865</v>
      </c>
      <c r="S261" s="20">
        <v>3</v>
      </c>
      <c r="T261" s="15">
        <v>1</v>
      </c>
      <c r="U261" s="15">
        <v>1</v>
      </c>
      <c r="V261" s="15">
        <v>22</v>
      </c>
      <c r="W261" s="15">
        <v>171</v>
      </c>
      <c r="Z261" s="17">
        <f t="shared" si="32"/>
        <v>14.606882011839694</v>
      </c>
      <c r="AA261" s="17">
        <f t="shared" si="34"/>
        <v>14.606882011839694</v>
      </c>
      <c r="AH261" s="15">
        <v>865</v>
      </c>
      <c r="AI261" s="47" t="s">
        <v>38</v>
      </c>
    </row>
    <row r="262" spans="1:35">
      <c r="A262" s="15" t="s">
        <v>15</v>
      </c>
      <c r="B262" s="15" t="str">
        <f t="shared" si="33"/>
        <v>1A_866</v>
      </c>
      <c r="E262" s="15">
        <v>2515489.5</v>
      </c>
      <c r="F262" s="15">
        <v>6861063.5199999996</v>
      </c>
      <c r="G262" s="15">
        <v>866</v>
      </c>
      <c r="S262" s="20">
        <v>3</v>
      </c>
      <c r="T262" s="15">
        <v>1</v>
      </c>
      <c r="U262" s="15">
        <v>1</v>
      </c>
      <c r="V262" s="15">
        <v>12</v>
      </c>
      <c r="W262" s="15">
        <v>195</v>
      </c>
      <c r="Z262" s="17">
        <f t="shared" si="32"/>
        <v>15.796324733923647</v>
      </c>
      <c r="AA262" s="17">
        <f t="shared" si="34"/>
        <v>15.796324733923647</v>
      </c>
      <c r="AH262" s="15">
        <v>866</v>
      </c>
      <c r="AI262" s="47" t="s">
        <v>39</v>
      </c>
    </row>
    <row r="263" spans="1:35">
      <c r="A263" s="15" t="s">
        <v>15</v>
      </c>
      <c r="B263" s="15" t="str">
        <f t="shared" si="33"/>
        <v>1A_867</v>
      </c>
      <c r="E263" s="15">
        <v>2515480.69</v>
      </c>
      <c r="F263" s="15">
        <v>6861060.4500000002</v>
      </c>
      <c r="G263" s="15">
        <v>867</v>
      </c>
      <c r="S263" s="20">
        <v>3</v>
      </c>
      <c r="T263" s="15">
        <v>1</v>
      </c>
      <c r="U263" s="15">
        <v>1</v>
      </c>
      <c r="V263" s="15">
        <v>22</v>
      </c>
      <c r="W263" s="15">
        <v>155</v>
      </c>
      <c r="Z263" s="17">
        <f t="shared" ref="Z263:Z326" si="35">1.3+(W263)^2/(( 0.1808*W263 + 15.96)^2)</f>
        <v>13.718637532269749</v>
      </c>
      <c r="AA263" s="17">
        <f t="shared" si="34"/>
        <v>13.718637532269749</v>
      </c>
      <c r="AH263" s="15">
        <v>867</v>
      </c>
      <c r="AI263" s="47" t="s">
        <v>38</v>
      </c>
    </row>
    <row r="264" spans="1:35">
      <c r="A264" s="15" t="s">
        <v>15</v>
      </c>
      <c r="B264" s="15" t="str">
        <f t="shared" si="33"/>
        <v>1A_868</v>
      </c>
      <c r="E264" s="15">
        <v>2515480.08</v>
      </c>
      <c r="F264" s="15">
        <v>6861039.8099999996</v>
      </c>
      <c r="G264" s="15">
        <v>868</v>
      </c>
      <c r="S264" s="20">
        <v>3</v>
      </c>
      <c r="T264" s="15">
        <v>1</v>
      </c>
      <c r="U264" s="15">
        <v>1</v>
      </c>
      <c r="V264" s="15">
        <v>22</v>
      </c>
      <c r="W264" s="15">
        <v>104</v>
      </c>
      <c r="Z264" s="17">
        <f t="shared" si="35"/>
        <v>10.25008550869328</v>
      </c>
      <c r="AA264" s="17">
        <f t="shared" si="34"/>
        <v>10.25008550869328</v>
      </c>
      <c r="AH264" s="15">
        <v>868</v>
      </c>
      <c r="AI264" s="47" t="s">
        <v>38</v>
      </c>
    </row>
    <row r="265" spans="1:35">
      <c r="A265" s="15" t="s">
        <v>15</v>
      </c>
      <c r="B265" s="15" t="str">
        <f t="shared" si="33"/>
        <v>1A_869</v>
      </c>
      <c r="E265" s="15">
        <v>2515471.5299999998</v>
      </c>
      <c r="F265" s="15">
        <v>6861041.1600000001</v>
      </c>
      <c r="G265" s="15">
        <v>869</v>
      </c>
      <c r="S265" s="20">
        <v>3</v>
      </c>
      <c r="T265" s="15">
        <v>1</v>
      </c>
      <c r="U265" s="15">
        <v>1</v>
      </c>
      <c r="V265" s="15">
        <v>11</v>
      </c>
      <c r="W265" s="15">
        <v>151</v>
      </c>
      <c r="Z265" s="17">
        <f t="shared" si="35"/>
        <v>13.48329617088843</v>
      </c>
      <c r="AA265" s="17">
        <f t="shared" si="34"/>
        <v>13.48329617088843</v>
      </c>
      <c r="AH265" s="15">
        <v>869</v>
      </c>
      <c r="AI265" s="47" t="s">
        <v>277</v>
      </c>
    </row>
    <row r="266" spans="1:35">
      <c r="A266" s="15" t="s">
        <v>41</v>
      </c>
      <c r="B266" s="15" t="str">
        <f t="shared" si="33"/>
        <v>1B_197</v>
      </c>
      <c r="C266" s="15">
        <v>2515445.35</v>
      </c>
      <c r="D266" s="15">
        <v>6861081.7000000002</v>
      </c>
      <c r="G266" s="15">
        <v>197</v>
      </c>
      <c r="H266" s="31">
        <v>1</v>
      </c>
      <c r="I266" s="32">
        <v>12.4</v>
      </c>
      <c r="J266" s="32">
        <v>12.8</v>
      </c>
      <c r="K266" s="32">
        <v>2.27</v>
      </c>
      <c r="L266" s="32">
        <v>82.8</v>
      </c>
      <c r="M266" s="32">
        <v>0</v>
      </c>
      <c r="N266" s="32">
        <v>76.900000000000006</v>
      </c>
      <c r="O266" s="32">
        <v>5.9</v>
      </c>
      <c r="P266" s="45">
        <f>J266^2</f>
        <v>163.84000000000003</v>
      </c>
      <c r="Q266" s="45">
        <f>P266*I266</f>
        <v>2031.6160000000004</v>
      </c>
      <c r="R266" s="45">
        <f>J266^3</f>
        <v>2097.1520000000005</v>
      </c>
      <c r="S266" s="20">
        <v>1</v>
      </c>
      <c r="T266" s="15">
        <v>1</v>
      </c>
      <c r="U266" s="15">
        <v>1</v>
      </c>
      <c r="V266" s="15">
        <v>11</v>
      </c>
      <c r="W266" s="16">
        <v>163</v>
      </c>
      <c r="Z266" s="17">
        <f t="shared" si="35"/>
        <v>14.173068715765549</v>
      </c>
      <c r="AA266" s="17">
        <f t="shared" si="34"/>
        <v>12.4</v>
      </c>
      <c r="AH266" s="15">
        <v>197</v>
      </c>
      <c r="AI266" s="47" t="s">
        <v>277</v>
      </c>
    </row>
    <row r="267" spans="1:35">
      <c r="A267" s="15" t="s">
        <v>41</v>
      </c>
      <c r="B267" s="15" t="str">
        <f t="shared" si="33"/>
        <v>1B_198</v>
      </c>
      <c r="C267" s="15">
        <v>2515439.13</v>
      </c>
      <c r="D267" s="15">
        <v>6861081.3899999997</v>
      </c>
      <c r="G267" s="15">
        <v>198</v>
      </c>
      <c r="H267" s="31">
        <v>1</v>
      </c>
      <c r="I267" s="32">
        <v>16.82</v>
      </c>
      <c r="J267" s="32">
        <v>19.7</v>
      </c>
      <c r="K267" s="32">
        <v>3.37</v>
      </c>
      <c r="S267" s="20">
        <v>0</v>
      </c>
      <c r="Z267" s="17">
        <f t="shared" si="35"/>
        <v>1.3</v>
      </c>
      <c r="AA267" s="17">
        <f t="shared" si="34"/>
        <v>16.82</v>
      </c>
      <c r="AH267" s="15">
        <v>198</v>
      </c>
      <c r="AI267" s="47" t="s">
        <v>277</v>
      </c>
    </row>
    <row r="268" spans="1:35">
      <c r="A268" s="15" t="s">
        <v>41</v>
      </c>
      <c r="B268" s="15" t="str">
        <f t="shared" si="33"/>
        <v>1B_199</v>
      </c>
      <c r="C268" s="15">
        <v>2515443.09</v>
      </c>
      <c r="D268" s="15">
        <v>6861082.1399999997</v>
      </c>
      <c r="G268" s="15">
        <v>199</v>
      </c>
      <c r="H268" s="31">
        <v>1</v>
      </c>
      <c r="I268" s="32">
        <v>16.04</v>
      </c>
      <c r="J268" s="32">
        <v>16.7</v>
      </c>
      <c r="K268" s="32">
        <v>2.64</v>
      </c>
      <c r="L268" s="32">
        <v>175.4</v>
      </c>
      <c r="M268" s="32">
        <v>0</v>
      </c>
      <c r="N268" s="32">
        <v>170.2</v>
      </c>
      <c r="O268" s="32">
        <v>5.2</v>
      </c>
      <c r="P268" s="45">
        <f>J268^2</f>
        <v>278.89</v>
      </c>
      <c r="Q268" s="45">
        <f>P268*I268</f>
        <v>4473.3955999999998</v>
      </c>
      <c r="R268" s="45">
        <f>J268^3</f>
        <v>4657.4629999999997</v>
      </c>
      <c r="S268" s="20">
        <v>1</v>
      </c>
      <c r="T268" s="15">
        <v>1</v>
      </c>
      <c r="U268" s="15">
        <v>1</v>
      </c>
      <c r="V268" s="15">
        <v>11</v>
      </c>
      <c r="W268" s="15">
        <v>209</v>
      </c>
      <c r="Z268" s="17">
        <f t="shared" si="35"/>
        <v>16.421012891320817</v>
      </c>
      <c r="AA268" s="17">
        <f t="shared" si="34"/>
        <v>16.04</v>
      </c>
      <c r="AH268" s="15">
        <v>199</v>
      </c>
      <c r="AI268" s="47" t="s">
        <v>277</v>
      </c>
    </row>
    <row r="269" spans="1:35">
      <c r="A269" s="15" t="s">
        <v>41</v>
      </c>
      <c r="B269" s="15" t="str">
        <f t="shared" si="33"/>
        <v>1B_200</v>
      </c>
      <c r="C269" s="15">
        <v>2515439.9</v>
      </c>
      <c r="D269" s="15">
        <v>6861088.1600000001</v>
      </c>
      <c r="G269" s="15">
        <v>200</v>
      </c>
      <c r="H269" s="31">
        <v>1</v>
      </c>
      <c r="I269" s="32">
        <v>16.02</v>
      </c>
      <c r="J269" s="32">
        <v>18.100000000000001</v>
      </c>
      <c r="K269" s="32">
        <v>3.09</v>
      </c>
      <c r="S269" s="20">
        <v>0</v>
      </c>
      <c r="Z269" s="17">
        <f t="shared" si="35"/>
        <v>1.3</v>
      </c>
      <c r="AA269" s="17">
        <f t="shared" si="34"/>
        <v>16.02</v>
      </c>
      <c r="AH269" s="15">
        <v>200</v>
      </c>
      <c r="AI269" s="47" t="s">
        <v>277</v>
      </c>
    </row>
    <row r="270" spans="1:35">
      <c r="A270" s="15" t="s">
        <v>41</v>
      </c>
      <c r="B270" s="15" t="str">
        <f t="shared" si="33"/>
        <v>1B_201</v>
      </c>
      <c r="C270" s="15">
        <v>2515442.34</v>
      </c>
      <c r="D270" s="15">
        <v>6861088.6299999999</v>
      </c>
      <c r="G270" s="15">
        <v>201</v>
      </c>
      <c r="H270" s="31">
        <v>1</v>
      </c>
      <c r="I270" s="32">
        <v>14.41</v>
      </c>
      <c r="J270" s="32">
        <v>14.6</v>
      </c>
      <c r="K270" s="32">
        <v>2.37</v>
      </c>
      <c r="L270" s="32">
        <v>122.7</v>
      </c>
      <c r="M270" s="32">
        <v>0</v>
      </c>
      <c r="N270" s="32">
        <v>117.1</v>
      </c>
      <c r="O270" s="32">
        <v>5.6</v>
      </c>
      <c r="P270" s="45">
        <f t="shared" ref="P270:P271" si="36">J270^2</f>
        <v>213.16</v>
      </c>
      <c r="Q270" s="45">
        <f t="shared" ref="Q270:Q271" si="37">P270*I270</f>
        <v>3071.6356000000001</v>
      </c>
      <c r="R270" s="45">
        <f t="shared" ref="R270:R271" si="38">J270^3</f>
        <v>3112.136</v>
      </c>
      <c r="S270" s="20">
        <v>1</v>
      </c>
      <c r="T270" s="15">
        <v>1</v>
      </c>
      <c r="U270" s="15">
        <v>1</v>
      </c>
      <c r="V270" s="15">
        <v>11</v>
      </c>
      <c r="W270" s="15">
        <v>170</v>
      </c>
      <c r="Z270" s="17">
        <f t="shared" si="35"/>
        <v>14.553741080755065</v>
      </c>
      <c r="AA270" s="17">
        <f t="shared" si="34"/>
        <v>14.41</v>
      </c>
      <c r="AH270" s="15">
        <v>201</v>
      </c>
    </row>
    <row r="271" spans="1:35">
      <c r="A271" s="15" t="s">
        <v>41</v>
      </c>
      <c r="B271" s="15" t="str">
        <f t="shared" si="33"/>
        <v>1B_202</v>
      </c>
      <c r="C271" s="15">
        <v>2515445.7200000002</v>
      </c>
      <c r="D271" s="15">
        <v>6861092.0899999999</v>
      </c>
      <c r="G271" s="15">
        <v>202</v>
      </c>
      <c r="H271" s="31">
        <v>1</v>
      </c>
      <c r="I271" s="32">
        <v>13.62</v>
      </c>
      <c r="J271" s="32">
        <v>15.2</v>
      </c>
      <c r="K271" s="32">
        <v>2.76</v>
      </c>
      <c r="L271" s="32">
        <v>125.8</v>
      </c>
      <c r="M271" s="32">
        <v>0</v>
      </c>
      <c r="N271" s="32">
        <v>120.7</v>
      </c>
      <c r="O271" s="32">
        <v>5.0999999999999996</v>
      </c>
      <c r="P271" s="45">
        <f t="shared" si="36"/>
        <v>231.04</v>
      </c>
      <c r="Q271" s="45">
        <f t="shared" si="37"/>
        <v>3146.7647999999999</v>
      </c>
      <c r="R271" s="45">
        <f t="shared" si="38"/>
        <v>3511.8079999999995</v>
      </c>
      <c r="S271" s="20">
        <v>1</v>
      </c>
      <c r="T271" s="15">
        <v>1</v>
      </c>
      <c r="U271" s="15">
        <v>1</v>
      </c>
      <c r="V271" s="15">
        <v>11</v>
      </c>
      <c r="W271" s="15">
        <v>192</v>
      </c>
      <c r="Z271" s="17">
        <f t="shared" si="35"/>
        <v>15.6561814743007</v>
      </c>
      <c r="AA271" s="17">
        <f t="shared" si="34"/>
        <v>13.62</v>
      </c>
      <c r="AH271" s="15">
        <v>202</v>
      </c>
      <c r="AI271" s="47" t="s">
        <v>277</v>
      </c>
    </row>
    <row r="272" spans="1:35">
      <c r="A272" s="15" t="s">
        <v>41</v>
      </c>
      <c r="B272" s="15" t="str">
        <f t="shared" si="33"/>
        <v>1B_203</v>
      </c>
      <c r="C272" s="15">
        <v>2515439.66</v>
      </c>
      <c r="D272" s="15">
        <v>6861091.6200000001</v>
      </c>
      <c r="G272" s="15">
        <v>203</v>
      </c>
      <c r="H272" s="31">
        <v>1</v>
      </c>
      <c r="I272" s="32">
        <v>16.89</v>
      </c>
      <c r="J272" s="32">
        <v>18.100000000000001</v>
      </c>
      <c r="K272" s="32">
        <v>2.87</v>
      </c>
      <c r="S272" s="20">
        <v>0</v>
      </c>
      <c r="Z272" s="17">
        <f t="shared" si="35"/>
        <v>1.3</v>
      </c>
      <c r="AA272" s="17">
        <f t="shared" si="34"/>
        <v>16.89</v>
      </c>
      <c r="AH272" s="15">
        <v>203</v>
      </c>
      <c r="AI272" s="47" t="s">
        <v>277</v>
      </c>
    </row>
    <row r="273" spans="1:35">
      <c r="A273" s="15" t="s">
        <v>41</v>
      </c>
      <c r="B273" s="15" t="str">
        <f t="shared" si="33"/>
        <v>1B_204</v>
      </c>
      <c r="C273" s="15">
        <v>2515442.38</v>
      </c>
      <c r="D273" s="15">
        <v>6861093.6600000001</v>
      </c>
      <c r="G273" s="15">
        <v>204</v>
      </c>
      <c r="H273" s="31">
        <v>1</v>
      </c>
      <c r="I273" s="32">
        <v>12.22</v>
      </c>
      <c r="J273" s="32">
        <v>13.5</v>
      </c>
      <c r="K273" s="32">
        <v>2.5499999999999998</v>
      </c>
      <c r="L273" s="32">
        <v>90.4</v>
      </c>
      <c r="M273" s="32">
        <v>0</v>
      </c>
      <c r="N273" s="32">
        <v>85</v>
      </c>
      <c r="O273" s="32">
        <v>5.4</v>
      </c>
      <c r="P273" s="45">
        <f>J273^2</f>
        <v>182.25</v>
      </c>
      <c r="Q273" s="45">
        <f>P273*I273</f>
        <v>2227.0950000000003</v>
      </c>
      <c r="R273" s="45">
        <f>J273^3</f>
        <v>2460.375</v>
      </c>
      <c r="S273" s="20">
        <v>1</v>
      </c>
      <c r="T273" s="15">
        <v>1</v>
      </c>
      <c r="U273" s="15">
        <v>1</v>
      </c>
      <c r="V273" s="15">
        <v>11</v>
      </c>
      <c r="W273" s="15">
        <v>135</v>
      </c>
      <c r="Z273" s="17">
        <f t="shared" si="35"/>
        <v>12.483894732079616</v>
      </c>
      <c r="AA273" s="17">
        <f t="shared" si="34"/>
        <v>12.22</v>
      </c>
      <c r="AH273" s="15">
        <v>204</v>
      </c>
      <c r="AI273" s="47" t="s">
        <v>277</v>
      </c>
    </row>
    <row r="274" spans="1:35">
      <c r="A274" s="15" t="s">
        <v>41</v>
      </c>
      <c r="B274" s="15" t="str">
        <f t="shared" si="33"/>
        <v>1B_205</v>
      </c>
      <c r="C274" s="15">
        <v>2515437.2400000002</v>
      </c>
      <c r="D274" s="15">
        <v>6861093.2999999998</v>
      </c>
      <c r="G274" s="15">
        <v>205</v>
      </c>
      <c r="H274" s="31">
        <v>1</v>
      </c>
      <c r="I274" s="32">
        <v>13.61</v>
      </c>
      <c r="J274" s="32">
        <v>15.2</v>
      </c>
      <c r="K274" s="32">
        <v>2.75</v>
      </c>
      <c r="S274" s="20">
        <v>0</v>
      </c>
      <c r="Z274" s="17">
        <f t="shared" si="35"/>
        <v>1.3</v>
      </c>
      <c r="AA274" s="17">
        <f t="shared" si="34"/>
        <v>13.61</v>
      </c>
      <c r="AH274" s="15">
        <v>205</v>
      </c>
      <c r="AI274" s="47" t="s">
        <v>277</v>
      </c>
    </row>
    <row r="275" spans="1:35">
      <c r="A275" s="15" t="s">
        <v>41</v>
      </c>
      <c r="B275" s="15" t="str">
        <f t="shared" si="33"/>
        <v>1B_206</v>
      </c>
      <c r="C275" s="15">
        <v>2515438.12</v>
      </c>
      <c r="D275" s="15">
        <v>6861094.9500000002</v>
      </c>
      <c r="G275" s="15">
        <v>206</v>
      </c>
      <c r="H275" s="31">
        <v>1</v>
      </c>
      <c r="I275" s="32">
        <v>14.1</v>
      </c>
      <c r="J275" s="32">
        <v>16.3</v>
      </c>
      <c r="K275" s="32">
        <v>2.98</v>
      </c>
      <c r="S275" s="20">
        <v>0</v>
      </c>
      <c r="Z275" s="17">
        <f t="shared" si="35"/>
        <v>1.3</v>
      </c>
      <c r="AA275" s="17">
        <f t="shared" si="34"/>
        <v>14.1</v>
      </c>
      <c r="AH275" s="15">
        <v>206</v>
      </c>
      <c r="AI275" s="47" t="s">
        <v>277</v>
      </c>
    </row>
    <row r="276" spans="1:35">
      <c r="A276" s="15" t="s">
        <v>41</v>
      </c>
      <c r="B276" s="15" t="str">
        <f t="shared" si="33"/>
        <v>1B_207</v>
      </c>
      <c r="C276" s="15">
        <v>2515443.7000000002</v>
      </c>
      <c r="D276" s="15">
        <v>6861097.1500000004</v>
      </c>
      <c r="G276" s="15">
        <v>207</v>
      </c>
      <c r="H276" s="31">
        <v>1</v>
      </c>
      <c r="I276" s="32">
        <v>13.14</v>
      </c>
      <c r="J276" s="32">
        <v>14</v>
      </c>
      <c r="K276" s="32">
        <v>2.4900000000000002</v>
      </c>
      <c r="L276" s="32">
        <v>103.8</v>
      </c>
      <c r="M276" s="32">
        <v>0</v>
      </c>
      <c r="N276" s="32">
        <v>98.4</v>
      </c>
      <c r="O276" s="32">
        <v>5.5</v>
      </c>
      <c r="P276" s="45">
        <f>J276^2</f>
        <v>196</v>
      </c>
      <c r="Q276" s="45">
        <f>P276*I276</f>
        <v>2575.44</v>
      </c>
      <c r="R276" s="45">
        <f>J276^3</f>
        <v>2744</v>
      </c>
      <c r="S276" s="20">
        <v>1</v>
      </c>
      <c r="T276" s="15">
        <v>1</v>
      </c>
      <c r="U276" s="15">
        <v>1</v>
      </c>
      <c r="V276" s="15">
        <v>11</v>
      </c>
      <c r="W276" s="15">
        <v>149</v>
      </c>
      <c r="Z276" s="17">
        <f t="shared" si="35"/>
        <v>13.363522819635673</v>
      </c>
      <c r="AA276" s="17">
        <f t="shared" si="34"/>
        <v>13.14</v>
      </c>
      <c r="AH276" s="15">
        <v>207</v>
      </c>
      <c r="AI276" s="47" t="s">
        <v>277</v>
      </c>
    </row>
    <row r="277" spans="1:35">
      <c r="A277" s="15" t="s">
        <v>41</v>
      </c>
      <c r="B277" s="15" t="str">
        <f t="shared" si="33"/>
        <v>1B_208</v>
      </c>
      <c r="C277" s="15">
        <v>2515440.0099999998</v>
      </c>
      <c r="D277" s="15">
        <v>6861096.5700000003</v>
      </c>
      <c r="G277" s="15">
        <v>208</v>
      </c>
      <c r="H277" s="31">
        <v>1</v>
      </c>
      <c r="I277" s="32">
        <v>13.96</v>
      </c>
      <c r="J277" s="32">
        <v>15.9</v>
      </c>
      <c r="K277" s="32">
        <v>2.9</v>
      </c>
      <c r="S277" s="20">
        <v>0</v>
      </c>
      <c r="V277" s="15">
        <v>11</v>
      </c>
      <c r="W277" s="15">
        <v>163</v>
      </c>
      <c r="Z277" s="17">
        <f t="shared" si="35"/>
        <v>14.173068715765549</v>
      </c>
      <c r="AA277" s="17">
        <f t="shared" si="34"/>
        <v>13.96</v>
      </c>
      <c r="AH277" s="15">
        <v>208</v>
      </c>
      <c r="AI277" s="47" t="s">
        <v>277</v>
      </c>
    </row>
    <row r="278" spans="1:35">
      <c r="A278" s="15" t="s">
        <v>41</v>
      </c>
      <c r="B278" s="15" t="str">
        <f t="shared" si="33"/>
        <v>1B_209</v>
      </c>
      <c r="C278" s="15">
        <v>2515439.2999999998</v>
      </c>
      <c r="D278" s="15">
        <v>6861099.4199999999</v>
      </c>
      <c r="G278" s="15">
        <v>209</v>
      </c>
      <c r="H278" s="31">
        <v>1</v>
      </c>
      <c r="I278" s="32">
        <v>15.07</v>
      </c>
      <c r="J278" s="32">
        <v>16.600000000000001</v>
      </c>
      <c r="K278" s="32">
        <v>2.84</v>
      </c>
      <c r="S278" s="20">
        <v>0</v>
      </c>
      <c r="V278" s="15">
        <v>11</v>
      </c>
      <c r="W278" s="15">
        <v>204</v>
      </c>
      <c r="Z278" s="17">
        <f t="shared" si="35"/>
        <v>16.203288774019452</v>
      </c>
      <c r="AA278" s="17">
        <f t="shared" si="34"/>
        <v>15.07</v>
      </c>
      <c r="AH278" s="15">
        <v>209</v>
      </c>
      <c r="AI278" s="47" t="s">
        <v>277</v>
      </c>
    </row>
    <row r="279" spans="1:35">
      <c r="A279" s="15" t="s">
        <v>41</v>
      </c>
      <c r="B279" s="15" t="str">
        <f t="shared" si="33"/>
        <v>1B_210</v>
      </c>
      <c r="C279" s="15">
        <v>2515440.85</v>
      </c>
      <c r="D279" s="15">
        <v>6861102.4699999997</v>
      </c>
      <c r="G279" s="15">
        <v>210</v>
      </c>
      <c r="H279" s="31">
        <v>1</v>
      </c>
      <c r="I279" s="32">
        <v>12.72</v>
      </c>
      <c r="J279" s="32">
        <v>14.1</v>
      </c>
      <c r="K279" s="32">
        <v>2.63</v>
      </c>
      <c r="L279" s="32">
        <v>102.1</v>
      </c>
      <c r="M279" s="32">
        <v>0</v>
      </c>
      <c r="N279" s="32">
        <v>96.8</v>
      </c>
      <c r="O279" s="32">
        <v>5.3</v>
      </c>
      <c r="P279" s="45">
        <f t="shared" ref="P279:P281" si="39">J279^2</f>
        <v>198.81</v>
      </c>
      <c r="Q279" s="45">
        <f t="shared" ref="Q279:Q281" si="40">P279*I279</f>
        <v>2528.8632000000002</v>
      </c>
      <c r="R279" s="45">
        <f t="shared" ref="R279:R281" si="41">J279^3</f>
        <v>2803.221</v>
      </c>
      <c r="S279" s="20">
        <v>1</v>
      </c>
      <c r="T279" s="15">
        <v>1</v>
      </c>
      <c r="U279" s="15">
        <v>1</v>
      </c>
      <c r="V279" s="15">
        <v>11</v>
      </c>
      <c r="W279" s="15">
        <v>143</v>
      </c>
      <c r="Z279" s="17">
        <f t="shared" si="35"/>
        <v>12.995541547855781</v>
      </c>
      <c r="AA279" s="17">
        <f t="shared" si="34"/>
        <v>12.72</v>
      </c>
      <c r="AH279" s="15">
        <v>210</v>
      </c>
      <c r="AI279" s="47" t="s">
        <v>277</v>
      </c>
    </row>
    <row r="280" spans="1:35">
      <c r="A280" s="15" t="s">
        <v>41</v>
      </c>
      <c r="B280" s="15" t="str">
        <f t="shared" si="33"/>
        <v>1B_211</v>
      </c>
      <c r="C280" s="15">
        <v>2515439.04</v>
      </c>
      <c r="D280" s="15">
        <v>6861104.1200000001</v>
      </c>
      <c r="G280" s="15">
        <v>211</v>
      </c>
      <c r="H280" s="31">
        <v>1</v>
      </c>
      <c r="I280" s="32">
        <v>15.39</v>
      </c>
      <c r="J280" s="32">
        <v>16.7</v>
      </c>
      <c r="K280" s="32">
        <v>2.79</v>
      </c>
      <c r="L280" s="32">
        <v>169</v>
      </c>
      <c r="M280" s="32">
        <v>0</v>
      </c>
      <c r="N280" s="32">
        <v>164</v>
      </c>
      <c r="O280" s="32">
        <v>5</v>
      </c>
      <c r="P280" s="45">
        <f t="shared" si="39"/>
        <v>278.89</v>
      </c>
      <c r="Q280" s="45">
        <f t="shared" si="40"/>
        <v>4292.1171000000004</v>
      </c>
      <c r="R280" s="45">
        <f t="shared" si="41"/>
        <v>4657.4629999999997</v>
      </c>
      <c r="S280" s="20">
        <v>1</v>
      </c>
      <c r="T280" s="15">
        <v>1</v>
      </c>
      <c r="U280" s="15">
        <v>1</v>
      </c>
      <c r="V280" s="15">
        <v>11</v>
      </c>
      <c r="W280" s="15">
        <v>188</v>
      </c>
      <c r="Z280" s="17">
        <f t="shared" si="35"/>
        <v>15.465690790582173</v>
      </c>
      <c r="AA280" s="17">
        <f t="shared" si="34"/>
        <v>15.39</v>
      </c>
      <c r="AH280" s="15">
        <v>211</v>
      </c>
      <c r="AI280" s="47" t="s">
        <v>277</v>
      </c>
    </row>
    <row r="281" spans="1:35">
      <c r="A281" s="15" t="s">
        <v>41</v>
      </c>
      <c r="B281" s="15" t="str">
        <f t="shared" si="33"/>
        <v>1B_212</v>
      </c>
      <c r="C281" s="15">
        <v>2515441.98</v>
      </c>
      <c r="D281" s="15">
        <v>6861105.2999999998</v>
      </c>
      <c r="G281" s="15">
        <v>212</v>
      </c>
      <c r="H281" s="31">
        <v>1</v>
      </c>
      <c r="I281" s="32">
        <v>14.49</v>
      </c>
      <c r="J281" s="32">
        <v>16.5</v>
      </c>
      <c r="K281" s="32">
        <v>2.96</v>
      </c>
      <c r="L281" s="32">
        <v>156.19999999999999</v>
      </c>
      <c r="M281" s="32">
        <v>0</v>
      </c>
      <c r="N281" s="32">
        <v>151.30000000000001</v>
      </c>
      <c r="O281" s="32">
        <v>4.9000000000000004</v>
      </c>
      <c r="P281" s="45">
        <f t="shared" si="39"/>
        <v>272.25</v>
      </c>
      <c r="Q281" s="45">
        <f t="shared" si="40"/>
        <v>3944.9025000000001</v>
      </c>
      <c r="R281" s="45">
        <f t="shared" si="41"/>
        <v>4492.125</v>
      </c>
      <c r="S281" s="20">
        <v>1</v>
      </c>
      <c r="T281" s="15">
        <v>1</v>
      </c>
      <c r="U281" s="15">
        <v>1</v>
      </c>
      <c r="V281" s="15">
        <v>11</v>
      </c>
      <c r="W281" s="15">
        <v>205</v>
      </c>
      <c r="Z281" s="17">
        <f t="shared" si="35"/>
        <v>16.247299914337191</v>
      </c>
      <c r="AA281" s="17">
        <f t="shared" si="34"/>
        <v>14.49</v>
      </c>
      <c r="AH281" s="15">
        <v>212</v>
      </c>
      <c r="AI281" s="47" t="s">
        <v>277</v>
      </c>
    </row>
    <row r="282" spans="1:35">
      <c r="A282" s="15" t="s">
        <v>41</v>
      </c>
      <c r="B282" s="15" t="str">
        <f t="shared" si="33"/>
        <v>1B_213</v>
      </c>
      <c r="C282" s="15">
        <v>2515435.13</v>
      </c>
      <c r="D282" s="15">
        <v>6861104.6900000004</v>
      </c>
      <c r="G282" s="15">
        <v>213</v>
      </c>
      <c r="H282" s="31">
        <v>1</v>
      </c>
      <c r="I282" s="32">
        <v>13.61</v>
      </c>
      <c r="J282" s="32">
        <v>16</v>
      </c>
      <c r="K282" s="32">
        <v>3.02</v>
      </c>
      <c r="S282" s="20">
        <v>0</v>
      </c>
      <c r="Z282" s="17">
        <f t="shared" si="35"/>
        <v>1.3</v>
      </c>
      <c r="AA282" s="17">
        <f t="shared" si="34"/>
        <v>13.61</v>
      </c>
      <c r="AH282" s="15">
        <v>213</v>
      </c>
      <c r="AI282" s="47" t="s">
        <v>277</v>
      </c>
    </row>
    <row r="283" spans="1:35">
      <c r="A283" s="15" t="s">
        <v>41</v>
      </c>
      <c r="B283" s="15" t="str">
        <f t="shared" si="33"/>
        <v>1B_214</v>
      </c>
      <c r="C283" s="15">
        <v>2515437.2000000002</v>
      </c>
      <c r="D283" s="15">
        <v>6861108.5</v>
      </c>
      <c r="G283" s="15">
        <v>214</v>
      </c>
      <c r="H283" s="31">
        <v>1</v>
      </c>
      <c r="I283" s="32">
        <v>11.89</v>
      </c>
      <c r="J283" s="32">
        <v>12.7</v>
      </c>
      <c r="K283" s="32">
        <v>2.36</v>
      </c>
      <c r="S283" s="20">
        <v>0</v>
      </c>
      <c r="V283" s="15">
        <v>11</v>
      </c>
      <c r="W283" s="15">
        <v>140</v>
      </c>
      <c r="Z283" s="17">
        <f t="shared" si="35"/>
        <v>12.806547685895183</v>
      </c>
      <c r="AA283" s="17">
        <f t="shared" si="34"/>
        <v>11.89</v>
      </c>
      <c r="AH283" s="15">
        <v>214</v>
      </c>
      <c r="AI283" s="47" t="s">
        <v>277</v>
      </c>
    </row>
    <row r="284" spans="1:35">
      <c r="A284" s="15" t="s">
        <v>41</v>
      </c>
      <c r="B284" s="15" t="str">
        <f t="shared" si="33"/>
        <v>1B_215</v>
      </c>
      <c r="C284" s="15">
        <v>2515440.0099999998</v>
      </c>
      <c r="D284" s="15">
        <v>6861110.2999999998</v>
      </c>
      <c r="G284" s="15">
        <v>215</v>
      </c>
      <c r="H284" s="31">
        <v>1</v>
      </c>
      <c r="I284" s="32">
        <v>9.6300000000000008</v>
      </c>
      <c r="J284" s="32">
        <v>7.8</v>
      </c>
      <c r="K284" s="32">
        <v>1.32</v>
      </c>
      <c r="L284" s="32">
        <v>25.4</v>
      </c>
      <c r="M284" s="32">
        <v>0</v>
      </c>
      <c r="N284" s="32">
        <v>12.4</v>
      </c>
      <c r="O284" s="32">
        <v>13</v>
      </c>
      <c r="P284" s="45">
        <f>J284^2</f>
        <v>60.839999999999996</v>
      </c>
      <c r="Q284" s="45">
        <f>P284*I284</f>
        <v>585.88919999999996</v>
      </c>
      <c r="R284" s="45">
        <f>J284^3</f>
        <v>474.55199999999996</v>
      </c>
      <c r="S284" s="20">
        <v>1</v>
      </c>
      <c r="T284" s="15">
        <v>1</v>
      </c>
      <c r="U284" s="15">
        <v>1</v>
      </c>
      <c r="V284" s="15">
        <v>11</v>
      </c>
      <c r="W284" s="15">
        <v>88</v>
      </c>
      <c r="Z284" s="17">
        <f t="shared" si="35"/>
        <v>8.9241304014528584</v>
      </c>
      <c r="AA284" s="17">
        <f t="shared" si="34"/>
        <v>9.6300000000000008</v>
      </c>
      <c r="AH284" s="15">
        <v>215</v>
      </c>
      <c r="AI284" s="47" t="s">
        <v>277</v>
      </c>
    </row>
    <row r="285" spans="1:35">
      <c r="A285" s="15" t="s">
        <v>41</v>
      </c>
      <c r="B285" s="15" t="str">
        <f t="shared" si="33"/>
        <v>1B_216</v>
      </c>
      <c r="C285" s="15">
        <v>2515435.65</v>
      </c>
      <c r="D285" s="15">
        <v>6861112.3399999999</v>
      </c>
      <c r="G285" s="15">
        <v>216</v>
      </c>
      <c r="H285" s="31">
        <v>1</v>
      </c>
      <c r="I285" s="32">
        <v>15.09</v>
      </c>
      <c r="J285" s="32">
        <v>15.9</v>
      </c>
      <c r="K285" s="32">
        <v>2.61</v>
      </c>
      <c r="S285" s="20">
        <v>0</v>
      </c>
      <c r="Z285" s="17">
        <f t="shared" si="35"/>
        <v>1.3</v>
      </c>
      <c r="AA285" s="17">
        <f t="shared" si="34"/>
        <v>15.09</v>
      </c>
      <c r="AH285" s="15">
        <v>216</v>
      </c>
      <c r="AI285" s="47" t="s">
        <v>277</v>
      </c>
    </row>
    <row r="286" spans="1:35">
      <c r="A286" s="15" t="s">
        <v>41</v>
      </c>
      <c r="B286" s="15" t="str">
        <f t="shared" si="33"/>
        <v>1B_217</v>
      </c>
      <c r="C286" s="15">
        <v>2515438.12</v>
      </c>
      <c r="D286" s="15">
        <v>6861113.2699999996</v>
      </c>
      <c r="G286" s="15">
        <v>217</v>
      </c>
      <c r="H286" s="31">
        <v>1</v>
      </c>
      <c r="I286" s="32">
        <v>11.92</v>
      </c>
      <c r="J286" s="32">
        <v>13.3</v>
      </c>
      <c r="K286" s="32">
        <v>2.5499999999999998</v>
      </c>
      <c r="L286" s="32">
        <v>85.9</v>
      </c>
      <c r="M286" s="32">
        <v>0</v>
      </c>
      <c r="N286" s="32">
        <v>80.5</v>
      </c>
      <c r="O286" s="32">
        <v>5.4</v>
      </c>
      <c r="P286" s="45">
        <f>J286^2</f>
        <v>176.89000000000001</v>
      </c>
      <c r="Q286" s="45">
        <f>P286*I286</f>
        <v>2108.5288</v>
      </c>
      <c r="R286" s="45">
        <f>J286^3</f>
        <v>2352.6370000000002</v>
      </c>
      <c r="S286" s="20">
        <v>1</v>
      </c>
      <c r="T286" s="15">
        <v>1</v>
      </c>
      <c r="U286" s="15">
        <v>1</v>
      </c>
      <c r="V286" s="15">
        <v>11</v>
      </c>
      <c r="W286" s="15">
        <v>146</v>
      </c>
      <c r="X286" s="15">
        <v>2</v>
      </c>
      <c r="Y286" s="15">
        <v>11.5</v>
      </c>
      <c r="Z286" s="17">
        <f t="shared" si="35"/>
        <v>13.181175936472531</v>
      </c>
      <c r="AA286" s="17">
        <f t="shared" si="34"/>
        <v>11.92</v>
      </c>
      <c r="AB286" s="15">
        <v>5.5</v>
      </c>
      <c r="AC286" s="15">
        <v>10</v>
      </c>
      <c r="AH286" s="15">
        <v>217</v>
      </c>
      <c r="AI286" s="47" t="s">
        <v>277</v>
      </c>
    </row>
    <row r="287" spans="1:35">
      <c r="A287" s="15" t="s">
        <v>41</v>
      </c>
      <c r="B287" s="15" t="str">
        <f t="shared" si="33"/>
        <v>1B_218</v>
      </c>
      <c r="C287" s="15">
        <v>2515434.4</v>
      </c>
      <c r="D287" s="15">
        <v>6861115.1399999997</v>
      </c>
      <c r="G287" s="15">
        <v>218</v>
      </c>
      <c r="H287" s="31">
        <v>1</v>
      </c>
      <c r="I287" s="32">
        <v>14.26</v>
      </c>
      <c r="J287" s="32">
        <v>14.9</v>
      </c>
      <c r="K287" s="32">
        <v>2.5</v>
      </c>
      <c r="S287" s="20">
        <v>0</v>
      </c>
      <c r="Z287" s="17">
        <f t="shared" si="35"/>
        <v>1.3</v>
      </c>
      <c r="AA287" s="17">
        <f t="shared" si="34"/>
        <v>14.26</v>
      </c>
      <c r="AH287" s="15">
        <v>218</v>
      </c>
      <c r="AI287" s="47" t="s">
        <v>277</v>
      </c>
    </row>
    <row r="288" spans="1:35">
      <c r="A288" s="15" t="s">
        <v>41</v>
      </c>
      <c r="B288" s="15" t="str">
        <f t="shared" si="33"/>
        <v>1B_219</v>
      </c>
      <c r="C288" s="15">
        <v>2515437.04</v>
      </c>
      <c r="D288" s="15">
        <v>6861117.2400000002</v>
      </c>
      <c r="G288" s="15">
        <v>219</v>
      </c>
      <c r="H288" s="31">
        <v>1</v>
      </c>
      <c r="I288" s="32">
        <v>14.78</v>
      </c>
      <c r="J288" s="32">
        <v>16.600000000000001</v>
      </c>
      <c r="K288" s="32">
        <v>2.9</v>
      </c>
      <c r="L288" s="32">
        <v>160.9</v>
      </c>
      <c r="M288" s="32">
        <v>0</v>
      </c>
      <c r="N288" s="32">
        <v>156</v>
      </c>
      <c r="O288" s="32">
        <v>4.9000000000000004</v>
      </c>
      <c r="P288" s="45">
        <f t="shared" ref="P288:P289" si="42">J288^2</f>
        <v>275.56000000000006</v>
      </c>
      <c r="Q288" s="45">
        <f t="shared" ref="Q288:Q289" si="43">P288*I288</f>
        <v>4072.7768000000005</v>
      </c>
      <c r="R288" s="45">
        <f t="shared" ref="R288:R289" si="44">J288^3</f>
        <v>4574.2960000000012</v>
      </c>
      <c r="S288" s="20">
        <v>1</v>
      </c>
      <c r="T288" s="15">
        <v>1</v>
      </c>
      <c r="U288" s="15">
        <v>1</v>
      </c>
      <c r="V288" s="15">
        <v>11</v>
      </c>
      <c r="W288" s="15">
        <v>190</v>
      </c>
      <c r="Z288" s="17">
        <f t="shared" si="35"/>
        <v>15.56146165150008</v>
      </c>
      <c r="AA288" s="17">
        <f t="shared" si="34"/>
        <v>14.78</v>
      </c>
      <c r="AH288" s="15">
        <v>219</v>
      </c>
      <c r="AI288" s="47" t="s">
        <v>277</v>
      </c>
    </row>
    <row r="289" spans="1:35">
      <c r="A289" s="15" t="s">
        <v>41</v>
      </c>
      <c r="B289" s="15" t="str">
        <f t="shared" si="33"/>
        <v>1B_220</v>
      </c>
      <c r="C289" s="15">
        <v>2515436.2000000002</v>
      </c>
      <c r="D289" s="15">
        <v>6861122.46</v>
      </c>
      <c r="G289" s="15">
        <v>220</v>
      </c>
      <c r="H289" s="31">
        <v>3</v>
      </c>
      <c r="I289" s="32">
        <v>20.149999999999999</v>
      </c>
      <c r="J289" s="32">
        <v>19.3</v>
      </c>
      <c r="K289" s="32">
        <v>4.03</v>
      </c>
      <c r="L289" s="32">
        <v>273.60000000000002</v>
      </c>
      <c r="M289" s="32">
        <v>0</v>
      </c>
      <c r="N289" s="32">
        <v>267.5</v>
      </c>
      <c r="O289" s="32">
        <v>6</v>
      </c>
      <c r="P289" s="45">
        <f t="shared" si="42"/>
        <v>372.49</v>
      </c>
      <c r="Q289" s="45">
        <f t="shared" si="43"/>
        <v>7505.6734999999999</v>
      </c>
      <c r="R289" s="45">
        <f t="shared" si="44"/>
        <v>7189.0570000000007</v>
      </c>
      <c r="S289" s="20">
        <v>1</v>
      </c>
      <c r="T289" s="15">
        <v>1</v>
      </c>
      <c r="U289" s="15">
        <v>3</v>
      </c>
      <c r="V289" s="15">
        <v>11</v>
      </c>
      <c r="W289" s="15">
        <v>265</v>
      </c>
      <c r="Z289" s="17">
        <f t="shared" si="35"/>
        <v>18.513560779499883</v>
      </c>
      <c r="AA289" s="17">
        <f t="shared" si="34"/>
        <v>20.149999999999999</v>
      </c>
      <c r="AH289" s="15">
        <v>220</v>
      </c>
      <c r="AI289" s="47" t="s">
        <v>277</v>
      </c>
    </row>
    <row r="290" spans="1:35">
      <c r="A290" s="15" t="s">
        <v>41</v>
      </c>
      <c r="B290" s="15" t="str">
        <f t="shared" si="33"/>
        <v>1B_221</v>
      </c>
      <c r="C290" s="15">
        <v>2515431.79</v>
      </c>
      <c r="D290" s="15">
        <v>6861123.4100000001</v>
      </c>
      <c r="G290" s="15">
        <v>221</v>
      </c>
      <c r="H290" s="31">
        <v>1</v>
      </c>
      <c r="I290" s="32">
        <v>20.94</v>
      </c>
      <c r="J290" s="32">
        <v>21.8</v>
      </c>
      <c r="K290" s="32">
        <v>3.06</v>
      </c>
      <c r="S290" s="20">
        <v>0</v>
      </c>
      <c r="Z290" s="17">
        <f t="shared" si="35"/>
        <v>1.3</v>
      </c>
      <c r="AA290" s="17">
        <f t="shared" si="34"/>
        <v>20.94</v>
      </c>
      <c r="AH290" s="15">
        <v>221</v>
      </c>
      <c r="AI290" s="47" t="s">
        <v>277</v>
      </c>
    </row>
    <row r="291" spans="1:35">
      <c r="A291" s="15" t="s">
        <v>41</v>
      </c>
      <c r="B291" s="15" t="str">
        <f t="shared" si="33"/>
        <v>1B_222</v>
      </c>
      <c r="C291" s="15">
        <v>2515434.44</v>
      </c>
      <c r="D291" s="15">
        <v>6861126.1399999997</v>
      </c>
      <c r="G291" s="15">
        <v>222</v>
      </c>
      <c r="H291" s="31">
        <v>1</v>
      </c>
      <c r="I291" s="32">
        <v>18.64</v>
      </c>
      <c r="J291" s="32">
        <v>20.5</v>
      </c>
      <c r="K291" s="32">
        <v>3.2</v>
      </c>
      <c r="S291" s="20">
        <v>0</v>
      </c>
      <c r="Z291" s="17">
        <f t="shared" si="35"/>
        <v>1.3</v>
      </c>
      <c r="AA291" s="17">
        <f t="shared" si="34"/>
        <v>18.64</v>
      </c>
      <c r="AH291" s="15">
        <v>222</v>
      </c>
      <c r="AI291" s="47" t="s">
        <v>277</v>
      </c>
    </row>
    <row r="292" spans="1:35">
      <c r="A292" s="15" t="s">
        <v>41</v>
      </c>
      <c r="B292" s="15" t="str">
        <f t="shared" si="33"/>
        <v>1B_223</v>
      </c>
      <c r="C292" s="15">
        <v>2515432.19</v>
      </c>
      <c r="D292" s="15">
        <v>6861128.1500000004</v>
      </c>
      <c r="G292" s="15">
        <v>223</v>
      </c>
      <c r="H292" s="31">
        <v>1</v>
      </c>
      <c r="I292" s="32">
        <v>16.5</v>
      </c>
      <c r="J292" s="32">
        <v>17.899999999999999</v>
      </c>
      <c r="K292" s="32">
        <v>2.91</v>
      </c>
      <c r="S292" s="20">
        <v>0</v>
      </c>
      <c r="Z292" s="17">
        <f t="shared" si="35"/>
        <v>1.3</v>
      </c>
      <c r="AA292" s="17">
        <f t="shared" si="34"/>
        <v>16.5</v>
      </c>
      <c r="AH292" s="15">
        <v>223</v>
      </c>
      <c r="AI292" s="47" t="s">
        <v>277</v>
      </c>
    </row>
    <row r="293" spans="1:35">
      <c r="A293" s="15" t="s">
        <v>41</v>
      </c>
      <c r="B293" s="15" t="str">
        <f t="shared" si="33"/>
        <v>1B_224</v>
      </c>
      <c r="C293" s="15">
        <v>2515435.11</v>
      </c>
      <c r="D293" s="15">
        <v>6861129.5099999998</v>
      </c>
      <c r="G293" s="15">
        <v>224</v>
      </c>
      <c r="H293" s="31">
        <v>1</v>
      </c>
      <c r="I293" s="32">
        <v>18.66</v>
      </c>
      <c r="J293" s="32">
        <v>18.8</v>
      </c>
      <c r="K293" s="32">
        <v>2.69</v>
      </c>
      <c r="S293" s="20">
        <v>0</v>
      </c>
      <c r="Z293" s="17">
        <f t="shared" si="35"/>
        <v>1.3</v>
      </c>
      <c r="AA293" s="17">
        <f t="shared" si="34"/>
        <v>18.66</v>
      </c>
      <c r="AH293" s="15">
        <v>224</v>
      </c>
      <c r="AI293" s="47" t="s">
        <v>277</v>
      </c>
    </row>
    <row r="294" spans="1:35">
      <c r="A294" s="15" t="s">
        <v>41</v>
      </c>
      <c r="B294" s="15" t="str">
        <f t="shared" si="33"/>
        <v>1B_225</v>
      </c>
      <c r="C294" s="15">
        <v>2515434.91</v>
      </c>
      <c r="D294" s="15">
        <v>6861133.21</v>
      </c>
      <c r="G294" s="15">
        <v>225</v>
      </c>
      <c r="H294" s="31">
        <v>1</v>
      </c>
      <c r="I294" s="32">
        <v>17.11</v>
      </c>
      <c r="J294" s="32">
        <v>19</v>
      </c>
      <c r="K294" s="32">
        <v>3.11</v>
      </c>
      <c r="S294" s="20">
        <v>0</v>
      </c>
      <c r="Z294" s="17">
        <f t="shared" si="35"/>
        <v>1.3</v>
      </c>
      <c r="AA294" s="17">
        <f t="shared" si="34"/>
        <v>17.11</v>
      </c>
      <c r="AH294" s="15">
        <v>225</v>
      </c>
      <c r="AI294" s="47" t="s">
        <v>277</v>
      </c>
    </row>
    <row r="295" spans="1:35">
      <c r="A295" s="15" t="s">
        <v>41</v>
      </c>
      <c r="B295" s="15" t="str">
        <f t="shared" si="33"/>
        <v>1B_226</v>
      </c>
      <c r="C295" s="15">
        <v>2515448.33</v>
      </c>
      <c r="D295" s="15">
        <v>6861080.3200000003</v>
      </c>
      <c r="G295" s="15">
        <v>226</v>
      </c>
      <c r="H295" s="31">
        <v>1</v>
      </c>
      <c r="I295" s="32">
        <v>8.57</v>
      </c>
      <c r="J295" s="32">
        <v>8.1</v>
      </c>
      <c r="K295" s="32">
        <v>1.64</v>
      </c>
      <c r="L295" s="32">
        <v>24.6</v>
      </c>
      <c r="M295" s="32">
        <v>0</v>
      </c>
      <c r="N295" s="32">
        <v>14.6</v>
      </c>
      <c r="O295" s="32">
        <v>10</v>
      </c>
      <c r="P295" s="45">
        <f t="shared" ref="P295:P326" si="45">J295^2</f>
        <v>65.61</v>
      </c>
      <c r="Q295" s="45">
        <f t="shared" ref="Q295:Q326" si="46">P295*I295</f>
        <v>562.27769999999998</v>
      </c>
      <c r="R295" s="45">
        <f t="shared" ref="R295:R326" si="47">J295^3</f>
        <v>531.44099999999992</v>
      </c>
      <c r="S295" s="20">
        <v>1</v>
      </c>
      <c r="T295" s="15">
        <v>1</v>
      </c>
      <c r="U295" s="15">
        <v>3</v>
      </c>
      <c r="V295" s="15">
        <v>11</v>
      </c>
      <c r="W295" s="15">
        <v>89</v>
      </c>
      <c r="Z295" s="17">
        <f t="shared" si="35"/>
        <v>9.0106577185169865</v>
      </c>
      <c r="AA295" s="17">
        <f t="shared" si="34"/>
        <v>8.57</v>
      </c>
      <c r="AH295" s="15">
        <v>226</v>
      </c>
      <c r="AI295" s="47" t="s">
        <v>277</v>
      </c>
    </row>
    <row r="296" spans="1:35">
      <c r="A296" s="15" t="s">
        <v>41</v>
      </c>
      <c r="B296" s="15" t="str">
        <f t="shared" si="33"/>
        <v>1B_227</v>
      </c>
      <c r="C296" s="15">
        <v>2515455.8199999998</v>
      </c>
      <c r="D296" s="15">
        <v>6861083.0300000003</v>
      </c>
      <c r="G296" s="15">
        <v>227</v>
      </c>
      <c r="H296" s="31">
        <v>1</v>
      </c>
      <c r="I296" s="32">
        <v>13.43</v>
      </c>
      <c r="J296" s="32">
        <v>14.8</v>
      </c>
      <c r="K296" s="32">
        <v>2.65</v>
      </c>
      <c r="L296" s="32">
        <v>118</v>
      </c>
      <c r="M296" s="32">
        <v>0</v>
      </c>
      <c r="N296" s="32">
        <v>112.8</v>
      </c>
      <c r="O296" s="32">
        <v>5.2</v>
      </c>
      <c r="P296" s="45">
        <f t="shared" si="45"/>
        <v>219.04000000000002</v>
      </c>
      <c r="Q296" s="45">
        <f t="shared" si="46"/>
        <v>2941.7072000000003</v>
      </c>
      <c r="R296" s="45">
        <f t="shared" si="47"/>
        <v>3241.7920000000004</v>
      </c>
      <c r="S296" s="20">
        <v>1</v>
      </c>
      <c r="T296" s="15">
        <v>1</v>
      </c>
      <c r="U296" s="15">
        <v>1</v>
      </c>
      <c r="V296" s="15">
        <v>11</v>
      </c>
      <c r="W296" s="15">
        <v>174</v>
      </c>
      <c r="Z296" s="17">
        <f t="shared" si="35"/>
        <v>14.764494428541418</v>
      </c>
      <c r="AA296" s="17">
        <f t="shared" si="34"/>
        <v>13.43</v>
      </c>
      <c r="AH296" s="15">
        <v>227</v>
      </c>
      <c r="AI296" s="47" t="s">
        <v>277</v>
      </c>
    </row>
    <row r="297" spans="1:35">
      <c r="A297" s="15" t="s">
        <v>41</v>
      </c>
      <c r="B297" s="15" t="str">
        <f t="shared" si="33"/>
        <v>1B_228</v>
      </c>
      <c r="C297" s="15">
        <v>2515451.94</v>
      </c>
      <c r="D297" s="15">
        <v>6861083.2000000002</v>
      </c>
      <c r="G297" s="15">
        <v>228</v>
      </c>
      <c r="H297" s="31">
        <v>1</v>
      </c>
      <c r="I297" s="32">
        <v>12.19</v>
      </c>
      <c r="J297" s="32">
        <v>13.8</v>
      </c>
      <c r="K297" s="32">
        <v>2.65</v>
      </c>
      <c r="L297" s="32">
        <v>94.1</v>
      </c>
      <c r="M297" s="32">
        <v>0</v>
      </c>
      <c r="N297" s="32">
        <v>88.9</v>
      </c>
      <c r="O297" s="32">
        <v>5.3</v>
      </c>
      <c r="P297" s="45">
        <f t="shared" si="45"/>
        <v>190.44000000000003</v>
      </c>
      <c r="Q297" s="45">
        <f t="shared" si="46"/>
        <v>2321.4636</v>
      </c>
      <c r="R297" s="45">
        <f t="shared" si="47"/>
        <v>2628.0720000000006</v>
      </c>
      <c r="S297" s="20">
        <v>1</v>
      </c>
      <c r="T297" s="15">
        <v>1</v>
      </c>
      <c r="U297" s="15">
        <v>1</v>
      </c>
      <c r="V297" s="15">
        <v>11</v>
      </c>
      <c r="W297" s="15">
        <v>190</v>
      </c>
      <c r="Z297" s="17">
        <f t="shared" si="35"/>
        <v>15.56146165150008</v>
      </c>
      <c r="AA297" s="17">
        <f t="shared" si="34"/>
        <v>12.19</v>
      </c>
      <c r="AH297" s="15">
        <v>228</v>
      </c>
      <c r="AI297" s="47" t="s">
        <v>277</v>
      </c>
    </row>
    <row r="298" spans="1:35">
      <c r="A298" s="15" t="s">
        <v>41</v>
      </c>
      <c r="B298" s="15" t="str">
        <f t="shared" si="33"/>
        <v>1B_229</v>
      </c>
      <c r="C298" s="15">
        <v>2515453.29</v>
      </c>
      <c r="D298" s="15">
        <v>6861085.3899999997</v>
      </c>
      <c r="G298" s="15">
        <v>229</v>
      </c>
      <c r="H298" s="31">
        <v>1</v>
      </c>
      <c r="I298" s="32">
        <v>11.82</v>
      </c>
      <c r="J298" s="32">
        <v>12.9</v>
      </c>
      <c r="K298" s="32">
        <v>2.4500000000000002</v>
      </c>
      <c r="L298" s="32">
        <v>80.3</v>
      </c>
      <c r="M298" s="32">
        <v>0</v>
      </c>
      <c r="N298" s="32">
        <v>74.7</v>
      </c>
      <c r="O298" s="32">
        <v>5.6</v>
      </c>
      <c r="P298" s="45">
        <f t="shared" si="45"/>
        <v>166.41</v>
      </c>
      <c r="Q298" s="45">
        <f t="shared" si="46"/>
        <v>1966.9662000000001</v>
      </c>
      <c r="R298" s="45">
        <f t="shared" si="47"/>
        <v>2146.6889999999999</v>
      </c>
      <c r="S298" s="20">
        <v>1</v>
      </c>
      <c r="T298" s="15">
        <v>1</v>
      </c>
      <c r="U298" s="15">
        <v>1</v>
      </c>
      <c r="V298" s="15">
        <v>11</v>
      </c>
      <c r="W298" s="15">
        <v>169</v>
      </c>
      <c r="X298" s="15">
        <v>2</v>
      </c>
      <c r="Y298" s="15">
        <v>11.5</v>
      </c>
      <c r="Z298" s="17">
        <f t="shared" si="35"/>
        <v>14.500294606889877</v>
      </c>
      <c r="AA298" s="17">
        <f t="shared" si="34"/>
        <v>11.82</v>
      </c>
      <c r="AB298" s="15">
        <v>5.5</v>
      </c>
      <c r="AC298" s="15">
        <v>9</v>
      </c>
      <c r="AH298" s="15">
        <v>229</v>
      </c>
      <c r="AI298" s="47" t="s">
        <v>277</v>
      </c>
    </row>
    <row r="299" spans="1:35">
      <c r="A299" s="15" t="s">
        <v>41</v>
      </c>
      <c r="B299" s="15" t="str">
        <f t="shared" si="33"/>
        <v>1B_230</v>
      </c>
      <c r="C299" s="15">
        <v>2515453.41</v>
      </c>
      <c r="D299" s="15">
        <v>6861087.8899999997</v>
      </c>
      <c r="G299" s="15">
        <v>230</v>
      </c>
      <c r="H299" s="31">
        <v>1</v>
      </c>
      <c r="I299" s="32">
        <v>12.09</v>
      </c>
      <c r="J299" s="32">
        <v>12.2</v>
      </c>
      <c r="K299" s="32">
        <v>2.14</v>
      </c>
      <c r="L299" s="32">
        <v>73.7</v>
      </c>
      <c r="M299" s="32">
        <v>0</v>
      </c>
      <c r="N299" s="32">
        <v>67.5</v>
      </c>
      <c r="O299" s="32">
        <v>6.2</v>
      </c>
      <c r="P299" s="45">
        <f t="shared" si="45"/>
        <v>148.83999999999997</v>
      </c>
      <c r="Q299" s="45">
        <f t="shared" si="46"/>
        <v>1799.4755999999998</v>
      </c>
      <c r="R299" s="45">
        <f t="shared" si="47"/>
        <v>1815.8479999999995</v>
      </c>
      <c r="S299" s="20">
        <v>1</v>
      </c>
      <c r="T299" s="15">
        <v>1</v>
      </c>
      <c r="U299" s="15">
        <v>1</v>
      </c>
      <c r="V299" s="15">
        <v>11</v>
      </c>
      <c r="W299" s="15">
        <v>139</v>
      </c>
      <c r="X299" s="15">
        <v>2</v>
      </c>
      <c r="Y299" s="15">
        <v>12</v>
      </c>
      <c r="Z299" s="17">
        <f t="shared" si="35"/>
        <v>12.74279063639514</v>
      </c>
      <c r="AA299" s="17">
        <f t="shared" si="34"/>
        <v>12.09</v>
      </c>
      <c r="AB299" s="15">
        <v>6</v>
      </c>
      <c r="AC299" s="15">
        <v>10</v>
      </c>
      <c r="AD299" s="15">
        <v>10</v>
      </c>
      <c r="AE299" s="15">
        <v>18</v>
      </c>
      <c r="AF299" s="15">
        <v>10</v>
      </c>
      <c r="AG299" s="15">
        <v>46</v>
      </c>
      <c r="AH299" s="15">
        <v>230</v>
      </c>
      <c r="AI299" s="47" t="s">
        <v>277</v>
      </c>
    </row>
    <row r="300" spans="1:35">
      <c r="A300" s="15" t="s">
        <v>41</v>
      </c>
      <c r="B300" s="15" t="str">
        <f t="shared" si="33"/>
        <v>1B_231</v>
      </c>
      <c r="C300" s="15">
        <v>2515451.88</v>
      </c>
      <c r="D300" s="15">
        <v>6861090.4400000004</v>
      </c>
      <c r="G300" s="15">
        <v>231</v>
      </c>
      <c r="H300" s="31">
        <v>1</v>
      </c>
      <c r="I300" s="32">
        <v>12.61</v>
      </c>
      <c r="J300" s="32">
        <v>13.7</v>
      </c>
      <c r="K300" s="32">
        <v>2.52</v>
      </c>
      <c r="L300" s="32">
        <v>95.8</v>
      </c>
      <c r="M300" s="32">
        <v>0</v>
      </c>
      <c r="N300" s="32">
        <v>90.4</v>
      </c>
      <c r="O300" s="32">
        <v>5.5</v>
      </c>
      <c r="P300" s="45">
        <f t="shared" si="45"/>
        <v>187.68999999999997</v>
      </c>
      <c r="Q300" s="45">
        <f t="shared" si="46"/>
        <v>2366.7708999999995</v>
      </c>
      <c r="R300" s="45">
        <f t="shared" si="47"/>
        <v>2571.3529999999996</v>
      </c>
      <c r="S300" s="20">
        <v>1</v>
      </c>
      <c r="T300" s="15">
        <v>1</v>
      </c>
      <c r="U300" s="15">
        <v>1</v>
      </c>
      <c r="V300" s="15">
        <v>11</v>
      </c>
      <c r="W300" s="15">
        <v>168</v>
      </c>
      <c r="Z300" s="17">
        <f t="shared" si="35"/>
        <v>14.446540277581308</v>
      </c>
      <c r="AA300" s="17">
        <f t="shared" si="34"/>
        <v>12.61</v>
      </c>
      <c r="AH300" s="15">
        <v>231</v>
      </c>
      <c r="AI300" s="47" t="s">
        <v>277</v>
      </c>
    </row>
    <row r="301" spans="1:35">
      <c r="A301" s="15" t="s">
        <v>41</v>
      </c>
      <c r="B301" s="15" t="str">
        <f t="shared" si="33"/>
        <v>1B_232</v>
      </c>
      <c r="C301" s="15">
        <v>2515447.83</v>
      </c>
      <c r="D301" s="15">
        <v>6861090.7400000002</v>
      </c>
      <c r="G301" s="15">
        <v>232</v>
      </c>
      <c r="H301" s="31">
        <v>3</v>
      </c>
      <c r="I301" s="32">
        <v>10.94</v>
      </c>
      <c r="J301" s="32">
        <v>8.9</v>
      </c>
      <c r="K301" s="32">
        <v>2.25</v>
      </c>
      <c r="L301" s="32">
        <v>32.6</v>
      </c>
      <c r="M301" s="32">
        <v>0</v>
      </c>
      <c r="N301" s="32">
        <v>22.6</v>
      </c>
      <c r="O301" s="32">
        <v>9.9</v>
      </c>
      <c r="P301" s="45">
        <f t="shared" si="45"/>
        <v>79.210000000000008</v>
      </c>
      <c r="Q301" s="45">
        <f t="shared" si="46"/>
        <v>866.55740000000003</v>
      </c>
      <c r="R301" s="45">
        <f t="shared" si="47"/>
        <v>704.96900000000005</v>
      </c>
      <c r="S301" s="20">
        <v>1</v>
      </c>
      <c r="T301" s="15">
        <v>1</v>
      </c>
      <c r="U301" s="15">
        <v>3</v>
      </c>
      <c r="V301" s="15">
        <v>11</v>
      </c>
      <c r="W301" s="15">
        <v>88</v>
      </c>
      <c r="Z301" s="17">
        <f t="shared" si="35"/>
        <v>8.9241304014528584</v>
      </c>
      <c r="AA301" s="17">
        <f t="shared" si="34"/>
        <v>10.94</v>
      </c>
      <c r="AH301" s="15">
        <v>232</v>
      </c>
      <c r="AI301" s="47" t="s">
        <v>277</v>
      </c>
    </row>
    <row r="302" spans="1:35">
      <c r="A302" s="15" t="s">
        <v>41</v>
      </c>
      <c r="B302" s="15" t="str">
        <f t="shared" si="33"/>
        <v>1B_233</v>
      </c>
      <c r="C302" s="15">
        <v>2515451.86</v>
      </c>
      <c r="D302" s="15">
        <v>6861093</v>
      </c>
      <c r="G302" s="15">
        <v>233</v>
      </c>
      <c r="H302" s="31">
        <v>1</v>
      </c>
      <c r="I302" s="32">
        <v>15.41</v>
      </c>
      <c r="J302" s="32">
        <v>18.399999999999999</v>
      </c>
      <c r="K302" s="32">
        <v>3.31</v>
      </c>
      <c r="L302" s="32">
        <v>204.1</v>
      </c>
      <c r="M302" s="32">
        <v>0</v>
      </c>
      <c r="N302" s="32">
        <v>199.6</v>
      </c>
      <c r="O302" s="32">
        <v>4.5</v>
      </c>
      <c r="P302" s="45">
        <f t="shared" si="45"/>
        <v>338.55999999999995</v>
      </c>
      <c r="Q302" s="45">
        <f t="shared" si="46"/>
        <v>5217.2095999999992</v>
      </c>
      <c r="R302" s="45">
        <f t="shared" si="47"/>
        <v>6229.5039999999981</v>
      </c>
      <c r="S302" s="20">
        <v>1</v>
      </c>
      <c r="T302" s="15">
        <v>1</v>
      </c>
      <c r="U302" s="15">
        <v>1</v>
      </c>
      <c r="V302" s="15">
        <v>11</v>
      </c>
      <c r="W302" s="15">
        <v>220</v>
      </c>
      <c r="Z302" s="17">
        <f t="shared" si="35"/>
        <v>16.880226485091224</v>
      </c>
      <c r="AA302" s="17">
        <f t="shared" si="34"/>
        <v>15.41</v>
      </c>
      <c r="AH302" s="15">
        <v>233</v>
      </c>
      <c r="AI302" s="47" t="s">
        <v>277</v>
      </c>
    </row>
    <row r="303" spans="1:35">
      <c r="A303" s="15" t="s">
        <v>41</v>
      </c>
      <c r="B303" s="15" t="str">
        <f t="shared" si="33"/>
        <v>1B_234</v>
      </c>
      <c r="C303" s="15">
        <v>2515449.15</v>
      </c>
      <c r="D303" s="15">
        <v>6861092.7199999997</v>
      </c>
      <c r="G303" s="15">
        <v>234</v>
      </c>
      <c r="H303" s="31">
        <v>1</v>
      </c>
      <c r="I303" s="32">
        <v>13.42</v>
      </c>
      <c r="J303" s="32">
        <v>13.8</v>
      </c>
      <c r="K303" s="32">
        <v>2.34</v>
      </c>
      <c r="L303" s="32">
        <v>103</v>
      </c>
      <c r="M303" s="32">
        <v>0</v>
      </c>
      <c r="N303" s="32">
        <v>97.3</v>
      </c>
      <c r="O303" s="32">
        <v>5.7</v>
      </c>
      <c r="P303" s="45">
        <f t="shared" si="45"/>
        <v>190.44000000000003</v>
      </c>
      <c r="Q303" s="45">
        <f t="shared" si="46"/>
        <v>2555.7048000000004</v>
      </c>
      <c r="R303" s="45">
        <f t="shared" si="47"/>
        <v>2628.0720000000006</v>
      </c>
      <c r="S303" s="20">
        <v>1</v>
      </c>
      <c r="T303" s="15">
        <v>1</v>
      </c>
      <c r="U303" s="15">
        <v>1</v>
      </c>
      <c r="V303" s="15">
        <v>11</v>
      </c>
      <c r="W303" s="15">
        <v>136</v>
      </c>
      <c r="Z303" s="17">
        <f t="shared" si="35"/>
        <v>12.54920430174119</v>
      </c>
      <c r="AA303" s="17">
        <f t="shared" si="34"/>
        <v>13.42</v>
      </c>
      <c r="AH303" s="15">
        <v>234</v>
      </c>
      <c r="AI303" s="47" t="s">
        <v>277</v>
      </c>
    </row>
    <row r="304" spans="1:35">
      <c r="A304" s="15" t="s">
        <v>41</v>
      </c>
      <c r="B304" s="15" t="str">
        <f t="shared" si="33"/>
        <v>1B_235</v>
      </c>
      <c r="C304" s="15">
        <v>2515446.77</v>
      </c>
      <c r="D304" s="15">
        <v>6861094.3099999996</v>
      </c>
      <c r="G304" s="15">
        <v>235</v>
      </c>
      <c r="H304" s="31">
        <v>1</v>
      </c>
      <c r="I304" s="32">
        <v>16.82</v>
      </c>
      <c r="J304" s="32">
        <v>20.9</v>
      </c>
      <c r="K304" s="32">
        <v>3.75</v>
      </c>
      <c r="L304" s="32">
        <v>282.39999999999998</v>
      </c>
      <c r="M304" s="32">
        <v>181.2</v>
      </c>
      <c r="N304" s="32">
        <v>97</v>
      </c>
      <c r="O304" s="32">
        <v>4.2</v>
      </c>
      <c r="P304" s="45">
        <f t="shared" si="45"/>
        <v>436.80999999999995</v>
      </c>
      <c r="Q304" s="45">
        <f t="shared" si="46"/>
        <v>7347.1441999999988</v>
      </c>
      <c r="R304" s="45">
        <f t="shared" si="47"/>
        <v>9129.3289999999979</v>
      </c>
      <c r="S304" s="20">
        <v>1</v>
      </c>
      <c r="T304" s="15">
        <v>1</v>
      </c>
      <c r="U304" s="15">
        <v>1</v>
      </c>
      <c r="V304" s="15">
        <v>11</v>
      </c>
      <c r="W304" s="15">
        <v>204</v>
      </c>
      <c r="Z304" s="17">
        <f t="shared" si="35"/>
        <v>16.203288774019452</v>
      </c>
      <c r="AA304" s="17">
        <f t="shared" si="34"/>
        <v>16.82</v>
      </c>
      <c r="AH304" s="15">
        <v>235</v>
      </c>
      <c r="AI304" s="47" t="s">
        <v>277</v>
      </c>
    </row>
    <row r="305" spans="1:35">
      <c r="A305" s="15" t="s">
        <v>41</v>
      </c>
      <c r="B305" s="15" t="str">
        <f t="shared" si="33"/>
        <v>1B_236</v>
      </c>
      <c r="C305" s="15">
        <v>2515447.41</v>
      </c>
      <c r="D305" s="15">
        <v>6861096.4000000004</v>
      </c>
      <c r="G305" s="15">
        <v>236</v>
      </c>
      <c r="H305" s="31">
        <v>1</v>
      </c>
      <c r="I305" s="32">
        <v>14.2</v>
      </c>
      <c r="J305" s="32">
        <v>15.5</v>
      </c>
      <c r="K305" s="32">
        <v>2.69</v>
      </c>
      <c r="L305" s="32">
        <v>135.80000000000001</v>
      </c>
      <c r="M305" s="32">
        <v>0</v>
      </c>
      <c r="N305" s="32">
        <v>130.69999999999999</v>
      </c>
      <c r="O305" s="32">
        <v>5.2</v>
      </c>
      <c r="P305" s="45">
        <f t="shared" si="45"/>
        <v>240.25</v>
      </c>
      <c r="Q305" s="45">
        <f t="shared" si="46"/>
        <v>3411.5499999999997</v>
      </c>
      <c r="R305" s="45">
        <f t="shared" si="47"/>
        <v>3723.875</v>
      </c>
      <c r="S305" s="20">
        <v>1</v>
      </c>
      <c r="T305" s="15">
        <v>1</v>
      </c>
      <c r="U305" s="15">
        <v>1</v>
      </c>
      <c r="V305" s="15">
        <v>11</v>
      </c>
      <c r="W305" s="15">
        <v>192</v>
      </c>
      <c r="X305" s="15">
        <v>2</v>
      </c>
      <c r="Y305" s="15">
        <v>14</v>
      </c>
      <c r="Z305" s="17">
        <f t="shared" si="35"/>
        <v>15.6561814743007</v>
      </c>
      <c r="AA305" s="17">
        <f t="shared" si="34"/>
        <v>14.2</v>
      </c>
      <c r="AB305" s="15">
        <v>5</v>
      </c>
      <c r="AC305" s="15">
        <v>15</v>
      </c>
      <c r="AH305" s="15">
        <v>236</v>
      </c>
      <c r="AI305" s="47" t="s">
        <v>277</v>
      </c>
    </row>
    <row r="306" spans="1:35">
      <c r="A306" s="15" t="s">
        <v>41</v>
      </c>
      <c r="B306" s="15" t="str">
        <f t="shared" si="33"/>
        <v>1B_237</v>
      </c>
      <c r="C306" s="15">
        <v>2515452.7200000002</v>
      </c>
      <c r="D306" s="15">
        <v>6861097.54</v>
      </c>
      <c r="G306" s="15">
        <v>237</v>
      </c>
      <c r="H306" s="31">
        <v>1</v>
      </c>
      <c r="I306" s="32">
        <v>12.26</v>
      </c>
      <c r="J306" s="32">
        <v>14.3</v>
      </c>
      <c r="K306" s="32">
        <v>2.81</v>
      </c>
      <c r="L306" s="32">
        <v>101.4</v>
      </c>
      <c r="M306" s="32">
        <v>0</v>
      </c>
      <c r="N306" s="32">
        <v>96.3</v>
      </c>
      <c r="O306" s="32">
        <v>5</v>
      </c>
      <c r="P306" s="45">
        <f t="shared" si="45"/>
        <v>204.49</v>
      </c>
      <c r="Q306" s="45">
        <f t="shared" si="46"/>
        <v>2507.0473999999999</v>
      </c>
      <c r="R306" s="45">
        <f t="shared" si="47"/>
        <v>2924.2070000000003</v>
      </c>
      <c r="S306" s="20">
        <v>1</v>
      </c>
      <c r="T306" s="15">
        <v>1</v>
      </c>
      <c r="U306" s="15">
        <v>1</v>
      </c>
      <c r="V306" s="15">
        <v>11</v>
      </c>
      <c r="W306" s="15">
        <v>160</v>
      </c>
      <c r="Z306" s="17">
        <f t="shared" si="35"/>
        <v>14.005139969191944</v>
      </c>
      <c r="AA306" s="17">
        <f t="shared" si="34"/>
        <v>12.26</v>
      </c>
      <c r="AH306" s="15">
        <v>237</v>
      </c>
      <c r="AI306" s="47" t="s">
        <v>277</v>
      </c>
    </row>
    <row r="307" spans="1:35">
      <c r="A307" s="15" t="s">
        <v>41</v>
      </c>
      <c r="B307" s="15" t="str">
        <f t="shared" si="33"/>
        <v>1B_238</v>
      </c>
      <c r="C307" s="15">
        <v>2515445.89</v>
      </c>
      <c r="D307" s="15">
        <v>6861098.1100000003</v>
      </c>
      <c r="G307" s="15">
        <v>238</v>
      </c>
      <c r="H307" s="31">
        <v>1</v>
      </c>
      <c r="I307" s="32">
        <v>11.85</v>
      </c>
      <c r="J307" s="32">
        <v>10.8</v>
      </c>
      <c r="K307" s="32">
        <v>1.78</v>
      </c>
      <c r="L307" s="32">
        <v>57.3</v>
      </c>
      <c r="M307" s="32">
        <v>0</v>
      </c>
      <c r="N307" s="32">
        <v>49.7</v>
      </c>
      <c r="O307" s="32">
        <v>7.6</v>
      </c>
      <c r="P307" s="45">
        <f t="shared" si="45"/>
        <v>116.64000000000001</v>
      </c>
      <c r="Q307" s="45">
        <f t="shared" si="46"/>
        <v>1382.1840000000002</v>
      </c>
      <c r="R307" s="45">
        <f t="shared" si="47"/>
        <v>1259.7120000000002</v>
      </c>
      <c r="S307" s="20">
        <v>1</v>
      </c>
      <c r="T307" s="15">
        <v>1</v>
      </c>
      <c r="U307" s="15">
        <v>1</v>
      </c>
      <c r="V307" s="15">
        <v>11</v>
      </c>
      <c r="W307" s="15">
        <v>117</v>
      </c>
      <c r="Z307" s="17">
        <f t="shared" si="35"/>
        <v>11.238150242781394</v>
      </c>
      <c r="AA307" s="17">
        <f t="shared" si="34"/>
        <v>11.85</v>
      </c>
      <c r="AH307" s="15">
        <v>238</v>
      </c>
      <c r="AI307" s="47" t="s">
        <v>277</v>
      </c>
    </row>
    <row r="308" spans="1:35">
      <c r="A308" s="15" t="s">
        <v>41</v>
      </c>
      <c r="B308" s="15" t="str">
        <f t="shared" si="33"/>
        <v>1B_239</v>
      </c>
      <c r="C308" s="15">
        <v>2515449.8199999998</v>
      </c>
      <c r="D308" s="15">
        <v>6861098.8700000001</v>
      </c>
      <c r="G308" s="15">
        <v>239</v>
      </c>
      <c r="H308" s="31">
        <v>1</v>
      </c>
      <c r="I308" s="32">
        <v>12.69</v>
      </c>
      <c r="J308" s="32">
        <v>13.5</v>
      </c>
      <c r="K308" s="32">
        <v>2.4300000000000002</v>
      </c>
      <c r="L308" s="32">
        <v>93.7</v>
      </c>
      <c r="M308" s="32">
        <v>0</v>
      </c>
      <c r="N308" s="32">
        <v>88.1</v>
      </c>
      <c r="O308" s="32">
        <v>5.6</v>
      </c>
      <c r="P308" s="45">
        <f t="shared" si="45"/>
        <v>182.25</v>
      </c>
      <c r="Q308" s="45">
        <f t="shared" si="46"/>
        <v>2312.7525000000001</v>
      </c>
      <c r="R308" s="45">
        <f t="shared" si="47"/>
        <v>2460.375</v>
      </c>
      <c r="S308" s="20">
        <v>1</v>
      </c>
      <c r="T308" s="15">
        <v>1</v>
      </c>
      <c r="U308" s="15">
        <v>1</v>
      </c>
      <c r="V308" s="15">
        <v>11</v>
      </c>
      <c r="W308" s="15">
        <v>168</v>
      </c>
      <c r="Z308" s="17">
        <f t="shared" si="35"/>
        <v>14.446540277581308</v>
      </c>
      <c r="AA308" s="17">
        <f t="shared" si="34"/>
        <v>12.69</v>
      </c>
      <c r="AH308" s="15">
        <v>239</v>
      </c>
      <c r="AI308" s="47" t="s">
        <v>277</v>
      </c>
    </row>
    <row r="309" spans="1:35">
      <c r="A309" s="15" t="s">
        <v>41</v>
      </c>
      <c r="B309" s="15" t="str">
        <f t="shared" si="33"/>
        <v>1B_240</v>
      </c>
      <c r="C309" s="15">
        <v>2515453.48</v>
      </c>
      <c r="D309" s="15">
        <v>6861100.8099999996</v>
      </c>
      <c r="G309" s="15">
        <v>240</v>
      </c>
      <c r="H309" s="31">
        <v>1</v>
      </c>
      <c r="I309" s="32">
        <v>12.74</v>
      </c>
      <c r="J309" s="32">
        <v>14.3</v>
      </c>
      <c r="K309" s="32">
        <v>2.67</v>
      </c>
      <c r="L309" s="32">
        <v>105.1</v>
      </c>
      <c r="M309" s="32">
        <v>0</v>
      </c>
      <c r="N309" s="32">
        <v>99.9</v>
      </c>
      <c r="O309" s="32">
        <v>5.2</v>
      </c>
      <c r="P309" s="45">
        <f t="shared" si="45"/>
        <v>204.49</v>
      </c>
      <c r="Q309" s="45">
        <f t="shared" si="46"/>
        <v>2605.2026000000001</v>
      </c>
      <c r="R309" s="45">
        <f t="shared" si="47"/>
        <v>2924.2070000000003</v>
      </c>
      <c r="S309" s="20">
        <v>1</v>
      </c>
      <c r="T309" s="15">
        <v>1</v>
      </c>
      <c r="U309" s="15">
        <v>1</v>
      </c>
      <c r="V309" s="15">
        <v>11</v>
      </c>
      <c r="W309" s="15">
        <v>160</v>
      </c>
      <c r="Z309" s="17">
        <f t="shared" si="35"/>
        <v>14.005139969191944</v>
      </c>
      <c r="AA309" s="17">
        <f t="shared" si="34"/>
        <v>12.74</v>
      </c>
      <c r="AH309" s="15">
        <v>240</v>
      </c>
      <c r="AI309" s="47" t="s">
        <v>277</v>
      </c>
    </row>
    <row r="310" spans="1:35">
      <c r="A310" s="15" t="s">
        <v>41</v>
      </c>
      <c r="B310" s="15" t="str">
        <f t="shared" si="33"/>
        <v>1B_241</v>
      </c>
      <c r="C310" s="15">
        <v>2515445.12</v>
      </c>
      <c r="D310" s="15">
        <v>6861099.96</v>
      </c>
      <c r="G310" s="15">
        <v>241</v>
      </c>
      <c r="H310" s="31">
        <v>1</v>
      </c>
      <c r="I310" s="32">
        <v>13.1</v>
      </c>
      <c r="J310" s="32">
        <v>15.3</v>
      </c>
      <c r="K310" s="32">
        <v>2.89</v>
      </c>
      <c r="L310" s="32">
        <v>122.9</v>
      </c>
      <c r="M310" s="32">
        <v>0</v>
      </c>
      <c r="N310" s="32">
        <v>118</v>
      </c>
      <c r="O310" s="32">
        <v>4.8</v>
      </c>
      <c r="P310" s="45">
        <f t="shared" si="45"/>
        <v>234.09000000000003</v>
      </c>
      <c r="Q310" s="45">
        <f t="shared" si="46"/>
        <v>3066.5790000000002</v>
      </c>
      <c r="R310" s="45">
        <f t="shared" si="47"/>
        <v>3581.5770000000007</v>
      </c>
      <c r="S310" s="20">
        <v>1</v>
      </c>
      <c r="T310" s="15">
        <v>1</v>
      </c>
      <c r="U310" s="15">
        <v>1</v>
      </c>
      <c r="V310" s="15">
        <v>11</v>
      </c>
      <c r="W310" s="15">
        <v>146</v>
      </c>
      <c r="Z310" s="17">
        <f t="shared" si="35"/>
        <v>13.181175936472531</v>
      </c>
      <c r="AA310" s="17">
        <f t="shared" si="34"/>
        <v>13.1</v>
      </c>
      <c r="AH310" s="15">
        <v>241</v>
      </c>
      <c r="AI310" s="47" t="s">
        <v>277</v>
      </c>
    </row>
    <row r="311" spans="1:35">
      <c r="A311" s="15" t="s">
        <v>41</v>
      </c>
      <c r="B311" s="15" t="str">
        <f t="shared" si="33"/>
        <v>1B_242</v>
      </c>
      <c r="C311" s="15">
        <v>2515446.7599999998</v>
      </c>
      <c r="D311" s="15">
        <v>6861101.3200000003</v>
      </c>
      <c r="G311" s="15">
        <v>242</v>
      </c>
      <c r="H311" s="31">
        <v>1</v>
      </c>
      <c r="I311" s="32">
        <v>13.44</v>
      </c>
      <c r="J311" s="32">
        <v>16.3</v>
      </c>
      <c r="K311" s="32">
        <v>3.16</v>
      </c>
      <c r="L311" s="32">
        <v>142.19999999999999</v>
      </c>
      <c r="M311" s="32">
        <v>0</v>
      </c>
      <c r="N311" s="32">
        <v>137.6</v>
      </c>
      <c r="O311" s="32">
        <v>4.5999999999999996</v>
      </c>
      <c r="P311" s="45">
        <f t="shared" si="45"/>
        <v>265.69</v>
      </c>
      <c r="Q311" s="45">
        <f t="shared" si="46"/>
        <v>3570.8735999999999</v>
      </c>
      <c r="R311" s="45">
        <f t="shared" si="47"/>
        <v>4330.7470000000003</v>
      </c>
      <c r="S311" s="20">
        <v>1</v>
      </c>
      <c r="T311" s="15">
        <v>1</v>
      </c>
      <c r="U311" s="15">
        <v>1</v>
      </c>
      <c r="V311" s="15">
        <v>11</v>
      </c>
      <c r="W311" s="15">
        <v>190</v>
      </c>
      <c r="Z311" s="17">
        <f t="shared" si="35"/>
        <v>15.56146165150008</v>
      </c>
      <c r="AA311" s="17">
        <f t="shared" si="34"/>
        <v>13.44</v>
      </c>
      <c r="AH311" s="15">
        <v>242</v>
      </c>
      <c r="AI311" s="47" t="s">
        <v>277</v>
      </c>
    </row>
    <row r="312" spans="1:35">
      <c r="A312" s="15" t="s">
        <v>41</v>
      </c>
      <c r="B312" s="15" t="str">
        <f t="shared" si="33"/>
        <v>1B_243</v>
      </c>
      <c r="C312" s="15">
        <v>2515444.39</v>
      </c>
      <c r="D312" s="15">
        <v>6861102.3499999996</v>
      </c>
      <c r="G312" s="15">
        <v>243</v>
      </c>
      <c r="H312" s="31">
        <v>1</v>
      </c>
      <c r="I312" s="32">
        <v>11.63</v>
      </c>
      <c r="J312" s="32">
        <v>13.1</v>
      </c>
      <c r="K312" s="32">
        <v>2.5499999999999998</v>
      </c>
      <c r="L312" s="32">
        <v>81.5</v>
      </c>
      <c r="M312" s="32">
        <v>0</v>
      </c>
      <c r="N312" s="32">
        <v>76.099999999999994</v>
      </c>
      <c r="O312" s="32">
        <v>5.4</v>
      </c>
      <c r="P312" s="45">
        <f t="shared" si="45"/>
        <v>171.60999999999999</v>
      </c>
      <c r="Q312" s="45">
        <f t="shared" si="46"/>
        <v>1995.8243</v>
      </c>
      <c r="R312" s="45">
        <f t="shared" si="47"/>
        <v>2248.0909999999999</v>
      </c>
      <c r="S312" s="20">
        <v>1</v>
      </c>
      <c r="T312" s="15">
        <v>1</v>
      </c>
      <c r="U312" s="15">
        <v>1</v>
      </c>
      <c r="V312" s="15">
        <v>11</v>
      </c>
      <c r="W312" s="15">
        <v>139</v>
      </c>
      <c r="Z312" s="17">
        <f t="shared" si="35"/>
        <v>12.74279063639514</v>
      </c>
      <c r="AA312" s="17">
        <f t="shared" si="34"/>
        <v>11.63</v>
      </c>
      <c r="AH312" s="15">
        <v>243</v>
      </c>
      <c r="AI312" s="47" t="s">
        <v>277</v>
      </c>
    </row>
    <row r="313" spans="1:35">
      <c r="A313" s="15" t="s">
        <v>41</v>
      </c>
      <c r="B313" s="15" t="str">
        <f t="shared" si="33"/>
        <v>1B_244</v>
      </c>
      <c r="C313" s="15">
        <v>2515444.17</v>
      </c>
      <c r="D313" s="15">
        <v>6861104.5700000003</v>
      </c>
      <c r="G313" s="15">
        <v>244</v>
      </c>
      <c r="H313" s="31">
        <v>1</v>
      </c>
      <c r="I313" s="32">
        <v>13.23</v>
      </c>
      <c r="J313" s="32">
        <v>15.2</v>
      </c>
      <c r="K313" s="32">
        <v>2.85</v>
      </c>
      <c r="L313" s="32">
        <v>122.5</v>
      </c>
      <c r="M313" s="32">
        <v>0</v>
      </c>
      <c r="N313" s="32">
        <v>117.5</v>
      </c>
      <c r="O313" s="32">
        <v>5</v>
      </c>
      <c r="P313" s="45">
        <f t="shared" si="45"/>
        <v>231.04</v>
      </c>
      <c r="Q313" s="45">
        <f t="shared" si="46"/>
        <v>3056.6592000000001</v>
      </c>
      <c r="R313" s="45">
        <f t="shared" si="47"/>
        <v>3511.8079999999995</v>
      </c>
      <c r="S313" s="20">
        <v>1</v>
      </c>
      <c r="T313" s="15">
        <v>1</v>
      </c>
      <c r="U313" s="15">
        <v>1</v>
      </c>
      <c r="V313" s="15">
        <v>11</v>
      </c>
      <c r="W313" s="15">
        <v>189</v>
      </c>
      <c r="Z313" s="17">
        <f t="shared" si="35"/>
        <v>15.513708590588593</v>
      </c>
      <c r="AA313" s="17">
        <f t="shared" si="34"/>
        <v>13.23</v>
      </c>
      <c r="AH313" s="15">
        <v>244</v>
      </c>
      <c r="AI313" s="47" t="s">
        <v>277</v>
      </c>
    </row>
    <row r="314" spans="1:35">
      <c r="A314" s="15" t="s">
        <v>41</v>
      </c>
      <c r="B314" s="15" t="str">
        <f t="shared" si="33"/>
        <v>1B_245</v>
      </c>
      <c r="C314" s="15">
        <v>2515449.69</v>
      </c>
      <c r="D314" s="15">
        <v>6861107.4400000004</v>
      </c>
      <c r="G314" s="15">
        <v>245</v>
      </c>
      <c r="H314" s="31">
        <v>1</v>
      </c>
      <c r="I314" s="32">
        <v>10.79</v>
      </c>
      <c r="J314" s="32">
        <v>12.7</v>
      </c>
      <c r="K314" s="32">
        <v>2.63</v>
      </c>
      <c r="L314" s="32">
        <v>71.599999999999994</v>
      </c>
      <c r="M314" s="32">
        <v>0</v>
      </c>
      <c r="N314" s="32">
        <v>66.3</v>
      </c>
      <c r="O314" s="32">
        <v>5.3</v>
      </c>
      <c r="P314" s="45">
        <f t="shared" si="45"/>
        <v>161.29</v>
      </c>
      <c r="Q314" s="45">
        <f t="shared" si="46"/>
        <v>1740.3190999999997</v>
      </c>
      <c r="R314" s="45">
        <f t="shared" si="47"/>
        <v>2048.3829999999998</v>
      </c>
      <c r="S314" s="20">
        <v>1</v>
      </c>
      <c r="T314" s="15">
        <v>1</v>
      </c>
      <c r="U314" s="15">
        <v>1</v>
      </c>
      <c r="V314" s="15">
        <v>11</v>
      </c>
      <c r="W314" s="15">
        <v>206</v>
      </c>
      <c r="X314" s="15">
        <v>1</v>
      </c>
      <c r="Y314" s="15">
        <v>10.8</v>
      </c>
      <c r="Z314" s="17">
        <f t="shared" si="35"/>
        <v>16.291076167457657</v>
      </c>
      <c r="AA314" s="17">
        <f t="shared" si="34"/>
        <v>10.79</v>
      </c>
      <c r="AB314" s="15">
        <v>6.8</v>
      </c>
      <c r="AC314" s="15">
        <v>12.5</v>
      </c>
      <c r="AH314" s="15">
        <v>245</v>
      </c>
      <c r="AI314" s="47" t="s">
        <v>277</v>
      </c>
    </row>
    <row r="315" spans="1:35">
      <c r="A315" s="15" t="s">
        <v>41</v>
      </c>
      <c r="B315" s="15" t="str">
        <f t="shared" si="33"/>
        <v>1B_246</v>
      </c>
      <c r="C315" s="15">
        <v>2515453.14</v>
      </c>
      <c r="D315" s="15">
        <v>6861108.46</v>
      </c>
      <c r="G315" s="15">
        <v>246</v>
      </c>
      <c r="H315" s="31">
        <v>1</v>
      </c>
      <c r="I315" s="32">
        <v>15.04</v>
      </c>
      <c r="J315" s="32">
        <v>17.600000000000001</v>
      </c>
      <c r="K315" s="32">
        <v>3.15</v>
      </c>
      <c r="L315" s="32">
        <v>183.2</v>
      </c>
      <c r="M315" s="32">
        <v>0</v>
      </c>
      <c r="N315" s="32">
        <v>178.5</v>
      </c>
      <c r="O315" s="32">
        <v>4.5999999999999996</v>
      </c>
      <c r="P315" s="45">
        <f t="shared" si="45"/>
        <v>309.76000000000005</v>
      </c>
      <c r="Q315" s="45">
        <f t="shared" si="46"/>
        <v>4658.7904000000008</v>
      </c>
      <c r="R315" s="45">
        <f t="shared" si="47"/>
        <v>5451.7760000000017</v>
      </c>
      <c r="S315" s="20">
        <v>1</v>
      </c>
      <c r="T315" s="15">
        <v>1</v>
      </c>
      <c r="U315" s="15">
        <v>1</v>
      </c>
      <c r="V315" s="15">
        <v>11</v>
      </c>
      <c r="W315" s="15">
        <v>216</v>
      </c>
      <c r="X315" s="15">
        <v>1</v>
      </c>
      <c r="Y315" s="15">
        <v>14.5</v>
      </c>
      <c r="Z315" s="17">
        <f t="shared" si="35"/>
        <v>16.716294654981841</v>
      </c>
      <c r="AA315" s="17">
        <f t="shared" si="34"/>
        <v>15.04</v>
      </c>
      <c r="AB315" s="15">
        <v>8</v>
      </c>
      <c r="AC315" s="15">
        <v>17</v>
      </c>
      <c r="AH315" s="15">
        <v>246</v>
      </c>
      <c r="AI315" s="47" t="s">
        <v>277</v>
      </c>
    </row>
    <row r="316" spans="1:35">
      <c r="A316" s="15" t="s">
        <v>41</v>
      </c>
      <c r="B316" s="15" t="str">
        <f t="shared" si="33"/>
        <v>1B_247</v>
      </c>
      <c r="C316" s="15">
        <v>2515443.87</v>
      </c>
      <c r="D316" s="15">
        <v>6861109.5</v>
      </c>
      <c r="G316" s="15">
        <v>247</v>
      </c>
      <c r="H316" s="31">
        <v>1</v>
      </c>
      <c r="I316" s="32">
        <v>8.77</v>
      </c>
      <c r="J316" s="32">
        <v>9.4</v>
      </c>
      <c r="K316" s="32">
        <v>2.04</v>
      </c>
      <c r="L316" s="32">
        <v>33.299999999999997</v>
      </c>
      <c r="M316" s="32">
        <v>0</v>
      </c>
      <c r="N316" s="32">
        <v>26</v>
      </c>
      <c r="O316" s="32">
        <v>7.3</v>
      </c>
      <c r="P316" s="45">
        <f t="shared" si="45"/>
        <v>88.360000000000014</v>
      </c>
      <c r="Q316" s="45">
        <f t="shared" si="46"/>
        <v>774.91720000000009</v>
      </c>
      <c r="R316" s="45">
        <f t="shared" si="47"/>
        <v>830.58400000000017</v>
      </c>
      <c r="S316" s="20">
        <v>1</v>
      </c>
      <c r="T316" s="15">
        <v>1</v>
      </c>
      <c r="U316" s="15">
        <v>3</v>
      </c>
      <c r="V316" s="15">
        <v>11</v>
      </c>
      <c r="W316" s="15">
        <v>89</v>
      </c>
      <c r="Z316" s="17">
        <f t="shared" si="35"/>
        <v>9.0106577185169865</v>
      </c>
      <c r="AA316" s="17">
        <f t="shared" si="34"/>
        <v>8.77</v>
      </c>
      <c r="AH316" s="15">
        <v>247</v>
      </c>
      <c r="AI316" s="47" t="s">
        <v>277</v>
      </c>
    </row>
    <row r="317" spans="1:35">
      <c r="A317" s="15" t="s">
        <v>41</v>
      </c>
      <c r="B317" s="15" t="str">
        <f t="shared" si="33"/>
        <v>1B_248</v>
      </c>
      <c r="C317" s="15">
        <v>2515452.0299999998</v>
      </c>
      <c r="D317" s="15">
        <v>6861112</v>
      </c>
      <c r="G317" s="15">
        <v>248</v>
      </c>
      <c r="H317" s="31">
        <v>1</v>
      </c>
      <c r="I317" s="32">
        <v>14.11</v>
      </c>
      <c r="J317" s="32">
        <v>16.8</v>
      </c>
      <c r="K317" s="32">
        <v>3.15</v>
      </c>
      <c r="L317" s="32">
        <v>157.80000000000001</v>
      </c>
      <c r="M317" s="32">
        <v>0</v>
      </c>
      <c r="N317" s="32">
        <v>153.19999999999999</v>
      </c>
      <c r="O317" s="32">
        <v>4.5999999999999996</v>
      </c>
      <c r="P317" s="45">
        <f t="shared" si="45"/>
        <v>282.24</v>
      </c>
      <c r="Q317" s="45">
        <f t="shared" si="46"/>
        <v>3982.4063999999998</v>
      </c>
      <c r="R317" s="45">
        <f t="shared" si="47"/>
        <v>4741.6320000000005</v>
      </c>
      <c r="S317" s="20">
        <v>1</v>
      </c>
      <c r="T317" s="15">
        <v>1</v>
      </c>
      <c r="U317" s="15">
        <v>1</v>
      </c>
      <c r="V317" s="15">
        <v>14</v>
      </c>
      <c r="W317" s="15">
        <v>199</v>
      </c>
      <c r="Z317" s="17">
        <f t="shared" si="35"/>
        <v>15.979647960284259</v>
      </c>
      <c r="AA317" s="17">
        <f t="shared" si="34"/>
        <v>14.11</v>
      </c>
      <c r="AH317" s="15">
        <v>248</v>
      </c>
      <c r="AI317" s="47" t="s">
        <v>42</v>
      </c>
    </row>
    <row r="318" spans="1:35">
      <c r="A318" s="15" t="s">
        <v>41</v>
      </c>
      <c r="B318" s="15" t="str">
        <f t="shared" si="33"/>
        <v>1B_249</v>
      </c>
      <c r="C318" s="15">
        <v>2515449.48</v>
      </c>
      <c r="D318" s="15">
        <v>6861112.3899999997</v>
      </c>
      <c r="G318" s="15">
        <v>249</v>
      </c>
      <c r="H318" s="31">
        <v>1</v>
      </c>
      <c r="I318" s="32">
        <v>13.22</v>
      </c>
      <c r="J318" s="32">
        <v>13.8</v>
      </c>
      <c r="K318" s="32">
        <v>2.38</v>
      </c>
      <c r="L318" s="32">
        <v>101.6</v>
      </c>
      <c r="M318" s="32">
        <v>0</v>
      </c>
      <c r="N318" s="32">
        <v>96</v>
      </c>
      <c r="O318" s="32">
        <v>5.6</v>
      </c>
      <c r="P318" s="45">
        <f t="shared" si="45"/>
        <v>190.44000000000003</v>
      </c>
      <c r="Q318" s="45">
        <f t="shared" si="46"/>
        <v>2517.6168000000007</v>
      </c>
      <c r="R318" s="45">
        <f t="shared" si="47"/>
        <v>2628.0720000000006</v>
      </c>
      <c r="S318" s="20">
        <v>1</v>
      </c>
      <c r="T318" s="15">
        <v>1</v>
      </c>
      <c r="U318" s="15">
        <v>1</v>
      </c>
      <c r="V318" s="15">
        <v>11</v>
      </c>
      <c r="W318" s="15">
        <v>177</v>
      </c>
      <c r="Z318" s="17">
        <f t="shared" si="35"/>
        <v>14.919438635375878</v>
      </c>
      <c r="AA318" s="17">
        <f t="shared" si="34"/>
        <v>13.22</v>
      </c>
      <c r="AH318" s="15">
        <v>249</v>
      </c>
      <c r="AI318" s="47" t="s">
        <v>277</v>
      </c>
    </row>
    <row r="319" spans="1:35">
      <c r="A319" s="15" t="s">
        <v>41</v>
      </c>
      <c r="B319" s="15" t="str">
        <f t="shared" si="33"/>
        <v>1B_250</v>
      </c>
      <c r="C319" s="15">
        <v>2515444.0099999998</v>
      </c>
      <c r="D319" s="15">
        <v>6861118.8300000001</v>
      </c>
      <c r="G319" s="15">
        <v>250</v>
      </c>
      <c r="H319" s="31">
        <v>1</v>
      </c>
      <c r="I319" s="32">
        <v>10.44</v>
      </c>
      <c r="J319" s="32">
        <v>11.3</v>
      </c>
      <c r="K319" s="32">
        <v>2.2599999999999998</v>
      </c>
      <c r="L319" s="32">
        <v>55.5</v>
      </c>
      <c r="M319" s="32">
        <v>0</v>
      </c>
      <c r="N319" s="32">
        <v>49.3</v>
      </c>
      <c r="O319" s="32">
        <v>6.2</v>
      </c>
      <c r="P319" s="45">
        <f t="shared" si="45"/>
        <v>127.69000000000001</v>
      </c>
      <c r="Q319" s="45">
        <f t="shared" si="46"/>
        <v>1333.0836000000002</v>
      </c>
      <c r="R319" s="45">
        <f t="shared" si="47"/>
        <v>1442.8970000000002</v>
      </c>
      <c r="S319" s="20">
        <v>1</v>
      </c>
      <c r="T319" s="15">
        <v>1</v>
      </c>
      <c r="U319" s="15">
        <v>1</v>
      </c>
      <c r="V319" s="15">
        <v>12</v>
      </c>
      <c r="W319" s="15">
        <v>170</v>
      </c>
      <c r="Z319" s="17">
        <f t="shared" si="35"/>
        <v>14.553741080755065</v>
      </c>
      <c r="AA319" s="17">
        <f t="shared" si="34"/>
        <v>10.44</v>
      </c>
      <c r="AH319" s="15">
        <v>250</v>
      </c>
      <c r="AI319" s="47" t="s">
        <v>43</v>
      </c>
    </row>
    <row r="320" spans="1:35">
      <c r="A320" s="15" t="s">
        <v>41</v>
      </c>
      <c r="B320" s="15" t="str">
        <f t="shared" si="33"/>
        <v>1B_251</v>
      </c>
      <c r="C320" s="15">
        <v>2515448.2799999998</v>
      </c>
      <c r="D320" s="15">
        <v>6861123.2699999996</v>
      </c>
      <c r="G320" s="15">
        <v>251</v>
      </c>
      <c r="H320" s="31">
        <v>1</v>
      </c>
      <c r="I320" s="32">
        <v>15.75</v>
      </c>
      <c r="J320" s="32">
        <v>18.399999999999999</v>
      </c>
      <c r="K320" s="32">
        <v>3.23</v>
      </c>
      <c r="L320" s="32">
        <v>208.2</v>
      </c>
      <c r="M320" s="32">
        <v>0</v>
      </c>
      <c r="N320" s="32">
        <v>203.7</v>
      </c>
      <c r="O320" s="32">
        <v>4.5</v>
      </c>
      <c r="P320" s="45">
        <f t="shared" si="45"/>
        <v>338.55999999999995</v>
      </c>
      <c r="Q320" s="45">
        <f t="shared" si="46"/>
        <v>5332.3199999999988</v>
      </c>
      <c r="R320" s="45">
        <f t="shared" si="47"/>
        <v>6229.5039999999981</v>
      </c>
      <c r="S320" s="20">
        <v>1</v>
      </c>
      <c r="T320" s="15">
        <v>1</v>
      </c>
      <c r="U320" s="15">
        <v>1</v>
      </c>
      <c r="V320" s="15">
        <v>11</v>
      </c>
      <c r="W320" s="15">
        <v>228</v>
      </c>
      <c r="Z320" s="17">
        <f t="shared" si="35"/>
        <v>17.198089431204515</v>
      </c>
      <c r="AA320" s="17">
        <f t="shared" si="34"/>
        <v>15.75</v>
      </c>
      <c r="AH320" s="15">
        <v>251</v>
      </c>
      <c r="AI320" s="47" t="s">
        <v>277</v>
      </c>
    </row>
    <row r="321" spans="1:35">
      <c r="A321" s="15" t="s">
        <v>41</v>
      </c>
      <c r="B321" s="15" t="str">
        <f t="shared" si="33"/>
        <v>1B_252</v>
      </c>
      <c r="C321" s="15">
        <v>2515441.56</v>
      </c>
      <c r="D321" s="15">
        <v>6861123.1900000004</v>
      </c>
      <c r="G321" s="15">
        <v>252</v>
      </c>
      <c r="H321" s="31">
        <v>4</v>
      </c>
      <c r="I321" s="32">
        <v>13.61</v>
      </c>
      <c r="J321" s="32">
        <v>12.8</v>
      </c>
      <c r="K321" s="32">
        <v>1.91</v>
      </c>
      <c r="L321" s="32">
        <v>91.5</v>
      </c>
      <c r="M321" s="32">
        <v>0</v>
      </c>
      <c r="N321" s="32">
        <v>84.6</v>
      </c>
      <c r="O321" s="32">
        <v>6.9</v>
      </c>
      <c r="P321" s="45">
        <f t="shared" si="45"/>
        <v>163.84000000000003</v>
      </c>
      <c r="Q321" s="45">
        <f t="shared" si="46"/>
        <v>2229.8624000000004</v>
      </c>
      <c r="R321" s="45">
        <f t="shared" si="47"/>
        <v>2097.1520000000005</v>
      </c>
      <c r="S321" s="20">
        <v>1</v>
      </c>
      <c r="T321" s="15">
        <v>1</v>
      </c>
      <c r="U321" s="15">
        <v>1</v>
      </c>
      <c r="V321" s="15">
        <v>21</v>
      </c>
      <c r="W321" s="15">
        <v>187</v>
      </c>
      <c r="Z321" s="17">
        <f t="shared" si="35"/>
        <v>15.417406251755278</v>
      </c>
      <c r="AA321" s="17">
        <f t="shared" si="34"/>
        <v>13.61</v>
      </c>
      <c r="AH321" s="15">
        <v>252</v>
      </c>
      <c r="AI321" s="47" t="s">
        <v>44</v>
      </c>
    </row>
    <row r="322" spans="1:35">
      <c r="A322" s="15" t="s">
        <v>41</v>
      </c>
      <c r="B322" s="15" t="str">
        <f t="shared" si="33"/>
        <v>1B_253</v>
      </c>
      <c r="C322" s="15">
        <v>2515448.91</v>
      </c>
      <c r="D322" s="15">
        <v>6861125.5800000001</v>
      </c>
      <c r="G322" s="15">
        <v>253</v>
      </c>
      <c r="H322" s="31">
        <v>1</v>
      </c>
      <c r="I322" s="32">
        <v>16</v>
      </c>
      <c r="J322" s="32">
        <v>18.7</v>
      </c>
      <c r="K322" s="32">
        <v>3.28</v>
      </c>
      <c r="L322" s="32">
        <v>218</v>
      </c>
      <c r="M322" s="32">
        <v>0</v>
      </c>
      <c r="N322" s="32">
        <v>213.4</v>
      </c>
      <c r="O322" s="32">
        <v>4.5</v>
      </c>
      <c r="P322" s="45">
        <f t="shared" si="45"/>
        <v>349.69</v>
      </c>
      <c r="Q322" s="45">
        <f t="shared" si="46"/>
        <v>5595.04</v>
      </c>
      <c r="R322" s="45">
        <f t="shared" si="47"/>
        <v>6539.2029999999995</v>
      </c>
      <c r="S322" s="20">
        <v>1</v>
      </c>
      <c r="T322" s="15">
        <v>1</v>
      </c>
      <c r="U322" s="15">
        <v>1</v>
      </c>
      <c r="V322" s="15">
        <v>11</v>
      </c>
      <c r="W322" s="15">
        <v>183</v>
      </c>
      <c r="Z322" s="17">
        <f t="shared" si="35"/>
        <v>15.221560145416342</v>
      </c>
      <c r="AA322" s="17">
        <f t="shared" si="34"/>
        <v>16</v>
      </c>
      <c r="AH322" s="15">
        <v>253</v>
      </c>
      <c r="AI322" s="47" t="s">
        <v>277</v>
      </c>
    </row>
    <row r="323" spans="1:35">
      <c r="A323" s="15" t="s">
        <v>41</v>
      </c>
      <c r="B323" s="15" t="str">
        <f t="shared" ref="B323:B386" si="48">A323&amp;"_"&amp;G323</f>
        <v>1B_254</v>
      </c>
      <c r="C323" s="15">
        <v>2515444.98</v>
      </c>
      <c r="D323" s="15">
        <v>6861125.5099999998</v>
      </c>
      <c r="G323" s="15">
        <v>254</v>
      </c>
      <c r="H323" s="31">
        <v>1</v>
      </c>
      <c r="I323" s="32">
        <v>16.739999999999998</v>
      </c>
      <c r="J323" s="32">
        <v>18.5</v>
      </c>
      <c r="K323" s="32">
        <v>3.03</v>
      </c>
      <c r="L323" s="32">
        <v>222.3</v>
      </c>
      <c r="M323" s="32">
        <v>0</v>
      </c>
      <c r="N323" s="32">
        <v>217.5</v>
      </c>
      <c r="O323" s="32">
        <v>4.8</v>
      </c>
      <c r="P323" s="45">
        <f t="shared" si="45"/>
        <v>342.25</v>
      </c>
      <c r="Q323" s="45">
        <f t="shared" si="46"/>
        <v>5729.2649999999994</v>
      </c>
      <c r="R323" s="45">
        <f t="shared" si="47"/>
        <v>6331.625</v>
      </c>
      <c r="S323" s="20">
        <v>1</v>
      </c>
      <c r="T323" s="15">
        <v>1</v>
      </c>
      <c r="U323" s="15">
        <v>3</v>
      </c>
      <c r="V323" s="15">
        <v>11</v>
      </c>
      <c r="W323" s="15">
        <v>146</v>
      </c>
      <c r="Z323" s="17">
        <f t="shared" si="35"/>
        <v>13.181175936472531</v>
      </c>
      <c r="AA323" s="17">
        <f t="shared" ref="AA323:AA386" si="49">IF(I323&gt;1,I323,IF(Y323&gt;1,Y323,Z323))</f>
        <v>16.739999999999998</v>
      </c>
      <c r="AH323" s="15">
        <v>254</v>
      </c>
      <c r="AI323" s="47" t="s">
        <v>277</v>
      </c>
    </row>
    <row r="324" spans="1:35">
      <c r="A324" s="15" t="s">
        <v>41</v>
      </c>
      <c r="B324" s="15" t="str">
        <f t="shared" si="48"/>
        <v>1B_255</v>
      </c>
      <c r="C324" s="15">
        <v>2515448.67</v>
      </c>
      <c r="D324" s="15">
        <v>6861127.79</v>
      </c>
      <c r="G324" s="15">
        <v>255</v>
      </c>
      <c r="H324" s="31">
        <v>1</v>
      </c>
      <c r="I324" s="32">
        <v>14.76</v>
      </c>
      <c r="J324" s="32">
        <v>16.7</v>
      </c>
      <c r="K324" s="32">
        <v>2.95</v>
      </c>
      <c r="L324" s="32">
        <v>162.6</v>
      </c>
      <c r="M324" s="32">
        <v>0</v>
      </c>
      <c r="N324" s="32">
        <v>157.80000000000001</v>
      </c>
      <c r="O324" s="32">
        <v>4.8</v>
      </c>
      <c r="P324" s="45">
        <f t="shared" si="45"/>
        <v>278.89</v>
      </c>
      <c r="Q324" s="45">
        <f t="shared" si="46"/>
        <v>4116.4164000000001</v>
      </c>
      <c r="R324" s="45">
        <f t="shared" si="47"/>
        <v>4657.4629999999997</v>
      </c>
      <c r="S324" s="20">
        <v>1</v>
      </c>
      <c r="T324" s="15">
        <v>1</v>
      </c>
      <c r="U324" s="15">
        <v>1</v>
      </c>
      <c r="V324" s="15">
        <v>11</v>
      </c>
      <c r="W324" s="15">
        <v>180</v>
      </c>
      <c r="X324" s="15">
        <v>2</v>
      </c>
      <c r="Y324" s="15">
        <v>16</v>
      </c>
      <c r="Z324" s="17">
        <f t="shared" si="35"/>
        <v>15.071774399483308</v>
      </c>
      <c r="AA324" s="17">
        <f t="shared" si="49"/>
        <v>14.76</v>
      </c>
      <c r="AB324" s="15">
        <v>6</v>
      </c>
      <c r="AC324" s="15">
        <v>14</v>
      </c>
      <c r="AH324" s="15">
        <v>255</v>
      </c>
      <c r="AI324" s="47" t="s">
        <v>277</v>
      </c>
    </row>
    <row r="325" spans="1:35">
      <c r="A325" s="15" t="s">
        <v>41</v>
      </c>
      <c r="B325" s="15" t="str">
        <f t="shared" si="48"/>
        <v>1B_256</v>
      </c>
      <c r="C325" s="15">
        <v>2515444.5699999998</v>
      </c>
      <c r="D325" s="15">
        <v>6861128.4100000001</v>
      </c>
      <c r="G325" s="15">
        <v>256</v>
      </c>
      <c r="H325" s="31">
        <v>1</v>
      </c>
      <c r="I325" s="32">
        <v>15.6</v>
      </c>
      <c r="J325" s="32">
        <v>17.399999999999999</v>
      </c>
      <c r="K325" s="32">
        <v>2.95</v>
      </c>
      <c r="L325" s="32">
        <v>185.2</v>
      </c>
      <c r="M325" s="32">
        <v>0</v>
      </c>
      <c r="N325" s="32">
        <v>180.4</v>
      </c>
      <c r="O325" s="32">
        <v>4.9000000000000004</v>
      </c>
      <c r="P325" s="45">
        <f t="shared" si="45"/>
        <v>302.75999999999993</v>
      </c>
      <c r="Q325" s="45">
        <f t="shared" si="46"/>
        <v>4723.0559999999987</v>
      </c>
      <c r="R325" s="45">
        <f t="shared" si="47"/>
        <v>5268.0239999999985</v>
      </c>
      <c r="S325" s="20">
        <v>1</v>
      </c>
      <c r="T325" s="15">
        <v>1</v>
      </c>
      <c r="U325" s="15">
        <v>1</v>
      </c>
      <c r="V325" s="15">
        <v>11</v>
      </c>
      <c r="W325" s="15">
        <v>217</v>
      </c>
      <c r="Z325" s="17">
        <f t="shared" si="35"/>
        <v>16.757598550622472</v>
      </c>
      <c r="AA325" s="17">
        <f t="shared" si="49"/>
        <v>15.6</v>
      </c>
      <c r="AH325" s="15">
        <v>256</v>
      </c>
      <c r="AI325" s="47" t="s">
        <v>277</v>
      </c>
    </row>
    <row r="326" spans="1:35">
      <c r="A326" s="15" t="s">
        <v>41</v>
      </c>
      <c r="B326" s="15" t="str">
        <f t="shared" si="48"/>
        <v>1B_257</v>
      </c>
      <c r="C326" s="15">
        <v>2515441.04</v>
      </c>
      <c r="D326" s="15">
        <v>6861129.4199999999</v>
      </c>
      <c r="G326" s="15">
        <v>257</v>
      </c>
      <c r="H326" s="31">
        <v>1</v>
      </c>
      <c r="I326" s="32">
        <v>19.3</v>
      </c>
      <c r="J326" s="32">
        <v>20.5</v>
      </c>
      <c r="K326" s="32">
        <v>3.04</v>
      </c>
      <c r="L326" s="32">
        <v>306</v>
      </c>
      <c r="M326" s="32">
        <v>175</v>
      </c>
      <c r="N326" s="32">
        <v>126.2</v>
      </c>
      <c r="O326" s="32">
        <v>4.8</v>
      </c>
      <c r="P326" s="45">
        <f t="shared" si="45"/>
        <v>420.25</v>
      </c>
      <c r="Q326" s="45">
        <f t="shared" si="46"/>
        <v>8110.8250000000007</v>
      </c>
      <c r="R326" s="45">
        <f t="shared" si="47"/>
        <v>8615.125</v>
      </c>
      <c r="S326" s="20">
        <v>1</v>
      </c>
      <c r="T326" s="15">
        <v>1</v>
      </c>
      <c r="U326" s="15">
        <v>1</v>
      </c>
      <c r="V326" s="15">
        <v>11</v>
      </c>
      <c r="W326" s="15">
        <v>231</v>
      </c>
      <c r="Z326" s="17">
        <f t="shared" si="35"/>
        <v>17.313972781518974</v>
      </c>
      <c r="AA326" s="17">
        <f t="shared" si="49"/>
        <v>19.3</v>
      </c>
      <c r="AH326" s="15">
        <v>257</v>
      </c>
      <c r="AI326" s="47" t="s">
        <v>277</v>
      </c>
    </row>
    <row r="327" spans="1:35">
      <c r="A327" s="15" t="s">
        <v>41</v>
      </c>
      <c r="B327" s="15" t="str">
        <f t="shared" si="48"/>
        <v>1B_258</v>
      </c>
      <c r="C327" s="15">
        <v>2515445.98</v>
      </c>
      <c r="D327" s="15">
        <v>6861133.9800000004</v>
      </c>
      <c r="G327" s="15">
        <v>258</v>
      </c>
      <c r="H327" s="31">
        <v>3</v>
      </c>
      <c r="I327" s="32">
        <v>19.22</v>
      </c>
      <c r="J327" s="32">
        <v>18.600000000000001</v>
      </c>
      <c r="K327" s="32">
        <v>4.0199999999999996</v>
      </c>
      <c r="S327" s="20">
        <v>0</v>
      </c>
      <c r="Z327" s="17">
        <f t="shared" ref="Z327:Z390" si="50">1.3+(W327)^2/(( 0.1808*W327 + 15.96)^2)</f>
        <v>1.3</v>
      </c>
      <c r="AA327" s="17">
        <f t="shared" si="49"/>
        <v>19.22</v>
      </c>
      <c r="AH327" s="15">
        <v>258</v>
      </c>
      <c r="AI327" s="47" t="s">
        <v>277</v>
      </c>
    </row>
    <row r="328" spans="1:35">
      <c r="A328" s="15" t="s">
        <v>41</v>
      </c>
      <c r="B328" s="15" t="str">
        <f t="shared" si="48"/>
        <v>1B_259</v>
      </c>
      <c r="C328" s="15">
        <v>2515440.16</v>
      </c>
      <c r="D328" s="15">
        <v>6861133.9199999999</v>
      </c>
      <c r="G328" s="15">
        <v>259</v>
      </c>
      <c r="H328" s="31">
        <v>1</v>
      </c>
      <c r="I328" s="32">
        <v>16.02</v>
      </c>
      <c r="J328" s="32">
        <v>15.8</v>
      </c>
      <c r="K328" s="32">
        <v>2.39</v>
      </c>
      <c r="S328" s="20">
        <v>0</v>
      </c>
      <c r="Z328" s="17">
        <f t="shared" si="50"/>
        <v>1.3</v>
      </c>
      <c r="AA328" s="17">
        <f t="shared" si="49"/>
        <v>16.02</v>
      </c>
      <c r="AH328" s="15">
        <v>259</v>
      </c>
      <c r="AI328" s="47" t="s">
        <v>277</v>
      </c>
    </row>
    <row r="329" spans="1:35">
      <c r="A329" s="15" t="s">
        <v>41</v>
      </c>
      <c r="B329" s="15" t="str">
        <f t="shared" si="48"/>
        <v>1B_260</v>
      </c>
      <c r="C329" s="15">
        <v>2515465.83</v>
      </c>
      <c r="D329" s="15">
        <v>6861085.0099999998</v>
      </c>
      <c r="G329" s="15">
        <v>260</v>
      </c>
      <c r="H329" s="31">
        <v>1</v>
      </c>
      <c r="I329" s="32">
        <v>14.13</v>
      </c>
      <c r="J329" s="32">
        <v>17.100000000000001</v>
      </c>
      <c r="K329" s="32">
        <v>3.24</v>
      </c>
      <c r="L329" s="32">
        <v>163.5</v>
      </c>
      <c r="M329" s="32">
        <v>0</v>
      </c>
      <c r="N329" s="32">
        <v>158.9</v>
      </c>
      <c r="O329" s="32">
        <v>4.5</v>
      </c>
      <c r="P329" s="45">
        <f t="shared" ref="P329:P358" si="51">J329^2</f>
        <v>292.41000000000003</v>
      </c>
      <c r="Q329" s="45">
        <f t="shared" ref="Q329:Q358" si="52">P329*I329</f>
        <v>4131.7533000000003</v>
      </c>
      <c r="R329" s="45">
        <f t="shared" ref="R329:R358" si="53">J329^3</f>
        <v>5000.2110000000011</v>
      </c>
      <c r="S329" s="20">
        <v>1</v>
      </c>
      <c r="T329" s="15">
        <v>1</v>
      </c>
      <c r="U329" s="15">
        <v>1</v>
      </c>
      <c r="V329" s="15">
        <v>11</v>
      </c>
      <c r="W329" s="15">
        <v>254</v>
      </c>
      <c r="X329" s="15">
        <v>1</v>
      </c>
      <c r="Y329" s="15">
        <v>15.5</v>
      </c>
      <c r="Z329" s="17">
        <f t="shared" si="50"/>
        <v>18.146974054151347</v>
      </c>
      <c r="AA329" s="17">
        <f t="shared" si="49"/>
        <v>14.13</v>
      </c>
      <c r="AB329" s="15">
        <v>7.5</v>
      </c>
      <c r="AC329" s="15">
        <v>18</v>
      </c>
      <c r="AH329" s="15">
        <v>260</v>
      </c>
      <c r="AI329" s="47" t="s">
        <v>277</v>
      </c>
    </row>
    <row r="330" spans="1:35">
      <c r="A330" s="15" t="s">
        <v>41</v>
      </c>
      <c r="B330" s="15" t="str">
        <f t="shared" si="48"/>
        <v>1B_261</v>
      </c>
      <c r="C330" s="15">
        <v>2515466.83</v>
      </c>
      <c r="D330" s="15">
        <v>6861087.8099999996</v>
      </c>
      <c r="G330" s="15">
        <v>261</v>
      </c>
      <c r="H330" s="31">
        <v>1</v>
      </c>
      <c r="I330" s="32">
        <v>14.19</v>
      </c>
      <c r="J330" s="32">
        <v>16.100000000000001</v>
      </c>
      <c r="K330" s="32">
        <v>2.91</v>
      </c>
      <c r="L330" s="32">
        <v>146.1</v>
      </c>
      <c r="M330" s="32">
        <v>0</v>
      </c>
      <c r="N330" s="32">
        <v>141.19999999999999</v>
      </c>
      <c r="O330" s="32">
        <v>4.9000000000000004</v>
      </c>
      <c r="P330" s="45">
        <f t="shared" si="51"/>
        <v>259.21000000000004</v>
      </c>
      <c r="Q330" s="45">
        <f t="shared" si="52"/>
        <v>3678.1899000000003</v>
      </c>
      <c r="R330" s="45">
        <f t="shared" si="53"/>
        <v>4173.2810000000009</v>
      </c>
      <c r="S330" s="20">
        <v>1</v>
      </c>
      <c r="T330" s="15">
        <v>1</v>
      </c>
      <c r="U330" s="15">
        <v>1</v>
      </c>
      <c r="V330" s="15">
        <v>11</v>
      </c>
      <c r="W330" s="15">
        <v>169</v>
      </c>
      <c r="Z330" s="17">
        <f t="shared" si="50"/>
        <v>14.500294606889877</v>
      </c>
      <c r="AA330" s="17">
        <f t="shared" si="49"/>
        <v>14.19</v>
      </c>
      <c r="AH330" s="15">
        <v>261</v>
      </c>
      <c r="AI330" s="47" t="s">
        <v>277</v>
      </c>
    </row>
    <row r="331" spans="1:35">
      <c r="A331" s="15" t="s">
        <v>41</v>
      </c>
      <c r="B331" s="15" t="str">
        <f t="shared" si="48"/>
        <v>1B_262</v>
      </c>
      <c r="C331" s="15">
        <v>2515463.2799999998</v>
      </c>
      <c r="D331" s="15">
        <v>6861090.5</v>
      </c>
      <c r="G331" s="15">
        <v>262</v>
      </c>
      <c r="H331" s="31">
        <v>1</v>
      </c>
      <c r="I331" s="32">
        <v>14.22</v>
      </c>
      <c r="J331" s="32">
        <v>17.2</v>
      </c>
      <c r="K331" s="32">
        <v>3.24</v>
      </c>
      <c r="L331" s="32">
        <v>166.3</v>
      </c>
      <c r="M331" s="32">
        <v>0</v>
      </c>
      <c r="N331" s="32">
        <v>161.80000000000001</v>
      </c>
      <c r="O331" s="32">
        <v>4.5999999999999996</v>
      </c>
      <c r="P331" s="45">
        <f t="shared" si="51"/>
        <v>295.83999999999997</v>
      </c>
      <c r="Q331" s="45">
        <f t="shared" si="52"/>
        <v>4206.8447999999999</v>
      </c>
      <c r="R331" s="45">
        <f t="shared" si="53"/>
        <v>5088.4479999999994</v>
      </c>
      <c r="S331" s="20">
        <v>1</v>
      </c>
      <c r="T331" s="15">
        <v>1</v>
      </c>
      <c r="U331" s="15">
        <v>1</v>
      </c>
      <c r="V331" s="15">
        <v>11</v>
      </c>
      <c r="W331" s="15">
        <v>202</v>
      </c>
      <c r="Z331" s="17">
        <f t="shared" si="50"/>
        <v>16.114554813345563</v>
      </c>
      <c r="AA331" s="17">
        <f t="shared" si="49"/>
        <v>14.22</v>
      </c>
      <c r="AH331" s="15">
        <v>262</v>
      </c>
      <c r="AI331" s="47" t="s">
        <v>277</v>
      </c>
    </row>
    <row r="332" spans="1:35">
      <c r="A332" s="15" t="s">
        <v>41</v>
      </c>
      <c r="B332" s="15" t="str">
        <f t="shared" si="48"/>
        <v>1B_263</v>
      </c>
      <c r="C332" s="15">
        <v>2515457.71</v>
      </c>
      <c r="D332" s="15">
        <v>6861091.3799999999</v>
      </c>
      <c r="G332" s="15">
        <v>263</v>
      </c>
      <c r="H332" s="31">
        <v>1</v>
      </c>
      <c r="I332" s="32">
        <v>9.9600000000000009</v>
      </c>
      <c r="J332" s="32">
        <v>9.1</v>
      </c>
      <c r="K332" s="32">
        <v>1.65</v>
      </c>
      <c r="L332" s="32">
        <v>35.1</v>
      </c>
      <c r="M332" s="32">
        <v>0</v>
      </c>
      <c r="N332" s="32">
        <v>26</v>
      </c>
      <c r="O332" s="32">
        <v>9.1999999999999993</v>
      </c>
      <c r="P332" s="45">
        <f t="shared" si="51"/>
        <v>82.809999999999988</v>
      </c>
      <c r="Q332" s="45">
        <f t="shared" si="52"/>
        <v>824.7876</v>
      </c>
      <c r="R332" s="45">
        <f t="shared" si="53"/>
        <v>753.57099999999991</v>
      </c>
      <c r="S332" s="20">
        <v>1</v>
      </c>
      <c r="T332" s="15">
        <v>1</v>
      </c>
      <c r="U332" s="15">
        <v>3</v>
      </c>
      <c r="V332" s="15">
        <v>11</v>
      </c>
      <c r="W332" s="15">
        <v>83</v>
      </c>
      <c r="Z332" s="17">
        <f t="shared" si="50"/>
        <v>8.4841393219871328</v>
      </c>
      <c r="AA332" s="17">
        <f t="shared" si="49"/>
        <v>9.9600000000000009</v>
      </c>
      <c r="AH332" s="15">
        <v>263</v>
      </c>
      <c r="AI332" s="47" t="s">
        <v>277</v>
      </c>
    </row>
    <row r="333" spans="1:35">
      <c r="A333" s="15" t="s">
        <v>41</v>
      </c>
      <c r="B333" s="15" t="str">
        <f t="shared" si="48"/>
        <v>1B_264</v>
      </c>
      <c r="C333" s="15">
        <v>2515463.46</v>
      </c>
      <c r="D333" s="15">
        <v>6861093.7000000002</v>
      </c>
      <c r="G333" s="15">
        <v>264</v>
      </c>
      <c r="H333" s="31">
        <v>1</v>
      </c>
      <c r="I333" s="32">
        <v>15.48</v>
      </c>
      <c r="J333" s="32">
        <v>17.8</v>
      </c>
      <c r="K333" s="32">
        <v>3.11</v>
      </c>
      <c r="L333" s="32">
        <v>192.2</v>
      </c>
      <c r="M333" s="32">
        <v>0</v>
      </c>
      <c r="N333" s="32">
        <v>187.6</v>
      </c>
      <c r="O333" s="32">
        <v>4.7</v>
      </c>
      <c r="P333" s="45">
        <f t="shared" si="51"/>
        <v>316.84000000000003</v>
      </c>
      <c r="Q333" s="45">
        <f t="shared" si="52"/>
        <v>4904.6832000000004</v>
      </c>
      <c r="R333" s="45">
        <f t="shared" si="53"/>
        <v>5639.7520000000004</v>
      </c>
      <c r="S333" s="20">
        <v>1</v>
      </c>
      <c r="T333" s="15">
        <v>1</v>
      </c>
      <c r="U333" s="15">
        <v>1</v>
      </c>
      <c r="V333" s="15">
        <v>11</v>
      </c>
      <c r="W333" s="15">
        <v>219</v>
      </c>
      <c r="Z333" s="17">
        <f t="shared" si="50"/>
        <v>16.839562905768691</v>
      </c>
      <c r="AA333" s="17">
        <f t="shared" si="49"/>
        <v>15.48</v>
      </c>
      <c r="AH333" s="15">
        <v>264</v>
      </c>
      <c r="AI333" s="47" t="s">
        <v>277</v>
      </c>
    </row>
    <row r="334" spans="1:35">
      <c r="A334" s="15" t="s">
        <v>41</v>
      </c>
      <c r="B334" s="15" t="str">
        <f t="shared" si="48"/>
        <v>1B_265</v>
      </c>
      <c r="C334" s="15">
        <v>2515457.7599999998</v>
      </c>
      <c r="D334" s="15">
        <v>6861094.7000000002</v>
      </c>
      <c r="G334" s="15">
        <v>265</v>
      </c>
      <c r="H334" s="31">
        <v>1</v>
      </c>
      <c r="I334" s="32">
        <v>14.09</v>
      </c>
      <c r="J334" s="32">
        <v>16.600000000000001</v>
      </c>
      <c r="K334" s="32">
        <v>3.09</v>
      </c>
      <c r="L334" s="32">
        <v>154</v>
      </c>
      <c r="M334" s="32">
        <v>0</v>
      </c>
      <c r="N334" s="32">
        <v>149.30000000000001</v>
      </c>
      <c r="O334" s="32">
        <v>4.7</v>
      </c>
      <c r="P334" s="45">
        <f t="shared" si="51"/>
        <v>275.56000000000006</v>
      </c>
      <c r="Q334" s="45">
        <f t="shared" si="52"/>
        <v>3882.6404000000007</v>
      </c>
      <c r="R334" s="45">
        <f t="shared" si="53"/>
        <v>4574.2960000000012</v>
      </c>
      <c r="S334" s="20">
        <v>1</v>
      </c>
      <c r="T334" s="15">
        <v>1</v>
      </c>
      <c r="U334" s="15">
        <v>1</v>
      </c>
      <c r="V334" s="15">
        <v>11</v>
      </c>
      <c r="W334" s="15">
        <v>231</v>
      </c>
      <c r="Z334" s="17">
        <f t="shared" si="50"/>
        <v>17.313972781518974</v>
      </c>
      <c r="AA334" s="17">
        <f t="shared" si="49"/>
        <v>14.09</v>
      </c>
      <c r="AH334" s="15">
        <v>265</v>
      </c>
      <c r="AI334" s="47" t="s">
        <v>277</v>
      </c>
    </row>
    <row r="335" spans="1:35">
      <c r="A335" s="15" t="s">
        <v>41</v>
      </c>
      <c r="B335" s="15" t="str">
        <f t="shared" si="48"/>
        <v>1B_266</v>
      </c>
      <c r="C335" s="15">
        <v>2515463.34</v>
      </c>
      <c r="D335" s="15">
        <v>6861096.6500000004</v>
      </c>
      <c r="G335" s="15">
        <v>266</v>
      </c>
      <c r="H335" s="31">
        <v>3</v>
      </c>
      <c r="I335" s="32">
        <v>12.83</v>
      </c>
      <c r="J335" s="32">
        <v>11.8</v>
      </c>
      <c r="K335" s="32">
        <v>2.97</v>
      </c>
      <c r="L335" s="32">
        <v>65.7</v>
      </c>
      <c r="M335" s="32">
        <v>0</v>
      </c>
      <c r="N335" s="32">
        <v>58.3</v>
      </c>
      <c r="O335" s="32">
        <v>7.4</v>
      </c>
      <c r="P335" s="45">
        <f t="shared" si="51"/>
        <v>139.24</v>
      </c>
      <c r="Q335" s="45">
        <f t="shared" si="52"/>
        <v>1786.4492</v>
      </c>
      <c r="R335" s="45">
        <f t="shared" si="53"/>
        <v>1643.0320000000002</v>
      </c>
      <c r="S335" s="20">
        <v>1</v>
      </c>
      <c r="T335" s="15">
        <v>1</v>
      </c>
      <c r="U335" s="15">
        <v>3</v>
      </c>
      <c r="V335" s="15">
        <v>11</v>
      </c>
      <c r="W335" s="15">
        <v>135</v>
      </c>
      <c r="Z335" s="17">
        <f t="shared" si="50"/>
        <v>12.483894732079616</v>
      </c>
      <c r="AA335" s="17">
        <f t="shared" si="49"/>
        <v>12.83</v>
      </c>
      <c r="AH335" s="15">
        <v>266</v>
      </c>
      <c r="AI335" s="47" t="s">
        <v>277</v>
      </c>
    </row>
    <row r="336" spans="1:35">
      <c r="A336" s="15" t="s">
        <v>41</v>
      </c>
      <c r="B336" s="15" t="str">
        <f t="shared" si="48"/>
        <v>1B_267</v>
      </c>
      <c r="C336" s="15">
        <v>2515465.33</v>
      </c>
      <c r="D336" s="15">
        <v>6861097.5099999998</v>
      </c>
      <c r="G336" s="15">
        <v>267</v>
      </c>
      <c r="H336" s="31">
        <v>1</v>
      </c>
      <c r="I336" s="32">
        <v>13.44</v>
      </c>
      <c r="J336" s="32">
        <v>15.4</v>
      </c>
      <c r="K336" s="32">
        <v>2.86</v>
      </c>
      <c r="L336" s="32">
        <v>127.4</v>
      </c>
      <c r="M336" s="32">
        <v>0</v>
      </c>
      <c r="N336" s="32">
        <v>122.5</v>
      </c>
      <c r="O336" s="32">
        <v>4.9000000000000004</v>
      </c>
      <c r="P336" s="45">
        <f t="shared" si="51"/>
        <v>237.16000000000003</v>
      </c>
      <c r="Q336" s="45">
        <f t="shared" si="52"/>
        <v>3187.4304000000002</v>
      </c>
      <c r="R336" s="45">
        <f t="shared" si="53"/>
        <v>3652.2640000000006</v>
      </c>
      <c r="S336" s="20">
        <v>1</v>
      </c>
      <c r="T336" s="15">
        <v>1</v>
      </c>
      <c r="U336" s="15">
        <v>1</v>
      </c>
      <c r="V336" s="15">
        <v>11</v>
      </c>
      <c r="W336" s="15">
        <v>175</v>
      </c>
      <c r="Z336" s="17">
        <f t="shared" si="50"/>
        <v>14.816435986159174</v>
      </c>
      <c r="AA336" s="17">
        <f t="shared" si="49"/>
        <v>13.44</v>
      </c>
      <c r="AH336" s="15">
        <v>267</v>
      </c>
      <c r="AI336" s="47" t="s">
        <v>277</v>
      </c>
    </row>
    <row r="337" spans="1:35">
      <c r="A337" s="15" t="s">
        <v>41</v>
      </c>
      <c r="B337" s="15" t="str">
        <f t="shared" si="48"/>
        <v>1B_268</v>
      </c>
      <c r="C337" s="15">
        <v>2515456.12</v>
      </c>
      <c r="D337" s="15">
        <v>6861099.1100000003</v>
      </c>
      <c r="G337" s="15">
        <v>268</v>
      </c>
      <c r="H337" s="31">
        <v>1</v>
      </c>
      <c r="I337" s="32">
        <v>15.06</v>
      </c>
      <c r="J337" s="32">
        <v>18.100000000000001</v>
      </c>
      <c r="K337" s="32">
        <v>3.33</v>
      </c>
      <c r="L337" s="32">
        <v>193.6</v>
      </c>
      <c r="M337" s="32">
        <v>0</v>
      </c>
      <c r="N337" s="32">
        <v>189.1</v>
      </c>
      <c r="O337" s="32">
        <v>4.5</v>
      </c>
      <c r="P337" s="45">
        <f t="shared" si="51"/>
        <v>327.61000000000007</v>
      </c>
      <c r="Q337" s="45">
        <f t="shared" si="52"/>
        <v>4933.8066000000008</v>
      </c>
      <c r="R337" s="45">
        <f t="shared" si="53"/>
        <v>5929.7410000000018</v>
      </c>
      <c r="S337" s="20">
        <v>1</v>
      </c>
      <c r="T337" s="15">
        <v>1</v>
      </c>
      <c r="U337" s="15">
        <v>1</v>
      </c>
      <c r="V337" s="15">
        <v>11</v>
      </c>
      <c r="W337" s="15">
        <v>225</v>
      </c>
      <c r="X337" s="15">
        <v>1</v>
      </c>
      <c r="Y337" s="15">
        <v>15</v>
      </c>
      <c r="Z337" s="17">
        <f t="shared" si="50"/>
        <v>17.080419599253087</v>
      </c>
      <c r="AA337" s="17">
        <f t="shared" si="49"/>
        <v>15.06</v>
      </c>
      <c r="AB337" s="15">
        <v>8</v>
      </c>
      <c r="AC337" s="15">
        <v>18</v>
      </c>
      <c r="AH337" s="15">
        <v>268</v>
      </c>
      <c r="AI337" s="47" t="s">
        <v>277</v>
      </c>
    </row>
    <row r="338" spans="1:35">
      <c r="A338" s="15" t="s">
        <v>41</v>
      </c>
      <c r="B338" s="15" t="str">
        <f t="shared" si="48"/>
        <v>1B_269</v>
      </c>
      <c r="C338" s="15">
        <v>2515461.69</v>
      </c>
      <c r="D338" s="15">
        <v>6861100.2000000002</v>
      </c>
      <c r="G338" s="15">
        <v>269</v>
      </c>
      <c r="H338" s="31">
        <v>1</v>
      </c>
      <c r="I338" s="32">
        <v>9.02</v>
      </c>
      <c r="J338" s="32">
        <v>10.8</v>
      </c>
      <c r="K338" s="32">
        <v>2.46</v>
      </c>
      <c r="L338" s="32">
        <v>44.6</v>
      </c>
      <c r="M338" s="32">
        <v>0</v>
      </c>
      <c r="N338" s="32">
        <v>38.799999999999997</v>
      </c>
      <c r="O338" s="32">
        <v>5.8</v>
      </c>
      <c r="P338" s="45">
        <f t="shared" si="51"/>
        <v>116.64000000000001</v>
      </c>
      <c r="Q338" s="45">
        <f t="shared" si="52"/>
        <v>1052.0928000000001</v>
      </c>
      <c r="R338" s="45">
        <f t="shared" si="53"/>
        <v>1259.7120000000002</v>
      </c>
      <c r="S338" s="20">
        <v>1</v>
      </c>
      <c r="T338" s="15">
        <v>1</v>
      </c>
      <c r="U338" s="15">
        <v>3</v>
      </c>
      <c r="V338" s="15">
        <v>11</v>
      </c>
      <c r="W338" s="15">
        <v>71</v>
      </c>
      <c r="Z338" s="17">
        <f t="shared" si="50"/>
        <v>7.378945323294742</v>
      </c>
      <c r="AA338" s="17">
        <f t="shared" si="49"/>
        <v>9.02</v>
      </c>
      <c r="AH338" s="15">
        <v>269</v>
      </c>
      <c r="AI338" s="47" t="s">
        <v>277</v>
      </c>
    </row>
    <row r="339" spans="1:35">
      <c r="A339" s="15" t="s">
        <v>41</v>
      </c>
      <c r="B339" s="15" t="str">
        <f t="shared" si="48"/>
        <v>1B_270</v>
      </c>
      <c r="C339" s="15">
        <v>2515458.3199999998</v>
      </c>
      <c r="D339" s="15">
        <v>6861099.7300000004</v>
      </c>
      <c r="G339" s="15">
        <v>270</v>
      </c>
      <c r="H339" s="31">
        <v>1</v>
      </c>
      <c r="I339" s="32">
        <v>14.79</v>
      </c>
      <c r="J339" s="32">
        <v>17.7</v>
      </c>
      <c r="K339" s="32">
        <v>3.25</v>
      </c>
      <c r="L339" s="32">
        <v>182.3</v>
      </c>
      <c r="M339" s="32">
        <v>0</v>
      </c>
      <c r="N339" s="32">
        <v>177.8</v>
      </c>
      <c r="O339" s="32">
        <v>4.5</v>
      </c>
      <c r="P339" s="45">
        <f t="shared" si="51"/>
        <v>313.28999999999996</v>
      </c>
      <c r="Q339" s="45">
        <f t="shared" si="52"/>
        <v>4633.5590999999995</v>
      </c>
      <c r="R339" s="45">
        <f t="shared" si="53"/>
        <v>5545.2329999999993</v>
      </c>
      <c r="S339" s="20">
        <v>1</v>
      </c>
      <c r="T339" s="15">
        <v>1</v>
      </c>
      <c r="U339" s="15">
        <v>1</v>
      </c>
      <c r="V339" s="15">
        <v>11</v>
      </c>
      <c r="W339" s="15">
        <v>216</v>
      </c>
      <c r="Z339" s="17">
        <f t="shared" si="50"/>
        <v>16.716294654981841</v>
      </c>
      <c r="AA339" s="17">
        <f t="shared" si="49"/>
        <v>14.79</v>
      </c>
      <c r="AH339" s="15">
        <v>270</v>
      </c>
      <c r="AI339" s="47" t="s">
        <v>277</v>
      </c>
    </row>
    <row r="340" spans="1:35">
      <c r="A340" s="15" t="s">
        <v>41</v>
      </c>
      <c r="B340" s="15" t="str">
        <f t="shared" si="48"/>
        <v>1B_271</v>
      </c>
      <c r="C340" s="15">
        <v>2515460.92</v>
      </c>
      <c r="D340" s="15">
        <v>6861102.5499999998</v>
      </c>
      <c r="G340" s="15">
        <v>271</v>
      </c>
      <c r="H340" s="31">
        <v>1</v>
      </c>
      <c r="I340" s="32">
        <v>15.21</v>
      </c>
      <c r="J340" s="32">
        <v>16.7</v>
      </c>
      <c r="K340" s="32">
        <v>2.84</v>
      </c>
      <c r="L340" s="32">
        <v>167.2</v>
      </c>
      <c r="M340" s="32">
        <v>0</v>
      </c>
      <c r="N340" s="32">
        <v>162.19999999999999</v>
      </c>
      <c r="O340" s="32">
        <v>4.9000000000000004</v>
      </c>
      <c r="P340" s="45">
        <f t="shared" si="51"/>
        <v>278.89</v>
      </c>
      <c r="Q340" s="45">
        <f t="shared" si="52"/>
        <v>4241.9169000000002</v>
      </c>
      <c r="R340" s="45">
        <f t="shared" si="53"/>
        <v>4657.4629999999997</v>
      </c>
      <c r="S340" s="20">
        <v>1</v>
      </c>
      <c r="T340" s="15">
        <v>1</v>
      </c>
      <c r="U340" s="15">
        <v>1</v>
      </c>
      <c r="V340" s="15">
        <v>11</v>
      </c>
      <c r="W340" s="15">
        <v>209</v>
      </c>
      <c r="Z340" s="17">
        <f t="shared" si="50"/>
        <v>16.421012891320817</v>
      </c>
      <c r="AA340" s="17">
        <f t="shared" si="49"/>
        <v>15.21</v>
      </c>
      <c r="AH340" s="15">
        <v>271</v>
      </c>
      <c r="AI340" s="47" t="s">
        <v>277</v>
      </c>
    </row>
    <row r="341" spans="1:35">
      <c r="A341" s="15" t="s">
        <v>41</v>
      </c>
      <c r="B341" s="15" t="str">
        <f t="shared" si="48"/>
        <v>1B_272</v>
      </c>
      <c r="C341" s="15">
        <v>2515456.08</v>
      </c>
      <c r="D341" s="15">
        <v>6861105.5</v>
      </c>
      <c r="G341" s="15">
        <v>272</v>
      </c>
      <c r="H341" s="31">
        <v>1</v>
      </c>
      <c r="I341" s="32">
        <v>11.53</v>
      </c>
      <c r="J341" s="32">
        <v>10.9</v>
      </c>
      <c r="K341" s="32">
        <v>1.88</v>
      </c>
      <c r="L341" s="32">
        <v>56.8</v>
      </c>
      <c r="M341" s="32">
        <v>0</v>
      </c>
      <c r="N341" s="32">
        <v>49.6</v>
      </c>
      <c r="O341" s="32">
        <v>7.2</v>
      </c>
      <c r="P341" s="45">
        <f t="shared" si="51"/>
        <v>118.81</v>
      </c>
      <c r="Q341" s="45">
        <f t="shared" si="52"/>
        <v>1369.8793000000001</v>
      </c>
      <c r="R341" s="45">
        <f t="shared" si="53"/>
        <v>1295.029</v>
      </c>
      <c r="S341" s="20">
        <v>1</v>
      </c>
      <c r="T341" s="15">
        <v>1</v>
      </c>
      <c r="U341" s="15">
        <v>1</v>
      </c>
      <c r="V341" s="15">
        <v>11</v>
      </c>
      <c r="W341" s="15">
        <v>125</v>
      </c>
      <c r="Z341" s="17">
        <f t="shared" si="50"/>
        <v>11.808626960623956</v>
      </c>
      <c r="AA341" s="17">
        <f t="shared" si="49"/>
        <v>11.53</v>
      </c>
      <c r="AH341" s="15">
        <v>272</v>
      </c>
      <c r="AI341" s="47" t="s">
        <v>277</v>
      </c>
    </row>
    <row r="342" spans="1:35">
      <c r="A342" s="15" t="s">
        <v>41</v>
      </c>
      <c r="B342" s="15" t="str">
        <f t="shared" si="48"/>
        <v>1B_273</v>
      </c>
      <c r="C342" s="15">
        <v>2515461.7599999998</v>
      </c>
      <c r="D342" s="15">
        <v>6861108.46</v>
      </c>
      <c r="G342" s="15">
        <v>273</v>
      </c>
      <c r="H342" s="31">
        <v>1</v>
      </c>
      <c r="I342" s="32">
        <v>12.99</v>
      </c>
      <c r="J342" s="32">
        <v>14.6</v>
      </c>
      <c r="K342" s="32">
        <v>2.72</v>
      </c>
      <c r="L342" s="32">
        <v>111.4</v>
      </c>
      <c r="M342" s="32">
        <v>0</v>
      </c>
      <c r="N342" s="32">
        <v>106.2</v>
      </c>
      <c r="O342" s="32">
        <v>5.0999999999999996</v>
      </c>
      <c r="P342" s="45">
        <f t="shared" si="51"/>
        <v>213.16</v>
      </c>
      <c r="Q342" s="45">
        <f t="shared" si="52"/>
        <v>2768.9484000000002</v>
      </c>
      <c r="R342" s="45">
        <f t="shared" si="53"/>
        <v>3112.136</v>
      </c>
      <c r="S342" s="20">
        <v>1</v>
      </c>
      <c r="T342" s="15">
        <v>1</v>
      </c>
      <c r="U342" s="15">
        <v>1</v>
      </c>
      <c r="V342" s="15">
        <v>11</v>
      </c>
      <c r="W342" s="15">
        <v>167</v>
      </c>
      <c r="Z342" s="17">
        <f t="shared" si="50"/>
        <v>14.39247576381352</v>
      </c>
      <c r="AA342" s="17">
        <f t="shared" si="49"/>
        <v>12.99</v>
      </c>
      <c r="AH342" s="15">
        <v>273</v>
      </c>
      <c r="AI342" s="47" t="s">
        <v>277</v>
      </c>
    </row>
    <row r="343" spans="1:35">
      <c r="A343" s="15" t="s">
        <v>41</v>
      </c>
      <c r="B343" s="15" t="str">
        <f t="shared" si="48"/>
        <v>1B_274</v>
      </c>
      <c r="C343" s="15">
        <v>2515455.0099999998</v>
      </c>
      <c r="D343" s="15">
        <v>6861107.5700000003</v>
      </c>
      <c r="G343" s="15">
        <v>274</v>
      </c>
      <c r="H343" s="31">
        <v>1</v>
      </c>
      <c r="I343" s="32">
        <v>13.36</v>
      </c>
      <c r="J343" s="32">
        <v>15.1</v>
      </c>
      <c r="K343" s="32">
        <v>2.79</v>
      </c>
      <c r="L343" s="32">
        <v>122</v>
      </c>
      <c r="M343" s="32">
        <v>0</v>
      </c>
      <c r="N343" s="32">
        <v>117</v>
      </c>
      <c r="O343" s="32">
        <v>5</v>
      </c>
      <c r="P343" s="45">
        <f t="shared" si="51"/>
        <v>228.01</v>
      </c>
      <c r="Q343" s="45">
        <f t="shared" si="52"/>
        <v>3046.2135999999996</v>
      </c>
      <c r="R343" s="45">
        <f t="shared" si="53"/>
        <v>3442.9509999999996</v>
      </c>
      <c r="S343" s="20">
        <v>1</v>
      </c>
      <c r="T343" s="15">
        <v>1</v>
      </c>
      <c r="U343" s="15">
        <v>1</v>
      </c>
      <c r="V343" s="15">
        <v>11</v>
      </c>
      <c r="W343" s="15">
        <v>156</v>
      </c>
      <c r="Z343" s="17">
        <f t="shared" si="50"/>
        <v>13.776611742288873</v>
      </c>
      <c r="AA343" s="17">
        <f t="shared" si="49"/>
        <v>13.36</v>
      </c>
      <c r="AH343" s="15">
        <v>274</v>
      </c>
      <c r="AI343" s="47" t="s">
        <v>277</v>
      </c>
    </row>
    <row r="344" spans="1:35">
      <c r="A344" s="15" t="s">
        <v>41</v>
      </c>
      <c r="B344" s="15" t="str">
        <f t="shared" si="48"/>
        <v>1B_275</v>
      </c>
      <c r="C344" s="15">
        <v>2515458.0699999998</v>
      </c>
      <c r="D344" s="15">
        <v>6861109.5899999999</v>
      </c>
      <c r="G344" s="15">
        <v>275</v>
      </c>
      <c r="H344" s="31">
        <v>1</v>
      </c>
      <c r="I344" s="32">
        <v>12.85</v>
      </c>
      <c r="J344" s="32">
        <v>13.9</v>
      </c>
      <c r="K344" s="32">
        <v>2.52</v>
      </c>
      <c r="L344" s="32">
        <v>100.3</v>
      </c>
      <c r="M344" s="32">
        <v>0</v>
      </c>
      <c r="N344" s="32">
        <v>94.8</v>
      </c>
      <c r="O344" s="32">
        <v>5.5</v>
      </c>
      <c r="P344" s="45">
        <f t="shared" si="51"/>
        <v>193.21</v>
      </c>
      <c r="Q344" s="45">
        <f t="shared" si="52"/>
        <v>2482.7485000000001</v>
      </c>
      <c r="R344" s="45">
        <f t="shared" si="53"/>
        <v>2685.6190000000001</v>
      </c>
      <c r="S344" s="20">
        <v>1</v>
      </c>
      <c r="T344" s="15">
        <v>1</v>
      </c>
      <c r="U344" s="15">
        <v>1</v>
      </c>
      <c r="V344" s="15">
        <v>11</v>
      </c>
      <c r="W344" s="15">
        <v>150</v>
      </c>
      <c r="Z344" s="17">
        <f t="shared" si="50"/>
        <v>13.423586874713886</v>
      </c>
      <c r="AA344" s="17">
        <f t="shared" si="49"/>
        <v>12.85</v>
      </c>
      <c r="AH344" s="15">
        <v>275</v>
      </c>
      <c r="AI344" s="47" t="s">
        <v>277</v>
      </c>
    </row>
    <row r="345" spans="1:35">
      <c r="A345" s="15" t="s">
        <v>41</v>
      </c>
      <c r="B345" s="15" t="str">
        <f t="shared" si="48"/>
        <v>1B_276</v>
      </c>
      <c r="C345" s="15">
        <v>2515455.3199999998</v>
      </c>
      <c r="D345" s="15">
        <v>6861109.7800000003</v>
      </c>
      <c r="G345" s="15">
        <v>276</v>
      </c>
      <c r="H345" s="31">
        <v>1</v>
      </c>
      <c r="I345" s="32">
        <v>14.13</v>
      </c>
      <c r="J345" s="32">
        <v>15.8</v>
      </c>
      <c r="K345" s="32">
        <v>2.82</v>
      </c>
      <c r="L345" s="32">
        <v>140.30000000000001</v>
      </c>
      <c r="M345" s="32">
        <v>0</v>
      </c>
      <c r="N345" s="32">
        <v>135.30000000000001</v>
      </c>
      <c r="O345" s="32">
        <v>5</v>
      </c>
      <c r="P345" s="45">
        <f t="shared" si="51"/>
        <v>249.64000000000001</v>
      </c>
      <c r="Q345" s="45">
        <f t="shared" si="52"/>
        <v>3527.4132000000004</v>
      </c>
      <c r="R345" s="45">
        <f t="shared" si="53"/>
        <v>3944.3120000000004</v>
      </c>
      <c r="S345" s="20">
        <v>1</v>
      </c>
      <c r="T345" s="15">
        <v>1</v>
      </c>
      <c r="U345" s="15">
        <v>1</v>
      </c>
      <c r="V345" s="15">
        <v>11</v>
      </c>
      <c r="W345" s="15">
        <v>133</v>
      </c>
      <c r="Z345" s="17">
        <f t="shared" si="50"/>
        <v>12.352088048890902</v>
      </c>
      <c r="AA345" s="17">
        <f t="shared" si="49"/>
        <v>14.13</v>
      </c>
      <c r="AH345" s="15">
        <v>276</v>
      </c>
      <c r="AI345" s="47" t="s">
        <v>277</v>
      </c>
    </row>
    <row r="346" spans="1:35">
      <c r="A346" s="15" t="s">
        <v>41</v>
      </c>
      <c r="B346" s="15" t="str">
        <f t="shared" si="48"/>
        <v>1B_277</v>
      </c>
      <c r="C346" s="15">
        <v>2515457.83</v>
      </c>
      <c r="D346" s="15">
        <v>6861111.9199999999</v>
      </c>
      <c r="G346" s="15">
        <v>277</v>
      </c>
      <c r="H346" s="31">
        <v>1</v>
      </c>
      <c r="I346" s="32">
        <v>12.83</v>
      </c>
      <c r="J346" s="32">
        <v>14</v>
      </c>
      <c r="K346" s="32">
        <v>2.57</v>
      </c>
      <c r="L346" s="32">
        <v>101.5</v>
      </c>
      <c r="M346" s="32">
        <v>0</v>
      </c>
      <c r="N346" s="32">
        <v>96.1</v>
      </c>
      <c r="O346" s="32">
        <v>5.4</v>
      </c>
      <c r="P346" s="45">
        <f t="shared" si="51"/>
        <v>196</v>
      </c>
      <c r="Q346" s="45">
        <f t="shared" si="52"/>
        <v>2514.6799999999998</v>
      </c>
      <c r="R346" s="45">
        <f t="shared" si="53"/>
        <v>2744</v>
      </c>
      <c r="S346" s="20">
        <v>1</v>
      </c>
      <c r="T346" s="15">
        <v>1</v>
      </c>
      <c r="U346" s="15">
        <v>1</v>
      </c>
      <c r="V346" s="15">
        <v>11</v>
      </c>
      <c r="W346" s="15">
        <v>158</v>
      </c>
      <c r="X346" s="15">
        <v>2</v>
      </c>
      <c r="Y346" s="15">
        <v>13</v>
      </c>
      <c r="Z346" s="17">
        <f t="shared" si="50"/>
        <v>13.891544568150373</v>
      </c>
      <c r="AA346" s="17">
        <f t="shared" si="49"/>
        <v>12.83</v>
      </c>
      <c r="AB346" s="15">
        <v>6.5</v>
      </c>
      <c r="AC346" s="15">
        <v>11</v>
      </c>
      <c r="AD346" s="15">
        <v>10</v>
      </c>
      <c r="AE346" s="15">
        <v>18</v>
      </c>
      <c r="AF346" s="15">
        <v>15</v>
      </c>
      <c r="AH346" s="15">
        <v>277</v>
      </c>
      <c r="AI346" s="47" t="s">
        <v>277</v>
      </c>
    </row>
    <row r="347" spans="1:35">
      <c r="A347" s="15" t="s">
        <v>41</v>
      </c>
      <c r="B347" s="15" t="str">
        <f t="shared" si="48"/>
        <v>1B_278</v>
      </c>
      <c r="C347" s="15">
        <v>2515455.84</v>
      </c>
      <c r="D347" s="15">
        <v>6861112.7300000004</v>
      </c>
      <c r="G347" s="15">
        <v>278</v>
      </c>
      <c r="H347" s="31">
        <v>1</v>
      </c>
      <c r="I347" s="32">
        <v>12.69</v>
      </c>
      <c r="J347" s="32">
        <v>15.3</v>
      </c>
      <c r="K347" s="32">
        <v>3.03</v>
      </c>
      <c r="L347" s="32">
        <v>119.3</v>
      </c>
      <c r="M347" s="32">
        <v>0</v>
      </c>
      <c r="N347" s="32">
        <v>114.5</v>
      </c>
      <c r="O347" s="32">
        <v>4.7</v>
      </c>
      <c r="P347" s="45">
        <f t="shared" si="51"/>
        <v>234.09000000000003</v>
      </c>
      <c r="Q347" s="45">
        <f t="shared" si="52"/>
        <v>2970.6021000000001</v>
      </c>
      <c r="R347" s="45">
        <f t="shared" si="53"/>
        <v>3581.5770000000007</v>
      </c>
      <c r="S347" s="20">
        <v>1</v>
      </c>
      <c r="T347" s="15">
        <v>1</v>
      </c>
      <c r="U347" s="15">
        <v>1</v>
      </c>
      <c r="V347" s="15">
        <v>11</v>
      </c>
      <c r="W347" s="15">
        <v>184</v>
      </c>
      <c r="Z347" s="17">
        <f t="shared" si="50"/>
        <v>15.270931961699738</v>
      </c>
      <c r="AA347" s="17">
        <f t="shared" si="49"/>
        <v>12.69</v>
      </c>
      <c r="AH347" s="15">
        <v>278</v>
      </c>
      <c r="AI347" s="47" t="s">
        <v>277</v>
      </c>
    </row>
    <row r="348" spans="1:35">
      <c r="A348" s="15" t="s">
        <v>41</v>
      </c>
      <c r="B348" s="15" t="str">
        <f t="shared" si="48"/>
        <v>1B_279</v>
      </c>
      <c r="C348" s="15">
        <v>2515455</v>
      </c>
      <c r="D348" s="15">
        <v>6861116.5</v>
      </c>
      <c r="G348" s="15">
        <v>279</v>
      </c>
      <c r="H348" s="31">
        <v>1</v>
      </c>
      <c r="I348" s="32">
        <v>11.57</v>
      </c>
      <c r="J348" s="32">
        <v>13</v>
      </c>
      <c r="K348" s="32">
        <v>2.56</v>
      </c>
      <c r="L348" s="32">
        <v>79.900000000000006</v>
      </c>
      <c r="M348" s="32">
        <v>0</v>
      </c>
      <c r="N348" s="32">
        <v>74.5</v>
      </c>
      <c r="O348" s="32">
        <v>5.5</v>
      </c>
      <c r="P348" s="45">
        <f t="shared" si="51"/>
        <v>169</v>
      </c>
      <c r="Q348" s="45">
        <f t="shared" si="52"/>
        <v>1955.3300000000002</v>
      </c>
      <c r="R348" s="45">
        <f t="shared" si="53"/>
        <v>2197</v>
      </c>
      <c r="S348" s="20">
        <v>1</v>
      </c>
      <c r="T348" s="15">
        <v>1</v>
      </c>
      <c r="U348" s="15">
        <v>1</v>
      </c>
      <c r="V348" s="15">
        <v>11</v>
      </c>
      <c r="W348" s="15">
        <v>148</v>
      </c>
      <c r="Z348" s="17">
        <f t="shared" si="50"/>
        <v>13.303101395182148</v>
      </c>
      <c r="AA348" s="17">
        <f t="shared" si="49"/>
        <v>11.57</v>
      </c>
      <c r="AH348" s="15">
        <v>279</v>
      </c>
      <c r="AI348" s="47" t="s">
        <v>277</v>
      </c>
    </row>
    <row r="349" spans="1:35">
      <c r="A349" s="15" t="s">
        <v>41</v>
      </c>
      <c r="B349" s="15" t="str">
        <f t="shared" si="48"/>
        <v>1B_280</v>
      </c>
      <c r="C349" s="15">
        <v>2515459.17</v>
      </c>
      <c r="D349" s="15">
        <v>6861118.0599999996</v>
      </c>
      <c r="G349" s="15">
        <v>280</v>
      </c>
      <c r="H349" s="31">
        <v>1</v>
      </c>
      <c r="I349" s="32">
        <v>10.37</v>
      </c>
      <c r="J349" s="32">
        <v>11.3</v>
      </c>
      <c r="K349" s="32">
        <v>2.2799999999999998</v>
      </c>
      <c r="L349" s="32">
        <v>55.2</v>
      </c>
      <c r="M349" s="32">
        <v>0</v>
      </c>
      <c r="N349" s="32">
        <v>49</v>
      </c>
      <c r="O349" s="32">
        <v>6.1</v>
      </c>
      <c r="P349" s="45">
        <f t="shared" si="51"/>
        <v>127.69000000000001</v>
      </c>
      <c r="Q349" s="45">
        <f t="shared" si="52"/>
        <v>1324.1453000000001</v>
      </c>
      <c r="R349" s="45">
        <f t="shared" si="53"/>
        <v>1442.8970000000002</v>
      </c>
      <c r="S349" s="20">
        <v>1</v>
      </c>
      <c r="T349" s="15">
        <v>1</v>
      </c>
      <c r="U349" s="15">
        <v>1</v>
      </c>
      <c r="V349" s="15">
        <v>11</v>
      </c>
      <c r="W349" s="15">
        <v>126</v>
      </c>
      <c r="Z349" s="17">
        <f t="shared" si="50"/>
        <v>11.878008724177436</v>
      </c>
      <c r="AA349" s="17">
        <f t="shared" si="49"/>
        <v>10.37</v>
      </c>
      <c r="AH349" s="15">
        <v>280</v>
      </c>
      <c r="AI349" s="47" t="s">
        <v>277</v>
      </c>
    </row>
    <row r="350" spans="1:35">
      <c r="A350" s="15" t="s">
        <v>41</v>
      </c>
      <c r="B350" s="15" t="str">
        <f t="shared" si="48"/>
        <v>1B_281</v>
      </c>
      <c r="C350" s="15">
        <v>2515453.62</v>
      </c>
      <c r="D350" s="15">
        <v>6861117.9199999999</v>
      </c>
      <c r="G350" s="15">
        <v>281</v>
      </c>
      <c r="H350" s="31">
        <v>1</v>
      </c>
      <c r="I350" s="32">
        <v>11.25</v>
      </c>
      <c r="J350" s="32">
        <v>13</v>
      </c>
      <c r="K350" s="32">
        <v>2.63</v>
      </c>
      <c r="L350" s="32">
        <v>77.900000000000006</v>
      </c>
      <c r="M350" s="32">
        <v>0</v>
      </c>
      <c r="N350" s="32">
        <v>72.599999999999994</v>
      </c>
      <c r="O350" s="32">
        <v>5.3</v>
      </c>
      <c r="P350" s="45">
        <f t="shared" si="51"/>
        <v>169</v>
      </c>
      <c r="Q350" s="45">
        <f t="shared" si="52"/>
        <v>1901.25</v>
      </c>
      <c r="R350" s="45">
        <f t="shared" si="53"/>
        <v>2197</v>
      </c>
      <c r="S350" s="20">
        <v>1</v>
      </c>
      <c r="T350" s="15">
        <v>1</v>
      </c>
      <c r="U350" s="15">
        <v>1</v>
      </c>
      <c r="V350" s="15">
        <v>11</v>
      </c>
      <c r="W350" s="15">
        <v>163</v>
      </c>
      <c r="Z350" s="17">
        <f t="shared" si="50"/>
        <v>14.173068715765549</v>
      </c>
      <c r="AA350" s="17">
        <f t="shared" si="49"/>
        <v>11.25</v>
      </c>
      <c r="AH350" s="15">
        <v>281</v>
      </c>
      <c r="AI350" s="47" t="s">
        <v>277</v>
      </c>
    </row>
    <row r="351" spans="1:35">
      <c r="A351" s="15" t="s">
        <v>41</v>
      </c>
      <c r="B351" s="15" t="str">
        <f t="shared" si="48"/>
        <v>1B_282</v>
      </c>
      <c r="C351" s="15">
        <v>2515461.4900000002</v>
      </c>
      <c r="D351" s="15">
        <v>6861119.6799999997</v>
      </c>
      <c r="G351" s="15">
        <v>282</v>
      </c>
      <c r="H351" s="31">
        <v>1</v>
      </c>
      <c r="I351" s="32">
        <v>13.06</v>
      </c>
      <c r="J351" s="32">
        <v>15.4</v>
      </c>
      <c r="K351" s="32">
        <v>2.96</v>
      </c>
      <c r="L351" s="32">
        <v>124.1</v>
      </c>
      <c r="M351" s="32">
        <v>0</v>
      </c>
      <c r="N351" s="32">
        <v>119.3</v>
      </c>
      <c r="O351" s="32">
        <v>4.8</v>
      </c>
      <c r="P351" s="45">
        <f t="shared" si="51"/>
        <v>237.16000000000003</v>
      </c>
      <c r="Q351" s="45">
        <f t="shared" si="52"/>
        <v>3097.3096000000005</v>
      </c>
      <c r="R351" s="45">
        <f t="shared" si="53"/>
        <v>3652.2640000000006</v>
      </c>
      <c r="S351" s="20">
        <v>1</v>
      </c>
      <c r="T351" s="15">
        <v>1</v>
      </c>
      <c r="U351" s="15">
        <v>1</v>
      </c>
      <c r="V351" s="15">
        <v>11</v>
      </c>
      <c r="W351" s="15">
        <v>204</v>
      </c>
      <c r="X351" s="15">
        <v>1</v>
      </c>
      <c r="Y351" s="15">
        <v>13.5</v>
      </c>
      <c r="Z351" s="17">
        <f t="shared" si="50"/>
        <v>16.203288774019452</v>
      </c>
      <c r="AA351" s="17">
        <f t="shared" si="49"/>
        <v>13.06</v>
      </c>
      <c r="AB351" s="15">
        <v>5.5</v>
      </c>
      <c r="AC351" s="15">
        <v>14</v>
      </c>
      <c r="AH351" s="15">
        <v>282</v>
      </c>
      <c r="AI351" s="47" t="s">
        <v>277</v>
      </c>
    </row>
    <row r="352" spans="1:35">
      <c r="A352" s="15" t="s">
        <v>41</v>
      </c>
      <c r="B352" s="15" t="str">
        <f t="shared" si="48"/>
        <v>1B_283</v>
      </c>
      <c r="C352" s="15">
        <v>2515461.0299999998</v>
      </c>
      <c r="D352" s="15">
        <v>6861122.25</v>
      </c>
      <c r="G352" s="15">
        <v>283</v>
      </c>
      <c r="H352" s="31">
        <v>1</v>
      </c>
      <c r="I352" s="32">
        <v>16.46</v>
      </c>
      <c r="J352" s="32">
        <v>19</v>
      </c>
      <c r="K352" s="32">
        <v>3.26</v>
      </c>
      <c r="L352" s="32">
        <v>230.6</v>
      </c>
      <c r="M352" s="32">
        <v>0</v>
      </c>
      <c r="N352" s="32">
        <v>226</v>
      </c>
      <c r="O352" s="32">
        <v>4.5999999999999996</v>
      </c>
      <c r="P352" s="45">
        <f t="shared" si="51"/>
        <v>361</v>
      </c>
      <c r="Q352" s="45">
        <f t="shared" si="52"/>
        <v>5942.06</v>
      </c>
      <c r="R352" s="45">
        <f t="shared" si="53"/>
        <v>6859</v>
      </c>
      <c r="S352" s="20">
        <v>1</v>
      </c>
      <c r="T352" s="15">
        <v>1</v>
      </c>
      <c r="U352" s="15">
        <v>1</v>
      </c>
      <c r="V352" s="15">
        <v>11</v>
      </c>
      <c r="W352" s="15">
        <v>217</v>
      </c>
      <c r="X352" s="15">
        <v>1</v>
      </c>
      <c r="Y352" s="15">
        <v>16.5</v>
      </c>
      <c r="Z352" s="17">
        <f t="shared" si="50"/>
        <v>16.757598550622472</v>
      </c>
      <c r="AA352" s="17">
        <f t="shared" si="49"/>
        <v>16.46</v>
      </c>
      <c r="AB352" s="15">
        <v>6.5</v>
      </c>
      <c r="AC352" s="15">
        <v>15</v>
      </c>
      <c r="AD352" s="15">
        <v>8</v>
      </c>
      <c r="AE352" s="15">
        <v>18</v>
      </c>
      <c r="AF352" s="15">
        <v>10</v>
      </c>
      <c r="AG352" s="15">
        <v>54</v>
      </c>
      <c r="AH352" s="15">
        <v>283</v>
      </c>
      <c r="AI352" s="47" t="s">
        <v>277</v>
      </c>
    </row>
    <row r="353" spans="1:35">
      <c r="A353" s="15" t="s">
        <v>41</v>
      </c>
      <c r="B353" s="15" t="str">
        <f t="shared" si="48"/>
        <v>1B_284</v>
      </c>
      <c r="C353" s="15">
        <v>2515458.2999999998</v>
      </c>
      <c r="D353" s="15">
        <v>6861123.9299999997</v>
      </c>
      <c r="G353" s="15">
        <v>284</v>
      </c>
      <c r="H353" s="31">
        <v>1</v>
      </c>
      <c r="I353" s="32">
        <v>17.98</v>
      </c>
      <c r="J353" s="32">
        <v>21.3</v>
      </c>
      <c r="K353" s="32">
        <v>3.61</v>
      </c>
      <c r="L353" s="32">
        <v>310.39999999999998</v>
      </c>
      <c r="M353" s="32">
        <v>188.7</v>
      </c>
      <c r="N353" s="32">
        <v>117.3</v>
      </c>
      <c r="O353" s="32">
        <v>4.4000000000000004</v>
      </c>
      <c r="P353" s="45">
        <f t="shared" si="51"/>
        <v>453.69000000000005</v>
      </c>
      <c r="Q353" s="45">
        <f t="shared" si="52"/>
        <v>8157.3462000000009</v>
      </c>
      <c r="R353" s="45">
        <f t="shared" si="53"/>
        <v>9663.5970000000016</v>
      </c>
      <c r="S353" s="20">
        <v>1</v>
      </c>
      <c r="T353" s="15">
        <v>1</v>
      </c>
      <c r="U353" s="15">
        <v>1</v>
      </c>
      <c r="V353" s="15">
        <v>11</v>
      </c>
      <c r="W353" s="15">
        <v>232</v>
      </c>
      <c r="Z353" s="17">
        <f t="shared" si="50"/>
        <v>17.352210188890798</v>
      </c>
      <c r="AA353" s="17">
        <f t="shared" si="49"/>
        <v>17.98</v>
      </c>
      <c r="AH353" s="15">
        <v>284</v>
      </c>
      <c r="AI353" s="47" t="s">
        <v>277</v>
      </c>
    </row>
    <row r="354" spans="1:35">
      <c r="A354" s="15" t="s">
        <v>41</v>
      </c>
      <c r="B354" s="15" t="str">
        <f t="shared" si="48"/>
        <v>1B_285</v>
      </c>
      <c r="C354" s="15">
        <v>2515454.81</v>
      </c>
      <c r="D354" s="15">
        <v>6861123.46</v>
      </c>
      <c r="G354" s="15">
        <v>285</v>
      </c>
      <c r="H354" s="31">
        <v>3</v>
      </c>
      <c r="I354" s="32">
        <v>17.68</v>
      </c>
      <c r="J354" s="32">
        <v>17.600000000000001</v>
      </c>
      <c r="K354" s="32">
        <v>4.03</v>
      </c>
      <c r="L354" s="32">
        <v>199.2</v>
      </c>
      <c r="M354" s="32">
        <v>0</v>
      </c>
      <c r="N354" s="32">
        <v>193.3</v>
      </c>
      <c r="O354" s="32">
        <v>5.9</v>
      </c>
      <c r="P354" s="45">
        <f t="shared" si="51"/>
        <v>309.76000000000005</v>
      </c>
      <c r="Q354" s="45">
        <f t="shared" si="52"/>
        <v>5476.5568000000012</v>
      </c>
      <c r="R354" s="45">
        <f t="shared" si="53"/>
        <v>5451.7760000000017</v>
      </c>
      <c r="S354" s="20">
        <v>1</v>
      </c>
      <c r="T354" s="15">
        <v>1</v>
      </c>
      <c r="U354" s="15">
        <v>3</v>
      </c>
      <c r="V354" s="15">
        <v>11</v>
      </c>
      <c r="W354" s="15">
        <v>217</v>
      </c>
      <c r="Z354" s="17">
        <f t="shared" si="50"/>
        <v>16.757598550622472</v>
      </c>
      <c r="AA354" s="17">
        <f t="shared" si="49"/>
        <v>17.68</v>
      </c>
      <c r="AH354" s="15">
        <v>285</v>
      </c>
      <c r="AI354" s="47" t="s">
        <v>277</v>
      </c>
    </row>
    <row r="355" spans="1:35">
      <c r="A355" s="15" t="s">
        <v>41</v>
      </c>
      <c r="B355" s="15" t="str">
        <f t="shared" si="48"/>
        <v>1B_286</v>
      </c>
      <c r="C355" s="15">
        <v>2515456.19</v>
      </c>
      <c r="D355" s="15">
        <v>6861125.5499999998</v>
      </c>
      <c r="G355" s="15">
        <v>286</v>
      </c>
      <c r="H355" s="31">
        <v>1</v>
      </c>
      <c r="I355" s="32">
        <v>18.64</v>
      </c>
      <c r="J355" s="32">
        <v>22.4</v>
      </c>
      <c r="K355" s="32">
        <v>3.78</v>
      </c>
      <c r="L355" s="32">
        <v>352.8</v>
      </c>
      <c r="M355" s="32">
        <v>208.8</v>
      </c>
      <c r="N355" s="32">
        <v>139.80000000000001</v>
      </c>
      <c r="O355" s="32">
        <v>4.2</v>
      </c>
      <c r="P355" s="45">
        <f t="shared" si="51"/>
        <v>501.75999999999993</v>
      </c>
      <c r="Q355" s="45">
        <f t="shared" si="52"/>
        <v>9352.8063999999995</v>
      </c>
      <c r="R355" s="45">
        <f t="shared" si="53"/>
        <v>11239.423999999997</v>
      </c>
      <c r="S355" s="20">
        <v>1</v>
      </c>
      <c r="T355" s="15">
        <v>1</v>
      </c>
      <c r="U355" s="15">
        <v>1</v>
      </c>
      <c r="V355" s="15">
        <v>11</v>
      </c>
      <c r="W355" s="15">
        <v>244</v>
      </c>
      <c r="Z355" s="17">
        <f t="shared" si="50"/>
        <v>17.796400886276494</v>
      </c>
      <c r="AA355" s="17">
        <f t="shared" si="49"/>
        <v>18.64</v>
      </c>
      <c r="AH355" s="15">
        <v>286</v>
      </c>
      <c r="AI355" s="47" t="s">
        <v>277</v>
      </c>
    </row>
    <row r="356" spans="1:35">
      <c r="A356" s="15" t="s">
        <v>41</v>
      </c>
      <c r="B356" s="15" t="str">
        <f t="shared" si="48"/>
        <v>1B_287</v>
      </c>
      <c r="C356" s="15">
        <v>2515453.79</v>
      </c>
      <c r="D356" s="15">
        <v>6861126.5</v>
      </c>
      <c r="G356" s="15">
        <v>287</v>
      </c>
      <c r="H356" s="31">
        <v>3</v>
      </c>
      <c r="I356" s="32">
        <v>16.3</v>
      </c>
      <c r="J356" s="32">
        <v>14.6</v>
      </c>
      <c r="K356" s="32">
        <v>3.19</v>
      </c>
      <c r="L356" s="32">
        <v>127.3</v>
      </c>
      <c r="M356" s="32">
        <v>0</v>
      </c>
      <c r="N356" s="32">
        <v>120.5</v>
      </c>
      <c r="O356" s="32">
        <v>6.9</v>
      </c>
      <c r="P356" s="45">
        <f t="shared" si="51"/>
        <v>213.16</v>
      </c>
      <c r="Q356" s="45">
        <f t="shared" si="52"/>
        <v>3474.5080000000003</v>
      </c>
      <c r="R356" s="45">
        <f t="shared" si="53"/>
        <v>3112.136</v>
      </c>
      <c r="S356" s="20">
        <v>1</v>
      </c>
      <c r="T356" s="15">
        <v>1</v>
      </c>
      <c r="U356" s="15">
        <v>3</v>
      </c>
      <c r="V356" s="15">
        <v>11</v>
      </c>
      <c r="W356" s="15">
        <v>184</v>
      </c>
      <c r="Z356" s="17">
        <f t="shared" si="50"/>
        <v>15.270931961699738</v>
      </c>
      <c r="AA356" s="17">
        <f t="shared" si="49"/>
        <v>16.3</v>
      </c>
      <c r="AH356" s="15">
        <v>287</v>
      </c>
      <c r="AI356" s="47" t="s">
        <v>277</v>
      </c>
    </row>
    <row r="357" spans="1:35">
      <c r="A357" s="15" t="s">
        <v>41</v>
      </c>
      <c r="B357" s="15" t="str">
        <f t="shared" si="48"/>
        <v>1B_288</v>
      </c>
      <c r="C357" s="15">
        <v>2515453.52</v>
      </c>
      <c r="D357" s="15">
        <v>6861130.2000000002</v>
      </c>
      <c r="G357" s="15">
        <v>288</v>
      </c>
      <c r="H357" s="31">
        <v>1</v>
      </c>
      <c r="I357" s="32">
        <v>18.489999999999998</v>
      </c>
      <c r="J357" s="32">
        <v>21.7</v>
      </c>
      <c r="K357" s="32">
        <v>3.6</v>
      </c>
      <c r="L357" s="32">
        <v>329.6</v>
      </c>
      <c r="M357" s="32">
        <v>196</v>
      </c>
      <c r="N357" s="32">
        <v>129.19999999999999</v>
      </c>
      <c r="O357" s="32">
        <v>4.4000000000000004</v>
      </c>
      <c r="P357" s="45">
        <f t="shared" si="51"/>
        <v>470.89</v>
      </c>
      <c r="Q357" s="45">
        <f t="shared" si="52"/>
        <v>8706.7560999999987</v>
      </c>
      <c r="R357" s="45">
        <f t="shared" si="53"/>
        <v>10218.313</v>
      </c>
      <c r="S357" s="20">
        <v>1</v>
      </c>
      <c r="T357" s="15">
        <v>1</v>
      </c>
      <c r="U357" s="15">
        <v>1</v>
      </c>
      <c r="V357" s="15">
        <v>11</v>
      </c>
      <c r="W357" s="15">
        <v>227</v>
      </c>
      <c r="Z357" s="17">
        <f t="shared" si="50"/>
        <v>17.159066563761023</v>
      </c>
      <c r="AA357" s="17">
        <f t="shared" si="49"/>
        <v>18.489999999999998</v>
      </c>
      <c r="AH357" s="15">
        <v>288</v>
      </c>
      <c r="AI357" s="47" t="s">
        <v>277</v>
      </c>
    </row>
    <row r="358" spans="1:35">
      <c r="A358" s="15" t="s">
        <v>41</v>
      </c>
      <c r="B358" s="15" t="str">
        <f t="shared" si="48"/>
        <v>1B_289</v>
      </c>
      <c r="C358" s="15">
        <v>2515459.42</v>
      </c>
      <c r="D358" s="15">
        <v>6861131.3600000003</v>
      </c>
      <c r="G358" s="15">
        <v>289</v>
      </c>
      <c r="H358" s="31">
        <v>1</v>
      </c>
      <c r="I358" s="32">
        <v>18.760000000000002</v>
      </c>
      <c r="J358" s="32">
        <v>23.4</v>
      </c>
      <c r="K358" s="32">
        <v>4.07</v>
      </c>
      <c r="L358" s="32">
        <v>386</v>
      </c>
      <c r="M358" s="32">
        <v>292.3</v>
      </c>
      <c r="N358" s="32">
        <v>89.7</v>
      </c>
      <c r="O358" s="32">
        <v>4.0999999999999996</v>
      </c>
      <c r="P358" s="45">
        <f t="shared" si="51"/>
        <v>547.55999999999995</v>
      </c>
      <c r="Q358" s="45">
        <f t="shared" si="52"/>
        <v>10272.2256</v>
      </c>
      <c r="R358" s="45">
        <f t="shared" si="53"/>
        <v>12812.903999999999</v>
      </c>
      <c r="S358" s="20">
        <v>1</v>
      </c>
      <c r="T358" s="15">
        <v>1</v>
      </c>
      <c r="U358" s="15">
        <v>1</v>
      </c>
      <c r="V358" s="15">
        <v>11</v>
      </c>
      <c r="W358" s="15">
        <v>247</v>
      </c>
      <c r="Z358" s="17">
        <f t="shared" si="50"/>
        <v>17.903377082098856</v>
      </c>
      <c r="AA358" s="17">
        <f t="shared" si="49"/>
        <v>18.760000000000002</v>
      </c>
      <c r="AH358" s="15">
        <v>289</v>
      </c>
      <c r="AI358" s="47" t="s">
        <v>277</v>
      </c>
    </row>
    <row r="359" spans="1:35">
      <c r="A359" s="15" t="s">
        <v>41</v>
      </c>
      <c r="B359" s="15" t="str">
        <f t="shared" si="48"/>
        <v>1B_290</v>
      </c>
      <c r="C359" s="15">
        <v>2515454.35</v>
      </c>
      <c r="D359" s="15">
        <v>6861133.5499999998</v>
      </c>
      <c r="G359" s="15">
        <v>290</v>
      </c>
      <c r="H359" s="31">
        <v>1</v>
      </c>
      <c r="I359" s="32">
        <v>17.739999999999998</v>
      </c>
      <c r="J359" s="32">
        <v>20.5</v>
      </c>
      <c r="K359" s="32">
        <v>3.41</v>
      </c>
      <c r="S359" s="20">
        <v>0</v>
      </c>
      <c r="Z359" s="17">
        <f t="shared" si="50"/>
        <v>1.3</v>
      </c>
      <c r="AA359" s="17">
        <f t="shared" si="49"/>
        <v>17.739999999999998</v>
      </c>
      <c r="AH359" s="15">
        <v>290</v>
      </c>
      <c r="AI359" s="47" t="s">
        <v>277</v>
      </c>
    </row>
    <row r="360" spans="1:35">
      <c r="A360" s="15" t="s">
        <v>41</v>
      </c>
      <c r="B360" s="15" t="str">
        <f t="shared" si="48"/>
        <v>1B_291</v>
      </c>
      <c r="C360" s="15">
        <v>2515456.69</v>
      </c>
      <c r="D360" s="15">
        <v>6861134.5800000001</v>
      </c>
      <c r="G360" s="15">
        <v>291</v>
      </c>
      <c r="H360" s="31">
        <v>1</v>
      </c>
      <c r="I360" s="32">
        <v>19.12</v>
      </c>
      <c r="J360" s="32">
        <v>21</v>
      </c>
      <c r="K360" s="32">
        <v>3.22</v>
      </c>
      <c r="S360" s="20">
        <v>0</v>
      </c>
      <c r="Z360" s="17">
        <f t="shared" si="50"/>
        <v>1.3</v>
      </c>
      <c r="AA360" s="17">
        <f t="shared" si="49"/>
        <v>19.12</v>
      </c>
      <c r="AH360" s="15">
        <v>291</v>
      </c>
      <c r="AI360" s="47" t="s">
        <v>277</v>
      </c>
    </row>
    <row r="361" spans="1:35">
      <c r="A361" s="15" t="s">
        <v>41</v>
      </c>
      <c r="B361" s="15" t="str">
        <f t="shared" si="48"/>
        <v>1B_292</v>
      </c>
      <c r="C361" s="15">
        <v>2515455.41</v>
      </c>
      <c r="D361" s="15">
        <v>6861135.7999999998</v>
      </c>
      <c r="G361" s="15">
        <v>292</v>
      </c>
      <c r="H361" s="31">
        <v>1</v>
      </c>
      <c r="I361" s="32">
        <v>19.41</v>
      </c>
      <c r="J361" s="32">
        <v>23</v>
      </c>
      <c r="K361" s="32">
        <v>3.78</v>
      </c>
      <c r="S361" s="20">
        <v>0</v>
      </c>
      <c r="Z361" s="17">
        <f t="shared" si="50"/>
        <v>1.3</v>
      </c>
      <c r="AA361" s="17">
        <f t="shared" si="49"/>
        <v>19.41</v>
      </c>
      <c r="AH361" s="15">
        <v>292</v>
      </c>
      <c r="AI361" s="47" t="s">
        <v>277</v>
      </c>
    </row>
    <row r="362" spans="1:35">
      <c r="A362" s="15" t="s">
        <v>41</v>
      </c>
      <c r="B362" s="15" t="str">
        <f t="shared" si="48"/>
        <v>1B_293</v>
      </c>
      <c r="C362" s="15">
        <v>2515473.52</v>
      </c>
      <c r="D362" s="15">
        <v>6861086.71</v>
      </c>
      <c r="G362" s="15">
        <v>293</v>
      </c>
      <c r="H362" s="31">
        <v>1</v>
      </c>
      <c r="I362" s="32">
        <v>13.54</v>
      </c>
      <c r="J362" s="32">
        <v>15.3</v>
      </c>
      <c r="K362" s="32">
        <v>2.78</v>
      </c>
      <c r="L362" s="32">
        <v>126.7</v>
      </c>
      <c r="M362" s="32">
        <v>0</v>
      </c>
      <c r="N362" s="32">
        <v>121.7</v>
      </c>
      <c r="O362" s="32">
        <v>5</v>
      </c>
      <c r="P362" s="45">
        <f t="shared" ref="P362:P390" si="54">J362^2</f>
        <v>234.09000000000003</v>
      </c>
      <c r="Q362" s="45">
        <f t="shared" ref="Q362:Q390" si="55">P362*I362</f>
        <v>3169.5786000000003</v>
      </c>
      <c r="R362" s="45">
        <f t="shared" ref="R362:R390" si="56">J362^3</f>
        <v>3581.5770000000007</v>
      </c>
      <c r="S362" s="20">
        <v>1</v>
      </c>
      <c r="T362" s="15">
        <v>1</v>
      </c>
      <c r="U362" s="15">
        <v>1</v>
      </c>
      <c r="V362" s="15">
        <v>11</v>
      </c>
      <c r="W362" s="15">
        <v>149</v>
      </c>
      <c r="Z362" s="17">
        <f t="shared" si="50"/>
        <v>13.363522819635673</v>
      </c>
      <c r="AA362" s="17">
        <f t="shared" si="49"/>
        <v>13.54</v>
      </c>
      <c r="AH362" s="15">
        <v>293</v>
      </c>
      <c r="AI362" s="47" t="s">
        <v>277</v>
      </c>
    </row>
    <row r="363" spans="1:35">
      <c r="A363" s="15" t="s">
        <v>41</v>
      </c>
      <c r="B363" s="15" t="str">
        <f t="shared" si="48"/>
        <v>1B_294</v>
      </c>
      <c r="C363" s="15">
        <v>2515472.16</v>
      </c>
      <c r="D363" s="15">
        <v>6861089.7400000002</v>
      </c>
      <c r="G363" s="15">
        <v>294</v>
      </c>
      <c r="H363" s="31">
        <v>1</v>
      </c>
      <c r="I363" s="32">
        <v>14.93</v>
      </c>
      <c r="J363" s="32">
        <v>16.899999999999999</v>
      </c>
      <c r="K363" s="32">
        <v>2.98</v>
      </c>
      <c r="L363" s="32">
        <v>168.2</v>
      </c>
      <c r="M363" s="32">
        <v>0</v>
      </c>
      <c r="N363" s="32">
        <v>163.4</v>
      </c>
      <c r="O363" s="32">
        <v>4.8</v>
      </c>
      <c r="P363" s="45">
        <f t="shared" si="54"/>
        <v>285.60999999999996</v>
      </c>
      <c r="Q363" s="45">
        <f t="shared" si="55"/>
        <v>4264.1572999999989</v>
      </c>
      <c r="R363" s="45">
        <f t="shared" si="56"/>
        <v>4826.8089999999993</v>
      </c>
      <c r="S363" s="20">
        <v>1</v>
      </c>
      <c r="T363" s="15">
        <v>1</v>
      </c>
      <c r="U363" s="15">
        <v>1</v>
      </c>
      <c r="V363" s="15">
        <v>11</v>
      </c>
      <c r="W363" s="15">
        <v>227</v>
      </c>
      <c r="X363" s="15">
        <v>1</v>
      </c>
      <c r="Y363" s="15">
        <v>15.5</v>
      </c>
      <c r="Z363" s="17">
        <f t="shared" si="50"/>
        <v>17.159066563761023</v>
      </c>
      <c r="AA363" s="17">
        <f t="shared" si="49"/>
        <v>14.93</v>
      </c>
      <c r="AB363" s="15">
        <v>6.5</v>
      </c>
      <c r="AC363" s="15">
        <v>19</v>
      </c>
      <c r="AD363" s="15">
        <v>6</v>
      </c>
      <c r="AE363" s="15">
        <v>10</v>
      </c>
      <c r="AF363" s="15">
        <v>15</v>
      </c>
      <c r="AH363" s="15">
        <v>294</v>
      </c>
      <c r="AI363" s="47" t="s">
        <v>277</v>
      </c>
    </row>
    <row r="364" spans="1:35">
      <c r="A364" s="15" t="s">
        <v>41</v>
      </c>
      <c r="B364" s="15" t="str">
        <f t="shared" si="48"/>
        <v>1B_295</v>
      </c>
      <c r="C364" s="15">
        <v>2515467.3199999998</v>
      </c>
      <c r="D364" s="15">
        <v>6861090.2599999998</v>
      </c>
      <c r="G364" s="15">
        <v>295</v>
      </c>
      <c r="H364" s="31">
        <v>1</v>
      </c>
      <c r="I364" s="32">
        <v>14.84</v>
      </c>
      <c r="J364" s="32">
        <v>17.100000000000001</v>
      </c>
      <c r="K364" s="32">
        <v>3.05</v>
      </c>
      <c r="L364" s="32">
        <v>171.1</v>
      </c>
      <c r="M364" s="32">
        <v>0</v>
      </c>
      <c r="N364" s="32">
        <v>166.4</v>
      </c>
      <c r="O364" s="32">
        <v>4.7</v>
      </c>
      <c r="P364" s="45">
        <f t="shared" si="54"/>
        <v>292.41000000000003</v>
      </c>
      <c r="Q364" s="45">
        <f t="shared" si="55"/>
        <v>4339.3644000000004</v>
      </c>
      <c r="R364" s="45">
        <f t="shared" si="56"/>
        <v>5000.2110000000011</v>
      </c>
      <c r="S364" s="20">
        <v>1</v>
      </c>
      <c r="T364" s="15">
        <v>1</v>
      </c>
      <c r="U364" s="15">
        <v>1</v>
      </c>
      <c r="V364" s="15">
        <v>11</v>
      </c>
      <c r="W364" s="15">
        <v>207</v>
      </c>
      <c r="Z364" s="17">
        <f t="shared" si="50"/>
        <v>16.334619269483468</v>
      </c>
      <c r="AA364" s="17">
        <f t="shared" si="49"/>
        <v>14.84</v>
      </c>
      <c r="AH364" s="15">
        <v>295</v>
      </c>
      <c r="AI364" s="47" t="s">
        <v>277</v>
      </c>
    </row>
    <row r="365" spans="1:35">
      <c r="A365" s="15" t="s">
        <v>41</v>
      </c>
      <c r="B365" s="15" t="str">
        <f t="shared" si="48"/>
        <v>1B_296</v>
      </c>
      <c r="C365" s="15">
        <v>2515475.12</v>
      </c>
      <c r="D365" s="15">
        <v>6861093.4100000001</v>
      </c>
      <c r="G365" s="15">
        <v>296</v>
      </c>
      <c r="H365" s="31">
        <v>1</v>
      </c>
      <c r="I365" s="32">
        <v>15.78</v>
      </c>
      <c r="J365" s="32">
        <v>18.7</v>
      </c>
      <c r="K365" s="32">
        <v>3.31</v>
      </c>
      <c r="L365" s="32">
        <v>215.2</v>
      </c>
      <c r="M365" s="32">
        <v>0</v>
      </c>
      <c r="N365" s="32">
        <v>210.8</v>
      </c>
      <c r="O365" s="32">
        <v>4.5</v>
      </c>
      <c r="P365" s="45">
        <f t="shared" si="54"/>
        <v>349.69</v>
      </c>
      <c r="Q365" s="45">
        <f t="shared" si="55"/>
        <v>5518.1081999999997</v>
      </c>
      <c r="R365" s="45">
        <f t="shared" si="56"/>
        <v>6539.2029999999995</v>
      </c>
      <c r="S365" s="20">
        <v>1</v>
      </c>
      <c r="T365" s="15">
        <v>1</v>
      </c>
      <c r="U365" s="15">
        <v>1</v>
      </c>
      <c r="V365" s="15">
        <v>11</v>
      </c>
      <c r="W365" s="15">
        <v>202</v>
      </c>
      <c r="Z365" s="17">
        <f t="shared" si="50"/>
        <v>16.114554813345563</v>
      </c>
      <c r="AA365" s="17">
        <f t="shared" si="49"/>
        <v>15.78</v>
      </c>
      <c r="AH365" s="15">
        <v>296</v>
      </c>
      <c r="AI365" s="47" t="s">
        <v>277</v>
      </c>
    </row>
    <row r="366" spans="1:35">
      <c r="A366" s="15" t="s">
        <v>41</v>
      </c>
      <c r="B366" s="15" t="str">
        <f t="shared" si="48"/>
        <v>1B_297</v>
      </c>
      <c r="C366" s="15">
        <v>2515475.84</v>
      </c>
      <c r="D366" s="15">
        <v>6861095.4400000004</v>
      </c>
      <c r="G366" s="15">
        <v>297</v>
      </c>
      <c r="H366" s="31">
        <v>1</v>
      </c>
      <c r="I366" s="32">
        <v>14.88</v>
      </c>
      <c r="J366" s="32">
        <v>16.8</v>
      </c>
      <c r="K366" s="32">
        <v>2.93</v>
      </c>
      <c r="L366" s="32">
        <v>165.7</v>
      </c>
      <c r="M366" s="32">
        <v>0</v>
      </c>
      <c r="N366" s="32">
        <v>160.9</v>
      </c>
      <c r="O366" s="32">
        <v>4.8</v>
      </c>
      <c r="P366" s="45">
        <f t="shared" si="54"/>
        <v>282.24</v>
      </c>
      <c r="Q366" s="45">
        <f t="shared" si="55"/>
        <v>4199.7312000000002</v>
      </c>
      <c r="R366" s="45">
        <f t="shared" si="56"/>
        <v>4741.6320000000005</v>
      </c>
      <c r="S366" s="20">
        <v>1</v>
      </c>
      <c r="T366" s="15">
        <v>1</v>
      </c>
      <c r="U366" s="15">
        <v>1</v>
      </c>
      <c r="V366" s="15">
        <v>11</v>
      </c>
      <c r="W366" s="15">
        <v>211</v>
      </c>
      <c r="Z366" s="17">
        <f t="shared" si="50"/>
        <v>16.506494376718457</v>
      </c>
      <c r="AA366" s="17">
        <f t="shared" si="49"/>
        <v>14.88</v>
      </c>
      <c r="AH366" s="15">
        <v>297</v>
      </c>
      <c r="AI366" s="47" t="s">
        <v>277</v>
      </c>
    </row>
    <row r="367" spans="1:35">
      <c r="A367" s="15" t="s">
        <v>41</v>
      </c>
      <c r="B367" s="15" t="str">
        <f t="shared" si="48"/>
        <v>1B_298</v>
      </c>
      <c r="C367" s="15">
        <v>2515466.92</v>
      </c>
      <c r="D367" s="15">
        <v>6861095.4100000001</v>
      </c>
      <c r="G367" s="15">
        <v>298</v>
      </c>
      <c r="H367" s="31">
        <v>1</v>
      </c>
      <c r="I367" s="32">
        <v>13.62</v>
      </c>
      <c r="J367" s="32">
        <v>16.3</v>
      </c>
      <c r="K367" s="32">
        <v>3.09</v>
      </c>
      <c r="L367" s="32">
        <v>144</v>
      </c>
      <c r="M367" s="32">
        <v>0</v>
      </c>
      <c r="N367" s="32">
        <v>139.30000000000001</v>
      </c>
      <c r="O367" s="32">
        <v>4.7</v>
      </c>
      <c r="P367" s="45">
        <f t="shared" si="54"/>
        <v>265.69</v>
      </c>
      <c r="Q367" s="45">
        <f t="shared" si="55"/>
        <v>3618.6977999999999</v>
      </c>
      <c r="R367" s="45">
        <f t="shared" si="56"/>
        <v>4330.7470000000003</v>
      </c>
      <c r="S367" s="20">
        <v>1</v>
      </c>
      <c r="T367" s="15">
        <v>1</v>
      </c>
      <c r="U367" s="15">
        <v>1</v>
      </c>
      <c r="V367" s="15">
        <v>11</v>
      </c>
      <c r="W367" s="15">
        <v>211</v>
      </c>
      <c r="X367" s="15">
        <v>1</v>
      </c>
      <c r="Y367" s="15">
        <v>14</v>
      </c>
      <c r="Z367" s="17">
        <f t="shared" si="50"/>
        <v>16.506494376718457</v>
      </c>
      <c r="AA367" s="17">
        <f t="shared" si="49"/>
        <v>13.62</v>
      </c>
      <c r="AB367" s="15">
        <v>5.5</v>
      </c>
      <c r="AC367" s="15">
        <v>16</v>
      </c>
      <c r="AH367" s="15">
        <v>298</v>
      </c>
      <c r="AI367" s="47" t="s">
        <v>277</v>
      </c>
    </row>
    <row r="368" spans="1:35">
      <c r="A368" s="15" t="s">
        <v>41</v>
      </c>
      <c r="B368" s="15" t="str">
        <f t="shared" si="48"/>
        <v>1B_299</v>
      </c>
      <c r="C368" s="15">
        <v>2515472.86</v>
      </c>
      <c r="D368" s="15">
        <v>6861098</v>
      </c>
      <c r="G368" s="15">
        <v>299</v>
      </c>
      <c r="H368" s="31">
        <v>1</v>
      </c>
      <c r="I368" s="32">
        <v>14.98</v>
      </c>
      <c r="J368" s="32">
        <v>16.2</v>
      </c>
      <c r="K368" s="32">
        <v>2.74</v>
      </c>
      <c r="L368" s="32">
        <v>155.4</v>
      </c>
      <c r="M368" s="32">
        <v>0</v>
      </c>
      <c r="N368" s="32">
        <v>150.30000000000001</v>
      </c>
      <c r="O368" s="32">
        <v>5.0999999999999996</v>
      </c>
      <c r="P368" s="45">
        <f t="shared" si="54"/>
        <v>262.44</v>
      </c>
      <c r="Q368" s="45">
        <f t="shared" si="55"/>
        <v>3931.3512000000001</v>
      </c>
      <c r="R368" s="45">
        <f t="shared" si="56"/>
        <v>4251.5279999999993</v>
      </c>
      <c r="S368" s="20">
        <v>1</v>
      </c>
      <c r="T368" s="15">
        <v>1</v>
      </c>
      <c r="U368" s="15">
        <v>1</v>
      </c>
      <c r="V368" s="15">
        <v>11</v>
      </c>
      <c r="W368" s="15">
        <v>238</v>
      </c>
      <c r="X368" s="15">
        <v>1</v>
      </c>
      <c r="Y368" s="15">
        <v>13.5</v>
      </c>
      <c r="Z368" s="17">
        <f t="shared" si="50"/>
        <v>17.577632232590201</v>
      </c>
      <c r="AA368" s="17">
        <f t="shared" si="49"/>
        <v>14.98</v>
      </c>
      <c r="AB368" s="15">
        <v>7.5</v>
      </c>
      <c r="AC368" s="15">
        <v>16</v>
      </c>
      <c r="AH368" s="15">
        <v>299</v>
      </c>
      <c r="AI368" s="47" t="s">
        <v>277</v>
      </c>
    </row>
    <row r="369" spans="1:35">
      <c r="A369" s="15" t="s">
        <v>41</v>
      </c>
      <c r="B369" s="15" t="str">
        <f t="shared" si="48"/>
        <v>1B_300</v>
      </c>
      <c r="C369" s="15">
        <v>2515466.1</v>
      </c>
      <c r="D369" s="15">
        <v>6861099.7400000002</v>
      </c>
      <c r="G369" s="15">
        <v>300</v>
      </c>
      <c r="H369" s="31">
        <v>1</v>
      </c>
      <c r="I369" s="32">
        <v>13.39</v>
      </c>
      <c r="J369" s="32">
        <v>15.3</v>
      </c>
      <c r="K369" s="32">
        <v>2.85</v>
      </c>
      <c r="L369" s="32">
        <v>125.4</v>
      </c>
      <c r="M369" s="32">
        <v>0</v>
      </c>
      <c r="N369" s="32">
        <v>120.5</v>
      </c>
      <c r="O369" s="32">
        <v>4.9000000000000004</v>
      </c>
      <c r="P369" s="45">
        <f t="shared" si="54"/>
        <v>234.09000000000003</v>
      </c>
      <c r="Q369" s="45">
        <f t="shared" si="55"/>
        <v>3134.4651000000003</v>
      </c>
      <c r="R369" s="45">
        <f t="shared" si="56"/>
        <v>3581.5770000000007</v>
      </c>
      <c r="S369" s="20">
        <v>1</v>
      </c>
      <c r="T369" s="15">
        <v>1</v>
      </c>
      <c r="U369" s="15">
        <v>1</v>
      </c>
      <c r="V369" s="15">
        <v>11</v>
      </c>
      <c r="W369" s="15">
        <v>161</v>
      </c>
      <c r="Z369" s="17">
        <f t="shared" si="50"/>
        <v>14.061442342466082</v>
      </c>
      <c r="AA369" s="17">
        <f t="shared" si="49"/>
        <v>13.39</v>
      </c>
      <c r="AH369" s="15">
        <v>300</v>
      </c>
      <c r="AI369" s="47" t="s">
        <v>277</v>
      </c>
    </row>
    <row r="370" spans="1:35">
      <c r="A370" s="15" t="s">
        <v>41</v>
      </c>
      <c r="B370" s="15" t="str">
        <f t="shared" si="48"/>
        <v>1B_301</v>
      </c>
      <c r="C370" s="15">
        <v>2515473.81</v>
      </c>
      <c r="D370" s="15">
        <v>6861103.4000000004</v>
      </c>
      <c r="G370" s="15">
        <v>301</v>
      </c>
      <c r="H370" s="31">
        <v>1</v>
      </c>
      <c r="I370" s="32">
        <v>13.54</v>
      </c>
      <c r="J370" s="32">
        <v>14.8</v>
      </c>
      <c r="K370" s="32">
        <v>2.62</v>
      </c>
      <c r="L370" s="32">
        <v>118.9</v>
      </c>
      <c r="M370" s="32">
        <v>0</v>
      </c>
      <c r="N370" s="32">
        <v>113.7</v>
      </c>
      <c r="O370" s="32">
        <v>5.2</v>
      </c>
      <c r="P370" s="45">
        <f t="shared" si="54"/>
        <v>219.04000000000002</v>
      </c>
      <c r="Q370" s="45">
        <f t="shared" si="55"/>
        <v>2965.8016000000002</v>
      </c>
      <c r="R370" s="45">
        <f t="shared" si="56"/>
        <v>3241.7920000000004</v>
      </c>
      <c r="S370" s="20">
        <v>1</v>
      </c>
      <c r="T370" s="15">
        <v>1</v>
      </c>
      <c r="U370" s="15">
        <v>1</v>
      </c>
      <c r="V370" s="15">
        <v>11</v>
      </c>
      <c r="W370" s="15">
        <v>155</v>
      </c>
      <c r="Z370" s="17">
        <f t="shared" si="50"/>
        <v>13.718637532269749</v>
      </c>
      <c r="AA370" s="17">
        <f t="shared" si="49"/>
        <v>13.54</v>
      </c>
      <c r="AH370" s="15">
        <v>301</v>
      </c>
      <c r="AI370" s="47" t="s">
        <v>277</v>
      </c>
    </row>
    <row r="371" spans="1:35">
      <c r="A371" s="15" t="s">
        <v>41</v>
      </c>
      <c r="B371" s="15" t="str">
        <f t="shared" si="48"/>
        <v>1B_302</v>
      </c>
      <c r="C371" s="15">
        <v>2515468.67</v>
      </c>
      <c r="D371" s="15">
        <v>6861102.7199999997</v>
      </c>
      <c r="G371" s="15">
        <v>302</v>
      </c>
      <c r="H371" s="31">
        <v>1</v>
      </c>
      <c r="I371" s="32">
        <v>14.25</v>
      </c>
      <c r="J371" s="32">
        <v>15.6</v>
      </c>
      <c r="K371" s="32">
        <v>2.7</v>
      </c>
      <c r="L371" s="32">
        <v>138</v>
      </c>
      <c r="M371" s="32">
        <v>0</v>
      </c>
      <c r="N371" s="32">
        <v>132.9</v>
      </c>
      <c r="O371" s="32">
        <v>5.0999999999999996</v>
      </c>
      <c r="P371" s="45">
        <f t="shared" si="54"/>
        <v>243.35999999999999</v>
      </c>
      <c r="Q371" s="45">
        <f t="shared" si="55"/>
        <v>3467.8799999999997</v>
      </c>
      <c r="R371" s="45">
        <f t="shared" si="56"/>
        <v>3796.4159999999997</v>
      </c>
      <c r="S371" s="20">
        <v>1</v>
      </c>
      <c r="T371" s="15">
        <v>1</v>
      </c>
      <c r="U371" s="15">
        <v>1</v>
      </c>
      <c r="V371" s="15">
        <v>11</v>
      </c>
      <c r="W371" s="15">
        <v>165</v>
      </c>
      <c r="X371" s="15">
        <v>2</v>
      </c>
      <c r="Y371" s="15">
        <v>14.5</v>
      </c>
      <c r="Z371" s="17">
        <f t="shared" si="50"/>
        <v>14.283406785508662</v>
      </c>
      <c r="AA371" s="17">
        <f t="shared" si="49"/>
        <v>14.25</v>
      </c>
      <c r="AB371" s="15">
        <v>8</v>
      </c>
      <c r="AC371" s="15">
        <v>13</v>
      </c>
      <c r="AD371" s="15">
        <v>9</v>
      </c>
      <c r="AE371" s="15">
        <v>14</v>
      </c>
      <c r="AF371" s="15">
        <v>15</v>
      </c>
      <c r="AH371" s="15">
        <v>302</v>
      </c>
      <c r="AI371" s="47" t="s">
        <v>277</v>
      </c>
    </row>
    <row r="372" spans="1:35">
      <c r="A372" s="15" t="s">
        <v>41</v>
      </c>
      <c r="B372" s="15" t="str">
        <f t="shared" si="48"/>
        <v>1B_303</v>
      </c>
      <c r="C372" s="15">
        <v>2515464.94</v>
      </c>
      <c r="D372" s="15">
        <v>6861102.46</v>
      </c>
      <c r="G372" s="15">
        <v>303</v>
      </c>
      <c r="H372" s="31">
        <v>1</v>
      </c>
      <c r="I372" s="32">
        <v>14.92</v>
      </c>
      <c r="J372" s="32">
        <v>16.7</v>
      </c>
      <c r="K372" s="32">
        <v>2.9</v>
      </c>
      <c r="L372" s="32">
        <v>164.2</v>
      </c>
      <c r="M372" s="32">
        <v>0</v>
      </c>
      <c r="N372" s="32">
        <v>159.4</v>
      </c>
      <c r="O372" s="32">
        <v>4.9000000000000004</v>
      </c>
      <c r="P372" s="45">
        <f t="shared" si="54"/>
        <v>278.89</v>
      </c>
      <c r="Q372" s="45">
        <f t="shared" si="55"/>
        <v>4161.0387999999994</v>
      </c>
      <c r="R372" s="45">
        <f t="shared" si="56"/>
        <v>4657.4629999999997</v>
      </c>
      <c r="S372" s="20">
        <v>1</v>
      </c>
      <c r="T372" s="15">
        <v>1</v>
      </c>
      <c r="U372" s="15">
        <v>1</v>
      </c>
      <c r="V372" s="15">
        <v>11</v>
      </c>
      <c r="W372" s="15">
        <v>207</v>
      </c>
      <c r="Z372" s="17">
        <f t="shared" si="50"/>
        <v>16.334619269483468</v>
      </c>
      <c r="AA372" s="17">
        <f t="shared" si="49"/>
        <v>14.92</v>
      </c>
      <c r="AH372" s="15">
        <v>303</v>
      </c>
      <c r="AI372" s="47" t="s">
        <v>277</v>
      </c>
    </row>
    <row r="373" spans="1:35">
      <c r="A373" s="15" t="s">
        <v>41</v>
      </c>
      <c r="B373" s="15" t="str">
        <f t="shared" si="48"/>
        <v>1B_304</v>
      </c>
      <c r="C373" s="15">
        <v>2515471.61</v>
      </c>
      <c r="D373" s="15">
        <v>6861104.0800000001</v>
      </c>
      <c r="G373" s="15">
        <v>304</v>
      </c>
      <c r="H373" s="31">
        <v>1</v>
      </c>
      <c r="I373" s="32">
        <v>13.89</v>
      </c>
      <c r="J373" s="32">
        <v>15.3</v>
      </c>
      <c r="K373" s="32">
        <v>2.72</v>
      </c>
      <c r="L373" s="32">
        <v>129.80000000000001</v>
      </c>
      <c r="M373" s="32">
        <v>0</v>
      </c>
      <c r="N373" s="32">
        <v>124.7</v>
      </c>
      <c r="O373" s="32">
        <v>5.0999999999999996</v>
      </c>
      <c r="P373" s="45">
        <f t="shared" si="54"/>
        <v>234.09000000000003</v>
      </c>
      <c r="Q373" s="45">
        <f t="shared" si="55"/>
        <v>3251.5101000000004</v>
      </c>
      <c r="R373" s="45">
        <f t="shared" si="56"/>
        <v>3581.5770000000007</v>
      </c>
      <c r="S373" s="20">
        <v>1</v>
      </c>
      <c r="T373" s="15">
        <v>1</v>
      </c>
      <c r="U373" s="15">
        <v>1</v>
      </c>
      <c r="V373" s="15">
        <v>11</v>
      </c>
      <c r="W373" s="15">
        <v>181</v>
      </c>
      <c r="Z373" s="17">
        <f t="shared" si="50"/>
        <v>15.12198347029209</v>
      </c>
      <c r="AA373" s="17">
        <f t="shared" si="49"/>
        <v>13.89</v>
      </c>
      <c r="AH373" s="15">
        <v>304</v>
      </c>
      <c r="AI373" s="47" t="s">
        <v>277</v>
      </c>
    </row>
    <row r="374" spans="1:35">
      <c r="A374" s="15" t="s">
        <v>41</v>
      </c>
      <c r="B374" s="15" t="str">
        <f t="shared" si="48"/>
        <v>1B_305</v>
      </c>
      <c r="C374" s="15">
        <v>2515471.38</v>
      </c>
      <c r="D374" s="15">
        <v>6861106.4800000004</v>
      </c>
      <c r="G374" s="15">
        <v>305</v>
      </c>
      <c r="H374" s="31">
        <v>1</v>
      </c>
      <c r="I374" s="32">
        <v>13.32</v>
      </c>
      <c r="J374" s="32">
        <v>15</v>
      </c>
      <c r="K374" s="32">
        <v>2.75</v>
      </c>
      <c r="L374" s="32">
        <v>120.1</v>
      </c>
      <c r="M374" s="32">
        <v>0</v>
      </c>
      <c r="N374" s="32">
        <v>115.1</v>
      </c>
      <c r="O374" s="32">
        <v>5.0999999999999996</v>
      </c>
      <c r="P374" s="45">
        <f t="shared" si="54"/>
        <v>225</v>
      </c>
      <c r="Q374" s="45">
        <f t="shared" si="55"/>
        <v>2997</v>
      </c>
      <c r="R374" s="45">
        <f t="shared" si="56"/>
        <v>3375</v>
      </c>
      <c r="S374" s="20">
        <v>1</v>
      </c>
      <c r="T374" s="15">
        <v>1</v>
      </c>
      <c r="U374" s="15">
        <v>1</v>
      </c>
      <c r="V374" s="15">
        <v>11</v>
      </c>
      <c r="W374" s="15">
        <v>162</v>
      </c>
      <c r="Z374" s="17">
        <f t="shared" si="50"/>
        <v>14.117417777710212</v>
      </c>
      <c r="AA374" s="17">
        <f t="shared" si="49"/>
        <v>13.32</v>
      </c>
      <c r="AH374" s="15">
        <v>305</v>
      </c>
      <c r="AI374" s="47" t="s">
        <v>277</v>
      </c>
    </row>
    <row r="375" spans="1:35">
      <c r="A375" s="15" t="s">
        <v>41</v>
      </c>
      <c r="B375" s="15" t="str">
        <f t="shared" si="48"/>
        <v>1B_306</v>
      </c>
      <c r="C375" s="15">
        <v>2515466.94</v>
      </c>
      <c r="D375" s="15">
        <v>6861106.0599999996</v>
      </c>
      <c r="G375" s="15">
        <v>306</v>
      </c>
      <c r="H375" s="31">
        <v>1</v>
      </c>
      <c r="I375" s="32">
        <v>14.07</v>
      </c>
      <c r="J375" s="32">
        <v>14.6</v>
      </c>
      <c r="K375" s="32">
        <v>2.44</v>
      </c>
      <c r="L375" s="32">
        <v>120</v>
      </c>
      <c r="M375" s="32">
        <v>0</v>
      </c>
      <c r="N375" s="32">
        <v>114.5</v>
      </c>
      <c r="O375" s="32">
        <v>5.5</v>
      </c>
      <c r="P375" s="45">
        <f t="shared" si="54"/>
        <v>213.16</v>
      </c>
      <c r="Q375" s="45">
        <f t="shared" si="55"/>
        <v>2999.1612</v>
      </c>
      <c r="R375" s="45">
        <f t="shared" si="56"/>
        <v>3112.136</v>
      </c>
      <c r="S375" s="20">
        <v>1</v>
      </c>
      <c r="T375" s="15">
        <v>1</v>
      </c>
      <c r="U375" s="15">
        <v>1</v>
      </c>
      <c r="V375" s="15">
        <v>11</v>
      </c>
      <c r="W375" s="15">
        <v>167</v>
      </c>
      <c r="Z375" s="17">
        <f t="shared" si="50"/>
        <v>14.39247576381352</v>
      </c>
      <c r="AA375" s="17">
        <f t="shared" si="49"/>
        <v>14.07</v>
      </c>
      <c r="AH375" s="15">
        <v>306</v>
      </c>
      <c r="AI375" s="47" t="s">
        <v>277</v>
      </c>
    </row>
    <row r="376" spans="1:35">
      <c r="A376" s="15" t="s">
        <v>41</v>
      </c>
      <c r="B376" s="15" t="str">
        <f t="shared" si="48"/>
        <v>1B_307</v>
      </c>
      <c r="C376" s="15">
        <v>2515468.7200000002</v>
      </c>
      <c r="D376" s="15">
        <v>6861107.3899999997</v>
      </c>
      <c r="G376" s="15">
        <v>307</v>
      </c>
      <c r="H376" s="31">
        <v>1</v>
      </c>
      <c r="I376" s="32">
        <v>14.79</v>
      </c>
      <c r="J376" s="32">
        <v>16.2</v>
      </c>
      <c r="K376" s="32">
        <v>2.78</v>
      </c>
      <c r="L376" s="32">
        <v>153.6</v>
      </c>
      <c r="M376" s="32">
        <v>0</v>
      </c>
      <c r="N376" s="32">
        <v>148.6</v>
      </c>
      <c r="O376" s="32">
        <v>5</v>
      </c>
      <c r="P376" s="45">
        <f t="shared" si="54"/>
        <v>262.44</v>
      </c>
      <c r="Q376" s="45">
        <f t="shared" si="55"/>
        <v>3881.4875999999999</v>
      </c>
      <c r="R376" s="45">
        <f t="shared" si="56"/>
        <v>4251.5279999999993</v>
      </c>
      <c r="S376" s="20">
        <v>1</v>
      </c>
      <c r="T376" s="15">
        <v>1</v>
      </c>
      <c r="U376" s="15">
        <v>1</v>
      </c>
      <c r="V376" s="15">
        <v>11</v>
      </c>
      <c r="W376" s="15">
        <v>162</v>
      </c>
      <c r="Z376" s="17">
        <f t="shared" si="50"/>
        <v>14.117417777710212</v>
      </c>
      <c r="AA376" s="17">
        <f t="shared" si="49"/>
        <v>14.79</v>
      </c>
      <c r="AH376" s="15">
        <v>307</v>
      </c>
      <c r="AI376" s="47" t="s">
        <v>277</v>
      </c>
    </row>
    <row r="377" spans="1:35">
      <c r="A377" s="15" t="s">
        <v>41</v>
      </c>
      <c r="B377" s="15" t="str">
        <f t="shared" si="48"/>
        <v>1B_308</v>
      </c>
      <c r="C377" s="15">
        <v>2515465.23</v>
      </c>
      <c r="D377" s="15">
        <v>6861107.79</v>
      </c>
      <c r="G377" s="15">
        <v>308</v>
      </c>
      <c r="H377" s="31">
        <v>1</v>
      </c>
      <c r="I377" s="32">
        <v>14.47</v>
      </c>
      <c r="J377" s="32">
        <v>15.6</v>
      </c>
      <c r="K377" s="32">
        <v>2.66</v>
      </c>
      <c r="L377" s="32">
        <v>140</v>
      </c>
      <c r="M377" s="32">
        <v>0</v>
      </c>
      <c r="N377" s="32">
        <v>134.80000000000001</v>
      </c>
      <c r="O377" s="32">
        <v>5.0999999999999996</v>
      </c>
      <c r="P377" s="45">
        <f t="shared" si="54"/>
        <v>243.35999999999999</v>
      </c>
      <c r="Q377" s="45">
        <f t="shared" si="55"/>
        <v>3521.4191999999998</v>
      </c>
      <c r="R377" s="45">
        <f t="shared" si="56"/>
        <v>3796.4159999999997</v>
      </c>
      <c r="S377" s="20">
        <v>1</v>
      </c>
      <c r="T377" s="15">
        <v>1</v>
      </c>
      <c r="U377" s="15">
        <v>1</v>
      </c>
      <c r="V377" s="15">
        <v>11</v>
      </c>
      <c r="W377" s="15">
        <v>155</v>
      </c>
      <c r="Z377" s="17">
        <f t="shared" si="50"/>
        <v>13.718637532269749</v>
      </c>
      <c r="AA377" s="17">
        <f t="shared" si="49"/>
        <v>14.47</v>
      </c>
      <c r="AH377" s="15">
        <v>308</v>
      </c>
      <c r="AI377" s="47" t="s">
        <v>277</v>
      </c>
    </row>
    <row r="378" spans="1:35">
      <c r="A378" s="15" t="s">
        <v>41</v>
      </c>
      <c r="B378" s="15" t="str">
        <f t="shared" si="48"/>
        <v>1B_309</v>
      </c>
      <c r="C378" s="15">
        <v>2515473.11</v>
      </c>
      <c r="D378" s="15">
        <v>6861109.54</v>
      </c>
      <c r="G378" s="15">
        <v>309</v>
      </c>
      <c r="H378" s="31">
        <v>1</v>
      </c>
      <c r="I378" s="32">
        <v>15.99</v>
      </c>
      <c r="J378" s="32">
        <v>17.2</v>
      </c>
      <c r="K378" s="32">
        <v>2.8</v>
      </c>
      <c r="L378" s="32">
        <v>185.2</v>
      </c>
      <c r="M378" s="32">
        <v>0</v>
      </c>
      <c r="N378" s="32">
        <v>180.3</v>
      </c>
      <c r="O378" s="32">
        <v>5</v>
      </c>
      <c r="P378" s="45">
        <f t="shared" si="54"/>
        <v>295.83999999999997</v>
      </c>
      <c r="Q378" s="45">
        <f t="shared" si="55"/>
        <v>4730.4816000000001</v>
      </c>
      <c r="R378" s="45">
        <f t="shared" si="56"/>
        <v>5088.4479999999994</v>
      </c>
      <c r="S378" s="20">
        <v>1</v>
      </c>
      <c r="T378" s="15">
        <v>1</v>
      </c>
      <c r="U378" s="15">
        <v>1</v>
      </c>
      <c r="V378" s="15">
        <v>11</v>
      </c>
      <c r="W378" s="15">
        <v>225</v>
      </c>
      <c r="Z378" s="17">
        <f t="shared" si="50"/>
        <v>17.080419599253087</v>
      </c>
      <c r="AA378" s="17">
        <f t="shared" si="49"/>
        <v>15.99</v>
      </c>
      <c r="AH378" s="15">
        <v>309</v>
      </c>
      <c r="AI378" s="47" t="s">
        <v>277</v>
      </c>
    </row>
    <row r="379" spans="1:35">
      <c r="A379" s="15" t="s">
        <v>41</v>
      </c>
      <c r="B379" s="15" t="str">
        <f t="shared" si="48"/>
        <v>1B_310</v>
      </c>
      <c r="C379" s="15">
        <v>2515464.12</v>
      </c>
      <c r="D379" s="15">
        <v>6861109.6500000004</v>
      </c>
      <c r="G379" s="15">
        <v>310</v>
      </c>
      <c r="H379" s="31">
        <v>1</v>
      </c>
      <c r="I379" s="32">
        <v>12.83</v>
      </c>
      <c r="J379" s="32">
        <v>15</v>
      </c>
      <c r="K379" s="32">
        <v>2.87</v>
      </c>
      <c r="L379" s="32">
        <v>116</v>
      </c>
      <c r="M379" s="32">
        <v>0</v>
      </c>
      <c r="N379" s="32">
        <v>111.1</v>
      </c>
      <c r="O379" s="32">
        <v>4.9000000000000004</v>
      </c>
      <c r="P379" s="45">
        <f t="shared" si="54"/>
        <v>225</v>
      </c>
      <c r="Q379" s="45">
        <f t="shared" si="55"/>
        <v>2886.75</v>
      </c>
      <c r="R379" s="45">
        <f t="shared" si="56"/>
        <v>3375</v>
      </c>
      <c r="S379" s="20">
        <v>1</v>
      </c>
      <c r="T379" s="15">
        <v>1</v>
      </c>
      <c r="U379" s="15">
        <v>1</v>
      </c>
      <c r="V379" s="15">
        <v>11</v>
      </c>
      <c r="W379" s="15">
        <v>194</v>
      </c>
      <c r="Z379" s="17">
        <f t="shared" si="50"/>
        <v>15.749865935172808</v>
      </c>
      <c r="AA379" s="17">
        <f t="shared" si="49"/>
        <v>12.83</v>
      </c>
      <c r="AH379" s="15">
        <v>310</v>
      </c>
      <c r="AI379" s="47" t="s">
        <v>277</v>
      </c>
    </row>
    <row r="380" spans="1:35">
      <c r="A380" s="15" t="s">
        <v>41</v>
      </c>
      <c r="B380" s="15" t="str">
        <f t="shared" si="48"/>
        <v>1B_311</v>
      </c>
      <c r="C380" s="15">
        <v>2515463.4900000002</v>
      </c>
      <c r="D380" s="15">
        <v>6861112.8399999999</v>
      </c>
      <c r="G380" s="15">
        <v>311</v>
      </c>
      <c r="H380" s="31">
        <v>1</v>
      </c>
      <c r="I380" s="32">
        <v>13.35</v>
      </c>
      <c r="J380" s="32">
        <v>15.4</v>
      </c>
      <c r="K380" s="32">
        <v>2.87</v>
      </c>
      <c r="L380" s="32">
        <v>126.6</v>
      </c>
      <c r="M380" s="32">
        <v>0</v>
      </c>
      <c r="N380" s="32">
        <v>121.8</v>
      </c>
      <c r="O380" s="32">
        <v>4.9000000000000004</v>
      </c>
      <c r="P380" s="45">
        <f t="shared" si="54"/>
        <v>237.16000000000003</v>
      </c>
      <c r="Q380" s="45">
        <f t="shared" si="55"/>
        <v>3166.0860000000002</v>
      </c>
      <c r="R380" s="45">
        <f t="shared" si="56"/>
        <v>3652.2640000000006</v>
      </c>
      <c r="S380" s="20">
        <v>1</v>
      </c>
      <c r="T380" s="15">
        <v>1</v>
      </c>
      <c r="U380" s="15">
        <v>1</v>
      </c>
      <c r="V380" s="15">
        <v>11</v>
      </c>
      <c r="W380" s="15">
        <v>180</v>
      </c>
      <c r="Z380" s="17">
        <f t="shared" si="50"/>
        <v>15.071774399483308</v>
      </c>
      <c r="AA380" s="17">
        <f t="shared" si="49"/>
        <v>13.35</v>
      </c>
      <c r="AH380" s="15">
        <v>311</v>
      </c>
      <c r="AI380" s="47" t="s">
        <v>277</v>
      </c>
    </row>
    <row r="381" spans="1:35">
      <c r="A381" s="15" t="s">
        <v>41</v>
      </c>
      <c r="B381" s="15" t="str">
        <f t="shared" si="48"/>
        <v>1B_312</v>
      </c>
      <c r="C381" s="15">
        <v>2515471.85</v>
      </c>
      <c r="D381" s="15">
        <v>6861116.4000000004</v>
      </c>
      <c r="G381" s="15">
        <v>312</v>
      </c>
      <c r="H381" s="31">
        <v>1</v>
      </c>
      <c r="I381" s="32">
        <v>13.78</v>
      </c>
      <c r="J381" s="32">
        <v>15.4</v>
      </c>
      <c r="K381" s="32">
        <v>2.76</v>
      </c>
      <c r="L381" s="32">
        <v>130.5</v>
      </c>
      <c r="M381" s="32">
        <v>0</v>
      </c>
      <c r="N381" s="32">
        <v>125.4</v>
      </c>
      <c r="O381" s="32">
        <v>5.0999999999999996</v>
      </c>
      <c r="P381" s="45">
        <f t="shared" si="54"/>
        <v>237.16000000000003</v>
      </c>
      <c r="Q381" s="45">
        <f t="shared" si="55"/>
        <v>3268.0648000000001</v>
      </c>
      <c r="R381" s="45">
        <f t="shared" si="56"/>
        <v>3652.2640000000006</v>
      </c>
      <c r="S381" s="20">
        <v>1</v>
      </c>
      <c r="T381" s="15">
        <v>1</v>
      </c>
      <c r="U381" s="15">
        <v>1</v>
      </c>
      <c r="V381" s="15">
        <v>11</v>
      </c>
      <c r="W381" s="15">
        <v>178</v>
      </c>
      <c r="X381" s="15">
        <v>2</v>
      </c>
      <c r="Y381" s="15">
        <v>13</v>
      </c>
      <c r="Z381" s="17">
        <f t="shared" si="50"/>
        <v>14.970504137602145</v>
      </c>
      <c r="AA381" s="17">
        <f t="shared" si="49"/>
        <v>13.78</v>
      </c>
      <c r="AB381" s="15">
        <v>5.5</v>
      </c>
      <c r="AC381" s="15">
        <v>13</v>
      </c>
      <c r="AD381" s="15">
        <v>5</v>
      </c>
      <c r="AE381" s="15">
        <v>22</v>
      </c>
      <c r="AF381" s="15">
        <v>10</v>
      </c>
      <c r="AH381" s="15">
        <v>312</v>
      </c>
      <c r="AI381" s="47" t="s">
        <v>277</v>
      </c>
    </row>
    <row r="382" spans="1:35">
      <c r="A382" s="15" t="s">
        <v>41</v>
      </c>
      <c r="B382" s="15" t="str">
        <f t="shared" si="48"/>
        <v>1B_313</v>
      </c>
      <c r="C382" s="15">
        <v>2515462.46</v>
      </c>
      <c r="D382" s="15">
        <v>6861114.8200000003</v>
      </c>
      <c r="G382" s="15">
        <v>313</v>
      </c>
      <c r="H382" s="31">
        <v>1</v>
      </c>
      <c r="I382" s="32">
        <v>12.78</v>
      </c>
      <c r="J382" s="32">
        <v>13.5</v>
      </c>
      <c r="K382" s="32">
        <v>2.41</v>
      </c>
      <c r="L382" s="32">
        <v>94.3</v>
      </c>
      <c r="M382" s="32">
        <v>0</v>
      </c>
      <c r="N382" s="32">
        <v>88.7</v>
      </c>
      <c r="O382" s="32">
        <v>5.7</v>
      </c>
      <c r="P382" s="45">
        <f t="shared" si="54"/>
        <v>182.25</v>
      </c>
      <c r="Q382" s="45">
        <f t="shared" si="55"/>
        <v>2329.1549999999997</v>
      </c>
      <c r="R382" s="45">
        <f t="shared" si="56"/>
        <v>2460.375</v>
      </c>
      <c r="S382" s="20">
        <v>1</v>
      </c>
      <c r="T382" s="15">
        <v>1</v>
      </c>
      <c r="U382" s="15">
        <v>1</v>
      </c>
      <c r="V382" s="15">
        <v>11</v>
      </c>
      <c r="W382" s="15">
        <v>164</v>
      </c>
      <c r="Z382" s="17">
        <f t="shared" si="50"/>
        <v>14.22839758186932</v>
      </c>
      <c r="AA382" s="17">
        <f t="shared" si="49"/>
        <v>12.78</v>
      </c>
      <c r="AH382" s="15">
        <v>313</v>
      </c>
      <c r="AI382" s="47" t="s">
        <v>277</v>
      </c>
    </row>
    <row r="383" spans="1:35">
      <c r="A383" s="15" t="s">
        <v>41</v>
      </c>
      <c r="B383" s="15" t="str">
        <f t="shared" si="48"/>
        <v>1B_314</v>
      </c>
      <c r="C383" s="15">
        <v>2515470.17</v>
      </c>
      <c r="D383" s="15">
        <v>6861119.6100000003</v>
      </c>
      <c r="G383" s="15">
        <v>314</v>
      </c>
      <c r="H383" s="31">
        <v>1</v>
      </c>
      <c r="I383" s="32">
        <v>16.27</v>
      </c>
      <c r="J383" s="32">
        <v>18.8</v>
      </c>
      <c r="K383" s="32">
        <v>3.24</v>
      </c>
      <c r="L383" s="32">
        <v>223.6</v>
      </c>
      <c r="M383" s="32">
        <v>0</v>
      </c>
      <c r="N383" s="32">
        <v>219</v>
      </c>
      <c r="O383" s="32">
        <v>4.5999999999999996</v>
      </c>
      <c r="P383" s="45">
        <f t="shared" si="54"/>
        <v>353.44000000000005</v>
      </c>
      <c r="Q383" s="45">
        <f t="shared" si="55"/>
        <v>5750.4688000000006</v>
      </c>
      <c r="R383" s="45">
        <f t="shared" si="56"/>
        <v>6644.6720000000014</v>
      </c>
      <c r="S383" s="20">
        <v>1</v>
      </c>
      <c r="T383" s="15">
        <v>1</v>
      </c>
      <c r="U383" s="15">
        <v>1</v>
      </c>
      <c r="V383" s="15">
        <v>11</v>
      </c>
      <c r="W383" s="15">
        <v>177</v>
      </c>
      <c r="Z383" s="17">
        <f t="shared" si="50"/>
        <v>14.919438635375878</v>
      </c>
      <c r="AA383" s="17">
        <f t="shared" si="49"/>
        <v>16.27</v>
      </c>
      <c r="AH383" s="15">
        <v>314</v>
      </c>
      <c r="AI383" s="47" t="s">
        <v>277</v>
      </c>
    </row>
    <row r="384" spans="1:35">
      <c r="A384" s="15" t="s">
        <v>41</v>
      </c>
      <c r="B384" s="15" t="str">
        <f t="shared" si="48"/>
        <v>1B_315</v>
      </c>
      <c r="C384" s="15">
        <v>2515466.7400000002</v>
      </c>
      <c r="D384" s="15">
        <v>6861120.1900000004</v>
      </c>
      <c r="G384" s="15">
        <v>315</v>
      </c>
      <c r="H384" s="31">
        <v>1</v>
      </c>
      <c r="I384" s="32">
        <v>16.03</v>
      </c>
      <c r="J384" s="32">
        <v>18</v>
      </c>
      <c r="K384" s="32">
        <v>3.05</v>
      </c>
      <c r="L384" s="32">
        <v>202.7</v>
      </c>
      <c r="M384" s="32">
        <v>0</v>
      </c>
      <c r="N384" s="32">
        <v>198</v>
      </c>
      <c r="O384" s="32">
        <v>4.8</v>
      </c>
      <c r="P384" s="45">
        <f t="shared" si="54"/>
        <v>324</v>
      </c>
      <c r="Q384" s="45">
        <f t="shared" si="55"/>
        <v>5193.72</v>
      </c>
      <c r="R384" s="45">
        <f t="shared" si="56"/>
        <v>5832</v>
      </c>
      <c r="S384" s="20">
        <v>1</v>
      </c>
      <c r="T384" s="15">
        <v>1</v>
      </c>
      <c r="U384" s="15">
        <v>1</v>
      </c>
      <c r="V384" s="15">
        <v>11</v>
      </c>
      <c r="W384" s="15">
        <v>189</v>
      </c>
      <c r="X384" s="15">
        <v>2</v>
      </c>
      <c r="Y384" s="15">
        <v>16</v>
      </c>
      <c r="Z384" s="17">
        <f t="shared" si="50"/>
        <v>15.513708590588593</v>
      </c>
      <c r="AA384" s="17">
        <f t="shared" si="49"/>
        <v>16.03</v>
      </c>
      <c r="AB384" s="15">
        <v>9</v>
      </c>
      <c r="AC384" s="15">
        <v>14</v>
      </c>
      <c r="AD384" s="15">
        <v>8</v>
      </c>
      <c r="AE384" s="15">
        <v>16</v>
      </c>
      <c r="AF384" s="15">
        <v>15</v>
      </c>
      <c r="AH384" s="15">
        <v>315</v>
      </c>
      <c r="AI384" s="47" t="s">
        <v>277</v>
      </c>
    </row>
    <row r="385" spans="1:35">
      <c r="A385" s="15" t="s">
        <v>41</v>
      </c>
      <c r="B385" s="15" t="str">
        <f t="shared" si="48"/>
        <v>1B_316</v>
      </c>
      <c r="C385" s="15">
        <v>2515470.9500000002</v>
      </c>
      <c r="D385" s="15">
        <v>6861122.0199999996</v>
      </c>
      <c r="G385" s="15">
        <v>316</v>
      </c>
      <c r="H385" s="31">
        <v>1</v>
      </c>
      <c r="I385" s="32">
        <v>15.4</v>
      </c>
      <c r="J385" s="32">
        <v>18.2</v>
      </c>
      <c r="K385" s="32">
        <v>3.27</v>
      </c>
      <c r="L385" s="32">
        <v>199.7</v>
      </c>
      <c r="M385" s="32">
        <v>0</v>
      </c>
      <c r="N385" s="32">
        <v>195.2</v>
      </c>
      <c r="O385" s="32">
        <v>4.5</v>
      </c>
      <c r="P385" s="45">
        <f t="shared" si="54"/>
        <v>331.23999999999995</v>
      </c>
      <c r="Q385" s="45">
        <f t="shared" si="55"/>
        <v>5101.0959999999995</v>
      </c>
      <c r="R385" s="45">
        <f t="shared" si="56"/>
        <v>6028.5679999999993</v>
      </c>
      <c r="S385" s="20">
        <v>1</v>
      </c>
      <c r="T385" s="15">
        <v>1</v>
      </c>
      <c r="U385" s="15">
        <v>1</v>
      </c>
      <c r="V385" s="15">
        <v>11</v>
      </c>
      <c r="W385" s="15">
        <v>205</v>
      </c>
      <c r="Z385" s="17">
        <f t="shared" si="50"/>
        <v>16.247299914337191</v>
      </c>
      <c r="AA385" s="17">
        <f t="shared" si="49"/>
        <v>15.4</v>
      </c>
      <c r="AH385" s="15">
        <v>316</v>
      </c>
      <c r="AI385" s="47" t="s">
        <v>277</v>
      </c>
    </row>
    <row r="386" spans="1:35">
      <c r="A386" s="15" t="s">
        <v>41</v>
      </c>
      <c r="B386" s="15" t="str">
        <f t="shared" si="48"/>
        <v>1B_317</v>
      </c>
      <c r="C386" s="15">
        <v>2515467.27</v>
      </c>
      <c r="D386" s="15">
        <v>6861122.0700000003</v>
      </c>
      <c r="G386" s="15">
        <v>317</v>
      </c>
      <c r="H386" s="31">
        <v>1</v>
      </c>
      <c r="I386" s="32">
        <v>15.87</v>
      </c>
      <c r="J386" s="32">
        <v>17.7</v>
      </c>
      <c r="K386" s="32">
        <v>2.97</v>
      </c>
      <c r="L386" s="32">
        <v>194.5</v>
      </c>
      <c r="M386" s="32">
        <v>0</v>
      </c>
      <c r="N386" s="32">
        <v>189.7</v>
      </c>
      <c r="O386" s="32">
        <v>4.8</v>
      </c>
      <c r="P386" s="45">
        <f t="shared" si="54"/>
        <v>313.28999999999996</v>
      </c>
      <c r="Q386" s="45">
        <f t="shared" si="55"/>
        <v>4971.912299999999</v>
      </c>
      <c r="R386" s="45">
        <f t="shared" si="56"/>
        <v>5545.2329999999993</v>
      </c>
      <c r="S386" s="20">
        <v>1</v>
      </c>
      <c r="T386" s="15">
        <v>1</v>
      </c>
      <c r="U386" s="15">
        <v>1</v>
      </c>
      <c r="V386" s="15">
        <v>11</v>
      </c>
      <c r="W386" s="15">
        <v>170</v>
      </c>
      <c r="Z386" s="17">
        <f t="shared" si="50"/>
        <v>14.553741080755065</v>
      </c>
      <c r="AA386" s="17">
        <f t="shared" si="49"/>
        <v>15.87</v>
      </c>
      <c r="AH386" s="15">
        <v>317</v>
      </c>
      <c r="AI386" s="47" t="s">
        <v>277</v>
      </c>
    </row>
    <row r="387" spans="1:35">
      <c r="A387" s="15" t="s">
        <v>41</v>
      </c>
      <c r="B387" s="15" t="str">
        <f t="shared" ref="B387:B450" si="57">A387&amp;"_"&amp;G387</f>
        <v>1B_318</v>
      </c>
      <c r="C387" s="15">
        <v>2515464.6800000002</v>
      </c>
      <c r="D387" s="15">
        <v>6861123.1799999997</v>
      </c>
      <c r="G387" s="15">
        <v>318</v>
      </c>
      <c r="H387" s="31">
        <v>3</v>
      </c>
      <c r="I387" s="32">
        <v>16.739999999999998</v>
      </c>
      <c r="J387" s="32">
        <v>15.1</v>
      </c>
      <c r="K387" s="32">
        <v>3.26</v>
      </c>
      <c r="L387" s="32">
        <v>139.80000000000001</v>
      </c>
      <c r="M387" s="32">
        <v>0</v>
      </c>
      <c r="N387" s="32">
        <v>133.1</v>
      </c>
      <c r="O387" s="32">
        <v>6.8</v>
      </c>
      <c r="P387" s="45">
        <f t="shared" si="54"/>
        <v>228.01</v>
      </c>
      <c r="Q387" s="45">
        <f t="shared" si="55"/>
        <v>3816.8873999999996</v>
      </c>
      <c r="R387" s="45">
        <f t="shared" si="56"/>
        <v>3442.9509999999996</v>
      </c>
      <c r="S387" s="20">
        <v>1</v>
      </c>
      <c r="T387" s="15">
        <v>1</v>
      </c>
      <c r="U387" s="15">
        <v>3</v>
      </c>
      <c r="V387" s="15">
        <v>11</v>
      </c>
      <c r="W387" s="15">
        <v>167</v>
      </c>
      <c r="Z387" s="17">
        <f t="shared" si="50"/>
        <v>14.39247576381352</v>
      </c>
      <c r="AA387" s="17">
        <f t="shared" ref="AA387:AA450" si="58">IF(I387&gt;1,I387,IF(Y387&gt;1,Y387,Z387))</f>
        <v>16.739999999999998</v>
      </c>
      <c r="AH387" s="15">
        <v>318</v>
      </c>
      <c r="AI387" s="47" t="s">
        <v>277</v>
      </c>
    </row>
    <row r="388" spans="1:35">
      <c r="A388" s="15" t="s">
        <v>41</v>
      </c>
      <c r="B388" s="15" t="str">
        <f t="shared" si="57"/>
        <v>1B_319</v>
      </c>
      <c r="C388" s="15">
        <v>2515463.9900000002</v>
      </c>
      <c r="D388" s="15">
        <v>6861126.1799999997</v>
      </c>
      <c r="G388" s="15">
        <v>319</v>
      </c>
      <c r="H388" s="31">
        <v>1</v>
      </c>
      <c r="I388" s="32">
        <v>16.43</v>
      </c>
      <c r="J388" s="32">
        <v>21.2</v>
      </c>
      <c r="K388" s="32">
        <v>3.98</v>
      </c>
      <c r="L388" s="32">
        <v>284.2</v>
      </c>
      <c r="M388" s="32">
        <v>186</v>
      </c>
      <c r="N388" s="32">
        <v>94.2</v>
      </c>
      <c r="O388" s="32">
        <v>4.0999999999999996</v>
      </c>
      <c r="P388" s="45">
        <f t="shared" si="54"/>
        <v>449.44</v>
      </c>
      <c r="Q388" s="45">
        <f t="shared" si="55"/>
        <v>7384.2991999999995</v>
      </c>
      <c r="R388" s="45">
        <f t="shared" si="56"/>
        <v>9528.1279999999988</v>
      </c>
      <c r="S388" s="20">
        <v>1</v>
      </c>
      <c r="T388" s="15">
        <v>1</v>
      </c>
      <c r="U388" s="15">
        <v>1</v>
      </c>
      <c r="V388" s="15">
        <v>11</v>
      </c>
      <c r="W388" s="15">
        <v>219</v>
      </c>
      <c r="Z388" s="17">
        <f t="shared" si="50"/>
        <v>16.839562905768691</v>
      </c>
      <c r="AA388" s="17">
        <f t="shared" si="58"/>
        <v>16.43</v>
      </c>
      <c r="AH388" s="15">
        <v>319</v>
      </c>
      <c r="AI388" s="47" t="s">
        <v>277</v>
      </c>
    </row>
    <row r="389" spans="1:35">
      <c r="A389" s="15" t="s">
        <v>41</v>
      </c>
      <c r="B389" s="15" t="str">
        <f t="shared" si="57"/>
        <v>1B_320</v>
      </c>
      <c r="C389" s="15">
        <v>2515467.3199999998</v>
      </c>
      <c r="D389" s="15">
        <v>6861127.4500000002</v>
      </c>
      <c r="G389" s="15">
        <v>320</v>
      </c>
      <c r="H389" s="31">
        <v>1</v>
      </c>
      <c r="I389" s="32">
        <v>17.37</v>
      </c>
      <c r="J389" s="32">
        <v>21.2</v>
      </c>
      <c r="K389" s="32">
        <v>3.71</v>
      </c>
      <c r="L389" s="32">
        <v>298.60000000000002</v>
      </c>
      <c r="M389" s="32">
        <v>186.7</v>
      </c>
      <c r="N389" s="32">
        <v>107.6</v>
      </c>
      <c r="O389" s="32">
        <v>4.2</v>
      </c>
      <c r="P389" s="45">
        <f t="shared" si="54"/>
        <v>449.44</v>
      </c>
      <c r="Q389" s="45">
        <f t="shared" si="55"/>
        <v>7806.7728000000006</v>
      </c>
      <c r="R389" s="45">
        <f t="shared" si="56"/>
        <v>9528.1279999999988</v>
      </c>
      <c r="S389" s="20">
        <v>1</v>
      </c>
      <c r="T389" s="15">
        <v>1</v>
      </c>
      <c r="U389" s="15">
        <v>1</v>
      </c>
      <c r="V389" s="15">
        <v>11</v>
      </c>
      <c r="W389" s="15">
        <v>207</v>
      </c>
      <c r="Z389" s="17">
        <f t="shared" si="50"/>
        <v>16.334619269483468</v>
      </c>
      <c r="AA389" s="17">
        <f t="shared" si="58"/>
        <v>17.37</v>
      </c>
      <c r="AH389" s="15">
        <v>320</v>
      </c>
      <c r="AI389" s="47" t="s">
        <v>277</v>
      </c>
    </row>
    <row r="390" spans="1:35">
      <c r="A390" s="15" t="s">
        <v>41</v>
      </c>
      <c r="B390" s="15" t="str">
        <f t="shared" si="57"/>
        <v>1B_321</v>
      </c>
      <c r="C390" s="15">
        <v>2515462.4500000002</v>
      </c>
      <c r="D390" s="15">
        <v>6861129.6200000001</v>
      </c>
      <c r="G390" s="15">
        <v>321</v>
      </c>
      <c r="H390" s="31">
        <v>1</v>
      </c>
      <c r="I390" s="32">
        <v>16.170000000000002</v>
      </c>
      <c r="J390" s="32">
        <v>18.600000000000001</v>
      </c>
      <c r="K390" s="32">
        <v>3.2</v>
      </c>
      <c r="L390" s="32">
        <v>217.8</v>
      </c>
      <c r="M390" s="32">
        <v>0</v>
      </c>
      <c r="N390" s="32">
        <v>213.2</v>
      </c>
      <c r="O390" s="32">
        <v>4.5999999999999996</v>
      </c>
      <c r="P390" s="45">
        <f t="shared" si="54"/>
        <v>345.96000000000004</v>
      </c>
      <c r="Q390" s="45">
        <f t="shared" si="55"/>
        <v>5594.1732000000011</v>
      </c>
      <c r="R390" s="45">
        <f t="shared" si="56"/>
        <v>6434.8560000000016</v>
      </c>
      <c r="S390" s="20">
        <v>1</v>
      </c>
      <c r="T390" s="15">
        <v>1</v>
      </c>
      <c r="U390" s="15">
        <v>1</v>
      </c>
      <c r="V390" s="15">
        <v>11</v>
      </c>
      <c r="W390" s="15">
        <v>196</v>
      </c>
      <c r="Z390" s="17">
        <f t="shared" si="50"/>
        <v>15.842530455382782</v>
      </c>
      <c r="AA390" s="17">
        <f t="shared" si="58"/>
        <v>16.170000000000002</v>
      </c>
      <c r="AH390" s="15">
        <v>321</v>
      </c>
      <c r="AI390" s="47" t="s">
        <v>277</v>
      </c>
    </row>
    <row r="391" spans="1:35">
      <c r="A391" s="15" t="s">
        <v>41</v>
      </c>
      <c r="B391" s="15" t="str">
        <f t="shared" si="57"/>
        <v>1B_322</v>
      </c>
      <c r="C391" s="15">
        <v>2515464.0699999998</v>
      </c>
      <c r="D391" s="15">
        <v>6861134.3700000001</v>
      </c>
      <c r="G391" s="15">
        <v>322</v>
      </c>
      <c r="H391" s="31">
        <v>1</v>
      </c>
      <c r="I391" s="32">
        <v>17.59</v>
      </c>
      <c r="J391" s="32">
        <v>19.7</v>
      </c>
      <c r="K391" s="32">
        <v>3.2</v>
      </c>
      <c r="S391" s="20">
        <v>0</v>
      </c>
      <c r="Z391" s="17">
        <f t="shared" ref="Z391:Z454" si="59">1.3+(W391)^2/(( 0.1808*W391 + 15.96)^2)</f>
        <v>1.3</v>
      </c>
      <c r="AA391" s="17">
        <f t="shared" si="58"/>
        <v>17.59</v>
      </c>
      <c r="AH391" s="15">
        <v>322</v>
      </c>
      <c r="AI391" s="47" t="s">
        <v>277</v>
      </c>
    </row>
    <row r="392" spans="1:35">
      <c r="A392" s="15" t="s">
        <v>41</v>
      </c>
      <c r="B392" s="15" t="str">
        <f t="shared" si="57"/>
        <v>1B_323</v>
      </c>
      <c r="C392" s="15">
        <v>2515463.84</v>
      </c>
      <c r="D392" s="15">
        <v>6861136.0800000001</v>
      </c>
      <c r="G392" s="15">
        <v>323</v>
      </c>
      <c r="H392" s="31">
        <v>1</v>
      </c>
      <c r="I392" s="32">
        <v>13.97</v>
      </c>
      <c r="J392" s="32">
        <v>14.5</v>
      </c>
      <c r="K392" s="32">
        <v>2.4300000000000002</v>
      </c>
      <c r="S392" s="20">
        <v>0</v>
      </c>
      <c r="Z392" s="17">
        <f t="shared" si="59"/>
        <v>1.3</v>
      </c>
      <c r="AA392" s="17">
        <f t="shared" si="58"/>
        <v>13.97</v>
      </c>
      <c r="AH392" s="15">
        <v>323</v>
      </c>
      <c r="AI392" s="47" t="s">
        <v>277</v>
      </c>
    </row>
    <row r="393" spans="1:35">
      <c r="A393" s="15" t="s">
        <v>41</v>
      </c>
      <c r="B393" s="15" t="str">
        <f t="shared" si="57"/>
        <v>1B_324</v>
      </c>
      <c r="C393" s="15">
        <v>2515482.2999999998</v>
      </c>
      <c r="D393" s="15">
        <v>6861087.2300000004</v>
      </c>
      <c r="G393" s="15">
        <v>324</v>
      </c>
      <c r="H393" s="31">
        <v>1</v>
      </c>
      <c r="I393" s="32">
        <v>14.99</v>
      </c>
      <c r="J393" s="32">
        <v>16.3</v>
      </c>
      <c r="K393" s="32">
        <v>2.77</v>
      </c>
      <c r="L393" s="32">
        <v>157.4</v>
      </c>
      <c r="M393" s="32">
        <v>0</v>
      </c>
      <c r="N393" s="32">
        <v>152.4</v>
      </c>
      <c r="O393" s="32">
        <v>5</v>
      </c>
      <c r="P393" s="45">
        <f t="shared" ref="P393:P416" si="60">J393^2</f>
        <v>265.69</v>
      </c>
      <c r="Q393" s="45">
        <f t="shared" ref="Q393:Q416" si="61">P393*I393</f>
        <v>3982.6931</v>
      </c>
      <c r="R393" s="45">
        <f t="shared" ref="R393:R416" si="62">J393^3</f>
        <v>4330.7470000000003</v>
      </c>
      <c r="S393" s="20">
        <v>1</v>
      </c>
      <c r="T393" s="15">
        <v>1</v>
      </c>
      <c r="U393" s="15">
        <v>1</v>
      </c>
      <c r="V393" s="15">
        <v>11</v>
      </c>
      <c r="W393" s="15">
        <v>171</v>
      </c>
      <c r="Z393" s="17">
        <f t="shared" si="59"/>
        <v>14.606882011839694</v>
      </c>
      <c r="AA393" s="17">
        <f t="shared" si="58"/>
        <v>14.99</v>
      </c>
      <c r="AH393" s="15">
        <v>324</v>
      </c>
      <c r="AI393" s="47" t="s">
        <v>277</v>
      </c>
    </row>
    <row r="394" spans="1:35">
      <c r="A394" s="15" t="s">
        <v>41</v>
      </c>
      <c r="B394" s="15" t="str">
        <f t="shared" si="57"/>
        <v>1B_325</v>
      </c>
      <c r="C394" s="15">
        <v>2515485.2999999998</v>
      </c>
      <c r="D394" s="15">
        <v>6861088.9199999999</v>
      </c>
      <c r="G394" s="15">
        <v>325</v>
      </c>
      <c r="H394" s="31">
        <v>1</v>
      </c>
      <c r="I394" s="32">
        <v>16.66</v>
      </c>
      <c r="J394" s="32">
        <v>19.100000000000001</v>
      </c>
      <c r="K394" s="32">
        <v>3.23</v>
      </c>
      <c r="L394" s="32">
        <v>235.4</v>
      </c>
      <c r="M394" s="32">
        <v>117</v>
      </c>
      <c r="N394" s="32">
        <v>113.9</v>
      </c>
      <c r="O394" s="32">
        <v>4.5999999999999996</v>
      </c>
      <c r="P394" s="45">
        <f t="shared" si="60"/>
        <v>364.81000000000006</v>
      </c>
      <c r="Q394" s="45">
        <f t="shared" si="61"/>
        <v>6077.7346000000007</v>
      </c>
      <c r="R394" s="45">
        <f t="shared" si="62"/>
        <v>6967.8710000000019</v>
      </c>
      <c r="S394" s="20">
        <v>1</v>
      </c>
      <c r="T394" s="15">
        <v>1</v>
      </c>
      <c r="U394" s="15">
        <v>1</v>
      </c>
      <c r="V394" s="15">
        <v>11</v>
      </c>
      <c r="W394" s="15">
        <v>196</v>
      </c>
      <c r="Z394" s="17">
        <f t="shared" si="59"/>
        <v>15.842530455382782</v>
      </c>
      <c r="AA394" s="17">
        <f t="shared" si="58"/>
        <v>16.66</v>
      </c>
      <c r="AH394" s="15">
        <v>325</v>
      </c>
      <c r="AI394" s="47" t="s">
        <v>277</v>
      </c>
    </row>
    <row r="395" spans="1:35">
      <c r="A395" s="15" t="s">
        <v>41</v>
      </c>
      <c r="B395" s="15" t="str">
        <f t="shared" si="57"/>
        <v>1B_326</v>
      </c>
      <c r="C395" s="15">
        <v>2515482.98</v>
      </c>
      <c r="D395" s="15">
        <v>6861091.04</v>
      </c>
      <c r="G395" s="15">
        <v>326</v>
      </c>
      <c r="H395" s="31">
        <v>1</v>
      </c>
      <c r="I395" s="32">
        <v>13.91</v>
      </c>
      <c r="J395" s="32">
        <v>14.1</v>
      </c>
      <c r="K395" s="32">
        <v>2.31</v>
      </c>
      <c r="L395" s="32">
        <v>111</v>
      </c>
      <c r="M395" s="32">
        <v>0</v>
      </c>
      <c r="N395" s="32">
        <v>105.3</v>
      </c>
      <c r="O395" s="32">
        <v>5.7</v>
      </c>
      <c r="P395" s="45">
        <f t="shared" si="60"/>
        <v>198.81</v>
      </c>
      <c r="Q395" s="45">
        <f t="shared" si="61"/>
        <v>2765.4470999999999</v>
      </c>
      <c r="R395" s="45">
        <f t="shared" si="62"/>
        <v>2803.221</v>
      </c>
      <c r="S395" s="20">
        <v>1</v>
      </c>
      <c r="T395" s="15">
        <v>1</v>
      </c>
      <c r="U395" s="15">
        <v>1</v>
      </c>
      <c r="V395" s="15">
        <v>11</v>
      </c>
      <c r="W395" s="15">
        <v>142</v>
      </c>
      <c r="Z395" s="17">
        <f t="shared" si="59"/>
        <v>12.93292044490569</v>
      </c>
      <c r="AA395" s="17">
        <f t="shared" si="58"/>
        <v>13.91</v>
      </c>
      <c r="AH395" s="15">
        <v>326</v>
      </c>
      <c r="AI395" s="47" t="s">
        <v>277</v>
      </c>
    </row>
    <row r="396" spans="1:35">
      <c r="A396" s="15" t="s">
        <v>41</v>
      </c>
      <c r="B396" s="15" t="str">
        <f t="shared" si="57"/>
        <v>1B_327</v>
      </c>
      <c r="C396" s="15">
        <v>2515485.3199999998</v>
      </c>
      <c r="D396" s="15">
        <v>6861091.8300000001</v>
      </c>
      <c r="G396" s="15">
        <v>327</v>
      </c>
      <c r="H396" s="31">
        <v>1</v>
      </c>
      <c r="I396" s="32">
        <v>15.49</v>
      </c>
      <c r="J396" s="32">
        <v>15.6</v>
      </c>
      <c r="K396" s="32">
        <v>2.44</v>
      </c>
      <c r="L396" s="32">
        <v>149</v>
      </c>
      <c r="M396" s="32">
        <v>0</v>
      </c>
      <c r="N396" s="32">
        <v>143.5</v>
      </c>
      <c r="O396" s="32">
        <v>5.5</v>
      </c>
      <c r="P396" s="45">
        <f t="shared" si="60"/>
        <v>243.35999999999999</v>
      </c>
      <c r="Q396" s="45">
        <f t="shared" si="61"/>
        <v>3769.6463999999996</v>
      </c>
      <c r="R396" s="45">
        <f t="shared" si="62"/>
        <v>3796.4159999999997</v>
      </c>
      <c r="S396" s="20">
        <v>1</v>
      </c>
      <c r="T396" s="15">
        <v>1</v>
      </c>
      <c r="U396" s="15">
        <v>1</v>
      </c>
      <c r="V396" s="15">
        <v>11</v>
      </c>
      <c r="W396" s="15">
        <v>186</v>
      </c>
      <c r="Z396" s="17">
        <f t="shared" si="59"/>
        <v>15.368852958179039</v>
      </c>
      <c r="AA396" s="17">
        <f t="shared" si="58"/>
        <v>15.49</v>
      </c>
      <c r="AH396" s="15">
        <v>327</v>
      </c>
      <c r="AI396" s="47" t="s">
        <v>277</v>
      </c>
    </row>
    <row r="397" spans="1:35">
      <c r="A397" s="15" t="s">
        <v>41</v>
      </c>
      <c r="B397" s="15" t="str">
        <f t="shared" si="57"/>
        <v>1B_328</v>
      </c>
      <c r="C397" s="15">
        <v>2515480.27</v>
      </c>
      <c r="D397" s="15">
        <v>6861092.4299999997</v>
      </c>
      <c r="G397" s="15">
        <v>328</v>
      </c>
      <c r="H397" s="31">
        <v>1</v>
      </c>
      <c r="I397" s="32">
        <v>15.48</v>
      </c>
      <c r="J397" s="32">
        <v>15.9</v>
      </c>
      <c r="K397" s="32">
        <v>2.5299999999999998</v>
      </c>
      <c r="L397" s="32">
        <v>154.5</v>
      </c>
      <c r="M397" s="32">
        <v>0</v>
      </c>
      <c r="N397" s="32">
        <v>149.19999999999999</v>
      </c>
      <c r="O397" s="32">
        <v>5.3</v>
      </c>
      <c r="P397" s="45">
        <f t="shared" si="60"/>
        <v>252.81</v>
      </c>
      <c r="Q397" s="45">
        <f t="shared" si="61"/>
        <v>3913.4988000000003</v>
      </c>
      <c r="R397" s="45">
        <f t="shared" si="62"/>
        <v>4019.6790000000001</v>
      </c>
      <c r="S397" s="20">
        <v>1</v>
      </c>
      <c r="T397" s="15">
        <v>1</v>
      </c>
      <c r="U397" s="15">
        <v>1</v>
      </c>
      <c r="V397" s="15">
        <v>23</v>
      </c>
      <c r="W397" s="15">
        <v>238</v>
      </c>
      <c r="Z397" s="17">
        <f t="shared" si="59"/>
        <v>17.577632232590201</v>
      </c>
      <c r="AA397" s="17">
        <f t="shared" si="58"/>
        <v>15.48</v>
      </c>
      <c r="AH397" s="15">
        <v>328</v>
      </c>
      <c r="AI397" s="47" t="s">
        <v>45</v>
      </c>
    </row>
    <row r="398" spans="1:35">
      <c r="A398" s="15" t="s">
        <v>41</v>
      </c>
      <c r="B398" s="15" t="str">
        <f t="shared" si="57"/>
        <v>1B_329</v>
      </c>
      <c r="C398" s="15">
        <v>2515476.86</v>
      </c>
      <c r="D398" s="15">
        <v>6861092.4299999997</v>
      </c>
      <c r="G398" s="15">
        <v>329</v>
      </c>
      <c r="H398" s="31">
        <v>1</v>
      </c>
      <c r="I398" s="32">
        <v>13.66</v>
      </c>
      <c r="J398" s="32">
        <v>14.5</v>
      </c>
      <c r="K398" s="32">
        <v>2.5099999999999998</v>
      </c>
      <c r="L398" s="32">
        <v>115.2</v>
      </c>
      <c r="M398" s="32">
        <v>0</v>
      </c>
      <c r="N398" s="32">
        <v>109.8</v>
      </c>
      <c r="O398" s="32">
        <v>5.4</v>
      </c>
      <c r="P398" s="45">
        <f t="shared" si="60"/>
        <v>210.25</v>
      </c>
      <c r="Q398" s="45">
        <f t="shared" si="61"/>
        <v>2872.0149999999999</v>
      </c>
      <c r="R398" s="45">
        <f t="shared" si="62"/>
        <v>3048.625</v>
      </c>
      <c r="S398" s="20">
        <v>1</v>
      </c>
      <c r="T398" s="15">
        <v>1</v>
      </c>
      <c r="U398" s="15">
        <v>1</v>
      </c>
      <c r="V398" s="15">
        <v>11</v>
      </c>
      <c r="W398" s="15">
        <v>153</v>
      </c>
      <c r="Z398" s="17">
        <f t="shared" si="59"/>
        <v>13.601660865764018</v>
      </c>
      <c r="AA398" s="17">
        <f t="shared" si="58"/>
        <v>13.66</v>
      </c>
      <c r="AH398" s="15">
        <v>329</v>
      </c>
      <c r="AI398" s="47" t="s">
        <v>277</v>
      </c>
    </row>
    <row r="399" spans="1:35">
      <c r="A399" s="15" t="s">
        <v>41</v>
      </c>
      <c r="B399" s="15" t="str">
        <f t="shared" si="57"/>
        <v>1B_330</v>
      </c>
      <c r="C399" s="15">
        <v>2515485.2000000002</v>
      </c>
      <c r="D399" s="15">
        <v>6861094.1600000001</v>
      </c>
      <c r="G399" s="15">
        <v>330</v>
      </c>
      <c r="H399" s="31">
        <v>1</v>
      </c>
      <c r="I399" s="32">
        <v>16.12</v>
      </c>
      <c r="J399" s="32">
        <v>16.600000000000001</v>
      </c>
      <c r="K399" s="32">
        <v>2.6</v>
      </c>
      <c r="L399" s="32">
        <v>174.2</v>
      </c>
      <c r="M399" s="32">
        <v>0</v>
      </c>
      <c r="N399" s="32">
        <v>169</v>
      </c>
      <c r="O399" s="32">
        <v>5.2</v>
      </c>
      <c r="P399" s="45">
        <f t="shared" si="60"/>
        <v>275.56000000000006</v>
      </c>
      <c r="Q399" s="45">
        <f t="shared" si="61"/>
        <v>4442.0272000000014</v>
      </c>
      <c r="R399" s="45">
        <f t="shared" si="62"/>
        <v>4574.2960000000012</v>
      </c>
      <c r="S399" s="20">
        <v>1</v>
      </c>
      <c r="T399" s="15">
        <v>1</v>
      </c>
      <c r="U399" s="15">
        <v>1</v>
      </c>
      <c r="V399" s="15">
        <v>11</v>
      </c>
      <c r="W399" s="15">
        <v>165</v>
      </c>
      <c r="Z399" s="17">
        <f t="shared" si="59"/>
        <v>14.283406785508662</v>
      </c>
      <c r="AA399" s="17">
        <f t="shared" si="58"/>
        <v>16.12</v>
      </c>
      <c r="AH399" s="15">
        <v>330</v>
      </c>
      <c r="AI399" s="47" t="s">
        <v>277</v>
      </c>
    </row>
    <row r="400" spans="1:35">
      <c r="A400" s="15" t="s">
        <v>41</v>
      </c>
      <c r="B400" s="15" t="str">
        <f t="shared" si="57"/>
        <v>1B_331</v>
      </c>
      <c r="C400" s="15">
        <v>2515481.16</v>
      </c>
      <c r="D400" s="15">
        <v>6861094.4800000004</v>
      </c>
      <c r="G400" s="15">
        <v>331</v>
      </c>
      <c r="H400" s="31">
        <v>1</v>
      </c>
      <c r="I400" s="32">
        <v>13.79</v>
      </c>
      <c r="J400" s="32">
        <v>12.3</v>
      </c>
      <c r="K400" s="32">
        <v>1.81</v>
      </c>
      <c r="L400" s="32">
        <v>84.7</v>
      </c>
      <c r="M400" s="32">
        <v>0</v>
      </c>
      <c r="N400" s="32">
        <v>77.8</v>
      </c>
      <c r="O400" s="32">
        <v>6.9</v>
      </c>
      <c r="P400" s="45">
        <f t="shared" si="60"/>
        <v>151.29000000000002</v>
      </c>
      <c r="Q400" s="45">
        <f t="shared" si="61"/>
        <v>2086.2891</v>
      </c>
      <c r="R400" s="45">
        <f t="shared" si="62"/>
        <v>1860.8670000000004</v>
      </c>
      <c r="S400" s="20">
        <v>1</v>
      </c>
      <c r="T400" s="15">
        <v>1</v>
      </c>
      <c r="U400" s="15">
        <v>1</v>
      </c>
      <c r="V400" s="15">
        <v>11</v>
      </c>
      <c r="W400" s="15">
        <v>130</v>
      </c>
      <c r="X400" s="15">
        <v>2</v>
      </c>
      <c r="Y400" s="15">
        <v>15</v>
      </c>
      <c r="Z400" s="17">
        <f t="shared" si="59"/>
        <v>12.151368195978968</v>
      </c>
      <c r="AA400" s="17">
        <f t="shared" si="58"/>
        <v>13.79</v>
      </c>
      <c r="AB400" s="15">
        <v>4.5</v>
      </c>
      <c r="AC400" s="15">
        <v>11</v>
      </c>
      <c r="AH400" s="15">
        <v>331</v>
      </c>
      <c r="AI400" s="47" t="s">
        <v>277</v>
      </c>
    </row>
    <row r="401" spans="1:35">
      <c r="A401" s="15" t="s">
        <v>41</v>
      </c>
      <c r="B401" s="15" t="str">
        <f t="shared" si="57"/>
        <v>1B_332</v>
      </c>
      <c r="C401" s="15">
        <v>2515483.5499999998</v>
      </c>
      <c r="D401" s="15">
        <v>6861095.25</v>
      </c>
      <c r="G401" s="15">
        <v>332</v>
      </c>
      <c r="H401" s="31">
        <v>1</v>
      </c>
      <c r="I401" s="32">
        <v>16.95</v>
      </c>
      <c r="J401" s="32">
        <v>18.7</v>
      </c>
      <c r="K401" s="32">
        <v>3.03</v>
      </c>
      <c r="L401" s="32">
        <v>229.5</v>
      </c>
      <c r="M401" s="32">
        <v>0</v>
      </c>
      <c r="N401" s="32">
        <v>224.7</v>
      </c>
      <c r="O401" s="32">
        <v>4.8</v>
      </c>
      <c r="P401" s="45">
        <f t="shared" si="60"/>
        <v>349.69</v>
      </c>
      <c r="Q401" s="45">
        <f t="shared" si="61"/>
        <v>5927.2455</v>
      </c>
      <c r="R401" s="45">
        <f t="shared" si="62"/>
        <v>6539.2029999999995</v>
      </c>
      <c r="S401" s="20">
        <v>1</v>
      </c>
      <c r="T401" s="15">
        <v>1</v>
      </c>
      <c r="U401" s="15">
        <v>1</v>
      </c>
      <c r="V401" s="15">
        <v>11</v>
      </c>
      <c r="W401" s="15">
        <v>221</v>
      </c>
      <c r="X401" s="15">
        <v>1</v>
      </c>
      <c r="Y401" s="15">
        <v>17.5</v>
      </c>
      <c r="Z401" s="17">
        <f t="shared" si="59"/>
        <v>16.920679723162728</v>
      </c>
      <c r="AA401" s="17">
        <f t="shared" si="58"/>
        <v>16.95</v>
      </c>
      <c r="AB401" s="15">
        <v>8</v>
      </c>
      <c r="AC401" s="15">
        <v>18</v>
      </c>
      <c r="AH401" s="15">
        <v>332</v>
      </c>
      <c r="AI401" s="47" t="s">
        <v>277</v>
      </c>
    </row>
    <row r="402" spans="1:35">
      <c r="A402" s="15" t="s">
        <v>41</v>
      </c>
      <c r="B402" s="15" t="str">
        <f t="shared" si="57"/>
        <v>1B_333</v>
      </c>
      <c r="C402" s="15">
        <v>2515479.4500000002</v>
      </c>
      <c r="D402" s="15">
        <v>6861095.6299999999</v>
      </c>
      <c r="G402" s="15">
        <v>333</v>
      </c>
      <c r="H402" s="31">
        <v>1</v>
      </c>
      <c r="I402" s="32">
        <v>15.11</v>
      </c>
      <c r="J402" s="32">
        <v>14</v>
      </c>
      <c r="K402" s="32">
        <v>2.0499999999999998</v>
      </c>
      <c r="L402" s="32">
        <v>118.2</v>
      </c>
      <c r="M402" s="32">
        <v>0</v>
      </c>
      <c r="N402" s="32">
        <v>112</v>
      </c>
      <c r="O402" s="32">
        <v>6.2</v>
      </c>
      <c r="P402" s="45">
        <f t="shared" si="60"/>
        <v>196</v>
      </c>
      <c r="Q402" s="45">
        <f t="shared" si="61"/>
        <v>2961.56</v>
      </c>
      <c r="R402" s="45">
        <f t="shared" si="62"/>
        <v>2744</v>
      </c>
      <c r="S402" s="20">
        <v>1</v>
      </c>
      <c r="T402" s="15">
        <v>1</v>
      </c>
      <c r="U402" s="15">
        <v>1</v>
      </c>
      <c r="V402" s="15">
        <v>11</v>
      </c>
      <c r="W402" s="15">
        <v>167</v>
      </c>
      <c r="X402" s="15">
        <v>2</v>
      </c>
      <c r="Y402" s="15">
        <v>16</v>
      </c>
      <c r="Z402" s="17">
        <f t="shared" si="59"/>
        <v>14.39247576381352</v>
      </c>
      <c r="AA402" s="17">
        <f t="shared" si="58"/>
        <v>15.11</v>
      </c>
      <c r="AB402" s="15">
        <v>6</v>
      </c>
      <c r="AC402" s="15">
        <v>14</v>
      </c>
      <c r="AH402" s="15">
        <v>333</v>
      </c>
      <c r="AI402" s="47" t="s">
        <v>277</v>
      </c>
    </row>
    <row r="403" spans="1:35">
      <c r="A403" s="15" t="s">
        <v>41</v>
      </c>
      <c r="B403" s="15" t="str">
        <f t="shared" si="57"/>
        <v>1B_334</v>
      </c>
      <c r="C403" s="15">
        <v>2515483.87</v>
      </c>
      <c r="D403" s="15">
        <v>6861097.6100000003</v>
      </c>
      <c r="G403" s="15">
        <v>334</v>
      </c>
      <c r="H403" s="31">
        <v>1</v>
      </c>
      <c r="I403" s="32">
        <v>15.88</v>
      </c>
      <c r="J403" s="32">
        <v>16.600000000000001</v>
      </c>
      <c r="K403" s="32">
        <v>2.65</v>
      </c>
      <c r="L403" s="32">
        <v>171.9</v>
      </c>
      <c r="M403" s="32">
        <v>0</v>
      </c>
      <c r="N403" s="32">
        <v>166.7</v>
      </c>
      <c r="O403" s="32">
        <v>5.2</v>
      </c>
      <c r="P403" s="45">
        <f t="shared" si="60"/>
        <v>275.56000000000006</v>
      </c>
      <c r="Q403" s="45">
        <f t="shared" si="61"/>
        <v>4375.8928000000014</v>
      </c>
      <c r="R403" s="45">
        <f t="shared" si="62"/>
        <v>4574.2960000000012</v>
      </c>
      <c r="S403" s="20">
        <v>1</v>
      </c>
      <c r="T403" s="15">
        <v>1</v>
      </c>
      <c r="U403" s="15">
        <v>1</v>
      </c>
      <c r="V403" s="15">
        <v>11</v>
      </c>
      <c r="W403" s="15">
        <v>183</v>
      </c>
      <c r="Z403" s="17">
        <f t="shared" si="59"/>
        <v>15.221560145416342</v>
      </c>
      <c r="AA403" s="17">
        <f t="shared" si="58"/>
        <v>15.88</v>
      </c>
      <c r="AH403" s="15">
        <v>334</v>
      </c>
      <c r="AI403" s="47" t="s">
        <v>277</v>
      </c>
    </row>
    <row r="404" spans="1:35">
      <c r="A404" s="15" t="s">
        <v>41</v>
      </c>
      <c r="B404" s="15" t="str">
        <f t="shared" si="57"/>
        <v>1B_335</v>
      </c>
      <c r="C404" s="15">
        <v>2515479.4300000002</v>
      </c>
      <c r="D404" s="15">
        <v>6861097.8899999997</v>
      </c>
      <c r="G404" s="15">
        <v>335</v>
      </c>
      <c r="H404" s="31">
        <v>1</v>
      </c>
      <c r="I404" s="32">
        <v>15.89</v>
      </c>
      <c r="J404" s="32">
        <v>16</v>
      </c>
      <c r="K404" s="32">
        <v>2.46</v>
      </c>
      <c r="L404" s="32">
        <v>160.1</v>
      </c>
      <c r="M404" s="32">
        <v>0</v>
      </c>
      <c r="N404" s="32">
        <v>154.69999999999999</v>
      </c>
      <c r="O404" s="32">
        <v>5.4</v>
      </c>
      <c r="P404" s="45">
        <f t="shared" si="60"/>
        <v>256</v>
      </c>
      <c r="Q404" s="45">
        <f t="shared" si="61"/>
        <v>4067.84</v>
      </c>
      <c r="R404" s="45">
        <f t="shared" si="62"/>
        <v>4096</v>
      </c>
      <c r="S404" s="20">
        <v>1</v>
      </c>
      <c r="T404" s="15">
        <v>1</v>
      </c>
      <c r="U404" s="15">
        <v>1</v>
      </c>
      <c r="V404" s="15">
        <v>11</v>
      </c>
      <c r="W404" s="15">
        <v>173</v>
      </c>
      <c r="Z404" s="17">
        <f t="shared" si="59"/>
        <v>14.712256414200287</v>
      </c>
      <c r="AA404" s="17">
        <f t="shared" si="58"/>
        <v>15.89</v>
      </c>
      <c r="AH404" s="15">
        <v>335</v>
      </c>
      <c r="AI404" s="47" t="s">
        <v>277</v>
      </c>
    </row>
    <row r="405" spans="1:35">
      <c r="A405" s="15" t="s">
        <v>41</v>
      </c>
      <c r="B405" s="15" t="str">
        <f t="shared" si="57"/>
        <v>1B_336</v>
      </c>
      <c r="C405" s="15">
        <v>2515479.5299999998</v>
      </c>
      <c r="D405" s="15">
        <v>6861099.54</v>
      </c>
      <c r="G405" s="15">
        <v>336</v>
      </c>
      <c r="H405" s="31">
        <v>1</v>
      </c>
      <c r="I405" s="32">
        <v>13.55</v>
      </c>
      <c r="J405" s="32">
        <v>12.6</v>
      </c>
      <c r="K405" s="32">
        <v>1.95</v>
      </c>
      <c r="L405" s="32">
        <v>87.3</v>
      </c>
      <c r="M405" s="32">
        <v>0</v>
      </c>
      <c r="N405" s="32">
        <v>80.7</v>
      </c>
      <c r="O405" s="32">
        <v>6.5</v>
      </c>
      <c r="P405" s="45">
        <f t="shared" si="60"/>
        <v>158.76</v>
      </c>
      <c r="Q405" s="45">
        <f t="shared" si="61"/>
        <v>2151.1979999999999</v>
      </c>
      <c r="R405" s="45">
        <f t="shared" si="62"/>
        <v>2000.3759999999997</v>
      </c>
      <c r="S405" s="20">
        <v>1</v>
      </c>
      <c r="T405" s="15">
        <v>1</v>
      </c>
      <c r="U405" s="15">
        <v>1</v>
      </c>
      <c r="V405" s="15">
        <v>11</v>
      </c>
      <c r="W405" s="15">
        <v>175</v>
      </c>
      <c r="Z405" s="17">
        <f t="shared" si="59"/>
        <v>14.816435986159174</v>
      </c>
      <c r="AA405" s="17">
        <f t="shared" si="58"/>
        <v>13.55</v>
      </c>
      <c r="AH405" s="15">
        <v>336</v>
      </c>
      <c r="AI405" s="47" t="s">
        <v>277</v>
      </c>
    </row>
    <row r="406" spans="1:35">
      <c r="A406" s="15" t="s">
        <v>41</v>
      </c>
      <c r="B406" s="15" t="str">
        <f t="shared" si="57"/>
        <v>1B_337</v>
      </c>
      <c r="C406" s="15">
        <v>2515477.73</v>
      </c>
      <c r="D406" s="15">
        <v>6861101.5300000003</v>
      </c>
      <c r="G406" s="15">
        <v>337</v>
      </c>
      <c r="H406" s="31">
        <v>1</v>
      </c>
      <c r="I406" s="32">
        <v>14.65</v>
      </c>
      <c r="J406" s="32">
        <v>14.8</v>
      </c>
      <c r="K406" s="32">
        <v>2.38</v>
      </c>
      <c r="L406" s="32">
        <v>127.9</v>
      </c>
      <c r="M406" s="32">
        <v>0</v>
      </c>
      <c r="N406" s="32">
        <v>122.3</v>
      </c>
      <c r="O406" s="32">
        <v>5.6</v>
      </c>
      <c r="P406" s="45">
        <f t="shared" si="60"/>
        <v>219.04000000000002</v>
      </c>
      <c r="Q406" s="45">
        <f t="shared" si="61"/>
        <v>3208.9360000000006</v>
      </c>
      <c r="R406" s="45">
        <f t="shared" si="62"/>
        <v>3241.7920000000004</v>
      </c>
      <c r="S406" s="20">
        <v>1</v>
      </c>
      <c r="T406" s="15">
        <v>1</v>
      </c>
      <c r="U406" s="15">
        <v>1</v>
      </c>
      <c r="V406" s="15">
        <v>11</v>
      </c>
      <c r="W406" s="15">
        <v>206</v>
      </c>
      <c r="X406" s="15">
        <v>1</v>
      </c>
      <c r="Y406" s="15">
        <v>14</v>
      </c>
      <c r="Z406" s="17">
        <f t="shared" si="59"/>
        <v>16.291076167457657</v>
      </c>
      <c r="AA406" s="17">
        <f t="shared" si="58"/>
        <v>14.65</v>
      </c>
      <c r="AB406" s="15">
        <v>6</v>
      </c>
      <c r="AC406" s="15">
        <v>15</v>
      </c>
      <c r="AD406" s="15">
        <v>6</v>
      </c>
      <c r="AE406" s="15">
        <v>10</v>
      </c>
      <c r="AF406" s="15">
        <v>15</v>
      </c>
      <c r="AH406" s="15">
        <v>337</v>
      </c>
      <c r="AI406" s="47" t="s">
        <v>277</v>
      </c>
    </row>
    <row r="407" spans="1:35">
      <c r="A407" s="15" t="s">
        <v>41</v>
      </c>
      <c r="B407" s="15" t="str">
        <f t="shared" si="57"/>
        <v>1B_338</v>
      </c>
      <c r="C407" s="15">
        <v>2515480.7400000002</v>
      </c>
      <c r="D407" s="15">
        <v>6861105.9199999999</v>
      </c>
      <c r="G407" s="15">
        <v>338</v>
      </c>
      <c r="H407" s="31">
        <v>1</v>
      </c>
      <c r="I407" s="32">
        <v>17.03</v>
      </c>
      <c r="J407" s="32">
        <v>18.5</v>
      </c>
      <c r="K407" s="32">
        <v>2.96</v>
      </c>
      <c r="L407" s="32">
        <v>225.7</v>
      </c>
      <c r="M407" s="32">
        <v>0</v>
      </c>
      <c r="N407" s="32">
        <v>220.8</v>
      </c>
      <c r="O407" s="32">
        <v>4.8</v>
      </c>
      <c r="P407" s="45">
        <f t="shared" si="60"/>
        <v>342.25</v>
      </c>
      <c r="Q407" s="45">
        <f t="shared" si="61"/>
        <v>5828.5175000000008</v>
      </c>
      <c r="R407" s="45">
        <f t="shared" si="62"/>
        <v>6331.625</v>
      </c>
      <c r="S407" s="20">
        <v>1</v>
      </c>
      <c r="T407" s="15">
        <v>1</v>
      </c>
      <c r="U407" s="15">
        <v>1</v>
      </c>
      <c r="V407" s="15">
        <v>11</v>
      </c>
      <c r="W407" s="15">
        <v>264</v>
      </c>
      <c r="X407" s="15">
        <v>1</v>
      </c>
      <c r="Y407" s="15">
        <v>16</v>
      </c>
      <c r="Z407" s="17">
        <f t="shared" si="59"/>
        <v>18.481021876177703</v>
      </c>
      <c r="AA407" s="17">
        <f t="shared" si="58"/>
        <v>17.03</v>
      </c>
      <c r="AB407" s="15">
        <v>7.5</v>
      </c>
      <c r="AC407" s="15">
        <v>20</v>
      </c>
      <c r="AD407" s="15">
        <v>5</v>
      </c>
      <c r="AE407" s="15">
        <v>14</v>
      </c>
      <c r="AF407" s="15">
        <v>17</v>
      </c>
      <c r="AH407" s="15">
        <v>338</v>
      </c>
      <c r="AI407" s="47" t="s">
        <v>277</v>
      </c>
    </row>
    <row r="408" spans="1:35">
      <c r="A408" s="15" t="s">
        <v>41</v>
      </c>
      <c r="B408" s="15" t="str">
        <f t="shared" si="57"/>
        <v>1B_339</v>
      </c>
      <c r="C408" s="15">
        <v>2515479.2200000002</v>
      </c>
      <c r="D408" s="15">
        <v>6861110.6900000004</v>
      </c>
      <c r="G408" s="15">
        <v>339</v>
      </c>
      <c r="H408" s="31">
        <v>1</v>
      </c>
      <c r="I408" s="32">
        <v>14.23</v>
      </c>
      <c r="J408" s="32">
        <v>14.8</v>
      </c>
      <c r="K408" s="32">
        <v>2.46</v>
      </c>
      <c r="L408" s="32">
        <v>124.5</v>
      </c>
      <c r="M408" s="32">
        <v>0</v>
      </c>
      <c r="N408" s="32">
        <v>119.1</v>
      </c>
      <c r="O408" s="32">
        <v>5.4</v>
      </c>
      <c r="P408" s="45">
        <f t="shared" si="60"/>
        <v>219.04000000000002</v>
      </c>
      <c r="Q408" s="45">
        <f t="shared" si="61"/>
        <v>3116.9392000000003</v>
      </c>
      <c r="R408" s="45">
        <f t="shared" si="62"/>
        <v>3241.7920000000004</v>
      </c>
      <c r="S408" s="20">
        <v>1</v>
      </c>
      <c r="T408" s="15">
        <v>1</v>
      </c>
      <c r="U408" s="15">
        <v>1</v>
      </c>
      <c r="V408" s="15">
        <v>11</v>
      </c>
      <c r="W408" s="15">
        <v>138</v>
      </c>
      <c r="Z408" s="17">
        <f t="shared" si="59"/>
        <v>12.67864953255596</v>
      </c>
      <c r="AA408" s="17">
        <f t="shared" si="58"/>
        <v>14.23</v>
      </c>
      <c r="AH408" s="15">
        <v>339</v>
      </c>
      <c r="AI408" s="47" t="s">
        <v>277</v>
      </c>
    </row>
    <row r="409" spans="1:35">
      <c r="A409" s="15" t="s">
        <v>41</v>
      </c>
      <c r="B409" s="15" t="str">
        <f t="shared" si="57"/>
        <v>1B_340</v>
      </c>
      <c r="C409" s="15">
        <v>2515478.91</v>
      </c>
      <c r="D409" s="15">
        <v>6861115.0999999996</v>
      </c>
      <c r="G409" s="15">
        <v>340</v>
      </c>
      <c r="H409" s="31">
        <v>1</v>
      </c>
      <c r="I409" s="32">
        <v>16.079999999999998</v>
      </c>
      <c r="J409" s="32">
        <v>16.8</v>
      </c>
      <c r="K409" s="32">
        <v>2.67</v>
      </c>
      <c r="L409" s="32">
        <v>177.9</v>
      </c>
      <c r="M409" s="32">
        <v>0</v>
      </c>
      <c r="N409" s="32">
        <v>172.7</v>
      </c>
      <c r="O409" s="32">
        <v>5.2</v>
      </c>
      <c r="P409" s="45">
        <f t="shared" si="60"/>
        <v>282.24</v>
      </c>
      <c r="Q409" s="45">
        <f t="shared" si="61"/>
        <v>4538.4191999999994</v>
      </c>
      <c r="R409" s="45">
        <f t="shared" si="62"/>
        <v>4741.6320000000005</v>
      </c>
      <c r="S409" s="20">
        <v>1</v>
      </c>
      <c r="T409" s="15">
        <v>1</v>
      </c>
      <c r="U409" s="15">
        <v>1</v>
      </c>
      <c r="V409" s="15">
        <v>11</v>
      </c>
      <c r="W409" s="15">
        <v>251</v>
      </c>
      <c r="Z409" s="17">
        <f t="shared" si="59"/>
        <v>18.043589639668564</v>
      </c>
      <c r="AA409" s="17">
        <f t="shared" si="58"/>
        <v>16.079999999999998</v>
      </c>
      <c r="AH409" s="15">
        <v>340</v>
      </c>
      <c r="AI409" s="47" t="s">
        <v>277</v>
      </c>
    </row>
    <row r="410" spans="1:35">
      <c r="A410" s="15" t="s">
        <v>41</v>
      </c>
      <c r="B410" s="15" t="str">
        <f t="shared" si="57"/>
        <v>1B_341</v>
      </c>
      <c r="C410" s="15">
        <v>2515473.11</v>
      </c>
      <c r="D410" s="15">
        <v>6861119.3799999999</v>
      </c>
      <c r="G410" s="15">
        <v>341</v>
      </c>
      <c r="H410" s="31">
        <v>1</v>
      </c>
      <c r="I410" s="32">
        <v>15.1</v>
      </c>
      <c r="J410" s="32">
        <v>17.600000000000001</v>
      </c>
      <c r="K410" s="32">
        <v>3.14</v>
      </c>
      <c r="L410" s="32">
        <v>183.8</v>
      </c>
      <c r="M410" s="32">
        <v>0</v>
      </c>
      <c r="N410" s="32">
        <v>179.2</v>
      </c>
      <c r="O410" s="32">
        <v>4.7</v>
      </c>
      <c r="P410" s="45">
        <f t="shared" si="60"/>
        <v>309.76000000000005</v>
      </c>
      <c r="Q410" s="45">
        <f t="shared" si="61"/>
        <v>4677.3760000000002</v>
      </c>
      <c r="R410" s="45">
        <f t="shared" si="62"/>
        <v>5451.7760000000017</v>
      </c>
      <c r="S410" s="20">
        <v>1</v>
      </c>
      <c r="T410" s="15">
        <v>1</v>
      </c>
      <c r="U410" s="15">
        <v>1</v>
      </c>
      <c r="V410" s="15">
        <v>11</v>
      </c>
      <c r="W410" s="15">
        <v>185</v>
      </c>
      <c r="Z410" s="17">
        <f t="shared" si="59"/>
        <v>15.320028877662823</v>
      </c>
      <c r="AA410" s="17">
        <f t="shared" si="58"/>
        <v>15.1</v>
      </c>
      <c r="AH410" s="15">
        <v>341</v>
      </c>
      <c r="AI410" s="47" t="s">
        <v>277</v>
      </c>
    </row>
    <row r="411" spans="1:35">
      <c r="A411" s="15" t="s">
        <v>41</v>
      </c>
      <c r="B411" s="15" t="str">
        <f t="shared" si="57"/>
        <v>1B_342</v>
      </c>
      <c r="C411" s="15">
        <v>2515477.02</v>
      </c>
      <c r="D411" s="15">
        <v>6861122.25</v>
      </c>
      <c r="G411" s="15">
        <v>342</v>
      </c>
      <c r="H411" s="31">
        <v>1</v>
      </c>
      <c r="I411" s="32">
        <v>15.43</v>
      </c>
      <c r="J411" s="32">
        <v>17.8</v>
      </c>
      <c r="K411" s="32">
        <v>3.14</v>
      </c>
      <c r="L411" s="32">
        <v>191.7</v>
      </c>
      <c r="M411" s="32">
        <v>0</v>
      </c>
      <c r="N411" s="32">
        <v>187</v>
      </c>
      <c r="O411" s="32">
        <v>4.7</v>
      </c>
      <c r="P411" s="45">
        <f t="shared" si="60"/>
        <v>316.84000000000003</v>
      </c>
      <c r="Q411" s="45">
        <f t="shared" si="61"/>
        <v>4888.8412000000008</v>
      </c>
      <c r="R411" s="45">
        <f t="shared" si="62"/>
        <v>5639.7520000000004</v>
      </c>
      <c r="S411" s="20">
        <v>1</v>
      </c>
      <c r="T411" s="15">
        <v>1</v>
      </c>
      <c r="U411" s="15">
        <v>1</v>
      </c>
      <c r="V411" s="15">
        <v>11</v>
      </c>
      <c r="W411" s="15">
        <v>195</v>
      </c>
      <c r="Z411" s="17">
        <f t="shared" si="59"/>
        <v>15.796324733923647</v>
      </c>
      <c r="AA411" s="17">
        <f t="shared" si="58"/>
        <v>15.43</v>
      </c>
      <c r="AH411" s="15">
        <v>342</v>
      </c>
      <c r="AI411" s="47" t="s">
        <v>277</v>
      </c>
    </row>
    <row r="412" spans="1:35">
      <c r="A412" s="15" t="s">
        <v>41</v>
      </c>
      <c r="B412" s="15" t="str">
        <f t="shared" si="57"/>
        <v>1B_343</v>
      </c>
      <c r="C412" s="15">
        <v>2515473.15</v>
      </c>
      <c r="D412" s="15">
        <v>6861124.0899999999</v>
      </c>
      <c r="G412" s="15">
        <v>343</v>
      </c>
      <c r="H412" s="31">
        <v>1</v>
      </c>
      <c r="I412" s="32">
        <v>18.22</v>
      </c>
      <c r="J412" s="32">
        <v>20.100000000000001</v>
      </c>
      <c r="K412" s="32">
        <v>3.18</v>
      </c>
      <c r="L412" s="32">
        <v>280.8</v>
      </c>
      <c r="M412" s="32">
        <v>162.1</v>
      </c>
      <c r="N412" s="32">
        <v>114</v>
      </c>
      <c r="O412" s="32">
        <v>4.7</v>
      </c>
      <c r="P412" s="45">
        <f t="shared" si="60"/>
        <v>404.01000000000005</v>
      </c>
      <c r="Q412" s="45">
        <f t="shared" si="61"/>
        <v>7361.0622000000003</v>
      </c>
      <c r="R412" s="45">
        <f t="shared" si="62"/>
        <v>8120.6010000000015</v>
      </c>
      <c r="S412" s="20">
        <v>1</v>
      </c>
      <c r="T412" s="15">
        <v>1</v>
      </c>
      <c r="U412" s="15">
        <v>1</v>
      </c>
      <c r="V412" s="15">
        <v>11</v>
      </c>
      <c r="W412" s="15">
        <v>243</v>
      </c>
      <c r="Z412" s="17">
        <f t="shared" si="59"/>
        <v>17.760389583631611</v>
      </c>
      <c r="AA412" s="17">
        <f t="shared" si="58"/>
        <v>18.22</v>
      </c>
      <c r="AH412" s="15">
        <v>343</v>
      </c>
      <c r="AI412" s="47" t="s">
        <v>277</v>
      </c>
    </row>
    <row r="413" spans="1:35">
      <c r="A413" s="15" t="s">
        <v>41</v>
      </c>
      <c r="B413" s="15" t="str">
        <f t="shared" si="57"/>
        <v>1B_344</v>
      </c>
      <c r="C413" s="15">
        <v>2515477.12</v>
      </c>
      <c r="D413" s="15">
        <v>6861125.4299999997</v>
      </c>
      <c r="G413" s="15">
        <v>344</v>
      </c>
      <c r="H413" s="31">
        <v>1</v>
      </c>
      <c r="I413" s="32">
        <v>16.010000000000002</v>
      </c>
      <c r="J413" s="32">
        <v>17.7</v>
      </c>
      <c r="K413" s="32">
        <v>2.95</v>
      </c>
      <c r="L413" s="32">
        <v>196</v>
      </c>
      <c r="M413" s="32">
        <v>0</v>
      </c>
      <c r="N413" s="32">
        <v>191.2</v>
      </c>
      <c r="O413" s="32">
        <v>4.8</v>
      </c>
      <c r="P413" s="45">
        <f t="shared" si="60"/>
        <v>313.28999999999996</v>
      </c>
      <c r="Q413" s="45">
        <f t="shared" si="61"/>
        <v>5015.7728999999999</v>
      </c>
      <c r="R413" s="45">
        <f t="shared" si="62"/>
        <v>5545.2329999999993</v>
      </c>
      <c r="S413" s="20">
        <v>1</v>
      </c>
      <c r="T413" s="15">
        <v>1</v>
      </c>
      <c r="U413" s="15">
        <v>1</v>
      </c>
      <c r="V413" s="15">
        <v>11</v>
      </c>
      <c r="W413" s="15">
        <v>213</v>
      </c>
      <c r="Z413" s="17">
        <f t="shared" si="59"/>
        <v>16.591077092399903</v>
      </c>
      <c r="AA413" s="17">
        <f t="shared" si="58"/>
        <v>16.010000000000002</v>
      </c>
      <c r="AH413" s="15">
        <v>344</v>
      </c>
      <c r="AI413" s="47" t="s">
        <v>277</v>
      </c>
    </row>
    <row r="414" spans="1:35">
      <c r="A414" s="15" t="s">
        <v>41</v>
      </c>
      <c r="B414" s="15" t="str">
        <f t="shared" si="57"/>
        <v>1B_345</v>
      </c>
      <c r="C414" s="15">
        <v>2515471.61</v>
      </c>
      <c r="D414" s="15">
        <v>6861126.4299999997</v>
      </c>
      <c r="G414" s="15">
        <v>345</v>
      </c>
      <c r="H414" s="31">
        <v>1</v>
      </c>
      <c r="I414" s="32">
        <v>19.239999999999998</v>
      </c>
      <c r="J414" s="32">
        <v>22.6</v>
      </c>
      <c r="K414" s="32">
        <v>3.7</v>
      </c>
      <c r="L414" s="32">
        <v>368.6</v>
      </c>
      <c r="M414" s="32">
        <v>267</v>
      </c>
      <c r="N414" s="32">
        <v>97.2</v>
      </c>
      <c r="O414" s="32">
        <v>4.4000000000000004</v>
      </c>
      <c r="P414" s="45">
        <f t="shared" si="60"/>
        <v>510.76000000000005</v>
      </c>
      <c r="Q414" s="45">
        <f t="shared" si="61"/>
        <v>9827.0223999999998</v>
      </c>
      <c r="R414" s="45">
        <f t="shared" si="62"/>
        <v>11543.176000000001</v>
      </c>
      <c r="S414" s="20">
        <v>1</v>
      </c>
      <c r="T414" s="15">
        <v>1</v>
      </c>
      <c r="U414" s="15">
        <v>1</v>
      </c>
      <c r="V414" s="15">
        <v>11</v>
      </c>
      <c r="W414" s="15">
        <v>237</v>
      </c>
      <c r="Z414" s="17">
        <f t="shared" si="59"/>
        <v>17.540531605092706</v>
      </c>
      <c r="AA414" s="17">
        <f t="shared" si="58"/>
        <v>19.239999999999998</v>
      </c>
      <c r="AH414" s="15">
        <v>345</v>
      </c>
      <c r="AI414" s="47" t="s">
        <v>277</v>
      </c>
    </row>
    <row r="415" spans="1:35">
      <c r="A415" s="15" t="s">
        <v>41</v>
      </c>
      <c r="B415" s="15" t="str">
        <f t="shared" si="57"/>
        <v>1B_346</v>
      </c>
      <c r="C415" s="15">
        <v>2515476.91</v>
      </c>
      <c r="D415" s="15">
        <v>6861130.1500000004</v>
      </c>
      <c r="G415" s="15">
        <v>346</v>
      </c>
      <c r="H415" s="31">
        <v>1</v>
      </c>
      <c r="I415" s="32">
        <v>14.9</v>
      </c>
      <c r="J415" s="32">
        <v>17.5</v>
      </c>
      <c r="K415" s="32">
        <v>3.17</v>
      </c>
      <c r="L415" s="32">
        <v>179.6</v>
      </c>
      <c r="M415" s="32">
        <v>0</v>
      </c>
      <c r="N415" s="32">
        <v>175</v>
      </c>
      <c r="O415" s="32">
        <v>4.5999999999999996</v>
      </c>
      <c r="P415" s="45">
        <f t="shared" si="60"/>
        <v>306.25</v>
      </c>
      <c r="Q415" s="45">
        <f t="shared" si="61"/>
        <v>4563.125</v>
      </c>
      <c r="R415" s="45">
        <f t="shared" si="62"/>
        <v>5359.375</v>
      </c>
      <c r="S415" s="20">
        <v>1</v>
      </c>
      <c r="T415" s="15">
        <v>1</v>
      </c>
      <c r="U415" s="15">
        <v>1</v>
      </c>
      <c r="V415" s="15">
        <v>11</v>
      </c>
      <c r="W415" s="15">
        <v>183</v>
      </c>
      <c r="Z415" s="17">
        <f t="shared" si="59"/>
        <v>15.221560145416342</v>
      </c>
      <c r="AA415" s="17">
        <f t="shared" si="58"/>
        <v>14.9</v>
      </c>
      <c r="AH415" s="15">
        <v>346</v>
      </c>
      <c r="AI415" s="47" t="s">
        <v>277</v>
      </c>
    </row>
    <row r="416" spans="1:35">
      <c r="A416" s="15" t="s">
        <v>41</v>
      </c>
      <c r="B416" s="15" t="str">
        <f t="shared" si="57"/>
        <v>1B_347</v>
      </c>
      <c r="C416" s="15">
        <v>2515477.17</v>
      </c>
      <c r="D416" s="15">
        <v>6861134.8099999996</v>
      </c>
      <c r="G416" s="15">
        <v>347</v>
      </c>
      <c r="H416" s="31">
        <v>1</v>
      </c>
      <c r="I416" s="32">
        <v>18.350000000000001</v>
      </c>
      <c r="J416" s="32">
        <v>21.6</v>
      </c>
      <c r="K416" s="32">
        <v>3.59</v>
      </c>
      <c r="L416" s="32">
        <v>324.5</v>
      </c>
      <c r="M416" s="32">
        <v>194.2</v>
      </c>
      <c r="N416" s="32">
        <v>126</v>
      </c>
      <c r="O416" s="32">
        <v>4.4000000000000004</v>
      </c>
      <c r="P416" s="45">
        <f t="shared" si="60"/>
        <v>466.56000000000006</v>
      </c>
      <c r="Q416" s="45">
        <f t="shared" si="61"/>
        <v>8561.376000000002</v>
      </c>
      <c r="R416" s="45">
        <f t="shared" si="62"/>
        <v>10077.696000000002</v>
      </c>
      <c r="S416" s="20">
        <v>1</v>
      </c>
      <c r="T416" s="15">
        <v>1</v>
      </c>
      <c r="U416" s="15">
        <v>1</v>
      </c>
      <c r="V416" s="15">
        <v>11</v>
      </c>
      <c r="W416" s="15">
        <v>231</v>
      </c>
      <c r="Z416" s="17">
        <f t="shared" si="59"/>
        <v>17.313972781518974</v>
      </c>
      <c r="AA416" s="17">
        <f t="shared" si="58"/>
        <v>18.350000000000001</v>
      </c>
      <c r="AH416" s="15">
        <v>347</v>
      </c>
      <c r="AI416" s="47" t="s">
        <v>277</v>
      </c>
    </row>
    <row r="417" spans="1:35">
      <c r="A417" s="15" t="s">
        <v>41</v>
      </c>
      <c r="B417" s="15" t="str">
        <f t="shared" si="57"/>
        <v>1B_348</v>
      </c>
      <c r="C417" s="15">
        <v>2515470.17</v>
      </c>
      <c r="D417" s="15">
        <v>6861136.5800000001</v>
      </c>
      <c r="G417" s="15">
        <v>348</v>
      </c>
      <c r="H417" s="31">
        <v>1</v>
      </c>
      <c r="I417" s="32">
        <v>17.32</v>
      </c>
      <c r="J417" s="32">
        <v>20.9</v>
      </c>
      <c r="K417" s="32">
        <v>3.65</v>
      </c>
      <c r="S417" s="20">
        <v>0</v>
      </c>
      <c r="Z417" s="17">
        <f t="shared" si="59"/>
        <v>1.3</v>
      </c>
      <c r="AA417" s="17">
        <f t="shared" si="58"/>
        <v>17.32</v>
      </c>
      <c r="AH417" s="15">
        <v>348</v>
      </c>
      <c r="AI417" s="47" t="s">
        <v>277</v>
      </c>
    </row>
    <row r="418" spans="1:35">
      <c r="A418" s="15" t="s">
        <v>41</v>
      </c>
      <c r="B418" s="15" t="str">
        <f t="shared" si="57"/>
        <v>1B_349</v>
      </c>
      <c r="C418" s="15">
        <v>2515473.2999999998</v>
      </c>
      <c r="D418" s="15">
        <v>6861138.6500000004</v>
      </c>
      <c r="G418" s="15">
        <v>349</v>
      </c>
      <c r="H418" s="31">
        <v>1</v>
      </c>
      <c r="I418" s="32">
        <v>16.88</v>
      </c>
      <c r="J418" s="32">
        <v>19.8</v>
      </c>
      <c r="K418" s="32">
        <v>3.41</v>
      </c>
      <c r="S418" s="20">
        <v>0</v>
      </c>
      <c r="Z418" s="17">
        <f t="shared" si="59"/>
        <v>1.3</v>
      </c>
      <c r="AA418" s="17">
        <f t="shared" si="58"/>
        <v>16.88</v>
      </c>
      <c r="AH418" s="15">
        <v>349</v>
      </c>
      <c r="AI418" s="47" t="s">
        <v>277</v>
      </c>
    </row>
    <row r="419" spans="1:35">
      <c r="A419" s="15" t="s">
        <v>41</v>
      </c>
      <c r="B419" s="15" t="str">
        <f t="shared" si="57"/>
        <v>1B_350</v>
      </c>
      <c r="C419" s="15">
        <v>2515477.61</v>
      </c>
      <c r="D419" s="15">
        <v>6861139.96</v>
      </c>
      <c r="G419" s="15">
        <v>350</v>
      </c>
      <c r="H419" s="31">
        <v>1</v>
      </c>
      <c r="I419" s="32">
        <v>18.260000000000002</v>
      </c>
      <c r="J419" s="32">
        <v>22</v>
      </c>
      <c r="K419" s="32">
        <v>3.74</v>
      </c>
      <c r="S419" s="20">
        <v>0</v>
      </c>
      <c r="Z419" s="17">
        <f t="shared" si="59"/>
        <v>1.3</v>
      </c>
      <c r="AA419" s="17">
        <f t="shared" si="58"/>
        <v>18.260000000000002</v>
      </c>
      <c r="AH419" s="15">
        <v>350</v>
      </c>
      <c r="AI419" s="47" t="s">
        <v>277</v>
      </c>
    </row>
    <row r="420" spans="1:35">
      <c r="A420" s="15" t="s">
        <v>41</v>
      </c>
      <c r="B420" s="15" t="str">
        <f t="shared" si="57"/>
        <v>1B_351</v>
      </c>
      <c r="C420" s="15">
        <v>2515488.38</v>
      </c>
      <c r="D420" s="15">
        <v>6861088.9900000002</v>
      </c>
      <c r="G420" s="15">
        <v>351</v>
      </c>
      <c r="H420" s="31">
        <v>1</v>
      </c>
      <c r="I420" s="32">
        <v>14.87</v>
      </c>
      <c r="J420" s="32">
        <v>15.4</v>
      </c>
      <c r="K420" s="32">
        <v>2.5</v>
      </c>
      <c r="L420" s="32">
        <v>140</v>
      </c>
      <c r="M420" s="32">
        <v>0</v>
      </c>
      <c r="N420" s="32">
        <v>134.6</v>
      </c>
      <c r="O420" s="32">
        <v>5.4</v>
      </c>
      <c r="P420" s="45">
        <f t="shared" ref="P420:P438" si="63">J420^2</f>
        <v>237.16000000000003</v>
      </c>
      <c r="Q420" s="45">
        <f t="shared" ref="Q420:Q438" si="64">P420*I420</f>
        <v>3526.5692000000004</v>
      </c>
      <c r="R420" s="45">
        <f t="shared" ref="R420:R438" si="65">J420^3</f>
        <v>3652.2640000000006</v>
      </c>
      <c r="S420" s="20">
        <v>1</v>
      </c>
      <c r="T420" s="15">
        <v>1</v>
      </c>
      <c r="U420" s="15">
        <v>1</v>
      </c>
      <c r="V420" s="15">
        <v>11</v>
      </c>
      <c r="W420" s="15">
        <v>157</v>
      </c>
      <c r="X420" s="15">
        <v>2</v>
      </c>
      <c r="Y420" s="15">
        <v>15.5</v>
      </c>
      <c r="Z420" s="17">
        <f t="shared" si="59"/>
        <v>13.83424658220804</v>
      </c>
      <c r="AA420" s="17">
        <f t="shared" si="58"/>
        <v>14.87</v>
      </c>
      <c r="AB420" s="15">
        <v>3</v>
      </c>
      <c r="AC420" s="15">
        <v>13</v>
      </c>
      <c r="AH420" s="15">
        <v>351</v>
      </c>
      <c r="AI420" s="47" t="s">
        <v>277</v>
      </c>
    </row>
    <row r="421" spans="1:35">
      <c r="A421" s="15" t="s">
        <v>41</v>
      </c>
      <c r="B421" s="15" t="str">
        <f t="shared" si="57"/>
        <v>1B_352</v>
      </c>
      <c r="C421" s="15">
        <v>2515488.4500000002</v>
      </c>
      <c r="D421" s="15">
        <v>6861091.6100000003</v>
      </c>
      <c r="G421" s="15">
        <v>352</v>
      </c>
      <c r="H421" s="31">
        <v>1</v>
      </c>
      <c r="I421" s="32">
        <v>16.73</v>
      </c>
      <c r="J421" s="32">
        <v>19.600000000000001</v>
      </c>
      <c r="K421" s="32">
        <v>3.37</v>
      </c>
      <c r="L421" s="32">
        <v>248.3</v>
      </c>
      <c r="M421" s="32">
        <v>135.80000000000001</v>
      </c>
      <c r="N421" s="32">
        <v>108</v>
      </c>
      <c r="O421" s="32">
        <v>4.5</v>
      </c>
      <c r="P421" s="45">
        <f t="shared" si="63"/>
        <v>384.16000000000008</v>
      </c>
      <c r="Q421" s="45">
        <f t="shared" si="64"/>
        <v>6426.9968000000017</v>
      </c>
      <c r="R421" s="45">
        <f t="shared" si="65"/>
        <v>7529.5360000000019</v>
      </c>
      <c r="S421" s="20">
        <v>1</v>
      </c>
      <c r="T421" s="15">
        <v>1</v>
      </c>
      <c r="U421" s="15">
        <v>1</v>
      </c>
      <c r="V421" s="15">
        <v>11</v>
      </c>
      <c r="W421" s="15">
        <v>205</v>
      </c>
      <c r="Z421" s="17">
        <f t="shared" si="59"/>
        <v>16.247299914337191</v>
      </c>
      <c r="AA421" s="17">
        <f t="shared" si="58"/>
        <v>16.73</v>
      </c>
      <c r="AH421" s="15">
        <v>352</v>
      </c>
      <c r="AI421" s="47" t="s">
        <v>277</v>
      </c>
    </row>
    <row r="422" spans="1:35">
      <c r="A422" s="15" t="s">
        <v>41</v>
      </c>
      <c r="B422" s="15" t="str">
        <f t="shared" si="57"/>
        <v>1B_353</v>
      </c>
      <c r="C422" s="15">
        <v>2515486.8199999998</v>
      </c>
      <c r="D422" s="15">
        <v>6861101.0899999999</v>
      </c>
      <c r="G422" s="15">
        <v>353</v>
      </c>
      <c r="H422" s="31">
        <v>1</v>
      </c>
      <c r="I422" s="32">
        <v>15.37</v>
      </c>
      <c r="J422" s="32">
        <v>16.600000000000001</v>
      </c>
      <c r="K422" s="32">
        <v>2.78</v>
      </c>
      <c r="L422" s="32">
        <v>166.8</v>
      </c>
      <c r="M422" s="32">
        <v>0</v>
      </c>
      <c r="N422" s="32">
        <v>161.80000000000001</v>
      </c>
      <c r="O422" s="32">
        <v>5.0999999999999996</v>
      </c>
      <c r="P422" s="45">
        <f t="shared" si="63"/>
        <v>275.56000000000006</v>
      </c>
      <c r="Q422" s="45">
        <f t="shared" si="64"/>
        <v>4235.3572000000004</v>
      </c>
      <c r="R422" s="45">
        <f t="shared" si="65"/>
        <v>4574.2960000000012</v>
      </c>
      <c r="S422" s="20">
        <v>1</v>
      </c>
      <c r="T422" s="15">
        <v>1</v>
      </c>
      <c r="U422" s="15">
        <v>1</v>
      </c>
      <c r="V422" s="15">
        <v>11</v>
      </c>
      <c r="W422" s="15">
        <v>196</v>
      </c>
      <c r="X422" s="15">
        <v>2</v>
      </c>
      <c r="Y422" s="15">
        <v>15.5</v>
      </c>
      <c r="Z422" s="17">
        <f t="shared" si="59"/>
        <v>15.842530455382782</v>
      </c>
      <c r="AA422" s="17">
        <f t="shared" si="58"/>
        <v>15.37</v>
      </c>
      <c r="AB422" s="15">
        <v>8</v>
      </c>
      <c r="AC422" s="15">
        <v>16</v>
      </c>
      <c r="AD422" s="15">
        <v>10</v>
      </c>
      <c r="AE422" s="15">
        <v>19</v>
      </c>
      <c r="AF422" s="15">
        <v>20</v>
      </c>
      <c r="AH422" s="15">
        <v>353</v>
      </c>
      <c r="AI422" s="47" t="s">
        <v>277</v>
      </c>
    </row>
    <row r="423" spans="1:35">
      <c r="A423" s="15" t="s">
        <v>41</v>
      </c>
      <c r="B423" s="15" t="str">
        <f t="shared" si="57"/>
        <v>1B_354</v>
      </c>
      <c r="C423" s="15">
        <v>2515485.2000000002</v>
      </c>
      <c r="D423" s="15">
        <v>6861105.1500000004</v>
      </c>
      <c r="G423" s="15">
        <v>354</v>
      </c>
      <c r="H423" s="31">
        <v>1</v>
      </c>
      <c r="I423" s="32">
        <v>16.28</v>
      </c>
      <c r="J423" s="32">
        <v>16.8</v>
      </c>
      <c r="K423" s="32">
        <v>2.63</v>
      </c>
      <c r="L423" s="32">
        <v>179.9</v>
      </c>
      <c r="M423" s="32">
        <v>0</v>
      </c>
      <c r="N423" s="32">
        <v>174.7</v>
      </c>
      <c r="O423" s="32">
        <v>5.2</v>
      </c>
      <c r="P423" s="45">
        <f t="shared" si="63"/>
        <v>282.24</v>
      </c>
      <c r="Q423" s="45">
        <f t="shared" si="64"/>
        <v>4594.8672000000006</v>
      </c>
      <c r="R423" s="45">
        <f t="shared" si="65"/>
        <v>4741.6320000000005</v>
      </c>
      <c r="S423" s="20">
        <v>1</v>
      </c>
      <c r="T423" s="15">
        <v>1</v>
      </c>
      <c r="U423" s="15">
        <v>1</v>
      </c>
      <c r="V423" s="15">
        <v>11</v>
      </c>
      <c r="W423" s="15">
        <v>207</v>
      </c>
      <c r="Z423" s="17">
        <f t="shared" si="59"/>
        <v>16.334619269483468</v>
      </c>
      <c r="AA423" s="17">
        <f t="shared" si="58"/>
        <v>16.28</v>
      </c>
      <c r="AH423" s="15">
        <v>354</v>
      </c>
      <c r="AI423" s="47" t="s">
        <v>277</v>
      </c>
    </row>
    <row r="424" spans="1:35">
      <c r="A424" s="15" t="s">
        <v>41</v>
      </c>
      <c r="B424" s="15" t="str">
        <f t="shared" si="57"/>
        <v>1B_355</v>
      </c>
      <c r="C424" s="15">
        <v>2515488.94</v>
      </c>
      <c r="D424" s="15">
        <v>6861108.1500000004</v>
      </c>
      <c r="G424" s="15">
        <v>355</v>
      </c>
      <c r="H424" s="31">
        <v>1</v>
      </c>
      <c r="I424" s="32">
        <v>14.28</v>
      </c>
      <c r="J424" s="32">
        <v>15.4</v>
      </c>
      <c r="K424" s="32">
        <v>2.66</v>
      </c>
      <c r="L424" s="32">
        <v>134.9</v>
      </c>
      <c r="M424" s="32">
        <v>0</v>
      </c>
      <c r="N424" s="32">
        <v>129.69999999999999</v>
      </c>
      <c r="O424" s="32">
        <v>5.2</v>
      </c>
      <c r="P424" s="45">
        <f t="shared" si="63"/>
        <v>237.16000000000003</v>
      </c>
      <c r="Q424" s="45">
        <f t="shared" si="64"/>
        <v>3386.6448</v>
      </c>
      <c r="R424" s="45">
        <f t="shared" si="65"/>
        <v>3652.2640000000006</v>
      </c>
      <c r="S424" s="20">
        <v>1</v>
      </c>
      <c r="T424" s="15">
        <v>1</v>
      </c>
      <c r="U424" s="15">
        <v>1</v>
      </c>
      <c r="V424" s="15">
        <v>11</v>
      </c>
      <c r="W424" s="15">
        <v>154</v>
      </c>
      <c r="Z424" s="17">
        <f t="shared" si="59"/>
        <v>13.660321421639141</v>
      </c>
      <c r="AA424" s="17">
        <f t="shared" si="58"/>
        <v>14.28</v>
      </c>
      <c r="AH424" s="15">
        <v>355</v>
      </c>
      <c r="AI424" s="47" t="s">
        <v>277</v>
      </c>
    </row>
    <row r="425" spans="1:35">
      <c r="A425" s="15" t="s">
        <v>41</v>
      </c>
      <c r="B425" s="15" t="str">
        <f t="shared" si="57"/>
        <v>1B_356</v>
      </c>
      <c r="C425" s="15">
        <v>2515486.41</v>
      </c>
      <c r="D425" s="15">
        <v>6861108.9500000002</v>
      </c>
      <c r="G425" s="15">
        <v>356</v>
      </c>
      <c r="H425" s="31">
        <v>1</v>
      </c>
      <c r="I425" s="32">
        <v>15.01</v>
      </c>
      <c r="J425" s="32">
        <v>17.5</v>
      </c>
      <c r="K425" s="32">
        <v>3.15</v>
      </c>
      <c r="L425" s="32">
        <v>180.8</v>
      </c>
      <c r="M425" s="32">
        <v>0</v>
      </c>
      <c r="N425" s="32">
        <v>176.2</v>
      </c>
      <c r="O425" s="32">
        <v>4.7</v>
      </c>
      <c r="P425" s="45">
        <f t="shared" si="63"/>
        <v>306.25</v>
      </c>
      <c r="Q425" s="45">
        <f t="shared" si="64"/>
        <v>4596.8125</v>
      </c>
      <c r="R425" s="45">
        <f t="shared" si="65"/>
        <v>5359.375</v>
      </c>
      <c r="S425" s="20">
        <v>1</v>
      </c>
      <c r="T425" s="15">
        <v>1</v>
      </c>
      <c r="U425" s="15">
        <v>1</v>
      </c>
      <c r="V425" s="15">
        <v>11</v>
      </c>
      <c r="W425" s="15">
        <v>180</v>
      </c>
      <c r="Z425" s="17">
        <f t="shared" si="59"/>
        <v>15.071774399483308</v>
      </c>
      <c r="AA425" s="17">
        <f t="shared" si="58"/>
        <v>15.01</v>
      </c>
      <c r="AH425" s="15">
        <v>356</v>
      </c>
      <c r="AI425" s="47" t="s">
        <v>277</v>
      </c>
    </row>
    <row r="426" spans="1:35">
      <c r="A426" s="15" t="s">
        <v>41</v>
      </c>
      <c r="B426" s="15" t="str">
        <f t="shared" si="57"/>
        <v>1B_357</v>
      </c>
      <c r="C426" s="15">
        <v>2515486.7599999998</v>
      </c>
      <c r="D426" s="15">
        <v>6861111.8499999996</v>
      </c>
      <c r="G426" s="15">
        <v>357</v>
      </c>
      <c r="H426" s="31">
        <v>1</v>
      </c>
      <c r="I426" s="32">
        <v>16.14</v>
      </c>
      <c r="J426" s="32">
        <v>18.399999999999999</v>
      </c>
      <c r="K426" s="32">
        <v>3.13</v>
      </c>
      <c r="L426" s="32">
        <v>212.9</v>
      </c>
      <c r="M426" s="32">
        <v>0</v>
      </c>
      <c r="N426" s="32">
        <v>208.2</v>
      </c>
      <c r="O426" s="32">
        <v>4.5999999999999996</v>
      </c>
      <c r="P426" s="45">
        <f t="shared" si="63"/>
        <v>338.55999999999995</v>
      </c>
      <c r="Q426" s="45">
        <f t="shared" si="64"/>
        <v>5464.3583999999992</v>
      </c>
      <c r="R426" s="45">
        <f t="shared" si="65"/>
        <v>6229.5039999999981</v>
      </c>
      <c r="S426" s="20">
        <v>1</v>
      </c>
      <c r="T426" s="15">
        <v>1</v>
      </c>
      <c r="U426" s="15">
        <v>1</v>
      </c>
      <c r="V426" s="15">
        <v>11</v>
      </c>
      <c r="W426" s="15">
        <v>206</v>
      </c>
      <c r="Z426" s="17">
        <f t="shared" si="59"/>
        <v>16.291076167457657</v>
      </c>
      <c r="AA426" s="17">
        <f t="shared" si="58"/>
        <v>16.14</v>
      </c>
      <c r="AH426" s="15">
        <v>357</v>
      </c>
      <c r="AI426" s="47" t="s">
        <v>277</v>
      </c>
    </row>
    <row r="427" spans="1:35">
      <c r="A427" s="15" t="s">
        <v>41</v>
      </c>
      <c r="B427" s="15" t="str">
        <f t="shared" si="57"/>
        <v>1B_358</v>
      </c>
      <c r="C427" s="15">
        <v>2515484.2400000002</v>
      </c>
      <c r="D427" s="15">
        <v>6861111.8300000001</v>
      </c>
      <c r="G427" s="15">
        <v>358</v>
      </c>
      <c r="H427" s="31">
        <v>1</v>
      </c>
      <c r="I427" s="32">
        <v>14.99</v>
      </c>
      <c r="J427" s="32">
        <v>17</v>
      </c>
      <c r="K427" s="32">
        <v>2.99</v>
      </c>
      <c r="L427" s="32">
        <v>170.7</v>
      </c>
      <c r="M427" s="32">
        <v>0</v>
      </c>
      <c r="N427" s="32">
        <v>165.9</v>
      </c>
      <c r="O427" s="32">
        <v>4.8</v>
      </c>
      <c r="P427" s="45">
        <f t="shared" si="63"/>
        <v>289</v>
      </c>
      <c r="Q427" s="45">
        <f t="shared" si="64"/>
        <v>4332.1099999999997</v>
      </c>
      <c r="R427" s="45">
        <f t="shared" si="65"/>
        <v>4913</v>
      </c>
      <c r="S427" s="20">
        <v>1</v>
      </c>
      <c r="T427" s="15">
        <v>1</v>
      </c>
      <c r="U427" s="15">
        <v>1</v>
      </c>
      <c r="V427" s="15">
        <v>11</v>
      </c>
      <c r="W427" s="15">
        <v>207</v>
      </c>
      <c r="X427" s="15">
        <v>1</v>
      </c>
      <c r="Y427" s="15">
        <v>15</v>
      </c>
      <c r="Z427" s="17">
        <f t="shared" si="59"/>
        <v>16.334619269483468</v>
      </c>
      <c r="AA427" s="17">
        <f t="shared" si="58"/>
        <v>14.99</v>
      </c>
      <c r="AB427" s="15">
        <v>8.5</v>
      </c>
      <c r="AC427" s="15">
        <v>17</v>
      </c>
      <c r="AH427" s="15">
        <v>358</v>
      </c>
      <c r="AI427" s="47" t="s">
        <v>277</v>
      </c>
    </row>
    <row r="428" spans="1:35">
      <c r="A428" s="15" t="s">
        <v>41</v>
      </c>
      <c r="B428" s="15" t="str">
        <f t="shared" si="57"/>
        <v>1B_359</v>
      </c>
      <c r="C428" s="15">
        <v>2515486.6</v>
      </c>
      <c r="D428" s="15">
        <v>6861115.2800000003</v>
      </c>
      <c r="G428" s="15">
        <v>359</v>
      </c>
      <c r="H428" s="31">
        <v>1</v>
      </c>
      <c r="I428" s="32">
        <v>17.21</v>
      </c>
      <c r="J428" s="32">
        <v>18.899999999999999</v>
      </c>
      <c r="K428" s="32">
        <v>3.03</v>
      </c>
      <c r="L428" s="32">
        <v>237.4</v>
      </c>
      <c r="M428" s="32">
        <v>0</v>
      </c>
      <c r="N428" s="32">
        <v>232.6</v>
      </c>
      <c r="O428" s="32">
        <v>4.8</v>
      </c>
      <c r="P428" s="45">
        <f t="shared" si="63"/>
        <v>357.20999999999992</v>
      </c>
      <c r="Q428" s="45">
        <f t="shared" si="64"/>
        <v>6147.5840999999991</v>
      </c>
      <c r="R428" s="45">
        <f t="shared" si="65"/>
        <v>6751.2689999999984</v>
      </c>
      <c r="S428" s="20">
        <v>1</v>
      </c>
      <c r="T428" s="15">
        <v>1</v>
      </c>
      <c r="U428" s="15">
        <v>1</v>
      </c>
      <c r="V428" s="15">
        <v>11</v>
      </c>
      <c r="W428" s="15">
        <v>194</v>
      </c>
      <c r="Z428" s="17">
        <f t="shared" si="59"/>
        <v>15.749865935172808</v>
      </c>
      <c r="AA428" s="17">
        <f t="shared" si="58"/>
        <v>17.21</v>
      </c>
      <c r="AH428" s="15">
        <v>359</v>
      </c>
      <c r="AI428" s="47" t="s">
        <v>277</v>
      </c>
    </row>
    <row r="429" spans="1:35">
      <c r="A429" s="15" t="s">
        <v>41</v>
      </c>
      <c r="B429" s="15" t="str">
        <f t="shared" si="57"/>
        <v>1B_360</v>
      </c>
      <c r="C429" s="15">
        <v>2515486.84</v>
      </c>
      <c r="D429" s="15">
        <v>6861118.7199999997</v>
      </c>
      <c r="G429" s="15">
        <v>360</v>
      </c>
      <c r="H429" s="31">
        <v>1</v>
      </c>
      <c r="I429" s="32">
        <v>15.44</v>
      </c>
      <c r="J429" s="32">
        <v>17.7</v>
      </c>
      <c r="K429" s="32">
        <v>3.09</v>
      </c>
      <c r="L429" s="32">
        <v>189.7</v>
      </c>
      <c r="M429" s="32">
        <v>0</v>
      </c>
      <c r="N429" s="32">
        <v>185</v>
      </c>
      <c r="O429" s="32">
        <v>4.7</v>
      </c>
      <c r="P429" s="45">
        <f t="shared" si="63"/>
        <v>313.28999999999996</v>
      </c>
      <c r="Q429" s="45">
        <f t="shared" si="64"/>
        <v>4837.1975999999995</v>
      </c>
      <c r="R429" s="45">
        <f t="shared" si="65"/>
        <v>5545.2329999999993</v>
      </c>
      <c r="S429" s="20">
        <v>1</v>
      </c>
      <c r="T429" s="15">
        <v>1</v>
      </c>
      <c r="U429" s="15">
        <v>1</v>
      </c>
      <c r="V429" s="15">
        <v>11</v>
      </c>
      <c r="W429" s="15">
        <v>160</v>
      </c>
      <c r="Z429" s="17">
        <f t="shared" si="59"/>
        <v>14.005139969191944</v>
      </c>
      <c r="AA429" s="17">
        <f t="shared" si="58"/>
        <v>15.44</v>
      </c>
      <c r="AH429" s="15">
        <v>360</v>
      </c>
      <c r="AI429" s="47" t="s">
        <v>277</v>
      </c>
    </row>
    <row r="430" spans="1:35">
      <c r="A430" s="15" t="s">
        <v>41</v>
      </c>
      <c r="B430" s="15" t="str">
        <f t="shared" si="57"/>
        <v>1B_361</v>
      </c>
      <c r="C430" s="15">
        <v>2515484.63</v>
      </c>
      <c r="D430" s="15">
        <v>6861121.25</v>
      </c>
      <c r="G430" s="15">
        <v>361</v>
      </c>
      <c r="H430" s="31">
        <v>1</v>
      </c>
      <c r="I430" s="32">
        <v>17.5</v>
      </c>
      <c r="J430" s="32">
        <v>20.2</v>
      </c>
      <c r="K430" s="32">
        <v>3.37</v>
      </c>
      <c r="L430" s="32">
        <v>273.8</v>
      </c>
      <c r="M430" s="32">
        <v>163.6</v>
      </c>
      <c r="N430" s="32">
        <v>105.7</v>
      </c>
      <c r="O430" s="32">
        <v>4.5</v>
      </c>
      <c r="P430" s="45">
        <f t="shared" si="63"/>
        <v>408.03999999999996</v>
      </c>
      <c r="Q430" s="45">
        <f t="shared" si="64"/>
        <v>7140.6999999999989</v>
      </c>
      <c r="R430" s="45">
        <f t="shared" si="65"/>
        <v>8242.4079999999994</v>
      </c>
      <c r="S430" s="20">
        <v>1</v>
      </c>
      <c r="T430" s="15">
        <v>1</v>
      </c>
      <c r="U430" s="15">
        <v>1</v>
      </c>
      <c r="V430" s="15">
        <v>11</v>
      </c>
      <c r="W430" s="15">
        <v>291</v>
      </c>
      <c r="Z430" s="17">
        <f t="shared" si="59"/>
        <v>19.308693707548223</v>
      </c>
      <c r="AA430" s="17">
        <f t="shared" si="58"/>
        <v>17.5</v>
      </c>
      <c r="AH430" s="15">
        <v>361</v>
      </c>
      <c r="AI430" s="47" t="s">
        <v>277</v>
      </c>
    </row>
    <row r="431" spans="1:35">
      <c r="A431" s="15" t="s">
        <v>41</v>
      </c>
      <c r="B431" s="15" t="str">
        <f t="shared" si="57"/>
        <v>1B_362</v>
      </c>
      <c r="C431" s="15">
        <v>2515484.39</v>
      </c>
      <c r="D431" s="15">
        <v>6861124.6799999997</v>
      </c>
      <c r="G431" s="15">
        <v>362</v>
      </c>
      <c r="H431" s="31">
        <v>3</v>
      </c>
      <c r="I431" s="32">
        <v>17.96</v>
      </c>
      <c r="J431" s="32">
        <v>16.3</v>
      </c>
      <c r="K431" s="32">
        <v>3.43</v>
      </c>
      <c r="L431" s="32">
        <v>174.8</v>
      </c>
      <c r="M431" s="32">
        <v>0</v>
      </c>
      <c r="N431" s="32">
        <v>168.2</v>
      </c>
      <c r="O431" s="32">
        <v>6.5</v>
      </c>
      <c r="P431" s="45">
        <f t="shared" si="63"/>
        <v>265.69</v>
      </c>
      <c r="Q431" s="45">
        <f t="shared" si="64"/>
        <v>4771.7924000000003</v>
      </c>
      <c r="R431" s="45">
        <f t="shared" si="65"/>
        <v>4330.7470000000003</v>
      </c>
      <c r="S431" s="20">
        <v>1</v>
      </c>
      <c r="T431" s="15">
        <v>1</v>
      </c>
      <c r="U431" s="15">
        <v>1</v>
      </c>
      <c r="V431" s="15">
        <v>11</v>
      </c>
      <c r="W431" s="15">
        <v>187</v>
      </c>
      <c r="Z431" s="17">
        <f t="shared" si="59"/>
        <v>15.417406251755278</v>
      </c>
      <c r="AA431" s="17">
        <f t="shared" si="58"/>
        <v>17.96</v>
      </c>
      <c r="AH431" s="15">
        <v>362</v>
      </c>
      <c r="AI431" s="47" t="s">
        <v>277</v>
      </c>
    </row>
    <row r="432" spans="1:35">
      <c r="A432" s="15" t="s">
        <v>41</v>
      </c>
      <c r="B432" s="15" t="str">
        <f t="shared" si="57"/>
        <v>1B_363</v>
      </c>
      <c r="C432" s="15">
        <v>2515483.79</v>
      </c>
      <c r="D432" s="15">
        <v>6861126.3700000001</v>
      </c>
      <c r="G432" s="15">
        <v>363</v>
      </c>
      <c r="H432" s="31">
        <v>1</v>
      </c>
      <c r="I432" s="32">
        <v>15.36</v>
      </c>
      <c r="J432" s="32">
        <v>16.5</v>
      </c>
      <c r="K432" s="32">
        <v>2.74</v>
      </c>
      <c r="L432" s="32">
        <v>164.8</v>
      </c>
      <c r="M432" s="32">
        <v>0</v>
      </c>
      <c r="N432" s="32">
        <v>159.69999999999999</v>
      </c>
      <c r="O432" s="32">
        <v>5.0999999999999996</v>
      </c>
      <c r="P432" s="45">
        <f t="shared" si="63"/>
        <v>272.25</v>
      </c>
      <c r="Q432" s="45">
        <f t="shared" si="64"/>
        <v>4181.76</v>
      </c>
      <c r="R432" s="45">
        <f t="shared" si="65"/>
        <v>4492.125</v>
      </c>
      <c r="S432" s="20">
        <v>1</v>
      </c>
      <c r="T432" s="15">
        <v>1</v>
      </c>
      <c r="U432" s="15">
        <v>1</v>
      </c>
      <c r="V432" s="15">
        <v>11</v>
      </c>
      <c r="W432" s="15">
        <v>130</v>
      </c>
      <c r="Z432" s="17">
        <f t="shared" si="59"/>
        <v>12.151368195978968</v>
      </c>
      <c r="AA432" s="17">
        <f t="shared" si="58"/>
        <v>15.36</v>
      </c>
      <c r="AH432" s="15">
        <v>363</v>
      </c>
      <c r="AI432" s="47" t="s">
        <v>277</v>
      </c>
    </row>
    <row r="433" spans="1:35">
      <c r="A433" s="15" t="s">
        <v>41</v>
      </c>
      <c r="B433" s="15" t="str">
        <f t="shared" si="57"/>
        <v>1B_364</v>
      </c>
      <c r="C433" s="15">
        <v>2515485.38</v>
      </c>
      <c r="D433" s="15">
        <v>6861128.0800000001</v>
      </c>
      <c r="G433" s="15">
        <v>364</v>
      </c>
      <c r="H433" s="31">
        <v>1</v>
      </c>
      <c r="I433" s="32">
        <v>15.63</v>
      </c>
      <c r="J433" s="32">
        <v>16.3</v>
      </c>
      <c r="K433" s="32">
        <v>2.61</v>
      </c>
      <c r="L433" s="32">
        <v>163.5</v>
      </c>
      <c r="M433" s="32">
        <v>0</v>
      </c>
      <c r="N433" s="32">
        <v>158.30000000000001</v>
      </c>
      <c r="O433" s="32">
        <v>5.2</v>
      </c>
      <c r="P433" s="45">
        <f t="shared" si="63"/>
        <v>265.69</v>
      </c>
      <c r="Q433" s="45">
        <f t="shared" si="64"/>
        <v>4152.7347</v>
      </c>
      <c r="R433" s="45">
        <f t="shared" si="65"/>
        <v>4330.7470000000003</v>
      </c>
      <c r="S433" s="20">
        <v>1</v>
      </c>
      <c r="T433" s="15">
        <v>1</v>
      </c>
      <c r="U433" s="15">
        <v>1</v>
      </c>
      <c r="V433" s="15">
        <v>11</v>
      </c>
      <c r="W433" s="15">
        <v>157</v>
      </c>
      <c r="Z433" s="17">
        <f t="shared" si="59"/>
        <v>13.83424658220804</v>
      </c>
      <c r="AA433" s="17">
        <f t="shared" si="58"/>
        <v>15.63</v>
      </c>
      <c r="AH433" s="15">
        <v>364</v>
      </c>
      <c r="AI433" s="47" t="s">
        <v>277</v>
      </c>
    </row>
    <row r="434" spans="1:35">
      <c r="A434" s="15" t="s">
        <v>41</v>
      </c>
      <c r="B434" s="15" t="str">
        <f t="shared" si="57"/>
        <v>1B_365</v>
      </c>
      <c r="C434" s="15">
        <v>2515481.75</v>
      </c>
      <c r="D434" s="15">
        <v>6861129.1699999999</v>
      </c>
      <c r="G434" s="15">
        <v>365</v>
      </c>
      <c r="H434" s="31">
        <v>1</v>
      </c>
      <c r="I434" s="32">
        <v>18.649999999999999</v>
      </c>
      <c r="J434" s="32">
        <v>21.9</v>
      </c>
      <c r="K434" s="32">
        <v>3.61</v>
      </c>
      <c r="L434" s="32">
        <v>337.9</v>
      </c>
      <c r="M434" s="32">
        <v>199.6</v>
      </c>
      <c r="N434" s="32">
        <v>133.9</v>
      </c>
      <c r="O434" s="32">
        <v>4.4000000000000004</v>
      </c>
      <c r="P434" s="45">
        <f t="shared" si="63"/>
        <v>479.60999999999996</v>
      </c>
      <c r="Q434" s="45">
        <f t="shared" si="64"/>
        <v>8944.7264999999989</v>
      </c>
      <c r="R434" s="45">
        <f t="shared" si="65"/>
        <v>10503.458999999999</v>
      </c>
      <c r="S434" s="20">
        <v>1</v>
      </c>
      <c r="T434" s="15">
        <v>1</v>
      </c>
      <c r="U434" s="15">
        <v>1</v>
      </c>
      <c r="V434" s="15">
        <v>11</v>
      </c>
      <c r="W434" s="15">
        <v>276</v>
      </c>
      <c r="X434" s="15">
        <v>1</v>
      </c>
      <c r="Y434" s="15">
        <v>18</v>
      </c>
      <c r="Z434" s="17">
        <f t="shared" si="59"/>
        <v>18.861603222541046</v>
      </c>
      <c r="AA434" s="17">
        <f t="shared" si="58"/>
        <v>18.649999999999999</v>
      </c>
      <c r="AB434" s="15">
        <v>7.5</v>
      </c>
      <c r="AC434" s="15">
        <v>22</v>
      </c>
      <c r="AH434" s="15">
        <v>365</v>
      </c>
      <c r="AI434" s="47" t="s">
        <v>277</v>
      </c>
    </row>
    <row r="435" spans="1:35">
      <c r="A435" s="15" t="s">
        <v>41</v>
      </c>
      <c r="B435" s="15" t="str">
        <f t="shared" si="57"/>
        <v>1B_366</v>
      </c>
      <c r="C435" s="15">
        <v>2515479.88</v>
      </c>
      <c r="D435" s="15">
        <v>6861131.5</v>
      </c>
      <c r="G435" s="15">
        <v>366</v>
      </c>
      <c r="H435" s="31">
        <v>1</v>
      </c>
      <c r="I435" s="32">
        <v>18.54</v>
      </c>
      <c r="J435" s="32">
        <v>21.8</v>
      </c>
      <c r="K435" s="32">
        <v>3.61</v>
      </c>
      <c r="L435" s="32">
        <v>333.3</v>
      </c>
      <c r="M435" s="32">
        <v>197.8</v>
      </c>
      <c r="N435" s="32">
        <v>131.1</v>
      </c>
      <c r="O435" s="32">
        <v>4.3</v>
      </c>
      <c r="P435" s="45">
        <f t="shared" si="63"/>
        <v>475.24</v>
      </c>
      <c r="Q435" s="45">
        <f t="shared" si="64"/>
        <v>8810.9495999999999</v>
      </c>
      <c r="R435" s="45">
        <f t="shared" si="65"/>
        <v>10360.232</v>
      </c>
      <c r="S435" s="20">
        <v>1</v>
      </c>
      <c r="T435" s="15">
        <v>1</v>
      </c>
      <c r="U435" s="15">
        <v>1</v>
      </c>
      <c r="V435" s="15">
        <v>11</v>
      </c>
      <c r="W435" s="15">
        <v>185</v>
      </c>
      <c r="X435" s="15">
        <v>2</v>
      </c>
      <c r="Y435" s="15">
        <v>18</v>
      </c>
      <c r="Z435" s="17">
        <f t="shared" si="59"/>
        <v>15.320028877662823</v>
      </c>
      <c r="AA435" s="17">
        <f t="shared" si="58"/>
        <v>18.54</v>
      </c>
      <c r="AB435" s="15">
        <v>6</v>
      </c>
      <c r="AC435" s="15">
        <v>15</v>
      </c>
      <c r="AH435" s="15">
        <v>366</v>
      </c>
      <c r="AI435" s="47" t="s">
        <v>277</v>
      </c>
    </row>
    <row r="436" spans="1:35">
      <c r="A436" s="15" t="s">
        <v>41</v>
      </c>
      <c r="B436" s="15" t="str">
        <f t="shared" si="57"/>
        <v>1B_367</v>
      </c>
      <c r="C436" s="15">
        <v>2515480.4700000002</v>
      </c>
      <c r="D436" s="15">
        <v>6861134.1399999997</v>
      </c>
      <c r="G436" s="15">
        <v>367</v>
      </c>
      <c r="H436" s="31">
        <v>1</v>
      </c>
      <c r="I436" s="32">
        <v>18.12</v>
      </c>
      <c r="J436" s="32">
        <v>17.3</v>
      </c>
      <c r="K436" s="32">
        <v>2.38</v>
      </c>
      <c r="L436" s="32">
        <v>209.1</v>
      </c>
      <c r="M436" s="32">
        <v>0</v>
      </c>
      <c r="N436" s="32">
        <v>203.6</v>
      </c>
      <c r="O436" s="32">
        <v>5.5</v>
      </c>
      <c r="P436" s="45">
        <f t="shared" si="63"/>
        <v>299.29000000000002</v>
      </c>
      <c r="Q436" s="45">
        <f t="shared" si="64"/>
        <v>5423.1348000000007</v>
      </c>
      <c r="R436" s="45">
        <f t="shared" si="65"/>
        <v>5177.7170000000006</v>
      </c>
      <c r="S436" s="20">
        <v>1</v>
      </c>
      <c r="T436" s="15">
        <v>1</v>
      </c>
      <c r="U436" s="15">
        <v>1</v>
      </c>
      <c r="V436" s="15">
        <v>11</v>
      </c>
      <c r="W436" s="15">
        <v>206</v>
      </c>
      <c r="Z436" s="17">
        <f t="shared" si="59"/>
        <v>16.291076167457657</v>
      </c>
      <c r="AA436" s="17">
        <f t="shared" si="58"/>
        <v>18.12</v>
      </c>
      <c r="AH436" s="15">
        <v>367</v>
      </c>
      <c r="AI436" s="47" t="s">
        <v>277</v>
      </c>
    </row>
    <row r="437" spans="1:35">
      <c r="A437" s="15" t="s">
        <v>41</v>
      </c>
      <c r="B437" s="15" t="str">
        <f t="shared" si="57"/>
        <v>1B_368</v>
      </c>
      <c r="C437" s="15">
        <v>2515483.46</v>
      </c>
      <c r="D437" s="15">
        <v>6861135.9900000002</v>
      </c>
      <c r="G437" s="15">
        <v>368</v>
      </c>
      <c r="H437" s="31">
        <v>1</v>
      </c>
      <c r="I437" s="32">
        <v>17.52</v>
      </c>
      <c r="J437" s="32">
        <v>18.600000000000001</v>
      </c>
      <c r="K437" s="32">
        <v>2.9</v>
      </c>
      <c r="L437" s="32">
        <v>233.8</v>
      </c>
      <c r="M437" s="32">
        <v>0</v>
      </c>
      <c r="N437" s="32">
        <v>228.8</v>
      </c>
      <c r="O437" s="32">
        <v>4.9000000000000004</v>
      </c>
      <c r="P437" s="45">
        <f t="shared" si="63"/>
        <v>345.96000000000004</v>
      </c>
      <c r="Q437" s="45">
        <f t="shared" si="64"/>
        <v>6061.2192000000005</v>
      </c>
      <c r="R437" s="45">
        <f t="shared" si="65"/>
        <v>6434.8560000000016</v>
      </c>
      <c r="S437" s="20">
        <v>1</v>
      </c>
      <c r="T437" s="15">
        <v>1</v>
      </c>
      <c r="U437" s="15">
        <v>1</v>
      </c>
      <c r="V437" s="15">
        <v>11</v>
      </c>
      <c r="W437" s="15">
        <v>118</v>
      </c>
      <c r="X437" s="15">
        <v>2</v>
      </c>
      <c r="Y437" s="15">
        <v>17</v>
      </c>
      <c r="Z437" s="17">
        <f t="shared" si="59"/>
        <v>11.310983960723485</v>
      </c>
      <c r="AA437" s="17">
        <f t="shared" si="58"/>
        <v>17.52</v>
      </c>
      <c r="AB437" s="15">
        <v>4.5</v>
      </c>
      <c r="AC437" s="15">
        <v>12</v>
      </c>
      <c r="AH437" s="15">
        <v>368</v>
      </c>
      <c r="AI437" s="47" t="s">
        <v>277</v>
      </c>
    </row>
    <row r="438" spans="1:35">
      <c r="A438" s="15" t="s">
        <v>41</v>
      </c>
      <c r="B438" s="15" t="str">
        <f t="shared" si="57"/>
        <v>1B_369</v>
      </c>
      <c r="C438" s="15">
        <v>2515479.94</v>
      </c>
      <c r="D438" s="15">
        <v>6861135.9400000004</v>
      </c>
      <c r="G438" s="15">
        <v>369</v>
      </c>
      <c r="H438" s="31">
        <v>1</v>
      </c>
      <c r="I438" s="32">
        <v>18.53</v>
      </c>
      <c r="J438" s="32">
        <v>19.100000000000001</v>
      </c>
      <c r="K438" s="32">
        <v>2.79</v>
      </c>
      <c r="L438" s="32">
        <v>258.10000000000002</v>
      </c>
      <c r="M438" s="32">
        <v>123.2</v>
      </c>
      <c r="N438" s="32">
        <v>129.9</v>
      </c>
      <c r="O438" s="32">
        <v>5</v>
      </c>
      <c r="P438" s="45">
        <f t="shared" si="63"/>
        <v>364.81000000000006</v>
      </c>
      <c r="Q438" s="45">
        <f t="shared" si="64"/>
        <v>6759.9293000000016</v>
      </c>
      <c r="R438" s="45">
        <f t="shared" si="65"/>
        <v>6967.8710000000019</v>
      </c>
      <c r="S438" s="20">
        <v>1</v>
      </c>
      <c r="T438" s="15">
        <v>1</v>
      </c>
      <c r="U438" s="15">
        <v>1</v>
      </c>
      <c r="V438" s="15">
        <v>11</v>
      </c>
      <c r="W438" s="15">
        <v>198</v>
      </c>
      <c r="Z438" s="17">
        <f t="shared" si="59"/>
        <v>15.934190203719453</v>
      </c>
      <c r="AA438" s="17">
        <f t="shared" si="58"/>
        <v>18.53</v>
      </c>
      <c r="AH438" s="15">
        <v>369</v>
      </c>
      <c r="AI438" s="47" t="s">
        <v>277</v>
      </c>
    </row>
    <row r="439" spans="1:35">
      <c r="A439" s="15" t="s">
        <v>41</v>
      </c>
      <c r="B439" s="15" t="str">
        <f t="shared" si="57"/>
        <v>1B_370</v>
      </c>
      <c r="C439" s="15">
        <v>2515483.23</v>
      </c>
      <c r="D439" s="15">
        <v>6861139.2999999998</v>
      </c>
      <c r="G439" s="15">
        <v>370</v>
      </c>
      <c r="H439" s="31">
        <v>1</v>
      </c>
      <c r="I439" s="32">
        <v>17.61</v>
      </c>
      <c r="J439" s="32">
        <v>19.7</v>
      </c>
      <c r="K439" s="32">
        <v>3.18</v>
      </c>
      <c r="S439" s="20">
        <v>0</v>
      </c>
      <c r="Z439" s="17">
        <f t="shared" si="59"/>
        <v>1.3</v>
      </c>
      <c r="AA439" s="17">
        <f t="shared" si="58"/>
        <v>17.61</v>
      </c>
      <c r="AH439" s="15">
        <v>370</v>
      </c>
      <c r="AI439" s="47" t="s">
        <v>277</v>
      </c>
    </row>
    <row r="440" spans="1:35">
      <c r="A440" s="15" t="s">
        <v>41</v>
      </c>
      <c r="B440" s="15" t="str">
        <f t="shared" si="57"/>
        <v>1B_371</v>
      </c>
      <c r="C440" s="15">
        <v>2515479.66</v>
      </c>
      <c r="D440" s="15">
        <v>6861141.0300000003</v>
      </c>
      <c r="G440" s="15">
        <v>371</v>
      </c>
      <c r="H440" s="31">
        <v>1</v>
      </c>
      <c r="I440" s="32">
        <v>17.84</v>
      </c>
      <c r="J440" s="32">
        <v>18.899999999999999</v>
      </c>
      <c r="K440" s="32">
        <v>2.89</v>
      </c>
      <c r="S440" s="20">
        <v>0</v>
      </c>
      <c r="Z440" s="17">
        <f t="shared" si="59"/>
        <v>1.3</v>
      </c>
      <c r="AA440" s="17">
        <f t="shared" si="58"/>
        <v>17.84</v>
      </c>
      <c r="AH440" s="15">
        <v>371</v>
      </c>
      <c r="AI440" s="47" t="s">
        <v>277</v>
      </c>
    </row>
    <row r="441" spans="1:35">
      <c r="A441" s="15" t="s">
        <v>41</v>
      </c>
      <c r="B441" s="15" t="str">
        <f t="shared" si="57"/>
        <v>1B_801</v>
      </c>
      <c r="E441" s="15">
        <v>2515437.37</v>
      </c>
      <c r="F441" s="15">
        <v>6861126.29</v>
      </c>
      <c r="G441" s="15">
        <v>801</v>
      </c>
      <c r="S441" s="20">
        <v>3</v>
      </c>
      <c r="T441" s="15">
        <v>1</v>
      </c>
      <c r="U441" s="15">
        <v>1</v>
      </c>
      <c r="V441" s="15">
        <v>12</v>
      </c>
      <c r="W441" s="16">
        <v>161</v>
      </c>
      <c r="Z441" s="17">
        <f t="shared" si="59"/>
        <v>14.061442342466082</v>
      </c>
      <c r="AA441" s="17">
        <f t="shared" si="58"/>
        <v>14.061442342466082</v>
      </c>
      <c r="AH441" s="15">
        <v>801</v>
      </c>
      <c r="AI441" s="47" t="s">
        <v>46</v>
      </c>
    </row>
    <row r="442" spans="1:35">
      <c r="A442" s="15" t="s">
        <v>41</v>
      </c>
      <c r="B442" s="15" t="str">
        <f t="shared" si="57"/>
        <v>1B_802</v>
      </c>
      <c r="E442" s="15">
        <v>2515439</v>
      </c>
      <c r="F442" s="15">
        <v>6861127.79</v>
      </c>
      <c r="G442" s="15">
        <v>802</v>
      </c>
      <c r="S442" s="20">
        <v>3</v>
      </c>
      <c r="T442" s="15">
        <v>1</v>
      </c>
      <c r="U442" s="15">
        <v>1</v>
      </c>
      <c r="V442" s="15">
        <v>12</v>
      </c>
      <c r="W442" s="16">
        <v>246</v>
      </c>
      <c r="Z442" s="17">
        <f t="shared" si="59"/>
        <v>17.867893400250768</v>
      </c>
      <c r="AA442" s="17">
        <f t="shared" si="58"/>
        <v>17.867893400250768</v>
      </c>
      <c r="AH442" s="15">
        <v>802</v>
      </c>
      <c r="AI442" s="47" t="s">
        <v>46</v>
      </c>
    </row>
    <row r="443" spans="1:35">
      <c r="A443" s="15" t="s">
        <v>41</v>
      </c>
      <c r="B443" s="15" t="str">
        <f t="shared" si="57"/>
        <v>1B_803</v>
      </c>
      <c r="E443" s="15">
        <v>2515440.96</v>
      </c>
      <c r="F443" s="15">
        <v>6861128.0199999996</v>
      </c>
      <c r="G443" s="15">
        <v>803</v>
      </c>
      <c r="S443" s="20">
        <v>3</v>
      </c>
      <c r="T443" s="15">
        <v>1</v>
      </c>
      <c r="U443" s="15">
        <v>2</v>
      </c>
      <c r="V443" s="15">
        <v>11</v>
      </c>
      <c r="W443" s="16">
        <v>126</v>
      </c>
      <c r="Z443" s="17">
        <f t="shared" si="59"/>
        <v>11.878008724177436</v>
      </c>
      <c r="AA443" s="17">
        <f t="shared" si="58"/>
        <v>11.878008724177436</v>
      </c>
      <c r="AH443" s="15">
        <v>803</v>
      </c>
      <c r="AI443" s="47" t="s">
        <v>277</v>
      </c>
    </row>
    <row r="444" spans="1:35">
      <c r="A444" s="15" t="s">
        <v>41</v>
      </c>
      <c r="B444" s="15" t="str">
        <f t="shared" si="57"/>
        <v>1B_804</v>
      </c>
      <c r="E444" s="15">
        <v>2515439.12</v>
      </c>
      <c r="F444" s="15">
        <v>6861123.7300000004</v>
      </c>
      <c r="G444" s="15">
        <v>804</v>
      </c>
      <c r="S444" s="20">
        <v>3</v>
      </c>
      <c r="T444" s="15">
        <v>1</v>
      </c>
      <c r="U444" s="15">
        <v>1</v>
      </c>
      <c r="V444" s="15">
        <v>11</v>
      </c>
      <c r="W444" s="16">
        <v>214</v>
      </c>
      <c r="Z444" s="17">
        <f t="shared" si="59"/>
        <v>16.633035526579192</v>
      </c>
      <c r="AA444" s="17">
        <f t="shared" si="58"/>
        <v>16.633035526579192</v>
      </c>
      <c r="AH444" s="15">
        <v>804</v>
      </c>
      <c r="AI444" s="47" t="s">
        <v>277</v>
      </c>
    </row>
    <row r="445" spans="1:35">
      <c r="A445" s="15" t="s">
        <v>41</v>
      </c>
      <c r="B445" s="15" t="str">
        <f t="shared" si="57"/>
        <v>1B_805</v>
      </c>
      <c r="E445" s="15">
        <v>2515436.4900000002</v>
      </c>
      <c r="F445" s="15">
        <v>6861118.8700000001</v>
      </c>
      <c r="G445" s="15">
        <v>805</v>
      </c>
      <c r="S445" s="20">
        <v>3</v>
      </c>
      <c r="T445" s="15">
        <v>1</v>
      </c>
      <c r="U445" s="15">
        <v>1</v>
      </c>
      <c r="V445" s="15">
        <v>12</v>
      </c>
      <c r="W445" s="16">
        <v>135</v>
      </c>
      <c r="Z445" s="17">
        <f t="shared" si="59"/>
        <v>12.483894732079616</v>
      </c>
      <c r="AA445" s="17">
        <f t="shared" si="58"/>
        <v>12.483894732079616</v>
      </c>
      <c r="AH445" s="15">
        <v>805</v>
      </c>
      <c r="AI445" s="47" t="s">
        <v>46</v>
      </c>
    </row>
    <row r="446" spans="1:35">
      <c r="A446" s="15" t="s">
        <v>41</v>
      </c>
      <c r="B446" s="15" t="str">
        <f t="shared" si="57"/>
        <v>1B_806</v>
      </c>
      <c r="E446" s="15">
        <v>2515439.06</v>
      </c>
      <c r="F446" s="15">
        <v>6861114.9400000004</v>
      </c>
      <c r="G446" s="15">
        <v>806</v>
      </c>
      <c r="S446" s="20">
        <v>3</v>
      </c>
      <c r="T446" s="15">
        <v>1</v>
      </c>
      <c r="U446" s="15">
        <v>1</v>
      </c>
      <c r="V446" s="15">
        <v>12</v>
      </c>
      <c r="W446" s="16">
        <v>136</v>
      </c>
      <c r="Z446" s="17">
        <f t="shared" si="59"/>
        <v>12.54920430174119</v>
      </c>
      <c r="AA446" s="17">
        <f t="shared" si="58"/>
        <v>12.54920430174119</v>
      </c>
      <c r="AH446" s="15">
        <v>806</v>
      </c>
      <c r="AI446" s="47" t="s">
        <v>46</v>
      </c>
    </row>
    <row r="447" spans="1:35">
      <c r="A447" s="15" t="s">
        <v>41</v>
      </c>
      <c r="B447" s="15" t="str">
        <f t="shared" si="57"/>
        <v>1B_807</v>
      </c>
      <c r="E447" s="15">
        <v>2515441.38</v>
      </c>
      <c r="F447" s="15">
        <v>6861107.5199999996</v>
      </c>
      <c r="G447" s="15">
        <v>807</v>
      </c>
      <c r="S447" s="20">
        <v>3</v>
      </c>
      <c r="T447" s="15">
        <v>1</v>
      </c>
      <c r="U447" s="15">
        <v>1</v>
      </c>
      <c r="V447" s="15">
        <v>22</v>
      </c>
      <c r="W447" s="16">
        <v>205</v>
      </c>
      <c r="Z447" s="17">
        <f t="shared" si="59"/>
        <v>16.247299914337191</v>
      </c>
      <c r="AA447" s="17">
        <f t="shared" si="58"/>
        <v>16.247299914337191</v>
      </c>
      <c r="AH447" s="15">
        <v>807</v>
      </c>
      <c r="AI447" s="47" t="s">
        <v>46</v>
      </c>
    </row>
    <row r="448" spans="1:35">
      <c r="A448" s="15" t="s">
        <v>41</v>
      </c>
      <c r="B448" s="15" t="str">
        <f t="shared" si="57"/>
        <v>1B_808</v>
      </c>
      <c r="E448" s="15">
        <v>2515438.54</v>
      </c>
      <c r="F448" s="15">
        <v>6861101.0199999996</v>
      </c>
      <c r="G448" s="15">
        <v>808</v>
      </c>
      <c r="S448" s="20">
        <v>0</v>
      </c>
      <c r="W448" s="16"/>
      <c r="Z448" s="17">
        <f t="shared" si="59"/>
        <v>1.3</v>
      </c>
      <c r="AA448" s="17">
        <f t="shared" si="58"/>
        <v>1.3</v>
      </c>
      <c r="AH448" s="15">
        <v>808</v>
      </c>
      <c r="AI448" s="47" t="s">
        <v>46</v>
      </c>
    </row>
    <row r="449" spans="1:35">
      <c r="A449" s="15" t="s">
        <v>41</v>
      </c>
      <c r="B449" s="15" t="str">
        <f t="shared" si="57"/>
        <v>1B_809</v>
      </c>
      <c r="E449" s="15">
        <v>2515443.36</v>
      </c>
      <c r="F449" s="15">
        <v>6861099.8099999996</v>
      </c>
      <c r="G449" s="15">
        <v>809</v>
      </c>
      <c r="S449" s="20">
        <v>3</v>
      </c>
      <c r="T449" s="15">
        <v>1</v>
      </c>
      <c r="U449" s="15">
        <v>1</v>
      </c>
      <c r="V449" s="15">
        <v>11</v>
      </c>
      <c r="W449" s="16">
        <v>71</v>
      </c>
      <c r="Z449" s="17">
        <f t="shared" si="59"/>
        <v>7.378945323294742</v>
      </c>
      <c r="AA449" s="17">
        <f t="shared" si="58"/>
        <v>7.378945323294742</v>
      </c>
      <c r="AH449" s="15">
        <v>809</v>
      </c>
      <c r="AI449" s="47" t="s">
        <v>277</v>
      </c>
    </row>
    <row r="450" spans="1:35">
      <c r="A450" s="15" t="s">
        <v>41</v>
      </c>
      <c r="B450" s="15" t="str">
        <f t="shared" si="57"/>
        <v>1B_810</v>
      </c>
      <c r="E450" s="15">
        <v>2515441.62</v>
      </c>
      <c r="F450" s="15">
        <v>6861085.7699999996</v>
      </c>
      <c r="G450" s="15">
        <v>810</v>
      </c>
      <c r="S450" s="20">
        <v>0</v>
      </c>
      <c r="W450" s="16"/>
      <c r="Z450" s="17">
        <f t="shared" si="59"/>
        <v>1.3</v>
      </c>
      <c r="AA450" s="17">
        <f t="shared" si="58"/>
        <v>1.3</v>
      </c>
      <c r="AH450" s="15">
        <v>810</v>
      </c>
      <c r="AI450" s="47" t="s">
        <v>46</v>
      </c>
    </row>
    <row r="451" spans="1:35">
      <c r="A451" s="15" t="s">
        <v>41</v>
      </c>
      <c r="B451" s="15" t="str">
        <f t="shared" ref="B451:B514" si="66">A451&amp;"_"&amp;G451</f>
        <v>1B_811</v>
      </c>
      <c r="E451" s="15">
        <v>2515447.58</v>
      </c>
      <c r="F451" s="15">
        <v>6861084.7000000002</v>
      </c>
      <c r="G451" s="15">
        <v>811</v>
      </c>
      <c r="S451" s="20">
        <v>3</v>
      </c>
      <c r="T451" s="15">
        <v>1</v>
      </c>
      <c r="U451" s="15">
        <v>1</v>
      </c>
      <c r="V451" s="15">
        <v>22</v>
      </c>
      <c r="W451" s="16">
        <v>101</v>
      </c>
      <c r="Z451" s="17">
        <f t="shared" si="59"/>
        <v>10.010888031105118</v>
      </c>
      <c r="AA451" s="17">
        <f t="shared" ref="AA451:AA514" si="67">IF(I451&gt;1,I451,IF(Y451&gt;1,Y451,Z451))</f>
        <v>10.010888031105118</v>
      </c>
      <c r="AH451" s="15">
        <v>811</v>
      </c>
      <c r="AI451" s="47" t="s">
        <v>46</v>
      </c>
    </row>
    <row r="452" spans="1:35">
      <c r="A452" s="15" t="s">
        <v>41</v>
      </c>
      <c r="B452" s="15" t="str">
        <f t="shared" si="66"/>
        <v>1B_812</v>
      </c>
      <c r="E452" s="15">
        <v>2515447.2000000002</v>
      </c>
      <c r="F452" s="15">
        <v>6861102.6500000004</v>
      </c>
      <c r="G452" s="15">
        <v>812</v>
      </c>
      <c r="S452" s="20">
        <v>3</v>
      </c>
      <c r="T452" s="15">
        <v>1</v>
      </c>
      <c r="U452" s="15">
        <v>1</v>
      </c>
      <c r="V452" s="15">
        <v>12</v>
      </c>
      <c r="W452" s="16">
        <v>178</v>
      </c>
      <c r="Z452" s="17">
        <f t="shared" si="59"/>
        <v>14.970504137602145</v>
      </c>
      <c r="AA452" s="17">
        <f t="shared" si="67"/>
        <v>14.970504137602145</v>
      </c>
      <c r="AH452" s="15">
        <v>812</v>
      </c>
      <c r="AI452" s="47" t="s">
        <v>46</v>
      </c>
    </row>
    <row r="453" spans="1:35">
      <c r="A453" s="15" t="s">
        <v>41</v>
      </c>
      <c r="B453" s="15" t="str">
        <f t="shared" si="66"/>
        <v>1B_813</v>
      </c>
      <c r="E453" s="15">
        <v>2515444.4300000002</v>
      </c>
      <c r="F453" s="15">
        <v>6861123.7999999998</v>
      </c>
      <c r="G453" s="15">
        <v>813</v>
      </c>
      <c r="S453" s="20">
        <v>3</v>
      </c>
      <c r="T453" s="15">
        <v>1</v>
      </c>
      <c r="U453" s="15">
        <v>2</v>
      </c>
      <c r="V453" s="15">
        <v>11</v>
      </c>
      <c r="W453" s="16">
        <v>98</v>
      </c>
      <c r="X453" s="15">
        <v>2</v>
      </c>
      <c r="Y453" s="15">
        <v>10</v>
      </c>
      <c r="Z453" s="17">
        <f t="shared" si="59"/>
        <v>9.767383886108119</v>
      </c>
      <c r="AA453" s="17">
        <f t="shared" si="67"/>
        <v>10</v>
      </c>
      <c r="AB453" s="15">
        <v>7</v>
      </c>
      <c r="AC453" s="15">
        <v>6</v>
      </c>
      <c r="AD453" s="15">
        <v>13</v>
      </c>
      <c r="AE453" s="15">
        <v>4</v>
      </c>
      <c r="AF453" s="15">
        <v>15</v>
      </c>
      <c r="AG453" s="15">
        <v>53</v>
      </c>
      <c r="AH453" s="15">
        <v>813</v>
      </c>
      <c r="AI453" s="47" t="s">
        <v>277</v>
      </c>
    </row>
    <row r="454" spans="1:35">
      <c r="A454" s="15" t="s">
        <v>41</v>
      </c>
      <c r="B454" s="15" t="str">
        <f t="shared" si="66"/>
        <v>1B_814</v>
      </c>
      <c r="E454" s="15">
        <v>2515451.71</v>
      </c>
      <c r="F454" s="15">
        <v>6861130.5700000003</v>
      </c>
      <c r="G454" s="15">
        <v>814</v>
      </c>
      <c r="S454" s="20">
        <v>3</v>
      </c>
      <c r="T454" s="15">
        <v>1</v>
      </c>
      <c r="U454" s="15">
        <v>1</v>
      </c>
      <c r="V454" s="15">
        <v>22</v>
      </c>
      <c r="W454" s="16">
        <v>209</v>
      </c>
      <c r="Z454" s="17">
        <f t="shared" si="59"/>
        <v>16.421012891320817</v>
      </c>
      <c r="AA454" s="17">
        <f t="shared" si="67"/>
        <v>16.421012891320817</v>
      </c>
      <c r="AH454" s="15">
        <v>814</v>
      </c>
      <c r="AI454" s="47" t="s">
        <v>46</v>
      </c>
    </row>
    <row r="455" spans="1:35">
      <c r="A455" s="15" t="s">
        <v>41</v>
      </c>
      <c r="B455" s="15" t="str">
        <f t="shared" si="66"/>
        <v>1B_815</v>
      </c>
      <c r="E455" s="15">
        <v>2515446.27</v>
      </c>
      <c r="F455" s="15">
        <v>6861123.5</v>
      </c>
      <c r="G455" s="15">
        <v>815</v>
      </c>
      <c r="S455" s="20">
        <v>3</v>
      </c>
      <c r="T455" s="15">
        <v>1</v>
      </c>
      <c r="U455" s="15">
        <v>2</v>
      </c>
      <c r="V455" s="15">
        <v>11</v>
      </c>
      <c r="W455" s="16">
        <v>85</v>
      </c>
      <c r="Z455" s="17">
        <f t="shared" ref="Z455:Z518" si="68">1.3+(W455)^2/(( 0.1808*W455 + 15.96)^2)</f>
        <v>8.6616050048985809</v>
      </c>
      <c r="AA455" s="17">
        <f t="shared" si="67"/>
        <v>8.6616050048985809</v>
      </c>
      <c r="AH455" s="15">
        <v>815</v>
      </c>
      <c r="AI455" s="47" t="s">
        <v>277</v>
      </c>
    </row>
    <row r="456" spans="1:35">
      <c r="A456" s="15" t="s">
        <v>41</v>
      </c>
      <c r="B456" s="15" t="str">
        <f t="shared" si="66"/>
        <v>1B_816</v>
      </c>
      <c r="E456" s="15">
        <v>2515449.4700000002</v>
      </c>
      <c r="F456" s="15">
        <v>6861115.0199999996</v>
      </c>
      <c r="G456" s="15">
        <v>816</v>
      </c>
      <c r="S456" s="20">
        <v>3</v>
      </c>
      <c r="T456" s="15">
        <v>1</v>
      </c>
      <c r="U456" s="15">
        <v>1</v>
      </c>
      <c r="V456" s="15">
        <v>22</v>
      </c>
      <c r="W456" s="16">
        <v>137</v>
      </c>
      <c r="Z456" s="17">
        <f t="shared" si="68"/>
        <v>12.614121660695218</v>
      </c>
      <c r="AA456" s="17">
        <f t="shared" si="67"/>
        <v>12.614121660695218</v>
      </c>
      <c r="AH456" s="15">
        <v>816</v>
      </c>
      <c r="AI456" s="47" t="s">
        <v>46</v>
      </c>
    </row>
    <row r="457" spans="1:35">
      <c r="A457" s="15" t="s">
        <v>41</v>
      </c>
      <c r="B457" s="15" t="str">
        <f t="shared" si="66"/>
        <v>1B_817</v>
      </c>
      <c r="E457" s="15">
        <v>2515451.89</v>
      </c>
      <c r="F457" s="15">
        <v>6861110.0800000001</v>
      </c>
      <c r="G457" s="15">
        <v>817</v>
      </c>
      <c r="S457" s="20">
        <v>3</v>
      </c>
      <c r="T457" s="15">
        <v>1</v>
      </c>
      <c r="U457" s="15">
        <v>1</v>
      </c>
      <c r="V457" s="15">
        <v>22</v>
      </c>
      <c r="W457" s="16">
        <v>134</v>
      </c>
      <c r="Z457" s="17">
        <f t="shared" si="68"/>
        <v>12.418190224449578</v>
      </c>
      <c r="AA457" s="17">
        <f t="shared" si="67"/>
        <v>12.418190224449578</v>
      </c>
      <c r="AH457" s="15">
        <v>817</v>
      </c>
      <c r="AI457" s="47" t="s">
        <v>46</v>
      </c>
    </row>
    <row r="458" spans="1:35">
      <c r="A458" s="15" t="s">
        <v>41</v>
      </c>
      <c r="B458" s="15" t="str">
        <f t="shared" si="66"/>
        <v>1B_818</v>
      </c>
      <c r="E458" s="15">
        <v>2515453.6</v>
      </c>
      <c r="F458" s="15">
        <v>6861111.4900000002</v>
      </c>
      <c r="G458" s="15">
        <v>818</v>
      </c>
      <c r="S458" s="20">
        <v>3</v>
      </c>
      <c r="T458" s="15">
        <v>1</v>
      </c>
      <c r="U458" s="15">
        <v>1</v>
      </c>
      <c r="V458" s="15">
        <v>11</v>
      </c>
      <c r="W458" s="16">
        <v>168</v>
      </c>
      <c r="Z458" s="17">
        <f t="shared" si="68"/>
        <v>14.446540277581308</v>
      </c>
      <c r="AA458" s="17">
        <f t="shared" si="67"/>
        <v>14.446540277581308</v>
      </c>
      <c r="AH458" s="15">
        <v>818</v>
      </c>
      <c r="AI458" s="47" t="s">
        <v>277</v>
      </c>
    </row>
    <row r="459" spans="1:35">
      <c r="A459" s="15" t="s">
        <v>41</v>
      </c>
      <c r="B459" s="15" t="str">
        <f t="shared" si="66"/>
        <v>1B_819</v>
      </c>
      <c r="E459" s="15">
        <v>2515451.66</v>
      </c>
      <c r="F459" s="15">
        <v>6861099.7599999998</v>
      </c>
      <c r="G459" s="15">
        <v>819</v>
      </c>
      <c r="S459" s="20">
        <v>3</v>
      </c>
      <c r="T459" s="15">
        <v>1</v>
      </c>
      <c r="U459" s="15">
        <v>1</v>
      </c>
      <c r="V459" s="15">
        <v>22</v>
      </c>
      <c r="W459" s="16">
        <v>71</v>
      </c>
      <c r="Z459" s="17">
        <f t="shared" si="68"/>
        <v>7.378945323294742</v>
      </c>
      <c r="AA459" s="17">
        <f t="shared" si="67"/>
        <v>7.378945323294742</v>
      </c>
      <c r="AH459" s="15">
        <v>819</v>
      </c>
      <c r="AI459" s="47" t="s">
        <v>46</v>
      </c>
    </row>
    <row r="460" spans="1:35">
      <c r="A460" s="15" t="s">
        <v>41</v>
      </c>
      <c r="B460" s="15" t="str">
        <f t="shared" si="66"/>
        <v>1B_820</v>
      </c>
      <c r="E460" s="15">
        <v>2515455.9900000002</v>
      </c>
      <c r="F460" s="15">
        <v>6861093.4900000002</v>
      </c>
      <c r="G460" s="15">
        <v>820</v>
      </c>
      <c r="S460" s="20">
        <v>3</v>
      </c>
      <c r="T460" s="15">
        <v>1</v>
      </c>
      <c r="U460" s="15">
        <v>1</v>
      </c>
      <c r="V460" s="15">
        <v>11</v>
      </c>
      <c r="W460" s="16">
        <v>151</v>
      </c>
      <c r="X460" s="15">
        <v>2</v>
      </c>
      <c r="Y460" s="15">
        <v>13</v>
      </c>
      <c r="Z460" s="17">
        <f t="shared" si="68"/>
        <v>13.48329617088843</v>
      </c>
      <c r="AA460" s="17">
        <f t="shared" si="67"/>
        <v>13</v>
      </c>
      <c r="AB460" s="15">
        <v>7</v>
      </c>
      <c r="AC460" s="15">
        <v>10</v>
      </c>
      <c r="AH460" s="15">
        <v>820</v>
      </c>
      <c r="AI460" s="47" t="s">
        <v>277</v>
      </c>
    </row>
    <row r="461" spans="1:35">
      <c r="A461" s="15" t="s">
        <v>41</v>
      </c>
      <c r="B461" s="15" t="str">
        <f t="shared" si="66"/>
        <v>1B_821</v>
      </c>
      <c r="E461" s="15">
        <v>2515457.4700000002</v>
      </c>
      <c r="F461" s="15">
        <v>6861102.5599999996</v>
      </c>
      <c r="G461" s="15">
        <v>821</v>
      </c>
      <c r="S461" s="20">
        <v>3</v>
      </c>
      <c r="T461" s="15">
        <v>1</v>
      </c>
      <c r="U461" s="15">
        <v>1</v>
      </c>
      <c r="V461" s="15">
        <v>12</v>
      </c>
      <c r="W461" s="16">
        <v>152</v>
      </c>
      <c r="Z461" s="17">
        <f t="shared" si="68"/>
        <v>13.542653306177501</v>
      </c>
      <c r="AA461" s="17">
        <f t="shared" si="67"/>
        <v>13.542653306177501</v>
      </c>
      <c r="AH461" s="15">
        <v>821</v>
      </c>
      <c r="AI461" s="47" t="s">
        <v>46</v>
      </c>
    </row>
    <row r="462" spans="1:35">
      <c r="A462" s="15" t="s">
        <v>41</v>
      </c>
      <c r="B462" s="15" t="str">
        <f t="shared" si="66"/>
        <v>1B_822</v>
      </c>
      <c r="E462" s="15">
        <v>2515456.02</v>
      </c>
      <c r="F462" s="15">
        <v>6861129.6200000001</v>
      </c>
      <c r="G462" s="15">
        <v>822</v>
      </c>
      <c r="S462" s="20">
        <v>3</v>
      </c>
      <c r="T462" s="15">
        <v>1</v>
      </c>
      <c r="U462" s="15">
        <v>1</v>
      </c>
      <c r="V462" s="15">
        <v>22</v>
      </c>
      <c r="W462" s="16">
        <v>110</v>
      </c>
      <c r="Z462" s="17">
        <f t="shared" si="68"/>
        <v>10.715762782490938</v>
      </c>
      <c r="AA462" s="17">
        <f t="shared" si="67"/>
        <v>10.715762782490938</v>
      </c>
      <c r="AH462" s="15">
        <v>822</v>
      </c>
      <c r="AI462" s="47" t="s">
        <v>46</v>
      </c>
    </row>
    <row r="463" spans="1:35">
      <c r="A463" s="15" t="s">
        <v>41</v>
      </c>
      <c r="B463" s="15" t="str">
        <f t="shared" si="66"/>
        <v>1B_823</v>
      </c>
      <c r="E463" s="15">
        <v>2515461.5299999998</v>
      </c>
      <c r="F463" s="15">
        <v>6861090.8799999999</v>
      </c>
      <c r="G463" s="15">
        <v>823</v>
      </c>
      <c r="S463" s="20">
        <v>3</v>
      </c>
      <c r="T463" s="15">
        <v>1</v>
      </c>
      <c r="U463" s="15">
        <v>1</v>
      </c>
      <c r="V463" s="15">
        <v>11</v>
      </c>
      <c r="W463" s="16">
        <v>136</v>
      </c>
      <c r="Z463" s="17">
        <f t="shared" si="68"/>
        <v>12.54920430174119</v>
      </c>
      <c r="AA463" s="17">
        <f t="shared" si="67"/>
        <v>12.54920430174119</v>
      </c>
      <c r="AH463" s="15">
        <v>823</v>
      </c>
      <c r="AI463" s="47" t="s">
        <v>277</v>
      </c>
    </row>
    <row r="464" spans="1:35">
      <c r="A464" s="15" t="s">
        <v>41</v>
      </c>
      <c r="B464" s="15" t="str">
        <f t="shared" si="66"/>
        <v>1B_824</v>
      </c>
      <c r="E464" s="15">
        <v>2515463.2200000002</v>
      </c>
      <c r="F464" s="15">
        <v>6861094.96</v>
      </c>
      <c r="G464" s="15">
        <v>824</v>
      </c>
      <c r="S464" s="20">
        <v>3</v>
      </c>
      <c r="T464" s="15">
        <v>1</v>
      </c>
      <c r="U464" s="15">
        <v>3</v>
      </c>
      <c r="V464" s="15">
        <v>11</v>
      </c>
      <c r="W464" s="16">
        <v>75</v>
      </c>
      <c r="X464" s="15">
        <v>2</v>
      </c>
      <c r="Y464" s="15">
        <v>7</v>
      </c>
      <c r="Z464" s="17">
        <f t="shared" si="68"/>
        <v>7.754904488069271</v>
      </c>
      <c r="AA464" s="17">
        <f t="shared" si="67"/>
        <v>7</v>
      </c>
      <c r="AB464" s="15">
        <v>5</v>
      </c>
      <c r="AH464" s="15">
        <v>824</v>
      </c>
      <c r="AI464" s="47" t="s">
        <v>277</v>
      </c>
    </row>
    <row r="465" spans="1:35">
      <c r="A465" s="15" t="s">
        <v>41</v>
      </c>
      <c r="B465" s="15" t="str">
        <f t="shared" si="66"/>
        <v>1B_825</v>
      </c>
      <c r="E465" s="15">
        <v>2515461.91</v>
      </c>
      <c r="F465" s="15">
        <v>6861110.6600000001</v>
      </c>
      <c r="G465" s="15">
        <v>825</v>
      </c>
      <c r="S465" s="20">
        <v>3</v>
      </c>
      <c r="T465" s="15">
        <v>1</v>
      </c>
      <c r="U465" s="15">
        <v>1</v>
      </c>
      <c r="V465" s="15">
        <v>22</v>
      </c>
      <c r="W465" s="16">
        <v>112</v>
      </c>
      <c r="Z465" s="17">
        <f t="shared" si="68"/>
        <v>10.867282343609141</v>
      </c>
      <c r="AA465" s="17">
        <f t="shared" si="67"/>
        <v>10.867282343609141</v>
      </c>
      <c r="AH465" s="15">
        <v>825</v>
      </c>
      <c r="AI465" s="47" t="s">
        <v>46</v>
      </c>
    </row>
    <row r="466" spans="1:35">
      <c r="A466" s="15" t="s">
        <v>41</v>
      </c>
      <c r="B466" s="15" t="str">
        <f t="shared" si="66"/>
        <v>1B_826</v>
      </c>
      <c r="E466" s="15">
        <v>2515460.39</v>
      </c>
      <c r="F466" s="15">
        <v>6861124.1399999997</v>
      </c>
      <c r="G466" s="15">
        <v>826</v>
      </c>
      <c r="S466" s="20">
        <v>3</v>
      </c>
      <c r="T466" s="15">
        <v>1</v>
      </c>
      <c r="U466" s="15">
        <v>1</v>
      </c>
      <c r="V466" s="15">
        <v>11</v>
      </c>
      <c r="W466" s="16">
        <v>155</v>
      </c>
      <c r="Z466" s="17">
        <f t="shared" si="68"/>
        <v>13.718637532269749</v>
      </c>
      <c r="AA466" s="17">
        <f t="shared" si="67"/>
        <v>13.718637532269749</v>
      </c>
      <c r="AH466" s="15">
        <v>826</v>
      </c>
      <c r="AI466" s="47" t="s">
        <v>277</v>
      </c>
    </row>
    <row r="467" spans="1:35">
      <c r="A467" s="15" t="s">
        <v>41</v>
      </c>
      <c r="B467" s="15" t="str">
        <f t="shared" si="66"/>
        <v>1B_827</v>
      </c>
      <c r="E467" s="15">
        <v>2515460.85</v>
      </c>
      <c r="F467" s="15">
        <v>6861131.8499999996</v>
      </c>
      <c r="G467" s="15">
        <v>827</v>
      </c>
      <c r="S467" s="20">
        <v>3</v>
      </c>
      <c r="T467" s="15">
        <v>1</v>
      </c>
      <c r="U467" s="15">
        <v>1</v>
      </c>
      <c r="V467" s="15">
        <v>11</v>
      </c>
      <c r="W467" s="16">
        <v>164</v>
      </c>
      <c r="Z467" s="17">
        <f t="shared" si="68"/>
        <v>14.22839758186932</v>
      </c>
      <c r="AA467" s="17">
        <f t="shared" si="67"/>
        <v>14.22839758186932</v>
      </c>
      <c r="AH467" s="15">
        <v>827</v>
      </c>
      <c r="AI467" s="47" t="s">
        <v>277</v>
      </c>
    </row>
    <row r="468" spans="1:35">
      <c r="A468" s="15" t="s">
        <v>41</v>
      </c>
      <c r="B468" s="15" t="str">
        <f t="shared" si="66"/>
        <v>1B_828</v>
      </c>
      <c r="E468" s="15">
        <v>2515462.36</v>
      </c>
      <c r="F468" s="15">
        <v>6861133.4199999999</v>
      </c>
      <c r="G468" s="15">
        <v>828</v>
      </c>
      <c r="S468" s="20">
        <v>3</v>
      </c>
      <c r="T468" s="15">
        <v>1</v>
      </c>
      <c r="U468" s="15">
        <v>1</v>
      </c>
      <c r="V468" s="15">
        <v>11</v>
      </c>
      <c r="W468" s="15">
        <v>189</v>
      </c>
      <c r="Z468" s="17">
        <f t="shared" si="68"/>
        <v>15.513708590588593</v>
      </c>
      <c r="AA468" s="17">
        <f t="shared" si="67"/>
        <v>15.513708590588593</v>
      </c>
      <c r="AH468" s="15">
        <v>828</v>
      </c>
      <c r="AI468" s="47" t="s">
        <v>277</v>
      </c>
    </row>
    <row r="469" spans="1:35">
      <c r="A469" s="15" t="s">
        <v>41</v>
      </c>
      <c r="B469" s="15" t="str">
        <f t="shared" si="66"/>
        <v>1B_829</v>
      </c>
      <c r="E469" s="15">
        <v>2515465.94</v>
      </c>
      <c r="F469" s="15">
        <v>6861132.7400000002</v>
      </c>
      <c r="G469" s="15">
        <v>829</v>
      </c>
      <c r="S469" s="20">
        <v>3</v>
      </c>
      <c r="T469" s="15">
        <v>1</v>
      </c>
      <c r="U469" s="15">
        <v>1</v>
      </c>
      <c r="V469" s="15">
        <v>22</v>
      </c>
      <c r="W469" s="15">
        <v>202</v>
      </c>
      <c r="Z469" s="17">
        <f t="shared" si="68"/>
        <v>16.114554813345563</v>
      </c>
      <c r="AA469" s="17">
        <f t="shared" si="67"/>
        <v>16.114554813345563</v>
      </c>
      <c r="AH469" s="15">
        <v>829</v>
      </c>
      <c r="AI469" s="47" t="s">
        <v>46</v>
      </c>
    </row>
    <row r="470" spans="1:35">
      <c r="A470" s="15" t="s">
        <v>41</v>
      </c>
      <c r="B470" s="15" t="str">
        <f t="shared" si="66"/>
        <v>1B_830</v>
      </c>
      <c r="E470" s="15">
        <v>2515464.81</v>
      </c>
      <c r="F470" s="15">
        <v>6861126.4199999999</v>
      </c>
      <c r="G470" s="15">
        <v>830</v>
      </c>
      <c r="S470" s="20">
        <v>3</v>
      </c>
      <c r="T470" s="15">
        <v>1</v>
      </c>
      <c r="U470" s="15">
        <v>1</v>
      </c>
      <c r="V470" s="15">
        <v>11</v>
      </c>
      <c r="W470" s="15">
        <v>171</v>
      </c>
      <c r="Z470" s="17">
        <f t="shared" si="68"/>
        <v>14.606882011839694</v>
      </c>
      <c r="AA470" s="17">
        <f t="shared" si="67"/>
        <v>14.606882011839694</v>
      </c>
      <c r="AH470" s="15">
        <v>830</v>
      </c>
      <c r="AI470" s="47" t="s">
        <v>277</v>
      </c>
    </row>
    <row r="471" spans="1:35">
      <c r="A471" s="15" t="s">
        <v>41</v>
      </c>
      <c r="B471" s="15" t="str">
        <f t="shared" si="66"/>
        <v>1B_831</v>
      </c>
      <c r="E471" s="15">
        <v>2515463.14</v>
      </c>
      <c r="F471" s="15">
        <v>6861122.3700000001</v>
      </c>
      <c r="G471" s="15">
        <v>831</v>
      </c>
      <c r="S471" s="20">
        <v>3</v>
      </c>
      <c r="T471" s="15">
        <v>1</v>
      </c>
      <c r="U471" s="15">
        <v>1</v>
      </c>
      <c r="V471" s="15">
        <v>11</v>
      </c>
      <c r="W471" s="15">
        <v>147</v>
      </c>
      <c r="Z471" s="17">
        <f t="shared" si="68"/>
        <v>13.242319978836456</v>
      </c>
      <c r="AA471" s="17">
        <f t="shared" si="67"/>
        <v>13.242319978836456</v>
      </c>
      <c r="AH471" s="15">
        <v>831</v>
      </c>
      <c r="AI471" s="47" t="s">
        <v>277</v>
      </c>
    </row>
    <row r="472" spans="1:35">
      <c r="A472" s="15" t="s">
        <v>41</v>
      </c>
      <c r="B472" s="15" t="str">
        <f t="shared" si="66"/>
        <v>1B_832</v>
      </c>
      <c r="E472" s="15">
        <v>2515467.58</v>
      </c>
      <c r="F472" s="15">
        <v>6861105.3099999996</v>
      </c>
      <c r="G472" s="15">
        <v>832</v>
      </c>
      <c r="S472" s="20">
        <v>3</v>
      </c>
      <c r="T472" s="15">
        <v>1</v>
      </c>
      <c r="U472" s="15">
        <v>3</v>
      </c>
      <c r="V472" s="15">
        <v>11</v>
      </c>
      <c r="W472" s="15">
        <v>64</v>
      </c>
      <c r="Z472" s="17">
        <f t="shared" si="68"/>
        <v>6.7039293841662824</v>
      </c>
      <c r="AA472" s="17">
        <f t="shared" si="67"/>
        <v>6.7039293841662824</v>
      </c>
      <c r="AH472" s="15">
        <v>832</v>
      </c>
      <c r="AI472" s="47" t="s">
        <v>277</v>
      </c>
    </row>
    <row r="473" spans="1:35">
      <c r="A473" s="15" t="s">
        <v>41</v>
      </c>
      <c r="B473" s="15" t="str">
        <f t="shared" si="66"/>
        <v>1B_833</v>
      </c>
      <c r="E473" s="15">
        <v>2515467.1800000002</v>
      </c>
      <c r="F473" s="15">
        <v>6861104.5999999996</v>
      </c>
      <c r="G473" s="15">
        <v>833</v>
      </c>
      <c r="S473" s="20">
        <v>3</v>
      </c>
      <c r="T473" s="15">
        <v>1</v>
      </c>
      <c r="U473" s="15">
        <v>1</v>
      </c>
      <c r="V473" s="15">
        <v>21</v>
      </c>
      <c r="W473" s="15">
        <v>128</v>
      </c>
      <c r="Z473" s="17">
        <f t="shared" si="68"/>
        <v>12.015516545635716</v>
      </c>
      <c r="AA473" s="17">
        <f t="shared" si="67"/>
        <v>12.015516545635716</v>
      </c>
      <c r="AH473" s="15">
        <v>833</v>
      </c>
      <c r="AI473" s="47" t="s">
        <v>44</v>
      </c>
    </row>
    <row r="474" spans="1:35">
      <c r="A474" s="15" t="s">
        <v>41</v>
      </c>
      <c r="B474" s="15" t="str">
        <f t="shared" si="66"/>
        <v>1B_834</v>
      </c>
      <c r="E474" s="15">
        <v>2515468.15</v>
      </c>
      <c r="F474" s="15">
        <v>6861086.7699999996</v>
      </c>
      <c r="G474" s="15">
        <v>834</v>
      </c>
      <c r="S474" s="20">
        <v>3</v>
      </c>
      <c r="T474" s="15">
        <v>1</v>
      </c>
      <c r="U474" s="15">
        <v>1</v>
      </c>
      <c r="V474" s="15">
        <v>22</v>
      </c>
      <c r="W474" s="15">
        <v>133</v>
      </c>
      <c r="Z474" s="17">
        <f t="shared" si="68"/>
        <v>12.352088048890902</v>
      </c>
      <c r="AA474" s="17">
        <f t="shared" si="67"/>
        <v>12.352088048890902</v>
      </c>
      <c r="AH474" s="15">
        <v>834</v>
      </c>
      <c r="AI474" s="47" t="s">
        <v>46</v>
      </c>
    </row>
    <row r="475" spans="1:35">
      <c r="A475" s="15" t="s">
        <v>41</v>
      </c>
      <c r="B475" s="15" t="str">
        <f t="shared" si="66"/>
        <v>1B_835</v>
      </c>
      <c r="E475" s="15">
        <v>2515472.64</v>
      </c>
      <c r="F475" s="15">
        <v>6861085.5599999996</v>
      </c>
      <c r="G475" s="15">
        <v>835</v>
      </c>
      <c r="S475" s="20">
        <v>3</v>
      </c>
      <c r="T475" s="15">
        <v>1</v>
      </c>
      <c r="U475" s="15">
        <v>1</v>
      </c>
      <c r="V475" s="15">
        <v>11</v>
      </c>
      <c r="W475" s="15">
        <v>137</v>
      </c>
      <c r="Z475" s="17">
        <f t="shared" si="68"/>
        <v>12.614121660695218</v>
      </c>
      <c r="AA475" s="17">
        <f t="shared" si="67"/>
        <v>12.614121660695218</v>
      </c>
      <c r="AH475" s="15">
        <v>835</v>
      </c>
      <c r="AI475" s="47" t="s">
        <v>277</v>
      </c>
    </row>
    <row r="476" spans="1:35">
      <c r="A476" s="15" t="s">
        <v>41</v>
      </c>
      <c r="B476" s="15" t="str">
        <f t="shared" si="66"/>
        <v>1B_836</v>
      </c>
      <c r="E476" s="15">
        <v>2515471.1800000002</v>
      </c>
      <c r="F476" s="15">
        <v>6861088.7599999998</v>
      </c>
      <c r="G476" s="15">
        <v>836</v>
      </c>
      <c r="S476" s="20">
        <v>3</v>
      </c>
      <c r="T476" s="15">
        <v>1</v>
      </c>
      <c r="U476" s="15">
        <v>1</v>
      </c>
      <c r="V476" s="15">
        <v>12</v>
      </c>
      <c r="W476" s="15">
        <v>128</v>
      </c>
      <c r="Z476" s="17">
        <f t="shared" si="68"/>
        <v>12.015516545635716</v>
      </c>
      <c r="AA476" s="17">
        <f t="shared" si="67"/>
        <v>12.015516545635716</v>
      </c>
      <c r="AH476" s="15">
        <v>836</v>
      </c>
      <c r="AI476" s="47" t="s">
        <v>46</v>
      </c>
    </row>
    <row r="477" spans="1:35">
      <c r="A477" s="15" t="s">
        <v>41</v>
      </c>
      <c r="B477" s="15" t="str">
        <f t="shared" si="66"/>
        <v>1B_837</v>
      </c>
      <c r="E477" s="15">
        <v>2515471.87</v>
      </c>
      <c r="F477" s="15">
        <v>6861092.96</v>
      </c>
      <c r="G477" s="15">
        <v>837</v>
      </c>
      <c r="S477" s="20">
        <v>3</v>
      </c>
      <c r="T477" s="15">
        <v>1</v>
      </c>
      <c r="U477" s="15">
        <v>1</v>
      </c>
      <c r="V477" s="15">
        <v>22</v>
      </c>
      <c r="W477" s="15">
        <v>130</v>
      </c>
      <c r="Z477" s="17">
        <f t="shared" si="68"/>
        <v>12.151368195978968</v>
      </c>
      <c r="AA477" s="17">
        <f t="shared" si="67"/>
        <v>12.151368195978968</v>
      </c>
      <c r="AH477" s="15">
        <v>837</v>
      </c>
      <c r="AI477" s="47" t="s">
        <v>46</v>
      </c>
    </row>
    <row r="478" spans="1:35">
      <c r="A478" s="15" t="s">
        <v>41</v>
      </c>
      <c r="B478" s="15" t="str">
        <f t="shared" si="66"/>
        <v>1B_838</v>
      </c>
      <c r="E478" s="15">
        <v>2515472.58</v>
      </c>
      <c r="F478" s="15">
        <v>6861094.3799999999</v>
      </c>
      <c r="G478" s="15">
        <v>838</v>
      </c>
      <c r="S478" s="20">
        <v>3</v>
      </c>
      <c r="T478" s="15">
        <v>1</v>
      </c>
      <c r="U478" s="15">
        <v>1</v>
      </c>
      <c r="V478" s="15">
        <v>12</v>
      </c>
      <c r="W478" s="15">
        <v>178</v>
      </c>
      <c r="Z478" s="17">
        <f t="shared" si="68"/>
        <v>14.970504137602145</v>
      </c>
      <c r="AA478" s="17">
        <f t="shared" si="67"/>
        <v>14.970504137602145</v>
      </c>
      <c r="AH478" s="15">
        <v>838</v>
      </c>
      <c r="AI478" s="47" t="s">
        <v>46</v>
      </c>
    </row>
    <row r="479" spans="1:35">
      <c r="A479" s="15" t="s">
        <v>41</v>
      </c>
      <c r="B479" s="15" t="str">
        <f t="shared" si="66"/>
        <v>1B_839</v>
      </c>
      <c r="E479" s="15">
        <v>2515470.5299999998</v>
      </c>
      <c r="F479" s="15">
        <v>6861128.8300000001</v>
      </c>
      <c r="G479" s="15">
        <v>839</v>
      </c>
      <c r="S479" s="20">
        <v>3</v>
      </c>
      <c r="T479" s="15">
        <v>1</v>
      </c>
      <c r="U479" s="15">
        <v>1</v>
      </c>
      <c r="V479" s="15">
        <v>22</v>
      </c>
      <c r="W479" s="15">
        <v>167</v>
      </c>
      <c r="Z479" s="17">
        <f t="shared" si="68"/>
        <v>14.39247576381352</v>
      </c>
      <c r="AA479" s="17">
        <f t="shared" si="67"/>
        <v>14.39247576381352</v>
      </c>
      <c r="AH479" s="15">
        <v>839</v>
      </c>
      <c r="AI479" s="47" t="s">
        <v>46</v>
      </c>
    </row>
    <row r="480" spans="1:35">
      <c r="A480" s="15" t="s">
        <v>41</v>
      </c>
      <c r="B480" s="15" t="str">
        <f t="shared" si="66"/>
        <v>1B_840</v>
      </c>
      <c r="E480" s="15">
        <v>2515471.56</v>
      </c>
      <c r="F480" s="15">
        <v>6861129.7000000002</v>
      </c>
      <c r="G480" s="15">
        <v>840</v>
      </c>
      <c r="S480" s="20">
        <v>3</v>
      </c>
      <c r="T480" s="15">
        <v>1</v>
      </c>
      <c r="U480" s="15">
        <v>1</v>
      </c>
      <c r="V480" s="15">
        <v>22</v>
      </c>
      <c r="W480" s="15">
        <v>121</v>
      </c>
      <c r="Z480" s="17">
        <f t="shared" si="68"/>
        <v>11.526851314272045</v>
      </c>
      <c r="AA480" s="17">
        <f t="shared" si="67"/>
        <v>11.526851314272045</v>
      </c>
      <c r="AH480" s="15">
        <v>840</v>
      </c>
      <c r="AI480" s="47" t="s">
        <v>46</v>
      </c>
    </row>
    <row r="481" spans="1:35">
      <c r="A481" s="15" t="s">
        <v>41</v>
      </c>
      <c r="B481" s="15" t="str">
        <f t="shared" si="66"/>
        <v>1B_841</v>
      </c>
      <c r="E481" s="15">
        <v>2515474.37</v>
      </c>
      <c r="F481" s="15">
        <v>6861112.2000000002</v>
      </c>
      <c r="G481" s="15">
        <v>841</v>
      </c>
      <c r="S481" s="20">
        <v>3</v>
      </c>
      <c r="T481" s="15">
        <v>1</v>
      </c>
      <c r="U481" s="15">
        <v>1</v>
      </c>
      <c r="V481" s="15">
        <v>22</v>
      </c>
      <c r="W481" s="15">
        <v>181</v>
      </c>
      <c r="Z481" s="17">
        <f t="shared" si="68"/>
        <v>15.12198347029209</v>
      </c>
      <c r="AA481" s="17">
        <f t="shared" si="67"/>
        <v>15.12198347029209</v>
      </c>
      <c r="AH481" s="15">
        <v>841</v>
      </c>
      <c r="AI481" s="47" t="s">
        <v>46</v>
      </c>
    </row>
    <row r="482" spans="1:35">
      <c r="A482" s="15" t="s">
        <v>41</v>
      </c>
      <c r="B482" s="15" t="str">
        <f t="shared" si="66"/>
        <v>1B_842</v>
      </c>
      <c r="E482" s="15">
        <v>2515475.9700000002</v>
      </c>
      <c r="F482" s="15">
        <v>6861098.7699999996</v>
      </c>
      <c r="G482" s="15">
        <v>842</v>
      </c>
      <c r="S482" s="20">
        <v>3</v>
      </c>
      <c r="T482" s="15">
        <v>1</v>
      </c>
      <c r="U482" s="15">
        <v>1</v>
      </c>
      <c r="V482" s="15">
        <v>22</v>
      </c>
      <c r="W482" s="15">
        <v>128</v>
      </c>
      <c r="Z482" s="17">
        <f t="shared" si="68"/>
        <v>12.015516545635716</v>
      </c>
      <c r="AA482" s="17">
        <f t="shared" si="67"/>
        <v>12.015516545635716</v>
      </c>
      <c r="AH482" s="15">
        <v>842</v>
      </c>
      <c r="AI482" s="47" t="s">
        <v>46</v>
      </c>
    </row>
    <row r="483" spans="1:35">
      <c r="A483" s="15" t="s">
        <v>41</v>
      </c>
      <c r="B483" s="15" t="str">
        <f t="shared" si="66"/>
        <v>1B_843</v>
      </c>
      <c r="E483" s="15">
        <v>2515475.1800000002</v>
      </c>
      <c r="F483" s="15">
        <v>6861089.8499999996</v>
      </c>
      <c r="G483" s="15">
        <v>843</v>
      </c>
      <c r="S483" s="20">
        <v>3</v>
      </c>
      <c r="T483" s="15">
        <v>1</v>
      </c>
      <c r="U483" s="15">
        <v>1</v>
      </c>
      <c r="V483" s="15">
        <v>12</v>
      </c>
      <c r="W483" s="15">
        <v>92</v>
      </c>
      <c r="Z483" s="17">
        <f t="shared" si="68"/>
        <v>9.2672967247890856</v>
      </c>
      <c r="AA483" s="17">
        <f t="shared" si="67"/>
        <v>9.2672967247890856</v>
      </c>
      <c r="AH483" s="15">
        <v>843</v>
      </c>
      <c r="AI483" s="47" t="s">
        <v>46</v>
      </c>
    </row>
    <row r="484" spans="1:35">
      <c r="A484" s="15" t="s">
        <v>41</v>
      </c>
      <c r="B484" s="15" t="str">
        <f t="shared" si="66"/>
        <v>1B_844</v>
      </c>
      <c r="E484" s="15">
        <v>2515475</v>
      </c>
      <c r="F484" s="15">
        <v>6861088.2599999998</v>
      </c>
      <c r="G484" s="15">
        <v>844</v>
      </c>
      <c r="S484" s="20">
        <v>3</v>
      </c>
      <c r="T484" s="15">
        <v>1</v>
      </c>
      <c r="U484" s="15">
        <v>1</v>
      </c>
      <c r="V484" s="15">
        <v>22</v>
      </c>
      <c r="W484" s="15">
        <v>76</v>
      </c>
      <c r="Z484" s="17">
        <f t="shared" si="68"/>
        <v>7.8477319180454437</v>
      </c>
      <c r="AA484" s="17">
        <f t="shared" si="67"/>
        <v>7.8477319180454437</v>
      </c>
      <c r="AH484" s="15">
        <v>844</v>
      </c>
      <c r="AI484" s="47" t="s">
        <v>46</v>
      </c>
    </row>
    <row r="485" spans="1:35">
      <c r="A485" s="15" t="s">
        <v>41</v>
      </c>
      <c r="B485" s="15" t="str">
        <f t="shared" si="66"/>
        <v>1B_845</v>
      </c>
      <c r="E485" s="15">
        <v>2515475.77</v>
      </c>
      <c r="F485" s="15">
        <v>6861085.5899999999</v>
      </c>
      <c r="G485" s="15">
        <v>845</v>
      </c>
      <c r="S485" s="20">
        <v>3</v>
      </c>
      <c r="T485" s="15">
        <v>1</v>
      </c>
      <c r="U485" s="15">
        <v>1</v>
      </c>
      <c r="V485" s="15">
        <v>22</v>
      </c>
      <c r="W485" s="15">
        <v>172</v>
      </c>
      <c r="Z485" s="17">
        <f t="shared" si="68"/>
        <v>14.659719696393045</v>
      </c>
      <c r="AA485" s="17">
        <f t="shared" si="67"/>
        <v>14.659719696393045</v>
      </c>
      <c r="AH485" s="15">
        <v>845</v>
      </c>
      <c r="AI485" s="47" t="s">
        <v>46</v>
      </c>
    </row>
    <row r="486" spans="1:35">
      <c r="A486" s="15" t="s">
        <v>41</v>
      </c>
      <c r="B486" s="15" t="str">
        <f t="shared" si="66"/>
        <v>1B_846</v>
      </c>
      <c r="E486" s="15">
        <v>2515479.88</v>
      </c>
      <c r="F486" s="15">
        <v>6861107.2400000002</v>
      </c>
      <c r="G486" s="15">
        <v>846</v>
      </c>
      <c r="S486" s="20">
        <v>3</v>
      </c>
      <c r="T486" s="15">
        <v>1</v>
      </c>
      <c r="U486" s="15">
        <v>1</v>
      </c>
      <c r="V486" s="15">
        <v>22</v>
      </c>
      <c r="W486" s="15">
        <v>137</v>
      </c>
      <c r="Z486" s="17">
        <f t="shared" si="68"/>
        <v>12.614121660695218</v>
      </c>
      <c r="AA486" s="17">
        <f t="shared" si="67"/>
        <v>12.614121660695218</v>
      </c>
      <c r="AH486" s="15">
        <v>846</v>
      </c>
      <c r="AI486" s="47" t="s">
        <v>46</v>
      </c>
    </row>
    <row r="487" spans="1:35">
      <c r="A487" s="15" t="s">
        <v>41</v>
      </c>
      <c r="B487" s="15" t="str">
        <f t="shared" si="66"/>
        <v>1B_847</v>
      </c>
      <c r="E487" s="15">
        <v>2515481.7799999998</v>
      </c>
      <c r="F487" s="15">
        <v>6861108.1500000004</v>
      </c>
      <c r="G487" s="15">
        <v>847</v>
      </c>
      <c r="S487" s="20">
        <v>3</v>
      </c>
      <c r="T487" s="15">
        <v>1</v>
      </c>
      <c r="U487" s="15">
        <v>1</v>
      </c>
      <c r="V487" s="15">
        <v>22</v>
      </c>
      <c r="W487" s="15">
        <v>186</v>
      </c>
      <c r="Z487" s="17">
        <f t="shared" si="68"/>
        <v>15.368852958179039</v>
      </c>
      <c r="AA487" s="17">
        <f t="shared" si="67"/>
        <v>15.368852958179039</v>
      </c>
      <c r="AH487" s="15">
        <v>847</v>
      </c>
      <c r="AI487" s="47" t="s">
        <v>46</v>
      </c>
    </row>
    <row r="488" spans="1:35">
      <c r="A488" s="15" t="s">
        <v>41</v>
      </c>
      <c r="B488" s="15" t="str">
        <f t="shared" si="66"/>
        <v>1B_848</v>
      </c>
      <c r="E488" s="15">
        <v>2515480.27</v>
      </c>
      <c r="F488" s="15">
        <v>6861112.79</v>
      </c>
      <c r="G488" s="15">
        <v>848</v>
      </c>
      <c r="S488" s="20">
        <v>3</v>
      </c>
      <c r="T488" s="15">
        <v>1</v>
      </c>
      <c r="U488" s="15">
        <v>1</v>
      </c>
      <c r="V488" s="15">
        <v>11</v>
      </c>
      <c r="W488" s="15">
        <v>139</v>
      </c>
      <c r="Z488" s="17">
        <f t="shared" si="68"/>
        <v>12.74279063639514</v>
      </c>
      <c r="AA488" s="17">
        <f t="shared" si="67"/>
        <v>12.74279063639514</v>
      </c>
      <c r="AH488" s="15">
        <v>848</v>
      </c>
      <c r="AI488" s="47" t="s">
        <v>277</v>
      </c>
    </row>
    <row r="489" spans="1:35">
      <c r="A489" s="15" t="s">
        <v>41</v>
      </c>
      <c r="B489" s="15" t="str">
        <f t="shared" si="66"/>
        <v>1B_849</v>
      </c>
      <c r="E489" s="15">
        <v>2515481.64</v>
      </c>
      <c r="F489" s="15">
        <v>6861117.3499999996</v>
      </c>
      <c r="G489" s="15">
        <v>849</v>
      </c>
      <c r="S489" s="20">
        <v>3</v>
      </c>
      <c r="T489" s="15">
        <v>1</v>
      </c>
      <c r="U489" s="15">
        <v>1</v>
      </c>
      <c r="V489" s="15">
        <v>22</v>
      </c>
      <c r="W489" s="15">
        <v>163</v>
      </c>
      <c r="Z489" s="17">
        <f t="shared" si="68"/>
        <v>14.173068715765549</v>
      </c>
      <c r="AA489" s="17">
        <f t="shared" si="67"/>
        <v>14.173068715765549</v>
      </c>
      <c r="AH489" s="15">
        <v>849</v>
      </c>
      <c r="AI489" s="47" t="s">
        <v>46</v>
      </c>
    </row>
    <row r="490" spans="1:35">
      <c r="A490" s="15" t="s">
        <v>41</v>
      </c>
      <c r="B490" s="15" t="str">
        <f t="shared" si="66"/>
        <v>1B_850</v>
      </c>
      <c r="E490" s="15">
        <v>2515480.34</v>
      </c>
      <c r="F490" s="15">
        <v>6861118.9900000002</v>
      </c>
      <c r="G490" s="15">
        <v>850</v>
      </c>
      <c r="S490" s="20">
        <v>3</v>
      </c>
      <c r="T490" s="15">
        <v>1</v>
      </c>
      <c r="U490" s="15">
        <v>1</v>
      </c>
      <c r="V490" s="15">
        <v>22</v>
      </c>
      <c r="W490" s="15">
        <v>160</v>
      </c>
      <c r="Z490" s="17">
        <f t="shared" si="68"/>
        <v>14.005139969191944</v>
      </c>
      <c r="AA490" s="17">
        <f t="shared" si="67"/>
        <v>14.005139969191944</v>
      </c>
      <c r="AH490" s="15">
        <v>850</v>
      </c>
      <c r="AI490" s="47" t="s">
        <v>46</v>
      </c>
    </row>
    <row r="491" spans="1:35">
      <c r="A491" s="15" t="s">
        <v>41</v>
      </c>
      <c r="B491" s="15" t="str">
        <f t="shared" si="66"/>
        <v>1B_851</v>
      </c>
      <c r="E491" s="15">
        <v>2515476.9900000002</v>
      </c>
      <c r="F491" s="15">
        <v>6861132.21</v>
      </c>
      <c r="G491" s="15">
        <v>851</v>
      </c>
      <c r="S491" s="20">
        <v>3</v>
      </c>
      <c r="T491" s="15">
        <v>1</v>
      </c>
      <c r="U491" s="15">
        <v>1</v>
      </c>
      <c r="V491" s="15">
        <v>12</v>
      </c>
      <c r="W491" s="15">
        <v>175</v>
      </c>
      <c r="Z491" s="17">
        <f t="shared" si="68"/>
        <v>14.816435986159174</v>
      </c>
      <c r="AA491" s="17">
        <f t="shared" si="67"/>
        <v>14.816435986159174</v>
      </c>
      <c r="AH491" s="15">
        <v>851</v>
      </c>
      <c r="AI491" s="47" t="s">
        <v>46</v>
      </c>
    </row>
    <row r="492" spans="1:35">
      <c r="A492" s="15" t="s">
        <v>41</v>
      </c>
      <c r="B492" s="15" t="str">
        <f t="shared" si="66"/>
        <v>1B_852</v>
      </c>
      <c r="E492" s="15">
        <v>2515484.12</v>
      </c>
      <c r="F492" s="15">
        <v>6861116.8600000003</v>
      </c>
      <c r="G492" s="15">
        <v>852</v>
      </c>
      <c r="S492" s="20">
        <v>3</v>
      </c>
      <c r="T492" s="15">
        <v>1</v>
      </c>
      <c r="U492" s="15">
        <v>1</v>
      </c>
      <c r="V492" s="15">
        <v>22</v>
      </c>
      <c r="W492" s="15">
        <v>83</v>
      </c>
      <c r="Z492" s="17">
        <f t="shared" si="68"/>
        <v>8.4841393219871328</v>
      </c>
      <c r="AA492" s="17">
        <f t="shared" si="67"/>
        <v>8.4841393219871328</v>
      </c>
      <c r="AH492" s="15">
        <v>852</v>
      </c>
      <c r="AI492" s="47" t="s">
        <v>46</v>
      </c>
    </row>
    <row r="493" spans="1:35">
      <c r="A493" s="15" t="s">
        <v>41</v>
      </c>
      <c r="B493" s="15" t="str">
        <f t="shared" si="66"/>
        <v>1B_853</v>
      </c>
      <c r="E493" s="15">
        <v>2515484.8199999998</v>
      </c>
      <c r="F493" s="15">
        <v>6861107.6600000001</v>
      </c>
      <c r="G493" s="15">
        <v>853</v>
      </c>
      <c r="S493" s="20">
        <v>3</v>
      </c>
      <c r="T493" s="15">
        <v>1</v>
      </c>
      <c r="U493" s="15">
        <v>1</v>
      </c>
      <c r="V493" s="15">
        <v>12</v>
      </c>
      <c r="W493" s="15">
        <v>96</v>
      </c>
      <c r="Z493" s="17">
        <f t="shared" si="68"/>
        <v>9.6026341705163052</v>
      </c>
      <c r="AA493" s="17">
        <f t="shared" si="67"/>
        <v>9.6026341705163052</v>
      </c>
      <c r="AH493" s="15">
        <v>853</v>
      </c>
      <c r="AI493" s="47" t="s">
        <v>46</v>
      </c>
    </row>
    <row r="494" spans="1:35">
      <c r="A494" s="15" t="s">
        <v>41</v>
      </c>
      <c r="B494" s="15" t="str">
        <f t="shared" si="66"/>
        <v>1B_854</v>
      </c>
      <c r="E494" s="15">
        <v>2515485.12</v>
      </c>
      <c r="F494" s="15">
        <v>6861106.0800000001</v>
      </c>
      <c r="G494" s="15">
        <v>854</v>
      </c>
      <c r="S494" s="20">
        <v>3</v>
      </c>
      <c r="T494" s="15">
        <v>1</v>
      </c>
      <c r="U494" s="15">
        <v>1</v>
      </c>
      <c r="V494" s="15">
        <v>11</v>
      </c>
      <c r="W494" s="15">
        <v>182</v>
      </c>
      <c r="X494" s="15">
        <v>2</v>
      </c>
      <c r="Y494" s="15">
        <v>16.5</v>
      </c>
      <c r="Z494" s="17">
        <f t="shared" si="68"/>
        <v>15.171911347526859</v>
      </c>
      <c r="AA494" s="17">
        <f t="shared" si="67"/>
        <v>16.5</v>
      </c>
      <c r="AB494" s="15">
        <v>6.3</v>
      </c>
      <c r="AC494" s="15">
        <v>14</v>
      </c>
      <c r="AH494" s="15">
        <v>854</v>
      </c>
      <c r="AI494" s="47" t="s">
        <v>277</v>
      </c>
    </row>
    <row r="495" spans="1:35">
      <c r="A495" s="15" t="s">
        <v>41</v>
      </c>
      <c r="B495" s="15" t="str">
        <f t="shared" si="66"/>
        <v>1B_855</v>
      </c>
      <c r="E495" s="15">
        <v>2515486.2400000002</v>
      </c>
      <c r="F495" s="15">
        <v>6861124.4699999997</v>
      </c>
      <c r="G495" s="15">
        <v>855</v>
      </c>
      <c r="S495" s="20">
        <v>3</v>
      </c>
      <c r="T495" s="15">
        <v>1</v>
      </c>
      <c r="U495" s="15">
        <v>1</v>
      </c>
      <c r="V495" s="15">
        <v>11</v>
      </c>
      <c r="W495" s="15">
        <v>149</v>
      </c>
      <c r="Z495" s="17">
        <f t="shared" si="68"/>
        <v>13.363522819635673</v>
      </c>
      <c r="AA495" s="17">
        <f t="shared" si="67"/>
        <v>13.363522819635673</v>
      </c>
      <c r="AH495" s="15">
        <v>855</v>
      </c>
      <c r="AI495" s="47" t="s">
        <v>277</v>
      </c>
    </row>
    <row r="496" spans="1:35">
      <c r="A496" s="15" t="s">
        <v>41</v>
      </c>
      <c r="B496" s="15" t="str">
        <f t="shared" si="66"/>
        <v>1B_856</v>
      </c>
      <c r="E496" s="15">
        <v>2515484.14</v>
      </c>
      <c r="F496" s="15">
        <v>6861133.0599999996</v>
      </c>
      <c r="G496" s="15">
        <v>856</v>
      </c>
      <c r="S496" s="20">
        <v>3</v>
      </c>
      <c r="T496" s="15">
        <v>1</v>
      </c>
      <c r="U496" s="15">
        <v>1</v>
      </c>
      <c r="V496" s="15">
        <v>22</v>
      </c>
      <c r="W496" s="15">
        <v>213</v>
      </c>
      <c r="Z496" s="17">
        <f t="shared" si="68"/>
        <v>16.591077092399903</v>
      </c>
      <c r="AA496" s="17">
        <f t="shared" si="67"/>
        <v>16.591077092399903</v>
      </c>
      <c r="AH496" s="15">
        <v>856</v>
      </c>
      <c r="AI496" s="47" t="s">
        <v>46</v>
      </c>
    </row>
    <row r="497" spans="1:35">
      <c r="A497" s="15" t="s">
        <v>41</v>
      </c>
      <c r="B497" s="15" t="str">
        <f t="shared" si="66"/>
        <v>1B_857</v>
      </c>
      <c r="E497" s="15">
        <v>2515484.7400000002</v>
      </c>
      <c r="F497" s="15">
        <v>6861130.4699999997</v>
      </c>
      <c r="G497" s="15">
        <v>857</v>
      </c>
      <c r="S497" s="20">
        <v>3</v>
      </c>
      <c r="T497" s="15">
        <v>1</v>
      </c>
      <c r="U497" s="15">
        <v>1</v>
      </c>
      <c r="V497" s="15">
        <v>22</v>
      </c>
      <c r="W497" s="15">
        <v>215</v>
      </c>
      <c r="Z497" s="17">
        <f t="shared" si="68"/>
        <v>16.674774178243815</v>
      </c>
      <c r="AA497" s="17">
        <f t="shared" si="67"/>
        <v>16.674774178243815</v>
      </c>
      <c r="AH497" s="15">
        <v>857</v>
      </c>
      <c r="AI497" s="47" t="s">
        <v>46</v>
      </c>
    </row>
    <row r="498" spans="1:35">
      <c r="A498" s="15" t="s">
        <v>41</v>
      </c>
      <c r="B498" s="15" t="str">
        <f t="shared" si="66"/>
        <v>1B_858</v>
      </c>
      <c r="E498" s="15">
        <v>2515489.48</v>
      </c>
      <c r="F498" s="15">
        <v>6861102.1299999999</v>
      </c>
      <c r="G498" s="18">
        <v>858</v>
      </c>
      <c r="H498" s="33"/>
      <c r="I498" s="33"/>
      <c r="S498" s="21">
        <v>3</v>
      </c>
      <c r="T498" s="18">
        <v>1</v>
      </c>
      <c r="U498" s="18">
        <v>1</v>
      </c>
      <c r="V498" s="18">
        <v>21</v>
      </c>
      <c r="W498" s="18">
        <v>114</v>
      </c>
      <c r="X498" s="18"/>
      <c r="Y498" s="18"/>
      <c r="Z498" s="17">
        <f t="shared" si="68"/>
        <v>11.016979372018829</v>
      </c>
      <c r="AA498" s="17">
        <f t="shared" si="67"/>
        <v>11.016979372018829</v>
      </c>
      <c r="AB498" s="18"/>
      <c r="AC498" s="18"/>
      <c r="AD498" s="18"/>
      <c r="AE498" s="18"/>
      <c r="AF498" s="18"/>
      <c r="AG498" s="18"/>
      <c r="AH498" s="18">
        <v>858</v>
      </c>
      <c r="AI498" s="47" t="s">
        <v>46</v>
      </c>
    </row>
    <row r="499" spans="1:35">
      <c r="A499" s="15" t="s">
        <v>41</v>
      </c>
      <c r="B499" s="15" t="str">
        <f t="shared" si="66"/>
        <v>1B_859</v>
      </c>
      <c r="E499" s="15">
        <v>2515488.39</v>
      </c>
      <c r="F499" s="15">
        <v>6861110.2800000003</v>
      </c>
      <c r="G499" s="18">
        <v>859</v>
      </c>
      <c r="H499" s="33"/>
      <c r="I499" s="33"/>
      <c r="S499" s="21">
        <v>3</v>
      </c>
      <c r="T499" s="18">
        <v>1</v>
      </c>
      <c r="U499" s="18">
        <v>1</v>
      </c>
      <c r="V499" s="18">
        <v>11</v>
      </c>
      <c r="W499" s="18">
        <v>125</v>
      </c>
      <c r="X499" s="18"/>
      <c r="Y499" s="18"/>
      <c r="Z499" s="17">
        <f t="shared" si="68"/>
        <v>11.808626960623956</v>
      </c>
      <c r="AA499" s="17">
        <f t="shared" si="67"/>
        <v>11.808626960623956</v>
      </c>
      <c r="AB499" s="18"/>
      <c r="AC499" s="18"/>
      <c r="AD499" s="18"/>
      <c r="AE499" s="18"/>
      <c r="AF499" s="18"/>
      <c r="AG499" s="18"/>
      <c r="AH499" s="18">
        <v>859</v>
      </c>
      <c r="AI499" s="47" t="s">
        <v>277</v>
      </c>
    </row>
    <row r="500" spans="1:35">
      <c r="A500" s="3" t="s">
        <v>47</v>
      </c>
      <c r="B500" s="15" t="str">
        <f t="shared" si="66"/>
        <v>1C_372</v>
      </c>
      <c r="C500" s="15">
        <v>2515493.6800000002</v>
      </c>
      <c r="D500" s="15">
        <v>6861088.7800000003</v>
      </c>
      <c r="G500" s="3">
        <v>372</v>
      </c>
      <c r="H500" s="34">
        <v>1</v>
      </c>
      <c r="I500" s="35">
        <v>18.43</v>
      </c>
      <c r="J500" s="32">
        <v>21</v>
      </c>
      <c r="K500" s="32">
        <v>3.4</v>
      </c>
      <c r="L500" s="32">
        <v>308.5</v>
      </c>
      <c r="M500" s="32">
        <v>183.6</v>
      </c>
      <c r="N500" s="32">
        <v>120.4</v>
      </c>
      <c r="O500" s="32">
        <v>4.5</v>
      </c>
      <c r="P500" s="45">
        <f t="shared" ref="P500:P517" si="69">J500^2</f>
        <v>441</v>
      </c>
      <c r="Q500" s="45">
        <f t="shared" ref="Q500:Q517" si="70">P500*I500</f>
        <v>8127.63</v>
      </c>
      <c r="R500" s="45">
        <f t="shared" ref="R500:R517" si="71">J500^3</f>
        <v>9261</v>
      </c>
      <c r="S500" s="22">
        <v>1</v>
      </c>
      <c r="T500" s="3">
        <v>1</v>
      </c>
      <c r="U500" s="4">
        <v>1</v>
      </c>
      <c r="V500" s="3">
        <v>11</v>
      </c>
      <c r="W500" s="9">
        <v>280</v>
      </c>
      <c r="X500" s="3">
        <v>0</v>
      </c>
      <c r="Y500" s="3"/>
      <c r="Z500" s="17">
        <f t="shared" si="68"/>
        <v>18.983828704532222</v>
      </c>
      <c r="AA500" s="17">
        <f t="shared" si="67"/>
        <v>18.43</v>
      </c>
      <c r="AB500" s="3"/>
      <c r="AC500" s="3"/>
      <c r="AD500" s="3"/>
      <c r="AE500" s="3"/>
      <c r="AF500" s="3"/>
      <c r="AG500" s="3"/>
      <c r="AH500" s="3">
        <v>372</v>
      </c>
      <c r="AI500" s="47" t="s">
        <v>277</v>
      </c>
    </row>
    <row r="501" spans="1:35">
      <c r="A501" s="8" t="s">
        <v>47</v>
      </c>
      <c r="B501" s="15" t="str">
        <f t="shared" si="66"/>
        <v>1C_373</v>
      </c>
      <c r="C501" s="15">
        <v>2515496.34</v>
      </c>
      <c r="D501" s="15">
        <v>6861091</v>
      </c>
      <c r="G501" s="8">
        <v>373</v>
      </c>
      <c r="H501" s="36">
        <v>1</v>
      </c>
      <c r="I501" s="37">
        <v>16.91</v>
      </c>
      <c r="J501" s="32">
        <v>17.5</v>
      </c>
      <c r="K501" s="32">
        <v>2.68</v>
      </c>
      <c r="L501" s="32">
        <v>201.3</v>
      </c>
      <c r="M501" s="32">
        <v>0</v>
      </c>
      <c r="N501" s="32">
        <v>196.2</v>
      </c>
      <c r="O501" s="32">
        <v>5.0999999999999996</v>
      </c>
      <c r="P501" s="45">
        <f t="shared" si="69"/>
        <v>306.25</v>
      </c>
      <c r="Q501" s="45">
        <f t="shared" si="70"/>
        <v>5178.6875</v>
      </c>
      <c r="R501" s="45">
        <f t="shared" si="71"/>
        <v>5359.375</v>
      </c>
      <c r="S501" s="23">
        <v>1</v>
      </c>
      <c r="T501" s="8">
        <v>1</v>
      </c>
      <c r="U501" s="9">
        <v>1</v>
      </c>
      <c r="V501" s="8">
        <v>11</v>
      </c>
      <c r="W501" s="8">
        <v>193</v>
      </c>
      <c r="X501" s="8">
        <v>1</v>
      </c>
      <c r="Y501" s="8">
        <v>17.5</v>
      </c>
      <c r="Z501" s="17">
        <f t="shared" si="68"/>
        <v>15.703152155201716</v>
      </c>
      <c r="AA501" s="17">
        <f t="shared" si="67"/>
        <v>16.91</v>
      </c>
      <c r="AB501" s="8">
        <v>9.75</v>
      </c>
      <c r="AC501" s="8">
        <v>17</v>
      </c>
      <c r="AD501" s="8"/>
      <c r="AE501" s="8"/>
      <c r="AF501" s="8"/>
      <c r="AG501" s="8"/>
      <c r="AH501" s="8">
        <v>373</v>
      </c>
      <c r="AI501" s="47" t="s">
        <v>277</v>
      </c>
    </row>
    <row r="502" spans="1:35">
      <c r="A502" s="3" t="s">
        <v>47</v>
      </c>
      <c r="B502" s="15" t="str">
        <f t="shared" si="66"/>
        <v>1C_374</v>
      </c>
      <c r="C502" s="15">
        <v>2515494.17</v>
      </c>
      <c r="D502" s="15">
        <v>6861091.8200000003</v>
      </c>
      <c r="G502" s="3">
        <v>374</v>
      </c>
      <c r="H502" s="34">
        <v>1</v>
      </c>
      <c r="I502" s="35">
        <v>17.079999999999998</v>
      </c>
      <c r="J502" s="32">
        <v>19.600000000000001</v>
      </c>
      <c r="K502" s="32">
        <v>3.27</v>
      </c>
      <c r="L502" s="32">
        <v>252.9</v>
      </c>
      <c r="M502" s="32">
        <v>135.9</v>
      </c>
      <c r="N502" s="32">
        <v>112.5</v>
      </c>
      <c r="O502" s="32">
        <v>4.5999999999999996</v>
      </c>
      <c r="P502" s="45">
        <f t="shared" si="69"/>
        <v>384.16000000000008</v>
      </c>
      <c r="Q502" s="45">
        <f t="shared" si="70"/>
        <v>6561.4528000000009</v>
      </c>
      <c r="R502" s="45">
        <f t="shared" si="71"/>
        <v>7529.5360000000019</v>
      </c>
      <c r="S502" s="22">
        <v>1</v>
      </c>
      <c r="T502" s="3">
        <v>1</v>
      </c>
      <c r="U502" s="4">
        <v>1</v>
      </c>
      <c r="V502" s="3">
        <v>11</v>
      </c>
      <c r="W502" s="3">
        <v>232</v>
      </c>
      <c r="X502" s="3">
        <v>0</v>
      </c>
      <c r="Y502" s="3"/>
      <c r="Z502" s="17">
        <f t="shared" si="68"/>
        <v>17.352210188890798</v>
      </c>
      <c r="AA502" s="17">
        <f t="shared" si="67"/>
        <v>17.079999999999998</v>
      </c>
      <c r="AB502" s="3"/>
      <c r="AC502" s="3"/>
      <c r="AD502" s="3"/>
      <c r="AE502" s="3"/>
      <c r="AF502" s="3"/>
      <c r="AG502" s="3"/>
      <c r="AH502" s="3">
        <v>374</v>
      </c>
      <c r="AI502" s="47" t="s">
        <v>277</v>
      </c>
    </row>
    <row r="503" spans="1:35">
      <c r="A503" s="3" t="s">
        <v>47</v>
      </c>
      <c r="B503" s="15" t="str">
        <f t="shared" si="66"/>
        <v>1C_375</v>
      </c>
      <c r="C503" s="15">
        <v>2515494</v>
      </c>
      <c r="D503" s="15">
        <v>6861093.8200000003</v>
      </c>
      <c r="G503" s="3">
        <v>375</v>
      </c>
      <c r="H503" s="34">
        <v>1</v>
      </c>
      <c r="I503" s="35">
        <v>15.88</v>
      </c>
      <c r="J503" s="32">
        <v>15.4</v>
      </c>
      <c r="K503" s="32">
        <v>2.29</v>
      </c>
      <c r="L503" s="32">
        <v>148.6</v>
      </c>
      <c r="M503" s="32">
        <v>0</v>
      </c>
      <c r="N503" s="32">
        <v>143</v>
      </c>
      <c r="O503" s="32">
        <v>5.7</v>
      </c>
      <c r="P503" s="45">
        <f t="shared" si="69"/>
        <v>237.16000000000003</v>
      </c>
      <c r="Q503" s="45">
        <f t="shared" si="70"/>
        <v>3766.1008000000006</v>
      </c>
      <c r="R503" s="45">
        <f t="shared" si="71"/>
        <v>3652.2640000000006</v>
      </c>
      <c r="S503" s="22">
        <v>1</v>
      </c>
      <c r="T503" s="3">
        <v>1</v>
      </c>
      <c r="U503" s="4">
        <v>1</v>
      </c>
      <c r="V503" s="3">
        <v>11</v>
      </c>
      <c r="W503" s="3">
        <v>162.5</v>
      </c>
      <c r="X503" s="3">
        <v>0</v>
      </c>
      <c r="Y503" s="3"/>
      <c r="Z503" s="17">
        <f t="shared" si="68"/>
        <v>14.145283656941649</v>
      </c>
      <c r="AA503" s="17">
        <f t="shared" si="67"/>
        <v>15.88</v>
      </c>
      <c r="AB503" s="3"/>
      <c r="AC503" s="3"/>
      <c r="AD503" s="3"/>
      <c r="AE503" s="3"/>
      <c r="AF503" s="3"/>
      <c r="AG503" s="3"/>
      <c r="AH503" s="3">
        <v>375</v>
      </c>
      <c r="AI503" s="47" t="s">
        <v>277</v>
      </c>
    </row>
    <row r="504" spans="1:35">
      <c r="A504" s="3" t="s">
        <v>47</v>
      </c>
      <c r="B504" s="15" t="str">
        <f t="shared" si="66"/>
        <v>1C_376</v>
      </c>
      <c r="C504" s="15">
        <v>2515492.96</v>
      </c>
      <c r="D504" s="15">
        <v>6861096.4699999997</v>
      </c>
      <c r="G504" s="3">
        <v>376</v>
      </c>
      <c r="H504" s="34">
        <v>1</v>
      </c>
      <c r="I504" s="35">
        <v>18.010000000000002</v>
      </c>
      <c r="J504" s="32">
        <v>19.7</v>
      </c>
      <c r="K504" s="32">
        <v>3.1</v>
      </c>
      <c r="L504" s="32">
        <v>267.39999999999998</v>
      </c>
      <c r="M504" s="32">
        <v>143.6</v>
      </c>
      <c r="N504" s="32">
        <v>119</v>
      </c>
      <c r="O504" s="32">
        <v>4.8</v>
      </c>
      <c r="P504" s="45">
        <f t="shared" si="69"/>
        <v>388.09</v>
      </c>
      <c r="Q504" s="45">
        <f t="shared" si="70"/>
        <v>6989.5009</v>
      </c>
      <c r="R504" s="45">
        <f t="shared" si="71"/>
        <v>7645.3729999999996</v>
      </c>
      <c r="S504" s="22">
        <v>1</v>
      </c>
      <c r="T504" s="3">
        <v>1</v>
      </c>
      <c r="U504" s="4">
        <v>1</v>
      </c>
      <c r="V504" s="3">
        <v>11</v>
      </c>
      <c r="W504" s="3">
        <v>261</v>
      </c>
      <c r="X504" s="3">
        <v>0</v>
      </c>
      <c r="Y504" s="3"/>
      <c r="Z504" s="17">
        <f t="shared" si="68"/>
        <v>18.382475648764629</v>
      </c>
      <c r="AA504" s="17">
        <f t="shared" si="67"/>
        <v>18.010000000000002</v>
      </c>
      <c r="AB504" s="3"/>
      <c r="AC504" s="3"/>
      <c r="AD504" s="3"/>
      <c r="AE504" s="3"/>
      <c r="AF504" s="3"/>
      <c r="AG504" s="3"/>
      <c r="AH504" s="3">
        <v>376</v>
      </c>
      <c r="AI504" s="47" t="s">
        <v>277</v>
      </c>
    </row>
    <row r="505" spans="1:35">
      <c r="A505" s="8" t="s">
        <v>47</v>
      </c>
      <c r="B505" s="15" t="str">
        <f t="shared" si="66"/>
        <v>1C_377</v>
      </c>
      <c r="C505" s="15">
        <v>2515493.41</v>
      </c>
      <c r="D505" s="15">
        <v>6861103.3600000003</v>
      </c>
      <c r="G505" s="8">
        <v>377</v>
      </c>
      <c r="H505" s="36">
        <v>1</v>
      </c>
      <c r="I505" s="37">
        <v>15.65</v>
      </c>
      <c r="J505" s="32">
        <v>18.399999999999999</v>
      </c>
      <c r="K505" s="32">
        <v>3.26</v>
      </c>
      <c r="L505" s="32">
        <v>207</v>
      </c>
      <c r="M505" s="32">
        <v>0</v>
      </c>
      <c r="N505" s="32">
        <v>202.5</v>
      </c>
      <c r="O505" s="32">
        <v>4.5</v>
      </c>
      <c r="P505" s="45">
        <f t="shared" si="69"/>
        <v>338.55999999999995</v>
      </c>
      <c r="Q505" s="45">
        <f t="shared" si="70"/>
        <v>5298.463999999999</v>
      </c>
      <c r="R505" s="45">
        <f t="shared" si="71"/>
        <v>6229.5039999999981</v>
      </c>
      <c r="S505" s="23">
        <v>1</v>
      </c>
      <c r="T505" s="8">
        <v>1</v>
      </c>
      <c r="U505" s="9">
        <v>1</v>
      </c>
      <c r="V505" s="8">
        <v>11</v>
      </c>
      <c r="W505" s="8">
        <v>205</v>
      </c>
      <c r="X505" s="8">
        <v>2</v>
      </c>
      <c r="Y505" s="8">
        <v>15.75</v>
      </c>
      <c r="Z505" s="17">
        <f t="shared" si="68"/>
        <v>16.247299914337191</v>
      </c>
      <c r="AA505" s="17">
        <f t="shared" si="67"/>
        <v>15.65</v>
      </c>
      <c r="AB505" s="8">
        <v>7.1</v>
      </c>
      <c r="AC505" s="8">
        <v>14</v>
      </c>
      <c r="AD505" s="8">
        <v>12</v>
      </c>
      <c r="AE505" s="8">
        <v>20</v>
      </c>
      <c r="AF505" s="8">
        <v>15</v>
      </c>
      <c r="AG505" s="8"/>
      <c r="AH505" s="8">
        <v>377</v>
      </c>
      <c r="AI505" s="47" t="s">
        <v>277</v>
      </c>
    </row>
    <row r="506" spans="1:35">
      <c r="A506" s="3" t="s">
        <v>47</v>
      </c>
      <c r="B506" s="15" t="str">
        <f t="shared" si="66"/>
        <v>1C_378</v>
      </c>
      <c r="C506" s="15">
        <v>2515490.67</v>
      </c>
      <c r="D506" s="15">
        <v>6861104.3200000003</v>
      </c>
      <c r="G506" s="3">
        <v>378</v>
      </c>
      <c r="H506" s="34">
        <v>1</v>
      </c>
      <c r="I506" s="35">
        <v>14.9</v>
      </c>
      <c r="J506" s="32">
        <v>16.2</v>
      </c>
      <c r="K506" s="32">
        <v>2.74</v>
      </c>
      <c r="L506" s="32">
        <v>154.69999999999999</v>
      </c>
      <c r="M506" s="32">
        <v>0</v>
      </c>
      <c r="N506" s="32">
        <v>149.6</v>
      </c>
      <c r="O506" s="32">
        <v>5.0999999999999996</v>
      </c>
      <c r="P506" s="45">
        <f t="shared" si="69"/>
        <v>262.44</v>
      </c>
      <c r="Q506" s="45">
        <f t="shared" si="70"/>
        <v>3910.3560000000002</v>
      </c>
      <c r="R506" s="45">
        <f t="shared" si="71"/>
        <v>4251.5279999999993</v>
      </c>
      <c r="S506" s="22">
        <v>1</v>
      </c>
      <c r="T506" s="3">
        <v>1</v>
      </c>
      <c r="U506" s="4">
        <v>1</v>
      </c>
      <c r="V506" s="3">
        <v>11</v>
      </c>
      <c r="W506" s="3">
        <v>175</v>
      </c>
      <c r="X506" s="3">
        <v>0</v>
      </c>
      <c r="Y506" s="3"/>
      <c r="Z506" s="17">
        <f t="shared" si="68"/>
        <v>14.816435986159174</v>
      </c>
      <c r="AA506" s="17">
        <f t="shared" si="67"/>
        <v>14.9</v>
      </c>
      <c r="AB506" s="3"/>
      <c r="AC506" s="3"/>
      <c r="AD506" s="3"/>
      <c r="AE506" s="3"/>
      <c r="AF506" s="3"/>
      <c r="AG506" s="3"/>
      <c r="AH506" s="3">
        <v>378</v>
      </c>
      <c r="AI506" s="47" t="s">
        <v>277</v>
      </c>
    </row>
    <row r="507" spans="1:35">
      <c r="A507" s="3" t="s">
        <v>47</v>
      </c>
      <c r="B507" s="15" t="str">
        <f t="shared" si="66"/>
        <v>1C_379</v>
      </c>
      <c r="C507" s="15">
        <v>2515490.8199999998</v>
      </c>
      <c r="D507" s="15">
        <v>6861107.1399999997</v>
      </c>
      <c r="G507" s="3">
        <v>379</v>
      </c>
      <c r="H507" s="34">
        <v>1</v>
      </c>
      <c r="I507" s="35">
        <v>14.64</v>
      </c>
      <c r="J507" s="32">
        <v>14.3</v>
      </c>
      <c r="K507" s="32">
        <v>2.2400000000000002</v>
      </c>
      <c r="L507" s="32">
        <v>119.6</v>
      </c>
      <c r="M507" s="32">
        <v>0</v>
      </c>
      <c r="N507" s="32">
        <v>113.8</v>
      </c>
      <c r="O507" s="32">
        <v>5.8</v>
      </c>
      <c r="P507" s="45">
        <f t="shared" si="69"/>
        <v>204.49</v>
      </c>
      <c r="Q507" s="45">
        <f t="shared" si="70"/>
        <v>2993.7336</v>
      </c>
      <c r="R507" s="45">
        <f t="shared" si="71"/>
        <v>2924.2070000000003</v>
      </c>
      <c r="S507" s="22">
        <v>1</v>
      </c>
      <c r="T507" s="3">
        <v>1</v>
      </c>
      <c r="U507" s="4">
        <v>1</v>
      </c>
      <c r="V507" s="3">
        <v>11</v>
      </c>
      <c r="W507" s="3">
        <v>143</v>
      </c>
      <c r="X507" s="3">
        <v>0</v>
      </c>
      <c r="Y507" s="3"/>
      <c r="Z507" s="17">
        <f t="shared" si="68"/>
        <v>12.995541547855781</v>
      </c>
      <c r="AA507" s="17">
        <f t="shared" si="67"/>
        <v>14.64</v>
      </c>
      <c r="AB507" s="3"/>
      <c r="AC507" s="3"/>
      <c r="AD507" s="3"/>
      <c r="AE507" s="3"/>
      <c r="AF507" s="3"/>
      <c r="AG507" s="3"/>
      <c r="AH507" s="3">
        <v>379</v>
      </c>
      <c r="AI507" s="47" t="s">
        <v>277</v>
      </c>
    </row>
    <row r="508" spans="1:35">
      <c r="A508" s="3" t="s">
        <v>47</v>
      </c>
      <c r="B508" s="15" t="str">
        <f t="shared" si="66"/>
        <v>1C_380</v>
      </c>
      <c r="C508" s="15">
        <v>2515493.6</v>
      </c>
      <c r="D508" s="15">
        <v>6861108.1699999999</v>
      </c>
      <c r="G508" s="3">
        <v>380</v>
      </c>
      <c r="H508" s="34">
        <v>1</v>
      </c>
      <c r="I508" s="35">
        <v>15.19</v>
      </c>
      <c r="J508" s="32">
        <v>16.7</v>
      </c>
      <c r="K508" s="32">
        <v>2.84</v>
      </c>
      <c r="L508" s="32">
        <v>167</v>
      </c>
      <c r="M508" s="32">
        <v>0</v>
      </c>
      <c r="N508" s="32">
        <v>162</v>
      </c>
      <c r="O508" s="32">
        <v>5</v>
      </c>
      <c r="P508" s="45">
        <f t="shared" si="69"/>
        <v>278.89</v>
      </c>
      <c r="Q508" s="45">
        <f t="shared" si="70"/>
        <v>4236.3390999999992</v>
      </c>
      <c r="R508" s="45">
        <f t="shared" si="71"/>
        <v>4657.4629999999997</v>
      </c>
      <c r="S508" s="22">
        <v>1</v>
      </c>
      <c r="T508" s="3">
        <v>1</v>
      </c>
      <c r="U508" s="4">
        <v>1</v>
      </c>
      <c r="V508" s="3">
        <v>11</v>
      </c>
      <c r="W508" s="3">
        <v>201</v>
      </c>
      <c r="X508" s="3">
        <v>0</v>
      </c>
      <c r="Y508" s="3"/>
      <c r="Z508" s="17">
        <f t="shared" si="68"/>
        <v>16.069828446454643</v>
      </c>
      <c r="AA508" s="17">
        <f t="shared" si="67"/>
        <v>15.19</v>
      </c>
      <c r="AB508" s="3"/>
      <c r="AC508" s="3"/>
      <c r="AD508" s="3"/>
      <c r="AE508" s="3"/>
      <c r="AF508" s="3"/>
      <c r="AG508" s="3"/>
      <c r="AH508" s="3">
        <v>380</v>
      </c>
      <c r="AI508" s="47" t="s">
        <v>277</v>
      </c>
    </row>
    <row r="509" spans="1:35">
      <c r="A509" s="3" t="s">
        <v>47</v>
      </c>
      <c r="B509" s="15" t="str">
        <f t="shared" si="66"/>
        <v>1C_381</v>
      </c>
      <c r="C509" s="15">
        <v>2515492.27</v>
      </c>
      <c r="D509" s="15">
        <v>6861110.2400000002</v>
      </c>
      <c r="G509" s="3">
        <v>381</v>
      </c>
      <c r="H509" s="34">
        <v>1</v>
      </c>
      <c r="I509" s="35">
        <v>16.61</v>
      </c>
      <c r="J509" s="32">
        <v>17.7</v>
      </c>
      <c r="K509" s="32">
        <v>2.82</v>
      </c>
      <c r="L509" s="32">
        <v>202.6</v>
      </c>
      <c r="M509" s="32">
        <v>0</v>
      </c>
      <c r="N509" s="32">
        <v>197.6</v>
      </c>
      <c r="O509" s="32">
        <v>5</v>
      </c>
      <c r="P509" s="45">
        <f t="shared" si="69"/>
        <v>313.28999999999996</v>
      </c>
      <c r="Q509" s="45">
        <f t="shared" si="70"/>
        <v>5203.7468999999992</v>
      </c>
      <c r="R509" s="45">
        <f t="shared" si="71"/>
        <v>5545.2329999999993</v>
      </c>
      <c r="S509" s="22">
        <v>1</v>
      </c>
      <c r="T509" s="3">
        <v>1</v>
      </c>
      <c r="U509" s="4">
        <v>1</v>
      </c>
      <c r="V509" s="3">
        <v>11</v>
      </c>
      <c r="W509" s="3">
        <v>201</v>
      </c>
      <c r="X509" s="3">
        <v>0</v>
      </c>
      <c r="Y509" s="3"/>
      <c r="Z509" s="17">
        <f t="shared" si="68"/>
        <v>16.069828446454643</v>
      </c>
      <c r="AA509" s="17">
        <f t="shared" si="67"/>
        <v>16.61</v>
      </c>
      <c r="AB509" s="3"/>
      <c r="AC509" s="3"/>
      <c r="AD509" s="3"/>
      <c r="AE509" s="3"/>
      <c r="AF509" s="3"/>
      <c r="AG509" s="3"/>
      <c r="AH509" s="3">
        <v>381</v>
      </c>
      <c r="AI509" s="47" t="s">
        <v>277</v>
      </c>
    </row>
    <row r="510" spans="1:35">
      <c r="A510" s="3" t="s">
        <v>47</v>
      </c>
      <c r="B510" s="15" t="str">
        <f t="shared" si="66"/>
        <v>1C_382</v>
      </c>
      <c r="C510" s="15">
        <v>2515490.25</v>
      </c>
      <c r="D510" s="15">
        <v>6861111.4000000004</v>
      </c>
      <c r="G510" s="3">
        <v>382</v>
      </c>
      <c r="H510" s="34">
        <v>1</v>
      </c>
      <c r="I510" s="35">
        <v>16.239999999999998</v>
      </c>
      <c r="J510" s="32">
        <v>16.899999999999999</v>
      </c>
      <c r="K510" s="32">
        <v>2.67</v>
      </c>
      <c r="L510" s="32">
        <v>181.5</v>
      </c>
      <c r="M510" s="32">
        <v>0</v>
      </c>
      <c r="N510" s="32">
        <v>176.4</v>
      </c>
      <c r="O510" s="32">
        <v>5.2</v>
      </c>
      <c r="P510" s="45">
        <f t="shared" si="69"/>
        <v>285.60999999999996</v>
      </c>
      <c r="Q510" s="45">
        <f t="shared" si="70"/>
        <v>4638.3063999999986</v>
      </c>
      <c r="R510" s="45">
        <f t="shared" si="71"/>
        <v>4826.8089999999993</v>
      </c>
      <c r="S510" s="22">
        <v>1</v>
      </c>
      <c r="T510" s="3">
        <v>1</v>
      </c>
      <c r="U510" s="4">
        <v>1</v>
      </c>
      <c r="V510" s="3">
        <v>11</v>
      </c>
      <c r="W510" s="3">
        <v>162</v>
      </c>
      <c r="X510" s="3">
        <v>0</v>
      </c>
      <c r="Y510" s="3"/>
      <c r="Z510" s="17">
        <f t="shared" si="68"/>
        <v>14.117417777710212</v>
      </c>
      <c r="AA510" s="17">
        <f t="shared" si="67"/>
        <v>16.239999999999998</v>
      </c>
      <c r="AB510" s="3"/>
      <c r="AC510" s="3"/>
      <c r="AD510" s="3"/>
      <c r="AE510" s="3"/>
      <c r="AF510" s="3"/>
      <c r="AG510" s="3"/>
      <c r="AH510" s="3">
        <v>382</v>
      </c>
      <c r="AI510" s="47" t="s">
        <v>277</v>
      </c>
    </row>
    <row r="511" spans="1:35">
      <c r="A511" s="3" t="s">
        <v>47</v>
      </c>
      <c r="B511" s="15" t="str">
        <f t="shared" si="66"/>
        <v>1C_383</v>
      </c>
      <c r="C511" s="15">
        <v>2515489.0299999998</v>
      </c>
      <c r="D511" s="15">
        <v>6861113.8799999999</v>
      </c>
      <c r="G511" s="3">
        <v>383</v>
      </c>
      <c r="H511" s="34">
        <v>1</v>
      </c>
      <c r="I511" s="35">
        <v>16.510000000000002</v>
      </c>
      <c r="J511" s="32">
        <v>18.399999999999999</v>
      </c>
      <c r="K511" s="32">
        <v>3.04</v>
      </c>
      <c r="L511" s="32">
        <v>217.3</v>
      </c>
      <c r="M511" s="32">
        <v>0</v>
      </c>
      <c r="N511" s="32">
        <v>212.5</v>
      </c>
      <c r="O511" s="32">
        <v>4.7</v>
      </c>
      <c r="P511" s="45">
        <f t="shared" si="69"/>
        <v>338.55999999999995</v>
      </c>
      <c r="Q511" s="45">
        <f t="shared" si="70"/>
        <v>5589.6255999999994</v>
      </c>
      <c r="R511" s="45">
        <f t="shared" si="71"/>
        <v>6229.5039999999981</v>
      </c>
      <c r="S511" s="22">
        <v>1</v>
      </c>
      <c r="T511" s="3">
        <v>1</v>
      </c>
      <c r="U511" s="4">
        <v>1</v>
      </c>
      <c r="V511" s="3">
        <v>11</v>
      </c>
      <c r="W511" s="3">
        <v>181</v>
      </c>
      <c r="X511" s="3">
        <v>0</v>
      </c>
      <c r="Y511" s="3"/>
      <c r="Z511" s="17">
        <f t="shared" si="68"/>
        <v>15.12198347029209</v>
      </c>
      <c r="AA511" s="17">
        <f t="shared" si="67"/>
        <v>16.510000000000002</v>
      </c>
      <c r="AB511" s="3"/>
      <c r="AC511" s="3"/>
      <c r="AD511" s="3"/>
      <c r="AE511" s="3"/>
      <c r="AF511" s="3"/>
      <c r="AG511" s="3"/>
      <c r="AH511" s="3">
        <v>383</v>
      </c>
      <c r="AI511" s="47" t="s">
        <v>277</v>
      </c>
    </row>
    <row r="512" spans="1:35">
      <c r="A512" s="8" t="s">
        <v>47</v>
      </c>
      <c r="B512" s="15" t="str">
        <f t="shared" si="66"/>
        <v>1C_384</v>
      </c>
      <c r="C512" s="15">
        <v>2515488.88</v>
      </c>
      <c r="D512" s="15">
        <v>6861117.5099999998</v>
      </c>
      <c r="G512" s="8">
        <v>384</v>
      </c>
      <c r="H512" s="36">
        <v>1</v>
      </c>
      <c r="I512" s="37">
        <v>16.18</v>
      </c>
      <c r="J512" s="32">
        <v>18.399999999999999</v>
      </c>
      <c r="K512" s="32">
        <v>3.15</v>
      </c>
      <c r="L512" s="32">
        <v>213.4</v>
      </c>
      <c r="M512" s="32">
        <v>0</v>
      </c>
      <c r="N512" s="32">
        <v>208.7</v>
      </c>
      <c r="O512" s="32">
        <v>4.7</v>
      </c>
      <c r="P512" s="45">
        <f t="shared" si="69"/>
        <v>338.55999999999995</v>
      </c>
      <c r="Q512" s="45">
        <f t="shared" si="70"/>
        <v>5477.9007999999994</v>
      </c>
      <c r="R512" s="45">
        <f t="shared" si="71"/>
        <v>6229.5039999999981</v>
      </c>
      <c r="S512" s="23">
        <v>1</v>
      </c>
      <c r="T512" s="8">
        <v>1</v>
      </c>
      <c r="U512" s="9">
        <v>1</v>
      </c>
      <c r="V512" s="8">
        <v>11</v>
      </c>
      <c r="W512" s="8">
        <v>190</v>
      </c>
      <c r="X512" s="8">
        <v>1</v>
      </c>
      <c r="Y512" s="8">
        <v>16.5</v>
      </c>
      <c r="Z512" s="17">
        <f t="shared" si="68"/>
        <v>15.56146165150008</v>
      </c>
      <c r="AA512" s="17">
        <f t="shared" si="67"/>
        <v>16.18</v>
      </c>
      <c r="AB512" s="8">
        <v>9</v>
      </c>
      <c r="AC512" s="8">
        <v>14</v>
      </c>
      <c r="AD512" s="8"/>
      <c r="AE512" s="8"/>
      <c r="AF512" s="8"/>
      <c r="AG512" s="8"/>
      <c r="AH512" s="8">
        <v>384</v>
      </c>
      <c r="AI512" s="47" t="s">
        <v>277</v>
      </c>
    </row>
    <row r="513" spans="1:35">
      <c r="A513" s="3" t="s">
        <v>47</v>
      </c>
      <c r="B513" s="15" t="str">
        <f t="shared" si="66"/>
        <v>1C_385</v>
      </c>
      <c r="C513" s="15">
        <v>2515488.1800000002</v>
      </c>
      <c r="D513" s="15">
        <v>6861120.7300000004</v>
      </c>
      <c r="G513" s="3">
        <v>385</v>
      </c>
      <c r="H513" s="34">
        <v>1</v>
      </c>
      <c r="I513" s="35">
        <v>15.7</v>
      </c>
      <c r="J513" s="32">
        <v>15.4</v>
      </c>
      <c r="K513" s="32">
        <v>2.3199999999999998</v>
      </c>
      <c r="L513" s="32">
        <v>147.1</v>
      </c>
      <c r="M513" s="32">
        <v>0</v>
      </c>
      <c r="N513" s="32">
        <v>141.5</v>
      </c>
      <c r="O513" s="32">
        <v>5.6</v>
      </c>
      <c r="P513" s="45">
        <f t="shared" si="69"/>
        <v>237.16000000000003</v>
      </c>
      <c r="Q513" s="45">
        <f t="shared" si="70"/>
        <v>3723.4120000000003</v>
      </c>
      <c r="R513" s="45">
        <f t="shared" si="71"/>
        <v>3652.2640000000006</v>
      </c>
      <c r="S513" s="22">
        <v>1</v>
      </c>
      <c r="T513" s="3">
        <v>1</v>
      </c>
      <c r="U513" s="4">
        <v>1</v>
      </c>
      <c r="V513" s="3">
        <v>12</v>
      </c>
      <c r="W513" s="3">
        <v>171</v>
      </c>
      <c r="X513" s="3">
        <v>0</v>
      </c>
      <c r="Y513" s="3"/>
      <c r="Z513" s="17">
        <f t="shared" si="68"/>
        <v>14.606882011839694</v>
      </c>
      <c r="AA513" s="17">
        <f t="shared" si="67"/>
        <v>15.7</v>
      </c>
      <c r="AB513" s="3"/>
      <c r="AC513" s="3"/>
      <c r="AD513" s="3"/>
      <c r="AE513" s="3"/>
      <c r="AF513" s="3"/>
      <c r="AG513" s="3"/>
      <c r="AH513" s="3">
        <v>385</v>
      </c>
      <c r="AI513" s="47" t="s">
        <v>48</v>
      </c>
    </row>
    <row r="514" spans="1:35">
      <c r="A514" s="3" t="s">
        <v>47</v>
      </c>
      <c r="B514" s="15" t="str">
        <f t="shared" si="66"/>
        <v>1C_386</v>
      </c>
      <c r="C514" s="15">
        <v>2515489.62</v>
      </c>
      <c r="D514" s="15">
        <v>6861123.9900000002</v>
      </c>
      <c r="G514" s="3">
        <v>386</v>
      </c>
      <c r="H514" s="34">
        <v>1</v>
      </c>
      <c r="I514" s="35">
        <v>15.79</v>
      </c>
      <c r="J514" s="32">
        <v>17.899999999999999</v>
      </c>
      <c r="K514" s="32">
        <v>3.08</v>
      </c>
      <c r="L514" s="32">
        <v>197.9</v>
      </c>
      <c r="M514" s="32">
        <v>0</v>
      </c>
      <c r="N514" s="32">
        <v>193.1</v>
      </c>
      <c r="O514" s="32">
        <v>4.8</v>
      </c>
      <c r="P514" s="45">
        <f t="shared" si="69"/>
        <v>320.40999999999997</v>
      </c>
      <c r="Q514" s="45">
        <f t="shared" si="70"/>
        <v>5059.2738999999992</v>
      </c>
      <c r="R514" s="45">
        <f t="shared" si="71"/>
        <v>5735.338999999999</v>
      </c>
      <c r="S514" s="22">
        <v>1</v>
      </c>
      <c r="T514" s="3">
        <v>1</v>
      </c>
      <c r="U514" s="4">
        <v>1</v>
      </c>
      <c r="V514" s="3">
        <v>11</v>
      </c>
      <c r="W514" s="3">
        <v>183</v>
      </c>
      <c r="X514" s="3">
        <v>0</v>
      </c>
      <c r="Y514" s="3"/>
      <c r="Z514" s="17">
        <f t="shared" si="68"/>
        <v>15.221560145416342</v>
      </c>
      <c r="AA514" s="17">
        <f t="shared" si="67"/>
        <v>15.79</v>
      </c>
      <c r="AB514" s="3"/>
      <c r="AC514" s="3"/>
      <c r="AD514" s="3"/>
      <c r="AE514" s="3"/>
      <c r="AF514" s="3"/>
      <c r="AG514" s="3"/>
      <c r="AH514" s="3">
        <v>386</v>
      </c>
      <c r="AI514" s="47" t="s">
        <v>277</v>
      </c>
    </row>
    <row r="515" spans="1:35">
      <c r="A515" s="3" t="s">
        <v>47</v>
      </c>
      <c r="B515" s="15" t="str">
        <f t="shared" ref="B515:B578" si="72">A515&amp;"_"&amp;G515</f>
        <v>1C_387</v>
      </c>
      <c r="C515" s="15">
        <v>2515490.2000000002</v>
      </c>
      <c r="D515" s="15">
        <v>6861126.6900000004</v>
      </c>
      <c r="G515" s="3">
        <v>387</v>
      </c>
      <c r="H515" s="34">
        <v>1</v>
      </c>
      <c r="I515" s="35">
        <v>17.059999999999999</v>
      </c>
      <c r="J515" s="32">
        <v>19.2</v>
      </c>
      <c r="K515" s="32">
        <v>3.18</v>
      </c>
      <c r="L515" s="32">
        <v>242.8</v>
      </c>
      <c r="M515" s="32">
        <v>118.2</v>
      </c>
      <c r="N515" s="32">
        <v>119.9</v>
      </c>
      <c r="O515" s="32">
        <v>4.7</v>
      </c>
      <c r="P515" s="45">
        <f t="shared" si="69"/>
        <v>368.64</v>
      </c>
      <c r="Q515" s="45">
        <f t="shared" si="70"/>
        <v>6288.9983999999995</v>
      </c>
      <c r="R515" s="45">
        <f t="shared" si="71"/>
        <v>7077.8879999999999</v>
      </c>
      <c r="S515" s="22">
        <v>1</v>
      </c>
      <c r="T515" s="3">
        <v>1</v>
      </c>
      <c r="U515" s="4">
        <v>1</v>
      </c>
      <c r="V515" s="3">
        <v>11</v>
      </c>
      <c r="W515" s="3">
        <v>230</v>
      </c>
      <c r="X515" s="3">
        <v>0</v>
      </c>
      <c r="Y515" s="3"/>
      <c r="Z515" s="17">
        <f t="shared" si="68"/>
        <v>17.275541121596103</v>
      </c>
      <c r="AA515" s="17">
        <f t="shared" ref="AA515:AA578" si="73">IF(I515&gt;1,I515,IF(Y515&gt;1,Y515,Z515))</f>
        <v>17.059999999999999</v>
      </c>
      <c r="AB515" s="3"/>
      <c r="AC515" s="3"/>
      <c r="AD515" s="3"/>
      <c r="AE515" s="3"/>
      <c r="AF515" s="3"/>
      <c r="AG515" s="3"/>
      <c r="AH515" s="3">
        <v>387</v>
      </c>
      <c r="AI515" s="47" t="s">
        <v>277</v>
      </c>
    </row>
    <row r="516" spans="1:35">
      <c r="A516" s="3" t="s">
        <v>47</v>
      </c>
      <c r="B516" s="15" t="str">
        <f t="shared" si="72"/>
        <v>1C_388</v>
      </c>
      <c r="C516" s="15">
        <v>2515489.02</v>
      </c>
      <c r="D516" s="15">
        <v>6861128.79</v>
      </c>
      <c r="G516" s="3">
        <v>388</v>
      </c>
      <c r="H516" s="34">
        <v>1</v>
      </c>
      <c r="I516" s="35">
        <v>16.09</v>
      </c>
      <c r="J516" s="32">
        <v>18</v>
      </c>
      <c r="K516" s="32">
        <v>3.03</v>
      </c>
      <c r="L516" s="32">
        <v>203.4</v>
      </c>
      <c r="M516" s="32">
        <v>0</v>
      </c>
      <c r="N516" s="32">
        <v>198.6</v>
      </c>
      <c r="O516" s="32">
        <v>4.8</v>
      </c>
      <c r="P516" s="45">
        <f t="shared" si="69"/>
        <v>324</v>
      </c>
      <c r="Q516" s="45">
        <f t="shared" si="70"/>
        <v>5213.16</v>
      </c>
      <c r="R516" s="45">
        <f t="shared" si="71"/>
        <v>5832</v>
      </c>
      <c r="S516" s="22">
        <v>1</v>
      </c>
      <c r="T516" s="3">
        <v>1</v>
      </c>
      <c r="U516" s="4">
        <v>1</v>
      </c>
      <c r="V516" s="3">
        <v>11</v>
      </c>
      <c r="W516" s="3">
        <v>208</v>
      </c>
      <c r="X516" s="3">
        <v>0</v>
      </c>
      <c r="Y516" s="3"/>
      <c r="Z516" s="17">
        <f t="shared" si="68"/>
        <v>16.37793094182901</v>
      </c>
      <c r="AA516" s="17">
        <f t="shared" si="73"/>
        <v>16.09</v>
      </c>
      <c r="AB516" s="3"/>
      <c r="AC516" s="3"/>
      <c r="AD516" s="3"/>
      <c r="AE516" s="3"/>
      <c r="AF516" s="3"/>
      <c r="AG516" s="3"/>
      <c r="AH516" s="3">
        <v>388</v>
      </c>
      <c r="AI516" s="47" t="s">
        <v>277</v>
      </c>
    </row>
    <row r="517" spans="1:35">
      <c r="A517" s="3" t="s">
        <v>47</v>
      </c>
      <c r="B517" s="15" t="str">
        <f t="shared" si="72"/>
        <v>1C_389</v>
      </c>
      <c r="C517" s="15">
        <v>2515487.59</v>
      </c>
      <c r="D517" s="15">
        <v>6861134.7800000003</v>
      </c>
      <c r="G517" s="3">
        <v>389</v>
      </c>
      <c r="H517" s="34">
        <v>1</v>
      </c>
      <c r="I517" s="35">
        <v>11.46</v>
      </c>
      <c r="J517" s="32">
        <v>10.199999999999999</v>
      </c>
      <c r="K517" s="32">
        <v>1.66</v>
      </c>
      <c r="L517" s="32">
        <v>49.8</v>
      </c>
      <c r="M517" s="32">
        <v>0</v>
      </c>
      <c r="N517" s="32">
        <v>41.5</v>
      </c>
      <c r="O517" s="32">
        <v>8.3000000000000007</v>
      </c>
      <c r="P517" s="45">
        <f t="shared" si="69"/>
        <v>104.03999999999999</v>
      </c>
      <c r="Q517" s="45">
        <f t="shared" si="70"/>
        <v>1192.2983999999999</v>
      </c>
      <c r="R517" s="45">
        <f t="shared" si="71"/>
        <v>1061.2079999999999</v>
      </c>
      <c r="S517" s="22">
        <v>1</v>
      </c>
      <c r="T517" s="3">
        <v>1</v>
      </c>
      <c r="U517" s="4">
        <v>1</v>
      </c>
      <c r="V517" s="3">
        <v>12</v>
      </c>
      <c r="W517" s="3">
        <v>160</v>
      </c>
      <c r="X517" s="3">
        <v>0</v>
      </c>
      <c r="Y517" s="3"/>
      <c r="Z517" s="17">
        <f t="shared" si="68"/>
        <v>14.005139969191944</v>
      </c>
      <c r="AA517" s="17">
        <f t="shared" si="73"/>
        <v>11.46</v>
      </c>
      <c r="AB517" s="3"/>
      <c r="AC517" s="3"/>
      <c r="AD517" s="3"/>
      <c r="AE517" s="3"/>
      <c r="AF517" s="3"/>
      <c r="AG517" s="3"/>
      <c r="AH517" s="3">
        <v>389</v>
      </c>
      <c r="AI517" s="47" t="s">
        <v>48</v>
      </c>
    </row>
    <row r="518" spans="1:35">
      <c r="A518" s="10" t="s">
        <v>47</v>
      </c>
      <c r="B518" s="15" t="str">
        <f t="shared" si="72"/>
        <v>1C_390</v>
      </c>
      <c r="C518" s="15">
        <v>2515484.67</v>
      </c>
      <c r="D518" s="15">
        <v>6861137.7599999998</v>
      </c>
      <c r="G518" s="10">
        <v>390</v>
      </c>
      <c r="H518" s="38">
        <v>1</v>
      </c>
      <c r="I518" s="39">
        <v>17.21</v>
      </c>
      <c r="J518" s="32">
        <v>18.899999999999999</v>
      </c>
      <c r="K518" s="32">
        <v>3.05</v>
      </c>
      <c r="S518" s="24">
        <v>0</v>
      </c>
      <c r="T518" s="10"/>
      <c r="U518" s="11"/>
      <c r="V518" s="10"/>
      <c r="W518" s="10"/>
      <c r="X518" s="10"/>
      <c r="Y518" s="10"/>
      <c r="Z518" s="17">
        <f t="shared" si="68"/>
        <v>1.3</v>
      </c>
      <c r="AA518" s="17">
        <f t="shared" si="73"/>
        <v>17.21</v>
      </c>
      <c r="AB518" s="10"/>
      <c r="AC518" s="10"/>
      <c r="AD518" s="10"/>
      <c r="AE518" s="10"/>
      <c r="AF518" s="10"/>
      <c r="AG518" s="10"/>
      <c r="AH518" s="10">
        <v>390</v>
      </c>
      <c r="AI518" s="47" t="s">
        <v>49</v>
      </c>
    </row>
    <row r="519" spans="1:35">
      <c r="A519" s="3" t="s">
        <v>47</v>
      </c>
      <c r="B519" s="15" t="str">
        <f t="shared" si="72"/>
        <v>1C_391</v>
      </c>
      <c r="C519" s="15">
        <v>2515503.7599999998</v>
      </c>
      <c r="D519" s="15">
        <v>6861090.7300000004</v>
      </c>
      <c r="G519" s="3">
        <v>391</v>
      </c>
      <c r="H519" s="34">
        <v>1</v>
      </c>
      <c r="I519" s="35">
        <v>18.54</v>
      </c>
      <c r="J519" s="32">
        <v>19.7</v>
      </c>
      <c r="K519" s="32">
        <v>2.97</v>
      </c>
      <c r="L519" s="32">
        <v>274.10000000000002</v>
      </c>
      <c r="M519" s="32">
        <v>149.80000000000001</v>
      </c>
      <c r="N519" s="32">
        <v>119.4</v>
      </c>
      <c r="O519" s="32">
        <v>4.9000000000000004</v>
      </c>
      <c r="P519" s="45">
        <f t="shared" ref="P519:P575" si="74">J519^2</f>
        <v>388.09</v>
      </c>
      <c r="Q519" s="45">
        <f t="shared" ref="Q519:Q575" si="75">P519*I519</f>
        <v>7195.1885999999995</v>
      </c>
      <c r="R519" s="45">
        <f t="shared" ref="R519:R575" si="76">J519^3</f>
        <v>7645.3729999999996</v>
      </c>
      <c r="S519" s="22">
        <v>1</v>
      </c>
      <c r="T519" s="3">
        <v>1</v>
      </c>
      <c r="U519" s="4">
        <v>1</v>
      </c>
      <c r="V519" s="3">
        <v>11</v>
      </c>
      <c r="W519" s="3">
        <v>208</v>
      </c>
      <c r="X519" s="3">
        <v>0</v>
      </c>
      <c r="Y519" s="3"/>
      <c r="Z519" s="17">
        <f t="shared" ref="Z519:Z582" si="77">1.3+(W519)^2/(( 0.1808*W519 + 15.96)^2)</f>
        <v>16.37793094182901</v>
      </c>
      <c r="AA519" s="17">
        <f t="shared" si="73"/>
        <v>18.54</v>
      </c>
      <c r="AB519" s="3"/>
      <c r="AC519" s="3"/>
      <c r="AD519" s="3"/>
      <c r="AE519" s="3"/>
      <c r="AF519" s="3"/>
      <c r="AG519" s="3"/>
      <c r="AH519" s="3">
        <v>391</v>
      </c>
      <c r="AI519" s="47" t="s">
        <v>277</v>
      </c>
    </row>
    <row r="520" spans="1:35">
      <c r="A520" s="3" t="s">
        <v>47</v>
      </c>
      <c r="B520" s="15" t="str">
        <f t="shared" si="72"/>
        <v>1C_392</v>
      </c>
      <c r="C520" s="15">
        <v>2515499.62</v>
      </c>
      <c r="D520" s="15">
        <v>6861090.4199999999</v>
      </c>
      <c r="G520" s="3">
        <v>392</v>
      </c>
      <c r="H520" s="34">
        <v>1</v>
      </c>
      <c r="I520" s="35">
        <v>14.17</v>
      </c>
      <c r="J520" s="32">
        <v>13.7</v>
      </c>
      <c r="K520" s="32">
        <v>2.14</v>
      </c>
      <c r="L520" s="32">
        <v>106.9</v>
      </c>
      <c r="M520" s="32">
        <v>0</v>
      </c>
      <c r="N520" s="32">
        <v>100.9</v>
      </c>
      <c r="O520" s="32">
        <v>6</v>
      </c>
      <c r="P520" s="45">
        <f t="shared" si="74"/>
        <v>187.68999999999997</v>
      </c>
      <c r="Q520" s="45">
        <f t="shared" si="75"/>
        <v>2659.5672999999997</v>
      </c>
      <c r="R520" s="45">
        <f t="shared" si="76"/>
        <v>2571.3529999999996</v>
      </c>
      <c r="S520" s="22">
        <v>1</v>
      </c>
      <c r="T520" s="3">
        <v>1</v>
      </c>
      <c r="U520" s="4">
        <v>1</v>
      </c>
      <c r="V520" s="3">
        <v>12</v>
      </c>
      <c r="W520" s="3">
        <v>140.5</v>
      </c>
      <c r="X520" s="3">
        <v>0</v>
      </c>
      <c r="Y520" s="3"/>
      <c r="Z520" s="17">
        <f t="shared" si="77"/>
        <v>12.838283036622343</v>
      </c>
      <c r="AA520" s="17">
        <f t="shared" si="73"/>
        <v>14.17</v>
      </c>
      <c r="AB520" s="3"/>
      <c r="AC520" s="3"/>
      <c r="AD520" s="3"/>
      <c r="AE520" s="3"/>
      <c r="AF520" s="3"/>
      <c r="AG520" s="3"/>
      <c r="AH520" s="3">
        <v>392</v>
      </c>
      <c r="AI520" s="47" t="s">
        <v>50</v>
      </c>
    </row>
    <row r="521" spans="1:35">
      <c r="A521" s="8" t="s">
        <v>47</v>
      </c>
      <c r="B521" s="15" t="str">
        <f t="shared" si="72"/>
        <v>1C_393</v>
      </c>
      <c r="C521" s="15">
        <v>2515501.69</v>
      </c>
      <c r="D521" s="15">
        <v>6861092.4199999999</v>
      </c>
      <c r="G521" s="8">
        <v>393</v>
      </c>
      <c r="H521" s="36">
        <v>1</v>
      </c>
      <c r="I521" s="37">
        <v>17.07</v>
      </c>
      <c r="J521" s="32">
        <v>16.600000000000001</v>
      </c>
      <c r="K521" s="32">
        <v>2.38</v>
      </c>
      <c r="L521" s="32">
        <v>183.3</v>
      </c>
      <c r="M521" s="32">
        <v>0</v>
      </c>
      <c r="N521" s="32">
        <v>177.8</v>
      </c>
      <c r="O521" s="32">
        <v>5.5</v>
      </c>
      <c r="P521" s="45">
        <f t="shared" si="74"/>
        <v>275.56000000000006</v>
      </c>
      <c r="Q521" s="45">
        <f t="shared" si="75"/>
        <v>4703.8092000000015</v>
      </c>
      <c r="R521" s="45">
        <f t="shared" si="76"/>
        <v>4574.2960000000012</v>
      </c>
      <c r="S521" s="23">
        <v>1</v>
      </c>
      <c r="T521" s="8">
        <v>1</v>
      </c>
      <c r="U521" s="9">
        <v>1</v>
      </c>
      <c r="V521" s="8">
        <v>11</v>
      </c>
      <c r="W521" s="8">
        <v>161</v>
      </c>
      <c r="X521" s="8">
        <v>1</v>
      </c>
      <c r="Y521" s="8">
        <v>16.75</v>
      </c>
      <c r="Z521" s="17">
        <f t="shared" si="77"/>
        <v>14.061442342466082</v>
      </c>
      <c r="AA521" s="17">
        <f t="shared" si="73"/>
        <v>17.07</v>
      </c>
      <c r="AB521" s="8">
        <v>11.25</v>
      </c>
      <c r="AC521" s="8">
        <v>12</v>
      </c>
      <c r="AD521" s="8"/>
      <c r="AE521" s="8"/>
      <c r="AF521" s="8"/>
      <c r="AG521" s="8"/>
      <c r="AH521" s="8">
        <v>393</v>
      </c>
      <c r="AI521" s="47" t="s">
        <v>277</v>
      </c>
    </row>
    <row r="522" spans="1:35">
      <c r="A522" s="3" t="s">
        <v>47</v>
      </c>
      <c r="B522" s="15" t="str">
        <f t="shared" si="72"/>
        <v>1C_394</v>
      </c>
      <c r="C522" s="15">
        <v>2515499.23</v>
      </c>
      <c r="D522" s="15">
        <v>6861092.5800000001</v>
      </c>
      <c r="G522" s="3">
        <v>394</v>
      </c>
      <c r="H522" s="34">
        <v>1</v>
      </c>
      <c r="I522" s="35">
        <v>16.7</v>
      </c>
      <c r="J522" s="32">
        <v>17.399999999999999</v>
      </c>
      <c r="K522" s="32">
        <v>2.71</v>
      </c>
      <c r="L522" s="32">
        <v>196.9</v>
      </c>
      <c r="M522" s="32">
        <v>0</v>
      </c>
      <c r="N522" s="32">
        <v>191.8</v>
      </c>
      <c r="O522" s="32">
        <v>5.0999999999999996</v>
      </c>
      <c r="P522" s="45">
        <f t="shared" si="74"/>
        <v>302.75999999999993</v>
      </c>
      <c r="Q522" s="45">
        <f t="shared" si="75"/>
        <v>5056.0919999999987</v>
      </c>
      <c r="R522" s="45">
        <f t="shared" si="76"/>
        <v>5268.0239999999985</v>
      </c>
      <c r="S522" s="22">
        <v>1</v>
      </c>
      <c r="T522" s="3">
        <v>1</v>
      </c>
      <c r="U522" s="4">
        <v>1</v>
      </c>
      <c r="V522" s="3">
        <v>11</v>
      </c>
      <c r="W522" s="3">
        <v>196</v>
      </c>
      <c r="X522" s="3">
        <v>0</v>
      </c>
      <c r="Y522" s="3"/>
      <c r="Z522" s="17">
        <f t="shared" si="77"/>
        <v>15.842530455382782</v>
      </c>
      <c r="AA522" s="17">
        <f t="shared" si="73"/>
        <v>16.7</v>
      </c>
      <c r="AB522" s="3"/>
      <c r="AC522" s="3"/>
      <c r="AD522" s="3"/>
      <c r="AE522" s="3"/>
      <c r="AF522" s="3"/>
      <c r="AG522" s="3"/>
      <c r="AH522" s="3">
        <v>394</v>
      </c>
      <c r="AI522" s="47" t="s">
        <v>277</v>
      </c>
    </row>
    <row r="523" spans="1:35">
      <c r="A523" s="3" t="s">
        <v>47</v>
      </c>
      <c r="B523" s="15" t="str">
        <f t="shared" si="72"/>
        <v>1C_395</v>
      </c>
      <c r="C523" s="15">
        <v>2515500.5299999998</v>
      </c>
      <c r="D523" s="15">
        <v>6861095.5999999996</v>
      </c>
      <c r="G523" s="3">
        <v>395</v>
      </c>
      <c r="H523" s="34">
        <v>1</v>
      </c>
      <c r="I523" s="35">
        <v>14.65</v>
      </c>
      <c r="J523" s="32">
        <v>14.2</v>
      </c>
      <c r="K523" s="32">
        <v>2.19</v>
      </c>
      <c r="L523" s="32">
        <v>118.1</v>
      </c>
      <c r="M523" s="32">
        <v>0</v>
      </c>
      <c r="N523" s="32">
        <v>112.2</v>
      </c>
      <c r="O523" s="32">
        <v>5.9</v>
      </c>
      <c r="P523" s="45">
        <f t="shared" si="74"/>
        <v>201.64</v>
      </c>
      <c r="Q523" s="45">
        <f t="shared" si="75"/>
        <v>2954.0259999999998</v>
      </c>
      <c r="R523" s="45">
        <f t="shared" si="76"/>
        <v>2863.2879999999996</v>
      </c>
      <c r="S523" s="22">
        <v>1</v>
      </c>
      <c r="T523" s="3">
        <v>1</v>
      </c>
      <c r="U523" s="4">
        <v>1</v>
      </c>
      <c r="V523" s="3">
        <v>11</v>
      </c>
      <c r="W523" s="3">
        <v>159</v>
      </c>
      <c r="X523" s="3">
        <v>0</v>
      </c>
      <c r="Y523" s="3"/>
      <c r="Z523" s="17">
        <f t="shared" si="77"/>
        <v>13.948508201603595</v>
      </c>
      <c r="AA523" s="17">
        <f t="shared" si="73"/>
        <v>14.65</v>
      </c>
      <c r="AB523" s="3"/>
      <c r="AC523" s="3"/>
      <c r="AD523" s="3"/>
      <c r="AE523" s="3"/>
      <c r="AF523" s="3"/>
      <c r="AG523" s="3"/>
      <c r="AH523" s="3">
        <v>395</v>
      </c>
      <c r="AI523" s="47" t="s">
        <v>277</v>
      </c>
    </row>
    <row r="524" spans="1:35">
      <c r="A524" s="3" t="s">
        <v>47</v>
      </c>
      <c r="B524" s="15" t="str">
        <f t="shared" si="72"/>
        <v>1C_396</v>
      </c>
      <c r="C524" s="15">
        <v>2515503.84</v>
      </c>
      <c r="D524" s="15">
        <v>6861096.4400000004</v>
      </c>
      <c r="G524" s="3">
        <v>396</v>
      </c>
      <c r="H524" s="34">
        <v>1</v>
      </c>
      <c r="I524" s="35">
        <v>14.68</v>
      </c>
      <c r="J524" s="32">
        <v>15.9</v>
      </c>
      <c r="K524" s="32">
        <v>2.71</v>
      </c>
      <c r="L524" s="32">
        <v>147.19999999999999</v>
      </c>
      <c r="M524" s="32">
        <v>0</v>
      </c>
      <c r="N524" s="32">
        <v>142.1</v>
      </c>
      <c r="O524" s="32">
        <v>5.0999999999999996</v>
      </c>
      <c r="P524" s="45">
        <f t="shared" si="74"/>
        <v>252.81</v>
      </c>
      <c r="Q524" s="45">
        <f t="shared" si="75"/>
        <v>3711.2507999999998</v>
      </c>
      <c r="R524" s="45">
        <f t="shared" si="76"/>
        <v>4019.6790000000001</v>
      </c>
      <c r="S524" s="22">
        <v>1</v>
      </c>
      <c r="T524" s="3">
        <v>1</v>
      </c>
      <c r="U524" s="4">
        <v>1</v>
      </c>
      <c r="V524" s="3">
        <v>11</v>
      </c>
      <c r="W524" s="3">
        <v>161</v>
      </c>
      <c r="X524" s="3">
        <v>0</v>
      </c>
      <c r="Y524" s="3"/>
      <c r="Z524" s="17">
        <f t="shared" si="77"/>
        <v>14.061442342466082</v>
      </c>
      <c r="AA524" s="17">
        <f t="shared" si="73"/>
        <v>14.68</v>
      </c>
      <c r="AB524" s="3"/>
      <c r="AC524" s="3"/>
      <c r="AD524" s="3"/>
      <c r="AE524" s="3"/>
      <c r="AF524" s="3"/>
      <c r="AG524" s="3"/>
      <c r="AH524" s="3">
        <v>396</v>
      </c>
      <c r="AI524" s="47" t="s">
        <v>277</v>
      </c>
    </row>
    <row r="525" spans="1:35">
      <c r="A525" s="3" t="s">
        <v>47</v>
      </c>
      <c r="B525" s="15" t="str">
        <f t="shared" si="72"/>
        <v>1C_397</v>
      </c>
      <c r="C525" s="15">
        <v>2515499.33</v>
      </c>
      <c r="D525" s="15">
        <v>6861102.3200000003</v>
      </c>
      <c r="G525" s="3">
        <v>397</v>
      </c>
      <c r="H525" s="34">
        <v>1</v>
      </c>
      <c r="I525" s="35">
        <v>16.66</v>
      </c>
      <c r="J525" s="32">
        <v>19.600000000000001</v>
      </c>
      <c r="K525" s="32">
        <v>3.41</v>
      </c>
      <c r="L525" s="32">
        <v>247.4</v>
      </c>
      <c r="M525" s="32">
        <v>135.80000000000001</v>
      </c>
      <c r="N525" s="32">
        <v>107.2</v>
      </c>
      <c r="O525" s="32">
        <v>4.5</v>
      </c>
      <c r="P525" s="45">
        <f t="shared" si="74"/>
        <v>384.16000000000008</v>
      </c>
      <c r="Q525" s="45">
        <f t="shared" si="75"/>
        <v>6400.1056000000017</v>
      </c>
      <c r="R525" s="45">
        <f t="shared" si="76"/>
        <v>7529.5360000000019</v>
      </c>
      <c r="S525" s="22">
        <v>1</v>
      </c>
      <c r="T525" s="3">
        <v>1</v>
      </c>
      <c r="U525" s="4">
        <v>1</v>
      </c>
      <c r="V525" s="3">
        <v>11</v>
      </c>
      <c r="W525" s="3">
        <v>201.5</v>
      </c>
      <c r="X525" s="3">
        <v>0</v>
      </c>
      <c r="Y525" s="3"/>
      <c r="Z525" s="17">
        <f t="shared" si="77"/>
        <v>16.092221764863197</v>
      </c>
      <c r="AA525" s="17">
        <f t="shared" si="73"/>
        <v>16.66</v>
      </c>
      <c r="AB525" s="3"/>
      <c r="AC525" s="3"/>
      <c r="AD525" s="3"/>
      <c r="AE525" s="3"/>
      <c r="AF525" s="3"/>
      <c r="AG525" s="3"/>
      <c r="AH525" s="3">
        <v>397</v>
      </c>
      <c r="AI525" s="47" t="s">
        <v>277</v>
      </c>
    </row>
    <row r="526" spans="1:35">
      <c r="A526" s="3" t="s">
        <v>47</v>
      </c>
      <c r="B526" s="15" t="str">
        <f t="shared" si="72"/>
        <v>1C_398</v>
      </c>
      <c r="C526" s="15">
        <v>2515502.88</v>
      </c>
      <c r="D526" s="15">
        <v>6861103.3099999996</v>
      </c>
      <c r="G526" s="3">
        <v>398</v>
      </c>
      <c r="H526" s="34">
        <v>1</v>
      </c>
      <c r="I526" s="35">
        <v>16.8</v>
      </c>
      <c r="J526" s="32">
        <v>18.399999999999999</v>
      </c>
      <c r="K526" s="32">
        <v>2.98</v>
      </c>
      <c r="L526" s="32">
        <v>220.6</v>
      </c>
      <c r="M526" s="32">
        <v>0</v>
      </c>
      <c r="N526" s="32">
        <v>215.8</v>
      </c>
      <c r="O526" s="32">
        <v>4.8</v>
      </c>
      <c r="P526" s="45">
        <f t="shared" si="74"/>
        <v>338.55999999999995</v>
      </c>
      <c r="Q526" s="45">
        <f t="shared" si="75"/>
        <v>5687.8079999999991</v>
      </c>
      <c r="R526" s="45">
        <f t="shared" si="76"/>
        <v>6229.5039999999981</v>
      </c>
      <c r="S526" s="22">
        <v>1</v>
      </c>
      <c r="T526" s="3">
        <v>1</v>
      </c>
      <c r="U526" s="4">
        <v>1</v>
      </c>
      <c r="V526" s="3">
        <v>11</v>
      </c>
      <c r="W526" s="3">
        <v>188.5</v>
      </c>
      <c r="X526" s="3">
        <v>0</v>
      </c>
      <c r="Y526" s="3"/>
      <c r="Z526" s="17">
        <f t="shared" si="77"/>
        <v>15.489732907576043</v>
      </c>
      <c r="AA526" s="17">
        <f t="shared" si="73"/>
        <v>16.8</v>
      </c>
      <c r="AB526" s="3"/>
      <c r="AC526" s="3"/>
      <c r="AD526" s="3"/>
      <c r="AE526" s="3"/>
      <c r="AF526" s="3"/>
      <c r="AG526" s="3"/>
      <c r="AH526" s="3">
        <v>398</v>
      </c>
      <c r="AI526" s="47" t="s">
        <v>277</v>
      </c>
    </row>
    <row r="527" spans="1:35">
      <c r="A527" s="8" t="s">
        <v>47</v>
      </c>
      <c r="B527" s="15" t="str">
        <f t="shared" si="72"/>
        <v>1C_399</v>
      </c>
      <c r="C527" s="15">
        <v>2515496.2000000002</v>
      </c>
      <c r="D527" s="15">
        <v>6861102.1600000001</v>
      </c>
      <c r="G527" s="8">
        <v>399</v>
      </c>
      <c r="H527" s="36">
        <v>1</v>
      </c>
      <c r="I527" s="37">
        <v>14.78</v>
      </c>
      <c r="J527" s="32">
        <v>17.399999999999999</v>
      </c>
      <c r="K527" s="32">
        <v>3.18</v>
      </c>
      <c r="L527" s="32">
        <v>176.3</v>
      </c>
      <c r="M527" s="32">
        <v>0</v>
      </c>
      <c r="N527" s="32">
        <v>171.6</v>
      </c>
      <c r="O527" s="32">
        <v>4.5999999999999996</v>
      </c>
      <c r="P527" s="45">
        <f t="shared" si="74"/>
        <v>302.75999999999993</v>
      </c>
      <c r="Q527" s="45">
        <f t="shared" si="75"/>
        <v>4474.7927999999993</v>
      </c>
      <c r="R527" s="45">
        <f t="shared" si="76"/>
        <v>5268.0239999999985</v>
      </c>
      <c r="S527" s="23">
        <v>1</v>
      </c>
      <c r="T527" s="8">
        <v>1</v>
      </c>
      <c r="U527" s="9">
        <v>1</v>
      </c>
      <c r="V527" s="8">
        <v>11</v>
      </c>
      <c r="W527" s="8">
        <v>225</v>
      </c>
      <c r="X527" s="8">
        <v>2</v>
      </c>
      <c r="Y527" s="8">
        <v>15</v>
      </c>
      <c r="Z527" s="17">
        <f t="shared" si="77"/>
        <v>17.080419599253087</v>
      </c>
      <c r="AA527" s="17">
        <f t="shared" si="73"/>
        <v>14.78</v>
      </c>
      <c r="AB527" s="8">
        <v>8.5</v>
      </c>
      <c r="AC527" s="8">
        <v>16</v>
      </c>
      <c r="AD527" s="8">
        <v>14</v>
      </c>
      <c r="AE527" s="8">
        <v>14</v>
      </c>
      <c r="AF527" s="8">
        <v>15</v>
      </c>
      <c r="AG527" s="8">
        <v>47</v>
      </c>
      <c r="AH527" s="8">
        <v>399</v>
      </c>
      <c r="AI527" s="47" t="s">
        <v>277</v>
      </c>
    </row>
    <row r="528" spans="1:35">
      <c r="A528" s="3" t="s">
        <v>47</v>
      </c>
      <c r="B528" s="15" t="str">
        <f t="shared" si="72"/>
        <v>1C_400</v>
      </c>
      <c r="C528" s="15">
        <v>2515504.83</v>
      </c>
      <c r="D528" s="15">
        <v>6861104.4699999997</v>
      </c>
      <c r="G528" s="3">
        <v>400</v>
      </c>
      <c r="H528" s="34">
        <v>1</v>
      </c>
      <c r="I528" s="35">
        <v>16.600000000000001</v>
      </c>
      <c r="J528" s="32">
        <v>18.3</v>
      </c>
      <c r="K528" s="32">
        <v>3.02</v>
      </c>
      <c r="L528" s="32">
        <v>216</v>
      </c>
      <c r="M528" s="32">
        <v>0</v>
      </c>
      <c r="N528" s="32">
        <v>211.2</v>
      </c>
      <c r="O528" s="32">
        <v>4.8</v>
      </c>
      <c r="P528" s="45">
        <f t="shared" si="74"/>
        <v>334.89000000000004</v>
      </c>
      <c r="Q528" s="45">
        <f t="shared" si="75"/>
        <v>5559.1740000000009</v>
      </c>
      <c r="R528" s="45">
        <f t="shared" si="76"/>
        <v>6128.487000000001</v>
      </c>
      <c r="S528" s="22">
        <v>1</v>
      </c>
      <c r="T528" s="3">
        <v>1</v>
      </c>
      <c r="U528" s="4">
        <v>1</v>
      </c>
      <c r="V528" s="3">
        <v>11</v>
      </c>
      <c r="W528" s="3">
        <v>192</v>
      </c>
      <c r="X528" s="3">
        <v>0</v>
      </c>
      <c r="Y528" s="3"/>
      <c r="Z528" s="17">
        <f t="shared" si="77"/>
        <v>15.6561814743007</v>
      </c>
      <c r="AA528" s="17">
        <f t="shared" si="73"/>
        <v>16.600000000000001</v>
      </c>
      <c r="AB528" s="3"/>
      <c r="AC528" s="3"/>
      <c r="AD528" s="3"/>
      <c r="AE528" s="3"/>
      <c r="AF528" s="3"/>
      <c r="AG528" s="3"/>
      <c r="AH528" s="3">
        <v>400</v>
      </c>
      <c r="AI528" s="47" t="s">
        <v>277</v>
      </c>
    </row>
    <row r="529" spans="1:35">
      <c r="A529" s="3" t="s">
        <v>47</v>
      </c>
      <c r="B529" s="15" t="str">
        <f t="shared" si="72"/>
        <v>1C_401</v>
      </c>
      <c r="C529" s="15">
        <v>2515500.2400000002</v>
      </c>
      <c r="D529" s="15">
        <v>6861105.71</v>
      </c>
      <c r="G529" s="3">
        <v>401</v>
      </c>
      <c r="H529" s="34">
        <v>1</v>
      </c>
      <c r="I529" s="35">
        <v>15.06</v>
      </c>
      <c r="J529" s="32">
        <v>17.2</v>
      </c>
      <c r="K529" s="32">
        <v>3.02</v>
      </c>
      <c r="L529" s="32">
        <v>175.4</v>
      </c>
      <c r="M529" s="32">
        <v>0</v>
      </c>
      <c r="N529" s="32">
        <v>170.6</v>
      </c>
      <c r="O529" s="32">
        <v>4.8</v>
      </c>
      <c r="P529" s="45">
        <f t="shared" si="74"/>
        <v>295.83999999999997</v>
      </c>
      <c r="Q529" s="45">
        <f t="shared" si="75"/>
        <v>4455.3503999999994</v>
      </c>
      <c r="R529" s="45">
        <f t="shared" si="76"/>
        <v>5088.4479999999994</v>
      </c>
      <c r="S529" s="22">
        <v>1</v>
      </c>
      <c r="T529" s="3">
        <v>1</v>
      </c>
      <c r="U529" s="4">
        <v>1</v>
      </c>
      <c r="V529" s="3">
        <v>11</v>
      </c>
      <c r="W529" s="3">
        <v>187</v>
      </c>
      <c r="X529" s="3">
        <v>0</v>
      </c>
      <c r="Y529" s="3"/>
      <c r="Z529" s="17">
        <f t="shared" si="77"/>
        <v>15.417406251755278</v>
      </c>
      <c r="AA529" s="17">
        <f t="shared" si="73"/>
        <v>15.06</v>
      </c>
      <c r="AB529" s="3"/>
      <c r="AC529" s="3"/>
      <c r="AD529" s="3"/>
      <c r="AE529" s="3"/>
      <c r="AF529" s="3"/>
      <c r="AG529" s="3"/>
      <c r="AH529" s="3">
        <v>401</v>
      </c>
      <c r="AI529" s="47" t="s">
        <v>277</v>
      </c>
    </row>
    <row r="530" spans="1:35">
      <c r="A530" s="3" t="s">
        <v>47</v>
      </c>
      <c r="B530" s="15" t="str">
        <f t="shared" si="72"/>
        <v>1C_402</v>
      </c>
      <c r="C530" s="15">
        <v>2515503.64</v>
      </c>
      <c r="D530" s="15">
        <v>6861107.4400000004</v>
      </c>
      <c r="G530" s="3">
        <v>402</v>
      </c>
      <c r="H530" s="34">
        <v>1</v>
      </c>
      <c r="I530" s="35">
        <v>14.73</v>
      </c>
      <c r="J530" s="32">
        <v>17.2</v>
      </c>
      <c r="K530" s="32">
        <v>3.1</v>
      </c>
      <c r="L530" s="32">
        <v>171.8</v>
      </c>
      <c r="M530" s="32">
        <v>0</v>
      </c>
      <c r="N530" s="32">
        <v>167.2</v>
      </c>
      <c r="O530" s="32">
        <v>4.5999999999999996</v>
      </c>
      <c r="P530" s="45">
        <f t="shared" si="74"/>
        <v>295.83999999999997</v>
      </c>
      <c r="Q530" s="45">
        <f t="shared" si="75"/>
        <v>4357.7231999999995</v>
      </c>
      <c r="R530" s="45">
        <f t="shared" si="76"/>
        <v>5088.4479999999994</v>
      </c>
      <c r="S530" s="22">
        <v>1</v>
      </c>
      <c r="T530" s="3">
        <v>1</v>
      </c>
      <c r="U530" s="4">
        <v>1</v>
      </c>
      <c r="V530" s="3">
        <v>11</v>
      </c>
      <c r="W530" s="3">
        <v>196</v>
      </c>
      <c r="X530" s="3">
        <v>0</v>
      </c>
      <c r="Y530" s="3"/>
      <c r="Z530" s="17">
        <f t="shared" si="77"/>
        <v>15.842530455382782</v>
      </c>
      <c r="AA530" s="17">
        <f t="shared" si="73"/>
        <v>14.73</v>
      </c>
      <c r="AB530" s="3"/>
      <c r="AC530" s="3"/>
      <c r="AD530" s="3"/>
      <c r="AE530" s="3"/>
      <c r="AF530" s="3"/>
      <c r="AG530" s="3"/>
      <c r="AH530" s="3">
        <v>402</v>
      </c>
      <c r="AI530" s="47" t="s">
        <v>277</v>
      </c>
    </row>
    <row r="531" spans="1:35">
      <c r="A531" s="3" t="s">
        <v>47</v>
      </c>
      <c r="B531" s="15" t="str">
        <f t="shared" si="72"/>
        <v>1C_403</v>
      </c>
      <c r="C531" s="15">
        <v>2515497.41</v>
      </c>
      <c r="D531" s="15">
        <v>6861113.5599999996</v>
      </c>
      <c r="G531" s="3">
        <v>403</v>
      </c>
      <c r="H531" s="34">
        <v>1</v>
      </c>
      <c r="I531" s="35">
        <v>15.05</v>
      </c>
      <c r="J531" s="32">
        <v>16.8</v>
      </c>
      <c r="K531" s="32">
        <v>2.9</v>
      </c>
      <c r="L531" s="32">
        <v>167.5</v>
      </c>
      <c r="M531" s="32">
        <v>0</v>
      </c>
      <c r="N531" s="32">
        <v>162.6</v>
      </c>
      <c r="O531" s="32">
        <v>4.9000000000000004</v>
      </c>
      <c r="P531" s="45">
        <f t="shared" si="74"/>
        <v>282.24</v>
      </c>
      <c r="Q531" s="45">
        <f t="shared" si="75"/>
        <v>4247.7120000000004</v>
      </c>
      <c r="R531" s="45">
        <f t="shared" si="76"/>
        <v>4741.6320000000005</v>
      </c>
      <c r="S531" s="22">
        <v>1</v>
      </c>
      <c r="T531" s="3">
        <v>1</v>
      </c>
      <c r="U531" s="4">
        <v>1</v>
      </c>
      <c r="V531" s="3">
        <v>11</v>
      </c>
      <c r="W531" s="3">
        <v>190</v>
      </c>
      <c r="X531" s="3">
        <v>0</v>
      </c>
      <c r="Y531" s="3"/>
      <c r="Z531" s="17">
        <f t="shared" si="77"/>
        <v>15.56146165150008</v>
      </c>
      <c r="AA531" s="17">
        <f t="shared" si="73"/>
        <v>15.05</v>
      </c>
      <c r="AB531" s="3"/>
      <c r="AC531" s="3"/>
      <c r="AD531" s="3"/>
      <c r="AE531" s="3"/>
      <c r="AF531" s="3"/>
      <c r="AG531" s="3"/>
      <c r="AH531" s="3">
        <v>403</v>
      </c>
      <c r="AI531" s="47" t="s">
        <v>277</v>
      </c>
    </row>
    <row r="532" spans="1:35">
      <c r="A532" s="8" t="s">
        <v>47</v>
      </c>
      <c r="B532" s="15" t="str">
        <f t="shared" si="72"/>
        <v>1C_404</v>
      </c>
      <c r="C532" s="15">
        <v>2515501.7400000002</v>
      </c>
      <c r="D532" s="15">
        <v>6861114.8399999999</v>
      </c>
      <c r="G532" s="8">
        <v>404</v>
      </c>
      <c r="H532" s="36">
        <v>1</v>
      </c>
      <c r="I532" s="37">
        <v>14.4</v>
      </c>
      <c r="J532" s="32">
        <v>14.2</v>
      </c>
      <c r="K532" s="32">
        <v>2.25</v>
      </c>
      <c r="L532" s="32">
        <v>116.2</v>
      </c>
      <c r="M532" s="32">
        <v>0</v>
      </c>
      <c r="N532" s="32">
        <v>110.4</v>
      </c>
      <c r="O532" s="32">
        <v>5.8</v>
      </c>
      <c r="P532" s="45">
        <f t="shared" si="74"/>
        <v>201.64</v>
      </c>
      <c r="Q532" s="45">
        <f t="shared" si="75"/>
        <v>2903.616</v>
      </c>
      <c r="R532" s="45">
        <f t="shared" si="76"/>
        <v>2863.2879999999996</v>
      </c>
      <c r="S532" s="23">
        <v>1</v>
      </c>
      <c r="T532" s="8">
        <v>1</v>
      </c>
      <c r="U532" s="9">
        <v>1</v>
      </c>
      <c r="V532" s="8">
        <v>11</v>
      </c>
      <c r="W532" s="8">
        <v>176</v>
      </c>
      <c r="X532" s="8">
        <v>1</v>
      </c>
      <c r="Y532" s="8">
        <v>15.5</v>
      </c>
      <c r="Z532" s="17">
        <f t="shared" si="77"/>
        <v>14.868083317235438</v>
      </c>
      <c r="AA532" s="17">
        <f t="shared" si="73"/>
        <v>14.4</v>
      </c>
      <c r="AB532" s="8">
        <v>7.8</v>
      </c>
      <c r="AC532" s="8">
        <v>13</v>
      </c>
      <c r="AD532" s="8"/>
      <c r="AE532" s="8"/>
      <c r="AF532" s="8"/>
      <c r="AG532" s="8"/>
      <c r="AH532" s="8">
        <v>404</v>
      </c>
      <c r="AI532" s="47" t="s">
        <v>277</v>
      </c>
    </row>
    <row r="533" spans="1:35">
      <c r="A533" s="3" t="s">
        <v>47</v>
      </c>
      <c r="B533" s="15" t="str">
        <f t="shared" si="72"/>
        <v>1C_405</v>
      </c>
      <c r="C533" s="15">
        <v>2515499.4900000002</v>
      </c>
      <c r="D533" s="15">
        <v>6861115.1900000004</v>
      </c>
      <c r="G533" s="3">
        <v>405</v>
      </c>
      <c r="H533" s="34">
        <v>1</v>
      </c>
      <c r="I533" s="35">
        <v>14.4</v>
      </c>
      <c r="J533" s="32">
        <v>13.5</v>
      </c>
      <c r="K533" s="32">
        <v>2.0499999999999998</v>
      </c>
      <c r="L533" s="32">
        <v>105.5</v>
      </c>
      <c r="M533" s="32">
        <v>0</v>
      </c>
      <c r="N533" s="32">
        <v>99.2</v>
      </c>
      <c r="O533" s="32">
        <v>6.2</v>
      </c>
      <c r="P533" s="45">
        <f t="shared" si="74"/>
        <v>182.25</v>
      </c>
      <c r="Q533" s="45">
        <f t="shared" si="75"/>
        <v>2624.4</v>
      </c>
      <c r="R533" s="45">
        <f t="shared" si="76"/>
        <v>2460.375</v>
      </c>
      <c r="S533" s="22">
        <v>1</v>
      </c>
      <c r="T533" s="3">
        <v>1</v>
      </c>
      <c r="U533" s="4">
        <v>1</v>
      </c>
      <c r="V533" s="3">
        <v>11</v>
      </c>
      <c r="W533" s="3">
        <v>160</v>
      </c>
      <c r="X533" s="3">
        <v>0</v>
      </c>
      <c r="Y533" s="3"/>
      <c r="Z533" s="17">
        <f t="shared" si="77"/>
        <v>14.005139969191944</v>
      </c>
      <c r="AA533" s="17">
        <f t="shared" si="73"/>
        <v>14.4</v>
      </c>
      <c r="AB533" s="3"/>
      <c r="AC533" s="3"/>
      <c r="AD533" s="3"/>
      <c r="AE533" s="3"/>
      <c r="AF533" s="3"/>
      <c r="AG533" s="3"/>
      <c r="AH533" s="3">
        <v>405</v>
      </c>
      <c r="AI533" s="47" t="s">
        <v>277</v>
      </c>
    </row>
    <row r="534" spans="1:35">
      <c r="A534" s="3" t="s">
        <v>47</v>
      </c>
      <c r="B534" s="15" t="str">
        <f t="shared" si="72"/>
        <v>1C_406</v>
      </c>
      <c r="C534" s="15">
        <v>2515496.23</v>
      </c>
      <c r="D534" s="15">
        <v>6861115.3099999996</v>
      </c>
      <c r="G534" s="3">
        <v>406</v>
      </c>
      <c r="H534" s="34">
        <v>1</v>
      </c>
      <c r="I534" s="35">
        <v>14.33</v>
      </c>
      <c r="J534" s="32">
        <v>13.9</v>
      </c>
      <c r="K534" s="32">
        <v>2.19</v>
      </c>
      <c r="L534" s="32">
        <v>111</v>
      </c>
      <c r="M534" s="32">
        <v>0</v>
      </c>
      <c r="N534" s="32">
        <v>105.1</v>
      </c>
      <c r="O534" s="32">
        <v>6</v>
      </c>
      <c r="P534" s="45">
        <f t="shared" si="74"/>
        <v>193.21</v>
      </c>
      <c r="Q534" s="45">
        <f t="shared" si="75"/>
        <v>2768.6993000000002</v>
      </c>
      <c r="R534" s="45">
        <f t="shared" si="76"/>
        <v>2685.6190000000001</v>
      </c>
      <c r="S534" s="22">
        <v>1</v>
      </c>
      <c r="T534" s="3">
        <v>1</v>
      </c>
      <c r="U534" s="4">
        <v>1</v>
      </c>
      <c r="V534" s="3">
        <v>11</v>
      </c>
      <c r="W534" s="3">
        <v>165.5</v>
      </c>
      <c r="X534" s="3">
        <v>0</v>
      </c>
      <c r="Y534" s="3"/>
      <c r="Z534" s="17">
        <f t="shared" si="77"/>
        <v>14.310792262529469</v>
      </c>
      <c r="AA534" s="17">
        <f t="shared" si="73"/>
        <v>14.33</v>
      </c>
      <c r="AB534" s="3"/>
      <c r="AC534" s="3"/>
      <c r="AD534" s="3"/>
      <c r="AE534" s="3"/>
      <c r="AF534" s="3"/>
      <c r="AG534" s="3"/>
      <c r="AH534" s="3">
        <v>406</v>
      </c>
      <c r="AI534" s="47" t="s">
        <v>277</v>
      </c>
    </row>
    <row r="535" spans="1:35">
      <c r="A535" s="3" t="s">
        <v>47</v>
      </c>
      <c r="B535" s="15" t="str">
        <f t="shared" si="72"/>
        <v>1C_407</v>
      </c>
      <c r="C535" s="15">
        <v>2515496.92</v>
      </c>
      <c r="D535" s="15">
        <v>6861117.54</v>
      </c>
      <c r="G535" s="3">
        <v>407</v>
      </c>
      <c r="H535" s="34">
        <v>1</v>
      </c>
      <c r="I535" s="35">
        <v>14.68</v>
      </c>
      <c r="J535" s="32">
        <v>15.7</v>
      </c>
      <c r="K535" s="32">
        <v>2.64</v>
      </c>
      <c r="L535" s="32">
        <v>143.6</v>
      </c>
      <c r="M535" s="32">
        <v>0</v>
      </c>
      <c r="N535" s="32">
        <v>138.4</v>
      </c>
      <c r="O535" s="32">
        <v>5.2</v>
      </c>
      <c r="P535" s="45">
        <f t="shared" si="74"/>
        <v>246.48999999999998</v>
      </c>
      <c r="Q535" s="45">
        <f t="shared" si="75"/>
        <v>3618.4731999999995</v>
      </c>
      <c r="R535" s="45">
        <f t="shared" si="76"/>
        <v>3869.8929999999996</v>
      </c>
      <c r="S535" s="22">
        <v>1</v>
      </c>
      <c r="T535" s="3">
        <v>1</v>
      </c>
      <c r="U535" s="4">
        <v>1</v>
      </c>
      <c r="V535" s="3">
        <v>11</v>
      </c>
      <c r="W535" s="3">
        <v>180</v>
      </c>
      <c r="X535" s="3">
        <v>0</v>
      </c>
      <c r="Y535" s="3"/>
      <c r="Z535" s="17">
        <f t="shared" si="77"/>
        <v>15.071774399483308</v>
      </c>
      <c r="AA535" s="17">
        <f t="shared" si="73"/>
        <v>14.68</v>
      </c>
      <c r="AB535" s="3"/>
      <c r="AC535" s="3"/>
      <c r="AD535" s="3"/>
      <c r="AE535" s="3"/>
      <c r="AF535" s="3"/>
      <c r="AG535" s="3"/>
      <c r="AH535" s="3">
        <v>407</v>
      </c>
      <c r="AI535" s="47" t="s">
        <v>277</v>
      </c>
    </row>
    <row r="536" spans="1:35">
      <c r="A536" s="3" t="s">
        <v>47</v>
      </c>
      <c r="B536" s="15" t="str">
        <f t="shared" si="72"/>
        <v>1C_408</v>
      </c>
      <c r="C536" s="15">
        <v>2515493.2000000002</v>
      </c>
      <c r="D536" s="15">
        <v>6861118.1500000004</v>
      </c>
      <c r="G536" s="3">
        <v>408</v>
      </c>
      <c r="H536" s="34">
        <v>1</v>
      </c>
      <c r="I536" s="35">
        <v>14.61</v>
      </c>
      <c r="J536" s="32">
        <v>16.399999999999999</v>
      </c>
      <c r="K536" s="32">
        <v>2.88</v>
      </c>
      <c r="L536" s="32">
        <v>155.5</v>
      </c>
      <c r="M536" s="32">
        <v>0</v>
      </c>
      <c r="N536" s="32">
        <v>150.69999999999999</v>
      </c>
      <c r="O536" s="32">
        <v>4.9000000000000004</v>
      </c>
      <c r="P536" s="45">
        <f t="shared" si="74"/>
        <v>268.95999999999998</v>
      </c>
      <c r="Q536" s="45">
        <f t="shared" si="75"/>
        <v>3929.5055999999995</v>
      </c>
      <c r="R536" s="45">
        <f t="shared" si="76"/>
        <v>4410.9439999999995</v>
      </c>
      <c r="S536" s="22">
        <v>1</v>
      </c>
      <c r="T536" s="3">
        <v>1</v>
      </c>
      <c r="U536" s="4">
        <v>1</v>
      </c>
      <c r="V536" s="3">
        <v>11</v>
      </c>
      <c r="W536" s="3">
        <v>152</v>
      </c>
      <c r="X536" s="3">
        <v>0</v>
      </c>
      <c r="Y536" s="3"/>
      <c r="Z536" s="17">
        <f t="shared" si="77"/>
        <v>13.542653306177501</v>
      </c>
      <c r="AA536" s="17">
        <f t="shared" si="73"/>
        <v>14.61</v>
      </c>
      <c r="AB536" s="3"/>
      <c r="AC536" s="3"/>
      <c r="AD536" s="3"/>
      <c r="AE536" s="3"/>
      <c r="AF536" s="3"/>
      <c r="AG536" s="3"/>
      <c r="AH536" s="3">
        <v>408</v>
      </c>
      <c r="AI536" s="47" t="s">
        <v>277</v>
      </c>
    </row>
    <row r="537" spans="1:35">
      <c r="A537" s="3" t="s">
        <v>47</v>
      </c>
      <c r="B537" s="15" t="str">
        <f t="shared" si="72"/>
        <v>1C_409</v>
      </c>
      <c r="C537" s="15">
        <v>2515496.29</v>
      </c>
      <c r="D537" s="15">
        <v>6861119.4699999997</v>
      </c>
      <c r="G537" s="3">
        <v>409</v>
      </c>
      <c r="H537" s="34">
        <v>1</v>
      </c>
      <c r="I537" s="35">
        <v>15.22</v>
      </c>
      <c r="J537" s="32">
        <v>15.5</v>
      </c>
      <c r="K537" s="32">
        <v>2.46</v>
      </c>
      <c r="L537" s="32">
        <v>144.80000000000001</v>
      </c>
      <c r="M537" s="32">
        <v>0</v>
      </c>
      <c r="N537" s="32">
        <v>139.4</v>
      </c>
      <c r="O537" s="32">
        <v>5.4</v>
      </c>
      <c r="P537" s="45">
        <f t="shared" si="74"/>
        <v>240.25</v>
      </c>
      <c r="Q537" s="45">
        <f t="shared" si="75"/>
        <v>3656.605</v>
      </c>
      <c r="R537" s="45">
        <f t="shared" si="76"/>
        <v>3723.875</v>
      </c>
      <c r="S537" s="22">
        <v>1</v>
      </c>
      <c r="T537" s="3">
        <v>1</v>
      </c>
      <c r="U537" s="4">
        <v>1</v>
      </c>
      <c r="V537" s="3">
        <v>11</v>
      </c>
      <c r="W537" s="3">
        <v>185</v>
      </c>
      <c r="X537" s="3">
        <v>0</v>
      </c>
      <c r="Y537" s="3"/>
      <c r="Z537" s="17">
        <f t="shared" si="77"/>
        <v>15.320028877662823</v>
      </c>
      <c r="AA537" s="17">
        <f t="shared" si="73"/>
        <v>15.22</v>
      </c>
      <c r="AB537" s="3"/>
      <c r="AC537" s="3"/>
      <c r="AD537" s="3"/>
      <c r="AE537" s="3"/>
      <c r="AF537" s="3"/>
      <c r="AG537" s="3"/>
      <c r="AH537" s="3">
        <v>409</v>
      </c>
      <c r="AI537" s="47" t="s">
        <v>277</v>
      </c>
    </row>
    <row r="538" spans="1:35">
      <c r="A538" s="3" t="s">
        <v>47</v>
      </c>
      <c r="B538" s="15" t="str">
        <f t="shared" si="72"/>
        <v>1C_410</v>
      </c>
      <c r="C538" s="15">
        <v>2515499.7200000002</v>
      </c>
      <c r="D538" s="15">
        <v>6861120.3499999996</v>
      </c>
      <c r="G538" s="3">
        <v>410</v>
      </c>
      <c r="H538" s="34">
        <v>1</v>
      </c>
      <c r="I538" s="35">
        <v>16.05</v>
      </c>
      <c r="J538" s="32">
        <v>15</v>
      </c>
      <c r="K538" s="32">
        <v>2.14</v>
      </c>
      <c r="L538" s="32">
        <v>142.6</v>
      </c>
      <c r="M538" s="32">
        <v>0</v>
      </c>
      <c r="N538" s="32">
        <v>136.69999999999999</v>
      </c>
      <c r="O538" s="32">
        <v>6</v>
      </c>
      <c r="P538" s="45">
        <f t="shared" si="74"/>
        <v>225</v>
      </c>
      <c r="Q538" s="45">
        <f t="shared" si="75"/>
        <v>3611.25</v>
      </c>
      <c r="R538" s="45">
        <f t="shared" si="76"/>
        <v>3375</v>
      </c>
      <c r="S538" s="22">
        <v>1</v>
      </c>
      <c r="T538" s="3">
        <v>1</v>
      </c>
      <c r="U538" s="4">
        <v>1</v>
      </c>
      <c r="V538" s="3">
        <v>11</v>
      </c>
      <c r="W538" s="3">
        <v>153</v>
      </c>
      <c r="X538" s="3">
        <v>0</v>
      </c>
      <c r="Y538" s="3"/>
      <c r="Z538" s="17">
        <f t="shared" si="77"/>
        <v>13.601660865764018</v>
      </c>
      <c r="AA538" s="17">
        <f t="shared" si="73"/>
        <v>16.05</v>
      </c>
      <c r="AB538" s="3"/>
      <c r="AC538" s="3"/>
      <c r="AD538" s="3"/>
      <c r="AE538" s="3"/>
      <c r="AF538" s="3"/>
      <c r="AG538" s="3"/>
      <c r="AH538" s="3">
        <v>410</v>
      </c>
      <c r="AI538" s="47" t="s">
        <v>277</v>
      </c>
    </row>
    <row r="539" spans="1:35">
      <c r="A539" s="8" t="s">
        <v>47</v>
      </c>
      <c r="B539" s="15" t="str">
        <f t="shared" si="72"/>
        <v>1C_411</v>
      </c>
      <c r="C539" s="15">
        <v>2515499.42</v>
      </c>
      <c r="D539" s="15">
        <v>6861122.9100000001</v>
      </c>
      <c r="G539" s="8">
        <v>411</v>
      </c>
      <c r="H539" s="36">
        <v>1</v>
      </c>
      <c r="I539" s="37">
        <v>15.53</v>
      </c>
      <c r="J539" s="32">
        <v>15.7</v>
      </c>
      <c r="K539" s="32">
        <v>2.46</v>
      </c>
      <c r="L539" s="32">
        <v>151.19999999999999</v>
      </c>
      <c r="M539" s="32">
        <v>0</v>
      </c>
      <c r="N539" s="32">
        <v>145.80000000000001</v>
      </c>
      <c r="O539" s="32">
        <v>5.5</v>
      </c>
      <c r="P539" s="45">
        <f t="shared" si="74"/>
        <v>246.48999999999998</v>
      </c>
      <c r="Q539" s="45">
        <f t="shared" si="75"/>
        <v>3827.9896999999996</v>
      </c>
      <c r="R539" s="45">
        <f t="shared" si="76"/>
        <v>3869.8929999999996</v>
      </c>
      <c r="S539" s="23">
        <v>1</v>
      </c>
      <c r="T539" s="8">
        <v>1</v>
      </c>
      <c r="U539" s="9">
        <v>1</v>
      </c>
      <c r="V539" s="8">
        <v>11</v>
      </c>
      <c r="W539" s="8">
        <v>185</v>
      </c>
      <c r="X539" s="8">
        <v>1</v>
      </c>
      <c r="Y539" s="8">
        <v>16.600000000000001</v>
      </c>
      <c r="Z539" s="17">
        <f t="shared" si="77"/>
        <v>15.320028877662823</v>
      </c>
      <c r="AA539" s="17">
        <f t="shared" si="73"/>
        <v>15.53</v>
      </c>
      <c r="AB539" s="8">
        <v>11.4</v>
      </c>
      <c r="AC539" s="8">
        <v>14</v>
      </c>
      <c r="AD539" s="8"/>
      <c r="AE539" s="8"/>
      <c r="AF539" s="8"/>
      <c r="AG539" s="8"/>
      <c r="AH539" s="8">
        <v>411</v>
      </c>
      <c r="AI539" s="47" t="s">
        <v>277</v>
      </c>
    </row>
    <row r="540" spans="1:35">
      <c r="A540" s="3" t="s">
        <v>47</v>
      </c>
      <c r="B540" s="15" t="str">
        <f t="shared" si="72"/>
        <v>1C_412</v>
      </c>
      <c r="C540" s="15">
        <v>2515493.59</v>
      </c>
      <c r="D540" s="15">
        <v>6861123.2800000003</v>
      </c>
      <c r="G540" s="3">
        <v>412</v>
      </c>
      <c r="H540" s="34">
        <v>1</v>
      </c>
      <c r="I540" s="35">
        <v>15.93</v>
      </c>
      <c r="J540" s="32">
        <v>16</v>
      </c>
      <c r="K540" s="32">
        <v>2.4500000000000002</v>
      </c>
      <c r="L540" s="32">
        <v>160.5</v>
      </c>
      <c r="M540" s="32">
        <v>0</v>
      </c>
      <c r="N540" s="32">
        <v>155.1</v>
      </c>
      <c r="O540" s="32">
        <v>5.4</v>
      </c>
      <c r="P540" s="45">
        <f t="shared" si="74"/>
        <v>256</v>
      </c>
      <c r="Q540" s="45">
        <f t="shared" si="75"/>
        <v>4078.08</v>
      </c>
      <c r="R540" s="45">
        <f t="shared" si="76"/>
        <v>4096</v>
      </c>
      <c r="S540" s="22">
        <v>1</v>
      </c>
      <c r="T540" s="3">
        <v>1</v>
      </c>
      <c r="U540" s="4">
        <v>1</v>
      </c>
      <c r="V540" s="3">
        <v>11</v>
      </c>
      <c r="W540" s="3">
        <v>167</v>
      </c>
      <c r="X540" s="3">
        <v>0</v>
      </c>
      <c r="Y540" s="3"/>
      <c r="Z540" s="17">
        <f t="shared" si="77"/>
        <v>14.39247576381352</v>
      </c>
      <c r="AA540" s="17">
        <f t="shared" si="73"/>
        <v>15.93</v>
      </c>
      <c r="AB540" s="3"/>
      <c r="AC540" s="3"/>
      <c r="AD540" s="3"/>
      <c r="AE540" s="3"/>
      <c r="AF540" s="3"/>
      <c r="AG540" s="3"/>
      <c r="AH540" s="3">
        <v>412</v>
      </c>
      <c r="AI540" s="47" t="s">
        <v>277</v>
      </c>
    </row>
    <row r="541" spans="1:35">
      <c r="A541" s="3" t="s">
        <v>47</v>
      </c>
      <c r="B541" s="15" t="str">
        <f t="shared" si="72"/>
        <v>1C_413</v>
      </c>
      <c r="C541" s="15">
        <v>2515495.71</v>
      </c>
      <c r="D541" s="15">
        <v>6861124.0499999998</v>
      </c>
      <c r="G541" s="3">
        <v>413</v>
      </c>
      <c r="H541" s="34">
        <v>1</v>
      </c>
      <c r="I541" s="35">
        <v>15.58</v>
      </c>
      <c r="J541" s="32">
        <v>17.2</v>
      </c>
      <c r="K541" s="32">
        <v>2.91</v>
      </c>
      <c r="L541" s="32">
        <v>180.9</v>
      </c>
      <c r="M541" s="32">
        <v>0</v>
      </c>
      <c r="N541" s="32">
        <v>176</v>
      </c>
      <c r="O541" s="32">
        <v>4.9000000000000004</v>
      </c>
      <c r="P541" s="45">
        <f t="shared" si="74"/>
        <v>295.83999999999997</v>
      </c>
      <c r="Q541" s="45">
        <f t="shared" si="75"/>
        <v>4609.1871999999994</v>
      </c>
      <c r="R541" s="45">
        <f t="shared" si="76"/>
        <v>5088.4479999999994</v>
      </c>
      <c r="S541" s="22">
        <v>1</v>
      </c>
      <c r="T541" s="3">
        <v>1</v>
      </c>
      <c r="U541" s="4">
        <v>1</v>
      </c>
      <c r="V541" s="3">
        <v>11</v>
      </c>
      <c r="W541" s="3">
        <v>178</v>
      </c>
      <c r="X541" s="3">
        <v>0</v>
      </c>
      <c r="Y541" s="3"/>
      <c r="Z541" s="17">
        <f t="shared" si="77"/>
        <v>14.970504137602145</v>
      </c>
      <c r="AA541" s="17">
        <f t="shared" si="73"/>
        <v>15.58</v>
      </c>
      <c r="AB541" s="3"/>
      <c r="AC541" s="3"/>
      <c r="AD541" s="3"/>
      <c r="AE541" s="3"/>
      <c r="AF541" s="3"/>
      <c r="AG541" s="3"/>
      <c r="AH541" s="3">
        <v>413</v>
      </c>
      <c r="AI541" s="47" t="s">
        <v>277</v>
      </c>
    </row>
    <row r="542" spans="1:35">
      <c r="A542" s="3" t="s">
        <v>47</v>
      </c>
      <c r="B542" s="15" t="str">
        <f t="shared" si="72"/>
        <v>1C_414</v>
      </c>
      <c r="C542" s="15">
        <v>2515500.66</v>
      </c>
      <c r="D542" s="15">
        <v>6861126.5199999996</v>
      </c>
      <c r="G542" s="3">
        <v>414</v>
      </c>
      <c r="H542" s="34">
        <v>1</v>
      </c>
      <c r="I542" s="35">
        <v>17.420000000000002</v>
      </c>
      <c r="J542" s="32">
        <v>17</v>
      </c>
      <c r="K542" s="32">
        <v>2.4300000000000002</v>
      </c>
      <c r="L542" s="32">
        <v>195.4</v>
      </c>
      <c r="M542" s="32">
        <v>0</v>
      </c>
      <c r="N542" s="32">
        <v>189.9</v>
      </c>
      <c r="O542" s="32">
        <v>5.5</v>
      </c>
      <c r="P542" s="45">
        <f t="shared" si="74"/>
        <v>289</v>
      </c>
      <c r="Q542" s="45">
        <f t="shared" si="75"/>
        <v>5034.38</v>
      </c>
      <c r="R542" s="45">
        <f t="shared" si="76"/>
        <v>4913</v>
      </c>
      <c r="S542" s="22">
        <v>1</v>
      </c>
      <c r="T542" s="3">
        <v>1</v>
      </c>
      <c r="U542" s="4">
        <v>1</v>
      </c>
      <c r="V542" s="3">
        <v>11</v>
      </c>
      <c r="W542" s="3">
        <v>187</v>
      </c>
      <c r="X542" s="3">
        <v>0</v>
      </c>
      <c r="Y542" s="3"/>
      <c r="Z542" s="17">
        <f t="shared" si="77"/>
        <v>15.417406251755278</v>
      </c>
      <c r="AA542" s="17">
        <f t="shared" si="73"/>
        <v>17.420000000000002</v>
      </c>
      <c r="AB542" s="3"/>
      <c r="AC542" s="3"/>
      <c r="AD542" s="3"/>
      <c r="AE542" s="3"/>
      <c r="AF542" s="3"/>
      <c r="AG542" s="3"/>
      <c r="AH542" s="3">
        <v>414</v>
      </c>
      <c r="AI542" s="47" t="s">
        <v>277</v>
      </c>
    </row>
    <row r="543" spans="1:35">
      <c r="A543" s="3" t="s">
        <v>47</v>
      </c>
      <c r="B543" s="15" t="str">
        <f t="shared" si="72"/>
        <v>1C_415</v>
      </c>
      <c r="C543" s="15">
        <v>2515492.92</v>
      </c>
      <c r="D543" s="15">
        <v>6861125.8499999996</v>
      </c>
      <c r="G543" s="3">
        <v>415</v>
      </c>
      <c r="H543" s="34">
        <v>1</v>
      </c>
      <c r="I543" s="35">
        <v>17.149999999999999</v>
      </c>
      <c r="J543" s="32">
        <v>18.399999999999999</v>
      </c>
      <c r="K543" s="32">
        <v>2.91</v>
      </c>
      <c r="L543" s="32">
        <v>224.7</v>
      </c>
      <c r="M543" s="32">
        <v>0</v>
      </c>
      <c r="N543" s="32">
        <v>219.8</v>
      </c>
      <c r="O543" s="32">
        <v>4.9000000000000004</v>
      </c>
      <c r="P543" s="45">
        <f t="shared" si="74"/>
        <v>338.55999999999995</v>
      </c>
      <c r="Q543" s="45">
        <f t="shared" si="75"/>
        <v>5806.3039999999983</v>
      </c>
      <c r="R543" s="45">
        <f t="shared" si="76"/>
        <v>6229.5039999999981</v>
      </c>
      <c r="S543" s="22">
        <v>1</v>
      </c>
      <c r="T543" s="3">
        <v>1</v>
      </c>
      <c r="U543" s="4">
        <v>1</v>
      </c>
      <c r="V543" s="3">
        <v>11</v>
      </c>
      <c r="W543" s="3">
        <v>219</v>
      </c>
      <c r="X543" s="3">
        <v>0</v>
      </c>
      <c r="Y543" s="3"/>
      <c r="Z543" s="17">
        <f t="shared" si="77"/>
        <v>16.839562905768691</v>
      </c>
      <c r="AA543" s="17">
        <f t="shared" si="73"/>
        <v>17.149999999999999</v>
      </c>
      <c r="AB543" s="3"/>
      <c r="AC543" s="3"/>
      <c r="AD543" s="3"/>
      <c r="AE543" s="3"/>
      <c r="AF543" s="3"/>
      <c r="AG543" s="3"/>
      <c r="AH543" s="3">
        <v>415</v>
      </c>
      <c r="AI543" s="47" t="s">
        <v>277</v>
      </c>
    </row>
    <row r="544" spans="1:35">
      <c r="A544" s="3" t="s">
        <v>47</v>
      </c>
      <c r="B544" s="15" t="str">
        <f t="shared" si="72"/>
        <v>1C_416</v>
      </c>
      <c r="C544" s="15">
        <v>2515498.84</v>
      </c>
      <c r="D544" s="15">
        <v>6861128.8700000001</v>
      </c>
      <c r="G544" s="3">
        <v>416</v>
      </c>
      <c r="H544" s="34">
        <v>1</v>
      </c>
      <c r="I544" s="35">
        <v>15.18</v>
      </c>
      <c r="J544" s="32">
        <v>15.8</v>
      </c>
      <c r="K544" s="32">
        <v>2.5499999999999998</v>
      </c>
      <c r="L544" s="32">
        <v>149.9</v>
      </c>
      <c r="M544" s="32">
        <v>0</v>
      </c>
      <c r="N544" s="32">
        <v>144.6</v>
      </c>
      <c r="O544" s="32">
        <v>5.3</v>
      </c>
      <c r="P544" s="45">
        <f t="shared" si="74"/>
        <v>249.64000000000001</v>
      </c>
      <c r="Q544" s="45">
        <f t="shared" si="75"/>
        <v>3789.5352000000003</v>
      </c>
      <c r="R544" s="45">
        <f t="shared" si="76"/>
        <v>3944.3120000000004</v>
      </c>
      <c r="S544" s="22">
        <v>1</v>
      </c>
      <c r="T544" s="3">
        <v>1</v>
      </c>
      <c r="U544" s="4">
        <v>1</v>
      </c>
      <c r="V544" s="3">
        <v>11</v>
      </c>
      <c r="W544" s="3">
        <v>167</v>
      </c>
      <c r="X544" s="3">
        <v>0</v>
      </c>
      <c r="Y544" s="3"/>
      <c r="Z544" s="17">
        <f t="shared" si="77"/>
        <v>14.39247576381352</v>
      </c>
      <c r="AA544" s="17">
        <f t="shared" si="73"/>
        <v>15.18</v>
      </c>
      <c r="AB544" s="3"/>
      <c r="AC544" s="3"/>
      <c r="AD544" s="3"/>
      <c r="AE544" s="3"/>
      <c r="AF544" s="3"/>
      <c r="AG544" s="3"/>
      <c r="AH544" s="3">
        <v>416</v>
      </c>
      <c r="AI544" s="47" t="s">
        <v>277</v>
      </c>
    </row>
    <row r="545" spans="1:35">
      <c r="A545" s="8" t="s">
        <v>47</v>
      </c>
      <c r="B545" s="15" t="str">
        <f t="shared" si="72"/>
        <v>1C_417</v>
      </c>
      <c r="C545" s="15">
        <v>2515496.6</v>
      </c>
      <c r="D545" s="15">
        <v>6861128.6900000004</v>
      </c>
      <c r="G545" s="8">
        <v>417</v>
      </c>
      <c r="H545" s="36">
        <v>1</v>
      </c>
      <c r="I545" s="37">
        <v>15.27</v>
      </c>
      <c r="J545" s="32">
        <v>16.7</v>
      </c>
      <c r="K545" s="32">
        <v>2.81</v>
      </c>
      <c r="L545" s="32">
        <v>167.8</v>
      </c>
      <c r="M545" s="32">
        <v>0</v>
      </c>
      <c r="N545" s="32">
        <v>162.80000000000001</v>
      </c>
      <c r="O545" s="32">
        <v>5</v>
      </c>
      <c r="P545" s="45">
        <f t="shared" si="74"/>
        <v>278.89</v>
      </c>
      <c r="Q545" s="45">
        <f t="shared" si="75"/>
        <v>4258.6502999999993</v>
      </c>
      <c r="R545" s="45">
        <f t="shared" si="76"/>
        <v>4657.4629999999997</v>
      </c>
      <c r="S545" s="23">
        <v>1</v>
      </c>
      <c r="T545" s="8">
        <v>1</v>
      </c>
      <c r="U545" s="9">
        <v>1</v>
      </c>
      <c r="V545" s="8">
        <v>11</v>
      </c>
      <c r="W545" s="8">
        <v>147.5</v>
      </c>
      <c r="X545" s="8">
        <v>2</v>
      </c>
      <c r="Y545" s="8">
        <v>15.5</v>
      </c>
      <c r="Z545" s="17">
        <f t="shared" si="77"/>
        <v>13.272755850361918</v>
      </c>
      <c r="AA545" s="17">
        <f t="shared" si="73"/>
        <v>15.27</v>
      </c>
      <c r="AB545" s="8">
        <v>9.9</v>
      </c>
      <c r="AC545" s="8">
        <v>11</v>
      </c>
      <c r="AD545" s="8">
        <v>10</v>
      </c>
      <c r="AE545" s="8">
        <v>5</v>
      </c>
      <c r="AF545" s="8">
        <v>11</v>
      </c>
      <c r="AG545" s="8"/>
      <c r="AH545" s="8">
        <v>417</v>
      </c>
      <c r="AI545" s="47" t="s">
        <v>277</v>
      </c>
    </row>
    <row r="546" spans="1:35">
      <c r="A546" s="3" t="s">
        <v>47</v>
      </c>
      <c r="B546" s="15" t="str">
        <f t="shared" si="72"/>
        <v>1C_418</v>
      </c>
      <c r="C546" s="15">
        <v>2515497.36</v>
      </c>
      <c r="D546" s="15">
        <v>6861131.4199999999</v>
      </c>
      <c r="G546" s="3">
        <v>418</v>
      </c>
      <c r="H546" s="34">
        <v>1</v>
      </c>
      <c r="I546" s="35">
        <v>18.77</v>
      </c>
      <c r="J546" s="32">
        <v>20.3</v>
      </c>
      <c r="K546" s="32">
        <v>3.11</v>
      </c>
      <c r="L546" s="32">
        <v>293.39999999999998</v>
      </c>
      <c r="M546" s="32">
        <v>171.7</v>
      </c>
      <c r="N546" s="32">
        <v>117</v>
      </c>
      <c r="O546" s="32">
        <v>4.8</v>
      </c>
      <c r="P546" s="45">
        <f t="shared" si="74"/>
        <v>412.09000000000003</v>
      </c>
      <c r="Q546" s="45">
        <f t="shared" si="75"/>
        <v>7734.9293000000007</v>
      </c>
      <c r="R546" s="45">
        <f t="shared" si="76"/>
        <v>8365.4270000000015</v>
      </c>
      <c r="S546" s="22">
        <v>1</v>
      </c>
      <c r="T546" s="3">
        <v>1</v>
      </c>
      <c r="U546" s="4">
        <v>1</v>
      </c>
      <c r="V546" s="3">
        <v>11</v>
      </c>
      <c r="W546" s="3">
        <v>220</v>
      </c>
      <c r="X546" s="3">
        <v>0</v>
      </c>
      <c r="Y546" s="3"/>
      <c r="Z546" s="17">
        <f t="shared" si="77"/>
        <v>16.880226485091224</v>
      </c>
      <c r="AA546" s="17">
        <f t="shared" si="73"/>
        <v>18.77</v>
      </c>
      <c r="AB546" s="3"/>
      <c r="AC546" s="3"/>
      <c r="AD546" s="3"/>
      <c r="AE546" s="3"/>
      <c r="AF546" s="3"/>
      <c r="AG546" s="3"/>
      <c r="AH546" s="3">
        <v>418</v>
      </c>
      <c r="AI546" s="47" t="s">
        <v>277</v>
      </c>
    </row>
    <row r="547" spans="1:35">
      <c r="A547" s="3" t="s">
        <v>47</v>
      </c>
      <c r="B547" s="15" t="str">
        <f t="shared" si="72"/>
        <v>1C_419</v>
      </c>
      <c r="C547" s="15">
        <v>2515494.66</v>
      </c>
      <c r="D547" s="15">
        <v>6861133.4199999999</v>
      </c>
      <c r="G547" s="3">
        <v>419</v>
      </c>
      <c r="H547" s="34">
        <v>1</v>
      </c>
      <c r="I547" s="35">
        <v>17.170000000000002</v>
      </c>
      <c r="J547" s="32">
        <v>17.899999999999999</v>
      </c>
      <c r="K547" s="32">
        <v>2.76</v>
      </c>
      <c r="L547" s="32">
        <v>213.2</v>
      </c>
      <c r="M547" s="32">
        <v>0</v>
      </c>
      <c r="N547" s="32">
        <v>208.1</v>
      </c>
      <c r="O547" s="32">
        <v>5.0999999999999996</v>
      </c>
      <c r="P547" s="45">
        <f t="shared" si="74"/>
        <v>320.40999999999997</v>
      </c>
      <c r="Q547" s="45">
        <f t="shared" si="75"/>
        <v>5501.4396999999999</v>
      </c>
      <c r="R547" s="45">
        <f t="shared" si="76"/>
        <v>5735.338999999999</v>
      </c>
      <c r="S547" s="22">
        <v>1</v>
      </c>
      <c r="T547" s="3">
        <v>1</v>
      </c>
      <c r="U547" s="4">
        <v>1</v>
      </c>
      <c r="V547" s="3">
        <v>11</v>
      </c>
      <c r="W547" s="3">
        <v>178</v>
      </c>
      <c r="X547" s="3">
        <v>0</v>
      </c>
      <c r="Y547" s="3"/>
      <c r="Z547" s="17">
        <f t="shared" si="77"/>
        <v>14.970504137602145</v>
      </c>
      <c r="AA547" s="17">
        <f t="shared" si="73"/>
        <v>17.170000000000002</v>
      </c>
      <c r="AB547" s="3"/>
      <c r="AC547" s="3"/>
      <c r="AD547" s="3"/>
      <c r="AE547" s="3"/>
      <c r="AF547" s="3"/>
      <c r="AG547" s="3"/>
      <c r="AH547" s="3">
        <v>419</v>
      </c>
      <c r="AI547" s="47" t="s">
        <v>277</v>
      </c>
    </row>
    <row r="548" spans="1:35">
      <c r="A548" s="3" t="s">
        <v>47</v>
      </c>
      <c r="B548" s="15" t="str">
        <f t="shared" si="72"/>
        <v>1C_420</v>
      </c>
      <c r="C548" s="15">
        <v>2515492.33</v>
      </c>
      <c r="D548" s="15">
        <v>6861136.2699999996</v>
      </c>
      <c r="G548" s="3">
        <v>420</v>
      </c>
      <c r="H548" s="34">
        <v>1</v>
      </c>
      <c r="I548" s="35">
        <v>16.940000000000001</v>
      </c>
      <c r="J548" s="32">
        <v>20.5</v>
      </c>
      <c r="K548" s="32">
        <v>3.61</v>
      </c>
      <c r="L548" s="32">
        <v>273.8</v>
      </c>
      <c r="M548" s="32">
        <v>168.2</v>
      </c>
      <c r="N548" s="32">
        <v>101.3</v>
      </c>
      <c r="O548" s="32">
        <v>4.3</v>
      </c>
      <c r="P548" s="45">
        <f t="shared" si="74"/>
        <v>420.25</v>
      </c>
      <c r="Q548" s="45">
        <f t="shared" si="75"/>
        <v>7119.0350000000008</v>
      </c>
      <c r="R548" s="45">
        <f t="shared" si="76"/>
        <v>8615.125</v>
      </c>
      <c r="S548" s="22">
        <v>1</v>
      </c>
      <c r="T548" s="3">
        <v>1</v>
      </c>
      <c r="U548" s="4">
        <v>1</v>
      </c>
      <c r="V548" s="3">
        <v>11</v>
      </c>
      <c r="W548" s="3">
        <v>229</v>
      </c>
      <c r="X548" s="3">
        <v>0</v>
      </c>
      <c r="Y548" s="3"/>
      <c r="Z548" s="17">
        <f t="shared" si="77"/>
        <v>17.236913808941363</v>
      </c>
      <c r="AA548" s="17">
        <f t="shared" si="73"/>
        <v>16.940000000000001</v>
      </c>
      <c r="AB548" s="3"/>
      <c r="AC548" s="3"/>
      <c r="AD548" s="3"/>
      <c r="AE548" s="3"/>
      <c r="AF548" s="3"/>
      <c r="AG548" s="3"/>
      <c r="AH548" s="3">
        <v>420</v>
      </c>
      <c r="AI548" s="47" t="s">
        <v>277</v>
      </c>
    </row>
    <row r="549" spans="1:35">
      <c r="A549" s="3" t="s">
        <v>47</v>
      </c>
      <c r="B549" s="15" t="str">
        <f t="shared" si="72"/>
        <v>1C_421</v>
      </c>
      <c r="C549" s="15">
        <v>2515497.35</v>
      </c>
      <c r="D549" s="15">
        <v>6861137.8099999996</v>
      </c>
      <c r="G549" s="3">
        <v>421</v>
      </c>
      <c r="H549" s="34">
        <v>1</v>
      </c>
      <c r="I549" s="35">
        <v>16.25</v>
      </c>
      <c r="J549" s="32">
        <v>18</v>
      </c>
      <c r="K549" s="32">
        <v>2.98</v>
      </c>
      <c r="L549" s="32">
        <v>205.2</v>
      </c>
      <c r="M549" s="32">
        <v>0</v>
      </c>
      <c r="N549" s="32">
        <v>200.5</v>
      </c>
      <c r="O549" s="32">
        <v>4.8</v>
      </c>
      <c r="P549" s="45">
        <f t="shared" si="74"/>
        <v>324</v>
      </c>
      <c r="Q549" s="45">
        <f t="shared" si="75"/>
        <v>5265</v>
      </c>
      <c r="R549" s="45">
        <f t="shared" si="76"/>
        <v>5832</v>
      </c>
      <c r="S549" s="22">
        <v>1</v>
      </c>
      <c r="T549" s="3">
        <v>1</v>
      </c>
      <c r="U549" s="4">
        <v>1</v>
      </c>
      <c r="V549" s="3">
        <v>11</v>
      </c>
      <c r="W549" s="3">
        <v>188</v>
      </c>
      <c r="X549" s="3">
        <v>0</v>
      </c>
      <c r="Y549" s="3"/>
      <c r="Z549" s="17">
        <f t="shared" si="77"/>
        <v>15.465690790582173</v>
      </c>
      <c r="AA549" s="17">
        <f t="shared" si="73"/>
        <v>16.25</v>
      </c>
      <c r="AB549" s="3"/>
      <c r="AC549" s="3"/>
      <c r="AD549" s="3"/>
      <c r="AE549" s="3"/>
      <c r="AF549" s="3"/>
      <c r="AG549" s="3"/>
      <c r="AH549" s="3">
        <v>421</v>
      </c>
      <c r="AI549" s="47" t="s">
        <v>277</v>
      </c>
    </row>
    <row r="550" spans="1:35">
      <c r="A550" s="8" t="s">
        <v>47</v>
      </c>
      <c r="B550" s="15" t="str">
        <f t="shared" si="72"/>
        <v>1C_422</v>
      </c>
      <c r="C550" s="15">
        <v>2515507.63</v>
      </c>
      <c r="D550" s="15">
        <v>6861091.0599999996</v>
      </c>
      <c r="G550" s="8">
        <v>422</v>
      </c>
      <c r="H550" s="36">
        <v>1</v>
      </c>
      <c r="I550" s="37">
        <v>18.37</v>
      </c>
      <c r="J550" s="32">
        <v>20</v>
      </c>
      <c r="K550" s="32">
        <v>3.1</v>
      </c>
      <c r="L550" s="32">
        <v>280</v>
      </c>
      <c r="M550" s="32">
        <v>160.5</v>
      </c>
      <c r="N550" s="32">
        <v>114.7</v>
      </c>
      <c r="O550" s="32">
        <v>4.8</v>
      </c>
      <c r="P550" s="45">
        <f t="shared" si="74"/>
        <v>400</v>
      </c>
      <c r="Q550" s="45">
        <f t="shared" si="75"/>
        <v>7348</v>
      </c>
      <c r="R550" s="45">
        <f t="shared" si="76"/>
        <v>8000</v>
      </c>
      <c r="S550" s="23">
        <v>1</v>
      </c>
      <c r="T550" s="8">
        <v>1</v>
      </c>
      <c r="U550" s="9">
        <v>1</v>
      </c>
      <c r="V550" s="8">
        <v>11</v>
      </c>
      <c r="W550" s="8">
        <v>269</v>
      </c>
      <c r="X550" s="8">
        <v>1</v>
      </c>
      <c r="Y550" s="8">
        <v>18.100000000000001</v>
      </c>
      <c r="Z550" s="17">
        <f t="shared" si="77"/>
        <v>18.642195011956034</v>
      </c>
      <c r="AA550" s="17">
        <f t="shared" si="73"/>
        <v>18.37</v>
      </c>
      <c r="AB550" s="8">
        <v>9.5</v>
      </c>
      <c r="AC550" s="8">
        <v>19</v>
      </c>
      <c r="AD550" s="8"/>
      <c r="AE550" s="8"/>
      <c r="AF550" s="8"/>
      <c r="AG550" s="8"/>
      <c r="AH550" s="8">
        <v>422</v>
      </c>
      <c r="AI550" s="47" t="s">
        <v>277</v>
      </c>
    </row>
    <row r="551" spans="1:35">
      <c r="A551" s="3" t="s">
        <v>47</v>
      </c>
      <c r="B551" s="15" t="str">
        <f t="shared" si="72"/>
        <v>1C_423</v>
      </c>
      <c r="C551" s="15">
        <v>2515515.4900000002</v>
      </c>
      <c r="D551" s="15">
        <v>6861092.6900000004</v>
      </c>
      <c r="G551" s="3">
        <v>423</v>
      </c>
      <c r="H551" s="34">
        <v>1</v>
      </c>
      <c r="I551" s="35">
        <v>17.39</v>
      </c>
      <c r="J551" s="32">
        <v>16.7</v>
      </c>
      <c r="K551" s="32">
        <v>2.37</v>
      </c>
      <c r="L551" s="32">
        <v>188.5</v>
      </c>
      <c r="M551" s="32">
        <v>0</v>
      </c>
      <c r="N551" s="32">
        <v>182.9</v>
      </c>
      <c r="O551" s="32">
        <v>5.6</v>
      </c>
      <c r="P551" s="45">
        <f t="shared" si="74"/>
        <v>278.89</v>
      </c>
      <c r="Q551" s="45">
        <f t="shared" si="75"/>
        <v>4849.8971000000001</v>
      </c>
      <c r="R551" s="45">
        <f t="shared" si="76"/>
        <v>4657.4629999999997</v>
      </c>
      <c r="S551" s="22">
        <v>1</v>
      </c>
      <c r="T551" s="3">
        <v>1</v>
      </c>
      <c r="U551" s="4">
        <v>1</v>
      </c>
      <c r="V551" s="3">
        <v>11</v>
      </c>
      <c r="W551" s="3">
        <v>164</v>
      </c>
      <c r="X551" s="3">
        <v>0</v>
      </c>
      <c r="Y551" s="3"/>
      <c r="Z551" s="17">
        <f t="shared" si="77"/>
        <v>14.22839758186932</v>
      </c>
      <c r="AA551" s="17">
        <f t="shared" si="73"/>
        <v>17.39</v>
      </c>
      <c r="AB551" s="3"/>
      <c r="AC551" s="3"/>
      <c r="AD551" s="3"/>
      <c r="AE551" s="3"/>
      <c r="AF551" s="3"/>
      <c r="AG551" s="3"/>
      <c r="AH551" s="3">
        <v>423</v>
      </c>
      <c r="AI551" s="47" t="s">
        <v>277</v>
      </c>
    </row>
    <row r="552" spans="1:35">
      <c r="A552" s="3" t="s">
        <v>47</v>
      </c>
      <c r="B552" s="15" t="str">
        <f t="shared" si="72"/>
        <v>1C_424</v>
      </c>
      <c r="C552" s="15">
        <v>2515512.2599999998</v>
      </c>
      <c r="D552" s="15">
        <v>6861092.3700000001</v>
      </c>
      <c r="G552" s="3">
        <v>424</v>
      </c>
      <c r="H552" s="34">
        <v>1</v>
      </c>
      <c r="I552" s="35">
        <v>15.83</v>
      </c>
      <c r="J552" s="32">
        <v>16.7</v>
      </c>
      <c r="K552" s="32">
        <v>2.68</v>
      </c>
      <c r="L552" s="32">
        <v>173.4</v>
      </c>
      <c r="M552" s="32">
        <v>0</v>
      </c>
      <c r="N552" s="32">
        <v>168.3</v>
      </c>
      <c r="O552" s="32">
        <v>5.0999999999999996</v>
      </c>
      <c r="P552" s="45">
        <f t="shared" si="74"/>
        <v>278.89</v>
      </c>
      <c r="Q552" s="45">
        <f t="shared" si="75"/>
        <v>4414.8287</v>
      </c>
      <c r="R552" s="45">
        <f t="shared" si="76"/>
        <v>4657.4629999999997</v>
      </c>
      <c r="S552" s="22">
        <v>1</v>
      </c>
      <c r="T552" s="3">
        <v>1</v>
      </c>
      <c r="U552" s="4">
        <v>1</v>
      </c>
      <c r="V552" s="3">
        <v>11</v>
      </c>
      <c r="W552" s="3">
        <v>191</v>
      </c>
      <c r="X552" s="3">
        <v>0</v>
      </c>
      <c r="Y552" s="3"/>
      <c r="Z552" s="17">
        <f t="shared" si="77"/>
        <v>15.608951956901087</v>
      </c>
      <c r="AA552" s="17">
        <f t="shared" si="73"/>
        <v>15.83</v>
      </c>
      <c r="AB552" s="3"/>
      <c r="AC552" s="3"/>
      <c r="AD552" s="3"/>
      <c r="AE552" s="3"/>
      <c r="AF552" s="3"/>
      <c r="AG552" s="3"/>
      <c r="AH552" s="3">
        <v>424</v>
      </c>
      <c r="AI552" s="47" t="s">
        <v>277</v>
      </c>
    </row>
    <row r="553" spans="1:35">
      <c r="A553" s="3" t="s">
        <v>47</v>
      </c>
      <c r="B553" s="15" t="str">
        <f t="shared" si="72"/>
        <v>1C_425</v>
      </c>
      <c r="C553" s="15">
        <v>2515512.02</v>
      </c>
      <c r="D553" s="15">
        <v>6861094.7699999996</v>
      </c>
      <c r="G553" s="3">
        <v>425</v>
      </c>
      <c r="H553" s="34">
        <v>1</v>
      </c>
      <c r="I553" s="35">
        <v>18.260000000000002</v>
      </c>
      <c r="J553" s="32">
        <v>20.5</v>
      </c>
      <c r="K553" s="32">
        <v>3.28</v>
      </c>
      <c r="L553" s="32">
        <v>292.2</v>
      </c>
      <c r="M553" s="32">
        <v>175</v>
      </c>
      <c r="N553" s="32">
        <v>112.6</v>
      </c>
      <c r="O553" s="32">
        <v>4.5999999999999996</v>
      </c>
      <c r="P553" s="45">
        <f t="shared" si="74"/>
        <v>420.25</v>
      </c>
      <c r="Q553" s="45">
        <f t="shared" si="75"/>
        <v>7673.7650000000003</v>
      </c>
      <c r="R553" s="45">
        <f t="shared" si="76"/>
        <v>8615.125</v>
      </c>
      <c r="S553" s="22">
        <v>1</v>
      </c>
      <c r="T553" s="3">
        <v>1</v>
      </c>
      <c r="U553" s="4">
        <v>1</v>
      </c>
      <c r="V553" s="3">
        <v>11</v>
      </c>
      <c r="W553" s="3">
        <v>202</v>
      </c>
      <c r="X553" s="3">
        <v>0</v>
      </c>
      <c r="Y553" s="3"/>
      <c r="Z553" s="17">
        <f t="shared" si="77"/>
        <v>16.114554813345563</v>
      </c>
      <c r="AA553" s="17">
        <f t="shared" si="73"/>
        <v>18.260000000000002</v>
      </c>
      <c r="AB553" s="3"/>
      <c r="AC553" s="3"/>
      <c r="AD553" s="3"/>
      <c r="AE553" s="3"/>
      <c r="AF553" s="3"/>
      <c r="AG553" s="3"/>
      <c r="AH553" s="3">
        <v>425</v>
      </c>
      <c r="AI553" s="47" t="s">
        <v>277</v>
      </c>
    </row>
    <row r="554" spans="1:35">
      <c r="A554" s="3" t="s">
        <v>47</v>
      </c>
      <c r="B554" s="15" t="str">
        <f t="shared" si="72"/>
        <v>1C_426</v>
      </c>
      <c r="C554" s="15">
        <v>2515514.5099999998</v>
      </c>
      <c r="D554" s="15">
        <v>6861095.5800000001</v>
      </c>
      <c r="G554" s="3">
        <v>426</v>
      </c>
      <c r="H554" s="34">
        <v>1</v>
      </c>
      <c r="I554" s="35">
        <v>16.55</v>
      </c>
      <c r="J554" s="32">
        <v>20.2</v>
      </c>
      <c r="K554" s="32">
        <v>3.6</v>
      </c>
      <c r="L554" s="32">
        <v>260.7</v>
      </c>
      <c r="M554" s="32">
        <v>156.9</v>
      </c>
      <c r="N554" s="32">
        <v>99.4</v>
      </c>
      <c r="O554" s="32">
        <v>4.3</v>
      </c>
      <c r="P554" s="45">
        <f t="shared" si="74"/>
        <v>408.03999999999996</v>
      </c>
      <c r="Q554" s="45">
        <f t="shared" si="75"/>
        <v>6753.0619999999999</v>
      </c>
      <c r="R554" s="45">
        <f t="shared" si="76"/>
        <v>8242.4079999999994</v>
      </c>
      <c r="S554" s="22">
        <v>1</v>
      </c>
      <c r="T554" s="3">
        <v>1</v>
      </c>
      <c r="U554" s="4">
        <v>1</v>
      </c>
      <c r="V554" s="3">
        <v>11</v>
      </c>
      <c r="W554" s="3">
        <v>190</v>
      </c>
      <c r="X554" s="3">
        <v>0</v>
      </c>
      <c r="Y554" s="3"/>
      <c r="Z554" s="17">
        <f t="shared" si="77"/>
        <v>15.56146165150008</v>
      </c>
      <c r="AA554" s="17">
        <f t="shared" si="73"/>
        <v>16.55</v>
      </c>
      <c r="AB554" s="3"/>
      <c r="AC554" s="3"/>
      <c r="AD554" s="3"/>
      <c r="AE554" s="3"/>
      <c r="AF554" s="3"/>
      <c r="AG554" s="3"/>
      <c r="AH554" s="3">
        <v>426</v>
      </c>
      <c r="AI554" s="47" t="s">
        <v>277</v>
      </c>
    </row>
    <row r="555" spans="1:35">
      <c r="A555" s="8" t="s">
        <v>47</v>
      </c>
      <c r="B555" s="15" t="str">
        <f t="shared" si="72"/>
        <v>1C_427</v>
      </c>
      <c r="C555" s="15">
        <v>2515509.69</v>
      </c>
      <c r="D555" s="15">
        <v>6861097.3700000001</v>
      </c>
      <c r="G555" s="8">
        <v>427</v>
      </c>
      <c r="H555" s="36">
        <v>1</v>
      </c>
      <c r="I555" s="37">
        <v>15.65</v>
      </c>
      <c r="J555" s="32">
        <v>19</v>
      </c>
      <c r="K555" s="32">
        <v>3.46</v>
      </c>
      <c r="L555" s="32">
        <v>220.3</v>
      </c>
      <c r="M555" s="32">
        <v>0</v>
      </c>
      <c r="N555" s="32">
        <v>215.9</v>
      </c>
      <c r="O555" s="32">
        <v>4.4000000000000004</v>
      </c>
      <c r="P555" s="45">
        <f t="shared" si="74"/>
        <v>361</v>
      </c>
      <c r="Q555" s="45">
        <f t="shared" si="75"/>
        <v>5649.6500000000005</v>
      </c>
      <c r="R555" s="45">
        <f t="shared" si="76"/>
        <v>6859</v>
      </c>
      <c r="S555" s="23">
        <v>1</v>
      </c>
      <c r="T555" s="8">
        <v>1</v>
      </c>
      <c r="U555" s="9">
        <v>1</v>
      </c>
      <c r="V555" s="8">
        <v>11</v>
      </c>
      <c r="W555" s="8">
        <v>230</v>
      </c>
      <c r="X555" s="8">
        <v>1</v>
      </c>
      <c r="Y555" s="8">
        <v>16.100000000000001</v>
      </c>
      <c r="Z555" s="17">
        <f t="shared" si="77"/>
        <v>17.275541121596103</v>
      </c>
      <c r="AA555" s="17">
        <f t="shared" si="73"/>
        <v>15.65</v>
      </c>
      <c r="AB555" s="8">
        <v>8.1999999999999993</v>
      </c>
      <c r="AC555" s="8">
        <v>16</v>
      </c>
      <c r="AD555" s="8"/>
      <c r="AE555" s="8"/>
      <c r="AF555" s="8"/>
      <c r="AG555" s="8"/>
      <c r="AH555" s="8">
        <v>427</v>
      </c>
      <c r="AI555" s="47" t="s">
        <v>277</v>
      </c>
    </row>
    <row r="556" spans="1:35">
      <c r="A556" s="3" t="s">
        <v>47</v>
      </c>
      <c r="B556" s="15" t="str">
        <f t="shared" si="72"/>
        <v>1C_428</v>
      </c>
      <c r="C556" s="15">
        <v>2515507.11</v>
      </c>
      <c r="D556" s="15">
        <v>6861099.3600000003</v>
      </c>
      <c r="G556" s="3">
        <v>428</v>
      </c>
      <c r="H556" s="34">
        <v>1</v>
      </c>
      <c r="I556" s="35">
        <v>16.600000000000001</v>
      </c>
      <c r="J556" s="32">
        <v>18.600000000000001</v>
      </c>
      <c r="K556" s="32">
        <v>3.1</v>
      </c>
      <c r="L556" s="32">
        <v>222.9</v>
      </c>
      <c r="M556" s="32">
        <v>0</v>
      </c>
      <c r="N556" s="32">
        <v>218.2</v>
      </c>
      <c r="O556" s="32">
        <v>4.7</v>
      </c>
      <c r="P556" s="45">
        <f t="shared" si="74"/>
        <v>345.96000000000004</v>
      </c>
      <c r="Q556" s="45">
        <f t="shared" si="75"/>
        <v>5742.9360000000015</v>
      </c>
      <c r="R556" s="45">
        <f t="shared" si="76"/>
        <v>6434.8560000000016</v>
      </c>
      <c r="S556" s="22">
        <v>1</v>
      </c>
      <c r="T556" s="3">
        <v>1</v>
      </c>
      <c r="U556" s="4">
        <v>1</v>
      </c>
      <c r="V556" s="3">
        <v>11</v>
      </c>
      <c r="W556" s="3">
        <v>203</v>
      </c>
      <c r="X556" s="3">
        <v>0</v>
      </c>
      <c r="Y556" s="3"/>
      <c r="Z556" s="17">
        <f t="shared" si="77"/>
        <v>16.159040995614237</v>
      </c>
      <c r="AA556" s="17">
        <f t="shared" si="73"/>
        <v>16.600000000000001</v>
      </c>
      <c r="AB556" s="3"/>
      <c r="AC556" s="3"/>
      <c r="AD556" s="3"/>
      <c r="AE556" s="3"/>
      <c r="AF556" s="3"/>
      <c r="AG556" s="3"/>
      <c r="AH556" s="3">
        <v>428</v>
      </c>
      <c r="AI556" s="47" t="s">
        <v>277</v>
      </c>
    </row>
    <row r="557" spans="1:35">
      <c r="A557" s="3" t="s">
        <v>47</v>
      </c>
      <c r="B557" s="15" t="str">
        <f t="shared" si="72"/>
        <v>1C_429</v>
      </c>
      <c r="C557" s="15">
        <v>2515512.29</v>
      </c>
      <c r="D557" s="15">
        <v>6861105.5099999998</v>
      </c>
      <c r="G557" s="3">
        <v>429</v>
      </c>
      <c r="H557" s="34">
        <v>1</v>
      </c>
      <c r="I557" s="35">
        <v>17.43</v>
      </c>
      <c r="J557" s="32">
        <v>18.8</v>
      </c>
      <c r="K557" s="32">
        <v>2.96</v>
      </c>
      <c r="L557" s="32">
        <v>237.6</v>
      </c>
      <c r="M557" s="32">
        <v>0</v>
      </c>
      <c r="N557" s="32">
        <v>232.7</v>
      </c>
      <c r="O557" s="32">
        <v>4.9000000000000004</v>
      </c>
      <c r="P557" s="45">
        <f t="shared" si="74"/>
        <v>353.44000000000005</v>
      </c>
      <c r="Q557" s="45">
        <f t="shared" si="75"/>
        <v>6160.4592000000011</v>
      </c>
      <c r="R557" s="45">
        <f t="shared" si="76"/>
        <v>6644.6720000000014</v>
      </c>
      <c r="S557" s="22">
        <v>1</v>
      </c>
      <c r="T557" s="3">
        <v>1</v>
      </c>
      <c r="U557" s="4">
        <v>1</v>
      </c>
      <c r="V557" s="3">
        <v>11</v>
      </c>
      <c r="W557" s="3">
        <v>207</v>
      </c>
      <c r="X557" s="3">
        <v>0</v>
      </c>
      <c r="Y557" s="3"/>
      <c r="Z557" s="17">
        <f t="shared" si="77"/>
        <v>16.334619269483468</v>
      </c>
      <c r="AA557" s="17">
        <f t="shared" si="73"/>
        <v>17.43</v>
      </c>
      <c r="AB557" s="3"/>
      <c r="AC557" s="3"/>
      <c r="AD557" s="3"/>
      <c r="AE557" s="3"/>
      <c r="AF557" s="3"/>
      <c r="AG557" s="3"/>
      <c r="AH557" s="3">
        <v>429</v>
      </c>
      <c r="AI557" s="47" t="s">
        <v>277</v>
      </c>
    </row>
    <row r="558" spans="1:35">
      <c r="A558" s="3" t="s">
        <v>47</v>
      </c>
      <c r="B558" s="15" t="str">
        <f t="shared" si="72"/>
        <v>1C_430</v>
      </c>
      <c r="C558" s="15">
        <v>2515508.4300000002</v>
      </c>
      <c r="D558" s="15">
        <v>6861105.96</v>
      </c>
      <c r="G558" s="3">
        <v>430</v>
      </c>
      <c r="H558" s="34">
        <v>1</v>
      </c>
      <c r="I558" s="35">
        <v>17.149999999999999</v>
      </c>
      <c r="J558" s="32">
        <v>19.899999999999999</v>
      </c>
      <c r="K558" s="32">
        <v>3.35</v>
      </c>
      <c r="L558" s="32">
        <v>261.39999999999998</v>
      </c>
      <c r="M558" s="32">
        <v>146.4</v>
      </c>
      <c r="N558" s="32">
        <v>110.4</v>
      </c>
      <c r="O558" s="32">
        <v>4.5</v>
      </c>
      <c r="P558" s="45">
        <f t="shared" si="74"/>
        <v>396.00999999999993</v>
      </c>
      <c r="Q558" s="45">
        <f t="shared" si="75"/>
        <v>6791.5714999999982</v>
      </c>
      <c r="R558" s="45">
        <f t="shared" si="76"/>
        <v>7880.5989999999983</v>
      </c>
      <c r="S558" s="22">
        <v>1</v>
      </c>
      <c r="T558" s="3">
        <v>1</v>
      </c>
      <c r="U558" s="4">
        <v>1</v>
      </c>
      <c r="V558" s="3">
        <v>11</v>
      </c>
      <c r="W558" s="3">
        <v>260</v>
      </c>
      <c r="X558" s="3">
        <v>0</v>
      </c>
      <c r="Y558" s="3"/>
      <c r="Z558" s="17">
        <f t="shared" si="77"/>
        <v>18.349313523212032</v>
      </c>
      <c r="AA558" s="17">
        <f t="shared" si="73"/>
        <v>17.149999999999999</v>
      </c>
      <c r="AB558" s="3"/>
      <c r="AC558" s="3"/>
      <c r="AD558" s="3"/>
      <c r="AE558" s="3"/>
      <c r="AF558" s="3"/>
      <c r="AG558" s="3"/>
      <c r="AH558" s="3">
        <v>430</v>
      </c>
      <c r="AI558" s="47" t="s">
        <v>277</v>
      </c>
    </row>
    <row r="559" spans="1:35">
      <c r="A559" s="8" t="s">
        <v>47</v>
      </c>
      <c r="B559" s="15" t="str">
        <f t="shared" si="72"/>
        <v>1C_431</v>
      </c>
      <c r="C559" s="15">
        <v>2515509.58</v>
      </c>
      <c r="D559" s="15">
        <v>6861108.5</v>
      </c>
      <c r="G559" s="8">
        <v>431</v>
      </c>
      <c r="H559" s="36">
        <v>1</v>
      </c>
      <c r="I559" s="37">
        <v>17.690000000000001</v>
      </c>
      <c r="J559" s="32">
        <v>18.3</v>
      </c>
      <c r="K559" s="32">
        <v>2.76</v>
      </c>
      <c r="L559" s="32">
        <v>228.4</v>
      </c>
      <c r="M559" s="32">
        <v>0</v>
      </c>
      <c r="N559" s="32">
        <v>223.4</v>
      </c>
      <c r="O559" s="32">
        <v>5</v>
      </c>
      <c r="P559" s="45">
        <f t="shared" si="74"/>
        <v>334.89000000000004</v>
      </c>
      <c r="Q559" s="45">
        <f t="shared" si="75"/>
        <v>5924.2041000000008</v>
      </c>
      <c r="R559" s="45">
        <f t="shared" si="76"/>
        <v>6128.487000000001</v>
      </c>
      <c r="S559" s="23">
        <v>1</v>
      </c>
      <c r="T559" s="8">
        <v>1</v>
      </c>
      <c r="U559" s="9">
        <v>1</v>
      </c>
      <c r="V559" s="8">
        <v>11</v>
      </c>
      <c r="W559" s="8">
        <v>209.5</v>
      </c>
      <c r="X559" s="8">
        <v>2</v>
      </c>
      <c r="Y559" s="8">
        <v>17.8</v>
      </c>
      <c r="Z559" s="17">
        <f t="shared" si="77"/>
        <v>16.442468249415889</v>
      </c>
      <c r="AA559" s="17">
        <f t="shared" si="73"/>
        <v>17.690000000000001</v>
      </c>
      <c r="AB559" s="8">
        <v>11</v>
      </c>
      <c r="AC559" s="8">
        <v>16</v>
      </c>
      <c r="AD559" s="8">
        <v>9</v>
      </c>
      <c r="AE559" s="8">
        <v>9</v>
      </c>
      <c r="AF559" s="8">
        <v>17</v>
      </c>
      <c r="AG559" s="8">
        <v>55</v>
      </c>
      <c r="AH559" s="8">
        <v>431</v>
      </c>
      <c r="AI559" s="47" t="s">
        <v>277</v>
      </c>
    </row>
    <row r="560" spans="1:35">
      <c r="A560" s="3" t="s">
        <v>47</v>
      </c>
      <c r="B560" s="15" t="str">
        <f t="shared" si="72"/>
        <v>1C_432</v>
      </c>
      <c r="C560" s="15">
        <v>2515507.5499999998</v>
      </c>
      <c r="D560" s="15">
        <v>6861110.46</v>
      </c>
      <c r="G560" s="3">
        <v>432</v>
      </c>
      <c r="H560" s="34">
        <v>1</v>
      </c>
      <c r="I560" s="35">
        <v>17.21</v>
      </c>
      <c r="J560" s="32">
        <v>17.5</v>
      </c>
      <c r="K560" s="32">
        <v>2.63</v>
      </c>
      <c r="L560" s="32">
        <v>204.5</v>
      </c>
      <c r="M560" s="32">
        <v>0</v>
      </c>
      <c r="N560" s="32">
        <v>199.3</v>
      </c>
      <c r="O560" s="32">
        <v>5.2</v>
      </c>
      <c r="P560" s="45">
        <f t="shared" si="74"/>
        <v>306.25</v>
      </c>
      <c r="Q560" s="45">
        <f t="shared" si="75"/>
        <v>5270.5625</v>
      </c>
      <c r="R560" s="45">
        <f t="shared" si="76"/>
        <v>5359.375</v>
      </c>
      <c r="S560" s="22">
        <v>1</v>
      </c>
      <c r="T560" s="3">
        <v>1</v>
      </c>
      <c r="U560" s="4">
        <v>1</v>
      </c>
      <c r="V560" s="3">
        <v>11</v>
      </c>
      <c r="W560" s="3">
        <v>185</v>
      </c>
      <c r="X560" s="3">
        <v>0</v>
      </c>
      <c r="Y560" s="3"/>
      <c r="Z560" s="17">
        <f t="shared" si="77"/>
        <v>15.320028877662823</v>
      </c>
      <c r="AA560" s="17">
        <f t="shared" si="73"/>
        <v>17.21</v>
      </c>
      <c r="AB560" s="3"/>
      <c r="AC560" s="3"/>
      <c r="AD560" s="3"/>
      <c r="AE560" s="3"/>
      <c r="AF560" s="3"/>
      <c r="AG560" s="3"/>
      <c r="AH560" s="3">
        <v>432</v>
      </c>
      <c r="AI560" s="47" t="s">
        <v>277</v>
      </c>
    </row>
    <row r="561" spans="1:35">
      <c r="A561" s="3" t="s">
        <v>47</v>
      </c>
      <c r="B561" s="15" t="str">
        <f t="shared" si="72"/>
        <v>1C_433</v>
      </c>
      <c r="C561" s="15">
        <v>2515512.64</v>
      </c>
      <c r="D561" s="15">
        <v>6861112.8899999997</v>
      </c>
      <c r="G561" s="3">
        <v>433</v>
      </c>
      <c r="H561" s="34">
        <v>1</v>
      </c>
      <c r="I561" s="35">
        <v>17</v>
      </c>
      <c r="J561" s="32">
        <v>18.8</v>
      </c>
      <c r="K561" s="32">
        <v>3.06</v>
      </c>
      <c r="L561" s="32">
        <v>232.5</v>
      </c>
      <c r="M561" s="32">
        <v>0</v>
      </c>
      <c r="N561" s="32">
        <v>227.7</v>
      </c>
      <c r="O561" s="32">
        <v>4.7</v>
      </c>
      <c r="P561" s="45">
        <f t="shared" si="74"/>
        <v>353.44000000000005</v>
      </c>
      <c r="Q561" s="45">
        <f t="shared" si="75"/>
        <v>6008.4800000000014</v>
      </c>
      <c r="R561" s="45">
        <f t="shared" si="76"/>
        <v>6644.6720000000014</v>
      </c>
      <c r="S561" s="22">
        <v>1</v>
      </c>
      <c r="T561" s="3">
        <v>1</v>
      </c>
      <c r="U561" s="4">
        <v>1</v>
      </c>
      <c r="V561" s="3">
        <v>11</v>
      </c>
      <c r="W561" s="3">
        <v>211</v>
      </c>
      <c r="X561" s="3">
        <v>0</v>
      </c>
      <c r="Y561" s="3"/>
      <c r="Z561" s="17">
        <f t="shared" si="77"/>
        <v>16.506494376718457</v>
      </c>
      <c r="AA561" s="17">
        <f t="shared" si="73"/>
        <v>17</v>
      </c>
      <c r="AB561" s="3"/>
      <c r="AC561" s="3"/>
      <c r="AD561" s="3"/>
      <c r="AE561" s="3"/>
      <c r="AF561" s="3"/>
      <c r="AG561" s="3"/>
      <c r="AH561" s="3">
        <v>433</v>
      </c>
      <c r="AI561" s="47" t="s">
        <v>277</v>
      </c>
    </row>
    <row r="562" spans="1:35">
      <c r="A562" s="3" t="s">
        <v>47</v>
      </c>
      <c r="B562" s="15" t="str">
        <f t="shared" si="72"/>
        <v>1C_434</v>
      </c>
      <c r="C562" s="15">
        <v>2515504.0499999998</v>
      </c>
      <c r="D562" s="15">
        <v>6861114.2199999997</v>
      </c>
      <c r="G562" s="3">
        <v>434</v>
      </c>
      <c r="H562" s="34">
        <v>1</v>
      </c>
      <c r="I562" s="35">
        <v>14.08</v>
      </c>
      <c r="J562" s="32">
        <v>14.1</v>
      </c>
      <c r="K562" s="32">
        <v>2.2999999999999998</v>
      </c>
      <c r="L562" s="32">
        <v>112.3</v>
      </c>
      <c r="M562" s="32">
        <v>0</v>
      </c>
      <c r="N562" s="32">
        <v>106.5</v>
      </c>
      <c r="O562" s="32">
        <v>5.8</v>
      </c>
      <c r="P562" s="45">
        <f t="shared" si="74"/>
        <v>198.81</v>
      </c>
      <c r="Q562" s="45">
        <f t="shared" si="75"/>
        <v>2799.2447999999999</v>
      </c>
      <c r="R562" s="45">
        <f t="shared" si="76"/>
        <v>2803.221</v>
      </c>
      <c r="S562" s="22">
        <v>1</v>
      </c>
      <c r="T562" s="3">
        <v>1</v>
      </c>
      <c r="U562" s="4">
        <v>1</v>
      </c>
      <c r="V562" s="3">
        <v>11</v>
      </c>
      <c r="W562" s="3">
        <v>172</v>
      </c>
      <c r="X562" s="3">
        <v>0</v>
      </c>
      <c r="Y562" s="3"/>
      <c r="Z562" s="17">
        <f t="shared" si="77"/>
        <v>14.659719696393045</v>
      </c>
      <c r="AA562" s="17">
        <f t="shared" si="73"/>
        <v>14.08</v>
      </c>
      <c r="AB562" s="3"/>
      <c r="AC562" s="3"/>
      <c r="AD562" s="3"/>
      <c r="AE562" s="3"/>
      <c r="AF562" s="3"/>
      <c r="AG562" s="3"/>
      <c r="AH562" s="3">
        <v>434</v>
      </c>
      <c r="AI562" s="47" t="s">
        <v>277</v>
      </c>
    </row>
    <row r="563" spans="1:35">
      <c r="A563" s="8" t="s">
        <v>47</v>
      </c>
      <c r="B563" s="15" t="str">
        <f t="shared" si="72"/>
        <v>1C_435</v>
      </c>
      <c r="C563" s="15">
        <v>2515509.79</v>
      </c>
      <c r="D563" s="15">
        <v>6861116.2699999996</v>
      </c>
      <c r="G563" s="8">
        <v>435</v>
      </c>
      <c r="H563" s="36">
        <v>1</v>
      </c>
      <c r="I563" s="37">
        <v>17.75</v>
      </c>
      <c r="J563" s="32">
        <v>19.3</v>
      </c>
      <c r="K563" s="32">
        <v>3.04</v>
      </c>
      <c r="L563" s="32">
        <v>253.9</v>
      </c>
      <c r="M563" s="32">
        <v>125.8</v>
      </c>
      <c r="N563" s="32">
        <v>123.4</v>
      </c>
      <c r="O563" s="32">
        <v>4.8</v>
      </c>
      <c r="P563" s="45">
        <f t="shared" si="74"/>
        <v>372.49</v>
      </c>
      <c r="Q563" s="45">
        <f t="shared" si="75"/>
        <v>6611.6975000000002</v>
      </c>
      <c r="R563" s="45">
        <f t="shared" si="76"/>
        <v>7189.0570000000007</v>
      </c>
      <c r="S563" s="23">
        <v>1</v>
      </c>
      <c r="T563" s="8">
        <v>1</v>
      </c>
      <c r="U563" s="9">
        <v>1</v>
      </c>
      <c r="V563" s="8">
        <v>11</v>
      </c>
      <c r="W563" s="8">
        <v>234</v>
      </c>
      <c r="X563" s="8">
        <v>1</v>
      </c>
      <c r="Y563" s="8">
        <v>18.2</v>
      </c>
      <c r="Z563" s="17">
        <f t="shared" si="77"/>
        <v>17.428107786484347</v>
      </c>
      <c r="AA563" s="17">
        <f t="shared" si="73"/>
        <v>17.75</v>
      </c>
      <c r="AB563" s="8">
        <v>8.6999999999999993</v>
      </c>
      <c r="AC563" s="8">
        <v>20</v>
      </c>
      <c r="AD563" s="8"/>
      <c r="AE563" s="8"/>
      <c r="AF563" s="8"/>
      <c r="AG563" s="8"/>
      <c r="AH563" s="8">
        <v>435</v>
      </c>
      <c r="AI563" s="47" t="s">
        <v>277</v>
      </c>
    </row>
    <row r="564" spans="1:35">
      <c r="A564" s="3" t="s">
        <v>47</v>
      </c>
      <c r="B564" s="15" t="str">
        <f t="shared" si="72"/>
        <v>1C_436</v>
      </c>
      <c r="C564" s="15">
        <v>2515502.6800000002</v>
      </c>
      <c r="D564" s="15">
        <v>6861117.3799999999</v>
      </c>
      <c r="G564" s="3">
        <v>436</v>
      </c>
      <c r="H564" s="34">
        <v>1</v>
      </c>
      <c r="I564" s="35">
        <v>14.96</v>
      </c>
      <c r="J564" s="32">
        <v>16.7</v>
      </c>
      <c r="K564" s="32">
        <v>2.89</v>
      </c>
      <c r="L564" s="32">
        <v>164.7</v>
      </c>
      <c r="M564" s="32">
        <v>0</v>
      </c>
      <c r="N564" s="32">
        <v>159.80000000000001</v>
      </c>
      <c r="O564" s="32">
        <v>4.9000000000000004</v>
      </c>
      <c r="P564" s="45">
        <f t="shared" si="74"/>
        <v>278.89</v>
      </c>
      <c r="Q564" s="45">
        <f t="shared" si="75"/>
        <v>4172.1944000000003</v>
      </c>
      <c r="R564" s="45">
        <f t="shared" si="76"/>
        <v>4657.4629999999997</v>
      </c>
      <c r="S564" s="22">
        <v>1</v>
      </c>
      <c r="T564" s="3">
        <v>1</v>
      </c>
      <c r="U564" s="4">
        <v>1</v>
      </c>
      <c r="V564" s="3">
        <v>11</v>
      </c>
      <c r="W564" s="3">
        <v>182</v>
      </c>
      <c r="X564" s="3">
        <v>0</v>
      </c>
      <c r="Y564" s="3"/>
      <c r="Z564" s="17">
        <f t="shared" si="77"/>
        <v>15.171911347526859</v>
      </c>
      <c r="AA564" s="17">
        <f t="shared" si="73"/>
        <v>14.96</v>
      </c>
      <c r="AB564" s="3"/>
      <c r="AC564" s="3"/>
      <c r="AD564" s="3"/>
      <c r="AE564" s="3"/>
      <c r="AF564" s="3"/>
      <c r="AG564" s="3"/>
      <c r="AH564" s="3">
        <v>436</v>
      </c>
      <c r="AI564" s="47" t="s">
        <v>277</v>
      </c>
    </row>
    <row r="565" spans="1:35">
      <c r="A565" s="3" t="s">
        <v>47</v>
      </c>
      <c r="B565" s="15" t="str">
        <f t="shared" si="72"/>
        <v>1C_437</v>
      </c>
      <c r="C565" s="15">
        <v>2515502.3199999998</v>
      </c>
      <c r="D565" s="15">
        <v>6861119.8499999996</v>
      </c>
      <c r="G565" s="3">
        <v>437</v>
      </c>
      <c r="H565" s="34">
        <v>1</v>
      </c>
      <c r="I565" s="35">
        <v>17.7</v>
      </c>
      <c r="J565" s="32">
        <v>19.399999999999999</v>
      </c>
      <c r="K565" s="32">
        <v>3.08</v>
      </c>
      <c r="L565" s="32">
        <v>255.8</v>
      </c>
      <c r="M565" s="32">
        <v>133.19999999999999</v>
      </c>
      <c r="N565" s="32">
        <v>117.8</v>
      </c>
      <c r="O565" s="32">
        <v>4.8</v>
      </c>
      <c r="P565" s="45">
        <f t="shared" si="74"/>
        <v>376.35999999999996</v>
      </c>
      <c r="Q565" s="45">
        <f t="shared" si="75"/>
        <v>6661.5719999999992</v>
      </c>
      <c r="R565" s="45">
        <f t="shared" si="76"/>
        <v>7301.3839999999982</v>
      </c>
      <c r="S565" s="22">
        <v>1</v>
      </c>
      <c r="T565" s="3">
        <v>1</v>
      </c>
      <c r="U565" s="4">
        <v>1</v>
      </c>
      <c r="V565" s="3">
        <v>11</v>
      </c>
      <c r="W565" s="3">
        <v>209</v>
      </c>
      <c r="X565" s="3">
        <v>0</v>
      </c>
      <c r="Y565" s="3"/>
      <c r="Z565" s="17">
        <f t="shared" si="77"/>
        <v>16.421012891320817</v>
      </c>
      <c r="AA565" s="17">
        <f t="shared" si="73"/>
        <v>17.7</v>
      </c>
      <c r="AB565" s="3"/>
      <c r="AC565" s="3"/>
      <c r="AD565" s="3"/>
      <c r="AE565" s="3"/>
      <c r="AF565" s="3"/>
      <c r="AG565" s="3"/>
      <c r="AH565" s="3">
        <v>437</v>
      </c>
      <c r="AI565" s="47" t="s">
        <v>277</v>
      </c>
    </row>
    <row r="566" spans="1:35">
      <c r="A566" s="3" t="s">
        <v>47</v>
      </c>
      <c r="B566" s="15" t="str">
        <f t="shared" si="72"/>
        <v>1C_438</v>
      </c>
      <c r="C566" s="15">
        <v>2515511.71</v>
      </c>
      <c r="D566" s="15">
        <v>6861121.8399999999</v>
      </c>
      <c r="G566" s="3">
        <v>438</v>
      </c>
      <c r="H566" s="34">
        <v>1</v>
      </c>
      <c r="I566" s="35">
        <v>15.77</v>
      </c>
      <c r="J566" s="32">
        <v>17.100000000000001</v>
      </c>
      <c r="K566" s="32">
        <v>2.84</v>
      </c>
      <c r="L566" s="32">
        <v>180.9</v>
      </c>
      <c r="M566" s="32">
        <v>0</v>
      </c>
      <c r="N566" s="32">
        <v>175.9</v>
      </c>
      <c r="O566" s="32">
        <v>5</v>
      </c>
      <c r="P566" s="45">
        <f t="shared" si="74"/>
        <v>292.41000000000003</v>
      </c>
      <c r="Q566" s="45">
        <f t="shared" si="75"/>
        <v>4611.3056999999999</v>
      </c>
      <c r="R566" s="45">
        <f t="shared" si="76"/>
        <v>5000.2110000000011</v>
      </c>
      <c r="S566" s="22">
        <v>1</v>
      </c>
      <c r="T566" s="3">
        <v>1</v>
      </c>
      <c r="U566" s="4">
        <v>1</v>
      </c>
      <c r="V566" s="3">
        <v>11</v>
      </c>
      <c r="W566" s="3">
        <v>152.5</v>
      </c>
      <c r="X566" s="3">
        <v>0</v>
      </c>
      <c r="Y566" s="3"/>
      <c r="Z566" s="17">
        <f t="shared" si="77"/>
        <v>13.572200621870936</v>
      </c>
      <c r="AA566" s="17">
        <f t="shared" si="73"/>
        <v>15.77</v>
      </c>
      <c r="AB566" s="3"/>
      <c r="AC566" s="3"/>
      <c r="AD566" s="3"/>
      <c r="AE566" s="3"/>
      <c r="AF566" s="3"/>
      <c r="AG566" s="3"/>
      <c r="AH566" s="3">
        <v>438</v>
      </c>
      <c r="AI566" s="47" t="s">
        <v>277</v>
      </c>
    </row>
    <row r="567" spans="1:35">
      <c r="A567" s="3" t="s">
        <v>47</v>
      </c>
      <c r="B567" s="15" t="str">
        <f t="shared" si="72"/>
        <v>1C_439</v>
      </c>
      <c r="C567" s="15">
        <v>2515511.15</v>
      </c>
      <c r="D567" s="15">
        <v>6861125.4199999999</v>
      </c>
      <c r="G567" s="3">
        <v>439</v>
      </c>
      <c r="H567" s="34">
        <v>1</v>
      </c>
      <c r="I567" s="35">
        <v>16.64</v>
      </c>
      <c r="J567" s="32">
        <v>18.3</v>
      </c>
      <c r="K567" s="32">
        <v>3.01</v>
      </c>
      <c r="L567" s="32">
        <v>216.5</v>
      </c>
      <c r="M567" s="32">
        <v>0</v>
      </c>
      <c r="N567" s="32">
        <v>211.6</v>
      </c>
      <c r="O567" s="32">
        <v>4.8</v>
      </c>
      <c r="P567" s="45">
        <f t="shared" si="74"/>
        <v>334.89000000000004</v>
      </c>
      <c r="Q567" s="45">
        <f t="shared" si="75"/>
        <v>5572.5696000000007</v>
      </c>
      <c r="R567" s="45">
        <f t="shared" si="76"/>
        <v>6128.487000000001</v>
      </c>
      <c r="S567" s="22">
        <v>1</v>
      </c>
      <c r="T567" s="3">
        <v>1</v>
      </c>
      <c r="U567" s="4">
        <v>1</v>
      </c>
      <c r="V567" s="3">
        <v>11</v>
      </c>
      <c r="W567" s="3">
        <v>204</v>
      </c>
      <c r="X567" s="3">
        <v>0</v>
      </c>
      <c r="Y567" s="3"/>
      <c r="Z567" s="17">
        <f t="shared" si="77"/>
        <v>16.203288774019452</v>
      </c>
      <c r="AA567" s="17">
        <f t="shared" si="73"/>
        <v>16.64</v>
      </c>
      <c r="AB567" s="3"/>
      <c r="AC567" s="3"/>
      <c r="AD567" s="3"/>
      <c r="AE567" s="3"/>
      <c r="AF567" s="3"/>
      <c r="AG567" s="3"/>
      <c r="AH567" s="3">
        <v>439</v>
      </c>
      <c r="AI567" s="47" t="s">
        <v>277</v>
      </c>
    </row>
    <row r="568" spans="1:35">
      <c r="A568" s="3" t="s">
        <v>47</v>
      </c>
      <c r="B568" s="15" t="str">
        <f t="shared" si="72"/>
        <v>1C_440</v>
      </c>
      <c r="C568" s="15">
        <v>2515502.4900000002</v>
      </c>
      <c r="D568" s="15">
        <v>6861124.2300000004</v>
      </c>
      <c r="G568" s="3">
        <v>440</v>
      </c>
      <c r="H568" s="34">
        <v>1</v>
      </c>
      <c r="I568" s="35">
        <v>16.72</v>
      </c>
      <c r="J568" s="32">
        <v>18.7</v>
      </c>
      <c r="K568" s="32">
        <v>3.1</v>
      </c>
      <c r="L568" s="32">
        <v>226.7</v>
      </c>
      <c r="M568" s="32">
        <v>0</v>
      </c>
      <c r="N568" s="32">
        <v>222</v>
      </c>
      <c r="O568" s="32">
        <v>4.7</v>
      </c>
      <c r="P568" s="45">
        <f t="shared" si="74"/>
        <v>349.69</v>
      </c>
      <c r="Q568" s="45">
        <f t="shared" si="75"/>
        <v>5846.8167999999996</v>
      </c>
      <c r="R568" s="45">
        <f t="shared" si="76"/>
        <v>6539.2029999999995</v>
      </c>
      <c r="S568" s="22">
        <v>1</v>
      </c>
      <c r="T568" s="3">
        <v>1</v>
      </c>
      <c r="U568" s="4">
        <v>1</v>
      </c>
      <c r="V568" s="3">
        <v>23</v>
      </c>
      <c r="W568" s="3">
        <v>196</v>
      </c>
      <c r="X568" s="3">
        <v>0</v>
      </c>
      <c r="Y568" s="3"/>
      <c r="Z568" s="17">
        <f t="shared" si="77"/>
        <v>15.842530455382782</v>
      </c>
      <c r="AA568" s="17">
        <f t="shared" si="73"/>
        <v>16.72</v>
      </c>
      <c r="AB568" s="3"/>
      <c r="AC568" s="3"/>
      <c r="AD568" s="3"/>
      <c r="AE568" s="3"/>
      <c r="AF568" s="3"/>
      <c r="AG568" s="3"/>
      <c r="AH568" s="3">
        <v>440</v>
      </c>
      <c r="AI568" s="47" t="s">
        <v>51</v>
      </c>
    </row>
    <row r="569" spans="1:35">
      <c r="A569" s="3" t="s">
        <v>47</v>
      </c>
      <c r="B569" s="15" t="str">
        <f t="shared" si="72"/>
        <v>1C_441</v>
      </c>
      <c r="C569" s="15">
        <v>2515506.2799999998</v>
      </c>
      <c r="D569" s="15">
        <v>6861127.0300000003</v>
      </c>
      <c r="G569" s="3">
        <v>441</v>
      </c>
      <c r="H569" s="34">
        <v>1</v>
      </c>
      <c r="I569" s="35">
        <v>16.8</v>
      </c>
      <c r="J569" s="32">
        <v>18.600000000000001</v>
      </c>
      <c r="K569" s="32">
        <v>3.03</v>
      </c>
      <c r="L569" s="32">
        <v>225.3</v>
      </c>
      <c r="M569" s="32">
        <v>0</v>
      </c>
      <c r="N569" s="32">
        <v>220.5</v>
      </c>
      <c r="O569" s="32">
        <v>4.8</v>
      </c>
      <c r="P569" s="45">
        <f t="shared" si="74"/>
        <v>345.96000000000004</v>
      </c>
      <c r="Q569" s="45">
        <f t="shared" si="75"/>
        <v>5812.1280000000006</v>
      </c>
      <c r="R569" s="45">
        <f t="shared" si="76"/>
        <v>6434.8560000000016</v>
      </c>
      <c r="S569" s="22">
        <v>1</v>
      </c>
      <c r="T569" s="3">
        <v>1</v>
      </c>
      <c r="U569" s="4">
        <v>1</v>
      </c>
      <c r="V569" s="3">
        <v>11</v>
      </c>
      <c r="W569" s="3">
        <v>200</v>
      </c>
      <c r="X569" s="3">
        <v>0</v>
      </c>
      <c r="Y569" s="3"/>
      <c r="Z569" s="17">
        <f t="shared" si="77"/>
        <v>16.024860099104199</v>
      </c>
      <c r="AA569" s="17">
        <f t="shared" si="73"/>
        <v>16.8</v>
      </c>
      <c r="AB569" s="3"/>
      <c r="AC569" s="3"/>
      <c r="AD569" s="3"/>
      <c r="AE569" s="3"/>
      <c r="AF569" s="3"/>
      <c r="AG569" s="3"/>
      <c r="AH569" s="3">
        <v>441</v>
      </c>
      <c r="AI569" s="47" t="s">
        <v>277</v>
      </c>
    </row>
    <row r="570" spans="1:35">
      <c r="A570" s="8" t="s">
        <v>47</v>
      </c>
      <c r="B570" s="15" t="str">
        <f t="shared" si="72"/>
        <v>1C_442</v>
      </c>
      <c r="C570" s="15">
        <v>2515505.48</v>
      </c>
      <c r="D570" s="15">
        <v>6861129.1299999999</v>
      </c>
      <c r="G570" s="8">
        <v>442</v>
      </c>
      <c r="H570" s="36">
        <v>1</v>
      </c>
      <c r="I570" s="37">
        <v>17.350000000000001</v>
      </c>
      <c r="J570" s="32">
        <v>19.5</v>
      </c>
      <c r="K570" s="32">
        <v>3.18</v>
      </c>
      <c r="L570" s="32">
        <v>253.9</v>
      </c>
      <c r="M570" s="32">
        <v>134.6</v>
      </c>
      <c r="N570" s="32">
        <v>114.7</v>
      </c>
      <c r="O570" s="32">
        <v>4.5999999999999996</v>
      </c>
      <c r="P570" s="45">
        <f t="shared" si="74"/>
        <v>380.25</v>
      </c>
      <c r="Q570" s="45">
        <f t="shared" si="75"/>
        <v>6597.3375000000005</v>
      </c>
      <c r="R570" s="45">
        <f t="shared" si="76"/>
        <v>7414.875</v>
      </c>
      <c r="S570" s="23">
        <v>1</v>
      </c>
      <c r="T570" s="8">
        <v>1</v>
      </c>
      <c r="U570" s="9">
        <v>1</v>
      </c>
      <c r="V570" s="8">
        <v>11</v>
      </c>
      <c r="W570" s="8">
        <v>205</v>
      </c>
      <c r="X570" s="8">
        <v>1</v>
      </c>
      <c r="Y570" s="8">
        <v>17.600000000000001</v>
      </c>
      <c r="Z570" s="17">
        <f t="shared" si="77"/>
        <v>16.247299914337191</v>
      </c>
      <c r="AA570" s="17">
        <f t="shared" si="73"/>
        <v>17.350000000000001</v>
      </c>
      <c r="AB570" s="8">
        <v>7.9</v>
      </c>
      <c r="AC570" s="8">
        <v>16</v>
      </c>
      <c r="AD570" s="8"/>
      <c r="AE570" s="8"/>
      <c r="AF570" s="8"/>
      <c r="AG570" s="8"/>
      <c r="AH570" s="8">
        <v>442</v>
      </c>
      <c r="AI570" s="47" t="s">
        <v>277</v>
      </c>
    </row>
    <row r="571" spans="1:35">
      <c r="A571" s="3" t="s">
        <v>47</v>
      </c>
      <c r="B571" s="15" t="str">
        <f t="shared" si="72"/>
        <v>1C_443</v>
      </c>
      <c r="C571" s="15">
        <v>2515505.39</v>
      </c>
      <c r="D571" s="15">
        <v>6861131.3600000003</v>
      </c>
      <c r="G571" s="3">
        <v>443</v>
      </c>
      <c r="H571" s="34">
        <v>1</v>
      </c>
      <c r="I571" s="35">
        <v>16.059999999999999</v>
      </c>
      <c r="J571" s="32">
        <v>18.100000000000001</v>
      </c>
      <c r="K571" s="32">
        <v>3.06</v>
      </c>
      <c r="L571" s="32">
        <v>205.3</v>
      </c>
      <c r="M571" s="32">
        <v>0</v>
      </c>
      <c r="N571" s="32">
        <v>200.6</v>
      </c>
      <c r="O571" s="32">
        <v>4.7</v>
      </c>
      <c r="P571" s="45">
        <f t="shared" si="74"/>
        <v>327.61000000000007</v>
      </c>
      <c r="Q571" s="45">
        <f t="shared" si="75"/>
        <v>5261.4166000000005</v>
      </c>
      <c r="R571" s="45">
        <f t="shared" si="76"/>
        <v>5929.7410000000018</v>
      </c>
      <c r="S571" s="22">
        <v>1</v>
      </c>
      <c r="T571" s="3">
        <v>1</v>
      </c>
      <c r="U571" s="4">
        <v>1</v>
      </c>
      <c r="V571" s="3">
        <v>11</v>
      </c>
      <c r="W571" s="3">
        <v>189.5</v>
      </c>
      <c r="X571" s="3">
        <v>0</v>
      </c>
      <c r="Y571" s="3"/>
      <c r="Z571" s="17">
        <f t="shared" si="77"/>
        <v>15.537618089079624</v>
      </c>
      <c r="AA571" s="17">
        <f t="shared" si="73"/>
        <v>16.059999999999999</v>
      </c>
      <c r="AB571" s="3"/>
      <c r="AC571" s="3"/>
      <c r="AD571" s="3"/>
      <c r="AE571" s="3"/>
      <c r="AF571" s="3"/>
      <c r="AG571" s="3"/>
      <c r="AH571" s="3">
        <v>443</v>
      </c>
      <c r="AI571" s="47" t="s">
        <v>277</v>
      </c>
    </row>
    <row r="572" spans="1:35">
      <c r="A572" s="3" t="s">
        <v>47</v>
      </c>
      <c r="B572" s="15" t="str">
        <f t="shared" si="72"/>
        <v>1C_444</v>
      </c>
      <c r="C572" s="15">
        <v>2515503.6</v>
      </c>
      <c r="D572" s="15">
        <v>6861132.7199999997</v>
      </c>
      <c r="G572" s="3">
        <v>444</v>
      </c>
      <c r="H572" s="34">
        <v>1</v>
      </c>
      <c r="I572" s="35">
        <v>16.5</v>
      </c>
      <c r="J572" s="32">
        <v>16.8</v>
      </c>
      <c r="K572" s="32">
        <v>2.57</v>
      </c>
      <c r="L572" s="32">
        <v>182</v>
      </c>
      <c r="M572" s="32">
        <v>0</v>
      </c>
      <c r="N572" s="32">
        <v>176.7</v>
      </c>
      <c r="O572" s="32">
        <v>5.3</v>
      </c>
      <c r="P572" s="45">
        <f t="shared" si="74"/>
        <v>282.24</v>
      </c>
      <c r="Q572" s="45">
        <f t="shared" si="75"/>
        <v>4656.96</v>
      </c>
      <c r="R572" s="45">
        <f t="shared" si="76"/>
        <v>4741.6320000000005</v>
      </c>
      <c r="S572" s="22">
        <v>1</v>
      </c>
      <c r="T572" s="3">
        <v>1</v>
      </c>
      <c r="U572" s="4">
        <v>1</v>
      </c>
      <c r="V572" s="3">
        <v>11</v>
      </c>
      <c r="W572" s="3">
        <v>165</v>
      </c>
      <c r="X572" s="3">
        <v>0</v>
      </c>
      <c r="Y572" s="3"/>
      <c r="Z572" s="17">
        <f t="shared" si="77"/>
        <v>14.283406785508662</v>
      </c>
      <c r="AA572" s="17">
        <f t="shared" si="73"/>
        <v>16.5</v>
      </c>
      <c r="AB572" s="3"/>
      <c r="AC572" s="3"/>
      <c r="AD572" s="3"/>
      <c r="AE572" s="3"/>
      <c r="AF572" s="3"/>
      <c r="AG572" s="3"/>
      <c r="AH572" s="3">
        <v>444</v>
      </c>
      <c r="AI572" s="47" t="s">
        <v>277</v>
      </c>
    </row>
    <row r="573" spans="1:35">
      <c r="A573" s="3" t="s">
        <v>47</v>
      </c>
      <c r="B573" s="15" t="str">
        <f t="shared" si="72"/>
        <v>1C_445</v>
      </c>
      <c r="C573" s="15">
        <v>2515501.39</v>
      </c>
      <c r="D573" s="15">
        <v>6861133.6200000001</v>
      </c>
      <c r="G573" s="3">
        <v>445</v>
      </c>
      <c r="H573" s="34">
        <v>1</v>
      </c>
      <c r="I573" s="35">
        <v>17.86</v>
      </c>
      <c r="J573" s="32">
        <v>19.399999999999999</v>
      </c>
      <c r="K573" s="32">
        <v>3.04</v>
      </c>
      <c r="L573" s="32">
        <v>257.8</v>
      </c>
      <c r="M573" s="32">
        <v>133.19999999999999</v>
      </c>
      <c r="N573" s="32">
        <v>119.8</v>
      </c>
      <c r="O573" s="32">
        <v>4.8</v>
      </c>
      <c r="P573" s="45">
        <f t="shared" si="74"/>
        <v>376.35999999999996</v>
      </c>
      <c r="Q573" s="45">
        <f t="shared" si="75"/>
        <v>6721.7895999999992</v>
      </c>
      <c r="R573" s="45">
        <f t="shared" si="76"/>
        <v>7301.3839999999982</v>
      </c>
      <c r="S573" s="22">
        <v>1</v>
      </c>
      <c r="T573" s="3">
        <v>1</v>
      </c>
      <c r="U573" s="4">
        <v>1</v>
      </c>
      <c r="V573" s="3">
        <v>11</v>
      </c>
      <c r="W573" s="3">
        <v>248</v>
      </c>
      <c r="X573" s="3">
        <v>0</v>
      </c>
      <c r="Y573" s="3"/>
      <c r="Z573" s="17">
        <f t="shared" si="77"/>
        <v>17.93868734321288</v>
      </c>
      <c r="AA573" s="17">
        <f t="shared" si="73"/>
        <v>17.86</v>
      </c>
      <c r="AB573" s="3"/>
      <c r="AC573" s="3"/>
      <c r="AD573" s="3"/>
      <c r="AE573" s="3"/>
      <c r="AF573" s="3"/>
      <c r="AG573" s="3"/>
      <c r="AH573" s="3">
        <v>445</v>
      </c>
      <c r="AI573" s="47" t="s">
        <v>277</v>
      </c>
    </row>
    <row r="574" spans="1:35">
      <c r="A574" s="3" t="s">
        <v>47</v>
      </c>
      <c r="B574" s="15" t="str">
        <f t="shared" si="72"/>
        <v>1C_446</v>
      </c>
      <c r="C574" s="15">
        <v>2515501.92</v>
      </c>
      <c r="D574" s="15">
        <v>6861137.4500000002</v>
      </c>
      <c r="G574" s="3">
        <v>446</v>
      </c>
      <c r="H574" s="34">
        <v>1</v>
      </c>
      <c r="I574" s="35">
        <v>17.22</v>
      </c>
      <c r="J574" s="32">
        <v>19.399999999999999</v>
      </c>
      <c r="K574" s="32">
        <v>3.2</v>
      </c>
      <c r="L574" s="32">
        <v>249.8</v>
      </c>
      <c r="M574" s="32">
        <v>127</v>
      </c>
      <c r="N574" s="32">
        <v>118.1</v>
      </c>
      <c r="O574" s="32">
        <v>4.5999999999999996</v>
      </c>
      <c r="P574" s="45">
        <f t="shared" si="74"/>
        <v>376.35999999999996</v>
      </c>
      <c r="Q574" s="45">
        <f t="shared" si="75"/>
        <v>6480.9191999999985</v>
      </c>
      <c r="R574" s="45">
        <f t="shared" si="76"/>
        <v>7301.3839999999982</v>
      </c>
      <c r="S574" s="22">
        <v>1</v>
      </c>
      <c r="T574" s="3">
        <v>1</v>
      </c>
      <c r="U574" s="4">
        <v>1</v>
      </c>
      <c r="V574" s="3">
        <v>11</v>
      </c>
      <c r="W574" s="3">
        <v>191</v>
      </c>
      <c r="X574" s="3">
        <v>0</v>
      </c>
      <c r="Y574" s="3"/>
      <c r="Z574" s="17">
        <f t="shared" si="77"/>
        <v>15.608951956901087</v>
      </c>
      <c r="AA574" s="17">
        <f t="shared" si="73"/>
        <v>17.22</v>
      </c>
      <c r="AB574" s="3"/>
      <c r="AC574" s="3"/>
      <c r="AD574" s="3"/>
      <c r="AE574" s="3"/>
      <c r="AF574" s="3"/>
      <c r="AG574" s="3"/>
      <c r="AH574" s="3">
        <v>446</v>
      </c>
      <c r="AI574" s="47" t="s">
        <v>277</v>
      </c>
    </row>
    <row r="575" spans="1:35">
      <c r="A575" s="8" t="s">
        <v>47</v>
      </c>
      <c r="B575" s="15" t="str">
        <f t="shared" si="72"/>
        <v>1C_447</v>
      </c>
      <c r="C575" s="15">
        <v>2515501.6</v>
      </c>
      <c r="D575" s="15">
        <v>6861139.7800000003</v>
      </c>
      <c r="G575" s="8">
        <v>447</v>
      </c>
      <c r="H575" s="36">
        <v>1</v>
      </c>
      <c r="I575" s="37">
        <v>15.84</v>
      </c>
      <c r="J575" s="32">
        <v>15.6</v>
      </c>
      <c r="K575" s="32">
        <v>2.36</v>
      </c>
      <c r="L575" s="32">
        <v>152.1</v>
      </c>
      <c r="M575" s="32">
        <v>0</v>
      </c>
      <c r="N575" s="32">
        <v>146.5</v>
      </c>
      <c r="O575" s="32">
        <v>5.6</v>
      </c>
      <c r="P575" s="45">
        <f t="shared" si="74"/>
        <v>243.35999999999999</v>
      </c>
      <c r="Q575" s="45">
        <f t="shared" si="75"/>
        <v>3854.8223999999996</v>
      </c>
      <c r="R575" s="45">
        <f t="shared" si="76"/>
        <v>3796.4159999999997</v>
      </c>
      <c r="S575" s="23">
        <v>1</v>
      </c>
      <c r="T575" s="8">
        <v>1</v>
      </c>
      <c r="U575" s="9">
        <v>1</v>
      </c>
      <c r="V575" s="8">
        <v>11</v>
      </c>
      <c r="W575" s="8">
        <v>173</v>
      </c>
      <c r="X575" s="8">
        <v>2</v>
      </c>
      <c r="Y575" s="8">
        <v>16.399999999999999</v>
      </c>
      <c r="Z575" s="17">
        <f t="shared" si="77"/>
        <v>14.712256414200287</v>
      </c>
      <c r="AA575" s="17">
        <f t="shared" si="73"/>
        <v>15.84</v>
      </c>
      <c r="AB575" s="8">
        <v>7.6</v>
      </c>
      <c r="AC575" s="8">
        <v>13</v>
      </c>
      <c r="AD575" s="8">
        <v>8</v>
      </c>
      <c r="AE575" s="8">
        <v>10</v>
      </c>
      <c r="AF575" s="8">
        <v>18</v>
      </c>
      <c r="AG575" s="8"/>
      <c r="AH575" s="8">
        <v>447</v>
      </c>
      <c r="AI575" s="47" t="s">
        <v>277</v>
      </c>
    </row>
    <row r="576" spans="1:35">
      <c r="A576" s="10" t="s">
        <v>47</v>
      </c>
      <c r="B576" s="15" t="str">
        <f t="shared" si="72"/>
        <v>1C_448</v>
      </c>
      <c r="C576" s="15">
        <v>2515499.7799999998</v>
      </c>
      <c r="D576" s="15">
        <v>6861141.5899999999</v>
      </c>
      <c r="G576" s="10">
        <v>448</v>
      </c>
      <c r="H576" s="38">
        <v>1</v>
      </c>
      <c r="I576" s="39">
        <v>18.010000000000002</v>
      </c>
      <c r="J576" s="32">
        <v>20.5</v>
      </c>
      <c r="K576" s="32">
        <v>3.33</v>
      </c>
      <c r="S576" s="24">
        <v>0</v>
      </c>
      <c r="T576" s="10"/>
      <c r="U576" s="11"/>
      <c r="V576" s="10"/>
      <c r="W576" s="10"/>
      <c r="X576" s="10"/>
      <c r="Y576" s="10"/>
      <c r="Z576" s="17">
        <f t="shared" si="77"/>
        <v>1.3</v>
      </c>
      <c r="AA576" s="17">
        <f t="shared" si="73"/>
        <v>18.010000000000002</v>
      </c>
      <c r="AB576" s="10"/>
      <c r="AC576" s="10"/>
      <c r="AD576" s="10"/>
      <c r="AE576" s="10"/>
      <c r="AF576" s="10"/>
      <c r="AG576" s="10"/>
      <c r="AH576" s="10">
        <v>448</v>
      </c>
      <c r="AI576" s="47" t="s">
        <v>49</v>
      </c>
    </row>
    <row r="577" spans="1:35">
      <c r="A577" s="10" t="s">
        <v>47</v>
      </c>
      <c r="B577" s="15" t="str">
        <f t="shared" si="72"/>
        <v>1C_449</v>
      </c>
      <c r="C577" s="15">
        <v>2515507.5099999998</v>
      </c>
      <c r="D577" s="15">
        <v>6861143.7800000003</v>
      </c>
      <c r="G577" s="10">
        <v>449</v>
      </c>
      <c r="H577" s="38">
        <v>1</v>
      </c>
      <c r="I577" s="39">
        <v>16.52</v>
      </c>
      <c r="J577" s="32">
        <v>18.399999999999999</v>
      </c>
      <c r="K577" s="32">
        <v>3.04</v>
      </c>
      <c r="S577" s="24">
        <v>0</v>
      </c>
      <c r="T577" s="10"/>
      <c r="U577" s="11"/>
      <c r="V577" s="10"/>
      <c r="W577" s="10"/>
      <c r="X577" s="10"/>
      <c r="Y577" s="10"/>
      <c r="Z577" s="17">
        <f t="shared" si="77"/>
        <v>1.3</v>
      </c>
      <c r="AA577" s="17">
        <f t="shared" si="73"/>
        <v>16.52</v>
      </c>
      <c r="AB577" s="10"/>
      <c r="AC577" s="10"/>
      <c r="AD577" s="10"/>
      <c r="AE577" s="10"/>
      <c r="AF577" s="10"/>
      <c r="AG577" s="10"/>
      <c r="AH577" s="10">
        <v>449</v>
      </c>
      <c r="AI577" s="47" t="s">
        <v>49</v>
      </c>
    </row>
    <row r="578" spans="1:35">
      <c r="A578" s="10" t="s">
        <v>47</v>
      </c>
      <c r="B578" s="15" t="str">
        <f t="shared" si="72"/>
        <v>1C_450</v>
      </c>
      <c r="C578" s="15">
        <v>2515503.15</v>
      </c>
      <c r="D578" s="15">
        <v>6861144.3899999997</v>
      </c>
      <c r="G578" s="10">
        <v>450</v>
      </c>
      <c r="H578" s="38">
        <v>1</v>
      </c>
      <c r="I578" s="39">
        <v>17.23</v>
      </c>
      <c r="J578" s="32">
        <v>19.3</v>
      </c>
      <c r="K578" s="32">
        <v>3.17</v>
      </c>
      <c r="S578" s="24">
        <v>0</v>
      </c>
      <c r="T578" s="10"/>
      <c r="U578" s="11"/>
      <c r="V578" s="10"/>
      <c r="W578" s="10"/>
      <c r="X578" s="10"/>
      <c r="Y578" s="10"/>
      <c r="Z578" s="17">
        <f t="shared" si="77"/>
        <v>1.3</v>
      </c>
      <c r="AA578" s="17">
        <f t="shared" si="73"/>
        <v>17.23</v>
      </c>
      <c r="AB578" s="10"/>
      <c r="AC578" s="10"/>
      <c r="AD578" s="10"/>
      <c r="AE578" s="10"/>
      <c r="AF578" s="10"/>
      <c r="AG578" s="10"/>
      <c r="AH578" s="10">
        <v>450</v>
      </c>
      <c r="AI578" s="47" t="s">
        <v>49</v>
      </c>
    </row>
    <row r="579" spans="1:35">
      <c r="A579" s="3" t="s">
        <v>47</v>
      </c>
      <c r="B579" s="15" t="str">
        <f t="shared" ref="B579:B642" si="78">A579&amp;"_"&amp;G579</f>
        <v>1C_451</v>
      </c>
      <c r="C579" s="15">
        <v>2515522.2799999998</v>
      </c>
      <c r="D579" s="15">
        <v>6861094.0800000001</v>
      </c>
      <c r="G579" s="3">
        <v>451</v>
      </c>
      <c r="H579" s="34">
        <v>1</v>
      </c>
      <c r="I579" s="35">
        <v>17</v>
      </c>
      <c r="J579" s="32">
        <v>18.600000000000001</v>
      </c>
      <c r="K579" s="32">
        <v>3.01</v>
      </c>
      <c r="L579" s="32">
        <v>227.7</v>
      </c>
      <c r="M579" s="32">
        <v>0</v>
      </c>
      <c r="N579" s="32">
        <v>222.8</v>
      </c>
      <c r="O579" s="32">
        <v>4.8</v>
      </c>
      <c r="P579" s="45">
        <f t="shared" ref="P579:P616" si="79">J579^2</f>
        <v>345.96000000000004</v>
      </c>
      <c r="Q579" s="45">
        <f t="shared" ref="Q579:Q616" si="80">P579*I579</f>
        <v>5881.3200000000006</v>
      </c>
      <c r="R579" s="45">
        <f t="shared" ref="R579:R616" si="81">J579^3</f>
        <v>6434.8560000000016</v>
      </c>
      <c r="S579" s="22">
        <v>1</v>
      </c>
      <c r="T579" s="3">
        <v>1</v>
      </c>
      <c r="U579" s="4">
        <v>1</v>
      </c>
      <c r="V579" s="3">
        <v>11</v>
      </c>
      <c r="W579" s="3">
        <v>212</v>
      </c>
      <c r="X579" s="3">
        <v>0</v>
      </c>
      <c r="Y579" s="3"/>
      <c r="Z579" s="17">
        <f t="shared" si="77"/>
        <v>16.548897254253575</v>
      </c>
      <c r="AA579" s="17">
        <f t="shared" ref="AA579:AA642" si="82">IF(I579&gt;1,I579,IF(Y579&gt;1,Y579,Z579))</f>
        <v>17</v>
      </c>
      <c r="AB579" s="3"/>
      <c r="AC579" s="3"/>
      <c r="AD579" s="3"/>
      <c r="AE579" s="3"/>
      <c r="AF579" s="3"/>
      <c r="AG579" s="3"/>
      <c r="AH579" s="3">
        <v>451</v>
      </c>
      <c r="AI579" s="47" t="s">
        <v>277</v>
      </c>
    </row>
    <row r="580" spans="1:35">
      <c r="A580" s="3" t="s">
        <v>47</v>
      </c>
      <c r="B580" s="15" t="str">
        <f t="shared" si="78"/>
        <v>1C_452</v>
      </c>
      <c r="C580" s="15">
        <v>2515525.81</v>
      </c>
      <c r="D580" s="15">
        <v>6861096.4400000004</v>
      </c>
      <c r="G580" s="3">
        <v>452</v>
      </c>
      <c r="H580" s="34">
        <v>1</v>
      </c>
      <c r="I580" s="35">
        <v>14.38</v>
      </c>
      <c r="J580" s="32">
        <v>14.9</v>
      </c>
      <c r="K580" s="32">
        <v>2.4700000000000002</v>
      </c>
      <c r="L580" s="32">
        <v>127.4</v>
      </c>
      <c r="M580" s="32">
        <v>0</v>
      </c>
      <c r="N580" s="32">
        <v>121.9</v>
      </c>
      <c r="O580" s="32">
        <v>5.5</v>
      </c>
      <c r="P580" s="45">
        <f t="shared" si="79"/>
        <v>222.01000000000002</v>
      </c>
      <c r="Q580" s="45">
        <f t="shared" si="80"/>
        <v>3192.5038000000004</v>
      </c>
      <c r="R580" s="45">
        <f t="shared" si="81"/>
        <v>3307.9490000000005</v>
      </c>
      <c r="S580" s="22">
        <v>1</v>
      </c>
      <c r="T580" s="3">
        <v>1</v>
      </c>
      <c r="U580" s="4">
        <v>1</v>
      </c>
      <c r="V580" s="3">
        <v>11</v>
      </c>
      <c r="W580" s="3">
        <v>172</v>
      </c>
      <c r="X580" s="3">
        <v>0</v>
      </c>
      <c r="Y580" s="3"/>
      <c r="Z580" s="17">
        <f t="shared" si="77"/>
        <v>14.659719696393045</v>
      </c>
      <c r="AA580" s="17">
        <f t="shared" si="82"/>
        <v>14.38</v>
      </c>
      <c r="AB580" s="3"/>
      <c r="AC580" s="3"/>
      <c r="AD580" s="3"/>
      <c r="AE580" s="3"/>
      <c r="AF580" s="3"/>
      <c r="AG580" s="3"/>
      <c r="AH580" s="3">
        <v>452</v>
      </c>
      <c r="AI580" s="47" t="s">
        <v>277</v>
      </c>
    </row>
    <row r="581" spans="1:35">
      <c r="A581" s="3" t="s">
        <v>47</v>
      </c>
      <c r="B581" s="15" t="str">
        <f t="shared" si="78"/>
        <v>1C_453</v>
      </c>
      <c r="C581" s="15">
        <v>2515520.63</v>
      </c>
      <c r="D581" s="15">
        <v>6861096.0700000003</v>
      </c>
      <c r="G581" s="3">
        <v>453</v>
      </c>
      <c r="H581" s="34">
        <v>1</v>
      </c>
      <c r="I581" s="35">
        <v>18.04</v>
      </c>
      <c r="J581" s="32">
        <v>20.2</v>
      </c>
      <c r="K581" s="32">
        <v>3.25</v>
      </c>
      <c r="L581" s="32">
        <v>281.10000000000002</v>
      </c>
      <c r="M581" s="32">
        <v>163.69999999999999</v>
      </c>
      <c r="N581" s="32">
        <v>112.7</v>
      </c>
      <c r="O581" s="32">
        <v>4.5999999999999996</v>
      </c>
      <c r="P581" s="45">
        <f t="shared" si="79"/>
        <v>408.03999999999996</v>
      </c>
      <c r="Q581" s="45">
        <f t="shared" si="80"/>
        <v>7361.0415999999987</v>
      </c>
      <c r="R581" s="45">
        <f t="shared" si="81"/>
        <v>8242.4079999999994</v>
      </c>
      <c r="S581" s="22">
        <v>1</v>
      </c>
      <c r="T581" s="3">
        <v>1</v>
      </c>
      <c r="U581" s="4">
        <v>1</v>
      </c>
      <c r="V581" s="3">
        <v>11</v>
      </c>
      <c r="W581" s="3">
        <v>209</v>
      </c>
      <c r="X581" s="3">
        <v>0</v>
      </c>
      <c r="Y581" s="3"/>
      <c r="Z581" s="17">
        <f t="shared" si="77"/>
        <v>16.421012891320817</v>
      </c>
      <c r="AA581" s="17">
        <f t="shared" si="82"/>
        <v>18.04</v>
      </c>
      <c r="AB581" s="3"/>
      <c r="AC581" s="3"/>
      <c r="AD581" s="3"/>
      <c r="AE581" s="3"/>
      <c r="AF581" s="3"/>
      <c r="AG581" s="3"/>
      <c r="AH581" s="3">
        <v>453</v>
      </c>
      <c r="AI581" s="47" t="s">
        <v>277</v>
      </c>
    </row>
    <row r="582" spans="1:35">
      <c r="A582" s="3" t="s">
        <v>47</v>
      </c>
      <c r="B582" s="15" t="str">
        <f t="shared" si="78"/>
        <v>1C_454</v>
      </c>
      <c r="C582" s="15">
        <v>2515518.0699999998</v>
      </c>
      <c r="D582" s="15">
        <v>6861097.1799999997</v>
      </c>
      <c r="G582" s="3">
        <v>454</v>
      </c>
      <c r="H582" s="34">
        <v>1</v>
      </c>
      <c r="I582" s="35">
        <v>14.76</v>
      </c>
      <c r="J582" s="32">
        <v>15.6</v>
      </c>
      <c r="K582" s="32">
        <v>2.59</v>
      </c>
      <c r="L582" s="32">
        <v>142.6</v>
      </c>
      <c r="M582" s="32">
        <v>0</v>
      </c>
      <c r="N582" s="32">
        <v>137.30000000000001</v>
      </c>
      <c r="O582" s="32">
        <v>5.3</v>
      </c>
      <c r="P582" s="45">
        <f t="shared" si="79"/>
        <v>243.35999999999999</v>
      </c>
      <c r="Q582" s="45">
        <f t="shared" si="80"/>
        <v>3591.9935999999998</v>
      </c>
      <c r="R582" s="45">
        <f t="shared" si="81"/>
        <v>3796.4159999999997</v>
      </c>
      <c r="S582" s="22">
        <v>1</v>
      </c>
      <c r="T582" s="3">
        <v>1</v>
      </c>
      <c r="U582" s="4">
        <v>1</v>
      </c>
      <c r="V582" s="3">
        <v>11</v>
      </c>
      <c r="W582" s="3">
        <v>172</v>
      </c>
      <c r="X582" s="3">
        <v>0</v>
      </c>
      <c r="Y582" s="3"/>
      <c r="Z582" s="17">
        <f t="shared" si="77"/>
        <v>14.659719696393045</v>
      </c>
      <c r="AA582" s="17">
        <f t="shared" si="82"/>
        <v>14.76</v>
      </c>
      <c r="AB582" s="3"/>
      <c r="AC582" s="3"/>
      <c r="AD582" s="3"/>
      <c r="AE582" s="3"/>
      <c r="AF582" s="3"/>
      <c r="AG582" s="3"/>
      <c r="AH582" s="3">
        <v>454</v>
      </c>
      <c r="AI582" s="47" t="s">
        <v>277</v>
      </c>
    </row>
    <row r="583" spans="1:35">
      <c r="A583" s="3" t="s">
        <v>47</v>
      </c>
      <c r="B583" s="15" t="str">
        <f t="shared" si="78"/>
        <v>1C_455</v>
      </c>
      <c r="C583" s="15">
        <v>2515524.58</v>
      </c>
      <c r="D583" s="15">
        <v>6861098.3499999996</v>
      </c>
      <c r="G583" s="3">
        <v>455</v>
      </c>
      <c r="H583" s="34">
        <v>1</v>
      </c>
      <c r="I583" s="35">
        <v>14.41</v>
      </c>
      <c r="J583" s="32">
        <v>15.1</v>
      </c>
      <c r="K583" s="32">
        <v>2.52</v>
      </c>
      <c r="L583" s="32">
        <v>130.9</v>
      </c>
      <c r="M583" s="32">
        <v>0</v>
      </c>
      <c r="N583" s="32">
        <v>125.5</v>
      </c>
      <c r="O583" s="32">
        <v>5.4</v>
      </c>
      <c r="P583" s="45">
        <f t="shared" si="79"/>
        <v>228.01</v>
      </c>
      <c r="Q583" s="45">
        <f t="shared" si="80"/>
        <v>3285.6241</v>
      </c>
      <c r="R583" s="45">
        <f t="shared" si="81"/>
        <v>3442.9509999999996</v>
      </c>
      <c r="S583" s="22">
        <v>1</v>
      </c>
      <c r="T583" s="3">
        <v>1</v>
      </c>
      <c r="U583" s="4">
        <v>1</v>
      </c>
      <c r="V583" s="3">
        <v>11</v>
      </c>
      <c r="W583" s="3">
        <v>157</v>
      </c>
      <c r="X583" s="3">
        <v>0</v>
      </c>
      <c r="Y583" s="3"/>
      <c r="Z583" s="17">
        <f t="shared" ref="Z583:Z646" si="83">1.3+(W583)^2/(( 0.1808*W583 + 15.96)^2)</f>
        <v>13.83424658220804</v>
      </c>
      <c r="AA583" s="17">
        <f t="shared" si="82"/>
        <v>14.41</v>
      </c>
      <c r="AB583" s="3"/>
      <c r="AC583" s="3"/>
      <c r="AD583" s="3"/>
      <c r="AE583" s="3"/>
      <c r="AF583" s="3"/>
      <c r="AG583" s="3"/>
      <c r="AH583" s="3">
        <v>455</v>
      </c>
      <c r="AI583" s="47" t="s">
        <v>277</v>
      </c>
    </row>
    <row r="584" spans="1:35">
      <c r="A584" s="8" t="s">
        <v>47</v>
      </c>
      <c r="B584" s="15" t="str">
        <f t="shared" si="78"/>
        <v>1C_456</v>
      </c>
      <c r="C584" s="15">
        <v>2515519.89</v>
      </c>
      <c r="D584" s="15">
        <v>6861099.8499999996</v>
      </c>
      <c r="G584" s="8">
        <v>456</v>
      </c>
      <c r="H584" s="36">
        <v>1</v>
      </c>
      <c r="I584" s="37">
        <v>14.92</v>
      </c>
      <c r="J584" s="32">
        <v>15</v>
      </c>
      <c r="K584" s="32">
        <v>2.38</v>
      </c>
      <c r="L584" s="32">
        <v>133.5</v>
      </c>
      <c r="M584" s="32">
        <v>0</v>
      </c>
      <c r="N584" s="32">
        <v>127.9</v>
      </c>
      <c r="O584" s="32">
        <v>5.6</v>
      </c>
      <c r="P584" s="45">
        <f t="shared" si="79"/>
        <v>225</v>
      </c>
      <c r="Q584" s="45">
        <f t="shared" si="80"/>
        <v>3357</v>
      </c>
      <c r="R584" s="45">
        <f t="shared" si="81"/>
        <v>3375</v>
      </c>
      <c r="S584" s="23">
        <v>1</v>
      </c>
      <c r="T584" s="8">
        <v>1</v>
      </c>
      <c r="U584" s="9">
        <v>1</v>
      </c>
      <c r="V584" s="8">
        <v>11</v>
      </c>
      <c r="W584" s="8">
        <v>180</v>
      </c>
      <c r="X584" s="8">
        <v>1</v>
      </c>
      <c r="Y584" s="8">
        <v>16.2</v>
      </c>
      <c r="Z584" s="17">
        <f t="shared" si="83"/>
        <v>15.071774399483308</v>
      </c>
      <c r="AA584" s="17">
        <f t="shared" si="82"/>
        <v>14.92</v>
      </c>
      <c r="AB584" s="8">
        <v>10.7</v>
      </c>
      <c r="AC584" s="8">
        <v>12</v>
      </c>
      <c r="AD584" s="8"/>
      <c r="AE584" s="8"/>
      <c r="AF584" s="8"/>
      <c r="AG584" s="8"/>
      <c r="AH584" s="8">
        <v>456</v>
      </c>
      <c r="AI584" s="47" t="s">
        <v>277</v>
      </c>
    </row>
    <row r="585" spans="1:35">
      <c r="A585" s="3" t="s">
        <v>47</v>
      </c>
      <c r="B585" s="15" t="str">
        <f t="shared" si="78"/>
        <v>1C_457</v>
      </c>
      <c r="C585" s="15">
        <v>2515517.25</v>
      </c>
      <c r="D585" s="15">
        <v>6861099.8700000001</v>
      </c>
      <c r="G585" s="3">
        <v>457</v>
      </c>
      <c r="H585" s="34">
        <v>1</v>
      </c>
      <c r="I585" s="35">
        <v>15.91</v>
      </c>
      <c r="J585" s="32">
        <v>17.399999999999999</v>
      </c>
      <c r="K585" s="32">
        <v>2.89</v>
      </c>
      <c r="L585" s="32">
        <v>188.6</v>
      </c>
      <c r="M585" s="32">
        <v>0</v>
      </c>
      <c r="N585" s="32">
        <v>183.7</v>
      </c>
      <c r="O585" s="32">
        <v>4.9000000000000004</v>
      </c>
      <c r="P585" s="45">
        <f t="shared" si="79"/>
        <v>302.75999999999993</v>
      </c>
      <c r="Q585" s="45">
        <f t="shared" si="80"/>
        <v>4816.9115999999985</v>
      </c>
      <c r="R585" s="45">
        <f t="shared" si="81"/>
        <v>5268.0239999999985</v>
      </c>
      <c r="S585" s="22">
        <v>1</v>
      </c>
      <c r="T585" s="3">
        <v>1</v>
      </c>
      <c r="U585" s="4">
        <v>1</v>
      </c>
      <c r="V585" s="3">
        <v>11</v>
      </c>
      <c r="W585" s="3">
        <v>162</v>
      </c>
      <c r="X585" s="3">
        <v>0</v>
      </c>
      <c r="Y585" s="3"/>
      <c r="Z585" s="17">
        <f t="shared" si="83"/>
        <v>14.117417777710212</v>
      </c>
      <c r="AA585" s="17">
        <f t="shared" si="82"/>
        <v>15.91</v>
      </c>
      <c r="AB585" s="3"/>
      <c r="AC585" s="3"/>
      <c r="AD585" s="3"/>
      <c r="AE585" s="3"/>
      <c r="AF585" s="3"/>
      <c r="AG585" s="3"/>
      <c r="AH585" s="3">
        <v>457</v>
      </c>
      <c r="AI585" s="47" t="s">
        <v>277</v>
      </c>
    </row>
    <row r="586" spans="1:35">
      <c r="A586" s="3" t="s">
        <v>47</v>
      </c>
      <c r="B586" s="15" t="str">
        <f t="shared" si="78"/>
        <v>1C_458</v>
      </c>
      <c r="C586" s="15">
        <v>2515519.54</v>
      </c>
      <c r="D586" s="15">
        <v>6861102.21</v>
      </c>
      <c r="G586" s="3">
        <v>458</v>
      </c>
      <c r="H586" s="34">
        <v>1</v>
      </c>
      <c r="I586" s="35">
        <v>15.98</v>
      </c>
      <c r="J586" s="32">
        <v>15.8</v>
      </c>
      <c r="K586" s="32">
        <v>2.38</v>
      </c>
      <c r="L586" s="32">
        <v>157.1</v>
      </c>
      <c r="M586" s="32">
        <v>0</v>
      </c>
      <c r="N586" s="32">
        <v>151.5</v>
      </c>
      <c r="O586" s="32">
        <v>5.6</v>
      </c>
      <c r="P586" s="45">
        <f t="shared" si="79"/>
        <v>249.64000000000001</v>
      </c>
      <c r="Q586" s="45">
        <f t="shared" si="80"/>
        <v>3989.2472000000002</v>
      </c>
      <c r="R586" s="45">
        <f t="shared" si="81"/>
        <v>3944.3120000000004</v>
      </c>
      <c r="S586" s="22">
        <v>1</v>
      </c>
      <c r="T586" s="3">
        <v>1</v>
      </c>
      <c r="U586" s="4">
        <v>1</v>
      </c>
      <c r="V586" s="3">
        <v>11</v>
      </c>
      <c r="W586" s="3">
        <v>214</v>
      </c>
      <c r="X586" s="3">
        <v>0</v>
      </c>
      <c r="Y586" s="3"/>
      <c r="Z586" s="17">
        <f t="shared" si="83"/>
        <v>16.633035526579192</v>
      </c>
      <c r="AA586" s="17">
        <f t="shared" si="82"/>
        <v>15.98</v>
      </c>
      <c r="AB586" s="3"/>
      <c r="AC586" s="3"/>
      <c r="AD586" s="3"/>
      <c r="AE586" s="3"/>
      <c r="AF586" s="3"/>
      <c r="AG586" s="3"/>
      <c r="AH586" s="3">
        <v>458</v>
      </c>
      <c r="AI586" s="47" t="s">
        <v>277</v>
      </c>
    </row>
    <row r="587" spans="1:35">
      <c r="A587" s="3" t="s">
        <v>47</v>
      </c>
      <c r="B587" s="15" t="str">
        <f t="shared" si="78"/>
        <v>1C_459</v>
      </c>
      <c r="C587" s="15">
        <v>2515517.14</v>
      </c>
      <c r="D587" s="15">
        <v>6861102.4400000004</v>
      </c>
      <c r="G587" s="3">
        <v>459</v>
      </c>
      <c r="H587" s="34">
        <v>1</v>
      </c>
      <c r="I587" s="35">
        <v>18.61</v>
      </c>
      <c r="J587" s="32">
        <v>19.8</v>
      </c>
      <c r="K587" s="32">
        <v>3</v>
      </c>
      <c r="L587" s="32">
        <v>277.7</v>
      </c>
      <c r="M587" s="32">
        <v>151.30000000000001</v>
      </c>
      <c r="N587" s="32">
        <v>121.5</v>
      </c>
      <c r="O587" s="32">
        <v>4.8</v>
      </c>
      <c r="P587" s="45">
        <f t="shared" si="79"/>
        <v>392.04</v>
      </c>
      <c r="Q587" s="45">
        <f t="shared" si="80"/>
        <v>7295.8644000000004</v>
      </c>
      <c r="R587" s="45">
        <f t="shared" si="81"/>
        <v>7762.3920000000007</v>
      </c>
      <c r="S587" s="22">
        <v>1</v>
      </c>
      <c r="T587" s="3">
        <v>1</v>
      </c>
      <c r="U587" s="4">
        <v>1</v>
      </c>
      <c r="V587" s="3">
        <v>11</v>
      </c>
      <c r="W587" s="3">
        <v>220</v>
      </c>
      <c r="X587" s="3">
        <v>0</v>
      </c>
      <c r="Y587" s="3"/>
      <c r="Z587" s="17">
        <f t="shared" si="83"/>
        <v>16.880226485091224</v>
      </c>
      <c r="AA587" s="17">
        <f t="shared" si="82"/>
        <v>18.61</v>
      </c>
      <c r="AB587" s="3"/>
      <c r="AC587" s="3"/>
      <c r="AD587" s="3"/>
      <c r="AE587" s="3"/>
      <c r="AF587" s="3"/>
      <c r="AG587" s="3"/>
      <c r="AH587" s="3">
        <v>459</v>
      </c>
      <c r="AI587" s="47" t="s">
        <v>277</v>
      </c>
    </row>
    <row r="588" spans="1:35">
      <c r="A588" s="3" t="s">
        <v>47</v>
      </c>
      <c r="B588" s="15" t="str">
        <f t="shared" si="78"/>
        <v>1C_460</v>
      </c>
      <c r="C588" s="15">
        <v>2515523.2599999998</v>
      </c>
      <c r="D588" s="15">
        <v>6861104.4100000001</v>
      </c>
      <c r="G588" s="3">
        <v>460</v>
      </c>
      <c r="H588" s="34">
        <v>1</v>
      </c>
      <c r="I588" s="35">
        <v>15.97</v>
      </c>
      <c r="J588" s="32">
        <v>17.8</v>
      </c>
      <c r="K588" s="32">
        <v>2.99</v>
      </c>
      <c r="L588" s="32">
        <v>197.7</v>
      </c>
      <c r="M588" s="32">
        <v>0</v>
      </c>
      <c r="N588" s="32">
        <v>192.9</v>
      </c>
      <c r="O588" s="32">
        <v>4.8</v>
      </c>
      <c r="P588" s="45">
        <f t="shared" si="79"/>
        <v>316.84000000000003</v>
      </c>
      <c r="Q588" s="45">
        <f t="shared" si="80"/>
        <v>5059.9348000000009</v>
      </c>
      <c r="R588" s="45">
        <f t="shared" si="81"/>
        <v>5639.7520000000004</v>
      </c>
      <c r="S588" s="22">
        <v>1</v>
      </c>
      <c r="T588" s="3">
        <v>1</v>
      </c>
      <c r="U588" s="4">
        <v>1</v>
      </c>
      <c r="V588" s="3">
        <v>11</v>
      </c>
      <c r="W588" s="3">
        <v>161.5</v>
      </c>
      <c r="X588" s="3">
        <v>0</v>
      </c>
      <c r="Y588" s="3"/>
      <c r="Z588" s="17">
        <f t="shared" si="83"/>
        <v>14.089470774425415</v>
      </c>
      <c r="AA588" s="17">
        <f t="shared" si="82"/>
        <v>15.97</v>
      </c>
      <c r="AB588" s="3"/>
      <c r="AC588" s="3"/>
      <c r="AD588" s="3"/>
      <c r="AE588" s="3"/>
      <c r="AF588" s="3"/>
      <c r="AG588" s="3"/>
      <c r="AH588" s="3">
        <v>460</v>
      </c>
      <c r="AI588" s="47" t="s">
        <v>277</v>
      </c>
    </row>
    <row r="589" spans="1:35">
      <c r="A589" s="8" t="s">
        <v>47</v>
      </c>
      <c r="B589" s="15" t="str">
        <f t="shared" si="78"/>
        <v>1C_461</v>
      </c>
      <c r="C589" s="15">
        <v>2515518.9300000002</v>
      </c>
      <c r="D589" s="15">
        <v>6861104.7999999998</v>
      </c>
      <c r="G589" s="8">
        <v>461</v>
      </c>
      <c r="H589" s="36">
        <v>1</v>
      </c>
      <c r="I589" s="37">
        <v>18.09</v>
      </c>
      <c r="J589" s="32">
        <v>19.399999999999999</v>
      </c>
      <c r="K589" s="32">
        <v>3</v>
      </c>
      <c r="L589" s="32">
        <v>260.60000000000002</v>
      </c>
      <c r="M589" s="32">
        <v>133.19999999999999</v>
      </c>
      <c r="N589" s="32">
        <v>122.5</v>
      </c>
      <c r="O589" s="32">
        <v>4.9000000000000004</v>
      </c>
      <c r="P589" s="45">
        <f t="shared" si="79"/>
        <v>376.35999999999996</v>
      </c>
      <c r="Q589" s="45">
        <f t="shared" si="80"/>
        <v>6808.3523999999989</v>
      </c>
      <c r="R589" s="45">
        <f t="shared" si="81"/>
        <v>7301.3839999999982</v>
      </c>
      <c r="S589" s="23">
        <v>1</v>
      </c>
      <c r="T589" s="8">
        <v>1</v>
      </c>
      <c r="U589" s="9">
        <v>1</v>
      </c>
      <c r="V589" s="8">
        <v>11</v>
      </c>
      <c r="W589" s="8">
        <v>222</v>
      </c>
      <c r="X589" s="8">
        <v>1</v>
      </c>
      <c r="Y589" s="8">
        <v>18</v>
      </c>
      <c r="Z589" s="17">
        <f t="shared" si="83"/>
        <v>16.960924146608352</v>
      </c>
      <c r="AA589" s="17">
        <f t="shared" si="82"/>
        <v>18.09</v>
      </c>
      <c r="AB589" s="8">
        <v>11.6</v>
      </c>
      <c r="AC589" s="8">
        <v>18</v>
      </c>
      <c r="AD589" s="8"/>
      <c r="AE589" s="8"/>
      <c r="AF589" s="8"/>
      <c r="AG589" s="8"/>
      <c r="AH589" s="8">
        <v>461</v>
      </c>
      <c r="AI589" s="47" t="s">
        <v>277</v>
      </c>
    </row>
    <row r="590" spans="1:35">
      <c r="A590" s="3" t="s">
        <v>47</v>
      </c>
      <c r="B590" s="15" t="str">
        <f t="shared" si="78"/>
        <v>1C_462</v>
      </c>
      <c r="C590" s="15">
        <v>2515522.65</v>
      </c>
      <c r="D590" s="15">
        <v>6861106.9400000004</v>
      </c>
      <c r="G590" s="3">
        <v>462</v>
      </c>
      <c r="H590" s="34">
        <v>1</v>
      </c>
      <c r="I590" s="35">
        <v>17.21</v>
      </c>
      <c r="J590" s="32">
        <v>19.2</v>
      </c>
      <c r="K590" s="32">
        <v>3.13</v>
      </c>
      <c r="L590" s="32">
        <v>244.7</v>
      </c>
      <c r="M590" s="32">
        <v>124.4</v>
      </c>
      <c r="N590" s="32">
        <v>115.6</v>
      </c>
      <c r="O590" s="32">
        <v>4.7</v>
      </c>
      <c r="P590" s="45">
        <f t="shared" si="79"/>
        <v>368.64</v>
      </c>
      <c r="Q590" s="45">
        <f t="shared" si="80"/>
        <v>6344.2943999999998</v>
      </c>
      <c r="R590" s="45">
        <f t="shared" si="81"/>
        <v>7077.8879999999999</v>
      </c>
      <c r="S590" s="22">
        <v>1</v>
      </c>
      <c r="T590" s="3">
        <v>1</v>
      </c>
      <c r="U590" s="4">
        <v>1</v>
      </c>
      <c r="V590" s="3">
        <v>11</v>
      </c>
      <c r="W590" s="3">
        <v>183.5</v>
      </c>
      <c r="X590" s="3">
        <v>0</v>
      </c>
      <c r="Y590" s="3"/>
      <c r="Z590" s="17">
        <f t="shared" si="83"/>
        <v>15.246280545793267</v>
      </c>
      <c r="AA590" s="17">
        <f t="shared" si="82"/>
        <v>17.21</v>
      </c>
      <c r="AB590" s="3"/>
      <c r="AC590" s="3"/>
      <c r="AD590" s="3"/>
      <c r="AE590" s="3"/>
      <c r="AF590" s="3"/>
      <c r="AG590" s="3"/>
      <c r="AH590" s="3">
        <v>462</v>
      </c>
      <c r="AI590" s="47" t="s">
        <v>277</v>
      </c>
    </row>
    <row r="591" spans="1:35">
      <c r="A591" s="3" t="s">
        <v>47</v>
      </c>
      <c r="B591" s="15" t="str">
        <f t="shared" si="78"/>
        <v>1C_463</v>
      </c>
      <c r="C591" s="15">
        <v>2515517.11</v>
      </c>
      <c r="D591" s="15">
        <v>6861106.6699999999</v>
      </c>
      <c r="G591" s="3">
        <v>463</v>
      </c>
      <c r="H591" s="34">
        <v>1</v>
      </c>
      <c r="I591" s="35">
        <v>17.920000000000002</v>
      </c>
      <c r="J591" s="32">
        <v>19.100000000000001</v>
      </c>
      <c r="K591" s="32">
        <v>2.93</v>
      </c>
      <c r="L591" s="32">
        <v>250.9</v>
      </c>
      <c r="M591" s="32">
        <v>117.1</v>
      </c>
      <c r="N591" s="32">
        <v>128.9</v>
      </c>
      <c r="O591" s="32">
        <v>4.9000000000000004</v>
      </c>
      <c r="P591" s="45">
        <f t="shared" si="79"/>
        <v>364.81000000000006</v>
      </c>
      <c r="Q591" s="45">
        <f t="shared" si="80"/>
        <v>6537.3952000000018</v>
      </c>
      <c r="R591" s="45">
        <f t="shared" si="81"/>
        <v>6967.8710000000019</v>
      </c>
      <c r="S591" s="22">
        <v>1</v>
      </c>
      <c r="T591" s="3">
        <v>1</v>
      </c>
      <c r="U591" s="4">
        <v>1</v>
      </c>
      <c r="V591" s="3">
        <v>11</v>
      </c>
      <c r="W591" s="3">
        <v>200</v>
      </c>
      <c r="X591" s="3">
        <v>0</v>
      </c>
      <c r="Y591" s="3"/>
      <c r="Z591" s="17">
        <f t="shared" si="83"/>
        <v>16.024860099104199</v>
      </c>
      <c r="AA591" s="17">
        <f t="shared" si="82"/>
        <v>17.920000000000002</v>
      </c>
      <c r="AB591" s="3"/>
      <c r="AC591" s="3"/>
      <c r="AD591" s="3"/>
      <c r="AE591" s="3"/>
      <c r="AF591" s="3"/>
      <c r="AG591" s="3"/>
      <c r="AH591" s="3">
        <v>463</v>
      </c>
      <c r="AI591" s="47" t="s">
        <v>277</v>
      </c>
    </row>
    <row r="592" spans="1:35">
      <c r="A592" s="3" t="s">
        <v>47</v>
      </c>
      <c r="B592" s="15" t="str">
        <f t="shared" si="78"/>
        <v>1C_464</v>
      </c>
      <c r="C592" s="15">
        <v>2515519.7799999998</v>
      </c>
      <c r="D592" s="15">
        <v>6861107.75</v>
      </c>
      <c r="G592" s="3">
        <v>464</v>
      </c>
      <c r="H592" s="34">
        <v>1</v>
      </c>
      <c r="I592" s="35">
        <v>16.78</v>
      </c>
      <c r="J592" s="32">
        <v>16.2</v>
      </c>
      <c r="K592" s="32">
        <v>2.34</v>
      </c>
      <c r="L592" s="32">
        <v>172.2</v>
      </c>
      <c r="M592" s="32">
        <v>0</v>
      </c>
      <c r="N592" s="32">
        <v>166.6</v>
      </c>
      <c r="O592" s="32">
        <v>5.6</v>
      </c>
      <c r="P592" s="45">
        <f t="shared" si="79"/>
        <v>262.44</v>
      </c>
      <c r="Q592" s="45">
        <f t="shared" si="80"/>
        <v>4403.7431999999999</v>
      </c>
      <c r="R592" s="45">
        <f t="shared" si="81"/>
        <v>4251.5279999999993</v>
      </c>
      <c r="S592" s="22">
        <v>1</v>
      </c>
      <c r="T592" s="3">
        <v>1</v>
      </c>
      <c r="U592" s="4">
        <v>1</v>
      </c>
      <c r="V592" s="3">
        <v>11</v>
      </c>
      <c r="W592" s="3">
        <v>156</v>
      </c>
      <c r="X592" s="3">
        <v>0</v>
      </c>
      <c r="Y592" s="3"/>
      <c r="Z592" s="17">
        <f t="shared" si="83"/>
        <v>13.776611742288873</v>
      </c>
      <c r="AA592" s="17">
        <f t="shared" si="82"/>
        <v>16.78</v>
      </c>
      <c r="AB592" s="3"/>
      <c r="AC592" s="3"/>
      <c r="AD592" s="3"/>
      <c r="AE592" s="3"/>
      <c r="AF592" s="3"/>
      <c r="AG592" s="3"/>
      <c r="AH592" s="3">
        <v>464</v>
      </c>
      <c r="AI592" s="47" t="s">
        <v>277</v>
      </c>
    </row>
    <row r="593" spans="1:35">
      <c r="A593" s="3" t="s">
        <v>47</v>
      </c>
      <c r="B593" s="15" t="str">
        <f t="shared" si="78"/>
        <v>1C_465</v>
      </c>
      <c r="C593" s="15">
        <v>2515523.59</v>
      </c>
      <c r="D593" s="15">
        <v>6861108.9699999997</v>
      </c>
      <c r="G593" s="3">
        <v>465</v>
      </c>
      <c r="H593" s="34">
        <v>1</v>
      </c>
      <c r="I593" s="35">
        <v>15.66</v>
      </c>
      <c r="J593" s="32">
        <v>18.3</v>
      </c>
      <c r="K593" s="32">
        <v>3.23</v>
      </c>
      <c r="L593" s="32">
        <v>205</v>
      </c>
      <c r="M593" s="32">
        <v>0</v>
      </c>
      <c r="N593" s="32">
        <v>200.4</v>
      </c>
      <c r="O593" s="32">
        <v>4.5999999999999996</v>
      </c>
      <c r="P593" s="45">
        <f t="shared" si="79"/>
        <v>334.89000000000004</v>
      </c>
      <c r="Q593" s="45">
        <f t="shared" si="80"/>
        <v>5244.3774000000003</v>
      </c>
      <c r="R593" s="45">
        <f t="shared" si="81"/>
        <v>6128.487000000001</v>
      </c>
      <c r="S593" s="22">
        <v>1</v>
      </c>
      <c r="T593" s="3">
        <v>1</v>
      </c>
      <c r="U593" s="4">
        <v>1</v>
      </c>
      <c r="V593" s="3">
        <v>11</v>
      </c>
      <c r="W593" s="3">
        <v>177.5</v>
      </c>
      <c r="X593" s="3">
        <v>0</v>
      </c>
      <c r="Y593" s="3"/>
      <c r="Z593" s="17">
        <f t="shared" si="83"/>
        <v>14.945007476812298</v>
      </c>
      <c r="AA593" s="17">
        <f t="shared" si="82"/>
        <v>15.66</v>
      </c>
      <c r="AB593" s="3"/>
      <c r="AC593" s="3"/>
      <c r="AD593" s="3"/>
      <c r="AE593" s="3"/>
      <c r="AF593" s="3"/>
      <c r="AG593" s="3"/>
      <c r="AH593" s="3">
        <v>465</v>
      </c>
      <c r="AI593" s="47" t="s">
        <v>277</v>
      </c>
    </row>
    <row r="594" spans="1:35">
      <c r="A594" s="3" t="s">
        <v>47</v>
      </c>
      <c r="B594" s="15" t="str">
        <f t="shared" si="78"/>
        <v>1C_466</v>
      </c>
      <c r="C594" s="15">
        <v>2515519.8199999998</v>
      </c>
      <c r="D594" s="15">
        <v>6861109.5099999998</v>
      </c>
      <c r="G594" s="3">
        <v>466</v>
      </c>
      <c r="H594" s="34">
        <v>1</v>
      </c>
      <c r="I594" s="35">
        <v>17.04</v>
      </c>
      <c r="J594" s="32">
        <v>17.899999999999999</v>
      </c>
      <c r="K594" s="32">
        <v>2.78</v>
      </c>
      <c r="L594" s="32">
        <v>211.8</v>
      </c>
      <c r="M594" s="32">
        <v>0</v>
      </c>
      <c r="N594" s="32">
        <v>206.7</v>
      </c>
      <c r="O594" s="32">
        <v>5.0999999999999996</v>
      </c>
      <c r="P594" s="45">
        <f t="shared" si="79"/>
        <v>320.40999999999997</v>
      </c>
      <c r="Q594" s="45">
        <f t="shared" si="80"/>
        <v>5459.786399999999</v>
      </c>
      <c r="R594" s="45">
        <f t="shared" si="81"/>
        <v>5735.338999999999</v>
      </c>
      <c r="S594" s="22">
        <v>1</v>
      </c>
      <c r="T594" s="3">
        <v>1</v>
      </c>
      <c r="U594" s="4">
        <v>1</v>
      </c>
      <c r="V594" s="3">
        <v>11</v>
      </c>
      <c r="W594" s="3">
        <v>193.5</v>
      </c>
      <c r="X594" s="3">
        <v>0</v>
      </c>
      <c r="Y594" s="3"/>
      <c r="Z594" s="17">
        <f t="shared" si="83"/>
        <v>15.726541037450849</v>
      </c>
      <c r="AA594" s="17">
        <f t="shared" si="82"/>
        <v>17.04</v>
      </c>
      <c r="AB594" s="3"/>
      <c r="AC594" s="3"/>
      <c r="AD594" s="3"/>
      <c r="AE594" s="3"/>
      <c r="AF594" s="3"/>
      <c r="AG594" s="3"/>
      <c r="AH594" s="3">
        <v>466</v>
      </c>
      <c r="AI594" s="47" t="s">
        <v>277</v>
      </c>
    </row>
    <row r="595" spans="1:35">
      <c r="A595" s="8" t="s">
        <v>47</v>
      </c>
      <c r="B595" s="15" t="str">
        <f t="shared" si="78"/>
        <v>1C_467</v>
      </c>
      <c r="C595" s="15">
        <v>2515520.02</v>
      </c>
      <c r="D595" s="15">
        <v>6861111.5899999999</v>
      </c>
      <c r="G595" s="8">
        <v>467</v>
      </c>
      <c r="H595" s="36">
        <v>1</v>
      </c>
      <c r="I595" s="37">
        <v>17.28</v>
      </c>
      <c r="J595" s="32">
        <v>19.600000000000001</v>
      </c>
      <c r="K595" s="32">
        <v>3.23</v>
      </c>
      <c r="L595" s="32">
        <v>255.5</v>
      </c>
      <c r="M595" s="32">
        <v>135.9</v>
      </c>
      <c r="N595" s="32">
        <v>115</v>
      </c>
      <c r="O595" s="32">
        <v>4.5999999999999996</v>
      </c>
      <c r="P595" s="45">
        <f t="shared" si="79"/>
        <v>384.16000000000008</v>
      </c>
      <c r="Q595" s="45">
        <f t="shared" si="80"/>
        <v>6638.2848000000022</v>
      </c>
      <c r="R595" s="45">
        <f t="shared" si="81"/>
        <v>7529.5360000000019</v>
      </c>
      <c r="S595" s="23">
        <v>1</v>
      </c>
      <c r="T595" s="8">
        <v>1</v>
      </c>
      <c r="U595" s="9">
        <v>1</v>
      </c>
      <c r="V595" s="8">
        <v>11</v>
      </c>
      <c r="W595" s="8">
        <v>231</v>
      </c>
      <c r="X595" s="8">
        <v>2</v>
      </c>
      <c r="Y595" s="8">
        <v>17.399999999999999</v>
      </c>
      <c r="Z595" s="17">
        <f t="shared" si="83"/>
        <v>17.313972781518974</v>
      </c>
      <c r="AA595" s="17">
        <f t="shared" si="82"/>
        <v>17.28</v>
      </c>
      <c r="AB595" s="8">
        <v>11</v>
      </c>
      <c r="AC595" s="8">
        <v>17</v>
      </c>
      <c r="AD595" s="8">
        <v>12</v>
      </c>
      <c r="AE595" s="8">
        <v>11</v>
      </c>
      <c r="AF595" s="8">
        <v>13</v>
      </c>
      <c r="AG595" s="8"/>
      <c r="AH595" s="8">
        <v>467</v>
      </c>
      <c r="AI595" s="47" t="s">
        <v>277</v>
      </c>
    </row>
    <row r="596" spans="1:35">
      <c r="A596" s="3" t="s">
        <v>47</v>
      </c>
      <c r="B596" s="15" t="str">
        <f t="shared" si="78"/>
        <v>1C_468</v>
      </c>
      <c r="C596" s="15">
        <v>2515516</v>
      </c>
      <c r="D596" s="15">
        <v>6861110.9199999999</v>
      </c>
      <c r="G596" s="3">
        <v>468</v>
      </c>
      <c r="H596" s="34">
        <v>1</v>
      </c>
      <c r="I596" s="35">
        <v>17.95</v>
      </c>
      <c r="J596" s="32">
        <v>20.6</v>
      </c>
      <c r="K596" s="32">
        <v>3.39</v>
      </c>
      <c r="L596" s="32">
        <v>290.60000000000002</v>
      </c>
      <c r="M596" s="32">
        <v>176.6</v>
      </c>
      <c r="N596" s="32">
        <v>109.5</v>
      </c>
      <c r="O596" s="32">
        <v>4.5</v>
      </c>
      <c r="P596" s="45">
        <f t="shared" si="79"/>
        <v>424.36000000000007</v>
      </c>
      <c r="Q596" s="45">
        <f t="shared" si="80"/>
        <v>7617.2620000000006</v>
      </c>
      <c r="R596" s="45">
        <f t="shared" si="81"/>
        <v>8741.8160000000025</v>
      </c>
      <c r="S596" s="22">
        <v>1</v>
      </c>
      <c r="T596" s="3">
        <v>1</v>
      </c>
      <c r="U596" s="4">
        <v>1</v>
      </c>
      <c r="V596" s="3">
        <v>11</v>
      </c>
      <c r="W596" s="3">
        <v>223</v>
      </c>
      <c r="X596" s="3">
        <v>0</v>
      </c>
      <c r="Y596" s="3"/>
      <c r="Z596" s="17">
        <f t="shared" si="83"/>
        <v>17.000961268931459</v>
      </c>
      <c r="AA596" s="17">
        <f t="shared" si="82"/>
        <v>17.95</v>
      </c>
      <c r="AB596" s="3"/>
      <c r="AC596" s="3"/>
      <c r="AD596" s="3"/>
      <c r="AE596" s="3"/>
      <c r="AF596" s="3"/>
      <c r="AG596" s="3"/>
      <c r="AH596" s="3">
        <v>468</v>
      </c>
      <c r="AI596" s="47" t="s">
        <v>277</v>
      </c>
    </row>
    <row r="597" spans="1:35">
      <c r="A597" s="3" t="s">
        <v>47</v>
      </c>
      <c r="B597" s="15" t="str">
        <f t="shared" si="78"/>
        <v>1C_469</v>
      </c>
      <c r="C597" s="15">
        <v>2515521.5299999998</v>
      </c>
      <c r="D597" s="15">
        <v>6861114.3799999999</v>
      </c>
      <c r="G597" s="3">
        <v>469</v>
      </c>
      <c r="H597" s="34">
        <v>1</v>
      </c>
      <c r="I597" s="35">
        <v>14.93</v>
      </c>
      <c r="J597" s="32">
        <v>13.3</v>
      </c>
      <c r="K597" s="32">
        <v>1.88</v>
      </c>
      <c r="L597" s="32">
        <v>105.9</v>
      </c>
      <c r="M597" s="32">
        <v>0</v>
      </c>
      <c r="N597" s="32">
        <v>99.3</v>
      </c>
      <c r="O597" s="32">
        <v>6.6</v>
      </c>
      <c r="P597" s="45">
        <f t="shared" si="79"/>
        <v>176.89000000000001</v>
      </c>
      <c r="Q597" s="45">
        <f t="shared" si="80"/>
        <v>2640.9677000000001</v>
      </c>
      <c r="R597" s="45">
        <f t="shared" si="81"/>
        <v>2352.6370000000002</v>
      </c>
      <c r="S597" s="22">
        <v>1</v>
      </c>
      <c r="T597" s="3">
        <v>1</v>
      </c>
      <c r="U597" s="4">
        <v>1</v>
      </c>
      <c r="V597" s="3">
        <v>11</v>
      </c>
      <c r="W597" s="3">
        <v>135</v>
      </c>
      <c r="X597" s="3">
        <v>0</v>
      </c>
      <c r="Y597" s="3"/>
      <c r="Z597" s="17">
        <f t="shared" si="83"/>
        <v>12.483894732079616</v>
      </c>
      <c r="AA597" s="17">
        <f t="shared" si="82"/>
        <v>14.93</v>
      </c>
      <c r="AB597" s="3"/>
      <c r="AC597" s="3"/>
      <c r="AD597" s="3"/>
      <c r="AE597" s="3"/>
      <c r="AF597" s="3"/>
      <c r="AG597" s="3"/>
      <c r="AH597" s="3">
        <v>469</v>
      </c>
      <c r="AI597" s="47" t="s">
        <v>277</v>
      </c>
    </row>
    <row r="598" spans="1:35">
      <c r="A598" s="3" t="s">
        <v>47</v>
      </c>
      <c r="B598" s="15" t="str">
        <f t="shared" si="78"/>
        <v>1C_470</v>
      </c>
      <c r="C598" s="15">
        <v>2515515.75</v>
      </c>
      <c r="D598" s="15">
        <v>6861114.0899999999</v>
      </c>
      <c r="G598" s="3">
        <v>470</v>
      </c>
      <c r="H598" s="34">
        <v>1</v>
      </c>
      <c r="I598" s="35">
        <v>15.6</v>
      </c>
      <c r="J598" s="32">
        <v>15.7</v>
      </c>
      <c r="K598" s="32">
        <v>2.4300000000000002</v>
      </c>
      <c r="L598" s="32">
        <v>151.80000000000001</v>
      </c>
      <c r="M598" s="32">
        <v>0</v>
      </c>
      <c r="N598" s="32">
        <v>146.30000000000001</v>
      </c>
      <c r="O598" s="32">
        <v>5.5</v>
      </c>
      <c r="P598" s="45">
        <f t="shared" si="79"/>
        <v>246.48999999999998</v>
      </c>
      <c r="Q598" s="45">
        <f t="shared" si="80"/>
        <v>3845.2439999999997</v>
      </c>
      <c r="R598" s="45">
        <f t="shared" si="81"/>
        <v>3869.8929999999996</v>
      </c>
      <c r="S598" s="22">
        <v>1</v>
      </c>
      <c r="T598" s="3">
        <v>1</v>
      </c>
      <c r="U598" s="4">
        <v>1</v>
      </c>
      <c r="V598" s="3">
        <v>11</v>
      </c>
      <c r="W598" s="3">
        <v>150</v>
      </c>
      <c r="X598" s="3">
        <v>0</v>
      </c>
      <c r="Y598" s="3"/>
      <c r="Z598" s="17">
        <f t="shared" si="83"/>
        <v>13.423586874713886</v>
      </c>
      <c r="AA598" s="17">
        <f t="shared" si="82"/>
        <v>15.6</v>
      </c>
      <c r="AB598" s="3"/>
      <c r="AC598" s="3"/>
      <c r="AD598" s="3"/>
      <c r="AE598" s="3"/>
      <c r="AF598" s="3"/>
      <c r="AG598" s="3"/>
      <c r="AH598" s="3">
        <v>470</v>
      </c>
      <c r="AI598" s="47" t="s">
        <v>277</v>
      </c>
    </row>
    <row r="599" spans="1:35">
      <c r="A599" s="3" t="s">
        <v>47</v>
      </c>
      <c r="B599" s="15" t="str">
        <f t="shared" si="78"/>
        <v>1C_471</v>
      </c>
      <c r="C599" s="15">
        <v>2515519.17</v>
      </c>
      <c r="D599" s="15">
        <v>6861115.4199999999</v>
      </c>
      <c r="G599" s="3">
        <v>471</v>
      </c>
      <c r="H599" s="34">
        <v>1</v>
      </c>
      <c r="I599" s="35">
        <v>17.5</v>
      </c>
      <c r="J599" s="32">
        <v>18.3</v>
      </c>
      <c r="K599" s="32">
        <v>2.79</v>
      </c>
      <c r="L599" s="32">
        <v>226.3</v>
      </c>
      <c r="M599" s="32">
        <v>0</v>
      </c>
      <c r="N599" s="32">
        <v>221.3</v>
      </c>
      <c r="O599" s="32">
        <v>5</v>
      </c>
      <c r="P599" s="45">
        <f t="shared" si="79"/>
        <v>334.89000000000004</v>
      </c>
      <c r="Q599" s="45">
        <f t="shared" si="80"/>
        <v>5860.5750000000007</v>
      </c>
      <c r="R599" s="45">
        <f t="shared" si="81"/>
        <v>6128.487000000001</v>
      </c>
      <c r="S599" s="22">
        <v>1</v>
      </c>
      <c r="T599" s="3">
        <v>1</v>
      </c>
      <c r="U599" s="4">
        <v>1</v>
      </c>
      <c r="V599" s="3">
        <v>11</v>
      </c>
      <c r="W599" s="3">
        <v>199</v>
      </c>
      <c r="X599" s="3">
        <v>0</v>
      </c>
      <c r="Y599" s="3"/>
      <c r="Z599" s="17">
        <f t="shared" si="83"/>
        <v>15.979647960284259</v>
      </c>
      <c r="AA599" s="17">
        <f t="shared" si="82"/>
        <v>17.5</v>
      </c>
      <c r="AB599" s="3"/>
      <c r="AC599" s="3"/>
      <c r="AD599" s="3"/>
      <c r="AE599" s="3"/>
      <c r="AF599" s="3"/>
      <c r="AG599" s="3"/>
      <c r="AH599" s="3">
        <v>471</v>
      </c>
      <c r="AI599" s="47" t="s">
        <v>277</v>
      </c>
    </row>
    <row r="600" spans="1:35">
      <c r="A600" s="3" t="s">
        <v>47</v>
      </c>
      <c r="B600" s="15" t="str">
        <f t="shared" si="78"/>
        <v>1C_472</v>
      </c>
      <c r="C600" s="15">
        <v>2515521.16</v>
      </c>
      <c r="D600" s="15">
        <v>6861115.8300000001</v>
      </c>
      <c r="G600" s="3">
        <v>472</v>
      </c>
      <c r="H600" s="34">
        <v>1</v>
      </c>
      <c r="I600" s="35">
        <v>15.74</v>
      </c>
      <c r="J600" s="32">
        <v>14.3</v>
      </c>
      <c r="K600" s="32">
        <v>2.0099999999999998</v>
      </c>
      <c r="L600" s="32">
        <v>127.8</v>
      </c>
      <c r="M600" s="32">
        <v>0</v>
      </c>
      <c r="N600" s="32">
        <v>121.6</v>
      </c>
      <c r="O600" s="32">
        <v>6.3</v>
      </c>
      <c r="P600" s="45">
        <f t="shared" si="79"/>
        <v>204.49</v>
      </c>
      <c r="Q600" s="45">
        <f t="shared" si="80"/>
        <v>3218.6726000000003</v>
      </c>
      <c r="R600" s="45">
        <f t="shared" si="81"/>
        <v>2924.2070000000003</v>
      </c>
      <c r="S600" s="22">
        <v>1</v>
      </c>
      <c r="T600" s="3">
        <v>1</v>
      </c>
      <c r="U600" s="4">
        <v>1</v>
      </c>
      <c r="V600" s="3">
        <v>11</v>
      </c>
      <c r="W600" s="3">
        <v>172</v>
      </c>
      <c r="X600" s="3">
        <v>0</v>
      </c>
      <c r="Y600" s="3"/>
      <c r="Z600" s="17">
        <f t="shared" si="83"/>
        <v>14.659719696393045</v>
      </c>
      <c r="AA600" s="17">
        <f t="shared" si="82"/>
        <v>15.74</v>
      </c>
      <c r="AB600" s="3"/>
      <c r="AC600" s="3"/>
      <c r="AD600" s="3"/>
      <c r="AE600" s="3"/>
      <c r="AF600" s="3"/>
      <c r="AG600" s="3"/>
      <c r="AH600" s="3">
        <v>472</v>
      </c>
      <c r="AI600" s="47" t="s">
        <v>277</v>
      </c>
    </row>
    <row r="601" spans="1:35">
      <c r="A601" s="8" t="s">
        <v>47</v>
      </c>
      <c r="B601" s="15" t="str">
        <f t="shared" si="78"/>
        <v>1C_473</v>
      </c>
      <c r="C601" s="15">
        <v>2515522.0099999998</v>
      </c>
      <c r="D601" s="15">
        <v>6861117.9800000004</v>
      </c>
      <c r="G601" s="8">
        <v>473</v>
      </c>
      <c r="H601" s="36">
        <v>1</v>
      </c>
      <c r="I601" s="37">
        <v>17.489999999999998</v>
      </c>
      <c r="J601" s="32">
        <v>18</v>
      </c>
      <c r="K601" s="32">
        <v>2.7</v>
      </c>
      <c r="L601" s="32">
        <v>219</v>
      </c>
      <c r="M601" s="32">
        <v>0</v>
      </c>
      <c r="N601" s="32">
        <v>213.9</v>
      </c>
      <c r="O601" s="32">
        <v>5.0999999999999996</v>
      </c>
      <c r="P601" s="45">
        <f t="shared" si="79"/>
        <v>324</v>
      </c>
      <c r="Q601" s="45">
        <f t="shared" si="80"/>
        <v>5666.7599999999993</v>
      </c>
      <c r="R601" s="45">
        <f t="shared" si="81"/>
        <v>5832</v>
      </c>
      <c r="S601" s="23">
        <v>1</v>
      </c>
      <c r="T601" s="8">
        <v>1</v>
      </c>
      <c r="U601" s="9">
        <v>1</v>
      </c>
      <c r="V601" s="8">
        <v>11</v>
      </c>
      <c r="W601" s="8">
        <v>198</v>
      </c>
      <c r="X601" s="8">
        <v>1</v>
      </c>
      <c r="Y601" s="8">
        <v>17.8</v>
      </c>
      <c r="Z601" s="17">
        <f t="shared" si="83"/>
        <v>15.934190203719453</v>
      </c>
      <c r="AA601" s="17">
        <f t="shared" si="82"/>
        <v>17.489999999999998</v>
      </c>
      <c r="AB601" s="8">
        <v>11.3</v>
      </c>
      <c r="AC601" s="8">
        <v>15</v>
      </c>
      <c r="AD601" s="8"/>
      <c r="AE601" s="8"/>
      <c r="AF601" s="8"/>
      <c r="AG601" s="8"/>
      <c r="AH601" s="8">
        <v>473</v>
      </c>
      <c r="AI601" s="47" t="s">
        <v>277</v>
      </c>
    </row>
    <row r="602" spans="1:35">
      <c r="A602" s="3" t="s">
        <v>47</v>
      </c>
      <c r="B602" s="15" t="str">
        <f t="shared" si="78"/>
        <v>1C_474</v>
      </c>
      <c r="C602" s="15">
        <v>2515517.0699999998</v>
      </c>
      <c r="D602" s="15">
        <v>6861120.0899999999</v>
      </c>
      <c r="G602" s="3">
        <v>474</v>
      </c>
      <c r="H602" s="34">
        <v>1</v>
      </c>
      <c r="I602" s="35">
        <v>15.71</v>
      </c>
      <c r="J602" s="32">
        <v>16.100000000000001</v>
      </c>
      <c r="K602" s="32">
        <v>2.5299999999999998</v>
      </c>
      <c r="L602" s="32">
        <v>160.4</v>
      </c>
      <c r="M602" s="32">
        <v>0</v>
      </c>
      <c r="N602" s="32">
        <v>155.1</v>
      </c>
      <c r="O602" s="32">
        <v>5.3</v>
      </c>
      <c r="P602" s="45">
        <f t="shared" si="79"/>
        <v>259.21000000000004</v>
      </c>
      <c r="Q602" s="45">
        <f t="shared" si="80"/>
        <v>4072.189100000001</v>
      </c>
      <c r="R602" s="45">
        <f t="shared" si="81"/>
        <v>4173.2810000000009</v>
      </c>
      <c r="S602" s="22">
        <v>1</v>
      </c>
      <c r="T602" s="3">
        <v>1</v>
      </c>
      <c r="U602" s="4">
        <v>1</v>
      </c>
      <c r="V602" s="3">
        <v>12</v>
      </c>
      <c r="W602" s="3">
        <v>137</v>
      </c>
      <c r="X602" s="3">
        <v>0</v>
      </c>
      <c r="Y602" s="3"/>
      <c r="Z602" s="17">
        <f t="shared" si="83"/>
        <v>12.614121660695218</v>
      </c>
      <c r="AA602" s="17">
        <f t="shared" si="82"/>
        <v>15.71</v>
      </c>
      <c r="AB602" s="3"/>
      <c r="AC602" s="3"/>
      <c r="AD602" s="3"/>
      <c r="AE602" s="3"/>
      <c r="AF602" s="3"/>
      <c r="AG602" s="3"/>
      <c r="AH602" s="3">
        <v>474</v>
      </c>
      <c r="AI602" s="47" t="s">
        <v>52</v>
      </c>
    </row>
    <row r="603" spans="1:35">
      <c r="A603" s="3" t="s">
        <v>47</v>
      </c>
      <c r="B603" s="15" t="str">
        <f t="shared" si="78"/>
        <v>1C_475</v>
      </c>
      <c r="C603" s="15">
        <v>2515513.06</v>
      </c>
      <c r="D603" s="15">
        <v>6861119.4199999999</v>
      </c>
      <c r="G603" s="3">
        <v>475</v>
      </c>
      <c r="H603" s="34">
        <v>1</v>
      </c>
      <c r="I603" s="35">
        <v>15.02</v>
      </c>
      <c r="J603" s="32">
        <v>15.7</v>
      </c>
      <c r="K603" s="32">
        <v>2.58</v>
      </c>
      <c r="L603" s="32">
        <v>146.69999999999999</v>
      </c>
      <c r="M603" s="32">
        <v>0</v>
      </c>
      <c r="N603" s="32">
        <v>141.4</v>
      </c>
      <c r="O603" s="32">
        <v>5.3</v>
      </c>
      <c r="P603" s="45">
        <f t="shared" si="79"/>
        <v>246.48999999999998</v>
      </c>
      <c r="Q603" s="45">
        <f t="shared" si="80"/>
        <v>3702.2797999999998</v>
      </c>
      <c r="R603" s="45">
        <f t="shared" si="81"/>
        <v>3869.8929999999996</v>
      </c>
      <c r="S603" s="22">
        <v>1</v>
      </c>
      <c r="T603" s="3">
        <v>1</v>
      </c>
      <c r="U603" s="4">
        <v>1</v>
      </c>
      <c r="V603" s="3">
        <v>11</v>
      </c>
      <c r="W603" s="3">
        <v>192</v>
      </c>
      <c r="X603" s="3">
        <v>0</v>
      </c>
      <c r="Y603" s="3"/>
      <c r="Z603" s="17">
        <f t="shared" si="83"/>
        <v>15.6561814743007</v>
      </c>
      <c r="AA603" s="17">
        <f t="shared" si="82"/>
        <v>15.02</v>
      </c>
      <c r="AB603" s="3"/>
      <c r="AC603" s="3"/>
      <c r="AD603" s="3"/>
      <c r="AE603" s="3"/>
      <c r="AF603" s="3"/>
      <c r="AG603" s="3"/>
      <c r="AH603" s="3">
        <v>475</v>
      </c>
      <c r="AI603" s="47" t="s">
        <v>277</v>
      </c>
    </row>
    <row r="604" spans="1:35">
      <c r="A604" s="3" t="s">
        <v>47</v>
      </c>
      <c r="B604" s="15" t="str">
        <f t="shared" si="78"/>
        <v>1C_476</v>
      </c>
      <c r="C604" s="15">
        <v>2515521.5099999998</v>
      </c>
      <c r="D604" s="15">
        <v>6861121.0099999998</v>
      </c>
      <c r="G604" s="3">
        <v>476</v>
      </c>
      <c r="H604" s="34">
        <v>1</v>
      </c>
      <c r="I604" s="35">
        <v>16.850000000000001</v>
      </c>
      <c r="J604" s="32">
        <v>19.3</v>
      </c>
      <c r="K604" s="32">
        <v>3.25</v>
      </c>
      <c r="L604" s="32">
        <v>242.6</v>
      </c>
      <c r="M604" s="32">
        <v>125.6</v>
      </c>
      <c r="N604" s="32">
        <v>112.4</v>
      </c>
      <c r="O604" s="32">
        <v>4.5999999999999996</v>
      </c>
      <c r="P604" s="45">
        <f t="shared" si="79"/>
        <v>372.49</v>
      </c>
      <c r="Q604" s="45">
        <f t="shared" si="80"/>
        <v>6276.4565000000002</v>
      </c>
      <c r="R604" s="45">
        <f t="shared" si="81"/>
        <v>7189.0570000000007</v>
      </c>
      <c r="S604" s="22">
        <v>1</v>
      </c>
      <c r="T604" s="3">
        <v>1</v>
      </c>
      <c r="U604" s="4">
        <v>1</v>
      </c>
      <c r="V604" s="3">
        <v>11</v>
      </c>
      <c r="W604" s="3">
        <v>196</v>
      </c>
      <c r="X604" s="3">
        <v>0</v>
      </c>
      <c r="Y604" s="3"/>
      <c r="Z604" s="17">
        <f t="shared" si="83"/>
        <v>15.842530455382782</v>
      </c>
      <c r="AA604" s="17">
        <f t="shared" si="82"/>
        <v>16.850000000000001</v>
      </c>
      <c r="AB604" s="3"/>
      <c r="AC604" s="3"/>
      <c r="AD604" s="3"/>
      <c r="AE604" s="3"/>
      <c r="AF604" s="3"/>
      <c r="AG604" s="3"/>
      <c r="AH604" s="3">
        <v>476</v>
      </c>
      <c r="AI604" s="47" t="s">
        <v>277</v>
      </c>
    </row>
    <row r="605" spans="1:35">
      <c r="A605" s="3" t="s">
        <v>47</v>
      </c>
      <c r="B605" s="15" t="str">
        <f t="shared" si="78"/>
        <v>1C_477</v>
      </c>
      <c r="C605" s="15">
        <v>2515521.14</v>
      </c>
      <c r="D605" s="15">
        <v>6861123.7000000002</v>
      </c>
      <c r="G605" s="3">
        <v>477</v>
      </c>
      <c r="H605" s="34">
        <v>1</v>
      </c>
      <c r="I605" s="35">
        <v>13.53</v>
      </c>
      <c r="J605" s="32">
        <v>14.4</v>
      </c>
      <c r="K605" s="32">
        <v>2.5</v>
      </c>
      <c r="L605" s="32">
        <v>112.7</v>
      </c>
      <c r="M605" s="32">
        <v>0</v>
      </c>
      <c r="N605" s="32">
        <v>107.3</v>
      </c>
      <c r="O605" s="32">
        <v>5.4</v>
      </c>
      <c r="P605" s="45">
        <f t="shared" si="79"/>
        <v>207.36</v>
      </c>
      <c r="Q605" s="45">
        <f t="shared" si="80"/>
        <v>2805.5808000000002</v>
      </c>
      <c r="R605" s="45">
        <f t="shared" si="81"/>
        <v>2985.9840000000004</v>
      </c>
      <c r="S605" s="22">
        <v>1</v>
      </c>
      <c r="T605" s="3">
        <v>1</v>
      </c>
      <c r="U605" s="4">
        <v>1</v>
      </c>
      <c r="V605" s="3">
        <v>11</v>
      </c>
      <c r="W605" s="3">
        <v>135</v>
      </c>
      <c r="X605" s="3">
        <v>0</v>
      </c>
      <c r="Y605" s="3"/>
      <c r="Z605" s="17">
        <f t="shared" si="83"/>
        <v>12.483894732079616</v>
      </c>
      <c r="AA605" s="17">
        <f t="shared" si="82"/>
        <v>13.53</v>
      </c>
      <c r="AB605" s="3"/>
      <c r="AC605" s="3"/>
      <c r="AD605" s="3"/>
      <c r="AE605" s="3"/>
      <c r="AF605" s="3"/>
      <c r="AG605" s="3"/>
      <c r="AH605" s="3">
        <v>477</v>
      </c>
      <c r="AI605" s="47" t="s">
        <v>277</v>
      </c>
    </row>
    <row r="606" spans="1:35">
      <c r="A606" s="3" t="s">
        <v>47</v>
      </c>
      <c r="B606" s="15" t="str">
        <f t="shared" si="78"/>
        <v>1C_478</v>
      </c>
      <c r="C606" s="15">
        <v>2515515.04</v>
      </c>
      <c r="D606" s="15">
        <v>6861123.6600000001</v>
      </c>
      <c r="G606" s="3">
        <v>478</v>
      </c>
      <c r="H606" s="34">
        <v>1</v>
      </c>
      <c r="I606" s="35">
        <v>15.15</v>
      </c>
      <c r="J606" s="32">
        <v>17.8</v>
      </c>
      <c r="K606" s="32">
        <v>3.18</v>
      </c>
      <c r="L606" s="32">
        <v>188.5</v>
      </c>
      <c r="M606" s="32">
        <v>0</v>
      </c>
      <c r="N606" s="32">
        <v>183.9</v>
      </c>
      <c r="O606" s="32">
        <v>4.5999999999999996</v>
      </c>
      <c r="P606" s="45">
        <f t="shared" si="79"/>
        <v>316.84000000000003</v>
      </c>
      <c r="Q606" s="45">
        <f t="shared" si="80"/>
        <v>4800.1260000000002</v>
      </c>
      <c r="R606" s="45">
        <f t="shared" si="81"/>
        <v>5639.7520000000004</v>
      </c>
      <c r="S606" s="22">
        <v>1</v>
      </c>
      <c r="T606" s="3">
        <v>1</v>
      </c>
      <c r="U606" s="4">
        <v>1</v>
      </c>
      <c r="V606" s="3">
        <v>11</v>
      </c>
      <c r="W606" s="3">
        <v>188.5</v>
      </c>
      <c r="X606" s="3">
        <v>0</v>
      </c>
      <c r="Y606" s="3"/>
      <c r="Z606" s="17">
        <f t="shared" si="83"/>
        <v>15.489732907576043</v>
      </c>
      <c r="AA606" s="17">
        <f t="shared" si="82"/>
        <v>15.15</v>
      </c>
      <c r="AB606" s="3"/>
      <c r="AC606" s="3"/>
      <c r="AD606" s="3"/>
      <c r="AE606" s="3"/>
      <c r="AF606" s="3"/>
      <c r="AG606" s="3"/>
      <c r="AH606" s="3">
        <v>478</v>
      </c>
      <c r="AI606" s="47" t="s">
        <v>277</v>
      </c>
    </row>
    <row r="607" spans="1:35">
      <c r="A607" s="8" t="s">
        <v>47</v>
      </c>
      <c r="B607" s="15" t="str">
        <f t="shared" si="78"/>
        <v>1C_479</v>
      </c>
      <c r="C607" s="15">
        <v>2515520.9900000002</v>
      </c>
      <c r="D607" s="15">
        <v>6861127.1699999999</v>
      </c>
      <c r="G607" s="8">
        <v>479</v>
      </c>
      <c r="H607" s="36">
        <v>1</v>
      </c>
      <c r="I607" s="37">
        <v>17.22</v>
      </c>
      <c r="J607" s="32">
        <v>20.6</v>
      </c>
      <c r="K607" s="32">
        <v>3.56</v>
      </c>
      <c r="L607" s="32">
        <v>280.39999999999998</v>
      </c>
      <c r="M607" s="32">
        <v>174.2</v>
      </c>
      <c r="N607" s="32">
        <v>101.8</v>
      </c>
      <c r="O607" s="32">
        <v>4.3</v>
      </c>
      <c r="P607" s="45">
        <f t="shared" si="79"/>
        <v>424.36000000000007</v>
      </c>
      <c r="Q607" s="45">
        <f t="shared" si="80"/>
        <v>7307.4792000000007</v>
      </c>
      <c r="R607" s="45">
        <f t="shared" si="81"/>
        <v>8741.8160000000025</v>
      </c>
      <c r="S607" s="23">
        <v>1</v>
      </c>
      <c r="T607" s="8">
        <v>1</v>
      </c>
      <c r="U607" s="9">
        <v>1</v>
      </c>
      <c r="V607" s="8">
        <v>11</v>
      </c>
      <c r="W607" s="8">
        <v>222.5</v>
      </c>
      <c r="X607" s="8">
        <v>1</v>
      </c>
      <c r="Y607" s="8">
        <v>17.5</v>
      </c>
      <c r="Z607" s="17">
        <f t="shared" si="83"/>
        <v>16.980968526325924</v>
      </c>
      <c r="AA607" s="17">
        <f t="shared" si="82"/>
        <v>17.22</v>
      </c>
      <c r="AB607" s="8">
        <v>11.1</v>
      </c>
      <c r="AC607" s="8">
        <v>16</v>
      </c>
      <c r="AD607" s="8"/>
      <c r="AE607" s="8"/>
      <c r="AF607" s="8"/>
      <c r="AG607" s="8"/>
      <c r="AH607" s="8">
        <v>479</v>
      </c>
      <c r="AI607" s="47" t="s">
        <v>277</v>
      </c>
    </row>
    <row r="608" spans="1:35">
      <c r="A608" s="3" t="s">
        <v>47</v>
      </c>
      <c r="B608" s="15" t="str">
        <f t="shared" si="78"/>
        <v>1C_480</v>
      </c>
      <c r="C608" s="15">
        <v>2515517.91</v>
      </c>
      <c r="D608" s="15">
        <v>6861127.5899999999</v>
      </c>
      <c r="G608" s="3">
        <v>480</v>
      </c>
      <c r="H608" s="34">
        <v>1</v>
      </c>
      <c r="I608" s="35">
        <v>16.39</v>
      </c>
      <c r="J608" s="32">
        <v>17.8</v>
      </c>
      <c r="K608" s="32">
        <v>2.89</v>
      </c>
      <c r="L608" s="32">
        <v>202.4</v>
      </c>
      <c r="M608" s="32">
        <v>0</v>
      </c>
      <c r="N608" s="32">
        <v>197.5</v>
      </c>
      <c r="O608" s="32">
        <v>4.9000000000000004</v>
      </c>
      <c r="P608" s="45">
        <f t="shared" si="79"/>
        <v>316.84000000000003</v>
      </c>
      <c r="Q608" s="45">
        <f t="shared" si="80"/>
        <v>5193.0076000000008</v>
      </c>
      <c r="R608" s="45">
        <f t="shared" si="81"/>
        <v>5639.7520000000004</v>
      </c>
      <c r="S608" s="22">
        <v>1</v>
      </c>
      <c r="T608" s="3">
        <v>1</v>
      </c>
      <c r="U608" s="4">
        <v>1</v>
      </c>
      <c r="V608" s="3">
        <v>22</v>
      </c>
      <c r="W608" s="3">
        <v>173</v>
      </c>
      <c r="X608" s="3">
        <v>0</v>
      </c>
      <c r="Y608" s="3"/>
      <c r="Z608" s="17">
        <f t="shared" si="83"/>
        <v>14.712256414200287</v>
      </c>
      <c r="AA608" s="17">
        <f t="shared" si="82"/>
        <v>16.39</v>
      </c>
      <c r="AB608" s="3"/>
      <c r="AC608" s="3"/>
      <c r="AD608" s="3"/>
      <c r="AE608" s="3"/>
      <c r="AF608" s="3"/>
      <c r="AG608" s="3"/>
      <c r="AH608" s="3">
        <v>480</v>
      </c>
      <c r="AI608" s="47" t="s">
        <v>53</v>
      </c>
    </row>
    <row r="609" spans="1:35">
      <c r="A609" s="3" t="s">
        <v>47</v>
      </c>
      <c r="B609" s="15" t="str">
        <f t="shared" si="78"/>
        <v>1C_481</v>
      </c>
      <c r="C609" s="15">
        <v>2515511.25</v>
      </c>
      <c r="D609" s="15">
        <v>6861127.6399999997</v>
      </c>
      <c r="G609" s="3">
        <v>481</v>
      </c>
      <c r="H609" s="34">
        <v>1</v>
      </c>
      <c r="I609" s="35">
        <v>14.76</v>
      </c>
      <c r="J609" s="32">
        <v>17.100000000000001</v>
      </c>
      <c r="K609" s="32">
        <v>3.08</v>
      </c>
      <c r="L609" s="32">
        <v>170.2</v>
      </c>
      <c r="M609" s="32">
        <v>0</v>
      </c>
      <c r="N609" s="32">
        <v>165.5</v>
      </c>
      <c r="O609" s="32">
        <v>4.7</v>
      </c>
      <c r="P609" s="45">
        <f t="shared" si="79"/>
        <v>292.41000000000003</v>
      </c>
      <c r="Q609" s="45">
        <f t="shared" si="80"/>
        <v>4315.9715999999999</v>
      </c>
      <c r="R609" s="45">
        <f t="shared" si="81"/>
        <v>5000.2110000000011</v>
      </c>
      <c r="S609" s="22">
        <v>1</v>
      </c>
      <c r="T609" s="3">
        <v>1</v>
      </c>
      <c r="U609" s="4">
        <v>1</v>
      </c>
      <c r="V609" s="3">
        <v>11</v>
      </c>
      <c r="W609" s="3">
        <v>187</v>
      </c>
      <c r="X609" s="3">
        <v>0</v>
      </c>
      <c r="Y609" s="3"/>
      <c r="Z609" s="17">
        <f t="shared" si="83"/>
        <v>15.417406251755278</v>
      </c>
      <c r="AA609" s="17">
        <f t="shared" si="82"/>
        <v>14.76</v>
      </c>
      <c r="AB609" s="3"/>
      <c r="AC609" s="3"/>
      <c r="AD609" s="3"/>
      <c r="AE609" s="3"/>
      <c r="AF609" s="3"/>
      <c r="AG609" s="3"/>
      <c r="AH609" s="3">
        <v>481</v>
      </c>
      <c r="AI609" s="47" t="s">
        <v>277</v>
      </c>
    </row>
    <row r="610" spans="1:35">
      <c r="A610" s="3" t="s">
        <v>47</v>
      </c>
      <c r="B610" s="15" t="str">
        <f t="shared" si="78"/>
        <v>1C_482</v>
      </c>
      <c r="C610" s="15">
        <v>2515517.7599999998</v>
      </c>
      <c r="D610" s="15">
        <v>6861130.1799999997</v>
      </c>
      <c r="G610" s="3">
        <v>482</v>
      </c>
      <c r="H610" s="34">
        <v>1</v>
      </c>
      <c r="I610" s="35">
        <v>17.25</v>
      </c>
      <c r="J610" s="32">
        <v>19.7</v>
      </c>
      <c r="K610" s="32">
        <v>3.27</v>
      </c>
      <c r="L610" s="32">
        <v>257.60000000000002</v>
      </c>
      <c r="M610" s="32">
        <v>143.5</v>
      </c>
      <c r="N610" s="32">
        <v>109.6</v>
      </c>
      <c r="O610" s="32">
        <v>4.5</v>
      </c>
      <c r="P610" s="45">
        <f t="shared" si="79"/>
        <v>388.09</v>
      </c>
      <c r="Q610" s="45">
        <f t="shared" si="80"/>
        <v>6694.5524999999998</v>
      </c>
      <c r="R610" s="45">
        <f t="shared" si="81"/>
        <v>7645.3729999999996</v>
      </c>
      <c r="S610" s="22">
        <v>1</v>
      </c>
      <c r="T610" s="3">
        <v>1</v>
      </c>
      <c r="U610" s="4">
        <v>1</v>
      </c>
      <c r="V610" s="3">
        <v>11</v>
      </c>
      <c r="W610" s="3">
        <v>205</v>
      </c>
      <c r="X610" s="3">
        <v>0</v>
      </c>
      <c r="Y610" s="3"/>
      <c r="Z610" s="17">
        <f t="shared" si="83"/>
        <v>16.247299914337191</v>
      </c>
      <c r="AA610" s="17">
        <f t="shared" si="82"/>
        <v>17.25</v>
      </c>
      <c r="AB610" s="3"/>
      <c r="AC610" s="3"/>
      <c r="AD610" s="3"/>
      <c r="AE610" s="3"/>
      <c r="AF610" s="3"/>
      <c r="AG610" s="3"/>
      <c r="AH610" s="3">
        <v>482</v>
      </c>
      <c r="AI610" s="47" t="s">
        <v>277</v>
      </c>
    </row>
    <row r="611" spans="1:35">
      <c r="A611" s="3" t="s">
        <v>47</v>
      </c>
      <c r="B611" s="15" t="str">
        <f t="shared" si="78"/>
        <v>1C_483</v>
      </c>
      <c r="C611" s="15">
        <v>2515515.16</v>
      </c>
      <c r="D611" s="15">
        <v>6861132.5300000003</v>
      </c>
      <c r="G611" s="3">
        <v>483</v>
      </c>
      <c r="H611" s="34">
        <v>1</v>
      </c>
      <c r="I611" s="35">
        <v>15.4</v>
      </c>
      <c r="J611" s="32">
        <v>15.7</v>
      </c>
      <c r="K611" s="32">
        <v>2.5</v>
      </c>
      <c r="L611" s="32">
        <v>150.1</v>
      </c>
      <c r="M611" s="32">
        <v>0</v>
      </c>
      <c r="N611" s="32">
        <v>144.69999999999999</v>
      </c>
      <c r="O611" s="32">
        <v>5.4</v>
      </c>
      <c r="P611" s="45">
        <f t="shared" si="79"/>
        <v>246.48999999999998</v>
      </c>
      <c r="Q611" s="45">
        <f t="shared" si="80"/>
        <v>3795.9459999999999</v>
      </c>
      <c r="R611" s="45">
        <f t="shared" si="81"/>
        <v>3869.8929999999996</v>
      </c>
      <c r="S611" s="22">
        <v>1</v>
      </c>
      <c r="T611" s="3">
        <v>1</v>
      </c>
      <c r="U611" s="4">
        <v>1</v>
      </c>
      <c r="V611" s="3">
        <v>11</v>
      </c>
      <c r="W611" s="3">
        <v>166</v>
      </c>
      <c r="X611" s="3">
        <v>0</v>
      </c>
      <c r="Y611" s="3"/>
      <c r="Z611" s="17">
        <f t="shared" si="83"/>
        <v>14.338098720288608</v>
      </c>
      <c r="AA611" s="17">
        <f t="shared" si="82"/>
        <v>15.4</v>
      </c>
      <c r="AB611" s="3"/>
      <c r="AC611" s="3"/>
      <c r="AD611" s="3"/>
      <c r="AE611" s="3"/>
      <c r="AF611" s="3"/>
      <c r="AG611" s="3"/>
      <c r="AH611" s="3">
        <v>483</v>
      </c>
      <c r="AI611" s="47" t="s">
        <v>277</v>
      </c>
    </row>
    <row r="612" spans="1:35">
      <c r="A612" s="3" t="s">
        <v>47</v>
      </c>
      <c r="B612" s="15" t="str">
        <f t="shared" si="78"/>
        <v>1C_484</v>
      </c>
      <c r="C612" s="15">
        <v>2515511.17</v>
      </c>
      <c r="D612" s="15">
        <v>6861132.7800000003</v>
      </c>
      <c r="G612" s="3">
        <v>484</v>
      </c>
      <c r="H612" s="34">
        <v>1</v>
      </c>
      <c r="I612" s="35">
        <v>16.48</v>
      </c>
      <c r="J612" s="32">
        <v>18.600000000000001</v>
      </c>
      <c r="K612" s="32">
        <v>3.12</v>
      </c>
      <c r="L612" s="32">
        <v>221.5</v>
      </c>
      <c r="M612" s="32">
        <v>0</v>
      </c>
      <c r="N612" s="32">
        <v>216.8</v>
      </c>
      <c r="O612" s="32">
        <v>4.7</v>
      </c>
      <c r="P612" s="45">
        <f t="shared" si="79"/>
        <v>345.96000000000004</v>
      </c>
      <c r="Q612" s="45">
        <f t="shared" si="80"/>
        <v>5701.4208000000008</v>
      </c>
      <c r="R612" s="45">
        <f t="shared" si="81"/>
        <v>6434.8560000000016</v>
      </c>
      <c r="S612" s="22">
        <v>1</v>
      </c>
      <c r="T612" s="3">
        <v>1</v>
      </c>
      <c r="U612" s="4">
        <v>1</v>
      </c>
      <c r="V612" s="3">
        <v>11</v>
      </c>
      <c r="W612" s="3">
        <v>245</v>
      </c>
      <c r="X612" s="3">
        <v>0</v>
      </c>
      <c r="Y612" s="3"/>
      <c r="Z612" s="17">
        <f t="shared" si="83"/>
        <v>17.832235078288029</v>
      </c>
      <c r="AA612" s="17">
        <f t="shared" si="82"/>
        <v>16.48</v>
      </c>
      <c r="AB612" s="3"/>
      <c r="AC612" s="3"/>
      <c r="AD612" s="3"/>
      <c r="AE612" s="3"/>
      <c r="AF612" s="3"/>
      <c r="AG612" s="3"/>
      <c r="AH612" s="3">
        <v>484</v>
      </c>
      <c r="AI612" s="47" t="s">
        <v>277</v>
      </c>
    </row>
    <row r="613" spans="1:35">
      <c r="A613" s="8" t="s">
        <v>47</v>
      </c>
      <c r="B613" s="15" t="str">
        <f t="shared" si="78"/>
        <v>1C_485</v>
      </c>
      <c r="C613" s="15">
        <v>2515515.16</v>
      </c>
      <c r="D613" s="15">
        <v>6861134.8899999997</v>
      </c>
      <c r="G613" s="8">
        <v>485</v>
      </c>
      <c r="H613" s="36">
        <v>1</v>
      </c>
      <c r="I613" s="37">
        <v>15.91</v>
      </c>
      <c r="J613" s="32">
        <v>17.2</v>
      </c>
      <c r="K613" s="32">
        <v>2.84</v>
      </c>
      <c r="L613" s="32">
        <v>184.4</v>
      </c>
      <c r="M613" s="32">
        <v>0</v>
      </c>
      <c r="N613" s="32">
        <v>179.4</v>
      </c>
      <c r="O613" s="32">
        <v>5</v>
      </c>
      <c r="P613" s="45">
        <f t="shared" si="79"/>
        <v>295.83999999999997</v>
      </c>
      <c r="Q613" s="45">
        <f t="shared" si="80"/>
        <v>4706.8143999999993</v>
      </c>
      <c r="R613" s="45">
        <f t="shared" si="81"/>
        <v>5088.4479999999994</v>
      </c>
      <c r="S613" s="23">
        <v>1</v>
      </c>
      <c r="T613" s="8">
        <v>1</v>
      </c>
      <c r="U613" s="9">
        <v>1</v>
      </c>
      <c r="V613" s="8">
        <v>11</v>
      </c>
      <c r="W613" s="8">
        <v>213</v>
      </c>
      <c r="X613" s="8">
        <v>2</v>
      </c>
      <c r="Y613" s="8">
        <v>15.75</v>
      </c>
      <c r="Z613" s="17">
        <f t="shared" si="83"/>
        <v>16.591077092399903</v>
      </c>
      <c r="AA613" s="17">
        <f t="shared" si="82"/>
        <v>15.91</v>
      </c>
      <c r="AB613" s="8">
        <v>9.5</v>
      </c>
      <c r="AC613" s="8">
        <v>15</v>
      </c>
      <c r="AD613" s="8">
        <v>8</v>
      </c>
      <c r="AE613" s="8">
        <v>9</v>
      </c>
      <c r="AF613" s="8">
        <v>20</v>
      </c>
      <c r="AG613" s="8">
        <v>51</v>
      </c>
      <c r="AH613" s="8">
        <v>485</v>
      </c>
      <c r="AI613" s="47" t="s">
        <v>277</v>
      </c>
    </row>
    <row r="614" spans="1:35">
      <c r="A614" s="3" t="s">
        <v>47</v>
      </c>
      <c r="B614" s="15" t="str">
        <f t="shared" si="78"/>
        <v>1C_486</v>
      </c>
      <c r="C614" s="15">
        <v>2515517.39</v>
      </c>
      <c r="D614" s="15">
        <v>6861138.21</v>
      </c>
      <c r="G614" s="3">
        <v>486</v>
      </c>
      <c r="H614" s="34">
        <v>1</v>
      </c>
      <c r="I614" s="35">
        <v>13.61</v>
      </c>
      <c r="J614" s="32">
        <v>15.2</v>
      </c>
      <c r="K614" s="32">
        <v>2.74</v>
      </c>
      <c r="L614" s="32">
        <v>125.7</v>
      </c>
      <c r="M614" s="32">
        <v>0</v>
      </c>
      <c r="N614" s="32">
        <v>120.7</v>
      </c>
      <c r="O614" s="32">
        <v>5.0999999999999996</v>
      </c>
      <c r="P614" s="45">
        <f t="shared" si="79"/>
        <v>231.04</v>
      </c>
      <c r="Q614" s="45">
        <f t="shared" si="80"/>
        <v>3144.4543999999996</v>
      </c>
      <c r="R614" s="45">
        <f t="shared" si="81"/>
        <v>3511.8079999999995</v>
      </c>
      <c r="S614" s="22">
        <v>1</v>
      </c>
      <c r="T614" s="3">
        <v>1</v>
      </c>
      <c r="U614" s="4">
        <v>4</v>
      </c>
      <c r="V614" s="3">
        <v>14</v>
      </c>
      <c r="W614" s="3">
        <v>147.5</v>
      </c>
      <c r="X614" s="3">
        <v>0</v>
      </c>
      <c r="Y614" s="3"/>
      <c r="Z614" s="17">
        <f t="shared" si="83"/>
        <v>13.272755850361918</v>
      </c>
      <c r="AA614" s="17">
        <f t="shared" si="82"/>
        <v>13.61</v>
      </c>
      <c r="AB614" s="3"/>
      <c r="AC614" s="3"/>
      <c r="AD614" s="3"/>
      <c r="AE614" s="3"/>
      <c r="AF614" s="3"/>
      <c r="AG614" s="3"/>
      <c r="AH614" s="3">
        <v>486</v>
      </c>
      <c r="AI614" s="47" t="s">
        <v>354</v>
      </c>
    </row>
    <row r="615" spans="1:35">
      <c r="A615" s="3" t="s">
        <v>47</v>
      </c>
      <c r="B615" s="15" t="str">
        <f t="shared" si="78"/>
        <v>1C_487</v>
      </c>
      <c r="C615" s="15">
        <v>2515509.79</v>
      </c>
      <c r="D615" s="15">
        <v>6861138.2800000003</v>
      </c>
      <c r="G615" s="3">
        <v>487</v>
      </c>
      <c r="H615" s="34">
        <v>1</v>
      </c>
      <c r="I615" s="35">
        <v>16.399999999999999</v>
      </c>
      <c r="J615" s="32">
        <v>16.899999999999999</v>
      </c>
      <c r="K615" s="32">
        <v>2.62</v>
      </c>
      <c r="L615" s="32">
        <v>183.1</v>
      </c>
      <c r="M615" s="32">
        <v>0</v>
      </c>
      <c r="N615" s="32">
        <v>177.9</v>
      </c>
      <c r="O615" s="32">
        <v>5.2</v>
      </c>
      <c r="P615" s="45">
        <f t="shared" si="79"/>
        <v>285.60999999999996</v>
      </c>
      <c r="Q615" s="45">
        <f t="shared" si="80"/>
        <v>4684.003999999999</v>
      </c>
      <c r="R615" s="45">
        <f t="shared" si="81"/>
        <v>4826.8089999999993</v>
      </c>
      <c r="S615" s="22">
        <v>1</v>
      </c>
      <c r="T615" s="3">
        <v>1</v>
      </c>
      <c r="U615" s="4">
        <v>1</v>
      </c>
      <c r="V615" s="3">
        <v>11</v>
      </c>
      <c r="W615" s="3">
        <v>210</v>
      </c>
      <c r="X615" s="3">
        <v>0</v>
      </c>
      <c r="Y615" s="3"/>
      <c r="Z615" s="17">
        <f t="shared" si="83"/>
        <v>16.463866810298814</v>
      </c>
      <c r="AA615" s="17">
        <f t="shared" si="82"/>
        <v>16.399999999999999</v>
      </c>
      <c r="AB615" s="3"/>
      <c r="AC615" s="3"/>
      <c r="AD615" s="3"/>
      <c r="AE615" s="3"/>
      <c r="AF615" s="3"/>
      <c r="AG615" s="3"/>
      <c r="AH615" s="3">
        <v>487</v>
      </c>
      <c r="AI615" s="47" t="s">
        <v>277</v>
      </c>
    </row>
    <row r="616" spans="1:35">
      <c r="A616" s="3" t="s">
        <v>47</v>
      </c>
      <c r="B616" s="15" t="str">
        <f t="shared" si="78"/>
        <v>1C_488</v>
      </c>
      <c r="C616" s="15">
        <v>2515514.92</v>
      </c>
      <c r="D616" s="15">
        <v>6861140.1900000004</v>
      </c>
      <c r="G616" s="3">
        <v>488</v>
      </c>
      <c r="H616" s="34">
        <v>1</v>
      </c>
      <c r="I616" s="35">
        <v>18.75</v>
      </c>
      <c r="J616" s="32">
        <v>21.8</v>
      </c>
      <c r="K616" s="32">
        <v>3.56</v>
      </c>
      <c r="L616" s="32">
        <v>336.4</v>
      </c>
      <c r="M616" s="32">
        <v>197.8</v>
      </c>
      <c r="N616" s="32">
        <v>134.19999999999999</v>
      </c>
      <c r="O616" s="32">
        <v>4.4000000000000004</v>
      </c>
      <c r="P616" s="45">
        <f t="shared" si="79"/>
        <v>475.24</v>
      </c>
      <c r="Q616" s="45">
        <f t="shared" si="80"/>
        <v>8910.75</v>
      </c>
      <c r="R616" s="45">
        <f t="shared" si="81"/>
        <v>10360.232</v>
      </c>
      <c r="S616" s="22">
        <v>1</v>
      </c>
      <c r="T616" s="3">
        <v>1</v>
      </c>
      <c r="U616" s="4">
        <v>1</v>
      </c>
      <c r="V616" s="3">
        <v>11</v>
      </c>
      <c r="W616" s="3">
        <v>253</v>
      </c>
      <c r="X616" s="3">
        <v>0</v>
      </c>
      <c r="Y616" s="3"/>
      <c r="Z616" s="17">
        <f t="shared" si="83"/>
        <v>18.11267928940963</v>
      </c>
      <c r="AA616" s="17">
        <f t="shared" si="82"/>
        <v>18.75</v>
      </c>
      <c r="AB616" s="3"/>
      <c r="AC616" s="3"/>
      <c r="AD616" s="3"/>
      <c r="AE616" s="3"/>
      <c r="AF616" s="3"/>
      <c r="AG616" s="3"/>
      <c r="AH616" s="3">
        <v>488</v>
      </c>
      <c r="AI616" s="47" t="s">
        <v>277</v>
      </c>
    </row>
    <row r="617" spans="1:35">
      <c r="A617" s="10" t="s">
        <v>47</v>
      </c>
      <c r="B617" s="15" t="str">
        <f t="shared" si="78"/>
        <v>1C_489</v>
      </c>
      <c r="C617" s="15">
        <v>2515515.9900000002</v>
      </c>
      <c r="D617" s="15">
        <v>6861144.79</v>
      </c>
      <c r="G617" s="10">
        <v>489</v>
      </c>
      <c r="H617" s="38">
        <v>1</v>
      </c>
      <c r="I617" s="39">
        <v>18.21</v>
      </c>
      <c r="J617" s="32">
        <v>19.899999999999999</v>
      </c>
      <c r="K617" s="32">
        <v>3.11</v>
      </c>
      <c r="S617" s="24">
        <v>0</v>
      </c>
      <c r="T617" s="10"/>
      <c r="U617" s="11"/>
      <c r="V617" s="10"/>
      <c r="W617" s="10"/>
      <c r="X617" s="10"/>
      <c r="Y617" s="10"/>
      <c r="Z617" s="17">
        <f t="shared" si="83"/>
        <v>1.3</v>
      </c>
      <c r="AA617" s="17">
        <f t="shared" si="82"/>
        <v>18.21</v>
      </c>
      <c r="AB617" s="10"/>
      <c r="AC617" s="10"/>
      <c r="AD617" s="10"/>
      <c r="AE617" s="10"/>
      <c r="AF617" s="10"/>
      <c r="AG617" s="10"/>
      <c r="AH617" s="10">
        <v>489</v>
      </c>
      <c r="AI617" s="47" t="s">
        <v>49</v>
      </c>
    </row>
    <row r="618" spans="1:35">
      <c r="A618" s="10" t="s">
        <v>47</v>
      </c>
      <c r="B618" s="15" t="str">
        <f t="shared" si="78"/>
        <v>1C_490</v>
      </c>
      <c r="C618" s="15">
        <v>2515511.8199999998</v>
      </c>
      <c r="D618" s="15">
        <v>6861144.1900000004</v>
      </c>
      <c r="G618" s="10">
        <v>490</v>
      </c>
      <c r="H618" s="38">
        <v>1</v>
      </c>
      <c r="I618" s="39">
        <v>18.03</v>
      </c>
      <c r="J618" s="32">
        <v>18.7</v>
      </c>
      <c r="K618" s="32">
        <v>2.81</v>
      </c>
      <c r="S618" s="24">
        <v>0</v>
      </c>
      <c r="T618" s="10"/>
      <c r="U618" s="11"/>
      <c r="V618" s="10"/>
      <c r="W618" s="10"/>
      <c r="X618" s="10"/>
      <c r="Y618" s="10"/>
      <c r="Z618" s="17">
        <f t="shared" si="83"/>
        <v>1.3</v>
      </c>
      <c r="AA618" s="17">
        <f t="shared" si="82"/>
        <v>18.03</v>
      </c>
      <c r="AB618" s="10"/>
      <c r="AC618" s="10"/>
      <c r="AD618" s="10"/>
      <c r="AE618" s="10"/>
      <c r="AF618" s="10"/>
      <c r="AG618" s="10"/>
      <c r="AH618" s="10">
        <v>490</v>
      </c>
      <c r="AI618" s="47" t="s">
        <v>49</v>
      </c>
    </row>
    <row r="619" spans="1:35">
      <c r="A619" s="3" t="s">
        <v>47</v>
      </c>
      <c r="B619" s="15" t="str">
        <f t="shared" si="78"/>
        <v>1C_491</v>
      </c>
      <c r="C619" s="15">
        <v>2515529.65</v>
      </c>
      <c r="D619" s="15">
        <v>6861101.1600000001</v>
      </c>
      <c r="G619" s="3">
        <v>491</v>
      </c>
      <c r="H619" s="34">
        <v>1</v>
      </c>
      <c r="I619" s="35">
        <v>16.78</v>
      </c>
      <c r="J619" s="32">
        <v>19.8</v>
      </c>
      <c r="K619" s="32">
        <v>3.41</v>
      </c>
      <c r="L619" s="32">
        <v>253.9</v>
      </c>
      <c r="M619" s="32">
        <v>144.80000000000001</v>
      </c>
      <c r="N619" s="32">
        <v>104.6</v>
      </c>
      <c r="O619" s="32">
        <v>4.4000000000000004</v>
      </c>
      <c r="P619" s="45">
        <f t="shared" ref="P619:P641" si="84">J619^2</f>
        <v>392.04</v>
      </c>
      <c r="Q619" s="45">
        <f t="shared" ref="Q619:Q641" si="85">P619*I619</f>
        <v>6578.4312000000009</v>
      </c>
      <c r="R619" s="45">
        <f t="shared" ref="R619:R641" si="86">J619^3</f>
        <v>7762.3920000000007</v>
      </c>
      <c r="S619" s="22">
        <v>1</v>
      </c>
      <c r="T619" s="3">
        <v>1</v>
      </c>
      <c r="U619" s="4">
        <v>1</v>
      </c>
      <c r="V619" s="3">
        <v>11</v>
      </c>
      <c r="W619" s="3">
        <v>208.5</v>
      </c>
      <c r="X619" s="3">
        <v>0</v>
      </c>
      <c r="Y619" s="3"/>
      <c r="Z619" s="17">
        <f t="shared" si="83"/>
        <v>16.399500525822052</v>
      </c>
      <c r="AA619" s="17">
        <f t="shared" si="82"/>
        <v>16.78</v>
      </c>
      <c r="AB619" s="3"/>
      <c r="AC619" s="3"/>
      <c r="AD619" s="3"/>
      <c r="AE619" s="3"/>
      <c r="AF619" s="3"/>
      <c r="AG619" s="3"/>
      <c r="AH619" s="3">
        <v>491</v>
      </c>
      <c r="AI619" s="47" t="s">
        <v>277</v>
      </c>
    </row>
    <row r="620" spans="1:35">
      <c r="A620" s="8" t="s">
        <v>47</v>
      </c>
      <c r="B620" s="15" t="str">
        <f t="shared" si="78"/>
        <v>1C_492</v>
      </c>
      <c r="C620" s="15">
        <v>2515532.11</v>
      </c>
      <c r="D620" s="15">
        <v>6861102.1500000004</v>
      </c>
      <c r="G620" s="8">
        <v>492</v>
      </c>
      <c r="H620" s="36">
        <v>1</v>
      </c>
      <c r="I620" s="37">
        <v>17.399999999999999</v>
      </c>
      <c r="J620" s="32">
        <v>20.9</v>
      </c>
      <c r="K620" s="32">
        <v>3.61</v>
      </c>
      <c r="L620" s="32">
        <v>290.89999999999998</v>
      </c>
      <c r="M620" s="32">
        <v>181.5</v>
      </c>
      <c r="N620" s="32">
        <v>105.1</v>
      </c>
      <c r="O620" s="32">
        <v>4.3</v>
      </c>
      <c r="P620" s="45">
        <f t="shared" si="84"/>
        <v>436.80999999999995</v>
      </c>
      <c r="Q620" s="45">
        <f t="shared" si="85"/>
        <v>7600.4939999999988</v>
      </c>
      <c r="R620" s="45">
        <f t="shared" si="86"/>
        <v>9129.3289999999979</v>
      </c>
      <c r="S620" s="23">
        <v>1</v>
      </c>
      <c r="T620" s="8">
        <v>1</v>
      </c>
      <c r="U620" s="9">
        <v>1</v>
      </c>
      <c r="V620" s="8">
        <v>11</v>
      </c>
      <c r="W620" s="8">
        <v>215</v>
      </c>
      <c r="X620" s="8">
        <v>1</v>
      </c>
      <c r="Y620" s="8">
        <v>17.600000000000001</v>
      </c>
      <c r="Z620" s="17">
        <f t="shared" si="83"/>
        <v>16.674774178243815</v>
      </c>
      <c r="AA620" s="17">
        <f t="shared" si="82"/>
        <v>17.399999999999999</v>
      </c>
      <c r="AB620" s="8">
        <v>10.9</v>
      </c>
      <c r="AC620" s="8">
        <v>18</v>
      </c>
      <c r="AD620" s="8"/>
      <c r="AE620" s="8"/>
      <c r="AF620" s="8"/>
      <c r="AG620" s="8"/>
      <c r="AH620" s="8">
        <v>492</v>
      </c>
      <c r="AI620" s="47" t="s">
        <v>277</v>
      </c>
    </row>
    <row r="621" spans="1:35">
      <c r="A621" s="3" t="s">
        <v>47</v>
      </c>
      <c r="B621" s="15" t="str">
        <f t="shared" si="78"/>
        <v>1C_493</v>
      </c>
      <c r="C621" s="15">
        <v>2515526.96</v>
      </c>
      <c r="D621" s="15">
        <v>6861101.9000000004</v>
      </c>
      <c r="G621" s="3">
        <v>493</v>
      </c>
      <c r="H621" s="34">
        <v>1</v>
      </c>
      <c r="I621" s="35">
        <v>16.21</v>
      </c>
      <c r="J621" s="32">
        <v>17.5</v>
      </c>
      <c r="K621" s="32">
        <v>2.84</v>
      </c>
      <c r="L621" s="32">
        <v>193.9</v>
      </c>
      <c r="M621" s="32">
        <v>0</v>
      </c>
      <c r="N621" s="32">
        <v>189</v>
      </c>
      <c r="O621" s="32">
        <v>5</v>
      </c>
      <c r="P621" s="45">
        <f t="shared" si="84"/>
        <v>306.25</v>
      </c>
      <c r="Q621" s="45">
        <f t="shared" si="85"/>
        <v>4964.3125</v>
      </c>
      <c r="R621" s="45">
        <f t="shared" si="86"/>
        <v>5359.375</v>
      </c>
      <c r="S621" s="22">
        <v>1</v>
      </c>
      <c r="T621" s="3">
        <v>1</v>
      </c>
      <c r="U621" s="4">
        <v>1</v>
      </c>
      <c r="V621" s="3">
        <v>11</v>
      </c>
      <c r="W621" s="3">
        <v>205</v>
      </c>
      <c r="X621" s="3">
        <v>0</v>
      </c>
      <c r="Y621" s="3"/>
      <c r="Z621" s="17">
        <f t="shared" si="83"/>
        <v>16.247299914337191</v>
      </c>
      <c r="AA621" s="17">
        <f t="shared" si="82"/>
        <v>16.21</v>
      </c>
      <c r="AB621" s="3"/>
      <c r="AC621" s="3"/>
      <c r="AD621" s="3"/>
      <c r="AE621" s="3"/>
      <c r="AF621" s="3"/>
      <c r="AG621" s="3"/>
      <c r="AH621" s="3">
        <v>493</v>
      </c>
      <c r="AI621" s="47" t="s">
        <v>277</v>
      </c>
    </row>
    <row r="622" spans="1:35">
      <c r="A622" s="3" t="s">
        <v>47</v>
      </c>
      <c r="B622" s="15" t="str">
        <f t="shared" si="78"/>
        <v>1C_494</v>
      </c>
      <c r="C622" s="15">
        <v>2515534.34</v>
      </c>
      <c r="D622" s="15">
        <v>6861104.6600000001</v>
      </c>
      <c r="G622" s="3">
        <v>494</v>
      </c>
      <c r="H622" s="34">
        <v>1</v>
      </c>
      <c r="I622" s="35">
        <v>17.809999999999999</v>
      </c>
      <c r="J622" s="32">
        <v>18.899999999999999</v>
      </c>
      <c r="K622" s="32">
        <v>2.91</v>
      </c>
      <c r="L622" s="32">
        <v>244.5</v>
      </c>
      <c r="M622" s="32">
        <v>0</v>
      </c>
      <c r="N622" s="32">
        <v>239.6</v>
      </c>
      <c r="O622" s="32">
        <v>4.9000000000000004</v>
      </c>
      <c r="P622" s="45">
        <f t="shared" si="84"/>
        <v>357.20999999999992</v>
      </c>
      <c r="Q622" s="45">
        <f t="shared" si="85"/>
        <v>6361.9100999999982</v>
      </c>
      <c r="R622" s="45">
        <f t="shared" si="86"/>
        <v>6751.2689999999984</v>
      </c>
      <c r="S622" s="22">
        <v>1</v>
      </c>
      <c r="T622" s="3">
        <v>1</v>
      </c>
      <c r="U622" s="4">
        <v>1</v>
      </c>
      <c r="V622" s="3">
        <v>11</v>
      </c>
      <c r="W622" s="3">
        <v>200.5</v>
      </c>
      <c r="X622" s="3">
        <v>0</v>
      </c>
      <c r="Y622" s="3"/>
      <c r="Z622" s="17">
        <f t="shared" si="83"/>
        <v>16.047374633168278</v>
      </c>
      <c r="AA622" s="17">
        <f t="shared" si="82"/>
        <v>17.809999999999999</v>
      </c>
      <c r="AB622" s="3"/>
      <c r="AC622" s="3"/>
      <c r="AD622" s="3"/>
      <c r="AE622" s="3"/>
      <c r="AF622" s="3"/>
      <c r="AG622" s="3"/>
      <c r="AH622" s="3">
        <v>494</v>
      </c>
      <c r="AI622" s="47" t="s">
        <v>277</v>
      </c>
    </row>
    <row r="623" spans="1:35">
      <c r="A623" s="3" t="s">
        <v>47</v>
      </c>
      <c r="B623" s="15" t="str">
        <f t="shared" si="78"/>
        <v>1C_495</v>
      </c>
      <c r="C623" s="15">
        <v>2515525.81</v>
      </c>
      <c r="D623" s="15">
        <v>6861104.2699999996</v>
      </c>
      <c r="G623" s="3">
        <v>495</v>
      </c>
      <c r="H623" s="34">
        <v>1</v>
      </c>
      <c r="I623" s="35">
        <v>15.96</v>
      </c>
      <c r="J623" s="32">
        <v>18.2</v>
      </c>
      <c r="K623" s="32">
        <v>3.11</v>
      </c>
      <c r="L623" s="32">
        <v>206.3</v>
      </c>
      <c r="M623" s="32">
        <v>0</v>
      </c>
      <c r="N623" s="32">
        <v>201.6</v>
      </c>
      <c r="O623" s="32">
        <v>4.7</v>
      </c>
      <c r="P623" s="45">
        <f t="shared" si="84"/>
        <v>331.23999999999995</v>
      </c>
      <c r="Q623" s="45">
        <f t="shared" si="85"/>
        <v>5286.5903999999991</v>
      </c>
      <c r="R623" s="45">
        <f t="shared" si="86"/>
        <v>6028.5679999999993</v>
      </c>
      <c r="S623" s="22">
        <v>1</v>
      </c>
      <c r="T623" s="3">
        <v>1</v>
      </c>
      <c r="U623" s="4">
        <v>1</v>
      </c>
      <c r="V623" s="3">
        <v>11</v>
      </c>
      <c r="W623" s="3">
        <v>181</v>
      </c>
      <c r="X623" s="3">
        <v>0</v>
      </c>
      <c r="Y623" s="3"/>
      <c r="Z623" s="17">
        <f t="shared" si="83"/>
        <v>15.12198347029209</v>
      </c>
      <c r="AA623" s="17">
        <f t="shared" si="82"/>
        <v>15.96</v>
      </c>
      <c r="AB623" s="3"/>
      <c r="AC623" s="3"/>
      <c r="AD623" s="3"/>
      <c r="AE623" s="3"/>
      <c r="AF623" s="3"/>
      <c r="AG623" s="3"/>
      <c r="AH623" s="3">
        <v>495</v>
      </c>
      <c r="AI623" s="47" t="s">
        <v>277</v>
      </c>
    </row>
    <row r="624" spans="1:35">
      <c r="A624" s="3" t="s">
        <v>47</v>
      </c>
      <c r="B624" s="15" t="str">
        <f t="shared" si="78"/>
        <v>1C_496</v>
      </c>
      <c r="C624" s="15">
        <v>2515531.63</v>
      </c>
      <c r="D624" s="15">
        <v>6861106.4299999997</v>
      </c>
      <c r="G624" s="3">
        <v>496</v>
      </c>
      <c r="H624" s="34">
        <v>1</v>
      </c>
      <c r="I624" s="35">
        <v>16.59</v>
      </c>
      <c r="J624" s="32">
        <v>18.600000000000001</v>
      </c>
      <c r="K624" s="32">
        <v>3.09</v>
      </c>
      <c r="L624" s="32">
        <v>222.8</v>
      </c>
      <c r="M624" s="32">
        <v>0</v>
      </c>
      <c r="N624" s="32">
        <v>218.1</v>
      </c>
      <c r="O624" s="32">
        <v>4.7</v>
      </c>
      <c r="P624" s="45">
        <f t="shared" si="84"/>
        <v>345.96000000000004</v>
      </c>
      <c r="Q624" s="45">
        <f t="shared" si="85"/>
        <v>5739.4764000000005</v>
      </c>
      <c r="R624" s="45">
        <f t="shared" si="86"/>
        <v>6434.8560000000016</v>
      </c>
      <c r="S624" s="22">
        <v>1</v>
      </c>
      <c r="T624" s="3">
        <v>1</v>
      </c>
      <c r="U624" s="4">
        <v>1</v>
      </c>
      <c r="V624" s="3">
        <v>11</v>
      </c>
      <c r="W624" s="3">
        <v>225</v>
      </c>
      <c r="X624" s="3">
        <v>0</v>
      </c>
      <c r="Y624" s="3"/>
      <c r="Z624" s="17">
        <f t="shared" si="83"/>
        <v>17.080419599253087</v>
      </c>
      <c r="AA624" s="17">
        <f t="shared" si="82"/>
        <v>16.59</v>
      </c>
      <c r="AB624" s="3"/>
      <c r="AC624" s="3"/>
      <c r="AD624" s="3"/>
      <c r="AE624" s="3"/>
      <c r="AF624" s="3"/>
      <c r="AG624" s="3"/>
      <c r="AH624" s="3">
        <v>496</v>
      </c>
      <c r="AI624" s="47" t="s">
        <v>277</v>
      </c>
    </row>
    <row r="625" spans="1:35">
      <c r="A625" s="8" t="s">
        <v>47</v>
      </c>
      <c r="B625" s="15" t="str">
        <f t="shared" si="78"/>
        <v>1C_497</v>
      </c>
      <c r="C625" s="15">
        <v>2515525.4900000002</v>
      </c>
      <c r="D625" s="15">
        <v>6861106.6500000004</v>
      </c>
      <c r="G625" s="8">
        <v>497</v>
      </c>
      <c r="H625" s="36">
        <v>1</v>
      </c>
      <c r="I625" s="37">
        <v>16.38</v>
      </c>
      <c r="J625" s="32">
        <v>18.5</v>
      </c>
      <c r="K625" s="32">
        <v>3.11</v>
      </c>
      <c r="L625" s="32">
        <v>218</v>
      </c>
      <c r="M625" s="32">
        <v>0</v>
      </c>
      <c r="N625" s="32">
        <v>213.3</v>
      </c>
      <c r="O625" s="32">
        <v>4.7</v>
      </c>
      <c r="P625" s="45">
        <f t="shared" si="84"/>
        <v>342.25</v>
      </c>
      <c r="Q625" s="45">
        <f t="shared" si="85"/>
        <v>5606.0549999999994</v>
      </c>
      <c r="R625" s="45">
        <f t="shared" si="86"/>
        <v>6331.625</v>
      </c>
      <c r="S625" s="23">
        <v>1</v>
      </c>
      <c r="T625" s="8">
        <v>1</v>
      </c>
      <c r="U625" s="9">
        <v>1</v>
      </c>
      <c r="V625" s="8">
        <v>11</v>
      </c>
      <c r="W625" s="8">
        <v>191.5</v>
      </c>
      <c r="X625" s="8">
        <v>1</v>
      </c>
      <c r="Y625" s="8">
        <v>16.5</v>
      </c>
      <c r="Z625" s="17">
        <f t="shared" si="83"/>
        <v>15.632599191757825</v>
      </c>
      <c r="AA625" s="17">
        <f t="shared" si="82"/>
        <v>16.38</v>
      </c>
      <c r="AB625" s="8">
        <v>9.25</v>
      </c>
      <c r="AC625" s="8">
        <v>14</v>
      </c>
      <c r="AD625" s="8"/>
      <c r="AE625" s="8"/>
      <c r="AF625" s="8"/>
      <c r="AG625" s="8"/>
      <c r="AH625" s="8">
        <v>497</v>
      </c>
      <c r="AI625" s="47" t="s">
        <v>277</v>
      </c>
    </row>
    <row r="626" spans="1:35">
      <c r="A626" s="3" t="s">
        <v>47</v>
      </c>
      <c r="B626" s="15" t="str">
        <f t="shared" si="78"/>
        <v>1C_498</v>
      </c>
      <c r="C626" s="15">
        <v>2515528.62</v>
      </c>
      <c r="D626" s="15">
        <v>6861111.5099999998</v>
      </c>
      <c r="G626" s="3">
        <v>498</v>
      </c>
      <c r="H626" s="34">
        <v>1</v>
      </c>
      <c r="I626" s="35">
        <v>15.68</v>
      </c>
      <c r="J626" s="32">
        <v>17.7</v>
      </c>
      <c r="K626" s="32">
        <v>3.02</v>
      </c>
      <c r="L626" s="32">
        <v>192.4</v>
      </c>
      <c r="M626" s="32">
        <v>0</v>
      </c>
      <c r="N626" s="32">
        <v>187.6</v>
      </c>
      <c r="O626" s="32">
        <v>4.8</v>
      </c>
      <c r="P626" s="45">
        <f t="shared" si="84"/>
        <v>313.28999999999996</v>
      </c>
      <c r="Q626" s="45">
        <f t="shared" si="85"/>
        <v>4912.3871999999992</v>
      </c>
      <c r="R626" s="45">
        <f t="shared" si="86"/>
        <v>5545.2329999999993</v>
      </c>
      <c r="S626" s="22">
        <v>1</v>
      </c>
      <c r="T626" s="3">
        <v>1</v>
      </c>
      <c r="U626" s="4">
        <v>1</v>
      </c>
      <c r="V626" s="3">
        <v>11</v>
      </c>
      <c r="W626" s="3">
        <v>173</v>
      </c>
      <c r="X626" s="3">
        <v>0</v>
      </c>
      <c r="Y626" s="3"/>
      <c r="Z626" s="17">
        <f t="shared" si="83"/>
        <v>14.712256414200287</v>
      </c>
      <c r="AA626" s="17">
        <f t="shared" si="82"/>
        <v>15.68</v>
      </c>
      <c r="AB626" s="3"/>
      <c r="AC626" s="3"/>
      <c r="AD626" s="3"/>
      <c r="AE626" s="3"/>
      <c r="AF626" s="3"/>
      <c r="AG626" s="3"/>
      <c r="AH626" s="3">
        <v>498</v>
      </c>
      <c r="AI626" s="47" t="s">
        <v>277</v>
      </c>
    </row>
    <row r="627" spans="1:35">
      <c r="A627" s="3" t="s">
        <v>47</v>
      </c>
      <c r="B627" s="15" t="str">
        <f t="shared" si="78"/>
        <v>1C_499</v>
      </c>
      <c r="C627" s="15">
        <v>2515528.87</v>
      </c>
      <c r="D627" s="15">
        <v>6861113.4100000001</v>
      </c>
      <c r="G627" s="3">
        <v>499</v>
      </c>
      <c r="H627" s="34">
        <v>1</v>
      </c>
      <c r="I627" s="35">
        <v>15.79</v>
      </c>
      <c r="J627" s="32">
        <v>16.3</v>
      </c>
      <c r="K627" s="32">
        <v>2.58</v>
      </c>
      <c r="L627" s="32">
        <v>165</v>
      </c>
      <c r="M627" s="32">
        <v>0</v>
      </c>
      <c r="N627" s="32">
        <v>159.80000000000001</v>
      </c>
      <c r="O627" s="32">
        <v>5.3</v>
      </c>
      <c r="P627" s="45">
        <f t="shared" si="84"/>
        <v>265.69</v>
      </c>
      <c r="Q627" s="45">
        <f t="shared" si="85"/>
        <v>4195.2451000000001</v>
      </c>
      <c r="R627" s="45">
        <f t="shared" si="86"/>
        <v>4330.7470000000003</v>
      </c>
      <c r="S627" s="22">
        <v>1</v>
      </c>
      <c r="T627" s="3">
        <v>1</v>
      </c>
      <c r="U627" s="4">
        <v>1</v>
      </c>
      <c r="V627" s="3">
        <v>11</v>
      </c>
      <c r="W627" s="3">
        <v>175</v>
      </c>
      <c r="X627" s="3">
        <v>0</v>
      </c>
      <c r="Y627" s="3"/>
      <c r="Z627" s="17">
        <f t="shared" si="83"/>
        <v>14.816435986159174</v>
      </c>
      <c r="AA627" s="17">
        <f t="shared" si="82"/>
        <v>15.79</v>
      </c>
      <c r="AB627" s="3"/>
      <c r="AC627" s="3"/>
      <c r="AD627" s="3"/>
      <c r="AE627" s="3"/>
      <c r="AF627" s="3"/>
      <c r="AG627" s="3"/>
      <c r="AH627" s="3">
        <v>499</v>
      </c>
      <c r="AI627" s="47" t="s">
        <v>277</v>
      </c>
    </row>
    <row r="628" spans="1:35">
      <c r="A628" s="3" t="s">
        <v>47</v>
      </c>
      <c r="B628" s="15" t="str">
        <f t="shared" si="78"/>
        <v>1C_500</v>
      </c>
      <c r="C628" s="15">
        <v>2515524.9500000002</v>
      </c>
      <c r="D628" s="15">
        <v>6861113.9299999997</v>
      </c>
      <c r="G628" s="3">
        <v>500</v>
      </c>
      <c r="H628" s="34">
        <v>1</v>
      </c>
      <c r="I628" s="35">
        <v>17.489999999999998</v>
      </c>
      <c r="J628" s="32">
        <v>20.5</v>
      </c>
      <c r="K628" s="32">
        <v>3.47</v>
      </c>
      <c r="L628" s="32">
        <v>281.5</v>
      </c>
      <c r="M628" s="32">
        <v>172.7</v>
      </c>
      <c r="N628" s="32">
        <v>104.4</v>
      </c>
      <c r="O628" s="32">
        <v>4.4000000000000004</v>
      </c>
      <c r="P628" s="45">
        <f t="shared" si="84"/>
        <v>420.25</v>
      </c>
      <c r="Q628" s="45">
        <f t="shared" si="85"/>
        <v>7350.1724999999997</v>
      </c>
      <c r="R628" s="45">
        <f t="shared" si="86"/>
        <v>8615.125</v>
      </c>
      <c r="S628" s="22">
        <v>1</v>
      </c>
      <c r="T628" s="3">
        <v>1</v>
      </c>
      <c r="U628" s="4">
        <v>1</v>
      </c>
      <c r="V628" s="3">
        <v>11</v>
      </c>
      <c r="W628" s="3">
        <v>219</v>
      </c>
      <c r="X628" s="3">
        <v>0</v>
      </c>
      <c r="Y628" s="3"/>
      <c r="Z628" s="17">
        <f t="shared" si="83"/>
        <v>16.839562905768691</v>
      </c>
      <c r="AA628" s="17">
        <f t="shared" si="82"/>
        <v>17.489999999999998</v>
      </c>
      <c r="AB628" s="3"/>
      <c r="AC628" s="3"/>
      <c r="AD628" s="3"/>
      <c r="AE628" s="3"/>
      <c r="AF628" s="3"/>
      <c r="AG628" s="3"/>
      <c r="AH628" s="3">
        <v>500</v>
      </c>
      <c r="AI628" s="47" t="s">
        <v>277</v>
      </c>
    </row>
    <row r="629" spans="1:35">
      <c r="A629" s="3" t="s">
        <v>47</v>
      </c>
      <c r="B629" s="15" t="str">
        <f t="shared" si="78"/>
        <v>1C_501</v>
      </c>
      <c r="C629" s="15">
        <v>2515531.7000000002</v>
      </c>
      <c r="D629" s="15">
        <v>6861119.8899999997</v>
      </c>
      <c r="G629" s="3">
        <v>501</v>
      </c>
      <c r="H629" s="34">
        <v>1</v>
      </c>
      <c r="I629" s="35">
        <v>17.440000000000001</v>
      </c>
      <c r="J629" s="32">
        <v>20.3</v>
      </c>
      <c r="K629" s="32">
        <v>3.41</v>
      </c>
      <c r="L629" s="32">
        <v>275.60000000000002</v>
      </c>
      <c r="M629" s="32">
        <v>165.2</v>
      </c>
      <c r="N629" s="32">
        <v>106</v>
      </c>
      <c r="O629" s="32">
        <v>4.5</v>
      </c>
      <c r="P629" s="45">
        <f t="shared" si="84"/>
        <v>412.09000000000003</v>
      </c>
      <c r="Q629" s="45">
        <f t="shared" si="85"/>
        <v>7186.8496000000014</v>
      </c>
      <c r="R629" s="45">
        <f t="shared" si="86"/>
        <v>8365.4270000000015</v>
      </c>
      <c r="S629" s="22">
        <v>1</v>
      </c>
      <c r="T629" s="3">
        <v>1</v>
      </c>
      <c r="U629" s="4">
        <v>1</v>
      </c>
      <c r="V629" s="3">
        <v>11</v>
      </c>
      <c r="W629" s="3">
        <v>200</v>
      </c>
      <c r="X629" s="3">
        <v>0</v>
      </c>
      <c r="Y629" s="3"/>
      <c r="Z629" s="17">
        <f t="shared" si="83"/>
        <v>16.024860099104199</v>
      </c>
      <c r="AA629" s="17">
        <f t="shared" si="82"/>
        <v>17.440000000000001</v>
      </c>
      <c r="AB629" s="3"/>
      <c r="AC629" s="3"/>
      <c r="AD629" s="3"/>
      <c r="AE629" s="3"/>
      <c r="AF629" s="3"/>
      <c r="AG629" s="3"/>
      <c r="AH629" s="3">
        <v>501</v>
      </c>
      <c r="AI629" s="47" t="s">
        <v>277</v>
      </c>
    </row>
    <row r="630" spans="1:35">
      <c r="A630" s="8" t="s">
        <v>47</v>
      </c>
      <c r="B630" s="15" t="str">
        <f t="shared" si="78"/>
        <v>1C_502</v>
      </c>
      <c r="C630" s="15">
        <v>2515523.9</v>
      </c>
      <c r="D630" s="15">
        <v>6861119.2599999998</v>
      </c>
      <c r="G630" s="8">
        <v>502</v>
      </c>
      <c r="H630" s="36">
        <v>1</v>
      </c>
      <c r="I630" s="37">
        <v>17.55</v>
      </c>
      <c r="J630" s="32">
        <v>17.3</v>
      </c>
      <c r="K630" s="32">
        <v>2.5</v>
      </c>
      <c r="L630" s="32">
        <v>203.4</v>
      </c>
      <c r="M630" s="32">
        <v>0</v>
      </c>
      <c r="N630" s="32">
        <v>198</v>
      </c>
      <c r="O630" s="32">
        <v>5.4</v>
      </c>
      <c r="P630" s="45">
        <f t="shared" si="84"/>
        <v>299.29000000000002</v>
      </c>
      <c r="Q630" s="45">
        <f t="shared" si="85"/>
        <v>5252.5395000000008</v>
      </c>
      <c r="R630" s="45">
        <f t="shared" si="86"/>
        <v>5177.7170000000006</v>
      </c>
      <c r="S630" s="23">
        <v>1</v>
      </c>
      <c r="T630" s="8">
        <v>1</v>
      </c>
      <c r="U630" s="9">
        <v>1</v>
      </c>
      <c r="V630" s="8">
        <v>11</v>
      </c>
      <c r="W630" s="8">
        <v>185</v>
      </c>
      <c r="X630" s="8">
        <v>2</v>
      </c>
      <c r="Y630" s="8">
        <v>18</v>
      </c>
      <c r="Z630" s="17">
        <f t="shared" si="83"/>
        <v>15.320028877662823</v>
      </c>
      <c r="AA630" s="17">
        <f t="shared" si="82"/>
        <v>17.55</v>
      </c>
      <c r="AB630" s="8">
        <v>10.25</v>
      </c>
      <c r="AC630" s="8">
        <v>15</v>
      </c>
      <c r="AD630" s="8">
        <v>10</v>
      </c>
      <c r="AE630" s="8">
        <v>9</v>
      </c>
      <c r="AF630" s="8">
        <v>18</v>
      </c>
      <c r="AG630" s="8"/>
      <c r="AH630" s="8">
        <v>502</v>
      </c>
      <c r="AI630" s="47" t="s">
        <v>277</v>
      </c>
    </row>
    <row r="631" spans="1:35">
      <c r="A631" s="3" t="s">
        <v>47</v>
      </c>
      <c r="B631" s="15" t="str">
        <f t="shared" si="78"/>
        <v>1C_503</v>
      </c>
      <c r="C631" s="15">
        <v>2515528.94</v>
      </c>
      <c r="D631" s="15">
        <v>6861120.5199999996</v>
      </c>
      <c r="G631" s="3">
        <v>503</v>
      </c>
      <c r="H631" s="34">
        <v>1</v>
      </c>
      <c r="I631" s="35">
        <v>17.399999999999999</v>
      </c>
      <c r="J631" s="32">
        <v>19</v>
      </c>
      <c r="K631" s="32">
        <v>3.04</v>
      </c>
      <c r="L631" s="32">
        <v>242.1</v>
      </c>
      <c r="M631" s="32">
        <v>115.8</v>
      </c>
      <c r="N631" s="32">
        <v>121.5</v>
      </c>
      <c r="O631" s="32">
        <v>4.8</v>
      </c>
      <c r="P631" s="45">
        <f t="shared" si="84"/>
        <v>361</v>
      </c>
      <c r="Q631" s="45">
        <f t="shared" si="85"/>
        <v>6281.4</v>
      </c>
      <c r="R631" s="45">
        <f t="shared" si="86"/>
        <v>6859</v>
      </c>
      <c r="S631" s="22">
        <v>1</v>
      </c>
      <c r="T631" s="3">
        <v>1</v>
      </c>
      <c r="U631" s="4">
        <v>1</v>
      </c>
      <c r="V631" s="3">
        <v>11</v>
      </c>
      <c r="W631" s="3">
        <v>190</v>
      </c>
      <c r="X631" s="3">
        <v>0</v>
      </c>
      <c r="Y631" s="3"/>
      <c r="Z631" s="17">
        <f t="shared" si="83"/>
        <v>15.56146165150008</v>
      </c>
      <c r="AA631" s="17">
        <f t="shared" si="82"/>
        <v>17.399999999999999</v>
      </c>
      <c r="AB631" s="3"/>
      <c r="AC631" s="3"/>
      <c r="AD631" s="3"/>
      <c r="AE631" s="3"/>
      <c r="AF631" s="3"/>
      <c r="AG631" s="3"/>
      <c r="AH631" s="3">
        <v>503</v>
      </c>
      <c r="AI631" s="47" t="s">
        <v>277</v>
      </c>
    </row>
    <row r="632" spans="1:35">
      <c r="A632" s="3" t="s">
        <v>47</v>
      </c>
      <c r="B632" s="15" t="str">
        <f t="shared" si="78"/>
        <v>1C_504</v>
      </c>
      <c r="C632" s="15">
        <v>2515525.39</v>
      </c>
      <c r="D632" s="15">
        <v>6861125.1399999997</v>
      </c>
      <c r="G632" s="3">
        <v>504</v>
      </c>
      <c r="H632" s="34">
        <v>1</v>
      </c>
      <c r="I632" s="35">
        <v>14.77</v>
      </c>
      <c r="J632" s="32">
        <v>15.7</v>
      </c>
      <c r="K632" s="32">
        <v>2.63</v>
      </c>
      <c r="L632" s="32">
        <v>144.4</v>
      </c>
      <c r="M632" s="32">
        <v>0</v>
      </c>
      <c r="N632" s="32">
        <v>139.19999999999999</v>
      </c>
      <c r="O632" s="32">
        <v>5.2</v>
      </c>
      <c r="P632" s="45">
        <f t="shared" si="84"/>
        <v>246.48999999999998</v>
      </c>
      <c r="Q632" s="45">
        <f t="shared" si="85"/>
        <v>3640.6572999999994</v>
      </c>
      <c r="R632" s="45">
        <f t="shared" si="86"/>
        <v>3869.8929999999996</v>
      </c>
      <c r="S632" s="22">
        <v>1</v>
      </c>
      <c r="T632" s="3">
        <v>1</v>
      </c>
      <c r="U632" s="4">
        <v>1</v>
      </c>
      <c r="V632" s="3">
        <v>11</v>
      </c>
      <c r="W632" s="3">
        <v>160</v>
      </c>
      <c r="X632" s="3">
        <v>0</v>
      </c>
      <c r="Y632" s="3"/>
      <c r="Z632" s="17">
        <f t="shared" si="83"/>
        <v>14.005139969191944</v>
      </c>
      <c r="AA632" s="17">
        <f t="shared" si="82"/>
        <v>14.77</v>
      </c>
      <c r="AB632" s="3"/>
      <c r="AC632" s="3"/>
      <c r="AD632" s="3"/>
      <c r="AE632" s="3"/>
      <c r="AF632" s="3"/>
      <c r="AG632" s="3"/>
      <c r="AH632" s="3">
        <v>504</v>
      </c>
      <c r="AI632" s="47" t="s">
        <v>277</v>
      </c>
    </row>
    <row r="633" spans="1:35">
      <c r="A633" s="3" t="s">
        <v>47</v>
      </c>
      <c r="B633" s="15" t="str">
        <f t="shared" si="78"/>
        <v>1C_505</v>
      </c>
      <c r="C633" s="15">
        <v>2515523.86</v>
      </c>
      <c r="D633" s="15">
        <v>6861126.8899999997</v>
      </c>
      <c r="G633" s="3">
        <v>505</v>
      </c>
      <c r="H633" s="34">
        <v>1</v>
      </c>
      <c r="I633" s="35">
        <v>17.18</v>
      </c>
      <c r="J633" s="32">
        <v>19.8</v>
      </c>
      <c r="K633" s="32">
        <v>3.31</v>
      </c>
      <c r="L633" s="32">
        <v>259.2</v>
      </c>
      <c r="M633" s="32">
        <v>144.9</v>
      </c>
      <c r="N633" s="32">
        <v>109.7</v>
      </c>
      <c r="O633" s="32">
        <v>4.5</v>
      </c>
      <c r="P633" s="45">
        <f t="shared" si="84"/>
        <v>392.04</v>
      </c>
      <c r="Q633" s="45">
        <f t="shared" si="85"/>
        <v>6735.2471999999998</v>
      </c>
      <c r="R633" s="45">
        <f t="shared" si="86"/>
        <v>7762.3920000000007</v>
      </c>
      <c r="S633" s="22">
        <v>1</v>
      </c>
      <c r="T633" s="3">
        <v>1</v>
      </c>
      <c r="U633" s="4">
        <v>1</v>
      </c>
      <c r="V633" s="3">
        <v>11</v>
      </c>
      <c r="W633" s="3">
        <v>190</v>
      </c>
      <c r="X633" s="3">
        <v>0</v>
      </c>
      <c r="Y633" s="3"/>
      <c r="Z633" s="17">
        <f t="shared" si="83"/>
        <v>15.56146165150008</v>
      </c>
      <c r="AA633" s="17">
        <f t="shared" si="82"/>
        <v>17.18</v>
      </c>
      <c r="AB633" s="3"/>
      <c r="AC633" s="3"/>
      <c r="AD633" s="3"/>
      <c r="AE633" s="3"/>
      <c r="AF633" s="3"/>
      <c r="AG633" s="3"/>
      <c r="AH633" s="3">
        <v>505</v>
      </c>
      <c r="AI633" s="47" t="s">
        <v>277</v>
      </c>
    </row>
    <row r="634" spans="1:35">
      <c r="A634" s="3" t="s">
        <v>47</v>
      </c>
      <c r="B634" s="15" t="str">
        <f t="shared" si="78"/>
        <v>1C_506</v>
      </c>
      <c r="C634" s="15">
        <v>2515524.9500000002</v>
      </c>
      <c r="D634" s="15">
        <v>6861128.3799999999</v>
      </c>
      <c r="G634" s="3">
        <v>506</v>
      </c>
      <c r="H634" s="34">
        <v>1</v>
      </c>
      <c r="I634" s="35">
        <v>17.579999999999998</v>
      </c>
      <c r="J634" s="32">
        <v>18.7</v>
      </c>
      <c r="K634" s="32">
        <v>2.89</v>
      </c>
      <c r="L634" s="32">
        <v>236.9</v>
      </c>
      <c r="M634" s="32">
        <v>0</v>
      </c>
      <c r="N634" s="32">
        <v>232</v>
      </c>
      <c r="O634" s="32">
        <v>5</v>
      </c>
      <c r="P634" s="45">
        <f t="shared" si="84"/>
        <v>349.69</v>
      </c>
      <c r="Q634" s="45">
        <f t="shared" si="85"/>
        <v>6147.5501999999997</v>
      </c>
      <c r="R634" s="45">
        <f t="shared" si="86"/>
        <v>6539.2029999999995</v>
      </c>
      <c r="S634" s="22">
        <v>1</v>
      </c>
      <c r="T634" s="3">
        <v>1</v>
      </c>
      <c r="U634" s="4">
        <v>1</v>
      </c>
      <c r="V634" s="3">
        <v>11</v>
      </c>
      <c r="W634" s="3">
        <v>223</v>
      </c>
      <c r="X634" s="3">
        <v>0</v>
      </c>
      <c r="Y634" s="3"/>
      <c r="Z634" s="17">
        <f t="shared" si="83"/>
        <v>17.000961268931459</v>
      </c>
      <c r="AA634" s="17">
        <f t="shared" si="82"/>
        <v>17.579999999999998</v>
      </c>
      <c r="AB634" s="3"/>
      <c r="AC634" s="3"/>
      <c r="AD634" s="3"/>
      <c r="AE634" s="3"/>
      <c r="AF634" s="3"/>
      <c r="AG634" s="3"/>
      <c r="AH634" s="3">
        <v>506</v>
      </c>
      <c r="AI634" s="47" t="s">
        <v>277</v>
      </c>
    </row>
    <row r="635" spans="1:35">
      <c r="A635" s="3" t="s">
        <v>47</v>
      </c>
      <c r="B635" s="15" t="str">
        <f t="shared" si="78"/>
        <v>1C_507</v>
      </c>
      <c r="C635" s="15">
        <v>2515526.62</v>
      </c>
      <c r="D635" s="15">
        <v>6861128.7400000002</v>
      </c>
      <c r="G635" s="3">
        <v>507</v>
      </c>
      <c r="H635" s="34">
        <v>1</v>
      </c>
      <c r="I635" s="35">
        <v>18.3</v>
      </c>
      <c r="J635" s="32">
        <v>21.3</v>
      </c>
      <c r="K635" s="32">
        <v>3.51</v>
      </c>
      <c r="L635" s="32">
        <v>315.2</v>
      </c>
      <c r="M635" s="32">
        <v>188.8</v>
      </c>
      <c r="N635" s="32">
        <v>121.9</v>
      </c>
      <c r="O635" s="32">
        <v>4.4000000000000004</v>
      </c>
      <c r="P635" s="45">
        <f t="shared" si="84"/>
        <v>453.69000000000005</v>
      </c>
      <c r="Q635" s="45">
        <f t="shared" si="85"/>
        <v>8302.5270000000019</v>
      </c>
      <c r="R635" s="45">
        <f t="shared" si="86"/>
        <v>9663.5970000000016</v>
      </c>
      <c r="S635" s="22">
        <v>1</v>
      </c>
      <c r="T635" s="3">
        <v>1</v>
      </c>
      <c r="U635" s="4">
        <v>1</v>
      </c>
      <c r="V635" s="3">
        <v>11</v>
      </c>
      <c r="W635" s="3">
        <v>220</v>
      </c>
      <c r="X635" s="3">
        <v>0</v>
      </c>
      <c r="Y635" s="3"/>
      <c r="Z635" s="17">
        <f t="shared" si="83"/>
        <v>16.880226485091224</v>
      </c>
      <c r="AA635" s="17">
        <f t="shared" si="82"/>
        <v>18.3</v>
      </c>
      <c r="AB635" s="3"/>
      <c r="AC635" s="3"/>
      <c r="AD635" s="3"/>
      <c r="AE635" s="3"/>
      <c r="AF635" s="3"/>
      <c r="AG635" s="3"/>
      <c r="AH635" s="3">
        <v>507</v>
      </c>
      <c r="AI635" s="47" t="s">
        <v>277</v>
      </c>
    </row>
    <row r="636" spans="1:35">
      <c r="A636" s="8" t="s">
        <v>47</v>
      </c>
      <c r="B636" s="15" t="str">
        <f t="shared" si="78"/>
        <v>1C_508</v>
      </c>
      <c r="C636" s="15">
        <v>2515530.71</v>
      </c>
      <c r="D636" s="15">
        <v>6861130.0999999996</v>
      </c>
      <c r="G636" s="8">
        <v>508</v>
      </c>
      <c r="H636" s="36">
        <v>1</v>
      </c>
      <c r="I636" s="37">
        <v>18.010000000000002</v>
      </c>
      <c r="J636" s="32">
        <v>21.1</v>
      </c>
      <c r="K636" s="32">
        <v>3.53</v>
      </c>
      <c r="L636" s="32">
        <v>305.3</v>
      </c>
      <c r="M636" s="32">
        <v>185.2</v>
      </c>
      <c r="N636" s="32">
        <v>115.6</v>
      </c>
      <c r="O636" s="32">
        <v>4.4000000000000004</v>
      </c>
      <c r="P636" s="45">
        <f t="shared" si="84"/>
        <v>445.21000000000004</v>
      </c>
      <c r="Q636" s="45">
        <f t="shared" si="85"/>
        <v>8018.2321000000011</v>
      </c>
      <c r="R636" s="45">
        <f t="shared" si="86"/>
        <v>9393.9310000000005</v>
      </c>
      <c r="S636" s="23">
        <v>1</v>
      </c>
      <c r="T636" s="8">
        <v>1</v>
      </c>
      <c r="U636" s="9">
        <v>1</v>
      </c>
      <c r="V636" s="8">
        <v>11</v>
      </c>
      <c r="W636" s="8">
        <v>264</v>
      </c>
      <c r="X636" s="8">
        <v>1</v>
      </c>
      <c r="Y636" s="8">
        <v>18</v>
      </c>
      <c r="Z636" s="17">
        <f t="shared" si="83"/>
        <v>18.481021876177703</v>
      </c>
      <c r="AA636" s="17">
        <f t="shared" si="82"/>
        <v>18.010000000000002</v>
      </c>
      <c r="AB636" s="8">
        <v>10.25</v>
      </c>
      <c r="AC636" s="8">
        <v>18</v>
      </c>
      <c r="AD636" s="8"/>
      <c r="AE636" s="8"/>
      <c r="AF636" s="8"/>
      <c r="AG636" s="8"/>
      <c r="AH636" s="8">
        <v>508</v>
      </c>
      <c r="AI636" s="47" t="s">
        <v>277</v>
      </c>
    </row>
    <row r="637" spans="1:35">
      <c r="A637" s="3" t="s">
        <v>47</v>
      </c>
      <c r="B637" s="15" t="str">
        <f t="shared" si="78"/>
        <v>1C_509</v>
      </c>
      <c r="C637" s="15">
        <v>2515529.8199999998</v>
      </c>
      <c r="D637" s="15">
        <v>6861134.3399999999</v>
      </c>
      <c r="G637" s="3">
        <v>509</v>
      </c>
      <c r="H637" s="34">
        <v>1</v>
      </c>
      <c r="I637" s="35">
        <v>19.38</v>
      </c>
      <c r="J637" s="32">
        <v>23.5</v>
      </c>
      <c r="K637" s="32">
        <v>3.93</v>
      </c>
      <c r="L637" s="32">
        <v>399.9</v>
      </c>
      <c r="M637" s="32">
        <v>308.8</v>
      </c>
      <c r="N637" s="32">
        <v>86.9</v>
      </c>
      <c r="O637" s="32">
        <v>4.2</v>
      </c>
      <c r="P637" s="45">
        <f t="shared" si="84"/>
        <v>552.25</v>
      </c>
      <c r="Q637" s="45">
        <f t="shared" si="85"/>
        <v>10702.605</v>
      </c>
      <c r="R637" s="45">
        <f t="shared" si="86"/>
        <v>12977.875</v>
      </c>
      <c r="S637" s="22">
        <v>1</v>
      </c>
      <c r="T637" s="3">
        <v>1</v>
      </c>
      <c r="U637" s="4">
        <v>1</v>
      </c>
      <c r="V637" s="3">
        <v>11</v>
      </c>
      <c r="W637" s="3">
        <v>232.5</v>
      </c>
      <c r="X637" s="3">
        <v>0</v>
      </c>
      <c r="Y637" s="3"/>
      <c r="Z637" s="17">
        <f t="shared" si="83"/>
        <v>17.371256482124735</v>
      </c>
      <c r="AA637" s="17">
        <f t="shared" si="82"/>
        <v>19.38</v>
      </c>
      <c r="AB637" s="3"/>
      <c r="AC637" s="3"/>
      <c r="AD637" s="3"/>
      <c r="AE637" s="3"/>
      <c r="AF637" s="3"/>
      <c r="AG637" s="3"/>
      <c r="AH637" s="3">
        <v>509</v>
      </c>
      <c r="AI637" s="47" t="s">
        <v>277</v>
      </c>
    </row>
    <row r="638" spans="1:35">
      <c r="A638" s="3" t="s">
        <v>47</v>
      </c>
      <c r="B638" s="15" t="str">
        <f t="shared" si="78"/>
        <v>1C_510</v>
      </c>
      <c r="C638" s="15">
        <v>2515523.29</v>
      </c>
      <c r="D638" s="15">
        <v>6861133.4800000004</v>
      </c>
      <c r="G638" s="3">
        <v>510</v>
      </c>
      <c r="H638" s="34">
        <v>1</v>
      </c>
      <c r="I638" s="35">
        <v>19.010000000000002</v>
      </c>
      <c r="J638" s="32">
        <v>21.4</v>
      </c>
      <c r="K638" s="32">
        <v>3.39</v>
      </c>
      <c r="L638" s="32">
        <v>328.4</v>
      </c>
      <c r="M638" s="32">
        <v>190.7</v>
      </c>
      <c r="N638" s="32">
        <v>133.1</v>
      </c>
      <c r="O638" s="32">
        <v>4.5</v>
      </c>
      <c r="P638" s="45">
        <f t="shared" si="84"/>
        <v>457.95999999999992</v>
      </c>
      <c r="Q638" s="45">
        <f t="shared" si="85"/>
        <v>8705.8195999999989</v>
      </c>
      <c r="R638" s="45">
        <f t="shared" si="86"/>
        <v>9800.3439999999973</v>
      </c>
      <c r="S638" s="22">
        <v>1</v>
      </c>
      <c r="T638" s="3">
        <v>1</v>
      </c>
      <c r="U638" s="4">
        <v>1</v>
      </c>
      <c r="V638" s="3">
        <v>11</v>
      </c>
      <c r="W638" s="3">
        <v>205.5</v>
      </c>
      <c r="X638" s="3">
        <v>0</v>
      </c>
      <c r="Y638" s="3"/>
      <c r="Z638" s="17">
        <f t="shared" si="83"/>
        <v>16.269217292945246</v>
      </c>
      <c r="AA638" s="17">
        <f t="shared" si="82"/>
        <v>19.010000000000002</v>
      </c>
      <c r="AB638" s="3"/>
      <c r="AC638" s="3"/>
      <c r="AD638" s="3"/>
      <c r="AE638" s="3"/>
      <c r="AF638" s="3"/>
      <c r="AG638" s="3"/>
      <c r="AH638" s="3">
        <v>510</v>
      </c>
      <c r="AI638" s="47" t="s">
        <v>277</v>
      </c>
    </row>
    <row r="639" spans="1:35">
      <c r="A639" s="3" t="s">
        <v>47</v>
      </c>
      <c r="B639" s="15" t="str">
        <f t="shared" si="78"/>
        <v>1C_511</v>
      </c>
      <c r="C639" s="15">
        <v>2515527.2000000002</v>
      </c>
      <c r="D639" s="15">
        <v>6861136.7400000002</v>
      </c>
      <c r="G639" s="3">
        <v>511</v>
      </c>
      <c r="H639" s="34">
        <v>1</v>
      </c>
      <c r="I639" s="35">
        <v>16.829999999999998</v>
      </c>
      <c r="J639" s="32">
        <v>18.100000000000001</v>
      </c>
      <c r="K639" s="32">
        <v>2.89</v>
      </c>
      <c r="L639" s="32">
        <v>214.1</v>
      </c>
      <c r="M639" s="32">
        <v>0</v>
      </c>
      <c r="N639" s="32">
        <v>209.1</v>
      </c>
      <c r="O639" s="32">
        <v>4.9000000000000004</v>
      </c>
      <c r="P639" s="45">
        <f t="shared" si="84"/>
        <v>327.61000000000007</v>
      </c>
      <c r="Q639" s="45">
        <f t="shared" si="85"/>
        <v>5513.676300000001</v>
      </c>
      <c r="R639" s="45">
        <f t="shared" si="86"/>
        <v>5929.7410000000018</v>
      </c>
      <c r="S639" s="22">
        <v>1</v>
      </c>
      <c r="T639" s="3">
        <v>1</v>
      </c>
      <c r="U639" s="4">
        <v>1</v>
      </c>
      <c r="V639" s="3">
        <v>11</v>
      </c>
      <c r="W639" s="3">
        <v>185</v>
      </c>
      <c r="X639" s="3">
        <v>0</v>
      </c>
      <c r="Y639" s="3"/>
      <c r="Z639" s="17">
        <f t="shared" si="83"/>
        <v>15.320028877662823</v>
      </c>
      <c r="AA639" s="17">
        <f t="shared" si="82"/>
        <v>16.829999999999998</v>
      </c>
      <c r="AB639" s="3"/>
      <c r="AC639" s="3"/>
      <c r="AD639" s="3"/>
      <c r="AE639" s="3"/>
      <c r="AF639" s="3"/>
      <c r="AG639" s="3"/>
      <c r="AH639" s="3">
        <v>511</v>
      </c>
      <c r="AI639" s="47" t="s">
        <v>277</v>
      </c>
    </row>
    <row r="640" spans="1:35">
      <c r="A640" s="8" t="s">
        <v>47</v>
      </c>
      <c r="B640" s="15" t="str">
        <f t="shared" si="78"/>
        <v>1C_512</v>
      </c>
      <c r="C640" s="15">
        <v>2515520.9</v>
      </c>
      <c r="D640" s="15">
        <v>6861135.7800000003</v>
      </c>
      <c r="G640" s="8">
        <v>512</v>
      </c>
      <c r="H640" s="36">
        <v>1</v>
      </c>
      <c r="I640" s="37">
        <v>16.59</v>
      </c>
      <c r="J640" s="32">
        <v>17.100000000000001</v>
      </c>
      <c r="K640" s="32">
        <v>2.64</v>
      </c>
      <c r="L640" s="32">
        <v>189.3</v>
      </c>
      <c r="M640" s="32">
        <v>0</v>
      </c>
      <c r="N640" s="32">
        <v>184.1</v>
      </c>
      <c r="O640" s="32">
        <v>5.2</v>
      </c>
      <c r="P640" s="45">
        <f t="shared" si="84"/>
        <v>292.41000000000003</v>
      </c>
      <c r="Q640" s="45">
        <f t="shared" si="85"/>
        <v>4851.0819000000001</v>
      </c>
      <c r="R640" s="45">
        <f t="shared" si="86"/>
        <v>5000.2110000000011</v>
      </c>
      <c r="S640" s="23">
        <v>1</v>
      </c>
      <c r="T640" s="8">
        <v>1</v>
      </c>
      <c r="U640" s="9">
        <v>2</v>
      </c>
      <c r="V640" s="8">
        <v>11</v>
      </c>
      <c r="W640" s="8">
        <v>199</v>
      </c>
      <c r="X640" s="8">
        <v>1</v>
      </c>
      <c r="Y640" s="8">
        <v>17.100000000000001</v>
      </c>
      <c r="Z640" s="17">
        <f t="shared" si="83"/>
        <v>15.979647960284259</v>
      </c>
      <c r="AA640" s="17">
        <f t="shared" si="82"/>
        <v>16.59</v>
      </c>
      <c r="AB640" s="8">
        <v>3.1</v>
      </c>
      <c r="AC640" s="8">
        <v>17</v>
      </c>
      <c r="AD640" s="8"/>
      <c r="AE640" s="8"/>
      <c r="AF640" s="8"/>
      <c r="AG640" s="8"/>
      <c r="AH640" s="8">
        <v>512</v>
      </c>
      <c r="AI640" s="47" t="s">
        <v>277</v>
      </c>
    </row>
    <row r="641" spans="1:35">
      <c r="A641" s="3" t="s">
        <v>47</v>
      </c>
      <c r="B641" s="15" t="str">
        <f t="shared" si="78"/>
        <v>1C_513</v>
      </c>
      <c r="C641" s="15">
        <v>2515528.77</v>
      </c>
      <c r="D641" s="15">
        <v>6861140.9400000004</v>
      </c>
      <c r="G641" s="3">
        <v>513</v>
      </c>
      <c r="H641" s="34">
        <v>1</v>
      </c>
      <c r="I641" s="35">
        <v>17.670000000000002</v>
      </c>
      <c r="J641" s="32">
        <v>21.7</v>
      </c>
      <c r="K641" s="32">
        <v>3.79</v>
      </c>
      <c r="L641" s="32">
        <v>317</v>
      </c>
      <c r="M641" s="32">
        <v>195.7</v>
      </c>
      <c r="N641" s="32">
        <v>117</v>
      </c>
      <c r="O641" s="32">
        <v>4.2</v>
      </c>
      <c r="P641" s="45">
        <f t="shared" si="84"/>
        <v>470.89</v>
      </c>
      <c r="Q641" s="45">
        <f t="shared" si="85"/>
        <v>8320.6262999999999</v>
      </c>
      <c r="R641" s="45">
        <f t="shared" si="86"/>
        <v>10218.313</v>
      </c>
      <c r="S641" s="22">
        <v>1</v>
      </c>
      <c r="T641" s="3">
        <v>1</v>
      </c>
      <c r="U641" s="4">
        <v>1</v>
      </c>
      <c r="V641" s="3">
        <v>11</v>
      </c>
      <c r="W641" s="3">
        <v>264</v>
      </c>
      <c r="X641" s="3">
        <v>0</v>
      </c>
      <c r="Y641" s="3"/>
      <c r="Z641" s="17">
        <f t="shared" si="83"/>
        <v>18.481021876177703</v>
      </c>
      <c r="AA641" s="17">
        <f t="shared" si="82"/>
        <v>17.670000000000002</v>
      </c>
      <c r="AB641" s="3"/>
      <c r="AC641" s="3"/>
      <c r="AD641" s="3"/>
      <c r="AE641" s="3"/>
      <c r="AF641" s="3"/>
      <c r="AG641" s="3"/>
      <c r="AH641" s="3">
        <v>513</v>
      </c>
      <c r="AI641" s="47" t="s">
        <v>277</v>
      </c>
    </row>
    <row r="642" spans="1:35">
      <c r="A642" s="10" t="s">
        <v>47</v>
      </c>
      <c r="B642" s="15" t="str">
        <f t="shared" si="78"/>
        <v>1C_514</v>
      </c>
      <c r="C642" s="15">
        <v>2515526.5699999998</v>
      </c>
      <c r="D642" s="15">
        <v>6861144.6200000001</v>
      </c>
      <c r="G642" s="10">
        <v>514</v>
      </c>
      <c r="H642" s="38">
        <v>1</v>
      </c>
      <c r="I642" s="39">
        <v>10.96</v>
      </c>
      <c r="J642" s="32">
        <v>10.8</v>
      </c>
      <c r="K642" s="32">
        <v>1.97</v>
      </c>
      <c r="S642" s="24">
        <v>0</v>
      </c>
      <c r="T642" s="10"/>
      <c r="U642" s="11"/>
      <c r="V642" s="10"/>
      <c r="W642" s="10"/>
      <c r="X642" s="10"/>
      <c r="Y642" s="10"/>
      <c r="Z642" s="17">
        <f t="shared" si="83"/>
        <v>1.3</v>
      </c>
      <c r="AA642" s="17">
        <f t="shared" si="82"/>
        <v>10.96</v>
      </c>
      <c r="AB642" s="10"/>
      <c r="AC642" s="10"/>
      <c r="AD642" s="10"/>
      <c r="AE642" s="10"/>
      <c r="AF642" s="10"/>
      <c r="AG642" s="10"/>
      <c r="AH642" s="10">
        <v>514</v>
      </c>
      <c r="AI642" s="47" t="s">
        <v>277</v>
      </c>
    </row>
    <row r="643" spans="1:35">
      <c r="A643" s="10" t="s">
        <v>47</v>
      </c>
      <c r="B643" s="15" t="str">
        <f t="shared" ref="B643:B705" si="87">A643&amp;"_"&amp;G643</f>
        <v>1C_515</v>
      </c>
      <c r="C643" s="15">
        <v>2515522.6800000002</v>
      </c>
      <c r="D643" s="15">
        <v>6861144.0999999996</v>
      </c>
      <c r="G643" s="10">
        <v>515</v>
      </c>
      <c r="H643" s="38">
        <v>1</v>
      </c>
      <c r="I643" s="39">
        <v>16.760000000000002</v>
      </c>
      <c r="J643" s="32">
        <v>19.2</v>
      </c>
      <c r="K643" s="32">
        <v>3.25</v>
      </c>
      <c r="S643" s="24">
        <v>0</v>
      </c>
      <c r="T643" s="10"/>
      <c r="U643" s="11"/>
      <c r="V643" s="10"/>
      <c r="W643" s="10"/>
      <c r="X643" s="10"/>
      <c r="Y643" s="10"/>
      <c r="Z643" s="17">
        <f t="shared" si="83"/>
        <v>1.3</v>
      </c>
      <c r="AA643" s="17">
        <f t="shared" ref="AA643:AA706" si="88">IF(I643&gt;1,I643,IF(Y643&gt;1,Y643,Z643))</f>
        <v>16.760000000000002</v>
      </c>
      <c r="AB643" s="10"/>
      <c r="AC643" s="10"/>
      <c r="AD643" s="10"/>
      <c r="AE643" s="10"/>
      <c r="AF643" s="10"/>
      <c r="AG643" s="10"/>
      <c r="AH643" s="10">
        <v>515</v>
      </c>
      <c r="AI643" s="47" t="s">
        <v>277</v>
      </c>
    </row>
    <row r="644" spans="1:35">
      <c r="A644" s="10" t="s">
        <v>47</v>
      </c>
      <c r="B644" s="15" t="str">
        <f t="shared" si="87"/>
        <v>1C_516</v>
      </c>
      <c r="C644" s="15">
        <v>2515518.52</v>
      </c>
      <c r="D644" s="15">
        <v>6861143.8399999999</v>
      </c>
      <c r="G644" s="10">
        <v>516</v>
      </c>
      <c r="H644" s="38">
        <v>1</v>
      </c>
      <c r="I644" s="39">
        <v>16.2</v>
      </c>
      <c r="J644" s="32">
        <v>15.1</v>
      </c>
      <c r="K644" s="32">
        <v>2.14</v>
      </c>
      <c r="S644" s="24">
        <v>0</v>
      </c>
      <c r="T644" s="10"/>
      <c r="U644" s="11"/>
      <c r="V644" s="10"/>
      <c r="W644" s="10"/>
      <c r="X644" s="10"/>
      <c r="Y644" s="10"/>
      <c r="Z644" s="17">
        <f t="shared" si="83"/>
        <v>1.3</v>
      </c>
      <c r="AA644" s="17">
        <f t="shared" si="88"/>
        <v>16.2</v>
      </c>
      <c r="AB644" s="10"/>
      <c r="AC644" s="10"/>
      <c r="AD644" s="10"/>
      <c r="AE644" s="10"/>
      <c r="AF644" s="10"/>
      <c r="AG644" s="10"/>
      <c r="AH644" s="10">
        <v>516</v>
      </c>
      <c r="AI644" s="47" t="s">
        <v>277</v>
      </c>
    </row>
    <row r="645" spans="1:35">
      <c r="A645" s="10" t="s">
        <v>47</v>
      </c>
      <c r="B645" s="15" t="str">
        <f t="shared" si="87"/>
        <v>1C_517</v>
      </c>
      <c r="C645" s="15">
        <v>2515520.36</v>
      </c>
      <c r="D645" s="15">
        <v>6861146.7199999997</v>
      </c>
      <c r="G645" s="10">
        <v>517</v>
      </c>
      <c r="H645" s="38">
        <v>1</v>
      </c>
      <c r="I645" s="39">
        <v>18.14</v>
      </c>
      <c r="J645" s="32">
        <v>19.899999999999999</v>
      </c>
      <c r="K645" s="32">
        <v>3.13</v>
      </c>
      <c r="S645" s="24">
        <v>0</v>
      </c>
      <c r="T645" s="10"/>
      <c r="U645" s="11"/>
      <c r="V645" s="10"/>
      <c r="W645" s="10"/>
      <c r="X645" s="10"/>
      <c r="Y645" s="10"/>
      <c r="Z645" s="17">
        <f t="shared" si="83"/>
        <v>1.3</v>
      </c>
      <c r="AA645" s="17">
        <f t="shared" si="88"/>
        <v>18.14</v>
      </c>
      <c r="AB645" s="10"/>
      <c r="AC645" s="10"/>
      <c r="AD645" s="10"/>
      <c r="AE645" s="10"/>
      <c r="AF645" s="10"/>
      <c r="AG645" s="10"/>
      <c r="AH645" s="10">
        <v>517</v>
      </c>
      <c r="AI645" s="47" t="s">
        <v>277</v>
      </c>
    </row>
    <row r="646" spans="1:35">
      <c r="A646" s="10" t="s">
        <v>47</v>
      </c>
      <c r="B646" s="15" t="str">
        <f t="shared" si="87"/>
        <v>1C_518</v>
      </c>
      <c r="C646" s="15">
        <v>2515524.73</v>
      </c>
      <c r="D646" s="15">
        <v>6861148.3700000001</v>
      </c>
      <c r="G646" s="10">
        <v>518</v>
      </c>
      <c r="H646" s="38">
        <v>1</v>
      </c>
      <c r="I646" s="39">
        <v>18.11</v>
      </c>
      <c r="J646" s="32">
        <v>21.1</v>
      </c>
      <c r="K646" s="32">
        <v>3.49</v>
      </c>
      <c r="S646" s="24">
        <v>0</v>
      </c>
      <c r="T646" s="10"/>
      <c r="U646" s="11"/>
      <c r="V646" s="10"/>
      <c r="W646" s="10"/>
      <c r="X646" s="10"/>
      <c r="Y646" s="10"/>
      <c r="Z646" s="17">
        <f t="shared" si="83"/>
        <v>1.3</v>
      </c>
      <c r="AA646" s="17">
        <f t="shared" si="88"/>
        <v>18.11</v>
      </c>
      <c r="AB646" s="10"/>
      <c r="AC646" s="10"/>
      <c r="AD646" s="10"/>
      <c r="AE646" s="10"/>
      <c r="AF646" s="10"/>
      <c r="AG646" s="10"/>
      <c r="AH646" s="10">
        <v>518</v>
      </c>
      <c r="AI646" s="47" t="s">
        <v>277</v>
      </c>
    </row>
    <row r="647" spans="1:35">
      <c r="A647" s="10" t="s">
        <v>47</v>
      </c>
      <c r="B647" s="15" t="str">
        <f t="shared" si="87"/>
        <v>1C_519</v>
      </c>
      <c r="C647" s="15">
        <v>2515519.9</v>
      </c>
      <c r="D647" s="15">
        <v>6861148.5599999996</v>
      </c>
      <c r="G647" s="10">
        <v>519</v>
      </c>
      <c r="H647" s="38">
        <v>1</v>
      </c>
      <c r="I647" s="39">
        <v>17.12</v>
      </c>
      <c r="J647" s="32">
        <v>19.5</v>
      </c>
      <c r="K647" s="32">
        <v>3.26</v>
      </c>
      <c r="S647" s="24">
        <v>0</v>
      </c>
      <c r="T647" s="10"/>
      <c r="U647" s="11"/>
      <c r="V647" s="10"/>
      <c r="W647" s="10"/>
      <c r="X647" s="10"/>
      <c r="Y647" s="10"/>
      <c r="Z647" s="17">
        <f t="shared" ref="Z647:Z710" si="89">1.3+(W647)^2/(( 0.1808*W647 + 15.96)^2)</f>
        <v>1.3</v>
      </c>
      <c r="AA647" s="17">
        <f t="shared" si="88"/>
        <v>17.12</v>
      </c>
      <c r="AB647" s="10"/>
      <c r="AC647" s="10"/>
      <c r="AD647" s="10"/>
      <c r="AE647" s="10"/>
      <c r="AF647" s="10"/>
      <c r="AG647" s="10"/>
      <c r="AH647" s="10">
        <v>519</v>
      </c>
      <c r="AI647" s="47" t="s">
        <v>277</v>
      </c>
    </row>
    <row r="648" spans="1:35">
      <c r="A648" s="10" t="s">
        <v>47</v>
      </c>
      <c r="B648" s="15" t="str">
        <f t="shared" si="87"/>
        <v>1C_520</v>
      </c>
      <c r="C648" s="15">
        <v>2515546.16</v>
      </c>
      <c r="D648" s="15">
        <v>6861097.6600000001</v>
      </c>
      <c r="G648" s="10">
        <v>520</v>
      </c>
      <c r="H648" s="38">
        <v>1</v>
      </c>
      <c r="I648" s="39">
        <v>18.920000000000002</v>
      </c>
      <c r="J648" s="32">
        <v>19</v>
      </c>
      <c r="K648" s="32">
        <v>2.69</v>
      </c>
      <c r="S648" s="24">
        <v>0</v>
      </c>
      <c r="T648" s="10"/>
      <c r="U648" s="11"/>
      <c r="V648" s="10"/>
      <c r="W648" s="10"/>
      <c r="X648" s="10"/>
      <c r="Y648" s="10"/>
      <c r="Z648" s="17">
        <f t="shared" si="89"/>
        <v>1.3</v>
      </c>
      <c r="AA648" s="17">
        <f t="shared" si="88"/>
        <v>18.920000000000002</v>
      </c>
      <c r="AB648" s="10"/>
      <c r="AC648" s="10"/>
      <c r="AD648" s="10"/>
      <c r="AE648" s="10"/>
      <c r="AF648" s="10"/>
      <c r="AG648" s="10"/>
      <c r="AH648" s="10">
        <v>520</v>
      </c>
      <c r="AI648" s="47" t="s">
        <v>277</v>
      </c>
    </row>
    <row r="649" spans="1:35">
      <c r="A649" s="10" t="s">
        <v>47</v>
      </c>
      <c r="B649" s="15" t="str">
        <f t="shared" si="87"/>
        <v>1C_521</v>
      </c>
      <c r="C649" s="15">
        <v>2515544.61</v>
      </c>
      <c r="D649" s="15">
        <v>6861099.8399999999</v>
      </c>
      <c r="G649" s="10">
        <v>521</v>
      </c>
      <c r="H649" s="38">
        <v>1</v>
      </c>
      <c r="I649" s="39">
        <v>17.16</v>
      </c>
      <c r="J649" s="32">
        <v>17.7</v>
      </c>
      <c r="K649" s="32">
        <v>2.71</v>
      </c>
      <c r="S649" s="24">
        <v>0</v>
      </c>
      <c r="T649" s="10"/>
      <c r="U649" s="11"/>
      <c r="V649" s="10"/>
      <c r="W649" s="10"/>
      <c r="X649" s="10"/>
      <c r="Y649" s="10"/>
      <c r="Z649" s="17">
        <f t="shared" si="89"/>
        <v>1.3</v>
      </c>
      <c r="AA649" s="17">
        <f t="shared" si="88"/>
        <v>17.16</v>
      </c>
      <c r="AB649" s="10"/>
      <c r="AC649" s="10"/>
      <c r="AD649" s="10"/>
      <c r="AE649" s="10"/>
      <c r="AF649" s="10"/>
      <c r="AG649" s="10"/>
      <c r="AH649" s="10">
        <v>521</v>
      </c>
      <c r="AI649" s="47" t="s">
        <v>277</v>
      </c>
    </row>
    <row r="650" spans="1:35">
      <c r="A650" s="3" t="s">
        <v>47</v>
      </c>
      <c r="B650" s="15" t="str">
        <f t="shared" si="87"/>
        <v>1C_522</v>
      </c>
      <c r="C650" s="15">
        <v>2515540.2400000002</v>
      </c>
      <c r="D650" s="15">
        <v>6861100.2699999996</v>
      </c>
      <c r="G650" s="3">
        <v>522</v>
      </c>
      <c r="H650" s="34">
        <v>1</v>
      </c>
      <c r="I650" s="35">
        <v>18.350000000000001</v>
      </c>
      <c r="J650" s="32">
        <v>16.600000000000001</v>
      </c>
      <c r="K650" s="32">
        <v>2.13</v>
      </c>
      <c r="L650" s="32">
        <v>195</v>
      </c>
      <c r="M650" s="32">
        <v>0</v>
      </c>
      <c r="N650" s="32">
        <v>189.1</v>
      </c>
      <c r="O650" s="32">
        <v>5.9</v>
      </c>
      <c r="P650" s="45">
        <f>J650^2</f>
        <v>275.56000000000006</v>
      </c>
      <c r="Q650" s="45">
        <f>P650*I650</f>
        <v>5056.5260000000017</v>
      </c>
      <c r="R650" s="45">
        <f>J650^3</f>
        <v>4574.2960000000012</v>
      </c>
      <c r="S650" s="22">
        <v>1</v>
      </c>
      <c r="T650" s="3">
        <v>1</v>
      </c>
      <c r="U650" s="4">
        <v>1</v>
      </c>
      <c r="V650" s="3">
        <v>11</v>
      </c>
      <c r="W650" s="3">
        <v>179</v>
      </c>
      <c r="X650" s="3">
        <v>0</v>
      </c>
      <c r="Y650" s="3"/>
      <c r="Z650" s="17">
        <f t="shared" si="89"/>
        <v>15.021282004351505</v>
      </c>
      <c r="AA650" s="17">
        <f t="shared" si="88"/>
        <v>18.350000000000001</v>
      </c>
      <c r="AB650" s="3"/>
      <c r="AC650" s="3"/>
      <c r="AD650" s="3"/>
      <c r="AE650" s="3"/>
      <c r="AF650" s="3"/>
      <c r="AG650" s="3"/>
      <c r="AH650" s="3">
        <v>522</v>
      </c>
      <c r="AI650" s="47" t="s">
        <v>277</v>
      </c>
    </row>
    <row r="651" spans="1:35">
      <c r="A651" s="10" t="s">
        <v>47</v>
      </c>
      <c r="B651" s="15" t="str">
        <f t="shared" si="87"/>
        <v>1C_523</v>
      </c>
      <c r="C651" s="15">
        <v>2515544.4</v>
      </c>
      <c r="D651" s="15">
        <v>6861101.7699999996</v>
      </c>
      <c r="G651" s="10">
        <v>523</v>
      </c>
      <c r="H651" s="38">
        <v>1</v>
      </c>
      <c r="I651" s="39">
        <v>16.350000000000001</v>
      </c>
      <c r="J651" s="32">
        <v>15.3</v>
      </c>
      <c r="K651" s="32">
        <v>2.16</v>
      </c>
      <c r="S651" s="24">
        <v>0</v>
      </c>
      <c r="T651" s="10"/>
      <c r="U651" s="11"/>
      <c r="V651" s="10"/>
      <c r="W651" s="10"/>
      <c r="X651" s="10"/>
      <c r="Y651" s="10"/>
      <c r="Z651" s="17">
        <f t="shared" si="89"/>
        <v>1.3</v>
      </c>
      <c r="AA651" s="17">
        <f t="shared" si="88"/>
        <v>16.350000000000001</v>
      </c>
      <c r="AB651" s="10"/>
      <c r="AC651" s="10"/>
      <c r="AD651" s="10"/>
      <c r="AE651" s="10"/>
      <c r="AF651" s="10"/>
      <c r="AG651" s="10"/>
      <c r="AH651" s="10">
        <v>523</v>
      </c>
      <c r="AI651" s="47" t="s">
        <v>277</v>
      </c>
    </row>
    <row r="652" spans="1:35">
      <c r="A652" s="3" t="s">
        <v>47</v>
      </c>
      <c r="B652" s="15" t="str">
        <f t="shared" si="87"/>
        <v>1C_524</v>
      </c>
      <c r="C652" s="15">
        <v>2515537.2400000002</v>
      </c>
      <c r="D652" s="15">
        <v>6861101.4299999997</v>
      </c>
      <c r="G652" s="3">
        <v>524</v>
      </c>
      <c r="H652" s="34">
        <v>1</v>
      </c>
      <c r="I652" s="35">
        <v>21.18</v>
      </c>
      <c r="J652" s="32">
        <v>24.6</v>
      </c>
      <c r="K652" s="32">
        <v>3.83</v>
      </c>
      <c r="L652" s="32">
        <v>469.2</v>
      </c>
      <c r="M652" s="32">
        <v>374.8</v>
      </c>
      <c r="N652" s="32">
        <v>90.1</v>
      </c>
      <c r="O652" s="32">
        <v>4.3</v>
      </c>
      <c r="P652" s="45">
        <f>J652^2</f>
        <v>605.16000000000008</v>
      </c>
      <c r="Q652" s="45">
        <f>P652*I652</f>
        <v>12817.288800000002</v>
      </c>
      <c r="R652" s="45">
        <f>J652^3</f>
        <v>14886.936000000003</v>
      </c>
      <c r="S652" s="22">
        <v>1</v>
      </c>
      <c r="T652" s="3">
        <v>1</v>
      </c>
      <c r="U652" s="4">
        <v>1</v>
      </c>
      <c r="V652" s="3">
        <v>11</v>
      </c>
      <c r="W652" s="3">
        <v>264</v>
      </c>
      <c r="X652" s="3">
        <v>0</v>
      </c>
      <c r="Y652" s="3"/>
      <c r="Z652" s="17">
        <f t="shared" si="89"/>
        <v>18.481021876177703</v>
      </c>
      <c r="AA652" s="17">
        <f t="shared" si="88"/>
        <v>21.18</v>
      </c>
      <c r="AB652" s="3"/>
      <c r="AC652" s="3"/>
      <c r="AD652" s="3"/>
      <c r="AE652" s="3"/>
      <c r="AF652" s="3"/>
      <c r="AG652" s="3"/>
      <c r="AH652" s="3">
        <v>524</v>
      </c>
      <c r="AI652" s="47" t="s">
        <v>277</v>
      </c>
    </row>
    <row r="653" spans="1:35">
      <c r="A653" s="10" t="s">
        <v>47</v>
      </c>
      <c r="B653" s="15" t="str">
        <f t="shared" si="87"/>
        <v>1C_525</v>
      </c>
      <c r="C653" s="15">
        <v>2515543.9</v>
      </c>
      <c r="D653" s="15">
        <v>6861104.5499999998</v>
      </c>
      <c r="G653" s="10">
        <v>525</v>
      </c>
      <c r="H653" s="38">
        <v>1</v>
      </c>
      <c r="I653" s="39">
        <v>18.75</v>
      </c>
      <c r="J653" s="32">
        <v>19.399999999999999</v>
      </c>
      <c r="K653" s="32">
        <v>2.86</v>
      </c>
      <c r="S653" s="24">
        <v>0</v>
      </c>
      <c r="T653" s="10"/>
      <c r="U653" s="11"/>
      <c r="V653" s="10"/>
      <c r="W653" s="10"/>
      <c r="X653" s="10"/>
      <c r="Y653" s="10"/>
      <c r="Z653" s="17">
        <f t="shared" si="89"/>
        <v>1.3</v>
      </c>
      <c r="AA653" s="17">
        <f t="shared" si="88"/>
        <v>18.75</v>
      </c>
      <c r="AB653" s="10"/>
      <c r="AC653" s="10"/>
      <c r="AD653" s="10"/>
      <c r="AE653" s="10"/>
      <c r="AF653" s="10"/>
      <c r="AG653" s="10"/>
      <c r="AH653" s="10">
        <v>525</v>
      </c>
      <c r="AI653" s="47" t="s">
        <v>277</v>
      </c>
    </row>
    <row r="654" spans="1:35">
      <c r="A654" s="8" t="s">
        <v>47</v>
      </c>
      <c r="B654" s="15" t="str">
        <f t="shared" si="87"/>
        <v>1C_526</v>
      </c>
      <c r="C654" s="15">
        <v>2515539.7599999998</v>
      </c>
      <c r="D654" s="15">
        <v>6861105.9100000001</v>
      </c>
      <c r="G654" s="8">
        <v>526</v>
      </c>
      <c r="H654" s="36">
        <v>1</v>
      </c>
      <c r="I654" s="37">
        <v>19.2</v>
      </c>
      <c r="J654" s="32">
        <v>20.8</v>
      </c>
      <c r="K654" s="32">
        <v>3.17</v>
      </c>
      <c r="L654" s="32">
        <v>313.39999999999998</v>
      </c>
      <c r="M654" s="32">
        <v>180.2</v>
      </c>
      <c r="N654" s="32">
        <v>128.5</v>
      </c>
      <c r="O654" s="32">
        <v>4.7</v>
      </c>
      <c r="P654" s="45">
        <f>J654^2</f>
        <v>432.64000000000004</v>
      </c>
      <c r="Q654" s="45">
        <f>P654*I654</f>
        <v>8306.6880000000001</v>
      </c>
      <c r="R654" s="45">
        <f>J654^3</f>
        <v>8998.9120000000021</v>
      </c>
      <c r="S654" s="23">
        <v>1</v>
      </c>
      <c r="T654" s="8">
        <v>1</v>
      </c>
      <c r="U654" s="9">
        <v>1</v>
      </c>
      <c r="V654" s="8">
        <v>11</v>
      </c>
      <c r="W654" s="8">
        <v>231</v>
      </c>
      <c r="X654" s="8">
        <v>2</v>
      </c>
      <c r="Y654" s="8">
        <v>17.75</v>
      </c>
      <c r="Z654" s="17">
        <f t="shared" si="89"/>
        <v>17.313972781518974</v>
      </c>
      <c r="AA654" s="17">
        <f t="shared" si="88"/>
        <v>19.2</v>
      </c>
      <c r="AB654" s="8">
        <v>12.25</v>
      </c>
      <c r="AC654" s="8">
        <v>16</v>
      </c>
      <c r="AD654" s="8">
        <v>11</v>
      </c>
      <c r="AE654" s="8">
        <v>9</v>
      </c>
      <c r="AF654" s="8"/>
      <c r="AG654" s="8"/>
      <c r="AH654" s="8">
        <v>526</v>
      </c>
      <c r="AI654" s="47" t="s">
        <v>277</v>
      </c>
    </row>
    <row r="655" spans="1:35">
      <c r="A655" s="10" t="s">
        <v>47</v>
      </c>
      <c r="B655" s="15" t="str">
        <f t="shared" si="87"/>
        <v>1C_527</v>
      </c>
      <c r="C655" s="15">
        <v>2515541.42</v>
      </c>
      <c r="D655" s="15">
        <v>6861108.0700000003</v>
      </c>
      <c r="G655" s="10">
        <v>527</v>
      </c>
      <c r="H655" s="38">
        <v>1</v>
      </c>
      <c r="I655" s="39">
        <v>17.260000000000002</v>
      </c>
      <c r="J655" s="32">
        <v>14.9</v>
      </c>
      <c r="K655" s="32">
        <v>1.88</v>
      </c>
      <c r="S655" s="24">
        <v>0</v>
      </c>
      <c r="T655" s="10"/>
      <c r="U655" s="11"/>
      <c r="V655" s="10"/>
      <c r="W655" s="10"/>
      <c r="X655" s="10"/>
      <c r="Y655" s="10"/>
      <c r="Z655" s="17">
        <f t="shared" si="89"/>
        <v>1.3</v>
      </c>
      <c r="AA655" s="17">
        <f t="shared" si="88"/>
        <v>17.260000000000002</v>
      </c>
      <c r="AB655" s="10"/>
      <c r="AC655" s="10"/>
      <c r="AD655" s="10"/>
      <c r="AE655" s="10"/>
      <c r="AF655" s="10"/>
      <c r="AG655" s="10"/>
      <c r="AH655" s="10">
        <v>527</v>
      </c>
      <c r="AI655" s="47" t="s">
        <v>277</v>
      </c>
    </row>
    <row r="656" spans="1:35">
      <c r="A656" s="10" t="s">
        <v>47</v>
      </c>
      <c r="B656" s="15" t="str">
        <f t="shared" si="87"/>
        <v>1C_528</v>
      </c>
      <c r="C656" s="15">
        <v>2515543.52</v>
      </c>
      <c r="D656" s="15">
        <v>6861109.96</v>
      </c>
      <c r="G656" s="10">
        <v>528</v>
      </c>
      <c r="H656" s="38">
        <v>1</v>
      </c>
      <c r="I656" s="39">
        <v>20.63</v>
      </c>
      <c r="J656" s="32">
        <v>21.3</v>
      </c>
      <c r="K656" s="32">
        <v>3</v>
      </c>
      <c r="S656" s="24">
        <v>0</v>
      </c>
      <c r="T656" s="10"/>
      <c r="U656" s="11"/>
      <c r="V656" s="10"/>
      <c r="W656" s="10"/>
      <c r="X656" s="10"/>
      <c r="Y656" s="10"/>
      <c r="Z656" s="17">
        <f t="shared" si="89"/>
        <v>1.3</v>
      </c>
      <c r="AA656" s="17">
        <f t="shared" si="88"/>
        <v>20.63</v>
      </c>
      <c r="AB656" s="10"/>
      <c r="AC656" s="10"/>
      <c r="AD656" s="10"/>
      <c r="AE656" s="10"/>
      <c r="AF656" s="10"/>
      <c r="AG656" s="10"/>
      <c r="AH656" s="10">
        <v>528</v>
      </c>
      <c r="AI656" s="47" t="s">
        <v>277</v>
      </c>
    </row>
    <row r="657" spans="1:35">
      <c r="A657" s="10" t="s">
        <v>47</v>
      </c>
      <c r="B657" s="15" t="str">
        <f t="shared" si="87"/>
        <v>1C_529</v>
      </c>
      <c r="C657" s="15">
        <v>2515540.35</v>
      </c>
      <c r="D657" s="15">
        <v>6861109.6699999999</v>
      </c>
      <c r="G657" s="10">
        <v>529</v>
      </c>
      <c r="H657" s="38">
        <v>1</v>
      </c>
      <c r="I657" s="39">
        <v>17.079999999999998</v>
      </c>
      <c r="J657" s="32">
        <v>18.399999999999999</v>
      </c>
      <c r="K657" s="32">
        <v>2.91</v>
      </c>
      <c r="S657" s="24">
        <v>0</v>
      </c>
      <c r="T657" s="10"/>
      <c r="U657" s="11"/>
      <c r="V657" s="10"/>
      <c r="W657" s="10"/>
      <c r="X657" s="10"/>
      <c r="Y657" s="10"/>
      <c r="Z657" s="17">
        <f t="shared" si="89"/>
        <v>1.3</v>
      </c>
      <c r="AA657" s="17">
        <f t="shared" si="88"/>
        <v>17.079999999999998</v>
      </c>
      <c r="AB657" s="10"/>
      <c r="AC657" s="10"/>
      <c r="AD657" s="10"/>
      <c r="AE657" s="10"/>
      <c r="AF657" s="10"/>
      <c r="AG657" s="10"/>
      <c r="AH657" s="10">
        <v>529</v>
      </c>
      <c r="AI657" s="47" t="s">
        <v>277</v>
      </c>
    </row>
    <row r="658" spans="1:35">
      <c r="A658" s="3" t="s">
        <v>47</v>
      </c>
      <c r="B658" s="15" t="str">
        <f t="shared" si="87"/>
        <v>1C_530</v>
      </c>
      <c r="C658" s="15">
        <v>2515537.5</v>
      </c>
      <c r="D658" s="15">
        <v>6861109.7699999996</v>
      </c>
      <c r="G658" s="3">
        <v>530</v>
      </c>
      <c r="H658" s="34">
        <v>1</v>
      </c>
      <c r="I658" s="35">
        <v>17.010000000000002</v>
      </c>
      <c r="J658" s="32">
        <v>17.600000000000001</v>
      </c>
      <c r="K658" s="32">
        <v>2.69</v>
      </c>
      <c r="L658" s="32">
        <v>204.6</v>
      </c>
      <c r="M658" s="32">
        <v>0</v>
      </c>
      <c r="N658" s="32">
        <v>199.5</v>
      </c>
      <c r="O658" s="32">
        <v>5.0999999999999996</v>
      </c>
      <c r="P658" s="45">
        <f>J658^2</f>
        <v>309.76000000000005</v>
      </c>
      <c r="Q658" s="45">
        <f>P658*I658</f>
        <v>5269.017600000001</v>
      </c>
      <c r="R658" s="45">
        <f>J658^3</f>
        <v>5451.7760000000017</v>
      </c>
      <c r="S658" s="22">
        <v>1</v>
      </c>
      <c r="T658" s="3">
        <v>1</v>
      </c>
      <c r="U658" s="4">
        <v>1</v>
      </c>
      <c r="V658" s="3">
        <v>11</v>
      </c>
      <c r="W658" s="3">
        <v>198</v>
      </c>
      <c r="X658" s="3">
        <v>0</v>
      </c>
      <c r="Y658" s="3"/>
      <c r="Z658" s="17">
        <f t="shared" si="89"/>
        <v>15.934190203719453</v>
      </c>
      <c r="AA658" s="17">
        <f t="shared" si="88"/>
        <v>17.010000000000002</v>
      </c>
      <c r="AB658" s="3"/>
      <c r="AC658" s="3"/>
      <c r="AD658" s="3"/>
      <c r="AE658" s="3"/>
      <c r="AF658" s="3"/>
      <c r="AG658" s="3"/>
      <c r="AH658" s="3">
        <v>530</v>
      </c>
      <c r="AI658" s="47" t="s">
        <v>277</v>
      </c>
    </row>
    <row r="659" spans="1:35">
      <c r="A659" s="10" t="s">
        <v>47</v>
      </c>
      <c r="B659" s="15" t="str">
        <f t="shared" si="87"/>
        <v>1C_531</v>
      </c>
      <c r="C659" s="15">
        <v>2515542.48</v>
      </c>
      <c r="D659" s="15">
        <v>6861112.0899999999</v>
      </c>
      <c r="G659" s="10">
        <v>531</v>
      </c>
      <c r="H659" s="38">
        <v>1</v>
      </c>
      <c r="I659" s="39">
        <v>18.78</v>
      </c>
      <c r="J659" s="32">
        <v>20.9</v>
      </c>
      <c r="K659" s="32">
        <v>3.28</v>
      </c>
      <c r="S659" s="24">
        <v>0</v>
      </c>
      <c r="T659" s="10"/>
      <c r="U659" s="11"/>
      <c r="V659" s="10"/>
      <c r="W659" s="10"/>
      <c r="X659" s="10"/>
      <c r="Y659" s="10"/>
      <c r="Z659" s="17">
        <f t="shared" si="89"/>
        <v>1.3</v>
      </c>
      <c r="AA659" s="17">
        <f t="shared" si="88"/>
        <v>18.78</v>
      </c>
      <c r="AB659" s="10"/>
      <c r="AC659" s="10"/>
      <c r="AD659" s="10"/>
      <c r="AE659" s="10"/>
      <c r="AF659" s="10"/>
      <c r="AG659" s="10"/>
      <c r="AH659" s="10">
        <v>531</v>
      </c>
      <c r="AI659" s="47" t="s">
        <v>277</v>
      </c>
    </row>
    <row r="660" spans="1:35">
      <c r="A660" s="3" t="s">
        <v>47</v>
      </c>
      <c r="B660" s="15" t="str">
        <f t="shared" si="87"/>
        <v>1C_532</v>
      </c>
      <c r="C660" s="15">
        <v>2515537.02</v>
      </c>
      <c r="D660" s="15">
        <v>6861111.6200000001</v>
      </c>
      <c r="G660" s="3">
        <v>532</v>
      </c>
      <c r="H660" s="34">
        <v>1</v>
      </c>
      <c r="I660" s="35">
        <v>19.04</v>
      </c>
      <c r="J660" s="32">
        <v>19.899999999999999</v>
      </c>
      <c r="K660" s="32">
        <v>2.94</v>
      </c>
      <c r="L660" s="32">
        <v>285.7</v>
      </c>
      <c r="M660" s="32">
        <v>158.9</v>
      </c>
      <c r="N660" s="32">
        <v>121.9</v>
      </c>
      <c r="O660" s="32">
        <v>4.9000000000000004</v>
      </c>
      <c r="P660" s="45">
        <f>J660^2</f>
        <v>396.00999999999993</v>
      </c>
      <c r="Q660" s="45">
        <f>P660*I660</f>
        <v>7540.0303999999987</v>
      </c>
      <c r="R660" s="45">
        <f>J660^3</f>
        <v>7880.5989999999983</v>
      </c>
      <c r="S660" s="22">
        <v>1</v>
      </c>
      <c r="T660" s="3">
        <v>1</v>
      </c>
      <c r="U660" s="4">
        <v>1</v>
      </c>
      <c r="V660" s="3">
        <v>11</v>
      </c>
      <c r="W660" s="3">
        <v>207</v>
      </c>
      <c r="X660" s="3">
        <v>0</v>
      </c>
      <c r="Y660" s="3"/>
      <c r="Z660" s="17">
        <f t="shared" si="89"/>
        <v>16.334619269483468</v>
      </c>
      <c r="AA660" s="17">
        <f t="shared" si="88"/>
        <v>19.04</v>
      </c>
      <c r="AB660" s="3"/>
      <c r="AC660" s="3"/>
      <c r="AD660" s="3"/>
      <c r="AE660" s="3"/>
      <c r="AF660" s="3"/>
      <c r="AG660" s="3"/>
      <c r="AH660" s="3">
        <v>532</v>
      </c>
      <c r="AI660" s="47" t="s">
        <v>277</v>
      </c>
    </row>
    <row r="661" spans="1:35">
      <c r="A661" s="10" t="s">
        <v>47</v>
      </c>
      <c r="B661" s="15" t="str">
        <f t="shared" si="87"/>
        <v>1C_533</v>
      </c>
      <c r="C661" s="15">
        <v>2515543.4</v>
      </c>
      <c r="D661" s="15">
        <v>6861114.8499999996</v>
      </c>
      <c r="G661" s="10">
        <v>533</v>
      </c>
      <c r="H661" s="38">
        <v>1</v>
      </c>
      <c r="I661" s="39">
        <v>19.05</v>
      </c>
      <c r="J661" s="32">
        <v>20.2</v>
      </c>
      <c r="K661" s="32">
        <v>3</v>
      </c>
      <c r="S661" s="24">
        <v>0</v>
      </c>
      <c r="T661" s="10"/>
      <c r="U661" s="11"/>
      <c r="V661" s="10"/>
      <c r="W661" s="10"/>
      <c r="X661" s="10"/>
      <c r="Y661" s="10"/>
      <c r="Z661" s="17">
        <f t="shared" si="89"/>
        <v>1.3</v>
      </c>
      <c r="AA661" s="17">
        <f t="shared" si="88"/>
        <v>19.05</v>
      </c>
      <c r="AB661" s="10"/>
      <c r="AC661" s="10"/>
      <c r="AD661" s="10"/>
      <c r="AE661" s="10"/>
      <c r="AF661" s="10"/>
      <c r="AG661" s="10"/>
      <c r="AH661" s="10">
        <v>533</v>
      </c>
      <c r="AI661" s="47" t="s">
        <v>277</v>
      </c>
    </row>
    <row r="662" spans="1:35">
      <c r="A662" s="3" t="s">
        <v>47</v>
      </c>
      <c r="B662" s="15" t="str">
        <f t="shared" si="87"/>
        <v>1C_534</v>
      </c>
      <c r="C662" s="15">
        <v>2515535.17</v>
      </c>
      <c r="D662" s="15">
        <v>6861113.4900000002</v>
      </c>
      <c r="G662" s="3">
        <v>534</v>
      </c>
      <c r="H662" s="34">
        <v>1</v>
      </c>
      <c r="I662" s="35">
        <v>20.65</v>
      </c>
      <c r="J662" s="32">
        <v>22.2</v>
      </c>
      <c r="K662" s="32">
        <v>3.24</v>
      </c>
      <c r="L662" s="32">
        <v>376.9</v>
      </c>
      <c r="M662" s="32">
        <v>264.60000000000002</v>
      </c>
      <c r="N662" s="32">
        <v>107.6</v>
      </c>
      <c r="O662" s="32">
        <v>4.7</v>
      </c>
      <c r="P662" s="45">
        <f t="shared" ref="P662:P663" si="90">J662^2</f>
        <v>492.84</v>
      </c>
      <c r="Q662" s="45">
        <f t="shared" ref="Q662:Q663" si="91">P662*I662</f>
        <v>10177.145999999999</v>
      </c>
      <c r="R662" s="45">
        <f t="shared" ref="R662:R663" si="92">J662^3</f>
        <v>10941.047999999999</v>
      </c>
      <c r="S662" s="22">
        <v>1</v>
      </c>
      <c r="T662" s="3">
        <v>1</v>
      </c>
      <c r="U662" s="4">
        <v>1</v>
      </c>
      <c r="V662" s="3">
        <v>11</v>
      </c>
      <c r="W662" s="3">
        <v>212</v>
      </c>
      <c r="X662" s="3">
        <v>0</v>
      </c>
      <c r="Y662" s="3"/>
      <c r="Z662" s="17">
        <f t="shared" si="89"/>
        <v>16.548897254253575</v>
      </c>
      <c r="AA662" s="17">
        <f t="shared" si="88"/>
        <v>20.65</v>
      </c>
      <c r="AB662" s="3"/>
      <c r="AC662" s="3"/>
      <c r="AD662" s="3"/>
      <c r="AE662" s="3"/>
      <c r="AF662" s="3"/>
      <c r="AG662" s="3"/>
      <c r="AH662" s="3">
        <v>534</v>
      </c>
      <c r="AI662" s="47" t="s">
        <v>277</v>
      </c>
    </row>
    <row r="663" spans="1:35">
      <c r="A663" s="8" t="s">
        <v>47</v>
      </c>
      <c r="B663" s="15" t="str">
        <f t="shared" si="87"/>
        <v>1C_535</v>
      </c>
      <c r="C663" s="15">
        <v>2515535.7000000002</v>
      </c>
      <c r="D663" s="15">
        <v>6861115.6600000001</v>
      </c>
      <c r="G663" s="8">
        <v>535</v>
      </c>
      <c r="H663" s="36">
        <v>1</v>
      </c>
      <c r="I663" s="37">
        <v>17.62</v>
      </c>
      <c r="J663" s="32">
        <v>18.5</v>
      </c>
      <c r="K663" s="32">
        <v>2.83</v>
      </c>
      <c r="L663" s="32">
        <v>232.5</v>
      </c>
      <c r="M663" s="32">
        <v>0</v>
      </c>
      <c r="N663" s="32">
        <v>227.5</v>
      </c>
      <c r="O663" s="32">
        <v>5</v>
      </c>
      <c r="P663" s="45">
        <f t="shared" si="90"/>
        <v>342.25</v>
      </c>
      <c r="Q663" s="45">
        <f t="shared" si="91"/>
        <v>6030.4450000000006</v>
      </c>
      <c r="R663" s="45">
        <f t="shared" si="92"/>
        <v>6331.625</v>
      </c>
      <c r="S663" s="23">
        <v>1</v>
      </c>
      <c r="T663" s="8">
        <v>1</v>
      </c>
      <c r="U663" s="9">
        <v>1</v>
      </c>
      <c r="V663" s="8">
        <v>11</v>
      </c>
      <c r="W663" s="8">
        <v>192</v>
      </c>
      <c r="X663" s="8">
        <v>1</v>
      </c>
      <c r="Y663" s="8">
        <v>18</v>
      </c>
      <c r="Z663" s="17">
        <f t="shared" si="89"/>
        <v>15.6561814743007</v>
      </c>
      <c r="AA663" s="17">
        <f t="shared" si="88"/>
        <v>17.62</v>
      </c>
      <c r="AB663" s="8">
        <v>11.5</v>
      </c>
      <c r="AC663" s="8">
        <v>14</v>
      </c>
      <c r="AD663" s="8"/>
      <c r="AE663" s="8"/>
      <c r="AF663" s="8"/>
      <c r="AG663" s="8"/>
      <c r="AH663" s="8">
        <v>535</v>
      </c>
      <c r="AI663" s="47" t="s">
        <v>277</v>
      </c>
    </row>
    <row r="664" spans="1:35">
      <c r="A664" s="10" t="s">
        <v>47</v>
      </c>
      <c r="B664" s="15" t="str">
        <f t="shared" si="87"/>
        <v>1C_536</v>
      </c>
      <c r="C664" s="15">
        <v>2515542.94</v>
      </c>
      <c r="D664" s="15">
        <v>6861117.5199999996</v>
      </c>
      <c r="G664" s="10">
        <v>536</v>
      </c>
      <c r="H664" s="38">
        <v>1</v>
      </c>
      <c r="I664" s="39">
        <v>19.71</v>
      </c>
      <c r="J664" s="32">
        <v>20.8</v>
      </c>
      <c r="K664" s="32">
        <v>3.04</v>
      </c>
      <c r="S664" s="24">
        <v>0</v>
      </c>
      <c r="T664" s="10"/>
      <c r="U664" s="11"/>
      <c r="V664" s="10"/>
      <c r="W664" s="10"/>
      <c r="X664" s="10"/>
      <c r="Y664" s="10"/>
      <c r="Z664" s="17">
        <f t="shared" si="89"/>
        <v>1.3</v>
      </c>
      <c r="AA664" s="17">
        <f t="shared" si="88"/>
        <v>19.71</v>
      </c>
      <c r="AB664" s="10"/>
      <c r="AC664" s="10"/>
      <c r="AD664" s="10"/>
      <c r="AE664" s="10"/>
      <c r="AF664" s="10"/>
      <c r="AG664" s="10"/>
      <c r="AH664" s="10">
        <v>536</v>
      </c>
      <c r="AI664" s="47" t="s">
        <v>277</v>
      </c>
    </row>
    <row r="665" spans="1:35">
      <c r="A665" s="3" t="s">
        <v>47</v>
      </c>
      <c r="B665" s="15" t="str">
        <f t="shared" si="87"/>
        <v>1C_537</v>
      </c>
      <c r="C665" s="15">
        <v>2515533.37</v>
      </c>
      <c r="D665" s="15">
        <v>6861116.9299999997</v>
      </c>
      <c r="G665" s="3">
        <v>537</v>
      </c>
      <c r="H665" s="34">
        <v>1</v>
      </c>
      <c r="I665" s="35">
        <v>19.239999999999998</v>
      </c>
      <c r="J665" s="32">
        <v>20.9</v>
      </c>
      <c r="K665" s="32">
        <v>3.17</v>
      </c>
      <c r="L665" s="32">
        <v>316.8</v>
      </c>
      <c r="M665" s="32">
        <v>181.9</v>
      </c>
      <c r="N665" s="32">
        <v>130.19999999999999</v>
      </c>
      <c r="O665" s="32">
        <v>4.7</v>
      </c>
      <c r="P665" s="45">
        <f t="shared" ref="P665:P667" si="93">J665^2</f>
        <v>436.80999999999995</v>
      </c>
      <c r="Q665" s="45">
        <f t="shared" ref="Q665:Q667" si="94">P665*I665</f>
        <v>8404.2243999999992</v>
      </c>
      <c r="R665" s="45">
        <f t="shared" ref="R665:R667" si="95">J665^3</f>
        <v>9129.3289999999979</v>
      </c>
      <c r="S665" s="22">
        <v>1</v>
      </c>
      <c r="T665" s="3">
        <v>1</v>
      </c>
      <c r="U665" s="4">
        <v>1</v>
      </c>
      <c r="V665" s="3">
        <v>11</v>
      </c>
      <c r="W665" s="3">
        <v>209</v>
      </c>
      <c r="X665" s="3">
        <v>0</v>
      </c>
      <c r="Y665" s="3"/>
      <c r="Z665" s="17">
        <f t="shared" si="89"/>
        <v>16.421012891320817</v>
      </c>
      <c r="AA665" s="17">
        <f t="shared" si="88"/>
        <v>19.239999999999998</v>
      </c>
      <c r="AB665" s="3"/>
      <c r="AC665" s="3"/>
      <c r="AD665" s="3"/>
      <c r="AE665" s="3"/>
      <c r="AF665" s="3"/>
      <c r="AG665" s="3"/>
      <c r="AH665" s="3">
        <v>537</v>
      </c>
      <c r="AI665" s="47" t="s">
        <v>277</v>
      </c>
    </row>
    <row r="666" spans="1:35">
      <c r="A666" s="3" t="s">
        <v>47</v>
      </c>
      <c r="B666" s="15" t="str">
        <f t="shared" si="87"/>
        <v>1C_538</v>
      </c>
      <c r="C666" s="15">
        <v>2515537.7999999998</v>
      </c>
      <c r="D666" s="15">
        <v>6861118.2199999997</v>
      </c>
      <c r="G666" s="3">
        <v>538</v>
      </c>
      <c r="H666" s="34">
        <v>1</v>
      </c>
      <c r="I666" s="35">
        <v>19.29</v>
      </c>
      <c r="J666" s="32">
        <v>20.9</v>
      </c>
      <c r="K666" s="32">
        <v>3.16</v>
      </c>
      <c r="L666" s="32">
        <v>317.5</v>
      </c>
      <c r="M666" s="32">
        <v>181.9</v>
      </c>
      <c r="N666" s="32">
        <v>130.9</v>
      </c>
      <c r="O666" s="32">
        <v>4.7</v>
      </c>
      <c r="P666" s="45">
        <f t="shared" si="93"/>
        <v>436.80999999999995</v>
      </c>
      <c r="Q666" s="45">
        <f t="shared" si="94"/>
        <v>8426.0648999999994</v>
      </c>
      <c r="R666" s="45">
        <f t="shared" si="95"/>
        <v>9129.3289999999979</v>
      </c>
      <c r="S666" s="22">
        <v>1</v>
      </c>
      <c r="T666" s="3">
        <v>1</v>
      </c>
      <c r="U666" s="4">
        <v>1</v>
      </c>
      <c r="V666" s="3">
        <v>11</v>
      </c>
      <c r="W666" s="3">
        <v>232</v>
      </c>
      <c r="X666" s="3">
        <v>0</v>
      </c>
      <c r="Y666" s="3"/>
      <c r="Z666" s="17">
        <f t="shared" si="89"/>
        <v>17.352210188890798</v>
      </c>
      <c r="AA666" s="17">
        <f t="shared" si="88"/>
        <v>19.29</v>
      </c>
      <c r="AB666" s="3"/>
      <c r="AC666" s="3"/>
      <c r="AD666" s="3"/>
      <c r="AE666" s="3"/>
      <c r="AF666" s="3"/>
      <c r="AG666" s="3"/>
      <c r="AH666" s="3">
        <v>538</v>
      </c>
      <c r="AI666" s="47" t="s">
        <v>277</v>
      </c>
    </row>
    <row r="667" spans="1:35">
      <c r="A667" s="3" t="s">
        <v>47</v>
      </c>
      <c r="B667" s="15" t="str">
        <f t="shared" si="87"/>
        <v>1C_539</v>
      </c>
      <c r="C667" s="15">
        <v>2515535.25</v>
      </c>
      <c r="D667" s="15">
        <v>6861119.6699999999</v>
      </c>
      <c r="G667" s="3">
        <v>539</v>
      </c>
      <c r="H667" s="34">
        <v>1</v>
      </c>
      <c r="I667" s="35">
        <v>19.03</v>
      </c>
      <c r="J667" s="32">
        <v>21</v>
      </c>
      <c r="K667" s="32">
        <v>3.26</v>
      </c>
      <c r="L667" s="32">
        <v>316.89999999999998</v>
      </c>
      <c r="M667" s="32">
        <v>183.7</v>
      </c>
      <c r="N667" s="32">
        <v>128.6</v>
      </c>
      <c r="O667" s="32">
        <v>4.5999999999999996</v>
      </c>
      <c r="P667" s="45">
        <f t="shared" si="93"/>
        <v>441</v>
      </c>
      <c r="Q667" s="45">
        <f t="shared" si="94"/>
        <v>8392.2300000000014</v>
      </c>
      <c r="R667" s="45">
        <f t="shared" si="95"/>
        <v>9261</v>
      </c>
      <c r="S667" s="22">
        <v>1</v>
      </c>
      <c r="T667" s="3">
        <v>1</v>
      </c>
      <c r="U667" s="4">
        <v>1</v>
      </c>
      <c r="V667" s="3">
        <v>11</v>
      </c>
      <c r="W667" s="3">
        <v>213</v>
      </c>
      <c r="X667" s="3">
        <v>0</v>
      </c>
      <c r="Y667" s="3"/>
      <c r="Z667" s="17">
        <f t="shared" si="89"/>
        <v>16.591077092399903</v>
      </c>
      <c r="AA667" s="17">
        <f t="shared" si="88"/>
        <v>19.03</v>
      </c>
      <c r="AB667" s="3"/>
      <c r="AC667" s="3"/>
      <c r="AD667" s="3"/>
      <c r="AE667" s="3"/>
      <c r="AF667" s="3"/>
      <c r="AG667" s="3"/>
      <c r="AH667" s="3">
        <v>539</v>
      </c>
      <c r="AI667" s="47" t="s">
        <v>277</v>
      </c>
    </row>
    <row r="668" spans="1:35">
      <c r="A668" s="10" t="s">
        <v>47</v>
      </c>
      <c r="B668" s="15" t="str">
        <f t="shared" si="87"/>
        <v>1C_540</v>
      </c>
      <c r="C668" s="15">
        <v>2515538.67</v>
      </c>
      <c r="D668" s="15">
        <v>6861123.6500000004</v>
      </c>
      <c r="G668" s="10">
        <v>540</v>
      </c>
      <c r="H668" s="38">
        <v>1</v>
      </c>
      <c r="I668" s="39">
        <v>20.14</v>
      </c>
      <c r="J668" s="32">
        <v>21</v>
      </c>
      <c r="K668" s="32">
        <v>3.02</v>
      </c>
      <c r="S668" s="24">
        <v>0</v>
      </c>
      <c r="T668" s="10"/>
      <c r="U668" s="11"/>
      <c r="V668" s="10"/>
      <c r="W668" s="10"/>
      <c r="X668" s="10"/>
      <c r="Y668" s="10"/>
      <c r="Z668" s="17">
        <f t="shared" si="89"/>
        <v>1.3</v>
      </c>
      <c r="AA668" s="17">
        <f t="shared" si="88"/>
        <v>20.14</v>
      </c>
      <c r="AB668" s="10"/>
      <c r="AC668" s="10"/>
      <c r="AD668" s="10"/>
      <c r="AE668" s="10"/>
      <c r="AF668" s="10"/>
      <c r="AG668" s="10"/>
      <c r="AH668" s="10">
        <v>540</v>
      </c>
      <c r="AI668" s="47" t="s">
        <v>277</v>
      </c>
    </row>
    <row r="669" spans="1:35">
      <c r="A669" s="10" t="s">
        <v>47</v>
      </c>
      <c r="B669" s="15" t="str">
        <f t="shared" si="87"/>
        <v>1C_541</v>
      </c>
      <c r="C669" s="15">
        <v>2515538.9500000002</v>
      </c>
      <c r="D669" s="15">
        <v>6861126.7300000004</v>
      </c>
      <c r="G669" s="10">
        <v>541</v>
      </c>
      <c r="H669" s="38">
        <v>1</v>
      </c>
      <c r="I669" s="39">
        <v>21.9</v>
      </c>
      <c r="J669" s="32">
        <v>23.6</v>
      </c>
      <c r="K669" s="32">
        <v>3.38</v>
      </c>
      <c r="S669" s="24">
        <v>0</v>
      </c>
      <c r="T669" s="10"/>
      <c r="U669" s="11"/>
      <c r="V669" s="10"/>
      <c r="W669" s="10"/>
      <c r="X669" s="10"/>
      <c r="Y669" s="10"/>
      <c r="Z669" s="17">
        <f t="shared" si="89"/>
        <v>1.3</v>
      </c>
      <c r="AA669" s="17">
        <f t="shared" si="88"/>
        <v>21.9</v>
      </c>
      <c r="AB669" s="10"/>
      <c r="AC669" s="10"/>
      <c r="AD669" s="10"/>
      <c r="AE669" s="10"/>
      <c r="AF669" s="10"/>
      <c r="AG669" s="10"/>
      <c r="AH669" s="10">
        <v>541</v>
      </c>
      <c r="AI669" s="47" t="s">
        <v>277</v>
      </c>
    </row>
    <row r="670" spans="1:35">
      <c r="A670" s="3" t="s">
        <v>47</v>
      </c>
      <c r="B670" s="15" t="str">
        <f t="shared" si="87"/>
        <v>1C_542</v>
      </c>
      <c r="C670" s="15">
        <v>2515535.6800000002</v>
      </c>
      <c r="D670" s="15">
        <v>6861126.9400000004</v>
      </c>
      <c r="G670" s="3">
        <v>542</v>
      </c>
      <c r="H670" s="34">
        <v>1</v>
      </c>
      <c r="I670" s="35">
        <v>18.93</v>
      </c>
      <c r="J670" s="32">
        <v>22.8</v>
      </c>
      <c r="K670" s="32">
        <v>3.82</v>
      </c>
      <c r="L670" s="32">
        <v>369.9</v>
      </c>
      <c r="M670" s="32">
        <v>271.39999999999998</v>
      </c>
      <c r="N670" s="32">
        <v>94.2</v>
      </c>
      <c r="O670" s="32">
        <v>4.2</v>
      </c>
      <c r="P670" s="45">
        <f>J670^2</f>
        <v>519.84</v>
      </c>
      <c r="Q670" s="45">
        <f>P670*I670</f>
        <v>9840.5712000000003</v>
      </c>
      <c r="R670" s="45">
        <f>J670^3</f>
        <v>11852.352000000001</v>
      </c>
      <c r="S670" s="22">
        <v>1</v>
      </c>
      <c r="T670" s="3">
        <v>1</v>
      </c>
      <c r="U670" s="4">
        <v>1</v>
      </c>
      <c r="V670" s="3">
        <v>12</v>
      </c>
      <c r="W670" s="3">
        <v>240</v>
      </c>
      <c r="X670" s="3">
        <v>0</v>
      </c>
      <c r="Y670" s="3"/>
      <c r="Z670" s="17">
        <f t="shared" si="89"/>
        <v>17.651280444244669</v>
      </c>
      <c r="AA670" s="17">
        <f t="shared" si="88"/>
        <v>18.93</v>
      </c>
      <c r="AB670" s="3"/>
      <c r="AC670" s="3"/>
      <c r="AD670" s="3"/>
      <c r="AE670" s="3"/>
      <c r="AF670" s="3"/>
      <c r="AG670" s="3"/>
      <c r="AH670" s="3">
        <v>542</v>
      </c>
      <c r="AI670" s="47" t="s">
        <v>54</v>
      </c>
    </row>
    <row r="671" spans="1:35">
      <c r="A671" s="10" t="s">
        <v>47</v>
      </c>
      <c r="B671" s="15" t="str">
        <f t="shared" si="87"/>
        <v>1C_543</v>
      </c>
      <c r="C671" s="15">
        <v>2515536.54</v>
      </c>
      <c r="D671" s="15">
        <v>6861131.0300000003</v>
      </c>
      <c r="G671" s="10">
        <v>543</v>
      </c>
      <c r="H671" s="38">
        <v>1</v>
      </c>
      <c r="I671" s="39">
        <v>19.079999999999998</v>
      </c>
      <c r="J671" s="32">
        <v>21.9</v>
      </c>
      <c r="K671" s="32">
        <v>3.53</v>
      </c>
      <c r="S671" s="24">
        <v>0</v>
      </c>
      <c r="T671" s="10"/>
      <c r="U671" s="11"/>
      <c r="V671" s="10"/>
      <c r="W671" s="10"/>
      <c r="X671" s="10"/>
      <c r="Y671" s="10"/>
      <c r="Z671" s="17">
        <f t="shared" si="89"/>
        <v>1.3</v>
      </c>
      <c r="AA671" s="17">
        <f t="shared" si="88"/>
        <v>19.079999999999998</v>
      </c>
      <c r="AB671" s="10"/>
      <c r="AC671" s="10"/>
      <c r="AD671" s="10"/>
      <c r="AE671" s="10"/>
      <c r="AF671" s="10"/>
      <c r="AG671" s="10"/>
      <c r="AH671" s="10">
        <v>543</v>
      </c>
      <c r="AI671" s="47" t="s">
        <v>277</v>
      </c>
    </row>
    <row r="672" spans="1:35">
      <c r="A672" s="10" t="s">
        <v>47</v>
      </c>
      <c r="B672" s="15" t="str">
        <f t="shared" si="87"/>
        <v>1C_544</v>
      </c>
      <c r="C672" s="15">
        <v>2515538.23</v>
      </c>
      <c r="D672" s="15">
        <v>6861134.7300000004</v>
      </c>
      <c r="G672" s="10">
        <v>544</v>
      </c>
      <c r="H672" s="38">
        <v>1</v>
      </c>
      <c r="I672" s="39">
        <v>20.14</v>
      </c>
      <c r="J672" s="32">
        <v>23</v>
      </c>
      <c r="K672" s="32">
        <v>3.61</v>
      </c>
      <c r="S672" s="24">
        <v>0</v>
      </c>
      <c r="T672" s="10"/>
      <c r="U672" s="11"/>
      <c r="V672" s="10"/>
      <c r="W672" s="10"/>
      <c r="X672" s="10"/>
      <c r="Y672" s="10"/>
      <c r="Z672" s="17">
        <f t="shared" si="89"/>
        <v>1.3</v>
      </c>
      <c r="AA672" s="17">
        <f t="shared" si="88"/>
        <v>20.14</v>
      </c>
      <c r="AB672" s="10"/>
      <c r="AC672" s="10"/>
      <c r="AD672" s="10"/>
      <c r="AE672" s="10"/>
      <c r="AF672" s="10"/>
      <c r="AG672" s="10"/>
      <c r="AH672" s="10">
        <v>544</v>
      </c>
      <c r="AI672" s="47" t="s">
        <v>277</v>
      </c>
    </row>
    <row r="673" spans="1:35">
      <c r="A673" s="3" t="s">
        <v>47</v>
      </c>
      <c r="B673" s="15" t="str">
        <f t="shared" si="87"/>
        <v>1C_545</v>
      </c>
      <c r="C673" s="15">
        <v>2515532.0499999998</v>
      </c>
      <c r="D673" s="15">
        <v>6861133.8899999997</v>
      </c>
      <c r="G673" s="3">
        <v>545</v>
      </c>
      <c r="H673" s="34">
        <v>1</v>
      </c>
      <c r="I673" s="35">
        <v>17.8</v>
      </c>
      <c r="J673" s="32">
        <v>21.7</v>
      </c>
      <c r="K673" s="32">
        <v>3.76</v>
      </c>
      <c r="L673" s="32">
        <v>319</v>
      </c>
      <c r="M673" s="32">
        <v>195.8</v>
      </c>
      <c r="N673" s="32">
        <v>119</v>
      </c>
      <c r="O673" s="32">
        <v>4.2</v>
      </c>
      <c r="P673" s="45">
        <f>J673^2</f>
        <v>470.89</v>
      </c>
      <c r="Q673" s="45">
        <f>P673*I673</f>
        <v>8381.8420000000006</v>
      </c>
      <c r="R673" s="45">
        <f>J673^3</f>
        <v>10218.313</v>
      </c>
      <c r="S673" s="22">
        <v>1</v>
      </c>
      <c r="T673" s="3">
        <v>1</v>
      </c>
      <c r="U673" s="4">
        <v>1</v>
      </c>
      <c r="V673" s="3">
        <v>11</v>
      </c>
      <c r="W673" s="3">
        <v>205</v>
      </c>
      <c r="X673" s="3">
        <v>0</v>
      </c>
      <c r="Y673" s="3"/>
      <c r="Z673" s="17">
        <f t="shared" si="89"/>
        <v>16.247299914337191</v>
      </c>
      <c r="AA673" s="17">
        <f t="shared" si="88"/>
        <v>17.8</v>
      </c>
      <c r="AB673" s="3"/>
      <c r="AC673" s="3"/>
      <c r="AD673" s="3"/>
      <c r="AE673" s="3"/>
      <c r="AF673" s="3"/>
      <c r="AG673" s="3"/>
      <c r="AH673" s="3">
        <v>545</v>
      </c>
      <c r="AI673" s="47" t="s">
        <v>277</v>
      </c>
    </row>
    <row r="674" spans="1:35">
      <c r="A674" s="10" t="s">
        <v>47</v>
      </c>
      <c r="B674" s="15" t="str">
        <f t="shared" si="87"/>
        <v>1C_546</v>
      </c>
      <c r="C674" s="15">
        <v>2515538.25</v>
      </c>
      <c r="D674" s="15">
        <v>6861138.2599999998</v>
      </c>
      <c r="G674" s="10">
        <v>546</v>
      </c>
      <c r="H674" s="38">
        <v>1</v>
      </c>
      <c r="I674" s="39">
        <v>16.14</v>
      </c>
      <c r="J674" s="32">
        <v>16.899999999999999</v>
      </c>
      <c r="K674" s="32">
        <v>2.69</v>
      </c>
      <c r="S674" s="24">
        <v>0</v>
      </c>
      <c r="T674" s="10"/>
      <c r="U674" s="11"/>
      <c r="V674" s="10"/>
      <c r="W674" s="10"/>
      <c r="X674" s="10"/>
      <c r="Y674" s="10"/>
      <c r="Z674" s="17">
        <f t="shared" si="89"/>
        <v>1.3</v>
      </c>
      <c r="AA674" s="17">
        <f t="shared" si="88"/>
        <v>16.14</v>
      </c>
      <c r="AB674" s="10"/>
      <c r="AC674" s="10"/>
      <c r="AD674" s="10"/>
      <c r="AE674" s="10"/>
      <c r="AF674" s="10"/>
      <c r="AG674" s="10"/>
      <c r="AH674" s="10">
        <v>546</v>
      </c>
      <c r="AI674" s="47" t="s">
        <v>277</v>
      </c>
    </row>
    <row r="675" spans="1:35">
      <c r="A675" s="8" t="s">
        <v>47</v>
      </c>
      <c r="B675" s="15" t="str">
        <f t="shared" si="87"/>
        <v>1C_547</v>
      </c>
      <c r="C675" s="15">
        <v>2515531.04</v>
      </c>
      <c r="D675" s="15">
        <v>6861138.04</v>
      </c>
      <c r="G675" s="8">
        <v>547</v>
      </c>
      <c r="H675" s="36">
        <v>1</v>
      </c>
      <c r="I675" s="37">
        <v>18.670000000000002</v>
      </c>
      <c r="J675" s="32">
        <v>21.9</v>
      </c>
      <c r="K675" s="32">
        <v>3.61</v>
      </c>
      <c r="L675" s="32">
        <v>338.2</v>
      </c>
      <c r="M675" s="32">
        <v>199.6</v>
      </c>
      <c r="N675" s="32">
        <v>134.19999999999999</v>
      </c>
      <c r="O675" s="32">
        <v>4.4000000000000004</v>
      </c>
      <c r="P675" s="45">
        <f>J675^2</f>
        <v>479.60999999999996</v>
      </c>
      <c r="Q675" s="45">
        <f>P675*I675</f>
        <v>8954.3186999999998</v>
      </c>
      <c r="R675" s="45">
        <f>J675^3</f>
        <v>10503.458999999999</v>
      </c>
      <c r="S675" s="23">
        <v>1</v>
      </c>
      <c r="T675" s="8">
        <v>1</v>
      </c>
      <c r="U675" s="9">
        <v>1</v>
      </c>
      <c r="V675" s="8">
        <v>11</v>
      </c>
      <c r="W675" s="8">
        <v>220</v>
      </c>
      <c r="X675" s="8">
        <v>1</v>
      </c>
      <c r="Y675" s="8">
        <v>19</v>
      </c>
      <c r="Z675" s="17">
        <f t="shared" si="89"/>
        <v>16.880226485091224</v>
      </c>
      <c r="AA675" s="17">
        <f t="shared" si="88"/>
        <v>18.670000000000002</v>
      </c>
      <c r="AB675" s="8">
        <v>11.75</v>
      </c>
      <c r="AC675" s="8">
        <v>16</v>
      </c>
      <c r="AD675" s="8"/>
      <c r="AE675" s="8"/>
      <c r="AF675" s="8"/>
      <c r="AG675" s="8"/>
      <c r="AH675" s="8">
        <v>547</v>
      </c>
      <c r="AI675" s="47" t="s">
        <v>277</v>
      </c>
    </row>
    <row r="676" spans="1:35">
      <c r="A676" s="10" t="s">
        <v>47</v>
      </c>
      <c r="B676" s="15" t="str">
        <f t="shared" si="87"/>
        <v>1C_548</v>
      </c>
      <c r="C676" s="15">
        <v>2515538.4500000002</v>
      </c>
      <c r="D676" s="15">
        <v>6861141.3799999999</v>
      </c>
      <c r="G676" s="10">
        <v>548</v>
      </c>
      <c r="H676" s="38">
        <v>1</v>
      </c>
      <c r="I676" s="39">
        <v>16.61</v>
      </c>
      <c r="J676" s="32">
        <v>17.600000000000001</v>
      </c>
      <c r="K676" s="32">
        <v>2.78</v>
      </c>
      <c r="S676" s="24">
        <v>0</v>
      </c>
      <c r="T676" s="10"/>
      <c r="U676" s="11"/>
      <c r="V676" s="10"/>
      <c r="W676" s="10"/>
      <c r="X676" s="10"/>
      <c r="Y676" s="10"/>
      <c r="Z676" s="17">
        <f t="shared" si="89"/>
        <v>1.3</v>
      </c>
      <c r="AA676" s="17">
        <f t="shared" si="88"/>
        <v>16.61</v>
      </c>
      <c r="AB676" s="10"/>
      <c r="AC676" s="10"/>
      <c r="AD676" s="10"/>
      <c r="AE676" s="10"/>
      <c r="AF676" s="10"/>
      <c r="AG676" s="10"/>
      <c r="AH676" s="10">
        <v>548</v>
      </c>
      <c r="AI676" s="47" t="s">
        <v>277</v>
      </c>
    </row>
    <row r="677" spans="1:35">
      <c r="A677" s="10" t="s">
        <v>47</v>
      </c>
      <c r="B677" s="15" t="str">
        <f t="shared" si="87"/>
        <v>1C_549</v>
      </c>
      <c r="C677" s="15">
        <v>2515537.19</v>
      </c>
      <c r="D677" s="15">
        <v>6861145.0899999999</v>
      </c>
      <c r="G677" s="10">
        <v>549</v>
      </c>
      <c r="H677" s="38">
        <v>1</v>
      </c>
      <c r="I677" s="39">
        <v>20.149999999999999</v>
      </c>
      <c r="J677" s="32">
        <v>23.2</v>
      </c>
      <c r="K677" s="32">
        <v>3.65</v>
      </c>
      <c r="S677" s="24">
        <v>0</v>
      </c>
      <c r="T677" s="10"/>
      <c r="U677" s="11"/>
      <c r="V677" s="10"/>
      <c r="W677" s="10"/>
      <c r="X677" s="10"/>
      <c r="Y677" s="10"/>
      <c r="Z677" s="17">
        <f t="shared" si="89"/>
        <v>1.3</v>
      </c>
      <c r="AA677" s="17">
        <f t="shared" si="88"/>
        <v>20.149999999999999</v>
      </c>
      <c r="AB677" s="10"/>
      <c r="AC677" s="10"/>
      <c r="AD677" s="10"/>
      <c r="AE677" s="10"/>
      <c r="AF677" s="10"/>
      <c r="AG677" s="10"/>
      <c r="AH677" s="10">
        <v>549</v>
      </c>
      <c r="AI677" s="47" t="s">
        <v>277</v>
      </c>
    </row>
    <row r="678" spans="1:35">
      <c r="A678" s="3" t="s">
        <v>47</v>
      </c>
      <c r="B678" s="15" t="str">
        <f t="shared" si="87"/>
        <v>1C_550</v>
      </c>
      <c r="C678" s="15">
        <v>2515531.64</v>
      </c>
      <c r="D678" s="15">
        <v>6861144.71</v>
      </c>
      <c r="G678" s="3">
        <v>550</v>
      </c>
      <c r="H678" s="34">
        <v>1</v>
      </c>
      <c r="I678" s="35">
        <v>19.87</v>
      </c>
      <c r="J678" s="32">
        <v>21</v>
      </c>
      <c r="K678" s="32">
        <v>3.08</v>
      </c>
      <c r="L678" s="32">
        <v>328.3</v>
      </c>
      <c r="M678" s="32">
        <v>183.6</v>
      </c>
      <c r="N678" s="32">
        <v>139.9</v>
      </c>
      <c r="O678" s="32">
        <v>4.8</v>
      </c>
      <c r="P678" s="45">
        <f>J678^2</f>
        <v>441</v>
      </c>
      <c r="Q678" s="45">
        <f>P678*I678</f>
        <v>8762.67</v>
      </c>
      <c r="R678" s="45">
        <f>J678^3</f>
        <v>9261</v>
      </c>
      <c r="S678" s="22">
        <v>1</v>
      </c>
      <c r="T678" s="3">
        <v>1</v>
      </c>
      <c r="U678" s="4">
        <v>1</v>
      </c>
      <c r="V678" s="3">
        <v>11</v>
      </c>
      <c r="W678" s="3">
        <v>289</v>
      </c>
      <c r="X678" s="3">
        <v>0</v>
      </c>
      <c r="Y678" s="3"/>
      <c r="Z678" s="17">
        <f t="shared" si="89"/>
        <v>19.250820563697069</v>
      </c>
      <c r="AA678" s="17">
        <f t="shared" si="88"/>
        <v>19.87</v>
      </c>
      <c r="AB678" s="3"/>
      <c r="AC678" s="3"/>
      <c r="AD678" s="3"/>
      <c r="AE678" s="3"/>
      <c r="AF678" s="3"/>
      <c r="AG678" s="3"/>
      <c r="AH678" s="3">
        <v>550</v>
      </c>
      <c r="AI678" s="47" t="s">
        <v>277</v>
      </c>
    </row>
    <row r="679" spans="1:35">
      <c r="A679" s="10" t="s">
        <v>47</v>
      </c>
      <c r="B679" s="15" t="str">
        <f t="shared" si="87"/>
        <v>1C_551</v>
      </c>
      <c r="C679" s="15">
        <v>2515534.4</v>
      </c>
      <c r="D679" s="15">
        <v>6861145.7400000002</v>
      </c>
      <c r="G679" s="10">
        <v>551</v>
      </c>
      <c r="H679" s="38">
        <v>1</v>
      </c>
      <c r="I679" s="39">
        <v>18.45</v>
      </c>
      <c r="J679" s="32">
        <v>20.5</v>
      </c>
      <c r="K679" s="32">
        <v>3.25</v>
      </c>
      <c r="S679" s="24">
        <v>0</v>
      </c>
      <c r="T679" s="10"/>
      <c r="U679" s="11"/>
      <c r="V679" s="10"/>
      <c r="W679" s="10"/>
      <c r="X679" s="10"/>
      <c r="Y679" s="10"/>
      <c r="Z679" s="17">
        <f t="shared" si="89"/>
        <v>1.3</v>
      </c>
      <c r="AA679" s="17">
        <f t="shared" si="88"/>
        <v>18.45</v>
      </c>
      <c r="AB679" s="10"/>
      <c r="AC679" s="10"/>
      <c r="AD679" s="10"/>
      <c r="AE679" s="10"/>
      <c r="AF679" s="10"/>
      <c r="AG679" s="10"/>
      <c r="AH679" s="10">
        <v>551</v>
      </c>
      <c r="AI679" s="47" t="s">
        <v>277</v>
      </c>
    </row>
    <row r="680" spans="1:35">
      <c r="A680" s="10" t="s">
        <v>47</v>
      </c>
      <c r="B680" s="15" t="str">
        <f t="shared" si="87"/>
        <v>1C_552</v>
      </c>
      <c r="C680" s="15">
        <v>2515529.35</v>
      </c>
      <c r="D680" s="15">
        <v>6861147.9800000004</v>
      </c>
      <c r="G680" s="10">
        <v>552</v>
      </c>
      <c r="H680" s="38">
        <v>1</v>
      </c>
      <c r="I680" s="39">
        <v>17.170000000000002</v>
      </c>
      <c r="J680" s="32">
        <v>18.100000000000001</v>
      </c>
      <c r="K680" s="32">
        <v>2.82</v>
      </c>
      <c r="S680" s="24">
        <v>0</v>
      </c>
      <c r="T680" s="10"/>
      <c r="U680" s="11"/>
      <c r="V680" s="10"/>
      <c r="W680" s="10"/>
      <c r="X680" s="10"/>
      <c r="Y680" s="10"/>
      <c r="Z680" s="17">
        <f t="shared" si="89"/>
        <v>1.3</v>
      </c>
      <c r="AA680" s="17">
        <f t="shared" si="88"/>
        <v>17.170000000000002</v>
      </c>
      <c r="AB680" s="10"/>
      <c r="AC680" s="10"/>
      <c r="AD680" s="10"/>
      <c r="AE680" s="10"/>
      <c r="AF680" s="10"/>
      <c r="AG680" s="10"/>
      <c r="AH680" s="10">
        <v>552</v>
      </c>
      <c r="AI680" s="47" t="s">
        <v>277</v>
      </c>
    </row>
    <row r="681" spans="1:35">
      <c r="A681" s="10" t="s">
        <v>47</v>
      </c>
      <c r="B681" s="15" t="str">
        <f t="shared" si="87"/>
        <v>1C_553</v>
      </c>
      <c r="C681" s="15">
        <v>2515535.7599999998</v>
      </c>
      <c r="D681" s="15">
        <v>6861149.5800000001</v>
      </c>
      <c r="G681" s="10">
        <v>553</v>
      </c>
      <c r="H681" s="38">
        <v>1</v>
      </c>
      <c r="I681" s="39">
        <v>17.98</v>
      </c>
      <c r="J681" s="32">
        <v>21.6</v>
      </c>
      <c r="K681" s="32">
        <v>3.7</v>
      </c>
      <c r="S681" s="24">
        <v>0</v>
      </c>
      <c r="T681" s="10"/>
      <c r="U681" s="11"/>
      <c r="V681" s="10"/>
      <c r="W681" s="10"/>
      <c r="X681" s="10"/>
      <c r="Y681" s="10"/>
      <c r="Z681" s="17">
        <f t="shared" si="89"/>
        <v>1.3</v>
      </c>
      <c r="AA681" s="17">
        <f t="shared" si="88"/>
        <v>17.98</v>
      </c>
      <c r="AB681" s="10"/>
      <c r="AC681" s="10"/>
      <c r="AD681" s="10"/>
      <c r="AE681" s="10"/>
      <c r="AF681" s="10"/>
      <c r="AG681" s="10"/>
      <c r="AH681" s="10">
        <v>553</v>
      </c>
      <c r="AI681" s="47" t="s">
        <v>277</v>
      </c>
    </row>
    <row r="682" spans="1:35">
      <c r="A682" s="10" t="s">
        <v>47</v>
      </c>
      <c r="B682" s="15" t="str">
        <f t="shared" si="87"/>
        <v>1C_554</v>
      </c>
      <c r="C682" s="15">
        <v>2515532.5</v>
      </c>
      <c r="D682" s="15">
        <v>6861149.3300000001</v>
      </c>
      <c r="G682" s="10">
        <v>554</v>
      </c>
      <c r="H682" s="38">
        <v>1</v>
      </c>
      <c r="I682" s="39">
        <v>20.2</v>
      </c>
      <c r="J682" s="32">
        <v>23</v>
      </c>
      <c r="K682" s="32">
        <v>3.59</v>
      </c>
      <c r="S682" s="24">
        <v>0</v>
      </c>
      <c r="T682" s="10"/>
      <c r="U682" s="11"/>
      <c r="V682" s="10"/>
      <c r="W682" s="10"/>
      <c r="X682" s="10"/>
      <c r="Y682" s="10"/>
      <c r="Z682" s="17">
        <f t="shared" si="89"/>
        <v>1.3</v>
      </c>
      <c r="AA682" s="17">
        <f t="shared" si="88"/>
        <v>20.2</v>
      </c>
      <c r="AB682" s="10"/>
      <c r="AC682" s="10"/>
      <c r="AD682" s="10"/>
      <c r="AE682" s="10"/>
      <c r="AF682" s="10"/>
      <c r="AG682" s="10"/>
      <c r="AH682" s="10">
        <v>554</v>
      </c>
      <c r="AI682" s="47" t="s">
        <v>277</v>
      </c>
    </row>
    <row r="683" spans="1:35">
      <c r="A683" s="3" t="s">
        <v>47</v>
      </c>
      <c r="B683" s="15" t="str">
        <f t="shared" si="87"/>
        <v>1C_801</v>
      </c>
      <c r="E683" s="15">
        <v>2515492.4700000002</v>
      </c>
      <c r="F683" s="15">
        <v>6861094.6600000001</v>
      </c>
      <c r="G683" s="3">
        <v>801</v>
      </c>
      <c r="H683" s="34"/>
      <c r="I683" s="35"/>
      <c r="S683" s="22">
        <v>3</v>
      </c>
      <c r="T683" s="3">
        <v>1</v>
      </c>
      <c r="U683" s="4">
        <v>1</v>
      </c>
      <c r="V683" s="3">
        <v>22</v>
      </c>
      <c r="W683" s="4">
        <v>133</v>
      </c>
      <c r="X683" s="3">
        <v>0</v>
      </c>
      <c r="Y683" s="3"/>
      <c r="Z683" s="17">
        <f t="shared" si="89"/>
        <v>12.352088048890902</v>
      </c>
      <c r="AA683" s="17">
        <f t="shared" si="88"/>
        <v>12.352088048890902</v>
      </c>
      <c r="AB683" s="3"/>
      <c r="AC683" s="3"/>
      <c r="AD683" s="3"/>
      <c r="AE683" s="3"/>
      <c r="AF683" s="3"/>
      <c r="AG683" s="3"/>
      <c r="AH683" s="3">
        <v>801</v>
      </c>
      <c r="AI683" s="47" t="s">
        <v>55</v>
      </c>
    </row>
    <row r="684" spans="1:35">
      <c r="A684" s="3" t="s">
        <v>47</v>
      </c>
      <c r="B684" s="15" t="str">
        <f t="shared" si="87"/>
        <v>1C_802</v>
      </c>
      <c r="E684" s="15">
        <v>2515492.88</v>
      </c>
      <c r="F684" s="15">
        <v>6861098.2699999996</v>
      </c>
      <c r="G684" s="3">
        <v>802</v>
      </c>
      <c r="H684" s="34"/>
      <c r="I684" s="35"/>
      <c r="S684" s="22">
        <v>3</v>
      </c>
      <c r="T684" s="3">
        <v>1</v>
      </c>
      <c r="U684" s="4">
        <v>2</v>
      </c>
      <c r="V684" s="3">
        <v>11</v>
      </c>
      <c r="W684" s="4">
        <v>89</v>
      </c>
      <c r="X684" s="3">
        <v>0</v>
      </c>
      <c r="Y684" s="3"/>
      <c r="Z684" s="17">
        <f t="shared" si="89"/>
        <v>9.0106577185169865</v>
      </c>
      <c r="AA684" s="17">
        <f t="shared" si="88"/>
        <v>9.0106577185169865</v>
      </c>
      <c r="AB684" s="3"/>
      <c r="AC684" s="3"/>
      <c r="AD684" s="3"/>
      <c r="AE684" s="3"/>
      <c r="AF684" s="3"/>
      <c r="AG684" s="3"/>
      <c r="AH684" s="3">
        <v>802</v>
      </c>
      <c r="AI684" s="47" t="s">
        <v>277</v>
      </c>
    </row>
    <row r="685" spans="1:35">
      <c r="A685" s="3" t="s">
        <v>47</v>
      </c>
      <c r="B685" s="15" t="str">
        <f t="shared" si="87"/>
        <v>1C_803</v>
      </c>
      <c r="E685" s="15">
        <v>2515499.35</v>
      </c>
      <c r="F685" s="15">
        <v>6861125.3200000003</v>
      </c>
      <c r="G685" s="3">
        <v>803</v>
      </c>
      <c r="H685" s="34"/>
      <c r="I685" s="35"/>
      <c r="S685" s="22">
        <v>3</v>
      </c>
      <c r="T685" s="3">
        <v>1</v>
      </c>
      <c r="U685" s="4">
        <v>1</v>
      </c>
      <c r="V685" s="3">
        <v>22</v>
      </c>
      <c r="W685" s="4">
        <v>179.5</v>
      </c>
      <c r="X685" s="3">
        <v>0</v>
      </c>
      <c r="Y685" s="3"/>
      <c r="Z685" s="17">
        <f t="shared" si="89"/>
        <v>15.046563751275654</v>
      </c>
      <c r="AA685" s="17">
        <f t="shared" si="88"/>
        <v>15.046563751275654</v>
      </c>
      <c r="AB685" s="3"/>
      <c r="AC685" s="3"/>
      <c r="AD685" s="3"/>
      <c r="AE685" s="3"/>
      <c r="AF685" s="3"/>
      <c r="AG685" s="3"/>
      <c r="AH685" s="3">
        <v>803</v>
      </c>
      <c r="AI685" s="47" t="s">
        <v>56</v>
      </c>
    </row>
    <row r="686" spans="1:35">
      <c r="A686" s="3" t="s">
        <v>47</v>
      </c>
      <c r="B686" s="15" t="str">
        <f t="shared" si="87"/>
        <v>1C_804</v>
      </c>
      <c r="E686" s="15">
        <v>2515491.0699999998</v>
      </c>
      <c r="F686" s="15">
        <v>6861102.7800000003</v>
      </c>
      <c r="G686" s="3">
        <v>804</v>
      </c>
      <c r="H686" s="34"/>
      <c r="I686" s="35"/>
      <c r="S686" s="22">
        <v>3</v>
      </c>
      <c r="T686" s="3">
        <v>1</v>
      </c>
      <c r="U686" s="4">
        <v>1</v>
      </c>
      <c r="V686" s="3">
        <v>22</v>
      </c>
      <c r="W686" s="4">
        <v>121.89999999999999</v>
      </c>
      <c r="X686" s="3">
        <v>0</v>
      </c>
      <c r="Y686" s="3"/>
      <c r="Z686" s="17">
        <f t="shared" si="89"/>
        <v>11.590848620350872</v>
      </c>
      <c r="AA686" s="17">
        <f t="shared" si="88"/>
        <v>11.590848620350872</v>
      </c>
      <c r="AB686" s="3"/>
      <c r="AC686" s="3"/>
      <c r="AD686" s="3"/>
      <c r="AE686" s="3"/>
      <c r="AF686" s="3"/>
      <c r="AG686" s="3"/>
      <c r="AH686" s="3">
        <v>804</v>
      </c>
      <c r="AI686" s="47" t="s">
        <v>57</v>
      </c>
    </row>
    <row r="687" spans="1:35">
      <c r="A687" s="12" t="s">
        <v>47</v>
      </c>
      <c r="B687" s="15" t="str">
        <f t="shared" si="87"/>
        <v>1C_805</v>
      </c>
      <c r="E687" s="15">
        <v>2515489.48</v>
      </c>
      <c r="F687" s="15">
        <v>6861102.1299999999</v>
      </c>
      <c r="G687" s="12">
        <v>805</v>
      </c>
      <c r="H687" s="40"/>
      <c r="I687" s="41"/>
      <c r="S687" s="25">
        <v>0</v>
      </c>
      <c r="T687" s="12"/>
      <c r="U687" s="13"/>
      <c r="V687" s="12"/>
      <c r="W687" s="13"/>
      <c r="X687" s="12"/>
      <c r="Y687" s="12"/>
      <c r="Z687" s="17">
        <f t="shared" si="89"/>
        <v>1.3</v>
      </c>
      <c r="AA687" s="17">
        <f t="shared" si="88"/>
        <v>1.3</v>
      </c>
      <c r="AB687" s="12"/>
      <c r="AC687" s="12"/>
      <c r="AD687" s="12"/>
      <c r="AE687" s="12"/>
      <c r="AF687" s="12"/>
      <c r="AG687" s="12"/>
      <c r="AH687" s="12">
        <v>805</v>
      </c>
      <c r="AI687" s="47" t="s">
        <v>58</v>
      </c>
    </row>
    <row r="688" spans="1:35">
      <c r="A688" s="12" t="s">
        <v>47</v>
      </c>
      <c r="B688" s="15" t="str">
        <f t="shared" si="87"/>
        <v>1C_806</v>
      </c>
      <c r="E688" s="15">
        <v>2515488.29</v>
      </c>
      <c r="F688" s="15">
        <v>6861105.1299999999</v>
      </c>
      <c r="G688" s="12">
        <v>806</v>
      </c>
      <c r="H688" s="40"/>
      <c r="I688" s="41"/>
      <c r="S688" s="25">
        <v>3</v>
      </c>
      <c r="T688" s="12"/>
      <c r="U688" s="13"/>
      <c r="V688" s="12">
        <v>23</v>
      </c>
      <c r="W688" s="13"/>
      <c r="X688" s="12"/>
      <c r="Y688" s="12"/>
      <c r="Z688" s="17">
        <f t="shared" si="89"/>
        <v>1.3</v>
      </c>
      <c r="AA688" s="17">
        <f t="shared" si="88"/>
        <v>1.3</v>
      </c>
      <c r="AB688" s="12"/>
      <c r="AC688" s="12"/>
      <c r="AD688" s="12"/>
      <c r="AE688" s="12"/>
      <c r="AF688" s="12"/>
      <c r="AG688" s="12"/>
      <c r="AH688" s="12">
        <v>806</v>
      </c>
      <c r="AI688" s="47" t="s">
        <v>59</v>
      </c>
    </row>
    <row r="689" spans="1:35">
      <c r="A689" s="12" t="s">
        <v>47</v>
      </c>
      <c r="B689" s="15" t="str">
        <f t="shared" si="87"/>
        <v>1C_807</v>
      </c>
      <c r="E689" s="15">
        <v>2515488.39</v>
      </c>
      <c r="F689" s="15">
        <v>6861110.2800000003</v>
      </c>
      <c r="G689" s="12">
        <v>807</v>
      </c>
      <c r="H689" s="40"/>
      <c r="I689" s="41"/>
      <c r="S689" s="25">
        <v>0</v>
      </c>
      <c r="T689" s="12"/>
      <c r="U689" s="13"/>
      <c r="V689" s="12"/>
      <c r="W689" s="13"/>
      <c r="X689" s="12"/>
      <c r="Y689" s="12"/>
      <c r="Z689" s="17">
        <f t="shared" si="89"/>
        <v>1.3</v>
      </c>
      <c r="AA689" s="17">
        <f t="shared" si="88"/>
        <v>1.3</v>
      </c>
      <c r="AB689" s="12"/>
      <c r="AC689" s="12"/>
      <c r="AD689" s="12"/>
      <c r="AE689" s="12"/>
      <c r="AF689" s="12"/>
      <c r="AG689" s="12"/>
      <c r="AH689" s="12">
        <v>807</v>
      </c>
      <c r="AI689" s="47" t="s">
        <v>49</v>
      </c>
    </row>
    <row r="690" spans="1:35">
      <c r="A690" s="3" t="s">
        <v>47</v>
      </c>
      <c r="B690" s="15" t="str">
        <f t="shared" si="87"/>
        <v>1C_808</v>
      </c>
      <c r="E690" s="15">
        <v>2515489.91</v>
      </c>
      <c r="F690" s="15">
        <v>6861114.96</v>
      </c>
      <c r="G690" s="3">
        <v>808</v>
      </c>
      <c r="H690" s="34"/>
      <c r="I690" s="35"/>
      <c r="S690" s="22">
        <v>3</v>
      </c>
      <c r="T690" s="3">
        <v>1</v>
      </c>
      <c r="U690" s="4">
        <v>1</v>
      </c>
      <c r="V690" s="3">
        <v>12</v>
      </c>
      <c r="W690" s="4">
        <v>149</v>
      </c>
      <c r="X690" s="3">
        <v>0</v>
      </c>
      <c r="Y690" s="3"/>
      <c r="Z690" s="17">
        <f t="shared" si="89"/>
        <v>13.363522819635673</v>
      </c>
      <c r="AA690" s="17">
        <f t="shared" si="88"/>
        <v>13.363522819635673</v>
      </c>
      <c r="AB690" s="3"/>
      <c r="AC690" s="3"/>
      <c r="AD690" s="3"/>
      <c r="AE690" s="3"/>
      <c r="AF690" s="3"/>
      <c r="AG690" s="3"/>
      <c r="AH690" s="3">
        <v>808</v>
      </c>
      <c r="AI690" s="47" t="s">
        <v>50</v>
      </c>
    </row>
    <row r="691" spans="1:35">
      <c r="A691" s="3" t="s">
        <v>47</v>
      </c>
      <c r="B691" s="15" t="str">
        <f t="shared" si="87"/>
        <v>1C_809</v>
      </c>
      <c r="E691" s="15">
        <v>2515492.9300000002</v>
      </c>
      <c r="F691" s="15">
        <v>6861119.0099999998</v>
      </c>
      <c r="G691" s="3">
        <v>809</v>
      </c>
      <c r="H691" s="34"/>
      <c r="I691" s="35"/>
      <c r="S691" s="22">
        <v>3</v>
      </c>
      <c r="T691" s="3">
        <v>1</v>
      </c>
      <c r="U691" s="4">
        <v>2</v>
      </c>
      <c r="V691" s="3">
        <v>11</v>
      </c>
      <c r="W691" s="4">
        <v>125</v>
      </c>
      <c r="X691" s="3">
        <v>0</v>
      </c>
      <c r="Y691" s="3"/>
      <c r="Z691" s="17">
        <f t="shared" si="89"/>
        <v>11.808626960623956</v>
      </c>
      <c r="AA691" s="17">
        <f t="shared" si="88"/>
        <v>11.808626960623956</v>
      </c>
      <c r="AB691" s="3"/>
      <c r="AC691" s="3"/>
      <c r="AD691" s="3"/>
      <c r="AE691" s="3"/>
      <c r="AF691" s="3"/>
      <c r="AG691" s="3"/>
      <c r="AH691" s="3">
        <v>809</v>
      </c>
      <c r="AI691" s="47" t="s">
        <v>277</v>
      </c>
    </row>
    <row r="692" spans="1:35">
      <c r="A692" s="3" t="s">
        <v>47</v>
      </c>
      <c r="B692" s="15" t="str">
        <f t="shared" si="87"/>
        <v>1C_810</v>
      </c>
      <c r="E692" s="15">
        <v>2515492.35</v>
      </c>
      <c r="F692" s="15">
        <v>6861121.2599999998</v>
      </c>
      <c r="G692" s="3">
        <v>810</v>
      </c>
      <c r="H692" s="34"/>
      <c r="I692" s="35"/>
      <c r="S692" s="22">
        <v>3</v>
      </c>
      <c r="T692" s="3">
        <v>1</v>
      </c>
      <c r="U692" s="4">
        <v>1</v>
      </c>
      <c r="V692" s="3">
        <v>22</v>
      </c>
      <c r="W692" s="4">
        <v>166</v>
      </c>
      <c r="X692" s="3">
        <v>0</v>
      </c>
      <c r="Y692" s="3"/>
      <c r="Z692" s="17">
        <f t="shared" si="89"/>
        <v>14.338098720288608</v>
      </c>
      <c r="AA692" s="17">
        <f t="shared" si="88"/>
        <v>14.338098720288608</v>
      </c>
      <c r="AB692" s="3"/>
      <c r="AC692" s="3"/>
      <c r="AD692" s="3"/>
      <c r="AE692" s="3"/>
      <c r="AF692" s="3"/>
      <c r="AG692" s="3"/>
      <c r="AH692" s="3">
        <v>810</v>
      </c>
      <c r="AI692" s="47" t="s">
        <v>60</v>
      </c>
    </row>
    <row r="693" spans="1:35">
      <c r="A693" s="3" t="s">
        <v>47</v>
      </c>
      <c r="B693" s="15" t="str">
        <f t="shared" si="87"/>
        <v>1C_811</v>
      </c>
      <c r="E693" s="15">
        <v>2515494.7400000002</v>
      </c>
      <c r="F693" s="15">
        <v>6861121.8600000003</v>
      </c>
      <c r="G693" s="3">
        <v>811</v>
      </c>
      <c r="H693" s="34"/>
      <c r="I693" s="35"/>
      <c r="S693" s="22">
        <v>3</v>
      </c>
      <c r="T693" s="3">
        <v>1</v>
      </c>
      <c r="U693" s="4">
        <v>1</v>
      </c>
      <c r="V693" s="3">
        <v>14</v>
      </c>
      <c r="W693" s="4">
        <v>139</v>
      </c>
      <c r="X693" s="3">
        <v>0</v>
      </c>
      <c r="Y693" s="3"/>
      <c r="Z693" s="17">
        <f t="shared" si="89"/>
        <v>12.74279063639514</v>
      </c>
      <c r="AA693" s="17">
        <f t="shared" si="88"/>
        <v>12.74279063639514</v>
      </c>
      <c r="AB693" s="3"/>
      <c r="AC693" s="3"/>
      <c r="AD693" s="3"/>
      <c r="AE693" s="3"/>
      <c r="AF693" s="3"/>
      <c r="AG693" s="3"/>
      <c r="AH693" s="3">
        <v>811</v>
      </c>
      <c r="AI693" s="47" t="s">
        <v>277</v>
      </c>
    </row>
    <row r="694" spans="1:35">
      <c r="A694" s="3" t="s">
        <v>47</v>
      </c>
      <c r="B694" s="15" t="str">
        <f t="shared" si="87"/>
        <v>1C_812</v>
      </c>
      <c r="E694" s="15">
        <v>2515498.12</v>
      </c>
      <c r="F694" s="15">
        <v>6861122.2300000004</v>
      </c>
      <c r="G694" s="3">
        <v>812</v>
      </c>
      <c r="H694" s="34"/>
      <c r="I694" s="35"/>
      <c r="S694" s="22">
        <v>3</v>
      </c>
      <c r="T694" s="3">
        <v>1</v>
      </c>
      <c r="U694" s="4">
        <v>1</v>
      </c>
      <c r="V694" s="3">
        <v>22</v>
      </c>
      <c r="W694" s="4">
        <v>142</v>
      </c>
      <c r="X694" s="3">
        <v>0</v>
      </c>
      <c r="Y694" s="3"/>
      <c r="Z694" s="17">
        <f t="shared" si="89"/>
        <v>12.93292044490569</v>
      </c>
      <c r="AA694" s="17">
        <f t="shared" si="88"/>
        <v>12.93292044490569</v>
      </c>
      <c r="AB694" s="3"/>
      <c r="AC694" s="3"/>
      <c r="AD694" s="3"/>
      <c r="AE694" s="3"/>
      <c r="AF694" s="3"/>
      <c r="AG694" s="3"/>
      <c r="AH694" s="3">
        <v>812</v>
      </c>
      <c r="AI694" s="47" t="s">
        <v>56</v>
      </c>
    </row>
    <row r="695" spans="1:35">
      <c r="A695" s="3" t="s">
        <v>47</v>
      </c>
      <c r="B695" s="15" t="str">
        <f t="shared" si="87"/>
        <v>1C_813</v>
      </c>
      <c r="E695" s="15">
        <v>2515496.09</v>
      </c>
      <c r="F695" s="15">
        <v>6861127.1699999999</v>
      </c>
      <c r="G695" s="3">
        <v>813</v>
      </c>
      <c r="H695" s="34"/>
      <c r="I695" s="35"/>
      <c r="S695" s="22">
        <v>3</v>
      </c>
      <c r="T695" s="3">
        <v>1</v>
      </c>
      <c r="U695" s="4">
        <v>1</v>
      </c>
      <c r="V695" s="3">
        <v>11</v>
      </c>
      <c r="W695" s="4">
        <v>131</v>
      </c>
      <c r="X695" s="3">
        <v>0</v>
      </c>
      <c r="Y695" s="3"/>
      <c r="Z695" s="17">
        <f t="shared" si="89"/>
        <v>12.218679766715063</v>
      </c>
      <c r="AA695" s="17">
        <f t="shared" si="88"/>
        <v>12.218679766715063</v>
      </c>
      <c r="AB695" s="3"/>
      <c r="AC695" s="3"/>
      <c r="AD695" s="3"/>
      <c r="AE695" s="3"/>
      <c r="AF695" s="3"/>
      <c r="AG695" s="3"/>
      <c r="AH695" s="3">
        <v>813</v>
      </c>
      <c r="AI695" s="47" t="s">
        <v>277</v>
      </c>
    </row>
    <row r="696" spans="1:35">
      <c r="A696" s="3" t="s">
        <v>47</v>
      </c>
      <c r="B696" s="15" t="str">
        <f t="shared" si="87"/>
        <v>1C_814</v>
      </c>
      <c r="E696" s="15">
        <v>2515487.84</v>
      </c>
      <c r="F696" s="15">
        <v>6861125.8200000003</v>
      </c>
      <c r="G696" s="3">
        <v>814</v>
      </c>
      <c r="H696" s="34"/>
      <c r="I696" s="35"/>
      <c r="S696" s="22">
        <v>3</v>
      </c>
      <c r="T696" s="3">
        <v>1</v>
      </c>
      <c r="U696" s="4">
        <v>1</v>
      </c>
      <c r="V696" s="3">
        <v>11</v>
      </c>
      <c r="W696" s="4">
        <v>145</v>
      </c>
      <c r="X696" s="3">
        <v>0</v>
      </c>
      <c r="Y696" s="3"/>
      <c r="Z696" s="17">
        <f t="shared" si="89"/>
        <v>13.119666622820247</v>
      </c>
      <c r="AA696" s="17">
        <f t="shared" si="88"/>
        <v>13.119666622820247</v>
      </c>
      <c r="AB696" s="3"/>
      <c r="AC696" s="3"/>
      <c r="AD696" s="3"/>
      <c r="AE696" s="3"/>
      <c r="AF696" s="3"/>
      <c r="AG696" s="3"/>
      <c r="AH696" s="3">
        <v>814</v>
      </c>
      <c r="AI696" s="47" t="s">
        <v>277</v>
      </c>
    </row>
    <row r="697" spans="1:35">
      <c r="A697" s="12" t="s">
        <v>47</v>
      </c>
      <c r="B697" s="15" t="str">
        <f t="shared" si="87"/>
        <v>1C_815</v>
      </c>
      <c r="E697" s="15">
        <v>2515484.7400000002</v>
      </c>
      <c r="F697" s="15">
        <v>6861130.4699999997</v>
      </c>
      <c r="G697" s="12">
        <v>815</v>
      </c>
      <c r="H697" s="40"/>
      <c r="I697" s="41"/>
      <c r="S697" s="25">
        <v>0</v>
      </c>
      <c r="T697" s="12"/>
      <c r="U697" s="13"/>
      <c r="V697" s="12"/>
      <c r="W697" s="13"/>
      <c r="X697" s="12"/>
      <c r="Y697" s="12"/>
      <c r="Z697" s="17">
        <f t="shared" si="89"/>
        <v>1.3</v>
      </c>
      <c r="AA697" s="17">
        <f t="shared" si="88"/>
        <v>1.3</v>
      </c>
      <c r="AB697" s="12"/>
      <c r="AC697" s="12"/>
      <c r="AD697" s="12"/>
      <c r="AE697" s="12"/>
      <c r="AF697" s="12"/>
      <c r="AG697" s="12"/>
      <c r="AH697" s="12">
        <v>815</v>
      </c>
      <c r="AI697" s="47" t="s">
        <v>61</v>
      </c>
    </row>
    <row r="698" spans="1:35">
      <c r="A698" s="12" t="s">
        <v>47</v>
      </c>
      <c r="B698" s="15" t="str">
        <f t="shared" si="87"/>
        <v>1C_816</v>
      </c>
      <c r="E698" s="15">
        <v>2515483.61</v>
      </c>
      <c r="F698" s="15">
        <v>6861133.0999999996</v>
      </c>
      <c r="G698" s="12">
        <v>816</v>
      </c>
      <c r="H698" s="40"/>
      <c r="I698" s="41"/>
      <c r="S698" s="25">
        <v>0</v>
      </c>
      <c r="T698" s="12"/>
      <c r="U698" s="13"/>
      <c r="V698" s="12"/>
      <c r="W698" s="13"/>
      <c r="X698" s="12"/>
      <c r="Y698" s="12"/>
      <c r="Z698" s="17">
        <f t="shared" si="89"/>
        <v>1.3</v>
      </c>
      <c r="AA698" s="17">
        <f t="shared" si="88"/>
        <v>1.3</v>
      </c>
      <c r="AB698" s="12"/>
      <c r="AC698" s="12"/>
      <c r="AD698" s="12"/>
      <c r="AE698" s="12"/>
      <c r="AF698" s="12"/>
      <c r="AG698" s="12"/>
      <c r="AH698" s="12">
        <v>816</v>
      </c>
      <c r="AI698" s="47" t="s">
        <v>61</v>
      </c>
    </row>
    <row r="699" spans="1:35">
      <c r="A699" s="3" t="s">
        <v>47</v>
      </c>
      <c r="B699" s="15" t="str">
        <f t="shared" si="87"/>
        <v>1C_817</v>
      </c>
      <c r="E699" s="15">
        <v>2515487.86</v>
      </c>
      <c r="F699" s="15">
        <v>6861132.2199999997</v>
      </c>
      <c r="G699" s="3">
        <v>817</v>
      </c>
      <c r="H699" s="34"/>
      <c r="I699" s="35"/>
      <c r="S699" s="22">
        <v>3</v>
      </c>
      <c r="T699" s="3">
        <v>1</v>
      </c>
      <c r="U699" s="4">
        <v>1</v>
      </c>
      <c r="V699" s="3">
        <v>22</v>
      </c>
      <c r="W699" s="4">
        <v>196</v>
      </c>
      <c r="X699" s="3">
        <v>0</v>
      </c>
      <c r="Y699" s="3"/>
      <c r="Z699" s="17">
        <f t="shared" si="89"/>
        <v>15.842530455382782</v>
      </c>
      <c r="AA699" s="17">
        <f t="shared" si="88"/>
        <v>15.842530455382782</v>
      </c>
      <c r="AB699" s="3"/>
      <c r="AC699" s="3"/>
      <c r="AD699" s="3"/>
      <c r="AE699" s="3"/>
      <c r="AF699" s="3"/>
      <c r="AG699" s="3"/>
      <c r="AH699" s="3">
        <v>817</v>
      </c>
      <c r="AI699" s="47" t="s">
        <v>62</v>
      </c>
    </row>
    <row r="700" spans="1:35">
      <c r="A700" s="8" t="s">
        <v>47</v>
      </c>
      <c r="B700" s="15" t="str">
        <f t="shared" si="87"/>
        <v>1C_819</v>
      </c>
      <c r="E700" s="15">
        <v>2515510.2400000002</v>
      </c>
      <c r="F700" s="15">
        <v>6861113.0899999999</v>
      </c>
      <c r="G700" s="8">
        <v>819</v>
      </c>
      <c r="H700" s="36"/>
      <c r="I700" s="37"/>
      <c r="S700" s="23">
        <v>3</v>
      </c>
      <c r="T700" s="8">
        <v>1</v>
      </c>
      <c r="U700" s="9">
        <v>1</v>
      </c>
      <c r="V700" s="8">
        <v>11</v>
      </c>
      <c r="W700" s="9">
        <v>163.5</v>
      </c>
      <c r="X700" s="8">
        <v>2</v>
      </c>
      <c r="Y700" s="8">
        <v>15.25</v>
      </c>
      <c r="Z700" s="17">
        <f t="shared" si="89"/>
        <v>14.200773256847677</v>
      </c>
      <c r="AA700" s="17">
        <f t="shared" si="88"/>
        <v>15.25</v>
      </c>
      <c r="AB700" s="8">
        <v>8.25</v>
      </c>
      <c r="AC700" s="8">
        <v>12</v>
      </c>
      <c r="AD700" s="8">
        <v>12</v>
      </c>
      <c r="AE700" s="8">
        <v>8</v>
      </c>
      <c r="AF700" s="8">
        <v>13</v>
      </c>
      <c r="AG700" s="8"/>
      <c r="AH700" s="8">
        <v>819</v>
      </c>
      <c r="AI700" s="47" t="s">
        <v>277</v>
      </c>
    </row>
    <row r="701" spans="1:35">
      <c r="A701" s="3" t="s">
        <v>47</v>
      </c>
      <c r="B701" s="15" t="str">
        <f t="shared" si="87"/>
        <v>1C_820</v>
      </c>
      <c r="E701" s="15">
        <v>2515491.39</v>
      </c>
      <c r="F701" s="15">
        <v>6861134.4500000002</v>
      </c>
      <c r="G701" s="3">
        <v>820</v>
      </c>
      <c r="H701" s="34"/>
      <c r="I701" s="35"/>
      <c r="S701" s="22">
        <v>3</v>
      </c>
      <c r="T701" s="3">
        <v>1</v>
      </c>
      <c r="U701" s="4">
        <v>1</v>
      </c>
      <c r="V701" s="3">
        <v>22</v>
      </c>
      <c r="W701" s="4">
        <v>152</v>
      </c>
      <c r="X701" s="3">
        <v>0</v>
      </c>
      <c r="Y701" s="3"/>
      <c r="Z701" s="17">
        <f t="shared" si="89"/>
        <v>13.542653306177501</v>
      </c>
      <c r="AA701" s="17">
        <f t="shared" si="88"/>
        <v>13.542653306177501</v>
      </c>
      <c r="AB701" s="3"/>
      <c r="AC701" s="3"/>
      <c r="AD701" s="3"/>
      <c r="AE701" s="3"/>
      <c r="AF701" s="3"/>
      <c r="AG701" s="3"/>
      <c r="AH701" s="3">
        <v>820</v>
      </c>
      <c r="AI701" s="47" t="s">
        <v>63</v>
      </c>
    </row>
    <row r="702" spans="1:35">
      <c r="A702" s="3" t="s">
        <v>47</v>
      </c>
      <c r="B702" s="15" t="str">
        <f t="shared" si="87"/>
        <v>1C_821</v>
      </c>
      <c r="E702" s="15">
        <v>2515493.5099999998</v>
      </c>
      <c r="F702" s="15">
        <v>6861132.5099999998</v>
      </c>
      <c r="G702" s="3">
        <v>821</v>
      </c>
      <c r="H702" s="34"/>
      <c r="I702" s="35"/>
      <c r="S702" s="22">
        <v>3</v>
      </c>
      <c r="T702" s="3">
        <v>2</v>
      </c>
      <c r="U702" s="4">
        <v>2</v>
      </c>
      <c r="V702" s="3">
        <v>11</v>
      </c>
      <c r="W702" s="4">
        <v>91</v>
      </c>
      <c r="X702" s="3">
        <v>0</v>
      </c>
      <c r="Y702" s="3"/>
      <c r="Z702" s="17">
        <f t="shared" si="89"/>
        <v>9.1822405720865632</v>
      </c>
      <c r="AA702" s="17">
        <f t="shared" si="88"/>
        <v>9.1822405720865632</v>
      </c>
      <c r="AB702" s="3"/>
      <c r="AC702" s="3"/>
      <c r="AD702" s="3"/>
      <c r="AE702" s="3"/>
      <c r="AF702" s="3"/>
      <c r="AG702" s="3"/>
      <c r="AH702" s="3">
        <v>821</v>
      </c>
      <c r="AI702" s="47" t="s">
        <v>277</v>
      </c>
    </row>
    <row r="703" spans="1:35">
      <c r="A703" s="3" t="s">
        <v>47</v>
      </c>
      <c r="B703" s="15" t="str">
        <f t="shared" si="87"/>
        <v>1C_822</v>
      </c>
      <c r="E703" s="15">
        <v>2515496.98</v>
      </c>
      <c r="F703" s="15">
        <v>6861092.8099999996</v>
      </c>
      <c r="G703" s="3">
        <v>822</v>
      </c>
      <c r="H703" s="34"/>
      <c r="I703" s="35"/>
      <c r="S703" s="22">
        <v>3</v>
      </c>
      <c r="T703" s="3">
        <v>1</v>
      </c>
      <c r="U703" s="4">
        <v>1</v>
      </c>
      <c r="V703" s="3">
        <v>11</v>
      </c>
      <c r="W703" s="4">
        <v>135</v>
      </c>
      <c r="X703" s="3">
        <v>0</v>
      </c>
      <c r="Y703" s="3"/>
      <c r="Z703" s="17">
        <f t="shared" si="89"/>
        <v>12.483894732079616</v>
      </c>
      <c r="AA703" s="17">
        <f t="shared" si="88"/>
        <v>12.483894732079616</v>
      </c>
      <c r="AB703" s="3"/>
      <c r="AC703" s="3"/>
      <c r="AD703" s="3"/>
      <c r="AE703" s="3"/>
      <c r="AF703" s="3"/>
      <c r="AG703" s="3"/>
      <c r="AH703" s="3">
        <v>822</v>
      </c>
      <c r="AI703" s="47" t="s">
        <v>277</v>
      </c>
    </row>
    <row r="704" spans="1:35">
      <c r="A704" s="3" t="s">
        <v>47</v>
      </c>
      <c r="B704" s="15" t="str">
        <f t="shared" si="87"/>
        <v>1C_823</v>
      </c>
      <c r="E704" s="15">
        <v>2515498.08</v>
      </c>
      <c r="F704" s="15">
        <v>6861095.54</v>
      </c>
      <c r="G704" s="3">
        <v>823</v>
      </c>
      <c r="H704" s="34"/>
      <c r="I704" s="35"/>
      <c r="S704" s="22">
        <v>3</v>
      </c>
      <c r="T704" s="3">
        <v>1</v>
      </c>
      <c r="U704" s="4">
        <v>1</v>
      </c>
      <c r="V704" s="3">
        <v>22</v>
      </c>
      <c r="W704" s="4">
        <v>158</v>
      </c>
      <c r="X704" s="3">
        <v>0</v>
      </c>
      <c r="Y704" s="3"/>
      <c r="Z704" s="17">
        <f t="shared" si="89"/>
        <v>13.891544568150373</v>
      </c>
      <c r="AA704" s="17">
        <f t="shared" si="88"/>
        <v>13.891544568150373</v>
      </c>
      <c r="AB704" s="3"/>
      <c r="AC704" s="3"/>
      <c r="AD704" s="3"/>
      <c r="AE704" s="3"/>
      <c r="AF704" s="3"/>
      <c r="AG704" s="3"/>
      <c r="AH704" s="3">
        <v>823</v>
      </c>
      <c r="AI704" s="47" t="s">
        <v>56</v>
      </c>
    </row>
    <row r="705" spans="1:35">
      <c r="A705" s="3" t="s">
        <v>47</v>
      </c>
      <c r="B705" s="15" t="str">
        <f t="shared" si="87"/>
        <v>1C_824</v>
      </c>
      <c r="E705" s="15">
        <v>2515501.9900000002</v>
      </c>
      <c r="F705" s="15">
        <v>6861099.0899999999</v>
      </c>
      <c r="G705" s="3">
        <v>824</v>
      </c>
      <c r="H705" s="34"/>
      <c r="I705" s="35"/>
      <c r="S705" s="22">
        <v>3</v>
      </c>
      <c r="T705" s="3">
        <v>1</v>
      </c>
      <c r="U705" s="4">
        <v>1</v>
      </c>
      <c r="V705" s="3">
        <v>22</v>
      </c>
      <c r="W705" s="4">
        <v>164</v>
      </c>
      <c r="X705" s="3">
        <v>0</v>
      </c>
      <c r="Y705" s="3"/>
      <c r="Z705" s="17">
        <f t="shared" si="89"/>
        <v>14.22839758186932</v>
      </c>
      <c r="AA705" s="17">
        <f t="shared" si="88"/>
        <v>14.22839758186932</v>
      </c>
      <c r="AB705" s="3"/>
      <c r="AC705" s="3"/>
      <c r="AD705" s="3"/>
      <c r="AE705" s="3"/>
      <c r="AF705" s="3"/>
      <c r="AG705" s="3"/>
      <c r="AH705" s="3">
        <v>824</v>
      </c>
      <c r="AI705" s="47" t="s">
        <v>64</v>
      </c>
    </row>
    <row r="706" spans="1:35">
      <c r="A706" s="12" t="s">
        <v>47</v>
      </c>
      <c r="B706" s="15" t="str">
        <f t="shared" ref="B706:B769" si="96">A706&amp;"_"&amp;G706</f>
        <v>1C_825</v>
      </c>
      <c r="E706" s="15">
        <v>2515497.27</v>
      </c>
      <c r="F706" s="15">
        <v>6861097.7699999996</v>
      </c>
      <c r="G706" s="12">
        <v>825</v>
      </c>
      <c r="H706" s="40"/>
      <c r="I706" s="41"/>
      <c r="S706" s="25">
        <v>3</v>
      </c>
      <c r="T706" s="12"/>
      <c r="U706" s="13"/>
      <c r="V706" s="12">
        <v>23</v>
      </c>
      <c r="W706" s="13"/>
      <c r="X706" s="12"/>
      <c r="Y706" s="12"/>
      <c r="Z706" s="17">
        <f t="shared" si="89"/>
        <v>1.3</v>
      </c>
      <c r="AA706" s="17">
        <f t="shared" si="88"/>
        <v>1.3</v>
      </c>
      <c r="AB706" s="12"/>
      <c r="AC706" s="12"/>
      <c r="AD706" s="12"/>
      <c r="AE706" s="12"/>
      <c r="AF706" s="12"/>
      <c r="AG706" s="12"/>
      <c r="AH706" s="12">
        <v>825</v>
      </c>
      <c r="AI706" s="47" t="s">
        <v>65</v>
      </c>
    </row>
    <row r="707" spans="1:35">
      <c r="A707" s="12" t="s">
        <v>47</v>
      </c>
      <c r="B707" s="15" t="str">
        <f t="shared" si="96"/>
        <v>1C_826</v>
      </c>
      <c r="E707" s="15">
        <v>2515500.46</v>
      </c>
      <c r="F707" s="15">
        <v>6861101.7300000004</v>
      </c>
      <c r="G707" s="12">
        <v>826</v>
      </c>
      <c r="H707" s="40"/>
      <c r="I707" s="41"/>
      <c r="S707" s="25">
        <v>3</v>
      </c>
      <c r="T707" s="12"/>
      <c r="U707" s="13"/>
      <c r="V707" s="12">
        <v>23</v>
      </c>
      <c r="W707" s="13"/>
      <c r="X707" s="12"/>
      <c r="Y707" s="12"/>
      <c r="Z707" s="17">
        <f t="shared" si="89"/>
        <v>1.3</v>
      </c>
      <c r="AA707" s="17">
        <f t="shared" ref="AA707:AA770" si="97">IF(I707&gt;1,I707,IF(Y707&gt;1,Y707,Z707))</f>
        <v>1.3</v>
      </c>
      <c r="AB707" s="12"/>
      <c r="AC707" s="12"/>
      <c r="AD707" s="12"/>
      <c r="AE707" s="12"/>
      <c r="AF707" s="12"/>
      <c r="AG707" s="12"/>
      <c r="AH707" s="12">
        <v>826</v>
      </c>
      <c r="AI707" s="47" t="s">
        <v>65</v>
      </c>
    </row>
    <row r="708" spans="1:35">
      <c r="A708" s="12" t="s">
        <v>47</v>
      </c>
      <c r="B708" s="15" t="str">
        <f t="shared" si="96"/>
        <v>1C_827</v>
      </c>
      <c r="E708" s="15">
        <v>2515497.2000000002</v>
      </c>
      <c r="F708" s="15">
        <v>6861104.5899999999</v>
      </c>
      <c r="G708" s="12">
        <v>827</v>
      </c>
      <c r="H708" s="40"/>
      <c r="I708" s="41"/>
      <c r="S708" s="25">
        <v>3</v>
      </c>
      <c r="T708" s="12"/>
      <c r="U708" s="13"/>
      <c r="V708" s="12">
        <v>23</v>
      </c>
      <c r="W708" s="13"/>
      <c r="X708" s="12"/>
      <c r="Y708" s="12"/>
      <c r="Z708" s="17">
        <f t="shared" si="89"/>
        <v>1.3</v>
      </c>
      <c r="AA708" s="17">
        <f t="shared" si="97"/>
        <v>1.3</v>
      </c>
      <c r="AB708" s="12"/>
      <c r="AC708" s="12"/>
      <c r="AD708" s="12"/>
      <c r="AE708" s="12"/>
      <c r="AF708" s="12"/>
      <c r="AG708" s="12"/>
      <c r="AH708" s="12">
        <v>827</v>
      </c>
      <c r="AI708" s="47" t="s">
        <v>66</v>
      </c>
    </row>
    <row r="709" spans="1:35">
      <c r="A709" s="3" t="s">
        <v>47</v>
      </c>
      <c r="B709" s="15" t="str">
        <f t="shared" si="96"/>
        <v>1C_828</v>
      </c>
      <c r="E709" s="15">
        <v>2515495.56</v>
      </c>
      <c r="F709" s="15">
        <v>6861104.6799999997</v>
      </c>
      <c r="G709" s="3">
        <v>828</v>
      </c>
      <c r="H709" s="34"/>
      <c r="I709" s="35"/>
      <c r="S709" s="22">
        <v>3</v>
      </c>
      <c r="T709" s="3">
        <v>1</v>
      </c>
      <c r="U709" s="4">
        <v>1</v>
      </c>
      <c r="V709" s="3">
        <v>11</v>
      </c>
      <c r="W709" s="3">
        <v>155</v>
      </c>
      <c r="X709" s="3">
        <v>0</v>
      </c>
      <c r="Y709" s="3"/>
      <c r="Z709" s="17">
        <f t="shared" si="89"/>
        <v>13.718637532269749</v>
      </c>
      <c r="AA709" s="17">
        <f t="shared" si="97"/>
        <v>13.718637532269749</v>
      </c>
      <c r="AB709" s="3"/>
      <c r="AC709" s="3"/>
      <c r="AD709" s="3"/>
      <c r="AE709" s="3"/>
      <c r="AF709" s="3"/>
      <c r="AG709" s="3"/>
      <c r="AH709" s="3">
        <v>828</v>
      </c>
      <c r="AI709" s="47" t="s">
        <v>277</v>
      </c>
    </row>
    <row r="710" spans="1:35">
      <c r="A710" s="3" t="s">
        <v>47</v>
      </c>
      <c r="B710" s="15" t="str">
        <f t="shared" si="96"/>
        <v>1C_829</v>
      </c>
      <c r="E710" s="15">
        <v>2515495.81</v>
      </c>
      <c r="F710" s="15">
        <v>6861106.8499999996</v>
      </c>
      <c r="G710" s="3">
        <v>829</v>
      </c>
      <c r="H710" s="34"/>
      <c r="I710" s="35"/>
      <c r="S710" s="22">
        <v>3</v>
      </c>
      <c r="T710" s="3">
        <v>1</v>
      </c>
      <c r="U710" s="4">
        <v>1</v>
      </c>
      <c r="V710" s="3">
        <v>22</v>
      </c>
      <c r="W710" s="3">
        <v>136</v>
      </c>
      <c r="X710" s="3">
        <v>0</v>
      </c>
      <c r="Y710" s="3"/>
      <c r="Z710" s="17">
        <f t="shared" si="89"/>
        <v>12.54920430174119</v>
      </c>
      <c r="AA710" s="17">
        <f t="shared" si="97"/>
        <v>12.54920430174119</v>
      </c>
      <c r="AB710" s="3"/>
      <c r="AC710" s="3"/>
      <c r="AD710" s="3"/>
      <c r="AE710" s="3"/>
      <c r="AF710" s="3"/>
      <c r="AG710" s="3"/>
      <c r="AH710" s="3">
        <v>829</v>
      </c>
      <c r="AI710" s="47" t="s">
        <v>62</v>
      </c>
    </row>
    <row r="711" spans="1:35">
      <c r="A711" s="3" t="s">
        <v>47</v>
      </c>
      <c r="B711" s="15" t="str">
        <f t="shared" si="96"/>
        <v>1C_830</v>
      </c>
      <c r="E711" s="15">
        <v>2515498.85</v>
      </c>
      <c r="F711" s="15">
        <v>6861107.0300000003</v>
      </c>
      <c r="G711" s="3">
        <v>830</v>
      </c>
      <c r="H711" s="34"/>
      <c r="I711" s="35"/>
      <c r="S711" s="22">
        <v>3</v>
      </c>
      <c r="T711" s="3">
        <v>1</v>
      </c>
      <c r="U711" s="4">
        <v>1</v>
      </c>
      <c r="V711" s="3">
        <v>22</v>
      </c>
      <c r="W711" s="3">
        <v>165</v>
      </c>
      <c r="X711" s="3">
        <v>0</v>
      </c>
      <c r="Y711" s="3"/>
      <c r="Z711" s="17">
        <f t="shared" ref="Z711:Z774" si="98">1.3+(W711)^2/(( 0.1808*W711 + 15.96)^2)</f>
        <v>14.283406785508662</v>
      </c>
      <c r="AA711" s="17">
        <f t="shared" si="97"/>
        <v>14.283406785508662</v>
      </c>
      <c r="AB711" s="3"/>
      <c r="AC711" s="3"/>
      <c r="AD711" s="3"/>
      <c r="AE711" s="3"/>
      <c r="AF711" s="3"/>
      <c r="AG711" s="3"/>
      <c r="AH711" s="3">
        <v>830</v>
      </c>
      <c r="AI711" s="47" t="s">
        <v>56</v>
      </c>
    </row>
    <row r="712" spans="1:35">
      <c r="A712" s="3" t="s">
        <v>47</v>
      </c>
      <c r="B712" s="15" t="str">
        <f t="shared" si="96"/>
        <v>1C_831</v>
      </c>
      <c r="E712" s="15">
        <v>2515498.12</v>
      </c>
      <c r="F712" s="15">
        <v>6861108.6200000001</v>
      </c>
      <c r="G712" s="3">
        <v>831</v>
      </c>
      <c r="H712" s="34"/>
      <c r="I712" s="35"/>
      <c r="S712" s="22">
        <v>3</v>
      </c>
      <c r="T712" s="3">
        <v>1</v>
      </c>
      <c r="U712" s="4">
        <v>1</v>
      </c>
      <c r="V712" s="3">
        <v>22</v>
      </c>
      <c r="W712" s="3">
        <v>137</v>
      </c>
      <c r="X712" s="3">
        <v>0</v>
      </c>
      <c r="Y712" s="3"/>
      <c r="Z712" s="17">
        <f t="shared" si="98"/>
        <v>12.614121660695218</v>
      </c>
      <c r="AA712" s="17">
        <f t="shared" si="97"/>
        <v>12.614121660695218</v>
      </c>
      <c r="AB712" s="3"/>
      <c r="AC712" s="3"/>
      <c r="AD712" s="3"/>
      <c r="AE712" s="3"/>
      <c r="AF712" s="3"/>
      <c r="AG712" s="3"/>
      <c r="AH712" s="3">
        <v>831</v>
      </c>
      <c r="AI712" s="47" t="s">
        <v>64</v>
      </c>
    </row>
    <row r="713" spans="1:35">
      <c r="A713" s="3" t="s">
        <v>47</v>
      </c>
      <c r="B713" s="15" t="str">
        <f t="shared" si="96"/>
        <v>1C_832</v>
      </c>
      <c r="E713" s="15">
        <v>2515500.13</v>
      </c>
      <c r="F713" s="15">
        <v>6861109.1399999997</v>
      </c>
      <c r="G713" s="3">
        <v>832</v>
      </c>
      <c r="H713" s="34"/>
      <c r="I713" s="35"/>
      <c r="S713" s="22">
        <v>3</v>
      </c>
      <c r="T713" s="3">
        <v>1</v>
      </c>
      <c r="U713" s="4">
        <v>1</v>
      </c>
      <c r="V713" s="3">
        <v>22</v>
      </c>
      <c r="W713" s="3">
        <v>153</v>
      </c>
      <c r="X713" s="3">
        <v>0</v>
      </c>
      <c r="Y713" s="3"/>
      <c r="Z713" s="17">
        <f t="shared" si="98"/>
        <v>13.601660865764018</v>
      </c>
      <c r="AA713" s="17">
        <f t="shared" si="97"/>
        <v>13.601660865764018</v>
      </c>
      <c r="AB713" s="3"/>
      <c r="AC713" s="3"/>
      <c r="AD713" s="3"/>
      <c r="AE713" s="3"/>
      <c r="AF713" s="3"/>
      <c r="AG713" s="3"/>
      <c r="AH713" s="3">
        <v>832</v>
      </c>
      <c r="AI713" s="47" t="s">
        <v>62</v>
      </c>
    </row>
    <row r="714" spans="1:35">
      <c r="A714" s="3" t="s">
        <v>47</v>
      </c>
      <c r="B714" s="15" t="str">
        <f t="shared" si="96"/>
        <v>1C_833</v>
      </c>
      <c r="E714" s="15">
        <v>2515500.96</v>
      </c>
      <c r="F714" s="15">
        <v>6861107.54</v>
      </c>
      <c r="G714" s="3">
        <v>833</v>
      </c>
      <c r="H714" s="34"/>
      <c r="I714" s="35"/>
      <c r="S714" s="22">
        <v>3</v>
      </c>
      <c r="T714" s="3">
        <v>1</v>
      </c>
      <c r="U714" s="4">
        <v>1</v>
      </c>
      <c r="V714" s="3">
        <v>22</v>
      </c>
      <c r="W714" s="3">
        <v>123</v>
      </c>
      <c r="X714" s="3">
        <v>0</v>
      </c>
      <c r="Y714" s="3"/>
      <c r="Z714" s="17">
        <f t="shared" si="98"/>
        <v>11.668594220562706</v>
      </c>
      <c r="AA714" s="17">
        <f t="shared" si="97"/>
        <v>11.668594220562706</v>
      </c>
      <c r="AB714" s="3"/>
      <c r="AC714" s="3"/>
      <c r="AD714" s="3"/>
      <c r="AE714" s="3"/>
      <c r="AF714" s="3"/>
      <c r="AG714" s="3"/>
      <c r="AH714" s="3">
        <v>833</v>
      </c>
      <c r="AI714" s="47" t="s">
        <v>56</v>
      </c>
    </row>
    <row r="715" spans="1:35">
      <c r="A715" s="3" t="s">
        <v>47</v>
      </c>
      <c r="B715" s="15" t="str">
        <f t="shared" si="96"/>
        <v>1C_834</v>
      </c>
      <c r="E715" s="15">
        <v>2515500.98</v>
      </c>
      <c r="F715" s="15">
        <v>6861111.3499999996</v>
      </c>
      <c r="G715" s="3">
        <v>834</v>
      </c>
      <c r="H715" s="34"/>
      <c r="I715" s="35"/>
      <c r="S715" s="22">
        <v>3</v>
      </c>
      <c r="T715" s="3">
        <v>1</v>
      </c>
      <c r="U715" s="4">
        <v>1</v>
      </c>
      <c r="V715" s="3">
        <v>22</v>
      </c>
      <c r="W715" s="3">
        <v>189</v>
      </c>
      <c r="X715" s="3">
        <v>0</v>
      </c>
      <c r="Y715" s="3"/>
      <c r="Z715" s="17">
        <f t="shared" si="98"/>
        <v>15.513708590588593</v>
      </c>
      <c r="AA715" s="17">
        <f t="shared" si="97"/>
        <v>15.513708590588593</v>
      </c>
      <c r="AB715" s="3"/>
      <c r="AC715" s="3"/>
      <c r="AD715" s="3"/>
      <c r="AE715" s="3"/>
      <c r="AF715" s="3"/>
      <c r="AG715" s="3"/>
      <c r="AH715" s="3">
        <v>834</v>
      </c>
      <c r="AI715" s="47" t="s">
        <v>56</v>
      </c>
    </row>
    <row r="716" spans="1:35">
      <c r="A716" s="3" t="s">
        <v>47</v>
      </c>
      <c r="B716" s="15" t="str">
        <f t="shared" si="96"/>
        <v>1C_835</v>
      </c>
      <c r="E716" s="15">
        <v>2515498.31</v>
      </c>
      <c r="F716" s="15">
        <v>6861110.5499999998</v>
      </c>
      <c r="G716" s="3">
        <v>835</v>
      </c>
      <c r="H716" s="34"/>
      <c r="I716" s="35"/>
      <c r="S716" s="22">
        <v>3</v>
      </c>
      <c r="T716" s="3">
        <v>1</v>
      </c>
      <c r="U716" s="4">
        <v>1</v>
      </c>
      <c r="V716" s="3">
        <v>11</v>
      </c>
      <c r="W716" s="3">
        <v>141</v>
      </c>
      <c r="X716" s="3">
        <v>0</v>
      </c>
      <c r="Y716" s="3"/>
      <c r="Z716" s="17">
        <f t="shared" si="98"/>
        <v>12.869923388549202</v>
      </c>
      <c r="AA716" s="17">
        <f t="shared" si="97"/>
        <v>12.869923388549202</v>
      </c>
      <c r="AB716" s="3"/>
      <c r="AC716" s="3"/>
      <c r="AD716" s="3"/>
      <c r="AE716" s="3"/>
      <c r="AF716" s="3"/>
      <c r="AG716" s="3"/>
      <c r="AH716" s="3">
        <v>835</v>
      </c>
      <c r="AI716" s="47" t="s">
        <v>277</v>
      </c>
    </row>
    <row r="717" spans="1:35">
      <c r="A717" s="3" t="s">
        <v>47</v>
      </c>
      <c r="B717" s="15" t="str">
        <f t="shared" si="96"/>
        <v>1C_836</v>
      </c>
      <c r="E717" s="15">
        <v>2515500.31</v>
      </c>
      <c r="F717" s="15">
        <v>6861114.0899999999</v>
      </c>
      <c r="G717" s="3">
        <v>836</v>
      </c>
      <c r="H717" s="34"/>
      <c r="I717" s="35"/>
      <c r="S717" s="22">
        <v>3</v>
      </c>
      <c r="T717" s="3">
        <v>1</v>
      </c>
      <c r="U717" s="4">
        <v>1</v>
      </c>
      <c r="V717" s="3">
        <v>22</v>
      </c>
      <c r="W717" s="3">
        <v>115.5</v>
      </c>
      <c r="X717" s="3">
        <v>0</v>
      </c>
      <c r="Y717" s="3"/>
      <c r="Z717" s="17">
        <f t="shared" si="98"/>
        <v>11.128067750287</v>
      </c>
      <c r="AA717" s="17">
        <f t="shared" si="97"/>
        <v>11.128067750287</v>
      </c>
      <c r="AB717" s="3"/>
      <c r="AC717" s="3"/>
      <c r="AD717" s="3"/>
      <c r="AE717" s="3"/>
      <c r="AF717" s="3"/>
      <c r="AG717" s="3"/>
      <c r="AH717" s="3">
        <v>836</v>
      </c>
      <c r="AI717" s="47" t="s">
        <v>62</v>
      </c>
    </row>
    <row r="718" spans="1:35">
      <c r="A718" s="3" t="s">
        <v>47</v>
      </c>
      <c r="B718" s="15" t="str">
        <f t="shared" si="96"/>
        <v>1C_837</v>
      </c>
      <c r="E718" s="15">
        <v>2515503.06</v>
      </c>
      <c r="F718" s="15">
        <v>6861111.7599999998</v>
      </c>
      <c r="G718" s="3">
        <v>837</v>
      </c>
      <c r="H718" s="34"/>
      <c r="I718" s="35"/>
      <c r="S718" s="22">
        <v>3</v>
      </c>
      <c r="T718" s="3">
        <v>1</v>
      </c>
      <c r="U718" s="4">
        <v>1</v>
      </c>
      <c r="V718" s="3">
        <v>22</v>
      </c>
      <c r="W718" s="3">
        <v>145</v>
      </c>
      <c r="X718" s="3">
        <v>0</v>
      </c>
      <c r="Y718" s="3"/>
      <c r="Z718" s="17">
        <f t="shared" si="98"/>
        <v>13.119666622820247</v>
      </c>
      <c r="AA718" s="17">
        <f t="shared" si="97"/>
        <v>13.119666622820247</v>
      </c>
      <c r="AB718" s="3"/>
      <c r="AC718" s="3"/>
      <c r="AD718" s="3"/>
      <c r="AE718" s="3"/>
      <c r="AF718" s="3"/>
      <c r="AG718" s="3"/>
      <c r="AH718" s="3">
        <v>837</v>
      </c>
      <c r="AI718" s="47" t="s">
        <v>64</v>
      </c>
    </row>
    <row r="719" spans="1:35">
      <c r="A719" s="3" t="s">
        <v>47</v>
      </c>
      <c r="B719" s="15" t="str">
        <f t="shared" si="96"/>
        <v>1C_838</v>
      </c>
      <c r="E719" s="15">
        <v>2515496.75</v>
      </c>
      <c r="F719" s="15">
        <v>6861110.8899999997</v>
      </c>
      <c r="G719" s="3">
        <v>838</v>
      </c>
      <c r="H719" s="34"/>
      <c r="I719" s="35"/>
      <c r="S719" s="22">
        <v>3</v>
      </c>
      <c r="T719" s="3">
        <v>2</v>
      </c>
      <c r="U719" s="4">
        <v>3</v>
      </c>
      <c r="V719" s="3">
        <v>14</v>
      </c>
      <c r="W719" s="3">
        <v>79</v>
      </c>
      <c r="X719" s="3">
        <v>0</v>
      </c>
      <c r="Y719" s="3"/>
      <c r="Z719" s="17">
        <f t="shared" si="98"/>
        <v>8.1233665104513975</v>
      </c>
      <c r="AA719" s="17">
        <f t="shared" si="97"/>
        <v>8.1233665104513975</v>
      </c>
      <c r="AB719" s="3"/>
      <c r="AC719" s="3"/>
      <c r="AD719" s="3"/>
      <c r="AE719" s="3"/>
      <c r="AF719" s="3"/>
      <c r="AG719" s="3"/>
      <c r="AH719" s="3">
        <v>838</v>
      </c>
      <c r="AI719" s="47" t="s">
        <v>67</v>
      </c>
    </row>
    <row r="720" spans="1:35">
      <c r="A720" s="3" t="s">
        <v>47</v>
      </c>
      <c r="B720" s="15" t="str">
        <f t="shared" si="96"/>
        <v>1C_839</v>
      </c>
      <c r="E720" s="15">
        <v>2515499.91</v>
      </c>
      <c r="F720" s="15">
        <v>6861119.8899999997</v>
      </c>
      <c r="G720" s="3">
        <v>839</v>
      </c>
      <c r="H720" s="34"/>
      <c r="I720" s="35"/>
      <c r="S720" s="22">
        <v>3</v>
      </c>
      <c r="T720" s="3">
        <v>1</v>
      </c>
      <c r="U720" s="4">
        <v>1</v>
      </c>
      <c r="V720" s="3">
        <v>22</v>
      </c>
      <c r="W720" s="3">
        <v>161</v>
      </c>
      <c r="X720" s="3">
        <v>0</v>
      </c>
      <c r="Y720" s="3"/>
      <c r="Z720" s="17">
        <f t="shared" si="98"/>
        <v>14.061442342466082</v>
      </c>
      <c r="AA720" s="17">
        <f t="shared" si="97"/>
        <v>14.061442342466082</v>
      </c>
      <c r="AB720" s="3"/>
      <c r="AC720" s="3"/>
      <c r="AD720" s="3"/>
      <c r="AE720" s="3"/>
      <c r="AF720" s="3"/>
      <c r="AG720" s="3"/>
      <c r="AH720" s="3">
        <v>839</v>
      </c>
      <c r="AI720" s="47" t="s">
        <v>56</v>
      </c>
    </row>
    <row r="721" spans="1:35">
      <c r="A721" s="3" t="s">
        <v>47</v>
      </c>
      <c r="B721" s="15" t="str">
        <f t="shared" si="96"/>
        <v>1C_840</v>
      </c>
      <c r="E721" s="15">
        <v>2515504.5</v>
      </c>
      <c r="F721" s="15">
        <v>6861122.7699999996</v>
      </c>
      <c r="G721" s="3">
        <v>840</v>
      </c>
      <c r="H721" s="34"/>
      <c r="I721" s="35"/>
      <c r="S721" s="22">
        <v>3</v>
      </c>
      <c r="T721" s="3">
        <v>1</v>
      </c>
      <c r="U721" s="4">
        <v>1</v>
      </c>
      <c r="V721" s="3">
        <v>22</v>
      </c>
      <c r="W721" s="3">
        <v>139</v>
      </c>
      <c r="X721" s="3">
        <v>0</v>
      </c>
      <c r="Y721" s="3"/>
      <c r="Z721" s="17">
        <f t="shared" si="98"/>
        <v>12.74279063639514</v>
      </c>
      <c r="AA721" s="17">
        <f t="shared" si="97"/>
        <v>12.74279063639514</v>
      </c>
      <c r="AB721" s="3"/>
      <c r="AC721" s="3"/>
      <c r="AD721" s="3"/>
      <c r="AE721" s="3"/>
      <c r="AF721" s="3"/>
      <c r="AG721" s="3"/>
      <c r="AH721" s="3">
        <v>840</v>
      </c>
      <c r="AI721" s="47" t="s">
        <v>68</v>
      </c>
    </row>
    <row r="722" spans="1:35">
      <c r="A722" s="3" t="s">
        <v>47</v>
      </c>
      <c r="B722" s="15" t="str">
        <f t="shared" si="96"/>
        <v>1C_841</v>
      </c>
      <c r="E722" s="15">
        <v>2515503.25</v>
      </c>
      <c r="F722" s="15">
        <v>6861125.7800000003</v>
      </c>
      <c r="G722" s="3">
        <v>841</v>
      </c>
      <c r="H722" s="34"/>
      <c r="I722" s="35"/>
      <c r="S722" s="22">
        <v>3</v>
      </c>
      <c r="T722" s="3">
        <v>1</v>
      </c>
      <c r="U722" s="4">
        <v>1</v>
      </c>
      <c r="V722" s="3">
        <v>22</v>
      </c>
      <c r="W722" s="3">
        <v>178.5</v>
      </c>
      <c r="X722" s="3">
        <v>0</v>
      </c>
      <c r="Y722" s="3"/>
      <c r="Z722" s="17">
        <f t="shared" si="98"/>
        <v>14.995928889781808</v>
      </c>
      <c r="AA722" s="17">
        <f t="shared" si="97"/>
        <v>14.995928889781808</v>
      </c>
      <c r="AB722" s="3"/>
      <c r="AC722" s="3"/>
      <c r="AD722" s="3"/>
      <c r="AE722" s="3"/>
      <c r="AF722" s="3"/>
      <c r="AG722" s="3"/>
      <c r="AH722" s="3">
        <v>841</v>
      </c>
      <c r="AI722" s="47" t="s">
        <v>62</v>
      </c>
    </row>
    <row r="723" spans="1:35">
      <c r="A723" s="3" t="s">
        <v>47</v>
      </c>
      <c r="B723" s="15" t="str">
        <f t="shared" si="96"/>
        <v>1C_842</v>
      </c>
      <c r="E723" s="15">
        <v>2515519.1</v>
      </c>
      <c r="F723" s="15">
        <v>6861098.1200000001</v>
      </c>
      <c r="G723" s="3">
        <v>842</v>
      </c>
      <c r="H723" s="34"/>
      <c r="I723" s="35"/>
      <c r="S723" s="22">
        <v>3</v>
      </c>
      <c r="T723" s="3">
        <v>1</v>
      </c>
      <c r="U723" s="4">
        <v>1</v>
      </c>
      <c r="V723" s="3">
        <v>12</v>
      </c>
      <c r="W723" s="3">
        <v>141</v>
      </c>
      <c r="X723" s="3">
        <v>0</v>
      </c>
      <c r="Y723" s="3"/>
      <c r="Z723" s="17">
        <f t="shared" si="98"/>
        <v>12.869923388549202</v>
      </c>
      <c r="AA723" s="17">
        <f t="shared" si="97"/>
        <v>12.869923388549202</v>
      </c>
      <c r="AB723" s="3"/>
      <c r="AC723" s="3"/>
      <c r="AD723" s="3"/>
      <c r="AE723" s="3"/>
      <c r="AF723" s="3"/>
      <c r="AG723" s="3"/>
      <c r="AH723" s="3">
        <v>842</v>
      </c>
      <c r="AI723" s="47" t="s">
        <v>50</v>
      </c>
    </row>
    <row r="724" spans="1:35">
      <c r="A724" s="3" t="s">
        <v>47</v>
      </c>
      <c r="B724" s="15" t="str">
        <f t="shared" si="96"/>
        <v>1C_843</v>
      </c>
      <c r="E724" s="15">
        <v>2515498.9300000002</v>
      </c>
      <c r="F724" s="15">
        <v>6861138.9699999997</v>
      </c>
      <c r="G724" s="3">
        <v>843</v>
      </c>
      <c r="H724" s="34"/>
      <c r="I724" s="35"/>
      <c r="S724" s="22">
        <v>3</v>
      </c>
      <c r="T724" s="3">
        <v>1</v>
      </c>
      <c r="U724" s="4">
        <v>1</v>
      </c>
      <c r="V724" s="3">
        <v>22</v>
      </c>
      <c r="W724" s="3">
        <v>185</v>
      </c>
      <c r="X724" s="3">
        <v>0</v>
      </c>
      <c r="Y724" s="3"/>
      <c r="Z724" s="17">
        <f t="shared" si="98"/>
        <v>15.320028877662823</v>
      </c>
      <c r="AA724" s="17">
        <f t="shared" si="97"/>
        <v>15.320028877662823</v>
      </c>
      <c r="AB724" s="3"/>
      <c r="AC724" s="3"/>
      <c r="AD724" s="3"/>
      <c r="AE724" s="3"/>
      <c r="AF724" s="3"/>
      <c r="AG724" s="3"/>
      <c r="AH724" s="3">
        <v>843</v>
      </c>
      <c r="AI724" s="47" t="s">
        <v>69</v>
      </c>
    </row>
    <row r="725" spans="1:35">
      <c r="A725" s="3" t="s">
        <v>47</v>
      </c>
      <c r="B725" s="15" t="str">
        <f t="shared" si="96"/>
        <v>1C_844</v>
      </c>
      <c r="E725" s="15">
        <v>2515511.64</v>
      </c>
      <c r="F725" s="15">
        <v>6861107.9500000002</v>
      </c>
      <c r="G725" s="3">
        <v>844</v>
      </c>
      <c r="H725" s="34"/>
      <c r="I725" s="35"/>
      <c r="S725" s="22">
        <v>3</v>
      </c>
      <c r="T725" s="3">
        <v>1</v>
      </c>
      <c r="U725" s="4">
        <v>1</v>
      </c>
      <c r="V725" s="3">
        <v>22</v>
      </c>
      <c r="W725" s="3">
        <v>124</v>
      </c>
      <c r="X725" s="3">
        <v>0</v>
      </c>
      <c r="Y725" s="3"/>
      <c r="Z725" s="17">
        <f t="shared" si="98"/>
        <v>11.738823023273321</v>
      </c>
      <c r="AA725" s="17">
        <f t="shared" si="97"/>
        <v>11.738823023273321</v>
      </c>
      <c r="AB725" s="3"/>
      <c r="AC725" s="3"/>
      <c r="AD725" s="3"/>
      <c r="AE725" s="3"/>
      <c r="AF725" s="3"/>
      <c r="AG725" s="3"/>
      <c r="AH725" s="3">
        <v>844</v>
      </c>
      <c r="AI725" s="47" t="s">
        <v>64</v>
      </c>
    </row>
    <row r="726" spans="1:35">
      <c r="A726" s="3" t="s">
        <v>47</v>
      </c>
      <c r="B726" s="15" t="str">
        <f t="shared" si="96"/>
        <v>1C_845</v>
      </c>
      <c r="E726" s="15">
        <v>2515505.89</v>
      </c>
      <c r="F726" s="15">
        <v>6861092.5800000001</v>
      </c>
      <c r="G726" s="3">
        <v>845</v>
      </c>
      <c r="H726" s="34"/>
      <c r="I726" s="35"/>
      <c r="S726" s="22">
        <v>3</v>
      </c>
      <c r="T726" s="3">
        <v>1</v>
      </c>
      <c r="U726" s="4">
        <v>1</v>
      </c>
      <c r="V726" s="3">
        <v>22</v>
      </c>
      <c r="W726" s="3">
        <v>130</v>
      </c>
      <c r="X726" s="3">
        <v>0</v>
      </c>
      <c r="Y726" s="3"/>
      <c r="Z726" s="17">
        <f t="shared" si="98"/>
        <v>12.151368195978968</v>
      </c>
      <c r="AA726" s="17">
        <f t="shared" si="97"/>
        <v>12.151368195978968</v>
      </c>
      <c r="AB726" s="3"/>
      <c r="AC726" s="3"/>
      <c r="AD726" s="3"/>
      <c r="AE726" s="3"/>
      <c r="AF726" s="3"/>
      <c r="AG726" s="3"/>
      <c r="AH726" s="3">
        <v>845</v>
      </c>
      <c r="AI726" s="47" t="s">
        <v>55</v>
      </c>
    </row>
    <row r="727" spans="1:35">
      <c r="A727" s="3" t="s">
        <v>47</v>
      </c>
      <c r="B727" s="15" t="str">
        <f t="shared" si="96"/>
        <v>1C_846</v>
      </c>
      <c r="E727" s="15">
        <v>2515506.4300000002</v>
      </c>
      <c r="F727" s="15">
        <v>6861095.71</v>
      </c>
      <c r="G727" s="3">
        <v>846</v>
      </c>
      <c r="H727" s="34"/>
      <c r="I727" s="35"/>
      <c r="S727" s="22">
        <v>3</v>
      </c>
      <c r="T727" s="3">
        <v>1</v>
      </c>
      <c r="U727" s="4">
        <v>1</v>
      </c>
      <c r="V727" s="3">
        <v>22</v>
      </c>
      <c r="W727" s="3">
        <v>185</v>
      </c>
      <c r="X727" s="3">
        <v>0</v>
      </c>
      <c r="Y727" s="3"/>
      <c r="Z727" s="17">
        <f t="shared" si="98"/>
        <v>15.320028877662823</v>
      </c>
      <c r="AA727" s="17">
        <f t="shared" si="97"/>
        <v>15.320028877662823</v>
      </c>
      <c r="AB727" s="3"/>
      <c r="AC727" s="3"/>
      <c r="AD727" s="3"/>
      <c r="AE727" s="3"/>
      <c r="AF727" s="3"/>
      <c r="AG727" s="3"/>
      <c r="AH727" s="3">
        <v>846</v>
      </c>
      <c r="AI727" s="47" t="s">
        <v>62</v>
      </c>
    </row>
    <row r="728" spans="1:35">
      <c r="A728" s="3" t="s">
        <v>47</v>
      </c>
      <c r="B728" s="15" t="str">
        <f t="shared" si="96"/>
        <v>1C_847</v>
      </c>
      <c r="E728" s="15">
        <v>2515504.0099999998</v>
      </c>
      <c r="F728" s="15">
        <v>6861099.5700000003</v>
      </c>
      <c r="G728" s="3">
        <v>847</v>
      </c>
      <c r="H728" s="34"/>
      <c r="I728" s="35"/>
      <c r="S728" s="22">
        <v>3</v>
      </c>
      <c r="T728" s="3">
        <v>1</v>
      </c>
      <c r="U728" s="4">
        <v>1</v>
      </c>
      <c r="V728" s="3">
        <v>22</v>
      </c>
      <c r="W728" s="3">
        <v>157</v>
      </c>
      <c r="X728" s="3">
        <v>0</v>
      </c>
      <c r="Y728" s="3"/>
      <c r="Z728" s="17">
        <f t="shared" si="98"/>
        <v>13.83424658220804</v>
      </c>
      <c r="AA728" s="17">
        <f t="shared" si="97"/>
        <v>13.83424658220804</v>
      </c>
      <c r="AB728" s="3"/>
      <c r="AC728" s="3"/>
      <c r="AD728" s="3"/>
      <c r="AE728" s="3"/>
      <c r="AF728" s="3"/>
      <c r="AG728" s="3"/>
      <c r="AH728" s="3">
        <v>847</v>
      </c>
      <c r="AI728" s="47" t="s">
        <v>70</v>
      </c>
    </row>
    <row r="729" spans="1:35">
      <c r="A729" s="3" t="s">
        <v>47</v>
      </c>
      <c r="B729" s="15" t="str">
        <f t="shared" si="96"/>
        <v>1C_848</v>
      </c>
      <c r="E729" s="15">
        <v>2515506.62</v>
      </c>
      <c r="F729" s="15">
        <v>6861103.71</v>
      </c>
      <c r="G729" s="3">
        <v>848</v>
      </c>
      <c r="H729" s="34"/>
      <c r="I729" s="35"/>
      <c r="S729" s="22">
        <v>3</v>
      </c>
      <c r="T729" s="3">
        <v>1</v>
      </c>
      <c r="U729" s="4">
        <v>1</v>
      </c>
      <c r="V729" s="3">
        <v>22</v>
      </c>
      <c r="W729" s="3">
        <v>121</v>
      </c>
      <c r="X729" s="3">
        <v>0</v>
      </c>
      <c r="Y729" s="3"/>
      <c r="Z729" s="17">
        <f t="shared" si="98"/>
        <v>11.526851314272045</v>
      </c>
      <c r="AA729" s="17">
        <f t="shared" si="97"/>
        <v>11.526851314272045</v>
      </c>
      <c r="AB729" s="3"/>
      <c r="AC729" s="3"/>
      <c r="AD729" s="3"/>
      <c r="AE729" s="3"/>
      <c r="AF729" s="3"/>
      <c r="AG729" s="3"/>
      <c r="AH729" s="3">
        <v>848</v>
      </c>
      <c r="AI729" s="47" t="s">
        <v>60</v>
      </c>
    </row>
    <row r="730" spans="1:35">
      <c r="A730" s="3" t="s">
        <v>47</v>
      </c>
      <c r="B730" s="15" t="str">
        <f t="shared" si="96"/>
        <v>1C_849</v>
      </c>
      <c r="E730" s="15">
        <v>2515505.9500000002</v>
      </c>
      <c r="F730" s="15">
        <v>6861106.2199999997</v>
      </c>
      <c r="G730" s="3">
        <v>849</v>
      </c>
      <c r="H730" s="34"/>
      <c r="I730" s="35"/>
      <c r="S730" s="22">
        <v>3</v>
      </c>
      <c r="T730" s="3">
        <v>1</v>
      </c>
      <c r="U730" s="4">
        <v>1</v>
      </c>
      <c r="V730" s="3">
        <v>13</v>
      </c>
      <c r="W730" s="3">
        <v>95</v>
      </c>
      <c r="X730" s="3">
        <v>0</v>
      </c>
      <c r="Y730" s="3"/>
      <c r="Z730" s="17">
        <f t="shared" si="98"/>
        <v>9.5195311842437533</v>
      </c>
      <c r="AA730" s="17">
        <f t="shared" si="97"/>
        <v>9.5195311842437533</v>
      </c>
      <c r="AB730" s="3"/>
      <c r="AC730" s="3"/>
      <c r="AD730" s="3"/>
      <c r="AE730" s="3"/>
      <c r="AF730" s="3"/>
      <c r="AG730" s="3"/>
      <c r="AH730" s="3">
        <v>849</v>
      </c>
      <c r="AI730" s="47" t="s">
        <v>277</v>
      </c>
    </row>
    <row r="731" spans="1:35">
      <c r="A731" s="3" t="s">
        <v>47</v>
      </c>
      <c r="B731" s="15" t="str">
        <f t="shared" si="96"/>
        <v>1C_850</v>
      </c>
      <c r="E731" s="15">
        <v>2515505.6</v>
      </c>
      <c r="F731" s="15">
        <v>6861108.2400000002</v>
      </c>
      <c r="G731" s="3">
        <v>850</v>
      </c>
      <c r="H731" s="34"/>
      <c r="I731" s="35"/>
      <c r="S731" s="22">
        <v>3</v>
      </c>
      <c r="T731" s="3">
        <v>1</v>
      </c>
      <c r="U731" s="4">
        <v>1</v>
      </c>
      <c r="V731" s="3">
        <v>21</v>
      </c>
      <c r="W731" s="3">
        <v>89</v>
      </c>
      <c r="X731" s="3">
        <v>0</v>
      </c>
      <c r="Y731" s="3"/>
      <c r="Z731" s="17">
        <f t="shared" si="98"/>
        <v>9.0106577185169865</v>
      </c>
      <c r="AA731" s="17">
        <f t="shared" si="97"/>
        <v>9.0106577185169865</v>
      </c>
      <c r="AB731" s="3"/>
      <c r="AC731" s="3"/>
      <c r="AD731" s="3"/>
      <c r="AE731" s="3"/>
      <c r="AF731" s="3"/>
      <c r="AG731" s="3"/>
      <c r="AH731" s="3">
        <v>850</v>
      </c>
      <c r="AI731" s="47" t="s">
        <v>277</v>
      </c>
    </row>
    <row r="732" spans="1:35">
      <c r="A732" s="3" t="s">
        <v>47</v>
      </c>
      <c r="B732" s="15" t="str">
        <f t="shared" si="96"/>
        <v>1C_851</v>
      </c>
      <c r="E732" s="15">
        <v>2515507.87</v>
      </c>
      <c r="F732" s="15">
        <v>6861112.6200000001</v>
      </c>
      <c r="G732" s="3">
        <v>851</v>
      </c>
      <c r="H732" s="34"/>
      <c r="I732" s="35"/>
      <c r="S732" s="22">
        <v>3</v>
      </c>
      <c r="T732" s="3">
        <v>1</v>
      </c>
      <c r="U732" s="4">
        <v>1</v>
      </c>
      <c r="V732" s="3">
        <v>22</v>
      </c>
      <c r="W732" s="3">
        <v>138</v>
      </c>
      <c r="X732" s="3">
        <v>0</v>
      </c>
      <c r="Y732" s="3"/>
      <c r="Z732" s="17">
        <f t="shared" si="98"/>
        <v>12.67864953255596</v>
      </c>
      <c r="AA732" s="17">
        <f t="shared" si="97"/>
        <v>12.67864953255596</v>
      </c>
      <c r="AB732" s="3"/>
      <c r="AC732" s="3"/>
      <c r="AD732" s="3"/>
      <c r="AE732" s="3"/>
      <c r="AF732" s="3"/>
      <c r="AG732" s="3"/>
      <c r="AH732" s="3">
        <v>851</v>
      </c>
      <c r="AI732" s="47" t="s">
        <v>57</v>
      </c>
    </row>
    <row r="733" spans="1:35">
      <c r="A733" s="3" t="s">
        <v>47</v>
      </c>
      <c r="B733" s="15" t="str">
        <f t="shared" si="96"/>
        <v>1C_852</v>
      </c>
      <c r="E733" s="15">
        <v>2515506.39</v>
      </c>
      <c r="F733" s="15">
        <v>6861114.96</v>
      </c>
      <c r="G733" s="3">
        <v>852</v>
      </c>
      <c r="H733" s="34"/>
      <c r="I733" s="35"/>
      <c r="S733" s="22">
        <v>3</v>
      </c>
      <c r="T733" s="3">
        <v>1</v>
      </c>
      <c r="U733" s="4">
        <v>1</v>
      </c>
      <c r="V733" s="3">
        <v>22</v>
      </c>
      <c r="W733" s="3">
        <v>127</v>
      </c>
      <c r="X733" s="3">
        <v>0</v>
      </c>
      <c r="Y733" s="3"/>
      <c r="Z733" s="17">
        <f t="shared" si="98"/>
        <v>11.946971015719372</v>
      </c>
      <c r="AA733" s="17">
        <f t="shared" si="97"/>
        <v>11.946971015719372</v>
      </c>
      <c r="AB733" s="3"/>
      <c r="AC733" s="3"/>
      <c r="AD733" s="3"/>
      <c r="AE733" s="3"/>
      <c r="AF733" s="3"/>
      <c r="AG733" s="3"/>
      <c r="AH733" s="3">
        <v>852</v>
      </c>
      <c r="AI733" s="47" t="s">
        <v>55</v>
      </c>
    </row>
    <row r="734" spans="1:35">
      <c r="A734" s="3" t="s">
        <v>47</v>
      </c>
      <c r="B734" s="15" t="str">
        <f t="shared" si="96"/>
        <v>1C_853</v>
      </c>
      <c r="E734" s="15">
        <v>2515508.27</v>
      </c>
      <c r="F734" s="15">
        <v>6861118.0999999996</v>
      </c>
      <c r="G734" s="3">
        <v>853</v>
      </c>
      <c r="H734" s="34"/>
      <c r="I734" s="35"/>
      <c r="S734" s="22">
        <v>3</v>
      </c>
      <c r="T734" s="3">
        <v>1</v>
      </c>
      <c r="U734" s="4">
        <v>1</v>
      </c>
      <c r="V734" s="3">
        <v>22</v>
      </c>
      <c r="W734" s="3">
        <v>119</v>
      </c>
      <c r="X734" s="3">
        <v>0</v>
      </c>
      <c r="Y734" s="3"/>
      <c r="Z734" s="17">
        <f t="shared" si="98"/>
        <v>11.383376980980939</v>
      </c>
      <c r="AA734" s="17">
        <f t="shared" si="97"/>
        <v>11.383376980980939</v>
      </c>
      <c r="AB734" s="3"/>
      <c r="AC734" s="3"/>
      <c r="AD734" s="3"/>
      <c r="AE734" s="3"/>
      <c r="AF734" s="3"/>
      <c r="AG734" s="3"/>
      <c r="AH734" s="3">
        <v>853</v>
      </c>
      <c r="AI734" s="47" t="s">
        <v>55</v>
      </c>
    </row>
    <row r="735" spans="1:35">
      <c r="A735" s="3" t="s">
        <v>47</v>
      </c>
      <c r="B735" s="15" t="str">
        <f t="shared" si="96"/>
        <v>1C_854</v>
      </c>
      <c r="E735" s="15">
        <v>2515510.0099999998</v>
      </c>
      <c r="F735" s="15">
        <v>6861122.71</v>
      </c>
      <c r="G735" s="3">
        <v>854</v>
      </c>
      <c r="H735" s="34"/>
      <c r="I735" s="35"/>
      <c r="S735" s="22">
        <v>3</v>
      </c>
      <c r="T735" s="3">
        <v>1</v>
      </c>
      <c r="U735" s="4">
        <v>1</v>
      </c>
      <c r="V735" s="3">
        <v>22</v>
      </c>
      <c r="W735" s="3">
        <v>162</v>
      </c>
      <c r="X735" s="3">
        <v>0</v>
      </c>
      <c r="Y735" s="3"/>
      <c r="Z735" s="17">
        <f t="shared" si="98"/>
        <v>14.117417777710212</v>
      </c>
      <c r="AA735" s="17">
        <f t="shared" si="97"/>
        <v>14.117417777710212</v>
      </c>
      <c r="AB735" s="3"/>
      <c r="AC735" s="3"/>
      <c r="AD735" s="3"/>
      <c r="AE735" s="3"/>
      <c r="AF735" s="3"/>
      <c r="AG735" s="3"/>
      <c r="AH735" s="3">
        <v>854</v>
      </c>
      <c r="AI735" s="47" t="s">
        <v>64</v>
      </c>
    </row>
    <row r="736" spans="1:35">
      <c r="A736" s="3" t="s">
        <v>47</v>
      </c>
      <c r="B736" s="15" t="str">
        <f t="shared" si="96"/>
        <v>1C_855</v>
      </c>
      <c r="E736" s="15">
        <v>2515509.0499999998</v>
      </c>
      <c r="F736" s="15">
        <v>6861127.6600000001</v>
      </c>
      <c r="G736" s="3">
        <v>855</v>
      </c>
      <c r="H736" s="34"/>
      <c r="I736" s="35"/>
      <c r="S736" s="22">
        <v>3</v>
      </c>
      <c r="T736" s="3">
        <v>1</v>
      </c>
      <c r="U736" s="4">
        <v>1</v>
      </c>
      <c r="V736" s="3">
        <v>11</v>
      </c>
      <c r="W736" s="3">
        <v>86</v>
      </c>
      <c r="X736" s="3">
        <v>0</v>
      </c>
      <c r="Y736" s="3"/>
      <c r="Z736" s="17">
        <f t="shared" si="98"/>
        <v>8.7496037921494736</v>
      </c>
      <c r="AA736" s="17">
        <f t="shared" si="97"/>
        <v>8.7496037921494736</v>
      </c>
      <c r="AB736" s="3"/>
      <c r="AC736" s="3"/>
      <c r="AD736" s="3"/>
      <c r="AE736" s="3"/>
      <c r="AF736" s="3"/>
      <c r="AG736" s="3"/>
      <c r="AH736" s="3">
        <v>855</v>
      </c>
      <c r="AI736" s="47" t="s">
        <v>277</v>
      </c>
    </row>
    <row r="737" spans="1:35">
      <c r="A737" s="3" t="s">
        <v>47</v>
      </c>
      <c r="B737" s="15" t="str">
        <f t="shared" si="96"/>
        <v>1C_856</v>
      </c>
      <c r="E737" s="15">
        <v>2515508</v>
      </c>
      <c r="F737" s="15">
        <v>6861129.6399999997</v>
      </c>
      <c r="G737" s="3">
        <v>856</v>
      </c>
      <c r="H737" s="34"/>
      <c r="I737" s="35"/>
      <c r="S737" s="22">
        <v>3</v>
      </c>
      <c r="T737" s="3">
        <v>1</v>
      </c>
      <c r="U737" s="4">
        <v>1</v>
      </c>
      <c r="V737" s="3">
        <v>11</v>
      </c>
      <c r="W737" s="3">
        <v>159</v>
      </c>
      <c r="X737" s="3">
        <v>0</v>
      </c>
      <c r="Y737" s="3"/>
      <c r="Z737" s="17">
        <f t="shared" si="98"/>
        <v>13.948508201603595</v>
      </c>
      <c r="AA737" s="17">
        <f t="shared" si="97"/>
        <v>13.948508201603595</v>
      </c>
      <c r="AB737" s="3"/>
      <c r="AC737" s="3"/>
      <c r="AD737" s="3"/>
      <c r="AE737" s="3"/>
      <c r="AF737" s="3"/>
      <c r="AG737" s="3"/>
      <c r="AH737" s="3">
        <v>856</v>
      </c>
      <c r="AI737" s="47" t="s">
        <v>277</v>
      </c>
    </row>
    <row r="738" spans="1:35">
      <c r="A738" s="3" t="s">
        <v>47</v>
      </c>
      <c r="B738" s="15" t="str">
        <f t="shared" si="96"/>
        <v>1C_857</v>
      </c>
      <c r="E738" s="15">
        <v>2515504.52</v>
      </c>
      <c r="F738" s="15">
        <v>6861135.7199999997</v>
      </c>
      <c r="G738" s="3">
        <v>857</v>
      </c>
      <c r="H738" s="34"/>
      <c r="I738" s="35"/>
      <c r="S738" s="22">
        <v>3</v>
      </c>
      <c r="T738" s="3">
        <v>1</v>
      </c>
      <c r="U738" s="4">
        <v>1</v>
      </c>
      <c r="V738" s="3">
        <v>11</v>
      </c>
      <c r="W738" s="3">
        <v>147</v>
      </c>
      <c r="X738" s="3">
        <v>0</v>
      </c>
      <c r="Y738" s="3"/>
      <c r="Z738" s="17">
        <f t="shared" si="98"/>
        <v>13.242319978836456</v>
      </c>
      <c r="AA738" s="17">
        <f t="shared" si="97"/>
        <v>13.242319978836456</v>
      </c>
      <c r="AB738" s="3"/>
      <c r="AC738" s="3"/>
      <c r="AD738" s="3"/>
      <c r="AE738" s="3"/>
      <c r="AF738" s="3"/>
      <c r="AG738" s="3"/>
      <c r="AH738" s="3">
        <v>857</v>
      </c>
      <c r="AI738" s="47" t="s">
        <v>277</v>
      </c>
    </row>
    <row r="739" spans="1:35">
      <c r="A739" s="3" t="s">
        <v>47</v>
      </c>
      <c r="B739" s="15" t="str">
        <f t="shared" si="96"/>
        <v>1C_858</v>
      </c>
      <c r="E739" s="15">
        <v>2515503.7200000002</v>
      </c>
      <c r="F739" s="15">
        <v>6861137.7800000003</v>
      </c>
      <c r="G739" s="3">
        <v>858</v>
      </c>
      <c r="H739" s="34"/>
      <c r="I739" s="35"/>
      <c r="S739" s="22">
        <v>3</v>
      </c>
      <c r="T739" s="3">
        <v>1</v>
      </c>
      <c r="U739" s="4">
        <v>1</v>
      </c>
      <c r="V739" s="3">
        <v>22</v>
      </c>
      <c r="W739" s="3">
        <v>121</v>
      </c>
      <c r="X739" s="3">
        <v>0</v>
      </c>
      <c r="Y739" s="3"/>
      <c r="Z739" s="17">
        <f t="shared" si="98"/>
        <v>11.526851314272045</v>
      </c>
      <c r="AA739" s="17">
        <f t="shared" si="97"/>
        <v>11.526851314272045</v>
      </c>
      <c r="AB739" s="3"/>
      <c r="AC739" s="3"/>
      <c r="AD739" s="3"/>
      <c r="AE739" s="3"/>
      <c r="AF739" s="3"/>
      <c r="AG739" s="3"/>
      <c r="AH739" s="3">
        <v>858</v>
      </c>
      <c r="AI739" s="47" t="s">
        <v>60</v>
      </c>
    </row>
    <row r="740" spans="1:35">
      <c r="A740" s="3" t="s">
        <v>47</v>
      </c>
      <c r="B740" s="15" t="str">
        <f t="shared" si="96"/>
        <v>1C_859</v>
      </c>
      <c r="E740" s="15">
        <v>2515512.2200000002</v>
      </c>
      <c r="F740" s="15">
        <v>6861104.1399999997</v>
      </c>
      <c r="G740" s="3">
        <v>859</v>
      </c>
      <c r="H740" s="34"/>
      <c r="I740" s="35"/>
      <c r="S740" s="22">
        <v>3</v>
      </c>
      <c r="T740" s="3">
        <v>1</v>
      </c>
      <c r="U740" s="4">
        <v>1</v>
      </c>
      <c r="V740" s="3">
        <v>12</v>
      </c>
      <c r="W740" s="3">
        <v>123</v>
      </c>
      <c r="X740" s="3">
        <v>0</v>
      </c>
      <c r="Y740" s="3"/>
      <c r="Z740" s="17">
        <f t="shared" si="98"/>
        <v>11.668594220562706</v>
      </c>
      <c r="AA740" s="17">
        <f t="shared" si="97"/>
        <v>11.668594220562706</v>
      </c>
      <c r="AB740" s="3"/>
      <c r="AC740" s="3"/>
      <c r="AD740" s="3"/>
      <c r="AE740" s="3"/>
      <c r="AF740" s="3"/>
      <c r="AG740" s="3"/>
      <c r="AH740" s="3">
        <v>859</v>
      </c>
      <c r="AI740" s="47" t="s">
        <v>71</v>
      </c>
    </row>
    <row r="741" spans="1:35">
      <c r="A741" s="3" t="s">
        <v>47</v>
      </c>
      <c r="B741" s="15" t="str">
        <f t="shared" si="96"/>
        <v>1C_860</v>
      </c>
      <c r="E741" s="15">
        <v>2515522.04</v>
      </c>
      <c r="F741" s="15">
        <v>6861099.9800000004</v>
      </c>
      <c r="G741" s="3">
        <v>860</v>
      </c>
      <c r="H741" s="34"/>
      <c r="I741" s="35"/>
      <c r="S741" s="22">
        <v>3</v>
      </c>
      <c r="T741" s="3">
        <v>1</v>
      </c>
      <c r="U741" s="4">
        <v>1</v>
      </c>
      <c r="V741" s="3">
        <v>12</v>
      </c>
      <c r="W741" s="3">
        <v>141</v>
      </c>
      <c r="X741" s="3">
        <v>0</v>
      </c>
      <c r="Y741" s="3"/>
      <c r="Z741" s="17">
        <f t="shared" si="98"/>
        <v>12.869923388549202</v>
      </c>
      <c r="AA741" s="17">
        <f t="shared" si="97"/>
        <v>12.869923388549202</v>
      </c>
      <c r="AB741" s="3"/>
      <c r="AC741" s="3"/>
      <c r="AD741" s="3"/>
      <c r="AE741" s="3"/>
      <c r="AF741" s="3"/>
      <c r="AG741" s="3"/>
      <c r="AH741" s="3">
        <v>860</v>
      </c>
      <c r="AI741" s="47" t="s">
        <v>72</v>
      </c>
    </row>
    <row r="742" spans="1:35">
      <c r="A742" s="3" t="s">
        <v>47</v>
      </c>
      <c r="B742" s="15" t="str">
        <f t="shared" si="96"/>
        <v>1C_861</v>
      </c>
      <c r="E742" s="15">
        <v>2515523.56</v>
      </c>
      <c r="F742" s="15">
        <v>6861102.0099999998</v>
      </c>
      <c r="G742" s="3">
        <v>861</v>
      </c>
      <c r="H742" s="34"/>
      <c r="I742" s="35"/>
      <c r="S742" s="22">
        <v>3</v>
      </c>
      <c r="T742" s="3">
        <v>1</v>
      </c>
      <c r="U742" s="4">
        <v>1</v>
      </c>
      <c r="V742" s="3">
        <v>22</v>
      </c>
      <c r="W742" s="3">
        <v>167</v>
      </c>
      <c r="X742" s="3">
        <v>0</v>
      </c>
      <c r="Y742" s="3"/>
      <c r="Z742" s="17">
        <f t="shared" si="98"/>
        <v>14.39247576381352</v>
      </c>
      <c r="AA742" s="17">
        <f t="shared" si="97"/>
        <v>14.39247576381352</v>
      </c>
      <c r="AB742" s="3"/>
      <c r="AC742" s="3"/>
      <c r="AD742" s="3"/>
      <c r="AE742" s="3"/>
      <c r="AF742" s="3"/>
      <c r="AG742" s="3"/>
      <c r="AH742" s="3">
        <v>861</v>
      </c>
      <c r="AI742" s="47" t="s">
        <v>64</v>
      </c>
    </row>
    <row r="743" spans="1:35">
      <c r="A743" s="3" t="s">
        <v>47</v>
      </c>
      <c r="B743" s="15" t="str">
        <f t="shared" si="96"/>
        <v>1C_862</v>
      </c>
      <c r="E743" s="15">
        <v>2515516.56</v>
      </c>
      <c r="F743" s="15">
        <v>6861112.29</v>
      </c>
      <c r="G743" s="3">
        <v>862</v>
      </c>
      <c r="H743" s="34"/>
      <c r="I743" s="35"/>
      <c r="S743" s="22">
        <v>3</v>
      </c>
      <c r="T743" s="3">
        <v>1</v>
      </c>
      <c r="U743" s="4">
        <v>1</v>
      </c>
      <c r="V743" s="3">
        <v>11</v>
      </c>
      <c r="W743" s="3">
        <v>151</v>
      </c>
      <c r="X743" s="3">
        <v>0</v>
      </c>
      <c r="Y743" s="3"/>
      <c r="Z743" s="17">
        <f t="shared" si="98"/>
        <v>13.48329617088843</v>
      </c>
      <c r="AA743" s="17">
        <f t="shared" si="97"/>
        <v>13.48329617088843</v>
      </c>
      <c r="AB743" s="3"/>
      <c r="AC743" s="3"/>
      <c r="AD743" s="3"/>
      <c r="AE743" s="3"/>
      <c r="AF743" s="3"/>
      <c r="AG743" s="3"/>
      <c r="AH743" s="3">
        <v>862</v>
      </c>
      <c r="AI743" s="47" t="s">
        <v>277</v>
      </c>
    </row>
    <row r="744" spans="1:35">
      <c r="A744" s="3" t="s">
        <v>47</v>
      </c>
      <c r="B744" s="15" t="str">
        <f t="shared" si="96"/>
        <v>1C_863</v>
      </c>
      <c r="E744" s="15">
        <v>2515516.98</v>
      </c>
      <c r="F744" s="15">
        <v>6861115.7000000002</v>
      </c>
      <c r="G744" s="3">
        <v>863</v>
      </c>
      <c r="H744" s="34"/>
      <c r="I744" s="35"/>
      <c r="S744" s="22">
        <v>3</v>
      </c>
      <c r="T744" s="3">
        <v>1</v>
      </c>
      <c r="U744" s="4">
        <v>1</v>
      </c>
      <c r="V744" s="3">
        <v>22</v>
      </c>
      <c r="W744" s="3">
        <v>156</v>
      </c>
      <c r="X744" s="3">
        <v>0</v>
      </c>
      <c r="Y744" s="3"/>
      <c r="Z744" s="17">
        <f t="shared" si="98"/>
        <v>13.776611742288873</v>
      </c>
      <c r="AA744" s="17">
        <f t="shared" si="97"/>
        <v>13.776611742288873</v>
      </c>
      <c r="AB744" s="3"/>
      <c r="AC744" s="3"/>
      <c r="AD744" s="3"/>
      <c r="AE744" s="3"/>
      <c r="AF744" s="3"/>
      <c r="AG744" s="3"/>
      <c r="AH744" s="3">
        <v>863</v>
      </c>
      <c r="AI744" s="47" t="s">
        <v>73</v>
      </c>
    </row>
    <row r="745" spans="1:35">
      <c r="A745" s="3" t="s">
        <v>47</v>
      </c>
      <c r="B745" s="15" t="str">
        <f t="shared" si="96"/>
        <v>1C_864</v>
      </c>
      <c r="E745" s="15">
        <v>2515520.5</v>
      </c>
      <c r="F745" s="15">
        <v>6861119.0199999996</v>
      </c>
      <c r="G745" s="3">
        <v>864</v>
      </c>
      <c r="H745" s="34"/>
      <c r="I745" s="35"/>
      <c r="S745" s="22">
        <v>3</v>
      </c>
      <c r="T745" s="3">
        <v>1</v>
      </c>
      <c r="U745" s="4">
        <v>1</v>
      </c>
      <c r="V745" s="3">
        <v>22</v>
      </c>
      <c r="W745" s="3">
        <v>188</v>
      </c>
      <c r="X745" s="3">
        <v>0</v>
      </c>
      <c r="Y745" s="3"/>
      <c r="Z745" s="17">
        <f t="shared" si="98"/>
        <v>15.465690790582173</v>
      </c>
      <c r="AA745" s="17">
        <f t="shared" si="97"/>
        <v>15.465690790582173</v>
      </c>
      <c r="AB745" s="3"/>
      <c r="AC745" s="3"/>
      <c r="AD745" s="3"/>
      <c r="AE745" s="3"/>
      <c r="AF745" s="3"/>
      <c r="AG745" s="3"/>
      <c r="AH745" s="3">
        <v>864</v>
      </c>
      <c r="AI745" s="47" t="s">
        <v>62</v>
      </c>
    </row>
    <row r="746" spans="1:35">
      <c r="A746" s="3" t="s">
        <v>47</v>
      </c>
      <c r="B746" s="15" t="str">
        <f t="shared" si="96"/>
        <v>1C_865</v>
      </c>
      <c r="E746" s="15">
        <v>2515517.4300000002</v>
      </c>
      <c r="F746" s="15">
        <v>6861120.6799999997</v>
      </c>
      <c r="G746" s="3">
        <v>865</v>
      </c>
      <c r="H746" s="34"/>
      <c r="I746" s="35"/>
      <c r="S746" s="22">
        <v>3</v>
      </c>
      <c r="T746" s="3">
        <v>1</v>
      </c>
      <c r="U746" s="4">
        <v>1</v>
      </c>
      <c r="V746" s="3">
        <v>22</v>
      </c>
      <c r="W746" s="3">
        <v>122</v>
      </c>
      <c r="X746" s="3">
        <v>0</v>
      </c>
      <c r="Y746" s="3"/>
      <c r="Z746" s="17">
        <f t="shared" si="98"/>
        <v>11.597937872861513</v>
      </c>
      <c r="AA746" s="17">
        <f t="shared" si="97"/>
        <v>11.597937872861513</v>
      </c>
      <c r="AB746" s="3"/>
      <c r="AC746" s="3"/>
      <c r="AD746" s="3"/>
      <c r="AE746" s="3"/>
      <c r="AF746" s="3"/>
      <c r="AG746" s="3"/>
      <c r="AH746" s="3">
        <v>865</v>
      </c>
      <c r="AI746" s="47" t="s">
        <v>55</v>
      </c>
    </row>
    <row r="747" spans="1:35">
      <c r="A747" s="3" t="s">
        <v>47</v>
      </c>
      <c r="B747" s="15" t="str">
        <f t="shared" si="96"/>
        <v>1C_866</v>
      </c>
      <c r="E747" s="15">
        <v>2515515.56</v>
      </c>
      <c r="F747" s="15">
        <v>6861118.7800000003</v>
      </c>
      <c r="G747" s="3">
        <v>866</v>
      </c>
      <c r="H747" s="34"/>
      <c r="I747" s="35"/>
      <c r="S747" s="22">
        <v>3</v>
      </c>
      <c r="T747" s="3">
        <v>1</v>
      </c>
      <c r="U747" s="4">
        <v>1</v>
      </c>
      <c r="V747" s="3">
        <v>22</v>
      </c>
      <c r="W747" s="3">
        <v>124</v>
      </c>
      <c r="X747" s="3">
        <v>0</v>
      </c>
      <c r="Y747" s="3"/>
      <c r="Z747" s="17">
        <f t="shared" si="98"/>
        <v>11.738823023273321</v>
      </c>
      <c r="AA747" s="17">
        <f t="shared" si="97"/>
        <v>11.738823023273321</v>
      </c>
      <c r="AB747" s="3"/>
      <c r="AC747" s="3"/>
      <c r="AD747" s="3"/>
      <c r="AE747" s="3"/>
      <c r="AF747" s="3"/>
      <c r="AG747" s="3"/>
      <c r="AH747" s="3">
        <v>866</v>
      </c>
      <c r="AI747" s="47" t="s">
        <v>68</v>
      </c>
    </row>
    <row r="748" spans="1:35">
      <c r="A748" s="3" t="s">
        <v>47</v>
      </c>
      <c r="B748" s="15" t="str">
        <f t="shared" si="96"/>
        <v>1C_867</v>
      </c>
      <c r="E748" s="15">
        <v>2515512.3199999998</v>
      </c>
      <c r="F748" s="15">
        <v>6861124.0899999999</v>
      </c>
      <c r="G748" s="3">
        <v>867</v>
      </c>
      <c r="H748" s="34"/>
      <c r="I748" s="35"/>
      <c r="S748" s="22">
        <v>3</v>
      </c>
      <c r="T748" s="3">
        <v>1</v>
      </c>
      <c r="U748" s="4">
        <v>1</v>
      </c>
      <c r="V748" s="3">
        <v>11</v>
      </c>
      <c r="W748" s="3">
        <v>156</v>
      </c>
      <c r="X748" s="3">
        <v>0</v>
      </c>
      <c r="Y748" s="3"/>
      <c r="Z748" s="17">
        <f t="shared" si="98"/>
        <v>13.776611742288873</v>
      </c>
      <c r="AA748" s="17">
        <f t="shared" si="97"/>
        <v>13.776611742288873</v>
      </c>
      <c r="AB748" s="3"/>
      <c r="AC748" s="3"/>
      <c r="AD748" s="3"/>
      <c r="AE748" s="3"/>
      <c r="AF748" s="3"/>
      <c r="AG748" s="3"/>
      <c r="AH748" s="3">
        <v>867</v>
      </c>
      <c r="AI748" s="47" t="s">
        <v>277</v>
      </c>
    </row>
    <row r="749" spans="1:35">
      <c r="A749" s="3" t="s">
        <v>47</v>
      </c>
      <c r="B749" s="15" t="str">
        <f t="shared" si="96"/>
        <v>1C_868</v>
      </c>
      <c r="E749" s="15">
        <v>2515516.6800000002</v>
      </c>
      <c r="F749" s="15">
        <v>6861124.6900000004</v>
      </c>
      <c r="G749" s="3">
        <v>868</v>
      </c>
      <c r="H749" s="34"/>
      <c r="I749" s="35"/>
      <c r="S749" s="22">
        <v>3</v>
      </c>
      <c r="T749" s="3">
        <v>1</v>
      </c>
      <c r="U749" s="4">
        <v>1</v>
      </c>
      <c r="V749" s="3">
        <v>22</v>
      </c>
      <c r="W749" s="3">
        <v>158</v>
      </c>
      <c r="X749" s="3">
        <v>0</v>
      </c>
      <c r="Y749" s="3"/>
      <c r="Z749" s="17">
        <f t="shared" si="98"/>
        <v>13.891544568150373</v>
      </c>
      <c r="AA749" s="17">
        <f t="shared" si="97"/>
        <v>13.891544568150373</v>
      </c>
      <c r="AB749" s="3"/>
      <c r="AC749" s="3"/>
      <c r="AD749" s="3"/>
      <c r="AE749" s="3"/>
      <c r="AF749" s="3"/>
      <c r="AG749" s="3"/>
      <c r="AH749" s="3">
        <v>868</v>
      </c>
      <c r="AI749" s="47" t="s">
        <v>64</v>
      </c>
    </row>
    <row r="750" spans="1:35">
      <c r="A750" s="3" t="s">
        <v>47</v>
      </c>
      <c r="B750" s="15" t="str">
        <f t="shared" si="96"/>
        <v>1C_869</v>
      </c>
      <c r="E750" s="15">
        <v>2515515.2599999998</v>
      </c>
      <c r="F750" s="15">
        <v>6861128.6799999997</v>
      </c>
      <c r="G750" s="3">
        <v>869</v>
      </c>
      <c r="H750" s="34"/>
      <c r="I750" s="35"/>
      <c r="S750" s="22">
        <v>3</v>
      </c>
      <c r="T750" s="3">
        <v>1</v>
      </c>
      <c r="U750" s="4">
        <v>1</v>
      </c>
      <c r="V750" s="3">
        <v>22</v>
      </c>
      <c r="W750" s="3">
        <v>161</v>
      </c>
      <c r="X750" s="3">
        <v>0</v>
      </c>
      <c r="Y750" s="3"/>
      <c r="Z750" s="17">
        <f t="shared" si="98"/>
        <v>14.061442342466082</v>
      </c>
      <c r="AA750" s="17">
        <f t="shared" si="97"/>
        <v>14.061442342466082</v>
      </c>
      <c r="AB750" s="3"/>
      <c r="AC750" s="3"/>
      <c r="AD750" s="3"/>
      <c r="AE750" s="3"/>
      <c r="AF750" s="3"/>
      <c r="AG750" s="3"/>
      <c r="AH750" s="3">
        <v>869</v>
      </c>
      <c r="AI750" s="47" t="s">
        <v>57</v>
      </c>
    </row>
    <row r="751" spans="1:35">
      <c r="A751" s="3" t="s">
        <v>47</v>
      </c>
      <c r="B751" s="15" t="str">
        <f t="shared" si="96"/>
        <v>1C_870</v>
      </c>
      <c r="E751" s="15">
        <v>2515512.2799999998</v>
      </c>
      <c r="F751" s="15">
        <v>6861136.7000000002</v>
      </c>
      <c r="G751" s="3">
        <v>870</v>
      </c>
      <c r="H751" s="34"/>
      <c r="I751" s="35"/>
      <c r="S751" s="22">
        <v>3</v>
      </c>
      <c r="T751" s="3">
        <v>1</v>
      </c>
      <c r="U751" s="4">
        <v>1</v>
      </c>
      <c r="V751" s="3">
        <v>14</v>
      </c>
      <c r="W751" s="3">
        <v>126</v>
      </c>
      <c r="X751" s="3">
        <v>0</v>
      </c>
      <c r="Y751" s="3"/>
      <c r="Z751" s="17">
        <f t="shared" si="98"/>
        <v>11.878008724177436</v>
      </c>
      <c r="AA751" s="17">
        <f t="shared" si="97"/>
        <v>11.878008724177436</v>
      </c>
      <c r="AB751" s="3"/>
      <c r="AC751" s="3"/>
      <c r="AD751" s="3"/>
      <c r="AE751" s="3"/>
      <c r="AF751" s="3"/>
      <c r="AG751" s="3"/>
      <c r="AH751" s="3">
        <v>870</v>
      </c>
      <c r="AI751" s="47" t="s">
        <v>74</v>
      </c>
    </row>
    <row r="752" spans="1:35">
      <c r="A752" s="3" t="s">
        <v>47</v>
      </c>
      <c r="B752" s="15" t="str">
        <f t="shared" si="96"/>
        <v>1C_871</v>
      </c>
      <c r="E752" s="15">
        <v>2515512.71</v>
      </c>
      <c r="F752" s="15">
        <v>6861139.3799999999</v>
      </c>
      <c r="G752" s="3">
        <v>871</v>
      </c>
      <c r="H752" s="34"/>
      <c r="I752" s="35"/>
      <c r="S752" s="22">
        <v>3</v>
      </c>
      <c r="T752" s="3">
        <v>2</v>
      </c>
      <c r="U752" s="4">
        <v>2</v>
      </c>
      <c r="V752" s="3">
        <v>12</v>
      </c>
      <c r="W752" s="3">
        <v>85</v>
      </c>
      <c r="X752" s="3">
        <v>0</v>
      </c>
      <c r="Y752" s="3"/>
      <c r="Z752" s="17">
        <f t="shared" si="98"/>
        <v>8.6616050048985809</v>
      </c>
      <c r="AA752" s="17">
        <f t="shared" si="97"/>
        <v>8.6616050048985809</v>
      </c>
      <c r="AB752" s="3"/>
      <c r="AC752" s="3"/>
      <c r="AD752" s="3"/>
      <c r="AE752" s="3"/>
      <c r="AF752" s="3"/>
      <c r="AG752" s="3"/>
      <c r="AH752" s="3">
        <v>871</v>
      </c>
      <c r="AI752" s="47" t="s">
        <v>75</v>
      </c>
    </row>
    <row r="753" spans="1:35">
      <c r="A753" s="3" t="s">
        <v>47</v>
      </c>
      <c r="B753" s="15" t="str">
        <f t="shared" si="96"/>
        <v>1C_872</v>
      </c>
      <c r="E753" s="15">
        <v>2515527.9</v>
      </c>
      <c r="F753" s="15">
        <v>6861108.7599999998</v>
      </c>
      <c r="G753" s="3">
        <v>872</v>
      </c>
      <c r="H753" s="34"/>
      <c r="I753" s="35"/>
      <c r="S753" s="22">
        <v>3</v>
      </c>
      <c r="T753" s="3">
        <v>1</v>
      </c>
      <c r="U753" s="4">
        <v>1</v>
      </c>
      <c r="V753" s="3">
        <v>22</v>
      </c>
      <c r="W753" s="3">
        <v>185</v>
      </c>
      <c r="X753" s="3">
        <v>0</v>
      </c>
      <c r="Y753" s="3"/>
      <c r="Z753" s="17">
        <f t="shared" si="98"/>
        <v>15.320028877662823</v>
      </c>
      <c r="AA753" s="17">
        <f t="shared" si="97"/>
        <v>15.320028877662823</v>
      </c>
      <c r="AB753" s="3"/>
      <c r="AC753" s="3"/>
      <c r="AD753" s="3"/>
      <c r="AE753" s="3"/>
      <c r="AF753" s="3"/>
      <c r="AG753" s="3"/>
      <c r="AH753" s="3">
        <v>872</v>
      </c>
      <c r="AI753" s="47" t="s">
        <v>55</v>
      </c>
    </row>
    <row r="754" spans="1:35">
      <c r="A754" s="3" t="s">
        <v>47</v>
      </c>
      <c r="B754" s="15" t="str">
        <f t="shared" si="96"/>
        <v>1C_873</v>
      </c>
      <c r="E754" s="15">
        <v>2515532.39</v>
      </c>
      <c r="F754" s="15">
        <v>6861096.3700000001</v>
      </c>
      <c r="G754" s="3">
        <v>873</v>
      </c>
      <c r="H754" s="34"/>
      <c r="I754" s="35"/>
      <c r="S754" s="22">
        <v>3</v>
      </c>
      <c r="T754" s="3">
        <v>1</v>
      </c>
      <c r="U754" s="4">
        <v>1</v>
      </c>
      <c r="V754" s="3">
        <v>22</v>
      </c>
      <c r="W754" s="3">
        <v>112</v>
      </c>
      <c r="X754" s="3">
        <v>0</v>
      </c>
      <c r="Y754" s="3"/>
      <c r="Z754" s="17">
        <f t="shared" si="98"/>
        <v>10.867282343609141</v>
      </c>
      <c r="AA754" s="17">
        <f t="shared" si="97"/>
        <v>10.867282343609141</v>
      </c>
      <c r="AB754" s="3"/>
      <c r="AC754" s="3"/>
      <c r="AD754" s="3"/>
      <c r="AE754" s="3"/>
      <c r="AF754" s="3"/>
      <c r="AG754" s="3"/>
      <c r="AH754" s="3">
        <v>873</v>
      </c>
      <c r="AI754" s="47" t="s">
        <v>76</v>
      </c>
    </row>
    <row r="755" spans="1:35">
      <c r="A755" s="3" t="s">
        <v>47</v>
      </c>
      <c r="B755" s="15" t="str">
        <f t="shared" si="96"/>
        <v>1C_874</v>
      </c>
      <c r="E755" s="15">
        <v>2515534.5699999998</v>
      </c>
      <c r="F755" s="15">
        <v>6861098.9199999999</v>
      </c>
      <c r="G755" s="3">
        <v>874</v>
      </c>
      <c r="H755" s="34"/>
      <c r="I755" s="35"/>
      <c r="S755" s="22">
        <v>3</v>
      </c>
      <c r="T755" s="3">
        <v>1</v>
      </c>
      <c r="U755" s="4">
        <v>1</v>
      </c>
      <c r="V755" s="3">
        <v>22</v>
      </c>
      <c r="W755" s="3">
        <v>202</v>
      </c>
      <c r="X755" s="3">
        <v>0</v>
      </c>
      <c r="Y755" s="3"/>
      <c r="Z755" s="17">
        <f t="shared" si="98"/>
        <v>16.114554813345563</v>
      </c>
      <c r="AA755" s="17">
        <f t="shared" si="97"/>
        <v>16.114554813345563</v>
      </c>
      <c r="AB755" s="3"/>
      <c r="AC755" s="3"/>
      <c r="AD755" s="3"/>
      <c r="AE755" s="3"/>
      <c r="AF755" s="3"/>
      <c r="AG755" s="3"/>
      <c r="AH755" s="3">
        <v>874</v>
      </c>
      <c r="AI755" s="47" t="s">
        <v>57</v>
      </c>
    </row>
    <row r="756" spans="1:35">
      <c r="A756" s="3" t="s">
        <v>47</v>
      </c>
      <c r="B756" s="15" t="str">
        <f t="shared" si="96"/>
        <v>1C_875</v>
      </c>
      <c r="E756" s="15">
        <v>2515536.7200000002</v>
      </c>
      <c r="F756" s="15">
        <v>6861104.7699999996</v>
      </c>
      <c r="G756" s="3">
        <v>875</v>
      </c>
      <c r="H756" s="34"/>
      <c r="I756" s="35"/>
      <c r="S756" s="22">
        <v>3</v>
      </c>
      <c r="T756" s="3">
        <v>2</v>
      </c>
      <c r="U756" s="4">
        <v>2</v>
      </c>
      <c r="V756" s="3">
        <v>11</v>
      </c>
      <c r="W756" s="3">
        <v>60</v>
      </c>
      <c r="X756" s="3">
        <v>0</v>
      </c>
      <c r="Y756" s="3"/>
      <c r="Z756" s="17">
        <f t="shared" si="98"/>
        <v>6.3092611219622841</v>
      </c>
      <c r="AA756" s="17">
        <f t="shared" si="97"/>
        <v>6.3092611219622841</v>
      </c>
      <c r="AB756" s="3"/>
      <c r="AC756" s="3"/>
      <c r="AD756" s="3"/>
      <c r="AE756" s="3"/>
      <c r="AF756" s="3"/>
      <c r="AG756" s="3"/>
      <c r="AH756" s="3">
        <v>875</v>
      </c>
      <c r="AI756" s="47" t="s">
        <v>277</v>
      </c>
    </row>
    <row r="757" spans="1:35">
      <c r="A757" s="3" t="s">
        <v>47</v>
      </c>
      <c r="B757" s="15" t="str">
        <f t="shared" si="96"/>
        <v>1C_876</v>
      </c>
      <c r="E757" s="15">
        <v>2515533.4300000002</v>
      </c>
      <c r="F757" s="15">
        <v>6861102.8300000001</v>
      </c>
      <c r="G757" s="3">
        <v>876</v>
      </c>
      <c r="H757" s="34"/>
      <c r="I757" s="35"/>
      <c r="S757" s="22">
        <v>3</v>
      </c>
      <c r="T757" s="3">
        <v>1</v>
      </c>
      <c r="U757" s="4">
        <v>1</v>
      </c>
      <c r="V757" s="3">
        <v>12</v>
      </c>
      <c r="W757" s="3">
        <v>130</v>
      </c>
      <c r="X757" s="3">
        <v>0</v>
      </c>
      <c r="Y757" s="3"/>
      <c r="Z757" s="17">
        <f t="shared" si="98"/>
        <v>12.151368195978968</v>
      </c>
      <c r="AA757" s="17">
        <f t="shared" si="97"/>
        <v>12.151368195978968</v>
      </c>
      <c r="AB757" s="3"/>
      <c r="AC757" s="3"/>
      <c r="AD757" s="3"/>
      <c r="AE757" s="3"/>
      <c r="AF757" s="3"/>
      <c r="AG757" s="3"/>
      <c r="AH757" s="3">
        <v>876</v>
      </c>
      <c r="AI757" s="47" t="s">
        <v>77</v>
      </c>
    </row>
    <row r="758" spans="1:35">
      <c r="A758" s="3" t="s">
        <v>47</v>
      </c>
      <c r="B758" s="15" t="str">
        <f t="shared" si="96"/>
        <v>1C_877</v>
      </c>
      <c r="E758" s="15">
        <v>2515540.23</v>
      </c>
      <c r="F758" s="15">
        <v>6861103.0800000001</v>
      </c>
      <c r="G758" s="3">
        <v>877</v>
      </c>
      <c r="H758" s="34"/>
      <c r="I758" s="35"/>
      <c r="S758" s="22">
        <v>3</v>
      </c>
      <c r="T758" s="3">
        <v>1</v>
      </c>
      <c r="U758" s="4">
        <v>1</v>
      </c>
      <c r="V758" s="3">
        <v>22</v>
      </c>
      <c r="W758" s="3">
        <v>197</v>
      </c>
      <c r="X758" s="3">
        <v>0</v>
      </c>
      <c r="Y758" s="3"/>
      <c r="Z758" s="17">
        <f t="shared" si="98"/>
        <v>15.88848498777805</v>
      </c>
      <c r="AA758" s="17">
        <f t="shared" si="97"/>
        <v>15.88848498777805</v>
      </c>
      <c r="AB758" s="3"/>
      <c r="AC758" s="3"/>
      <c r="AD758" s="3"/>
      <c r="AE758" s="3"/>
      <c r="AF758" s="3"/>
      <c r="AG758" s="3"/>
      <c r="AH758" s="3">
        <v>877</v>
      </c>
      <c r="AI758" s="47" t="s">
        <v>62</v>
      </c>
    </row>
    <row r="759" spans="1:35">
      <c r="A759" s="3" t="s">
        <v>47</v>
      </c>
      <c r="B759" s="15" t="str">
        <f t="shared" si="96"/>
        <v>1C_878</v>
      </c>
      <c r="E759" s="15">
        <v>2515539.2000000002</v>
      </c>
      <c r="F759" s="15">
        <v>6861103.21</v>
      </c>
      <c r="G759" s="3">
        <v>878</v>
      </c>
      <c r="H759" s="34"/>
      <c r="I759" s="35"/>
      <c r="S759" s="22">
        <v>3</v>
      </c>
      <c r="T759" s="3">
        <v>1</v>
      </c>
      <c r="U759" s="4">
        <v>1</v>
      </c>
      <c r="V759" s="3">
        <v>22</v>
      </c>
      <c r="W759" s="3">
        <v>149</v>
      </c>
      <c r="X759" s="3">
        <v>0</v>
      </c>
      <c r="Y759" s="3"/>
      <c r="Z759" s="17">
        <f t="shared" si="98"/>
        <v>13.363522819635673</v>
      </c>
      <c r="AA759" s="17">
        <f t="shared" si="97"/>
        <v>13.363522819635673</v>
      </c>
      <c r="AB759" s="3"/>
      <c r="AC759" s="3"/>
      <c r="AD759" s="3"/>
      <c r="AE759" s="3"/>
      <c r="AF759" s="3"/>
      <c r="AG759" s="3"/>
      <c r="AH759" s="3">
        <v>878</v>
      </c>
      <c r="AI759" s="47" t="s">
        <v>56</v>
      </c>
    </row>
    <row r="760" spans="1:35">
      <c r="A760" s="3" t="s">
        <v>47</v>
      </c>
      <c r="B760" s="15" t="str">
        <f t="shared" si="96"/>
        <v>1C_879</v>
      </c>
      <c r="E760" s="15">
        <v>2515537.98</v>
      </c>
      <c r="F760" s="15">
        <v>6861107.7000000002</v>
      </c>
      <c r="G760" s="3">
        <v>879</v>
      </c>
      <c r="H760" s="34"/>
      <c r="I760" s="35"/>
      <c r="S760" s="22">
        <v>3</v>
      </c>
      <c r="T760" s="3">
        <v>1</v>
      </c>
      <c r="U760" s="4">
        <v>1</v>
      </c>
      <c r="V760" s="3">
        <v>22</v>
      </c>
      <c r="W760" s="3">
        <v>184</v>
      </c>
      <c r="X760" s="3">
        <v>0</v>
      </c>
      <c r="Y760" s="3"/>
      <c r="Z760" s="17">
        <f t="shared" si="98"/>
        <v>15.270931961699738</v>
      </c>
      <c r="AA760" s="17">
        <f t="shared" si="97"/>
        <v>15.270931961699738</v>
      </c>
      <c r="AB760" s="3"/>
      <c r="AC760" s="3"/>
      <c r="AD760" s="3"/>
      <c r="AE760" s="3"/>
      <c r="AF760" s="3"/>
      <c r="AG760" s="3"/>
      <c r="AH760" s="3">
        <v>879</v>
      </c>
      <c r="AI760" s="47" t="s">
        <v>60</v>
      </c>
    </row>
    <row r="761" spans="1:35">
      <c r="A761" s="3" t="s">
        <v>47</v>
      </c>
      <c r="B761" s="15" t="str">
        <f t="shared" si="96"/>
        <v>1C_880</v>
      </c>
      <c r="E761" s="15">
        <v>2515535.4500000002</v>
      </c>
      <c r="F761" s="15">
        <v>6861111.8099999996</v>
      </c>
      <c r="G761" s="3">
        <v>880</v>
      </c>
      <c r="H761" s="34"/>
      <c r="I761" s="35"/>
      <c r="S761" s="22">
        <v>3</v>
      </c>
      <c r="T761" s="3">
        <v>1</v>
      </c>
      <c r="U761" s="4">
        <v>1</v>
      </c>
      <c r="V761" s="3">
        <v>22</v>
      </c>
      <c r="W761" s="3">
        <v>129</v>
      </c>
      <c r="X761" s="3">
        <v>0</v>
      </c>
      <c r="Y761" s="3"/>
      <c r="Z761" s="17">
        <f t="shared" si="98"/>
        <v>12.083648031373235</v>
      </c>
      <c r="AA761" s="17">
        <f t="shared" si="97"/>
        <v>12.083648031373235</v>
      </c>
      <c r="AB761" s="3"/>
      <c r="AC761" s="3"/>
      <c r="AD761" s="3"/>
      <c r="AE761" s="3"/>
      <c r="AF761" s="3"/>
      <c r="AG761" s="3"/>
      <c r="AH761" s="3">
        <v>880</v>
      </c>
      <c r="AI761" s="47" t="s">
        <v>62</v>
      </c>
    </row>
    <row r="762" spans="1:35">
      <c r="A762" s="8" t="s">
        <v>47</v>
      </c>
      <c r="B762" s="15" t="str">
        <f t="shared" si="96"/>
        <v>1C_881</v>
      </c>
      <c r="E762" s="15">
        <v>2515535.5699999998</v>
      </c>
      <c r="F762" s="15">
        <v>6861108.79</v>
      </c>
      <c r="G762" s="8">
        <v>881</v>
      </c>
      <c r="H762" s="36"/>
      <c r="I762" s="37"/>
      <c r="S762" s="23">
        <v>3</v>
      </c>
      <c r="T762" s="8">
        <v>2</v>
      </c>
      <c r="U762" s="9">
        <v>1</v>
      </c>
      <c r="V762" s="8">
        <v>11</v>
      </c>
      <c r="W762" s="8">
        <v>68</v>
      </c>
      <c r="X762" s="8">
        <v>2</v>
      </c>
      <c r="Y762" s="8">
        <v>6.25</v>
      </c>
      <c r="Z762" s="17">
        <f t="shared" si="98"/>
        <v>7.0922279771162726</v>
      </c>
      <c r="AA762" s="17">
        <f t="shared" si="97"/>
        <v>6.25</v>
      </c>
      <c r="AB762" s="8">
        <v>1.3</v>
      </c>
      <c r="AC762" s="8"/>
      <c r="AD762" s="8">
        <v>7</v>
      </c>
      <c r="AE762" s="8">
        <v>4</v>
      </c>
      <c r="AF762" s="8">
        <v>13</v>
      </c>
      <c r="AG762" s="8"/>
      <c r="AH762" s="8">
        <v>881</v>
      </c>
      <c r="AI762" s="47" t="s">
        <v>78</v>
      </c>
    </row>
    <row r="763" spans="1:35">
      <c r="A763" s="3" t="s">
        <v>47</v>
      </c>
      <c r="B763" s="15" t="str">
        <f t="shared" si="96"/>
        <v>1C_882</v>
      </c>
      <c r="E763" s="15">
        <v>2515532.52</v>
      </c>
      <c r="F763" s="15">
        <v>6861112.6200000001</v>
      </c>
      <c r="G763" s="3">
        <v>882</v>
      </c>
      <c r="H763" s="34"/>
      <c r="I763" s="35"/>
      <c r="S763" s="22">
        <v>3</v>
      </c>
      <c r="T763" s="3">
        <v>1</v>
      </c>
      <c r="U763" s="4">
        <v>1</v>
      </c>
      <c r="V763" s="3">
        <v>22</v>
      </c>
      <c r="W763" s="3">
        <v>98</v>
      </c>
      <c r="X763" s="3">
        <v>0</v>
      </c>
      <c r="Y763" s="3"/>
      <c r="Z763" s="17">
        <f t="shared" si="98"/>
        <v>9.767383886108119</v>
      </c>
      <c r="AA763" s="17">
        <f t="shared" si="97"/>
        <v>9.767383886108119</v>
      </c>
      <c r="AB763" s="3"/>
      <c r="AC763" s="3"/>
      <c r="AD763" s="3"/>
      <c r="AE763" s="3"/>
      <c r="AF763" s="3"/>
      <c r="AG763" s="3"/>
      <c r="AH763" s="3">
        <v>882</v>
      </c>
      <c r="AI763" s="47" t="s">
        <v>68</v>
      </c>
    </row>
    <row r="764" spans="1:35">
      <c r="A764" s="3" t="s">
        <v>47</v>
      </c>
      <c r="B764" s="15" t="str">
        <f t="shared" si="96"/>
        <v>1C_883</v>
      </c>
      <c r="E764" s="15">
        <v>2515535.11</v>
      </c>
      <c r="F764" s="15">
        <v>6861122.2000000002</v>
      </c>
      <c r="G764" s="3">
        <v>883</v>
      </c>
      <c r="H764" s="34"/>
      <c r="I764" s="35"/>
      <c r="S764" s="22">
        <v>3</v>
      </c>
      <c r="T764" s="3">
        <v>1</v>
      </c>
      <c r="U764" s="4">
        <v>1</v>
      </c>
      <c r="V764" s="3">
        <v>21</v>
      </c>
      <c r="W764" s="3">
        <v>162</v>
      </c>
      <c r="X764" s="3">
        <v>0</v>
      </c>
      <c r="Y764" s="3"/>
      <c r="Z764" s="17">
        <f t="shared" si="98"/>
        <v>14.117417777710212</v>
      </c>
      <c r="AA764" s="17">
        <f t="shared" si="97"/>
        <v>14.117417777710212</v>
      </c>
      <c r="AB764" s="3"/>
      <c r="AC764" s="3"/>
      <c r="AD764" s="3"/>
      <c r="AE764" s="3"/>
      <c r="AF764" s="3"/>
      <c r="AG764" s="3"/>
      <c r="AH764" s="3">
        <v>883</v>
      </c>
      <c r="AI764" s="47" t="s">
        <v>277</v>
      </c>
    </row>
    <row r="765" spans="1:35">
      <c r="A765" s="8" t="s">
        <v>47</v>
      </c>
      <c r="B765" s="15" t="str">
        <f t="shared" si="96"/>
        <v>1C_884</v>
      </c>
      <c r="E765" s="15">
        <v>2515528.4300000002</v>
      </c>
      <c r="F765" s="15">
        <v>6861118.8700000001</v>
      </c>
      <c r="G765" s="8">
        <v>884</v>
      </c>
      <c r="H765" s="36"/>
      <c r="I765" s="37"/>
      <c r="S765" s="23">
        <v>3</v>
      </c>
      <c r="T765" s="8">
        <v>2</v>
      </c>
      <c r="U765" s="9">
        <v>2</v>
      </c>
      <c r="V765" s="8">
        <v>11</v>
      </c>
      <c r="W765" s="8">
        <v>97</v>
      </c>
      <c r="X765" s="8">
        <v>1</v>
      </c>
      <c r="Y765" s="8">
        <v>6.25</v>
      </c>
      <c r="Z765" s="17">
        <f t="shared" si="98"/>
        <v>9.6852513255639163</v>
      </c>
      <c r="AA765" s="17">
        <f t="shared" si="97"/>
        <v>6.25</v>
      </c>
      <c r="AB765" s="8">
        <v>1</v>
      </c>
      <c r="AC765" s="8"/>
      <c r="AD765" s="8"/>
      <c r="AE765" s="8"/>
      <c r="AF765" s="8"/>
      <c r="AG765" s="8"/>
      <c r="AH765" s="8">
        <v>884</v>
      </c>
      <c r="AI765" s="47" t="s">
        <v>78</v>
      </c>
    </row>
    <row r="766" spans="1:35">
      <c r="A766" s="3" t="s">
        <v>47</v>
      </c>
      <c r="B766" s="15" t="str">
        <f t="shared" si="96"/>
        <v>1C_885</v>
      </c>
      <c r="E766" s="15">
        <v>2515533.75</v>
      </c>
      <c r="F766" s="15">
        <v>6861122.9699999997</v>
      </c>
      <c r="G766" s="3">
        <v>885</v>
      </c>
      <c r="H766" s="34"/>
      <c r="I766" s="35"/>
      <c r="S766" s="22">
        <v>3</v>
      </c>
      <c r="T766" s="3">
        <v>1</v>
      </c>
      <c r="U766" s="4">
        <v>1</v>
      </c>
      <c r="V766" s="3">
        <v>21</v>
      </c>
      <c r="W766" s="3">
        <v>145</v>
      </c>
      <c r="X766" s="3">
        <v>0</v>
      </c>
      <c r="Y766" s="3"/>
      <c r="Z766" s="17">
        <f t="shared" si="98"/>
        <v>13.119666622820247</v>
      </c>
      <c r="AA766" s="17">
        <f t="shared" si="97"/>
        <v>13.119666622820247</v>
      </c>
      <c r="AB766" s="3"/>
      <c r="AC766" s="3"/>
      <c r="AD766" s="3"/>
      <c r="AE766" s="3"/>
      <c r="AF766" s="3"/>
      <c r="AG766" s="3"/>
      <c r="AH766" s="3">
        <v>885</v>
      </c>
      <c r="AI766" s="47" t="s">
        <v>277</v>
      </c>
    </row>
    <row r="767" spans="1:35">
      <c r="A767" s="3" t="s">
        <v>47</v>
      </c>
      <c r="B767" s="15" t="str">
        <f t="shared" si="96"/>
        <v>1C_886</v>
      </c>
      <c r="E767" s="15">
        <v>2515529.1800000002</v>
      </c>
      <c r="F767" s="15">
        <v>6861122.6100000003</v>
      </c>
      <c r="G767" s="3">
        <v>886</v>
      </c>
      <c r="H767" s="34"/>
      <c r="I767" s="35"/>
      <c r="S767" s="22">
        <v>3</v>
      </c>
      <c r="T767" s="3">
        <v>1</v>
      </c>
      <c r="U767" s="4">
        <v>1</v>
      </c>
      <c r="V767" s="3">
        <v>22</v>
      </c>
      <c r="W767" s="3">
        <v>169</v>
      </c>
      <c r="X767" s="3">
        <v>0</v>
      </c>
      <c r="Y767" s="3"/>
      <c r="Z767" s="17">
        <f t="shared" si="98"/>
        <v>14.500294606889877</v>
      </c>
      <c r="AA767" s="17">
        <f t="shared" si="97"/>
        <v>14.500294606889877</v>
      </c>
      <c r="AB767" s="3"/>
      <c r="AC767" s="3"/>
      <c r="AD767" s="3"/>
      <c r="AE767" s="3"/>
      <c r="AF767" s="3"/>
      <c r="AG767" s="3"/>
      <c r="AH767" s="3">
        <v>886</v>
      </c>
      <c r="AI767" s="47" t="s">
        <v>70</v>
      </c>
    </row>
    <row r="768" spans="1:35">
      <c r="A768" s="3" t="s">
        <v>47</v>
      </c>
      <c r="B768" s="15" t="str">
        <f t="shared" si="96"/>
        <v>1C_887</v>
      </c>
      <c r="E768" s="15">
        <v>2515526.54</v>
      </c>
      <c r="F768" s="15">
        <v>6861120.29</v>
      </c>
      <c r="G768" s="3">
        <v>887</v>
      </c>
      <c r="H768" s="34"/>
      <c r="I768" s="35"/>
      <c r="S768" s="22">
        <v>3</v>
      </c>
      <c r="T768" s="3">
        <v>2</v>
      </c>
      <c r="U768" s="4">
        <v>3</v>
      </c>
      <c r="V768" s="3">
        <v>11</v>
      </c>
      <c r="W768" s="3">
        <v>58</v>
      </c>
      <c r="X768" s="3">
        <v>0</v>
      </c>
      <c r="Y768" s="3"/>
      <c r="Z768" s="17">
        <f t="shared" si="98"/>
        <v>6.1097539777418026</v>
      </c>
      <c r="AA768" s="17">
        <f t="shared" si="97"/>
        <v>6.1097539777418026</v>
      </c>
      <c r="AB768" s="3"/>
      <c r="AC768" s="3"/>
      <c r="AD768" s="3"/>
      <c r="AE768" s="3"/>
      <c r="AF768" s="3"/>
      <c r="AG768" s="3"/>
      <c r="AH768" s="3">
        <v>887</v>
      </c>
      <c r="AI768" s="47" t="s">
        <v>277</v>
      </c>
    </row>
    <row r="769" spans="1:35">
      <c r="A769" s="3" t="s">
        <v>47</v>
      </c>
      <c r="B769" s="15" t="str">
        <f t="shared" si="96"/>
        <v>1C_888</v>
      </c>
      <c r="E769" s="15">
        <v>2515530.5099999998</v>
      </c>
      <c r="F769" s="15">
        <v>6861124.5199999996</v>
      </c>
      <c r="G769" s="3">
        <v>888</v>
      </c>
      <c r="H769" s="34"/>
      <c r="I769" s="35"/>
      <c r="S769" s="22">
        <v>3</v>
      </c>
      <c r="T769" s="3">
        <v>1</v>
      </c>
      <c r="U769" s="4">
        <v>1</v>
      </c>
      <c r="V769" s="3">
        <v>22</v>
      </c>
      <c r="W769" s="3">
        <v>188</v>
      </c>
      <c r="X769" s="3">
        <v>0</v>
      </c>
      <c r="Y769" s="3"/>
      <c r="Z769" s="17">
        <f t="shared" si="98"/>
        <v>15.465690790582173</v>
      </c>
      <c r="AA769" s="17">
        <f t="shared" si="97"/>
        <v>15.465690790582173</v>
      </c>
      <c r="AB769" s="3"/>
      <c r="AC769" s="3"/>
      <c r="AD769" s="3"/>
      <c r="AE769" s="3"/>
      <c r="AF769" s="3"/>
      <c r="AG769" s="3"/>
      <c r="AH769" s="3">
        <v>888</v>
      </c>
      <c r="AI769" s="47" t="s">
        <v>50</v>
      </c>
    </row>
    <row r="770" spans="1:35">
      <c r="A770" s="3" t="s">
        <v>47</v>
      </c>
      <c r="B770" s="15" t="str">
        <f t="shared" ref="B770:B833" si="99">A770&amp;"_"&amp;G770</f>
        <v>1C_889</v>
      </c>
      <c r="E770" s="15">
        <v>2515524.73</v>
      </c>
      <c r="F770" s="15">
        <v>6861121.6699999999</v>
      </c>
      <c r="G770" s="3">
        <v>889</v>
      </c>
      <c r="H770" s="34"/>
      <c r="I770" s="35"/>
      <c r="S770" s="22">
        <v>3</v>
      </c>
      <c r="T770" s="3">
        <v>1</v>
      </c>
      <c r="U770" s="4">
        <v>1</v>
      </c>
      <c r="V770" s="3">
        <v>22</v>
      </c>
      <c r="W770" s="3">
        <v>170</v>
      </c>
      <c r="X770" s="3">
        <v>0</v>
      </c>
      <c r="Y770" s="3"/>
      <c r="Z770" s="17">
        <f t="shared" si="98"/>
        <v>14.553741080755065</v>
      </c>
      <c r="AA770" s="17">
        <f t="shared" si="97"/>
        <v>14.553741080755065</v>
      </c>
      <c r="AB770" s="3"/>
      <c r="AC770" s="3"/>
      <c r="AD770" s="3"/>
      <c r="AE770" s="3"/>
      <c r="AF770" s="3"/>
      <c r="AG770" s="3"/>
      <c r="AH770" s="3">
        <v>889</v>
      </c>
      <c r="AI770" s="47" t="s">
        <v>68</v>
      </c>
    </row>
    <row r="771" spans="1:35">
      <c r="A771" s="3" t="s">
        <v>47</v>
      </c>
      <c r="B771" s="15" t="str">
        <f t="shared" si="99"/>
        <v>1C_890</v>
      </c>
      <c r="E771" s="15">
        <v>2515528.27</v>
      </c>
      <c r="F771" s="15">
        <v>6861126.5</v>
      </c>
      <c r="G771" s="3">
        <v>890</v>
      </c>
      <c r="H771" s="34"/>
      <c r="I771" s="35"/>
      <c r="S771" s="22">
        <v>3</v>
      </c>
      <c r="T771" s="3">
        <v>1</v>
      </c>
      <c r="U771" s="4">
        <v>1</v>
      </c>
      <c r="V771" s="3">
        <v>21</v>
      </c>
      <c r="W771" s="3">
        <v>123</v>
      </c>
      <c r="X771" s="3">
        <v>0</v>
      </c>
      <c r="Y771" s="3"/>
      <c r="Z771" s="17">
        <f t="shared" si="98"/>
        <v>11.668594220562706</v>
      </c>
      <c r="AA771" s="17">
        <f t="shared" ref="AA771:AA834" si="100">IF(I771&gt;1,I771,IF(Y771&gt;1,Y771,Z771))</f>
        <v>11.668594220562706</v>
      </c>
      <c r="AB771" s="3"/>
      <c r="AC771" s="3"/>
      <c r="AD771" s="3"/>
      <c r="AE771" s="3"/>
      <c r="AF771" s="3"/>
      <c r="AG771" s="3"/>
      <c r="AH771" s="3">
        <v>890</v>
      </c>
      <c r="AI771" s="47" t="s">
        <v>277</v>
      </c>
    </row>
    <row r="772" spans="1:35">
      <c r="A772" s="3" t="s">
        <v>47</v>
      </c>
      <c r="B772" s="15" t="str">
        <f t="shared" si="99"/>
        <v>1C_891</v>
      </c>
      <c r="E772" s="15">
        <v>2515528.9500000002</v>
      </c>
      <c r="F772" s="15">
        <v>6861129.7400000002</v>
      </c>
      <c r="G772" s="3">
        <v>891</v>
      </c>
      <c r="H772" s="34"/>
      <c r="I772" s="35"/>
      <c r="S772" s="22">
        <v>3</v>
      </c>
      <c r="T772" s="3">
        <v>1</v>
      </c>
      <c r="U772" s="4">
        <v>1</v>
      </c>
      <c r="V772" s="3">
        <v>12</v>
      </c>
      <c r="W772" s="3">
        <v>174</v>
      </c>
      <c r="X772" s="3">
        <v>0</v>
      </c>
      <c r="Y772" s="3"/>
      <c r="Z772" s="17">
        <f t="shared" si="98"/>
        <v>14.764494428541418</v>
      </c>
      <c r="AA772" s="17">
        <f t="shared" si="100"/>
        <v>14.764494428541418</v>
      </c>
      <c r="AB772" s="3"/>
      <c r="AC772" s="3"/>
      <c r="AD772" s="3"/>
      <c r="AE772" s="3"/>
      <c r="AF772" s="3"/>
      <c r="AG772" s="3"/>
      <c r="AH772" s="3">
        <v>891</v>
      </c>
      <c r="AI772" s="47" t="s">
        <v>277</v>
      </c>
    </row>
    <row r="773" spans="1:35">
      <c r="A773" s="3" t="s">
        <v>47</v>
      </c>
      <c r="B773" s="15" t="str">
        <f t="shared" si="99"/>
        <v>1C_892</v>
      </c>
      <c r="E773" s="15">
        <v>2515522.64</v>
      </c>
      <c r="F773" s="15">
        <v>6861135.79</v>
      </c>
      <c r="G773" s="3">
        <v>892</v>
      </c>
      <c r="H773" s="34"/>
      <c r="I773" s="35"/>
      <c r="S773" s="22">
        <v>3</v>
      </c>
      <c r="T773" s="3">
        <v>1</v>
      </c>
      <c r="U773" s="4">
        <v>1</v>
      </c>
      <c r="V773" s="3">
        <v>22</v>
      </c>
      <c r="W773" s="3">
        <v>166</v>
      </c>
      <c r="X773" s="3">
        <v>0</v>
      </c>
      <c r="Y773" s="3"/>
      <c r="Z773" s="17">
        <f t="shared" si="98"/>
        <v>14.338098720288608</v>
      </c>
      <c r="AA773" s="17">
        <f t="shared" si="100"/>
        <v>14.338098720288608</v>
      </c>
      <c r="AB773" s="3"/>
      <c r="AC773" s="3"/>
      <c r="AD773" s="3"/>
      <c r="AE773" s="3"/>
      <c r="AF773" s="3"/>
      <c r="AG773" s="3"/>
      <c r="AH773" s="3">
        <v>892</v>
      </c>
      <c r="AI773" s="47" t="s">
        <v>50</v>
      </c>
    </row>
    <row r="774" spans="1:35">
      <c r="A774" s="3" t="s">
        <v>47</v>
      </c>
      <c r="B774" s="15" t="str">
        <f t="shared" si="99"/>
        <v>1C_893</v>
      </c>
      <c r="E774" s="15">
        <v>2515519.44</v>
      </c>
      <c r="F774" s="15">
        <v>6861137.9699999997</v>
      </c>
      <c r="G774" s="3">
        <v>893</v>
      </c>
      <c r="H774" s="34"/>
      <c r="I774" s="35"/>
      <c r="S774" s="22">
        <v>3</v>
      </c>
      <c r="T774" s="3">
        <v>1</v>
      </c>
      <c r="U774" s="4">
        <v>1</v>
      </c>
      <c r="V774" s="3">
        <v>22</v>
      </c>
      <c r="W774" s="3">
        <v>163</v>
      </c>
      <c r="X774" s="3">
        <v>0</v>
      </c>
      <c r="Y774" s="3"/>
      <c r="Z774" s="17">
        <f t="shared" si="98"/>
        <v>14.173068715765549</v>
      </c>
      <c r="AA774" s="17">
        <f t="shared" si="100"/>
        <v>14.173068715765549</v>
      </c>
      <c r="AB774" s="3"/>
      <c r="AC774" s="3"/>
      <c r="AD774" s="3"/>
      <c r="AE774" s="3"/>
      <c r="AF774" s="3"/>
      <c r="AG774" s="3"/>
      <c r="AH774" s="3">
        <v>893</v>
      </c>
      <c r="AI774" s="47" t="s">
        <v>50</v>
      </c>
    </row>
    <row r="775" spans="1:35">
      <c r="A775" s="3" t="s">
        <v>47</v>
      </c>
      <c r="B775" s="15" t="str">
        <f t="shared" si="99"/>
        <v>1C_894</v>
      </c>
      <c r="E775" s="15">
        <v>2515516.13</v>
      </c>
      <c r="F775" s="15">
        <v>6861142.8799999999</v>
      </c>
      <c r="G775" s="3">
        <v>894</v>
      </c>
      <c r="H775" s="34"/>
      <c r="I775" s="35"/>
      <c r="S775" s="22">
        <v>3</v>
      </c>
      <c r="T775" s="3">
        <v>1</v>
      </c>
      <c r="U775" s="4">
        <v>1</v>
      </c>
      <c r="V775" s="3">
        <v>11</v>
      </c>
      <c r="W775" s="3">
        <v>215</v>
      </c>
      <c r="X775" s="3">
        <v>0</v>
      </c>
      <c r="Y775" s="3"/>
      <c r="Z775" s="17">
        <f t="shared" ref="Z775:Z838" si="101">1.3+(W775)^2/(( 0.1808*W775 + 15.96)^2)</f>
        <v>16.674774178243815</v>
      </c>
      <c r="AA775" s="17">
        <f t="shared" si="100"/>
        <v>16.674774178243815</v>
      </c>
      <c r="AB775" s="3"/>
      <c r="AC775" s="3"/>
      <c r="AD775" s="3"/>
      <c r="AE775" s="3"/>
      <c r="AF775" s="3"/>
      <c r="AG775" s="3"/>
      <c r="AH775" s="3">
        <v>894</v>
      </c>
      <c r="AI775" s="47" t="s">
        <v>277</v>
      </c>
    </row>
    <row r="776" spans="1:35">
      <c r="A776" s="3" t="s">
        <v>47</v>
      </c>
      <c r="B776" s="15" t="str">
        <f t="shared" si="99"/>
        <v>1C_895</v>
      </c>
      <c r="E776" s="15">
        <v>2515520.29</v>
      </c>
      <c r="F776" s="15">
        <v>6861129.8300000001</v>
      </c>
      <c r="G776" s="3">
        <v>895</v>
      </c>
      <c r="H776" s="34"/>
      <c r="I776" s="35"/>
      <c r="S776" s="22">
        <v>3</v>
      </c>
      <c r="T776" s="3">
        <v>1</v>
      </c>
      <c r="U776" s="4">
        <v>1</v>
      </c>
      <c r="V776" s="3">
        <v>22</v>
      </c>
      <c r="W776" s="3">
        <v>153</v>
      </c>
      <c r="X776" s="3">
        <v>0</v>
      </c>
      <c r="Y776" s="3"/>
      <c r="Z776" s="17">
        <f t="shared" si="101"/>
        <v>13.601660865764018</v>
      </c>
      <c r="AA776" s="17">
        <f t="shared" si="100"/>
        <v>13.601660865764018</v>
      </c>
      <c r="AB776" s="3"/>
      <c r="AC776" s="3"/>
      <c r="AD776" s="3"/>
      <c r="AE776" s="3"/>
      <c r="AF776" s="3"/>
      <c r="AG776" s="3"/>
      <c r="AH776" s="3">
        <v>895</v>
      </c>
      <c r="AI776" s="47" t="s">
        <v>50</v>
      </c>
    </row>
    <row r="777" spans="1:35">
      <c r="A777" s="3" t="s">
        <v>47</v>
      </c>
      <c r="B777" s="15" t="str">
        <f t="shared" si="99"/>
        <v>1C_896</v>
      </c>
      <c r="E777" s="15">
        <v>2515529.36</v>
      </c>
      <c r="F777" s="15">
        <v>6861139.79</v>
      </c>
      <c r="G777" s="3">
        <v>896</v>
      </c>
      <c r="H777" s="34"/>
      <c r="I777" s="35"/>
      <c r="S777" s="22">
        <v>3</v>
      </c>
      <c r="T777" s="3">
        <v>2</v>
      </c>
      <c r="U777" s="4">
        <v>2</v>
      </c>
      <c r="V777" s="3">
        <v>11</v>
      </c>
      <c r="W777" s="3">
        <v>98</v>
      </c>
      <c r="X777" s="3">
        <v>0</v>
      </c>
      <c r="Y777" s="3"/>
      <c r="Z777" s="17">
        <f t="shared" si="101"/>
        <v>9.767383886108119</v>
      </c>
      <c r="AA777" s="17">
        <f t="shared" si="100"/>
        <v>9.767383886108119</v>
      </c>
      <c r="AB777" s="3"/>
      <c r="AC777" s="3"/>
      <c r="AD777" s="3"/>
      <c r="AE777" s="3"/>
      <c r="AF777" s="3"/>
      <c r="AG777" s="3"/>
      <c r="AH777" s="3">
        <v>896</v>
      </c>
      <c r="AI777" s="47" t="s">
        <v>277</v>
      </c>
    </row>
    <row r="778" spans="1:35">
      <c r="A778" s="3" t="s">
        <v>47</v>
      </c>
      <c r="B778" s="15" t="str">
        <f t="shared" si="99"/>
        <v>1C_897</v>
      </c>
      <c r="E778" s="15">
        <v>2515534.4500000002</v>
      </c>
      <c r="F778" s="15">
        <v>6861132.9699999997</v>
      </c>
      <c r="G778" s="3">
        <v>897</v>
      </c>
      <c r="H778" s="34"/>
      <c r="I778" s="35"/>
      <c r="S778" s="22">
        <v>3</v>
      </c>
      <c r="T778" s="3">
        <v>1</v>
      </c>
      <c r="U778" s="4">
        <v>1</v>
      </c>
      <c r="V778" s="3">
        <v>22</v>
      </c>
      <c r="W778" s="3">
        <v>162</v>
      </c>
      <c r="X778" s="3">
        <v>0</v>
      </c>
      <c r="Y778" s="3"/>
      <c r="Z778" s="17">
        <f t="shared" si="101"/>
        <v>14.117417777710212</v>
      </c>
      <c r="AA778" s="17">
        <f t="shared" si="100"/>
        <v>14.117417777710212</v>
      </c>
      <c r="AB778" s="3"/>
      <c r="AC778" s="3"/>
      <c r="AD778" s="3"/>
      <c r="AE778" s="3"/>
      <c r="AF778" s="3"/>
      <c r="AG778" s="3"/>
      <c r="AH778" s="3">
        <v>897</v>
      </c>
      <c r="AI778" s="47" t="s">
        <v>50</v>
      </c>
    </row>
    <row r="779" spans="1:35">
      <c r="A779" s="3" t="s">
        <v>47</v>
      </c>
      <c r="B779" s="15" t="str">
        <f t="shared" si="99"/>
        <v>1C_898</v>
      </c>
      <c r="E779" s="15">
        <v>2515534.7599999998</v>
      </c>
      <c r="F779" s="15">
        <v>6861127.7800000003</v>
      </c>
      <c r="G779" s="3">
        <v>898</v>
      </c>
      <c r="H779" s="34"/>
      <c r="I779" s="35"/>
      <c r="S779" s="22">
        <v>3</v>
      </c>
      <c r="T779" s="3">
        <v>1</v>
      </c>
      <c r="U779" s="4">
        <v>1</v>
      </c>
      <c r="V779" s="3">
        <v>11</v>
      </c>
      <c r="W779" s="3">
        <v>164</v>
      </c>
      <c r="X779" s="3">
        <v>0</v>
      </c>
      <c r="Y779" s="3"/>
      <c r="Z779" s="17">
        <f t="shared" si="101"/>
        <v>14.22839758186932</v>
      </c>
      <c r="AA779" s="17">
        <f t="shared" si="100"/>
        <v>14.22839758186932</v>
      </c>
      <c r="AB779" s="3"/>
      <c r="AC779" s="3"/>
      <c r="AD779" s="3"/>
      <c r="AE779" s="3"/>
      <c r="AF779" s="3"/>
      <c r="AG779" s="3"/>
      <c r="AH779" s="3">
        <v>898</v>
      </c>
      <c r="AI779" s="47" t="s">
        <v>277</v>
      </c>
    </row>
    <row r="780" spans="1:35">
      <c r="A780" s="3" t="s">
        <v>47</v>
      </c>
      <c r="B780" s="15" t="str">
        <f t="shared" si="99"/>
        <v>1C_899</v>
      </c>
      <c r="E780" s="15">
        <v>2515521.59</v>
      </c>
      <c r="F780" s="15">
        <v>6861131.5899999999</v>
      </c>
      <c r="G780" s="3">
        <v>899</v>
      </c>
      <c r="H780" s="34"/>
      <c r="I780" s="35"/>
      <c r="S780" s="22">
        <v>3</v>
      </c>
      <c r="T780" s="3">
        <v>1</v>
      </c>
      <c r="U780" s="4">
        <v>1</v>
      </c>
      <c r="V780" s="3">
        <v>22</v>
      </c>
      <c r="W780" s="3">
        <v>132</v>
      </c>
      <c r="X780" s="3">
        <v>0</v>
      </c>
      <c r="Y780" s="3"/>
      <c r="Z780" s="17">
        <f t="shared" si="101"/>
        <v>12.285585473745442</v>
      </c>
      <c r="AA780" s="17">
        <f t="shared" si="100"/>
        <v>12.285585473745442</v>
      </c>
      <c r="AB780" s="3"/>
      <c r="AC780" s="3"/>
      <c r="AD780" s="3"/>
      <c r="AE780" s="3"/>
      <c r="AF780" s="3"/>
      <c r="AG780" s="3"/>
      <c r="AH780" s="3">
        <v>899</v>
      </c>
      <c r="AI780" s="47" t="s">
        <v>50</v>
      </c>
    </row>
    <row r="781" spans="1:35">
      <c r="A781" s="2" t="s">
        <v>81</v>
      </c>
      <c r="B781" s="15" t="str">
        <f t="shared" si="99"/>
        <v>1D_555</v>
      </c>
      <c r="C781" s="15">
        <v>2515504.09</v>
      </c>
      <c r="D781" s="15">
        <v>6861035.8600000003</v>
      </c>
      <c r="G781" s="2">
        <v>555</v>
      </c>
      <c r="H781" s="42">
        <v>1</v>
      </c>
      <c r="I781" s="43">
        <v>19.21</v>
      </c>
      <c r="J781" s="32">
        <v>22.4</v>
      </c>
      <c r="K781" s="32">
        <v>3.63</v>
      </c>
      <c r="S781" s="28">
        <v>0</v>
      </c>
      <c r="T781" s="2">
        <v>1</v>
      </c>
      <c r="U781" s="2">
        <v>1</v>
      </c>
      <c r="V781" s="2">
        <v>11</v>
      </c>
      <c r="W781" s="2"/>
      <c r="X781" s="2"/>
      <c r="Y781" s="5"/>
      <c r="Z781" s="17">
        <f t="shared" si="101"/>
        <v>1.3</v>
      </c>
      <c r="AA781" s="17">
        <f t="shared" si="100"/>
        <v>19.21</v>
      </c>
      <c r="AB781" s="5"/>
      <c r="AC781" s="2"/>
      <c r="AD781" s="2"/>
      <c r="AE781" s="2"/>
      <c r="AF781" s="2"/>
      <c r="AG781" s="2"/>
      <c r="AH781" s="2">
        <v>555</v>
      </c>
      <c r="AI781" s="47" t="s">
        <v>277</v>
      </c>
    </row>
    <row r="782" spans="1:35">
      <c r="A782" s="2" t="s">
        <v>81</v>
      </c>
      <c r="B782" s="15" t="str">
        <f t="shared" si="99"/>
        <v>1D_556</v>
      </c>
      <c r="C782" s="15">
        <v>2515504.71</v>
      </c>
      <c r="D782" s="15">
        <v>6861039.5499999998</v>
      </c>
      <c r="G782" s="2">
        <v>556</v>
      </c>
      <c r="H782" s="42">
        <v>1</v>
      </c>
      <c r="I782" s="43">
        <v>19.98</v>
      </c>
      <c r="J782" s="32">
        <v>20.399999999999999</v>
      </c>
      <c r="K782" s="32">
        <v>2.87</v>
      </c>
      <c r="L782" s="32">
        <v>312</v>
      </c>
      <c r="M782" s="32">
        <v>173.2</v>
      </c>
      <c r="N782" s="32">
        <v>133.80000000000001</v>
      </c>
      <c r="O782" s="32">
        <v>5</v>
      </c>
      <c r="P782" s="45">
        <f t="shared" ref="P782:P797" si="102">J782^2</f>
        <v>416.15999999999997</v>
      </c>
      <c r="Q782" s="45">
        <f t="shared" ref="Q782:Q797" si="103">P782*I782</f>
        <v>8314.8768</v>
      </c>
      <c r="R782" s="45">
        <f t="shared" ref="R782:R797" si="104">J782^3</f>
        <v>8489.6639999999989</v>
      </c>
      <c r="S782" s="28">
        <v>1</v>
      </c>
      <c r="T782" s="2">
        <v>1</v>
      </c>
      <c r="U782" s="2">
        <v>1</v>
      </c>
      <c r="V782" s="2">
        <v>11</v>
      </c>
      <c r="W782" s="2">
        <v>165</v>
      </c>
      <c r="X782" s="2"/>
      <c r="Y782" s="5"/>
      <c r="Z782" s="17">
        <f t="shared" si="101"/>
        <v>14.283406785508662</v>
      </c>
      <c r="AA782" s="17">
        <f t="shared" si="100"/>
        <v>19.98</v>
      </c>
      <c r="AB782" s="5"/>
      <c r="AC782" s="2"/>
      <c r="AD782" s="2"/>
      <c r="AE782" s="2"/>
      <c r="AF782" s="2"/>
      <c r="AG782" s="2"/>
      <c r="AH782" s="2">
        <v>556</v>
      </c>
      <c r="AI782" s="47" t="s">
        <v>277</v>
      </c>
    </row>
    <row r="783" spans="1:35">
      <c r="A783" s="2" t="s">
        <v>81</v>
      </c>
      <c r="B783" s="15" t="str">
        <f t="shared" si="99"/>
        <v>1D_557</v>
      </c>
      <c r="C783" s="15">
        <v>2515502.27</v>
      </c>
      <c r="D783" s="15">
        <v>6861039.6100000003</v>
      </c>
      <c r="G783" s="2">
        <v>557</v>
      </c>
      <c r="H783" s="42">
        <v>1</v>
      </c>
      <c r="I783" s="43">
        <v>16.690000000000001</v>
      </c>
      <c r="J783" s="32">
        <v>17.3</v>
      </c>
      <c r="K783" s="32">
        <v>2.68</v>
      </c>
      <c r="L783" s="32">
        <v>194.7</v>
      </c>
      <c r="M783" s="32">
        <v>0</v>
      </c>
      <c r="N783" s="32">
        <v>189.6</v>
      </c>
      <c r="O783" s="32">
        <v>5.2</v>
      </c>
      <c r="P783" s="45">
        <f t="shared" si="102"/>
        <v>299.29000000000002</v>
      </c>
      <c r="Q783" s="45">
        <f t="shared" si="103"/>
        <v>4995.1501000000007</v>
      </c>
      <c r="R783" s="45">
        <f t="shared" si="104"/>
        <v>5177.7170000000006</v>
      </c>
      <c r="S783" s="28">
        <v>1</v>
      </c>
      <c r="T783" s="2">
        <v>1</v>
      </c>
      <c r="U783" s="2">
        <v>1</v>
      </c>
      <c r="V783" s="2">
        <v>11</v>
      </c>
      <c r="W783" s="2">
        <v>164</v>
      </c>
      <c r="X783" s="2"/>
      <c r="Y783" s="5"/>
      <c r="Z783" s="17">
        <f t="shared" si="101"/>
        <v>14.22839758186932</v>
      </c>
      <c r="AA783" s="17">
        <f t="shared" si="100"/>
        <v>16.690000000000001</v>
      </c>
      <c r="AB783" s="5"/>
      <c r="AC783" s="2"/>
      <c r="AD783" s="2"/>
      <c r="AE783" s="2"/>
      <c r="AF783" s="2"/>
      <c r="AG783" s="2"/>
      <c r="AH783" s="2">
        <v>557</v>
      </c>
      <c r="AI783" s="47" t="s">
        <v>277</v>
      </c>
    </row>
    <row r="784" spans="1:35">
      <c r="A784" s="2" t="s">
        <v>81</v>
      </c>
      <c r="B784" s="15" t="str">
        <f t="shared" si="99"/>
        <v>1D_558</v>
      </c>
      <c r="C784" s="15">
        <v>2515503.46</v>
      </c>
      <c r="D784" s="15">
        <v>6861047.7300000004</v>
      </c>
      <c r="G784" s="2">
        <v>558</v>
      </c>
      <c r="H784" s="42">
        <v>1</v>
      </c>
      <c r="I784" s="43">
        <v>17.63</v>
      </c>
      <c r="J784" s="32">
        <v>19.100000000000001</v>
      </c>
      <c r="K784" s="32">
        <v>2.99</v>
      </c>
      <c r="L784" s="32">
        <v>247</v>
      </c>
      <c r="M784" s="32">
        <v>117.1</v>
      </c>
      <c r="N784" s="32">
        <v>125.2</v>
      </c>
      <c r="O784" s="32">
        <v>4.8</v>
      </c>
      <c r="P784" s="45">
        <f t="shared" si="102"/>
        <v>364.81000000000006</v>
      </c>
      <c r="Q784" s="45">
        <f t="shared" si="103"/>
        <v>6431.600300000001</v>
      </c>
      <c r="R784" s="45">
        <f t="shared" si="104"/>
        <v>6967.8710000000019</v>
      </c>
      <c r="S784" s="28">
        <v>1</v>
      </c>
      <c r="T784" s="2">
        <v>1</v>
      </c>
      <c r="U784" s="2">
        <v>1</v>
      </c>
      <c r="V784" s="2">
        <v>11</v>
      </c>
      <c r="W784" s="2">
        <v>205</v>
      </c>
      <c r="X784" s="2"/>
      <c r="Y784" s="5"/>
      <c r="Z784" s="17">
        <f t="shared" si="101"/>
        <v>16.247299914337191</v>
      </c>
      <c r="AA784" s="17">
        <f t="shared" si="100"/>
        <v>17.63</v>
      </c>
      <c r="AB784" s="5"/>
      <c r="AC784" s="2"/>
      <c r="AD784" s="2"/>
      <c r="AE784" s="2"/>
      <c r="AF784" s="2"/>
      <c r="AG784" s="2"/>
      <c r="AH784" s="2">
        <v>558</v>
      </c>
      <c r="AI784" s="47" t="s">
        <v>277</v>
      </c>
    </row>
    <row r="785" spans="1:35">
      <c r="A785" s="2" t="s">
        <v>81</v>
      </c>
      <c r="B785" s="15" t="str">
        <f t="shared" si="99"/>
        <v>1D_559</v>
      </c>
      <c r="C785" s="15">
        <v>2515501.1800000002</v>
      </c>
      <c r="D785" s="15">
        <v>6861049.4299999997</v>
      </c>
      <c r="G785" s="2">
        <v>559</v>
      </c>
      <c r="H785" s="42">
        <v>1</v>
      </c>
      <c r="I785" s="43">
        <v>20.45</v>
      </c>
      <c r="J785" s="32">
        <v>23</v>
      </c>
      <c r="K785" s="32">
        <v>3.52</v>
      </c>
      <c r="L785" s="32">
        <v>401.4</v>
      </c>
      <c r="M785" s="32">
        <v>297.10000000000002</v>
      </c>
      <c r="N785" s="32">
        <v>99.8</v>
      </c>
      <c r="O785" s="32">
        <v>4.5</v>
      </c>
      <c r="P785" s="45">
        <f t="shared" si="102"/>
        <v>529</v>
      </c>
      <c r="Q785" s="45">
        <f t="shared" si="103"/>
        <v>10818.05</v>
      </c>
      <c r="R785" s="45">
        <f t="shared" si="104"/>
        <v>12167</v>
      </c>
      <c r="S785" s="28">
        <v>1</v>
      </c>
      <c r="T785" s="2">
        <v>1</v>
      </c>
      <c r="U785" s="2">
        <v>1</v>
      </c>
      <c r="V785" s="2">
        <v>11</v>
      </c>
      <c r="W785" s="2">
        <v>259</v>
      </c>
      <c r="X785" s="2"/>
      <c r="Y785" s="5">
        <v>19</v>
      </c>
      <c r="Z785" s="17">
        <f t="shared" si="101"/>
        <v>18.315992911371527</v>
      </c>
      <c r="AA785" s="17">
        <f t="shared" si="100"/>
        <v>20.45</v>
      </c>
      <c r="AB785" s="5">
        <v>14.5</v>
      </c>
      <c r="AC785" s="2">
        <v>19</v>
      </c>
      <c r="AD785" s="2"/>
      <c r="AE785" s="2"/>
      <c r="AF785" s="2"/>
      <c r="AG785" s="2"/>
      <c r="AH785" s="2">
        <v>559</v>
      </c>
      <c r="AI785" s="47" t="s">
        <v>277</v>
      </c>
    </row>
    <row r="786" spans="1:35">
      <c r="A786" s="2" t="s">
        <v>81</v>
      </c>
      <c r="B786" s="15" t="str">
        <f t="shared" si="99"/>
        <v>1D_560</v>
      </c>
      <c r="C786" s="15">
        <v>2515503.63</v>
      </c>
      <c r="D786" s="15">
        <v>6861050.4900000002</v>
      </c>
      <c r="G786" s="2">
        <v>560</v>
      </c>
      <c r="H786" s="42">
        <v>1</v>
      </c>
      <c r="I786" s="43">
        <v>18.38</v>
      </c>
      <c r="J786" s="32">
        <v>20.100000000000001</v>
      </c>
      <c r="K786" s="32">
        <v>3.14</v>
      </c>
      <c r="L786" s="32">
        <v>283.10000000000002</v>
      </c>
      <c r="M786" s="32">
        <v>162.1</v>
      </c>
      <c r="N786" s="32">
        <v>116.2</v>
      </c>
      <c r="O786" s="32">
        <v>4.7</v>
      </c>
      <c r="P786" s="45">
        <f t="shared" si="102"/>
        <v>404.01000000000005</v>
      </c>
      <c r="Q786" s="45">
        <f t="shared" si="103"/>
        <v>7425.7038000000002</v>
      </c>
      <c r="R786" s="45">
        <f t="shared" si="104"/>
        <v>8120.6010000000015</v>
      </c>
      <c r="S786" s="28">
        <v>1</v>
      </c>
      <c r="T786" s="2">
        <v>1</v>
      </c>
      <c r="U786" s="2">
        <v>1</v>
      </c>
      <c r="V786" s="2">
        <v>11</v>
      </c>
      <c r="W786" s="2">
        <v>207</v>
      </c>
      <c r="X786" s="2"/>
      <c r="Y786" s="5"/>
      <c r="Z786" s="17">
        <f t="shared" si="101"/>
        <v>16.334619269483468</v>
      </c>
      <c r="AA786" s="17">
        <f t="shared" si="100"/>
        <v>18.38</v>
      </c>
      <c r="AB786" s="5"/>
      <c r="AC786" s="2"/>
      <c r="AD786" s="2"/>
      <c r="AE786" s="2"/>
      <c r="AF786" s="2"/>
      <c r="AG786" s="2"/>
      <c r="AH786" s="2">
        <v>560</v>
      </c>
      <c r="AI786" s="47" t="s">
        <v>277</v>
      </c>
    </row>
    <row r="787" spans="1:35">
      <c r="A787" s="2" t="s">
        <v>81</v>
      </c>
      <c r="B787" s="15" t="str">
        <f t="shared" si="99"/>
        <v>1D_561</v>
      </c>
      <c r="C787" s="15">
        <v>2515502.21</v>
      </c>
      <c r="D787" s="15">
        <v>6861052.1900000004</v>
      </c>
      <c r="G787" s="2">
        <v>561</v>
      </c>
      <c r="H787" s="42">
        <v>1</v>
      </c>
      <c r="I787" s="43">
        <v>20.149999999999999</v>
      </c>
      <c r="J787" s="32">
        <v>23.4</v>
      </c>
      <c r="K787" s="32">
        <v>3.71</v>
      </c>
      <c r="L787" s="32">
        <v>410.2</v>
      </c>
      <c r="M787" s="32">
        <v>313.7</v>
      </c>
      <c r="N787" s="32">
        <v>92.1</v>
      </c>
      <c r="O787" s="32">
        <v>4.4000000000000004</v>
      </c>
      <c r="P787" s="45">
        <f t="shared" si="102"/>
        <v>547.55999999999995</v>
      </c>
      <c r="Q787" s="45">
        <f t="shared" si="103"/>
        <v>11033.333999999999</v>
      </c>
      <c r="R787" s="45">
        <f t="shared" si="104"/>
        <v>12812.903999999999</v>
      </c>
      <c r="S787" s="28">
        <v>1</v>
      </c>
      <c r="T787" s="2">
        <v>1</v>
      </c>
      <c r="U787" s="2">
        <v>1</v>
      </c>
      <c r="V787" s="2">
        <v>11</v>
      </c>
      <c r="W787" s="2">
        <v>206</v>
      </c>
      <c r="X787" s="2"/>
      <c r="Y787" s="5"/>
      <c r="Z787" s="17">
        <f t="shared" si="101"/>
        <v>16.291076167457657</v>
      </c>
      <c r="AA787" s="17">
        <f t="shared" si="100"/>
        <v>20.149999999999999</v>
      </c>
      <c r="AB787" s="5"/>
      <c r="AC787" s="2"/>
      <c r="AD787" s="2"/>
      <c r="AE787" s="2"/>
      <c r="AF787" s="2"/>
      <c r="AG787" s="2"/>
      <c r="AH787" s="2">
        <v>561</v>
      </c>
      <c r="AI787" s="47" t="s">
        <v>277</v>
      </c>
    </row>
    <row r="788" spans="1:35">
      <c r="A788" s="2" t="s">
        <v>81</v>
      </c>
      <c r="B788" s="15" t="str">
        <f t="shared" si="99"/>
        <v>1D_562</v>
      </c>
      <c r="C788" s="15">
        <v>2515500.2799999998</v>
      </c>
      <c r="D788" s="15">
        <v>6861055.7199999997</v>
      </c>
      <c r="G788" s="2">
        <v>562</v>
      </c>
      <c r="H788" s="42">
        <v>1</v>
      </c>
      <c r="I788" s="43">
        <v>18.41</v>
      </c>
      <c r="J788" s="32">
        <v>20.100000000000001</v>
      </c>
      <c r="K788" s="32">
        <v>3.12</v>
      </c>
      <c r="L788" s="32">
        <v>283.10000000000002</v>
      </c>
      <c r="M788" s="32">
        <v>162.1</v>
      </c>
      <c r="N788" s="32">
        <v>116.2</v>
      </c>
      <c r="O788" s="32">
        <v>4.7</v>
      </c>
      <c r="P788" s="45">
        <f t="shared" si="102"/>
        <v>404.01000000000005</v>
      </c>
      <c r="Q788" s="45">
        <f t="shared" si="103"/>
        <v>7437.8241000000007</v>
      </c>
      <c r="R788" s="45">
        <f t="shared" si="104"/>
        <v>8120.6010000000015</v>
      </c>
      <c r="S788" s="28">
        <v>1</v>
      </c>
      <c r="T788" s="2">
        <v>1</v>
      </c>
      <c r="U788" s="2">
        <v>1</v>
      </c>
      <c r="V788" s="2">
        <v>11</v>
      </c>
      <c r="W788" s="2">
        <v>221</v>
      </c>
      <c r="X788" s="2"/>
      <c r="Y788" s="5"/>
      <c r="Z788" s="17">
        <f t="shared" si="101"/>
        <v>16.920679723162728</v>
      </c>
      <c r="AA788" s="17">
        <f t="shared" si="100"/>
        <v>18.41</v>
      </c>
      <c r="AB788" s="5"/>
      <c r="AC788" s="2"/>
      <c r="AD788" s="2"/>
      <c r="AE788" s="2"/>
      <c r="AF788" s="2"/>
      <c r="AG788" s="2"/>
      <c r="AH788" s="2">
        <v>562</v>
      </c>
      <c r="AI788" s="47" t="s">
        <v>277</v>
      </c>
    </row>
    <row r="789" spans="1:35">
      <c r="A789" s="2" t="s">
        <v>81</v>
      </c>
      <c r="B789" s="15" t="str">
        <f t="shared" si="99"/>
        <v>1D_563</v>
      </c>
      <c r="C789" s="15">
        <v>2515498.92</v>
      </c>
      <c r="D789" s="15">
        <v>6861057.8200000003</v>
      </c>
      <c r="G789" s="2">
        <v>563</v>
      </c>
      <c r="H789" s="42">
        <v>1</v>
      </c>
      <c r="I789" s="43">
        <v>16.45</v>
      </c>
      <c r="J789" s="32">
        <v>19.100000000000001</v>
      </c>
      <c r="K789" s="32">
        <v>3.27</v>
      </c>
      <c r="L789" s="32">
        <v>233.4</v>
      </c>
      <c r="M789" s="32">
        <v>116.9</v>
      </c>
      <c r="N789" s="32">
        <v>112</v>
      </c>
      <c r="O789" s="32">
        <v>4.5</v>
      </c>
      <c r="P789" s="45">
        <f t="shared" si="102"/>
        <v>364.81000000000006</v>
      </c>
      <c r="Q789" s="45">
        <f t="shared" si="103"/>
        <v>6001.1245000000008</v>
      </c>
      <c r="R789" s="45">
        <f t="shared" si="104"/>
        <v>6967.8710000000019</v>
      </c>
      <c r="S789" s="28">
        <v>1</v>
      </c>
      <c r="T789" s="2">
        <v>1</v>
      </c>
      <c r="U789" s="2">
        <v>1</v>
      </c>
      <c r="V789" s="2">
        <v>11</v>
      </c>
      <c r="W789" s="2">
        <v>213</v>
      </c>
      <c r="X789" s="2"/>
      <c r="Y789" s="5"/>
      <c r="Z789" s="17">
        <f t="shared" si="101"/>
        <v>16.591077092399903</v>
      </c>
      <c r="AA789" s="17">
        <f t="shared" si="100"/>
        <v>16.45</v>
      </c>
      <c r="AB789" s="5"/>
      <c r="AC789" s="2"/>
      <c r="AD789" s="2"/>
      <c r="AE789" s="2"/>
      <c r="AF789" s="2"/>
      <c r="AG789" s="2"/>
      <c r="AH789" s="2">
        <v>563</v>
      </c>
      <c r="AI789" s="47" t="s">
        <v>277</v>
      </c>
    </row>
    <row r="790" spans="1:35">
      <c r="A790" s="2" t="s">
        <v>81</v>
      </c>
      <c r="B790" s="15" t="str">
        <f t="shared" si="99"/>
        <v>1D_564</v>
      </c>
      <c r="C790" s="15">
        <v>2515498.14</v>
      </c>
      <c r="D790" s="15">
        <v>6861061.0700000003</v>
      </c>
      <c r="G790" s="2">
        <v>564</v>
      </c>
      <c r="H790" s="42">
        <v>1</v>
      </c>
      <c r="I790" s="43">
        <v>13.83</v>
      </c>
      <c r="J790" s="32">
        <v>12.1</v>
      </c>
      <c r="K790" s="32">
        <v>1.75</v>
      </c>
      <c r="L790" s="32">
        <v>82.1</v>
      </c>
      <c r="M790" s="32">
        <v>0</v>
      </c>
      <c r="N790" s="32">
        <v>75</v>
      </c>
      <c r="O790" s="32">
        <v>7.1</v>
      </c>
      <c r="P790" s="45">
        <f t="shared" si="102"/>
        <v>146.41</v>
      </c>
      <c r="Q790" s="45">
        <f t="shared" si="103"/>
        <v>2024.8503000000001</v>
      </c>
      <c r="R790" s="45">
        <f t="shared" si="104"/>
        <v>1771.5609999999999</v>
      </c>
      <c r="S790" s="28">
        <v>1</v>
      </c>
      <c r="T790" s="2">
        <v>1</v>
      </c>
      <c r="U790" s="2">
        <v>1</v>
      </c>
      <c r="V790" s="2">
        <v>11</v>
      </c>
      <c r="W790" s="2">
        <v>144</v>
      </c>
      <c r="X790" s="2"/>
      <c r="Y790" s="5"/>
      <c r="Z790" s="17">
        <f t="shared" si="101"/>
        <v>13.057789381961079</v>
      </c>
      <c r="AA790" s="17">
        <f t="shared" si="100"/>
        <v>13.83</v>
      </c>
      <c r="AB790" s="5"/>
      <c r="AC790" s="2"/>
      <c r="AD790" s="2"/>
      <c r="AE790" s="2"/>
      <c r="AF790" s="2"/>
      <c r="AG790" s="2"/>
      <c r="AH790" s="2">
        <v>564</v>
      </c>
      <c r="AI790" s="47" t="s">
        <v>277</v>
      </c>
    </row>
    <row r="791" spans="1:35">
      <c r="A791" s="2" t="s">
        <v>81</v>
      </c>
      <c r="B791" s="15" t="str">
        <f t="shared" si="99"/>
        <v>1D_565</v>
      </c>
      <c r="C791" s="15">
        <v>2515501.92</v>
      </c>
      <c r="D791" s="15">
        <v>6861061.9199999999</v>
      </c>
      <c r="G791" s="2">
        <v>565</v>
      </c>
      <c r="H791" s="42">
        <v>1</v>
      </c>
      <c r="I791" s="43">
        <v>17.2</v>
      </c>
      <c r="J791" s="32">
        <v>18.3</v>
      </c>
      <c r="K791" s="32">
        <v>2.86</v>
      </c>
      <c r="L791" s="32">
        <v>222.9</v>
      </c>
      <c r="M791" s="32">
        <v>0</v>
      </c>
      <c r="N791" s="32">
        <v>218</v>
      </c>
      <c r="O791" s="32">
        <v>4.9000000000000004</v>
      </c>
      <c r="P791" s="45">
        <f t="shared" si="102"/>
        <v>334.89000000000004</v>
      </c>
      <c r="Q791" s="45">
        <f t="shared" si="103"/>
        <v>5760.1080000000002</v>
      </c>
      <c r="R791" s="45">
        <f t="shared" si="104"/>
        <v>6128.487000000001</v>
      </c>
      <c r="S791" s="28">
        <v>1</v>
      </c>
      <c r="T791" s="2">
        <v>1</v>
      </c>
      <c r="U791" s="2">
        <v>1</v>
      </c>
      <c r="V791" s="2">
        <v>11</v>
      </c>
      <c r="W791" s="2">
        <v>211</v>
      </c>
      <c r="X791" s="2"/>
      <c r="Y791" s="5"/>
      <c r="Z791" s="17">
        <f t="shared" si="101"/>
        <v>16.506494376718457</v>
      </c>
      <c r="AA791" s="17">
        <f t="shared" si="100"/>
        <v>17.2</v>
      </c>
      <c r="AB791" s="5"/>
      <c r="AC791" s="2"/>
      <c r="AD791" s="2"/>
      <c r="AE791" s="2"/>
      <c r="AF791" s="2"/>
      <c r="AG791" s="2"/>
      <c r="AH791" s="2">
        <v>565</v>
      </c>
      <c r="AI791" s="47" t="s">
        <v>277</v>
      </c>
    </row>
    <row r="792" spans="1:35">
      <c r="A792" s="2" t="s">
        <v>81</v>
      </c>
      <c r="B792" s="15" t="str">
        <f t="shared" si="99"/>
        <v>1D_566</v>
      </c>
      <c r="C792" s="15">
        <v>2515498.61</v>
      </c>
      <c r="D792" s="15">
        <v>6861063.3700000001</v>
      </c>
      <c r="G792" s="2">
        <v>566</v>
      </c>
      <c r="H792" s="42">
        <v>1</v>
      </c>
      <c r="I792" s="43">
        <v>15.73</v>
      </c>
      <c r="J792" s="32">
        <v>16</v>
      </c>
      <c r="K792" s="32">
        <v>2.4900000000000002</v>
      </c>
      <c r="L792" s="32">
        <v>158.4</v>
      </c>
      <c r="M792" s="32">
        <v>0</v>
      </c>
      <c r="N792" s="32">
        <v>153</v>
      </c>
      <c r="O792" s="32">
        <v>5.4</v>
      </c>
      <c r="P792" s="45">
        <f t="shared" si="102"/>
        <v>256</v>
      </c>
      <c r="Q792" s="45">
        <f t="shared" si="103"/>
        <v>4026.88</v>
      </c>
      <c r="R792" s="45">
        <f t="shared" si="104"/>
        <v>4096</v>
      </c>
      <c r="S792" s="28">
        <v>1</v>
      </c>
      <c r="T792" s="2">
        <v>1</v>
      </c>
      <c r="U792" s="2">
        <v>1</v>
      </c>
      <c r="V792" s="2">
        <v>11</v>
      </c>
      <c r="W792" s="2">
        <v>175</v>
      </c>
      <c r="X792" s="2"/>
      <c r="Y792" s="5">
        <v>16</v>
      </c>
      <c r="Z792" s="17">
        <f t="shared" si="101"/>
        <v>14.816435986159174</v>
      </c>
      <c r="AA792" s="17">
        <f t="shared" si="100"/>
        <v>15.73</v>
      </c>
      <c r="AB792" s="5">
        <v>11</v>
      </c>
      <c r="AC792" s="2">
        <v>14</v>
      </c>
      <c r="AD792" s="2">
        <v>7</v>
      </c>
      <c r="AE792" s="2">
        <v>9</v>
      </c>
      <c r="AF792" s="2">
        <v>25</v>
      </c>
      <c r="AG792" s="2">
        <f>42+12</f>
        <v>54</v>
      </c>
      <c r="AH792" s="2">
        <v>566</v>
      </c>
      <c r="AI792" s="47" t="s">
        <v>277</v>
      </c>
    </row>
    <row r="793" spans="1:35">
      <c r="A793" s="2" t="s">
        <v>81</v>
      </c>
      <c r="B793" s="15" t="str">
        <f t="shared" si="99"/>
        <v>1D_567</v>
      </c>
      <c r="C793" s="15">
        <v>2515495.7799999998</v>
      </c>
      <c r="D793" s="15">
        <v>6861072.6200000001</v>
      </c>
      <c r="G793" s="2">
        <v>567</v>
      </c>
      <c r="H793" s="42">
        <v>1</v>
      </c>
      <c r="I793" s="43">
        <v>17.350000000000001</v>
      </c>
      <c r="J793" s="32">
        <v>19.100000000000001</v>
      </c>
      <c r="K793" s="32">
        <v>3.07</v>
      </c>
      <c r="L793" s="32">
        <v>244.6</v>
      </c>
      <c r="M793" s="32">
        <v>117</v>
      </c>
      <c r="N793" s="32">
        <v>122.8</v>
      </c>
      <c r="O793" s="32">
        <v>4.8</v>
      </c>
      <c r="P793" s="45">
        <f t="shared" si="102"/>
        <v>364.81000000000006</v>
      </c>
      <c r="Q793" s="45">
        <f t="shared" si="103"/>
        <v>6329.4535000000014</v>
      </c>
      <c r="R793" s="45">
        <f t="shared" si="104"/>
        <v>6967.8710000000019</v>
      </c>
      <c r="S793" s="28">
        <v>1</v>
      </c>
      <c r="T793" s="2">
        <v>1</v>
      </c>
      <c r="U793" s="2">
        <v>1</v>
      </c>
      <c r="V793" s="2">
        <v>11</v>
      </c>
      <c r="W793" s="2">
        <v>219</v>
      </c>
      <c r="X793" s="2"/>
      <c r="Y793" s="5"/>
      <c r="Z793" s="17">
        <f t="shared" si="101"/>
        <v>16.839562905768691</v>
      </c>
      <c r="AA793" s="17">
        <f t="shared" si="100"/>
        <v>17.350000000000001</v>
      </c>
      <c r="AB793" s="5"/>
      <c r="AC793" s="2"/>
      <c r="AD793" s="2"/>
      <c r="AE793" s="2"/>
      <c r="AF793" s="2"/>
      <c r="AG793" s="2"/>
      <c r="AH793" s="2">
        <v>567</v>
      </c>
      <c r="AI793" s="47" t="s">
        <v>277</v>
      </c>
    </row>
    <row r="794" spans="1:35">
      <c r="A794" s="2" t="s">
        <v>81</v>
      </c>
      <c r="B794" s="15" t="str">
        <f t="shared" si="99"/>
        <v>1D_568</v>
      </c>
      <c r="C794" s="15">
        <v>2515497.61</v>
      </c>
      <c r="D794" s="15">
        <v>6861075.04</v>
      </c>
      <c r="G794" s="2">
        <v>568</v>
      </c>
      <c r="H794" s="42">
        <v>1</v>
      </c>
      <c r="I794" s="43">
        <v>15.63</v>
      </c>
      <c r="J794" s="32">
        <v>17.100000000000001</v>
      </c>
      <c r="K794" s="32">
        <v>2.87</v>
      </c>
      <c r="L794" s="32">
        <v>179.1</v>
      </c>
      <c r="M794" s="32">
        <v>0</v>
      </c>
      <c r="N794" s="32">
        <v>174.2</v>
      </c>
      <c r="O794" s="32">
        <v>4.9000000000000004</v>
      </c>
      <c r="P794" s="45">
        <f t="shared" si="102"/>
        <v>292.41000000000003</v>
      </c>
      <c r="Q794" s="45">
        <f t="shared" si="103"/>
        <v>4570.368300000001</v>
      </c>
      <c r="R794" s="45">
        <f t="shared" si="104"/>
        <v>5000.2110000000011</v>
      </c>
      <c r="S794" s="28">
        <v>1</v>
      </c>
      <c r="T794" s="2">
        <v>1</v>
      </c>
      <c r="U794" s="2">
        <v>1</v>
      </c>
      <c r="V794" s="2">
        <v>11</v>
      </c>
      <c r="W794" s="2">
        <v>183</v>
      </c>
      <c r="X794" s="2"/>
      <c r="Y794" s="5"/>
      <c r="Z794" s="17">
        <f t="shared" si="101"/>
        <v>15.221560145416342</v>
      </c>
      <c r="AA794" s="17">
        <f t="shared" si="100"/>
        <v>15.63</v>
      </c>
      <c r="AB794" s="5"/>
      <c r="AC794" s="2"/>
      <c r="AD794" s="2"/>
      <c r="AE794" s="2"/>
      <c r="AF794" s="2"/>
      <c r="AG794" s="2"/>
      <c r="AH794" s="2">
        <v>568</v>
      </c>
      <c r="AI794" s="47" t="s">
        <v>277</v>
      </c>
    </row>
    <row r="795" spans="1:35">
      <c r="A795" s="2" t="s">
        <v>81</v>
      </c>
      <c r="B795" s="15" t="str">
        <f t="shared" si="99"/>
        <v>1D_569</v>
      </c>
      <c r="C795" s="15">
        <v>2515495.2400000002</v>
      </c>
      <c r="D795" s="15">
        <v>6861074.9500000002</v>
      </c>
      <c r="G795" s="2">
        <v>569</v>
      </c>
      <c r="H795" s="42">
        <v>1</v>
      </c>
      <c r="I795" s="43">
        <v>16.73</v>
      </c>
      <c r="J795" s="32">
        <v>19.3</v>
      </c>
      <c r="K795" s="32">
        <v>3.27</v>
      </c>
      <c r="L795" s="32">
        <v>240.7</v>
      </c>
      <c r="M795" s="32">
        <v>125.6</v>
      </c>
      <c r="N795" s="32">
        <v>110.5</v>
      </c>
      <c r="O795" s="32">
        <v>4.5</v>
      </c>
      <c r="P795" s="45">
        <f t="shared" si="102"/>
        <v>372.49</v>
      </c>
      <c r="Q795" s="45">
        <f t="shared" si="103"/>
        <v>6231.7577000000001</v>
      </c>
      <c r="R795" s="45">
        <f t="shared" si="104"/>
        <v>7189.0570000000007</v>
      </c>
      <c r="S795" s="28">
        <v>1</v>
      </c>
      <c r="T795" s="2">
        <v>1</v>
      </c>
      <c r="U795" s="2">
        <v>1</v>
      </c>
      <c r="V795" s="2">
        <v>11</v>
      </c>
      <c r="W795" s="2">
        <v>200</v>
      </c>
      <c r="X795" s="2"/>
      <c r="Y795" s="5"/>
      <c r="Z795" s="17">
        <f t="shared" si="101"/>
        <v>16.024860099104199</v>
      </c>
      <c r="AA795" s="17">
        <f t="shared" si="100"/>
        <v>16.73</v>
      </c>
      <c r="AB795" s="5"/>
      <c r="AC795" s="2"/>
      <c r="AD795" s="2"/>
      <c r="AE795" s="2"/>
      <c r="AF795" s="2"/>
      <c r="AG795" s="2"/>
      <c r="AH795" s="2">
        <v>569</v>
      </c>
      <c r="AI795" s="47" t="s">
        <v>277</v>
      </c>
    </row>
    <row r="796" spans="1:35">
      <c r="A796" s="2" t="s">
        <v>81</v>
      </c>
      <c r="B796" s="15" t="str">
        <f t="shared" si="99"/>
        <v>1D_570</v>
      </c>
      <c r="C796" s="15">
        <v>2515497.04</v>
      </c>
      <c r="D796" s="15">
        <v>6861077.8499999996</v>
      </c>
      <c r="G796" s="2">
        <v>570</v>
      </c>
      <c r="H796" s="42">
        <v>1</v>
      </c>
      <c r="I796" s="43">
        <v>15.23</v>
      </c>
      <c r="J796" s="32">
        <v>16.8</v>
      </c>
      <c r="K796" s="32">
        <v>2.88</v>
      </c>
      <c r="L796" s="32">
        <v>169</v>
      </c>
      <c r="M796" s="32">
        <v>0</v>
      </c>
      <c r="N796" s="32">
        <v>164.1</v>
      </c>
      <c r="O796" s="32">
        <v>4.9000000000000004</v>
      </c>
      <c r="P796" s="45">
        <f t="shared" si="102"/>
        <v>282.24</v>
      </c>
      <c r="Q796" s="45">
        <f t="shared" si="103"/>
        <v>4298.5151999999998</v>
      </c>
      <c r="R796" s="45">
        <f t="shared" si="104"/>
        <v>4741.6320000000005</v>
      </c>
      <c r="S796" s="28">
        <v>1</v>
      </c>
      <c r="T796" s="2">
        <v>1</v>
      </c>
      <c r="U796" s="2">
        <v>1</v>
      </c>
      <c r="V796" s="2">
        <v>11</v>
      </c>
      <c r="W796" s="2">
        <v>182</v>
      </c>
      <c r="X796" s="2"/>
      <c r="Y796" s="5"/>
      <c r="Z796" s="17">
        <f t="shared" si="101"/>
        <v>15.171911347526859</v>
      </c>
      <c r="AA796" s="17">
        <f t="shared" si="100"/>
        <v>15.23</v>
      </c>
      <c r="AB796" s="5"/>
      <c r="AC796" s="2"/>
      <c r="AD796" s="2"/>
      <c r="AE796" s="2"/>
      <c r="AF796" s="2"/>
      <c r="AG796" s="2"/>
      <c r="AH796" s="2">
        <v>570</v>
      </c>
      <c r="AI796" s="47" t="s">
        <v>277</v>
      </c>
    </row>
    <row r="797" spans="1:35">
      <c r="A797" s="2" t="s">
        <v>81</v>
      </c>
      <c r="B797" s="15" t="str">
        <f t="shared" si="99"/>
        <v>1D_571</v>
      </c>
      <c r="C797" s="15">
        <v>2515497.2599999998</v>
      </c>
      <c r="D797" s="15">
        <v>6861081.9900000002</v>
      </c>
      <c r="G797" s="2">
        <v>571</v>
      </c>
      <c r="H797" s="42">
        <v>1</v>
      </c>
      <c r="I797" s="43">
        <v>17.18</v>
      </c>
      <c r="J797" s="32">
        <v>19.5</v>
      </c>
      <c r="K797" s="32">
        <v>3.24</v>
      </c>
      <c r="L797" s="32">
        <v>252</v>
      </c>
      <c r="M797" s="32">
        <v>134.5</v>
      </c>
      <c r="N797" s="32">
        <v>112.8</v>
      </c>
      <c r="O797" s="32">
        <v>4.5999999999999996</v>
      </c>
      <c r="P797" s="45">
        <f t="shared" si="102"/>
        <v>380.25</v>
      </c>
      <c r="Q797" s="45">
        <f t="shared" si="103"/>
        <v>6532.6949999999997</v>
      </c>
      <c r="R797" s="45">
        <f t="shared" si="104"/>
        <v>7414.875</v>
      </c>
      <c r="S797" s="28">
        <v>1</v>
      </c>
      <c r="T797" s="2">
        <v>1</v>
      </c>
      <c r="U797" s="2">
        <v>1</v>
      </c>
      <c r="V797" s="2">
        <v>11</v>
      </c>
      <c r="W797" s="2">
        <v>227</v>
      </c>
      <c r="X797" s="2"/>
      <c r="Y797" s="5"/>
      <c r="Z797" s="17">
        <f t="shared" si="101"/>
        <v>17.159066563761023</v>
      </c>
      <c r="AA797" s="17">
        <f t="shared" si="100"/>
        <v>17.18</v>
      </c>
      <c r="AB797" s="5"/>
      <c r="AC797" s="2"/>
      <c r="AD797" s="2"/>
      <c r="AE797" s="2"/>
      <c r="AF797" s="2"/>
      <c r="AG797" s="2"/>
      <c r="AH797" s="2">
        <v>571</v>
      </c>
      <c r="AI797" s="47" t="s">
        <v>277</v>
      </c>
    </row>
    <row r="798" spans="1:35">
      <c r="A798" s="2" t="s">
        <v>81</v>
      </c>
      <c r="B798" s="15" t="str">
        <f t="shared" si="99"/>
        <v>1D_572</v>
      </c>
      <c r="C798" s="15">
        <v>2515508.84</v>
      </c>
      <c r="D798" s="15">
        <v>6861035.0199999996</v>
      </c>
      <c r="G798" s="2">
        <v>572</v>
      </c>
      <c r="H798" s="42">
        <v>3</v>
      </c>
      <c r="I798" s="43">
        <v>20.96</v>
      </c>
      <c r="J798" s="32">
        <v>20</v>
      </c>
      <c r="K798" s="32">
        <v>4.09</v>
      </c>
      <c r="S798" s="28">
        <v>0</v>
      </c>
      <c r="T798" s="2">
        <v>1</v>
      </c>
      <c r="U798" s="2">
        <v>3</v>
      </c>
      <c r="V798" s="2"/>
      <c r="W798" s="2"/>
      <c r="X798" s="2"/>
      <c r="Y798" s="5"/>
      <c r="Z798" s="17">
        <f t="shared" si="101"/>
        <v>1.3</v>
      </c>
      <c r="AA798" s="17">
        <f t="shared" si="100"/>
        <v>20.96</v>
      </c>
      <c r="AB798" s="5"/>
      <c r="AC798" s="2"/>
      <c r="AD798" s="2"/>
      <c r="AE798" s="2"/>
      <c r="AF798" s="2"/>
      <c r="AG798" s="2"/>
      <c r="AH798" s="2">
        <v>572</v>
      </c>
      <c r="AI798" s="47" t="s">
        <v>277</v>
      </c>
    </row>
    <row r="799" spans="1:35">
      <c r="A799" s="2" t="s">
        <v>81</v>
      </c>
      <c r="B799" s="15" t="str">
        <f t="shared" si="99"/>
        <v>1D_573</v>
      </c>
      <c r="C799" s="15">
        <v>2515513.42</v>
      </c>
      <c r="D799" s="15">
        <v>6861037.2400000002</v>
      </c>
      <c r="G799" s="2">
        <v>573</v>
      </c>
      <c r="H799" s="42">
        <v>3</v>
      </c>
      <c r="I799" s="43">
        <v>19.329999999999998</v>
      </c>
      <c r="J799" s="32">
        <v>17.600000000000001</v>
      </c>
      <c r="K799" s="32">
        <v>3.6</v>
      </c>
      <c r="S799" s="28">
        <v>0</v>
      </c>
      <c r="T799" s="2">
        <v>1</v>
      </c>
      <c r="U799" s="2">
        <v>3</v>
      </c>
      <c r="V799" s="2"/>
      <c r="W799" s="2"/>
      <c r="X799" s="2"/>
      <c r="Y799" s="5"/>
      <c r="Z799" s="17">
        <f t="shared" si="101"/>
        <v>1.3</v>
      </c>
      <c r="AA799" s="17">
        <f t="shared" si="100"/>
        <v>19.329999999999998</v>
      </c>
      <c r="AB799" s="5"/>
      <c r="AC799" s="2"/>
      <c r="AD799" s="2"/>
      <c r="AE799" s="2"/>
      <c r="AF799" s="2"/>
      <c r="AG799" s="2"/>
      <c r="AH799" s="2">
        <v>573</v>
      </c>
      <c r="AI799" s="47" t="s">
        <v>277</v>
      </c>
    </row>
    <row r="800" spans="1:35">
      <c r="A800" s="2" t="s">
        <v>81</v>
      </c>
      <c r="B800" s="15" t="str">
        <f t="shared" si="99"/>
        <v>1D_574</v>
      </c>
      <c r="C800" s="15">
        <v>2515511.6</v>
      </c>
      <c r="D800" s="15">
        <v>6861039.8200000003</v>
      </c>
      <c r="G800" s="2">
        <v>574</v>
      </c>
      <c r="H800" s="42">
        <v>3</v>
      </c>
      <c r="I800" s="43">
        <v>20.27</v>
      </c>
      <c r="J800" s="32">
        <v>18.100000000000001</v>
      </c>
      <c r="K800" s="32">
        <v>3.56</v>
      </c>
      <c r="S800" s="28">
        <v>0</v>
      </c>
      <c r="T800" s="2">
        <v>1</v>
      </c>
      <c r="U800" s="2">
        <v>3</v>
      </c>
      <c r="V800" s="2"/>
      <c r="W800" s="2"/>
      <c r="X800" s="2"/>
      <c r="Y800" s="5"/>
      <c r="Z800" s="17">
        <f t="shared" si="101"/>
        <v>1.3</v>
      </c>
      <c r="AA800" s="17">
        <f t="shared" si="100"/>
        <v>20.27</v>
      </c>
      <c r="AB800" s="5"/>
      <c r="AC800" s="2"/>
      <c r="AD800" s="2"/>
      <c r="AE800" s="2"/>
      <c r="AF800" s="2"/>
      <c r="AG800" s="2"/>
      <c r="AH800" s="2">
        <v>574</v>
      </c>
      <c r="AI800" s="47" t="s">
        <v>277</v>
      </c>
    </row>
    <row r="801" spans="1:35">
      <c r="A801" s="2" t="s">
        <v>81</v>
      </c>
      <c r="B801" s="15" t="str">
        <f t="shared" si="99"/>
        <v>1D_575</v>
      </c>
      <c r="C801" s="15">
        <v>2515515.7200000002</v>
      </c>
      <c r="D801" s="15">
        <v>6861042.6100000003</v>
      </c>
      <c r="G801" s="2">
        <v>575</v>
      </c>
      <c r="H801" s="42">
        <v>1</v>
      </c>
      <c r="I801" s="43">
        <v>16.21</v>
      </c>
      <c r="J801" s="32">
        <v>16.899999999999999</v>
      </c>
      <c r="K801" s="32">
        <v>2.68</v>
      </c>
      <c r="L801" s="32">
        <v>181.1</v>
      </c>
      <c r="M801" s="32">
        <v>0</v>
      </c>
      <c r="N801" s="32">
        <v>176</v>
      </c>
      <c r="O801" s="32">
        <v>5.2</v>
      </c>
      <c r="P801" s="45">
        <f t="shared" ref="P801:P825" si="105">J801^2</f>
        <v>285.60999999999996</v>
      </c>
      <c r="Q801" s="45">
        <f t="shared" ref="Q801:Q825" si="106">P801*I801</f>
        <v>4629.7380999999996</v>
      </c>
      <c r="R801" s="45">
        <f t="shared" ref="R801:R825" si="107">J801^3</f>
        <v>4826.8089999999993</v>
      </c>
      <c r="S801" s="28">
        <v>1</v>
      </c>
      <c r="T801" s="2">
        <v>1</v>
      </c>
      <c r="U801" s="2">
        <v>1</v>
      </c>
      <c r="V801" s="2">
        <v>11</v>
      </c>
      <c r="W801" s="2">
        <v>185</v>
      </c>
      <c r="X801" s="2"/>
      <c r="Y801" s="5"/>
      <c r="Z801" s="17">
        <f t="shared" si="101"/>
        <v>15.320028877662823</v>
      </c>
      <c r="AA801" s="17">
        <f t="shared" si="100"/>
        <v>16.21</v>
      </c>
      <c r="AB801" s="5"/>
      <c r="AC801" s="2"/>
      <c r="AD801" s="2"/>
      <c r="AE801" s="2"/>
      <c r="AF801" s="2"/>
      <c r="AG801" s="2"/>
      <c r="AH801" s="2">
        <v>575</v>
      </c>
      <c r="AI801" s="47" t="s">
        <v>277</v>
      </c>
    </row>
    <row r="802" spans="1:35">
      <c r="A802" s="2" t="s">
        <v>81</v>
      </c>
      <c r="B802" s="15" t="str">
        <f t="shared" si="99"/>
        <v>1D_576</v>
      </c>
      <c r="C802" s="15">
        <v>2515507.29</v>
      </c>
      <c r="D802" s="15">
        <v>6861044.0999999996</v>
      </c>
      <c r="G802" s="2">
        <v>576</v>
      </c>
      <c r="H802" s="42">
        <v>1</v>
      </c>
      <c r="I802" s="43">
        <v>18.46</v>
      </c>
      <c r="J802" s="32">
        <v>21.1</v>
      </c>
      <c r="K802" s="32">
        <v>3.43</v>
      </c>
      <c r="L802" s="32">
        <v>312.3</v>
      </c>
      <c r="M802" s="32">
        <v>185.4</v>
      </c>
      <c r="N802" s="32">
        <v>122.5</v>
      </c>
      <c r="O802" s="32">
        <v>4.5</v>
      </c>
      <c r="P802" s="45">
        <f t="shared" si="105"/>
        <v>445.21000000000004</v>
      </c>
      <c r="Q802" s="45">
        <f t="shared" si="106"/>
        <v>8218.5766000000003</v>
      </c>
      <c r="R802" s="45">
        <f t="shared" si="107"/>
        <v>9393.9310000000005</v>
      </c>
      <c r="S802" s="28">
        <v>1</v>
      </c>
      <c r="T802" s="2">
        <v>1</v>
      </c>
      <c r="U802" s="2">
        <v>1</v>
      </c>
      <c r="V802" s="2">
        <v>11</v>
      </c>
      <c r="W802" s="2">
        <v>228</v>
      </c>
      <c r="X802" s="2"/>
      <c r="Y802" s="5">
        <v>18.5</v>
      </c>
      <c r="Z802" s="17">
        <f t="shared" si="101"/>
        <v>17.198089431204515</v>
      </c>
      <c r="AA802" s="17">
        <f t="shared" si="100"/>
        <v>18.46</v>
      </c>
      <c r="AB802" s="5">
        <v>10.5</v>
      </c>
      <c r="AC802" s="2">
        <v>18</v>
      </c>
      <c r="AD802" s="2"/>
      <c r="AE802" s="2"/>
      <c r="AF802" s="2"/>
      <c r="AG802" s="2"/>
      <c r="AH802" s="2">
        <v>576</v>
      </c>
      <c r="AI802" s="47" t="s">
        <v>277</v>
      </c>
    </row>
    <row r="803" spans="1:35">
      <c r="A803" s="2" t="s">
        <v>81</v>
      </c>
      <c r="B803" s="15" t="str">
        <f t="shared" si="99"/>
        <v>1D_577</v>
      </c>
      <c r="C803" s="15">
        <v>2515514.14</v>
      </c>
      <c r="D803" s="15">
        <v>6861047.0700000003</v>
      </c>
      <c r="G803" s="2">
        <v>577</v>
      </c>
      <c r="H803" s="42">
        <v>1</v>
      </c>
      <c r="I803" s="43">
        <v>15.08</v>
      </c>
      <c r="J803" s="32">
        <v>14.8</v>
      </c>
      <c r="K803" s="32">
        <v>2.29</v>
      </c>
      <c r="L803" s="32">
        <v>131.5</v>
      </c>
      <c r="M803" s="32">
        <v>0</v>
      </c>
      <c r="N803" s="32">
        <v>125.8</v>
      </c>
      <c r="O803" s="32">
        <v>5.7</v>
      </c>
      <c r="P803" s="45">
        <f t="shared" si="105"/>
        <v>219.04000000000002</v>
      </c>
      <c r="Q803" s="45">
        <f t="shared" si="106"/>
        <v>3303.1232000000005</v>
      </c>
      <c r="R803" s="45">
        <f t="shared" si="107"/>
        <v>3241.7920000000004</v>
      </c>
      <c r="S803" s="28">
        <v>1</v>
      </c>
      <c r="T803" s="2">
        <v>1</v>
      </c>
      <c r="U803" s="2">
        <v>1</v>
      </c>
      <c r="V803" s="2">
        <v>11</v>
      </c>
      <c r="W803" s="2">
        <v>150</v>
      </c>
      <c r="X803" s="2"/>
      <c r="Y803" s="5"/>
      <c r="Z803" s="17">
        <f t="shared" si="101"/>
        <v>13.423586874713886</v>
      </c>
      <c r="AA803" s="17">
        <f t="shared" si="100"/>
        <v>15.08</v>
      </c>
      <c r="AB803" s="5"/>
      <c r="AC803" s="2"/>
      <c r="AD803" s="2"/>
      <c r="AE803" s="2"/>
      <c r="AF803" s="2"/>
      <c r="AG803" s="2"/>
      <c r="AH803" s="2">
        <v>577</v>
      </c>
      <c r="AI803" s="47" t="s">
        <v>277</v>
      </c>
    </row>
    <row r="804" spans="1:35">
      <c r="A804" s="2" t="s">
        <v>81</v>
      </c>
      <c r="B804" s="15" t="str">
        <f t="shared" si="99"/>
        <v>1D_578</v>
      </c>
      <c r="C804" s="15">
        <v>2515511.6</v>
      </c>
      <c r="D804" s="15">
        <v>6861046.8200000003</v>
      </c>
      <c r="G804" s="2">
        <v>578</v>
      </c>
      <c r="H804" s="42">
        <v>1</v>
      </c>
      <c r="I804" s="43">
        <v>16.739999999999998</v>
      </c>
      <c r="J804" s="32">
        <v>19.5</v>
      </c>
      <c r="K804" s="32">
        <v>3.34</v>
      </c>
      <c r="L804" s="32">
        <v>245.5</v>
      </c>
      <c r="M804" s="32">
        <v>128.19999999999999</v>
      </c>
      <c r="N804" s="32">
        <v>112.8</v>
      </c>
      <c r="O804" s="32">
        <v>4.5</v>
      </c>
      <c r="P804" s="45">
        <f t="shared" si="105"/>
        <v>380.25</v>
      </c>
      <c r="Q804" s="45">
        <f t="shared" si="106"/>
        <v>6365.3849999999993</v>
      </c>
      <c r="R804" s="45">
        <f t="shared" si="107"/>
        <v>7414.875</v>
      </c>
      <c r="S804" s="28">
        <v>1</v>
      </c>
      <c r="T804" s="2">
        <v>1</v>
      </c>
      <c r="U804" s="2">
        <v>1</v>
      </c>
      <c r="V804" s="2">
        <v>11</v>
      </c>
      <c r="W804" s="2">
        <v>189</v>
      </c>
      <c r="X804" s="2"/>
      <c r="Y804" s="5"/>
      <c r="Z804" s="17">
        <f t="shared" si="101"/>
        <v>15.513708590588593</v>
      </c>
      <c r="AA804" s="17">
        <f t="shared" si="100"/>
        <v>16.739999999999998</v>
      </c>
      <c r="AB804" s="5"/>
      <c r="AC804" s="2"/>
      <c r="AD804" s="2"/>
      <c r="AE804" s="2"/>
      <c r="AF804" s="2"/>
      <c r="AG804" s="2"/>
      <c r="AH804" s="2">
        <v>578</v>
      </c>
      <c r="AI804" s="47" t="s">
        <v>277</v>
      </c>
    </row>
    <row r="805" spans="1:35">
      <c r="A805" s="2" t="s">
        <v>81</v>
      </c>
      <c r="B805" s="15" t="str">
        <f t="shared" si="99"/>
        <v>1D_579</v>
      </c>
      <c r="C805" s="15">
        <v>2515508.1</v>
      </c>
      <c r="D805" s="15">
        <v>6861046.7199999997</v>
      </c>
      <c r="G805" s="2">
        <v>579</v>
      </c>
      <c r="H805" s="42">
        <v>1</v>
      </c>
      <c r="I805" s="43">
        <v>17.420000000000002</v>
      </c>
      <c r="J805" s="32">
        <v>17.7</v>
      </c>
      <c r="K805" s="32">
        <v>2.63</v>
      </c>
      <c r="L805" s="32">
        <v>211.1</v>
      </c>
      <c r="M805" s="32">
        <v>0</v>
      </c>
      <c r="N805" s="32">
        <v>205.9</v>
      </c>
      <c r="O805" s="32">
        <v>5.2</v>
      </c>
      <c r="P805" s="45">
        <f t="shared" si="105"/>
        <v>313.28999999999996</v>
      </c>
      <c r="Q805" s="45">
        <f t="shared" si="106"/>
        <v>5457.5118000000002</v>
      </c>
      <c r="R805" s="45">
        <f t="shared" si="107"/>
        <v>5545.2329999999993</v>
      </c>
      <c r="S805" s="28">
        <v>1</v>
      </c>
      <c r="T805" s="2">
        <v>1</v>
      </c>
      <c r="U805" s="2">
        <v>1</v>
      </c>
      <c r="V805" s="2">
        <v>11</v>
      </c>
      <c r="W805" s="2">
        <v>211</v>
      </c>
      <c r="X805" s="2"/>
      <c r="Y805" s="5"/>
      <c r="Z805" s="17">
        <f t="shared" si="101"/>
        <v>16.506494376718457</v>
      </c>
      <c r="AA805" s="17">
        <f t="shared" si="100"/>
        <v>17.420000000000002</v>
      </c>
      <c r="AB805" s="5"/>
      <c r="AC805" s="2"/>
      <c r="AD805" s="2"/>
      <c r="AE805" s="2"/>
      <c r="AF805" s="2"/>
      <c r="AG805" s="2"/>
      <c r="AH805" s="2">
        <v>579</v>
      </c>
      <c r="AI805" s="47" t="s">
        <v>277</v>
      </c>
    </row>
    <row r="806" spans="1:35">
      <c r="A806" s="2" t="s">
        <v>81</v>
      </c>
      <c r="B806" s="15" t="str">
        <f t="shared" si="99"/>
        <v>1D_580</v>
      </c>
      <c r="C806" s="15">
        <v>2515506.4</v>
      </c>
      <c r="D806" s="15">
        <v>6861050.3799999999</v>
      </c>
      <c r="G806" s="2">
        <v>580</v>
      </c>
      <c r="H806" s="42">
        <v>1</v>
      </c>
      <c r="I806" s="43">
        <v>18.690000000000001</v>
      </c>
      <c r="J806" s="32">
        <v>19</v>
      </c>
      <c r="K806" s="32">
        <v>2.76</v>
      </c>
      <c r="L806" s="32">
        <v>257.5</v>
      </c>
      <c r="M806" s="32">
        <v>115.8</v>
      </c>
      <c r="N806" s="32">
        <v>136.5</v>
      </c>
      <c r="O806" s="32">
        <v>5.0999999999999996</v>
      </c>
      <c r="P806" s="45">
        <f t="shared" si="105"/>
        <v>361</v>
      </c>
      <c r="Q806" s="45">
        <f t="shared" si="106"/>
        <v>6747.09</v>
      </c>
      <c r="R806" s="45">
        <f t="shared" si="107"/>
        <v>6859</v>
      </c>
      <c r="S806" s="28">
        <v>1</v>
      </c>
      <c r="T806" s="2">
        <v>1</v>
      </c>
      <c r="U806" s="2">
        <v>1</v>
      </c>
      <c r="V806" s="2">
        <v>11</v>
      </c>
      <c r="W806" s="2">
        <v>209</v>
      </c>
      <c r="X806" s="2"/>
      <c r="Y806" s="5"/>
      <c r="Z806" s="17">
        <f t="shared" si="101"/>
        <v>16.421012891320817</v>
      </c>
      <c r="AA806" s="17">
        <f t="shared" si="100"/>
        <v>18.690000000000001</v>
      </c>
      <c r="AB806" s="5"/>
      <c r="AC806" s="2"/>
      <c r="AD806" s="2"/>
      <c r="AE806" s="2"/>
      <c r="AF806" s="2"/>
      <c r="AG806" s="2"/>
      <c r="AH806" s="2">
        <v>580</v>
      </c>
      <c r="AI806" s="47" t="s">
        <v>277</v>
      </c>
    </row>
    <row r="807" spans="1:35">
      <c r="A807" s="2" t="s">
        <v>81</v>
      </c>
      <c r="B807" s="15" t="str">
        <f t="shared" si="99"/>
        <v>1D_581</v>
      </c>
      <c r="C807" s="15">
        <v>2515505.88</v>
      </c>
      <c r="D807" s="15">
        <v>6861052.9400000004</v>
      </c>
      <c r="G807" s="2">
        <v>581</v>
      </c>
      <c r="H807" s="42">
        <v>1</v>
      </c>
      <c r="I807" s="43">
        <v>16.96</v>
      </c>
      <c r="J807" s="32">
        <v>16.8</v>
      </c>
      <c r="K807" s="32">
        <v>2.48</v>
      </c>
      <c r="L807" s="32">
        <v>186.9</v>
      </c>
      <c r="M807" s="32">
        <v>0</v>
      </c>
      <c r="N807" s="32">
        <v>181.5</v>
      </c>
      <c r="O807" s="32">
        <v>5.4</v>
      </c>
      <c r="P807" s="45">
        <f t="shared" si="105"/>
        <v>282.24</v>
      </c>
      <c r="Q807" s="45">
        <f t="shared" si="106"/>
        <v>4786.7904000000008</v>
      </c>
      <c r="R807" s="45">
        <f t="shared" si="107"/>
        <v>4741.6320000000005</v>
      </c>
      <c r="S807" s="28">
        <v>1</v>
      </c>
      <c r="T807" s="2">
        <v>1</v>
      </c>
      <c r="U807" s="2">
        <v>1</v>
      </c>
      <c r="V807" s="2">
        <v>12</v>
      </c>
      <c r="W807" s="2">
        <v>194</v>
      </c>
      <c r="X807" s="2"/>
      <c r="Y807" s="5"/>
      <c r="Z807" s="17">
        <f t="shared" si="101"/>
        <v>15.749865935172808</v>
      </c>
      <c r="AA807" s="17">
        <f t="shared" si="100"/>
        <v>16.96</v>
      </c>
      <c r="AB807" s="5"/>
      <c r="AC807" s="2"/>
      <c r="AD807" s="2"/>
      <c r="AE807" s="2"/>
      <c r="AF807" s="2"/>
      <c r="AG807" s="2"/>
      <c r="AH807" s="2">
        <v>581</v>
      </c>
      <c r="AI807" s="47" t="s">
        <v>94</v>
      </c>
    </row>
    <row r="808" spans="1:35">
      <c r="A808" s="2" t="s">
        <v>81</v>
      </c>
      <c r="B808" s="15" t="str">
        <f t="shared" si="99"/>
        <v>1D_582</v>
      </c>
      <c r="C808" s="15">
        <v>2515511.56</v>
      </c>
      <c r="D808" s="15">
        <v>6861055.5300000003</v>
      </c>
      <c r="G808" s="2">
        <v>582</v>
      </c>
      <c r="H808" s="42">
        <v>1</v>
      </c>
      <c r="I808" s="43">
        <v>17.3</v>
      </c>
      <c r="J808" s="32">
        <v>19</v>
      </c>
      <c r="K808" s="32">
        <v>3.04</v>
      </c>
      <c r="L808" s="32">
        <v>240.9</v>
      </c>
      <c r="M808" s="32">
        <v>115.8</v>
      </c>
      <c r="N808" s="32">
        <v>120.3</v>
      </c>
      <c r="O808" s="32">
        <v>4.8</v>
      </c>
      <c r="P808" s="45">
        <f t="shared" si="105"/>
        <v>361</v>
      </c>
      <c r="Q808" s="45">
        <f t="shared" si="106"/>
        <v>6245.3</v>
      </c>
      <c r="R808" s="45">
        <f t="shared" si="107"/>
        <v>6859</v>
      </c>
      <c r="S808" s="28">
        <v>1</v>
      </c>
      <c r="T808" s="2">
        <v>1</v>
      </c>
      <c r="U808" s="2">
        <v>1</v>
      </c>
      <c r="V808" s="2">
        <v>11</v>
      </c>
      <c r="W808" s="2">
        <v>212</v>
      </c>
      <c r="X808" s="2"/>
      <c r="Y808" s="5"/>
      <c r="Z808" s="17">
        <f t="shared" si="101"/>
        <v>16.548897254253575</v>
      </c>
      <c r="AA808" s="17">
        <f t="shared" si="100"/>
        <v>17.3</v>
      </c>
      <c r="AB808" s="5"/>
      <c r="AC808" s="2"/>
      <c r="AD808" s="2"/>
      <c r="AE808" s="2"/>
      <c r="AF808" s="2"/>
      <c r="AG808" s="2"/>
      <c r="AH808" s="2">
        <v>582</v>
      </c>
      <c r="AI808" s="47" t="s">
        <v>277</v>
      </c>
    </row>
    <row r="809" spans="1:35">
      <c r="A809" s="2" t="s">
        <v>81</v>
      </c>
      <c r="B809" s="15" t="str">
        <f t="shared" si="99"/>
        <v>1D_583</v>
      </c>
      <c r="C809" s="15">
        <v>2515508.12</v>
      </c>
      <c r="D809" s="15">
        <v>6861056.5199999996</v>
      </c>
      <c r="G809" s="2">
        <v>583</v>
      </c>
      <c r="H809" s="42">
        <v>1</v>
      </c>
      <c r="I809" s="43">
        <v>15.78</v>
      </c>
      <c r="J809" s="32">
        <v>17.600000000000001</v>
      </c>
      <c r="K809" s="32">
        <v>2.97</v>
      </c>
      <c r="L809" s="32">
        <v>191.6</v>
      </c>
      <c r="M809" s="32">
        <v>0</v>
      </c>
      <c r="N809" s="32">
        <v>186.8</v>
      </c>
      <c r="O809" s="32">
        <v>4.8</v>
      </c>
      <c r="P809" s="45">
        <f t="shared" si="105"/>
        <v>309.76000000000005</v>
      </c>
      <c r="Q809" s="45">
        <f t="shared" si="106"/>
        <v>4888.0128000000004</v>
      </c>
      <c r="R809" s="45">
        <f t="shared" si="107"/>
        <v>5451.7760000000017</v>
      </c>
      <c r="S809" s="28">
        <v>1</v>
      </c>
      <c r="T809" s="2">
        <v>1</v>
      </c>
      <c r="U809" s="2">
        <v>1</v>
      </c>
      <c r="V809" s="2">
        <v>11</v>
      </c>
      <c r="W809" s="2">
        <v>183</v>
      </c>
      <c r="X809" s="2"/>
      <c r="Y809" s="5"/>
      <c r="Z809" s="17">
        <f t="shared" si="101"/>
        <v>15.221560145416342</v>
      </c>
      <c r="AA809" s="17">
        <f t="shared" si="100"/>
        <v>15.78</v>
      </c>
      <c r="AB809" s="5"/>
      <c r="AC809" s="2"/>
      <c r="AD809" s="2"/>
      <c r="AE809" s="2"/>
      <c r="AF809" s="2"/>
      <c r="AG809" s="2"/>
      <c r="AH809" s="2">
        <v>583</v>
      </c>
      <c r="AI809" s="47" t="s">
        <v>277</v>
      </c>
    </row>
    <row r="810" spans="1:35">
      <c r="A810" s="2" t="s">
        <v>81</v>
      </c>
      <c r="B810" s="15" t="str">
        <f t="shared" si="99"/>
        <v>1D_584</v>
      </c>
      <c r="C810" s="15">
        <v>2515503.9700000002</v>
      </c>
      <c r="D810" s="15">
        <v>6861058.7199999997</v>
      </c>
      <c r="G810" s="2">
        <v>584</v>
      </c>
      <c r="H810" s="42">
        <v>1</v>
      </c>
      <c r="I810" s="43">
        <v>17.11</v>
      </c>
      <c r="J810" s="32">
        <v>19.3</v>
      </c>
      <c r="K810" s="32">
        <v>3.18</v>
      </c>
      <c r="L810" s="32">
        <v>245.8</v>
      </c>
      <c r="M810" s="32">
        <v>125.7</v>
      </c>
      <c r="N810" s="32">
        <v>115.5</v>
      </c>
      <c r="O810" s="32">
        <v>4.5999999999999996</v>
      </c>
      <c r="P810" s="45">
        <f t="shared" si="105"/>
        <v>372.49</v>
      </c>
      <c r="Q810" s="45">
        <f t="shared" si="106"/>
        <v>6373.3038999999999</v>
      </c>
      <c r="R810" s="45">
        <f t="shared" si="107"/>
        <v>7189.0570000000007</v>
      </c>
      <c r="S810" s="28">
        <v>1</v>
      </c>
      <c r="T810" s="2">
        <v>1</v>
      </c>
      <c r="U810" s="2">
        <v>1</v>
      </c>
      <c r="V810" s="2">
        <v>11</v>
      </c>
      <c r="W810" s="2">
        <v>246</v>
      </c>
      <c r="X810" s="2"/>
      <c r="Y810" s="5">
        <v>17</v>
      </c>
      <c r="Z810" s="17">
        <f t="shared" si="101"/>
        <v>17.867893400250768</v>
      </c>
      <c r="AA810" s="17">
        <f t="shared" si="100"/>
        <v>17.11</v>
      </c>
      <c r="AB810" s="5">
        <v>11.5</v>
      </c>
      <c r="AC810" s="2">
        <v>20</v>
      </c>
      <c r="AD810" s="2"/>
      <c r="AE810" s="2"/>
      <c r="AF810" s="2"/>
      <c r="AG810" s="2"/>
      <c r="AH810" s="2">
        <v>584</v>
      </c>
      <c r="AI810" s="47" t="s">
        <v>277</v>
      </c>
    </row>
    <row r="811" spans="1:35">
      <c r="A811" s="2" t="s">
        <v>81</v>
      </c>
      <c r="B811" s="15" t="str">
        <f t="shared" si="99"/>
        <v>1D_585</v>
      </c>
      <c r="C811" s="15">
        <v>2515502.7799999998</v>
      </c>
      <c r="D811" s="15">
        <v>6861060.0099999998</v>
      </c>
      <c r="G811" s="2">
        <v>585</v>
      </c>
      <c r="H811" s="42">
        <v>1</v>
      </c>
      <c r="I811" s="43">
        <v>17.89</v>
      </c>
      <c r="J811" s="32">
        <v>18.5</v>
      </c>
      <c r="K811" s="32">
        <v>2.77</v>
      </c>
      <c r="L811" s="32">
        <v>235.7</v>
      </c>
      <c r="M811" s="32">
        <v>0</v>
      </c>
      <c r="N811" s="32">
        <v>230.6</v>
      </c>
      <c r="O811" s="32">
        <v>5.0999999999999996</v>
      </c>
      <c r="P811" s="45">
        <f t="shared" si="105"/>
        <v>342.25</v>
      </c>
      <c r="Q811" s="45">
        <f t="shared" si="106"/>
        <v>6122.8525</v>
      </c>
      <c r="R811" s="45">
        <f t="shared" si="107"/>
        <v>6331.625</v>
      </c>
      <c r="S811" s="28">
        <v>1</v>
      </c>
      <c r="T811" s="2">
        <v>1</v>
      </c>
      <c r="U811" s="2">
        <v>1</v>
      </c>
      <c r="V811" s="2">
        <v>11</v>
      </c>
      <c r="W811" s="2">
        <v>170</v>
      </c>
      <c r="X811" s="2"/>
      <c r="Y811" s="5"/>
      <c r="Z811" s="17">
        <f t="shared" si="101"/>
        <v>14.553741080755065</v>
      </c>
      <c r="AA811" s="17">
        <f t="shared" si="100"/>
        <v>17.89</v>
      </c>
      <c r="AB811" s="5"/>
      <c r="AC811" s="2"/>
      <c r="AD811" s="2"/>
      <c r="AE811" s="2"/>
      <c r="AF811" s="2"/>
      <c r="AG811" s="2"/>
      <c r="AH811" s="2">
        <v>585</v>
      </c>
      <c r="AI811" s="47" t="s">
        <v>277</v>
      </c>
    </row>
    <row r="812" spans="1:35">
      <c r="A812" s="2" t="s">
        <v>81</v>
      </c>
      <c r="B812" s="15" t="str">
        <f t="shared" si="99"/>
        <v>1D_586</v>
      </c>
      <c r="C812" s="15">
        <v>2515511.14</v>
      </c>
      <c r="D812" s="15">
        <v>6861064.6900000004</v>
      </c>
      <c r="G812" s="2">
        <v>586</v>
      </c>
      <c r="H812" s="42">
        <v>1</v>
      </c>
      <c r="I812" s="43">
        <v>17.309999999999999</v>
      </c>
      <c r="J812" s="32">
        <v>17.2</v>
      </c>
      <c r="K812" s="32">
        <v>2.52</v>
      </c>
      <c r="L812" s="32">
        <v>198.6</v>
      </c>
      <c r="M812" s="32">
        <v>0</v>
      </c>
      <c r="N812" s="32">
        <v>193.3</v>
      </c>
      <c r="O812" s="32">
        <v>5.4</v>
      </c>
      <c r="P812" s="45">
        <f t="shared" si="105"/>
        <v>295.83999999999997</v>
      </c>
      <c r="Q812" s="45">
        <f t="shared" si="106"/>
        <v>5120.9903999999988</v>
      </c>
      <c r="R812" s="45">
        <f t="shared" si="107"/>
        <v>5088.4479999999994</v>
      </c>
      <c r="S812" s="28">
        <v>1</v>
      </c>
      <c r="T812" s="2">
        <v>1</v>
      </c>
      <c r="U812" s="2">
        <v>1</v>
      </c>
      <c r="V812" s="2">
        <v>11</v>
      </c>
      <c r="W812" s="2">
        <v>176</v>
      </c>
      <c r="X812" s="2"/>
      <c r="Y812" s="5"/>
      <c r="Z812" s="17">
        <f t="shared" si="101"/>
        <v>14.868083317235438</v>
      </c>
      <c r="AA812" s="17">
        <f t="shared" si="100"/>
        <v>17.309999999999999</v>
      </c>
      <c r="AB812" s="5"/>
      <c r="AC812" s="2"/>
      <c r="AD812" s="2"/>
      <c r="AE812" s="2"/>
      <c r="AF812" s="2"/>
      <c r="AG812" s="2"/>
      <c r="AH812" s="2">
        <v>586</v>
      </c>
      <c r="AI812" s="47" t="s">
        <v>277</v>
      </c>
    </row>
    <row r="813" spans="1:35">
      <c r="A813" s="2" t="s">
        <v>81</v>
      </c>
      <c r="B813" s="15" t="str">
        <f t="shared" si="99"/>
        <v>1D_587</v>
      </c>
      <c r="C813" s="15">
        <v>2515502.83</v>
      </c>
      <c r="D813" s="15">
        <v>6861064.0099999998</v>
      </c>
      <c r="G813" s="2">
        <v>587</v>
      </c>
      <c r="H813" s="42">
        <v>1</v>
      </c>
      <c r="I813" s="43">
        <v>16.97</v>
      </c>
      <c r="J813" s="32">
        <v>17.5</v>
      </c>
      <c r="K813" s="32">
        <v>2.68</v>
      </c>
      <c r="L813" s="32">
        <v>202.3</v>
      </c>
      <c r="M813" s="32">
        <v>0</v>
      </c>
      <c r="N813" s="32">
        <v>197.1</v>
      </c>
      <c r="O813" s="32">
        <v>5.2</v>
      </c>
      <c r="P813" s="45">
        <f t="shared" si="105"/>
        <v>306.25</v>
      </c>
      <c r="Q813" s="45">
        <f t="shared" si="106"/>
        <v>5197.0625</v>
      </c>
      <c r="R813" s="45">
        <f t="shared" si="107"/>
        <v>5359.375</v>
      </c>
      <c r="S813" s="28">
        <v>1</v>
      </c>
      <c r="T813" s="2">
        <v>1</v>
      </c>
      <c r="U813" s="2">
        <v>1</v>
      </c>
      <c r="V813" s="2">
        <v>11</v>
      </c>
      <c r="W813" s="2">
        <v>185</v>
      </c>
      <c r="X813" s="2"/>
      <c r="Y813" s="5"/>
      <c r="Z813" s="17">
        <f t="shared" si="101"/>
        <v>15.320028877662823</v>
      </c>
      <c r="AA813" s="17">
        <f t="shared" si="100"/>
        <v>16.97</v>
      </c>
      <c r="AB813" s="5"/>
      <c r="AC813" s="2"/>
      <c r="AD813" s="2"/>
      <c r="AE813" s="2"/>
      <c r="AF813" s="2"/>
      <c r="AG813" s="2"/>
      <c r="AH813" s="2">
        <v>587</v>
      </c>
      <c r="AI813" s="47" t="s">
        <v>277</v>
      </c>
    </row>
    <row r="814" spans="1:35">
      <c r="A814" s="2" t="s">
        <v>81</v>
      </c>
      <c r="B814" s="15" t="str">
        <f t="shared" si="99"/>
        <v>1D_588</v>
      </c>
      <c r="C814" s="15">
        <v>2515508.2400000002</v>
      </c>
      <c r="D814" s="15">
        <v>6861066.4100000001</v>
      </c>
      <c r="G814" s="2">
        <v>588</v>
      </c>
      <c r="H814" s="42">
        <v>1</v>
      </c>
      <c r="I814" s="43">
        <v>18.54</v>
      </c>
      <c r="J814" s="32">
        <v>19.7</v>
      </c>
      <c r="K814" s="32">
        <v>2.98</v>
      </c>
      <c r="L814" s="32">
        <v>273.60000000000002</v>
      </c>
      <c r="M814" s="32">
        <v>149.80000000000001</v>
      </c>
      <c r="N814" s="32">
        <v>119</v>
      </c>
      <c r="O814" s="32">
        <v>4.8</v>
      </c>
      <c r="P814" s="45">
        <f t="shared" si="105"/>
        <v>388.09</v>
      </c>
      <c r="Q814" s="45">
        <f t="shared" si="106"/>
        <v>7195.1885999999995</v>
      </c>
      <c r="R814" s="45">
        <f t="shared" si="107"/>
        <v>7645.3729999999996</v>
      </c>
      <c r="S814" s="28">
        <v>1</v>
      </c>
      <c r="T814" s="2">
        <v>1</v>
      </c>
      <c r="U814" s="2">
        <v>1</v>
      </c>
      <c r="V814" s="2">
        <v>11</v>
      </c>
      <c r="W814" s="2">
        <v>264</v>
      </c>
      <c r="X814" s="2"/>
      <c r="Y814" s="5"/>
      <c r="Z814" s="17">
        <f t="shared" si="101"/>
        <v>18.481021876177703</v>
      </c>
      <c r="AA814" s="17">
        <f t="shared" si="100"/>
        <v>18.54</v>
      </c>
      <c r="AB814" s="5"/>
      <c r="AC814" s="2"/>
      <c r="AD814" s="2"/>
      <c r="AE814" s="2"/>
      <c r="AF814" s="2"/>
      <c r="AG814" s="2"/>
      <c r="AH814" s="2">
        <v>588</v>
      </c>
      <c r="AI814" s="47" t="s">
        <v>277</v>
      </c>
    </row>
    <row r="815" spans="1:35">
      <c r="A815" s="2" t="s">
        <v>81</v>
      </c>
      <c r="B815" s="15" t="str">
        <f t="shared" si="99"/>
        <v>1D_589</v>
      </c>
      <c r="C815" s="15">
        <v>2515503.06</v>
      </c>
      <c r="D815" s="15">
        <v>6861066.1799999997</v>
      </c>
      <c r="G815" s="2">
        <v>589</v>
      </c>
      <c r="H815" s="42">
        <v>1</v>
      </c>
      <c r="I815" s="43">
        <v>18.489999999999998</v>
      </c>
      <c r="J815" s="32">
        <v>21.6</v>
      </c>
      <c r="K815" s="32">
        <v>3.56</v>
      </c>
      <c r="L815" s="32">
        <v>326.8</v>
      </c>
      <c r="M815" s="32">
        <v>194.2</v>
      </c>
      <c r="N815" s="32">
        <v>128.19999999999999</v>
      </c>
      <c r="O815" s="32">
        <v>4.4000000000000004</v>
      </c>
      <c r="P815" s="45">
        <f t="shared" si="105"/>
        <v>466.56000000000006</v>
      </c>
      <c r="Q815" s="45">
        <f t="shared" si="106"/>
        <v>8626.6944000000003</v>
      </c>
      <c r="R815" s="45">
        <f t="shared" si="107"/>
        <v>10077.696000000002</v>
      </c>
      <c r="S815" s="28">
        <v>1</v>
      </c>
      <c r="T815" s="2">
        <v>1</v>
      </c>
      <c r="U815" s="2">
        <v>1</v>
      </c>
      <c r="V815" s="2">
        <v>11</v>
      </c>
      <c r="W815" s="2">
        <v>264</v>
      </c>
      <c r="X815" s="2"/>
      <c r="Y815" s="5"/>
      <c r="Z815" s="17">
        <f t="shared" si="101"/>
        <v>18.481021876177703</v>
      </c>
      <c r="AA815" s="17">
        <f t="shared" si="100"/>
        <v>18.489999999999998</v>
      </c>
      <c r="AB815" s="5"/>
      <c r="AC815" s="2"/>
      <c r="AD815" s="2"/>
      <c r="AE815" s="2"/>
      <c r="AF815" s="2"/>
      <c r="AG815" s="2"/>
      <c r="AH815" s="2">
        <v>589</v>
      </c>
      <c r="AI815" s="47" t="s">
        <v>277</v>
      </c>
    </row>
    <row r="816" spans="1:35">
      <c r="A816" s="2" t="s">
        <v>81</v>
      </c>
      <c r="B816" s="15" t="str">
        <f t="shared" si="99"/>
        <v>1D_590</v>
      </c>
      <c r="C816" s="15">
        <v>2515509.02</v>
      </c>
      <c r="D816" s="15">
        <v>6861075.5899999999</v>
      </c>
      <c r="G816" s="2">
        <v>590</v>
      </c>
      <c r="H816" s="42">
        <v>1</v>
      </c>
      <c r="I816" s="43">
        <v>18.399999999999999</v>
      </c>
      <c r="J816" s="32">
        <v>22.1</v>
      </c>
      <c r="K816" s="32">
        <v>3.73</v>
      </c>
      <c r="L816" s="32">
        <v>340</v>
      </c>
      <c r="M816" s="32">
        <v>203.2</v>
      </c>
      <c r="N816" s="32">
        <v>132.5</v>
      </c>
      <c r="O816" s="32">
        <v>4.3</v>
      </c>
      <c r="P816" s="45">
        <f t="shared" si="105"/>
        <v>488.41000000000008</v>
      </c>
      <c r="Q816" s="45">
        <f t="shared" si="106"/>
        <v>8986.7440000000006</v>
      </c>
      <c r="R816" s="45">
        <f t="shared" si="107"/>
        <v>10793.861000000003</v>
      </c>
      <c r="S816" s="28">
        <v>1</v>
      </c>
      <c r="T816" s="2">
        <v>1</v>
      </c>
      <c r="U816" s="2">
        <v>1</v>
      </c>
      <c r="V816" s="2">
        <v>11</v>
      </c>
      <c r="W816" s="2">
        <v>290</v>
      </c>
      <c r="X816" s="2"/>
      <c r="Y816" s="5">
        <v>17</v>
      </c>
      <c r="Z816" s="17">
        <f t="shared" si="101"/>
        <v>19.279821989346413</v>
      </c>
      <c r="AA816" s="17">
        <f t="shared" si="100"/>
        <v>18.399999999999999</v>
      </c>
      <c r="AB816" s="5">
        <v>10</v>
      </c>
      <c r="AC816" s="2">
        <v>21</v>
      </c>
      <c r="AD816" s="2">
        <v>8</v>
      </c>
      <c r="AE816" s="2">
        <v>13</v>
      </c>
      <c r="AF816" s="2">
        <v>25</v>
      </c>
      <c r="AG816" s="2">
        <f>48+12</f>
        <v>60</v>
      </c>
      <c r="AH816" s="2">
        <v>590</v>
      </c>
      <c r="AI816" s="47" t="s">
        <v>277</v>
      </c>
    </row>
    <row r="817" spans="1:35">
      <c r="A817" s="2" t="s">
        <v>81</v>
      </c>
      <c r="B817" s="15" t="str">
        <f t="shared" si="99"/>
        <v>1D_591</v>
      </c>
      <c r="C817" s="15">
        <v>2515500.19</v>
      </c>
      <c r="D817" s="15">
        <v>6861075.6100000003</v>
      </c>
      <c r="G817" s="2">
        <v>591</v>
      </c>
      <c r="H817" s="42">
        <v>1</v>
      </c>
      <c r="I817" s="43">
        <v>16.059999999999999</v>
      </c>
      <c r="J817" s="32">
        <v>18.100000000000001</v>
      </c>
      <c r="K817" s="32">
        <v>3.08</v>
      </c>
      <c r="L817" s="32">
        <v>205.7</v>
      </c>
      <c r="M817" s="32">
        <v>0</v>
      </c>
      <c r="N817" s="32">
        <v>201</v>
      </c>
      <c r="O817" s="32">
        <v>4.7</v>
      </c>
      <c r="P817" s="45">
        <f t="shared" si="105"/>
        <v>327.61000000000007</v>
      </c>
      <c r="Q817" s="45">
        <f t="shared" si="106"/>
        <v>5261.4166000000005</v>
      </c>
      <c r="R817" s="45">
        <f t="shared" si="107"/>
        <v>5929.7410000000018</v>
      </c>
      <c r="S817" s="28">
        <v>1</v>
      </c>
      <c r="T817" s="2">
        <v>1</v>
      </c>
      <c r="U817" s="2">
        <v>1</v>
      </c>
      <c r="V817" s="2">
        <v>11</v>
      </c>
      <c r="W817" s="2">
        <v>178</v>
      </c>
      <c r="X817" s="2"/>
      <c r="Y817" s="5"/>
      <c r="Z817" s="17">
        <f t="shared" si="101"/>
        <v>14.970504137602145</v>
      </c>
      <c r="AA817" s="17">
        <f t="shared" si="100"/>
        <v>16.059999999999999</v>
      </c>
      <c r="AB817" s="5"/>
      <c r="AC817" s="2"/>
      <c r="AD817" s="2"/>
      <c r="AE817" s="2"/>
      <c r="AF817" s="2"/>
      <c r="AG817" s="2"/>
      <c r="AH817" s="2">
        <v>591</v>
      </c>
      <c r="AI817" s="47" t="s">
        <v>277</v>
      </c>
    </row>
    <row r="818" spans="1:35">
      <c r="A818" s="2" t="s">
        <v>81</v>
      </c>
      <c r="B818" s="15" t="str">
        <f t="shared" si="99"/>
        <v>1D_592</v>
      </c>
      <c r="C818" s="15">
        <v>2515508.69</v>
      </c>
      <c r="D818" s="15">
        <v>6861078.4100000001</v>
      </c>
      <c r="G818" s="2">
        <v>592</v>
      </c>
      <c r="H818" s="42">
        <v>1</v>
      </c>
      <c r="I818" s="43">
        <v>16.96</v>
      </c>
      <c r="J818" s="32">
        <v>19</v>
      </c>
      <c r="K818" s="32">
        <v>3.13</v>
      </c>
      <c r="L818" s="32">
        <v>237.3</v>
      </c>
      <c r="M818" s="32">
        <v>115.8</v>
      </c>
      <c r="N818" s="32">
        <v>116.8</v>
      </c>
      <c r="O818" s="32">
        <v>4.7</v>
      </c>
      <c r="P818" s="45">
        <f t="shared" si="105"/>
        <v>361</v>
      </c>
      <c r="Q818" s="45">
        <f t="shared" si="106"/>
        <v>6122.56</v>
      </c>
      <c r="R818" s="45">
        <f t="shared" si="107"/>
        <v>6859</v>
      </c>
      <c r="S818" s="28">
        <v>1</v>
      </c>
      <c r="T818" s="2">
        <v>1</v>
      </c>
      <c r="U818" s="2">
        <v>1</v>
      </c>
      <c r="V818" s="2">
        <v>11</v>
      </c>
      <c r="W818" s="2">
        <v>217</v>
      </c>
      <c r="X818" s="2"/>
      <c r="Y818" s="5"/>
      <c r="Z818" s="17">
        <f t="shared" si="101"/>
        <v>16.757598550622472</v>
      </c>
      <c r="AA818" s="17">
        <f t="shared" si="100"/>
        <v>16.96</v>
      </c>
      <c r="AB818" s="5"/>
      <c r="AC818" s="2"/>
      <c r="AD818" s="2"/>
      <c r="AE818" s="2"/>
      <c r="AF818" s="2"/>
      <c r="AG818" s="2"/>
      <c r="AH818" s="2">
        <v>592</v>
      </c>
      <c r="AI818" s="47" t="s">
        <v>277</v>
      </c>
    </row>
    <row r="819" spans="1:35">
      <c r="A819" s="2" t="s">
        <v>81</v>
      </c>
      <c r="B819" s="15" t="str">
        <f t="shared" si="99"/>
        <v>1D_593</v>
      </c>
      <c r="C819" s="15">
        <v>2515507.56</v>
      </c>
      <c r="D819" s="15">
        <v>6861080.6799999997</v>
      </c>
      <c r="G819" s="2">
        <v>593</v>
      </c>
      <c r="H819" s="42">
        <v>1</v>
      </c>
      <c r="I819" s="43">
        <v>19.48</v>
      </c>
      <c r="J819" s="32">
        <v>21.7</v>
      </c>
      <c r="K819" s="32">
        <v>3.35</v>
      </c>
      <c r="L819" s="32">
        <v>344.5</v>
      </c>
      <c r="M819" s="32">
        <v>196</v>
      </c>
      <c r="N819" s="32">
        <v>143.80000000000001</v>
      </c>
      <c r="O819" s="32">
        <v>4.5999999999999996</v>
      </c>
      <c r="P819" s="45">
        <f t="shared" si="105"/>
        <v>470.89</v>
      </c>
      <c r="Q819" s="45">
        <f t="shared" si="106"/>
        <v>9172.9372000000003</v>
      </c>
      <c r="R819" s="45">
        <f t="shared" si="107"/>
        <v>10218.313</v>
      </c>
      <c r="S819" s="28">
        <v>1</v>
      </c>
      <c r="T819" s="2">
        <v>1</v>
      </c>
      <c r="U819" s="2">
        <v>1</v>
      </c>
      <c r="V819" s="2">
        <v>11</v>
      </c>
      <c r="W819" s="2">
        <v>265</v>
      </c>
      <c r="X819" s="2"/>
      <c r="Y819" s="5"/>
      <c r="Z819" s="17">
        <f t="shared" si="101"/>
        <v>18.513560779499883</v>
      </c>
      <c r="AA819" s="17">
        <f t="shared" si="100"/>
        <v>19.48</v>
      </c>
      <c r="AB819" s="5"/>
      <c r="AC819" s="2"/>
      <c r="AD819" s="2"/>
      <c r="AE819" s="2"/>
      <c r="AF819" s="2"/>
      <c r="AG819" s="2"/>
      <c r="AH819" s="2">
        <v>593</v>
      </c>
      <c r="AI819" s="47" t="s">
        <v>277</v>
      </c>
    </row>
    <row r="820" spans="1:35">
      <c r="A820" s="2" t="s">
        <v>81</v>
      </c>
      <c r="B820" s="15" t="str">
        <f t="shared" si="99"/>
        <v>1D_594</v>
      </c>
      <c r="C820" s="15">
        <v>2515500.6</v>
      </c>
      <c r="D820" s="15">
        <v>6861082.5099999998</v>
      </c>
      <c r="G820" s="2">
        <v>594</v>
      </c>
      <c r="H820" s="42">
        <v>1</v>
      </c>
      <c r="I820" s="43">
        <v>17.63</v>
      </c>
      <c r="J820" s="32">
        <v>19.3</v>
      </c>
      <c r="K820" s="32">
        <v>3.07</v>
      </c>
      <c r="L820" s="32">
        <v>252</v>
      </c>
      <c r="M820" s="32">
        <v>125.7</v>
      </c>
      <c r="N820" s="32">
        <v>121.5</v>
      </c>
      <c r="O820" s="32">
        <v>4.8</v>
      </c>
      <c r="P820" s="45">
        <f t="shared" si="105"/>
        <v>372.49</v>
      </c>
      <c r="Q820" s="45">
        <f t="shared" si="106"/>
        <v>6566.9987000000001</v>
      </c>
      <c r="R820" s="45">
        <f t="shared" si="107"/>
        <v>7189.0570000000007</v>
      </c>
      <c r="S820" s="28">
        <v>1</v>
      </c>
      <c r="T820" s="2">
        <v>1</v>
      </c>
      <c r="U820" s="2">
        <v>1</v>
      </c>
      <c r="V820" s="2">
        <v>11</v>
      </c>
      <c r="W820" s="2">
        <v>211</v>
      </c>
      <c r="X820" s="2"/>
      <c r="Y820" s="5"/>
      <c r="Z820" s="17">
        <f t="shared" si="101"/>
        <v>16.506494376718457</v>
      </c>
      <c r="AA820" s="17">
        <f t="shared" si="100"/>
        <v>17.63</v>
      </c>
      <c r="AB820" s="5"/>
      <c r="AC820" s="2"/>
      <c r="AD820" s="2"/>
      <c r="AE820" s="2"/>
      <c r="AF820" s="2"/>
      <c r="AG820" s="2"/>
      <c r="AH820" s="2">
        <v>594</v>
      </c>
      <c r="AI820" s="47" t="s">
        <v>277</v>
      </c>
    </row>
    <row r="821" spans="1:35">
      <c r="A821" s="2" t="s">
        <v>81</v>
      </c>
      <c r="B821" s="15" t="str">
        <f t="shared" si="99"/>
        <v>1D_595</v>
      </c>
      <c r="C821" s="15">
        <v>2515507.23</v>
      </c>
      <c r="D821" s="15">
        <v>6861084.3799999999</v>
      </c>
      <c r="G821" s="2">
        <v>595</v>
      </c>
      <c r="H821" s="42">
        <v>1</v>
      </c>
      <c r="I821" s="43">
        <v>18.510000000000002</v>
      </c>
      <c r="J821" s="32">
        <v>21.8</v>
      </c>
      <c r="K821" s="32">
        <v>3.62</v>
      </c>
      <c r="L821" s="32">
        <v>332.7</v>
      </c>
      <c r="M821" s="32">
        <v>197.8</v>
      </c>
      <c r="N821" s="32">
        <v>130.5</v>
      </c>
      <c r="O821" s="32">
        <v>4.4000000000000004</v>
      </c>
      <c r="P821" s="45">
        <f t="shared" si="105"/>
        <v>475.24</v>
      </c>
      <c r="Q821" s="45">
        <f t="shared" si="106"/>
        <v>8796.6924000000017</v>
      </c>
      <c r="R821" s="45">
        <f t="shared" si="107"/>
        <v>10360.232</v>
      </c>
      <c r="S821" s="28">
        <v>1</v>
      </c>
      <c r="T821" s="2">
        <v>1</v>
      </c>
      <c r="U821" s="2">
        <v>1</v>
      </c>
      <c r="V821" s="2">
        <v>11</v>
      </c>
      <c r="W821" s="2">
        <v>227</v>
      </c>
      <c r="X821" s="2"/>
      <c r="Y821" s="5">
        <v>19</v>
      </c>
      <c r="Z821" s="17">
        <f t="shared" si="101"/>
        <v>17.159066563761023</v>
      </c>
      <c r="AA821" s="17">
        <f t="shared" si="100"/>
        <v>18.510000000000002</v>
      </c>
      <c r="AB821" s="5">
        <v>11</v>
      </c>
      <c r="AC821" s="2">
        <v>19</v>
      </c>
      <c r="AD821" s="2"/>
      <c r="AE821" s="2"/>
      <c r="AF821" s="2"/>
      <c r="AG821" s="2"/>
      <c r="AH821" s="2">
        <v>595</v>
      </c>
      <c r="AI821" s="47" t="s">
        <v>277</v>
      </c>
    </row>
    <row r="822" spans="1:35">
      <c r="A822" s="2" t="s">
        <v>81</v>
      </c>
      <c r="B822" s="15" t="str">
        <f t="shared" si="99"/>
        <v>1D_596</v>
      </c>
      <c r="C822" s="15">
        <v>2515500.9300000002</v>
      </c>
      <c r="D822" s="15">
        <v>6861086.5899999999</v>
      </c>
      <c r="G822" s="2">
        <v>596</v>
      </c>
      <c r="H822" s="42">
        <v>1</v>
      </c>
      <c r="I822" s="43">
        <v>18.489999999999998</v>
      </c>
      <c r="J822" s="32">
        <v>20.7</v>
      </c>
      <c r="K822" s="32">
        <v>3.3</v>
      </c>
      <c r="L822" s="32">
        <v>301</v>
      </c>
      <c r="M822" s="32">
        <v>178.4</v>
      </c>
      <c r="N822" s="32">
        <v>118</v>
      </c>
      <c r="O822" s="32">
        <v>4.5999999999999996</v>
      </c>
      <c r="P822" s="45">
        <f t="shared" si="105"/>
        <v>428.48999999999995</v>
      </c>
      <c r="Q822" s="45">
        <f t="shared" si="106"/>
        <v>7922.7800999999981</v>
      </c>
      <c r="R822" s="45">
        <f t="shared" si="107"/>
        <v>8869.7429999999986</v>
      </c>
      <c r="S822" s="28">
        <v>1</v>
      </c>
      <c r="T822" s="2">
        <v>1</v>
      </c>
      <c r="U822" s="2">
        <v>1</v>
      </c>
      <c r="V822" s="2">
        <v>11</v>
      </c>
      <c r="W822" s="2">
        <v>215</v>
      </c>
      <c r="X822" s="2"/>
      <c r="Y822" s="5"/>
      <c r="Z822" s="17">
        <f t="shared" si="101"/>
        <v>16.674774178243815</v>
      </c>
      <c r="AA822" s="17">
        <f t="shared" si="100"/>
        <v>18.489999999999998</v>
      </c>
      <c r="AB822" s="5"/>
      <c r="AC822" s="2"/>
      <c r="AD822" s="2"/>
      <c r="AE822" s="2"/>
      <c r="AF822" s="2"/>
      <c r="AG822" s="2"/>
      <c r="AH822" s="2">
        <v>596</v>
      </c>
      <c r="AI822" s="47" t="s">
        <v>277</v>
      </c>
    </row>
    <row r="823" spans="1:35">
      <c r="A823" s="2" t="s">
        <v>81</v>
      </c>
      <c r="B823" s="15" t="str">
        <f t="shared" si="99"/>
        <v>1D_597</v>
      </c>
      <c r="C823" s="15">
        <v>2515503.63</v>
      </c>
      <c r="D823" s="15">
        <v>6861087.5700000003</v>
      </c>
      <c r="G823" s="2">
        <v>597</v>
      </c>
      <c r="H823" s="42">
        <v>1</v>
      </c>
      <c r="I823" s="43">
        <v>18.91</v>
      </c>
      <c r="J823" s="32">
        <v>20.7</v>
      </c>
      <c r="K823" s="32">
        <v>3.18</v>
      </c>
      <c r="L823" s="32">
        <v>306.5</v>
      </c>
      <c r="M823" s="32">
        <v>178.5</v>
      </c>
      <c r="N823" s="32">
        <v>123.3</v>
      </c>
      <c r="O823" s="32">
        <v>4.7</v>
      </c>
      <c r="P823" s="45">
        <f t="shared" si="105"/>
        <v>428.48999999999995</v>
      </c>
      <c r="Q823" s="45">
        <f t="shared" si="106"/>
        <v>8102.745899999999</v>
      </c>
      <c r="R823" s="45">
        <f t="shared" si="107"/>
        <v>8869.7429999999986</v>
      </c>
      <c r="S823" s="28">
        <v>1</v>
      </c>
      <c r="T823" s="2">
        <v>1</v>
      </c>
      <c r="U823" s="2">
        <v>1</v>
      </c>
      <c r="V823" s="2">
        <v>11</v>
      </c>
      <c r="W823" s="2">
        <v>218</v>
      </c>
      <c r="X823" s="2"/>
      <c r="Y823" s="5"/>
      <c r="Z823" s="17">
        <f t="shared" si="101"/>
        <v>16.798687445341773</v>
      </c>
      <c r="AA823" s="17">
        <f t="shared" si="100"/>
        <v>18.91</v>
      </c>
      <c r="AB823" s="5"/>
      <c r="AC823" s="2"/>
      <c r="AD823" s="2"/>
      <c r="AE823" s="2"/>
      <c r="AF823" s="2"/>
      <c r="AG823" s="2"/>
      <c r="AH823" s="2">
        <v>597</v>
      </c>
      <c r="AI823" s="47" t="s">
        <v>277</v>
      </c>
    </row>
    <row r="824" spans="1:35">
      <c r="A824" s="2" t="s">
        <v>81</v>
      </c>
      <c r="B824" s="15" t="str">
        <f t="shared" si="99"/>
        <v>1D_598</v>
      </c>
      <c r="C824" s="15">
        <v>2515506.7000000002</v>
      </c>
      <c r="D824" s="15">
        <v>6861088.6500000004</v>
      </c>
      <c r="G824" s="2">
        <v>598</v>
      </c>
      <c r="H824" s="42">
        <v>1</v>
      </c>
      <c r="I824" s="43">
        <v>16.22</v>
      </c>
      <c r="J824" s="32">
        <v>17.5</v>
      </c>
      <c r="K824" s="32">
        <v>2.84</v>
      </c>
      <c r="L824" s="32">
        <v>193.8</v>
      </c>
      <c r="M824" s="32">
        <v>0</v>
      </c>
      <c r="N824" s="32">
        <v>188.8</v>
      </c>
      <c r="O824" s="32">
        <v>5</v>
      </c>
      <c r="P824" s="45">
        <f t="shared" si="105"/>
        <v>306.25</v>
      </c>
      <c r="Q824" s="45">
        <f t="shared" si="106"/>
        <v>4967.375</v>
      </c>
      <c r="R824" s="45">
        <f t="shared" si="107"/>
        <v>5359.375</v>
      </c>
      <c r="S824" s="28">
        <v>1</v>
      </c>
      <c r="T824" s="2">
        <v>1</v>
      </c>
      <c r="U824" s="2">
        <v>1</v>
      </c>
      <c r="V824" s="2">
        <v>11</v>
      </c>
      <c r="W824" s="2">
        <v>186</v>
      </c>
      <c r="X824" s="2"/>
      <c r="Y824" s="5"/>
      <c r="Z824" s="17">
        <f t="shared" si="101"/>
        <v>15.368852958179039</v>
      </c>
      <c r="AA824" s="17">
        <f t="shared" si="100"/>
        <v>16.22</v>
      </c>
      <c r="AB824" s="5"/>
      <c r="AC824" s="2"/>
      <c r="AD824" s="2"/>
      <c r="AE824" s="2"/>
      <c r="AF824" s="2"/>
      <c r="AG824" s="2"/>
      <c r="AH824" s="2">
        <v>598</v>
      </c>
      <c r="AI824" s="47" t="s">
        <v>277</v>
      </c>
    </row>
    <row r="825" spans="1:35">
      <c r="A825" s="2" t="s">
        <v>81</v>
      </c>
      <c r="B825" s="15" t="str">
        <f t="shared" si="99"/>
        <v>1D_599</v>
      </c>
      <c r="C825" s="15">
        <v>2515497.9900000002</v>
      </c>
      <c r="D825" s="15">
        <v>6861087.4000000004</v>
      </c>
      <c r="G825" s="2">
        <v>599</v>
      </c>
      <c r="H825" s="42">
        <v>1</v>
      </c>
      <c r="I825" s="43">
        <v>18.3</v>
      </c>
      <c r="J825" s="32">
        <v>20.6</v>
      </c>
      <c r="K825" s="32">
        <v>3.31</v>
      </c>
      <c r="L825" s="32">
        <v>295.5</v>
      </c>
      <c r="M825" s="32">
        <v>176.7</v>
      </c>
      <c r="N825" s="32">
        <v>114.2</v>
      </c>
      <c r="O825" s="32">
        <v>4.5999999999999996</v>
      </c>
      <c r="P825" s="45">
        <f t="shared" si="105"/>
        <v>424.36000000000007</v>
      </c>
      <c r="Q825" s="45">
        <f t="shared" si="106"/>
        <v>7765.7880000000014</v>
      </c>
      <c r="R825" s="45">
        <f t="shared" si="107"/>
        <v>8741.8160000000025</v>
      </c>
      <c r="S825" s="28">
        <v>1</v>
      </c>
      <c r="T825" s="2">
        <v>1</v>
      </c>
      <c r="U825" s="2">
        <v>1</v>
      </c>
      <c r="V825" s="2">
        <v>11</v>
      </c>
      <c r="W825" s="2">
        <v>237</v>
      </c>
      <c r="X825" s="2"/>
      <c r="Y825" s="5"/>
      <c r="Z825" s="17">
        <f t="shared" si="101"/>
        <v>17.540531605092706</v>
      </c>
      <c r="AA825" s="17">
        <f t="shared" si="100"/>
        <v>18.3</v>
      </c>
      <c r="AB825" s="5"/>
      <c r="AC825" s="2"/>
      <c r="AD825" s="2"/>
      <c r="AE825" s="2"/>
      <c r="AF825" s="2"/>
      <c r="AG825" s="2"/>
      <c r="AH825" s="2">
        <v>599</v>
      </c>
      <c r="AI825" s="47" t="s">
        <v>277</v>
      </c>
    </row>
    <row r="826" spans="1:35">
      <c r="A826" s="2" t="s">
        <v>81</v>
      </c>
      <c r="B826" s="15" t="str">
        <f t="shared" si="99"/>
        <v>1D_600</v>
      </c>
      <c r="C826" s="15">
        <v>2515521.2200000002</v>
      </c>
      <c r="D826" s="15">
        <v>6861039.4299999997</v>
      </c>
      <c r="G826" s="2">
        <v>600</v>
      </c>
      <c r="H826" s="42">
        <v>1</v>
      </c>
      <c r="I826" s="43">
        <v>18.28</v>
      </c>
      <c r="J826" s="32">
        <v>20.5</v>
      </c>
      <c r="K826" s="32">
        <v>3.28</v>
      </c>
      <c r="S826" s="28">
        <v>0</v>
      </c>
      <c r="T826" s="2">
        <v>1</v>
      </c>
      <c r="U826" s="2">
        <v>1</v>
      </c>
      <c r="V826" s="2"/>
      <c r="W826" s="2"/>
      <c r="X826" s="2"/>
      <c r="Y826" s="5"/>
      <c r="Z826" s="17">
        <f t="shared" si="101"/>
        <v>1.3</v>
      </c>
      <c r="AA826" s="17">
        <f t="shared" si="100"/>
        <v>18.28</v>
      </c>
      <c r="AB826" s="5"/>
      <c r="AC826" s="2"/>
      <c r="AD826" s="2"/>
      <c r="AE826" s="2"/>
      <c r="AF826" s="2"/>
      <c r="AG826" s="2"/>
      <c r="AH826" s="2">
        <v>600</v>
      </c>
      <c r="AI826" s="47" t="s">
        <v>277</v>
      </c>
    </row>
    <row r="827" spans="1:35">
      <c r="A827" s="2" t="s">
        <v>81</v>
      </c>
      <c r="B827" s="15" t="str">
        <f t="shared" si="99"/>
        <v>1D_601</v>
      </c>
      <c r="C827" s="15">
        <v>2515520.1</v>
      </c>
      <c r="D827" s="15">
        <v>6861040.8700000001</v>
      </c>
      <c r="G827" s="2">
        <v>601</v>
      </c>
      <c r="H827" s="42">
        <v>1</v>
      </c>
      <c r="I827" s="43">
        <v>17.73</v>
      </c>
      <c r="J827" s="32">
        <v>20.3</v>
      </c>
      <c r="K827" s="32">
        <v>3.36</v>
      </c>
      <c r="S827" s="28">
        <v>0</v>
      </c>
      <c r="T827" s="2">
        <v>1</v>
      </c>
      <c r="U827" s="2">
        <v>1</v>
      </c>
      <c r="V827" s="2"/>
      <c r="W827" s="2"/>
      <c r="X827" s="2"/>
      <c r="Y827" s="5"/>
      <c r="Z827" s="17">
        <f t="shared" si="101"/>
        <v>1.3</v>
      </c>
      <c r="AA827" s="17">
        <f t="shared" si="100"/>
        <v>17.73</v>
      </c>
      <c r="AB827" s="5"/>
      <c r="AC827" s="2"/>
      <c r="AD827" s="2"/>
      <c r="AE827" s="2"/>
      <c r="AF827" s="2"/>
      <c r="AG827" s="2"/>
      <c r="AH827" s="2">
        <v>601</v>
      </c>
      <c r="AI827" s="47" t="s">
        <v>277</v>
      </c>
    </row>
    <row r="828" spans="1:35">
      <c r="A828" s="2" t="s">
        <v>81</v>
      </c>
      <c r="B828" s="15" t="str">
        <f t="shared" si="99"/>
        <v>1D_602</v>
      </c>
      <c r="C828" s="15">
        <v>2515525.36</v>
      </c>
      <c r="D828" s="15">
        <v>6861043.1100000003</v>
      </c>
      <c r="G828" s="2">
        <v>602</v>
      </c>
      <c r="H828" s="42">
        <v>1</v>
      </c>
      <c r="I828" s="43">
        <v>18.61</v>
      </c>
      <c r="J828" s="32">
        <v>21.1</v>
      </c>
      <c r="K828" s="32">
        <v>3.4</v>
      </c>
      <c r="L828" s="32">
        <v>313.8</v>
      </c>
      <c r="M828" s="32">
        <v>185.4</v>
      </c>
      <c r="N828" s="32">
        <v>123.9</v>
      </c>
      <c r="O828" s="32">
        <v>4.5</v>
      </c>
      <c r="P828" s="45">
        <f t="shared" ref="P828:P855" si="108">J828^2</f>
        <v>445.21000000000004</v>
      </c>
      <c r="Q828" s="45">
        <f t="shared" ref="Q828:Q855" si="109">P828*I828</f>
        <v>8285.3581000000013</v>
      </c>
      <c r="R828" s="45">
        <f t="shared" ref="R828:R855" si="110">J828^3</f>
        <v>9393.9310000000005</v>
      </c>
      <c r="S828" s="28">
        <v>1</v>
      </c>
      <c r="T828" s="2">
        <v>1</v>
      </c>
      <c r="U828" s="2">
        <v>1</v>
      </c>
      <c r="V828" s="2">
        <v>11</v>
      </c>
      <c r="W828" s="2">
        <v>200</v>
      </c>
      <c r="X828" s="2"/>
      <c r="Y828" s="5"/>
      <c r="Z828" s="17">
        <f t="shared" si="101"/>
        <v>16.024860099104199</v>
      </c>
      <c r="AA828" s="17">
        <f t="shared" si="100"/>
        <v>18.61</v>
      </c>
      <c r="AB828" s="5"/>
      <c r="AC828" s="2"/>
      <c r="AD828" s="2"/>
      <c r="AE828" s="2"/>
      <c r="AF828" s="2"/>
      <c r="AG828" s="2"/>
      <c r="AH828" s="2">
        <v>602</v>
      </c>
      <c r="AI828" s="47" t="s">
        <v>277</v>
      </c>
    </row>
    <row r="829" spans="1:35">
      <c r="A829" s="2" t="s">
        <v>81</v>
      </c>
      <c r="B829" s="15" t="str">
        <f t="shared" si="99"/>
        <v>1D_603</v>
      </c>
      <c r="C829" s="15">
        <v>2515522.5600000001</v>
      </c>
      <c r="D829" s="15">
        <v>6861043.9800000004</v>
      </c>
      <c r="G829" s="2">
        <v>603</v>
      </c>
      <c r="H829" s="42">
        <v>1</v>
      </c>
      <c r="I829" s="43">
        <v>18.36</v>
      </c>
      <c r="J829" s="32">
        <v>19.899999999999999</v>
      </c>
      <c r="K829" s="32">
        <v>3.09</v>
      </c>
      <c r="L829" s="32">
        <v>277.7</v>
      </c>
      <c r="M829" s="32">
        <v>152.80000000000001</v>
      </c>
      <c r="N829" s="32">
        <v>120.1</v>
      </c>
      <c r="O829" s="32">
        <v>4.8</v>
      </c>
      <c r="P829" s="45">
        <f t="shared" si="108"/>
        <v>396.00999999999993</v>
      </c>
      <c r="Q829" s="45">
        <f t="shared" si="109"/>
        <v>7270.7435999999989</v>
      </c>
      <c r="R829" s="45">
        <f t="shared" si="110"/>
        <v>7880.5989999999983</v>
      </c>
      <c r="S829" s="28">
        <v>1</v>
      </c>
      <c r="T829" s="2">
        <v>1</v>
      </c>
      <c r="U829" s="2">
        <v>1</v>
      </c>
      <c r="V829" s="2">
        <v>11</v>
      </c>
      <c r="W829" s="2">
        <v>222</v>
      </c>
      <c r="X829" s="2"/>
      <c r="Y829" s="5"/>
      <c r="Z829" s="17">
        <f t="shared" si="101"/>
        <v>16.960924146608352</v>
      </c>
      <c r="AA829" s="17">
        <f t="shared" si="100"/>
        <v>18.36</v>
      </c>
      <c r="AB829" s="5"/>
      <c r="AC829" s="2"/>
      <c r="AD829" s="2"/>
      <c r="AE829" s="2"/>
      <c r="AF829" s="2"/>
      <c r="AG829" s="2"/>
      <c r="AH829" s="2">
        <v>603</v>
      </c>
      <c r="AI829" s="47" t="s">
        <v>277</v>
      </c>
    </row>
    <row r="830" spans="1:35">
      <c r="A830" s="2" t="s">
        <v>81</v>
      </c>
      <c r="B830" s="15" t="str">
        <f t="shared" si="99"/>
        <v>1D_604</v>
      </c>
      <c r="C830" s="15">
        <v>2515520.58</v>
      </c>
      <c r="D830" s="15">
        <v>6861044.3200000003</v>
      </c>
      <c r="G830" s="2">
        <v>604</v>
      </c>
      <c r="H830" s="42">
        <v>1</v>
      </c>
      <c r="I830" s="43">
        <v>20.8</v>
      </c>
      <c r="J830" s="32">
        <v>22.6</v>
      </c>
      <c r="K830" s="32">
        <v>3.33</v>
      </c>
      <c r="L830" s="32">
        <v>392.4</v>
      </c>
      <c r="M830" s="32">
        <v>287</v>
      </c>
      <c r="N830" s="32">
        <v>100.8</v>
      </c>
      <c r="O830" s="32">
        <v>4.5999999999999996</v>
      </c>
      <c r="P830" s="45">
        <f t="shared" si="108"/>
        <v>510.76000000000005</v>
      </c>
      <c r="Q830" s="45">
        <f t="shared" si="109"/>
        <v>10623.808000000001</v>
      </c>
      <c r="R830" s="45">
        <f t="shared" si="110"/>
        <v>11543.176000000001</v>
      </c>
      <c r="S830" s="28">
        <v>1</v>
      </c>
      <c r="T830" s="2">
        <v>1</v>
      </c>
      <c r="U830" s="2">
        <v>1</v>
      </c>
      <c r="V830" s="2">
        <v>11</v>
      </c>
      <c r="W830" s="2">
        <v>223</v>
      </c>
      <c r="X830" s="2"/>
      <c r="Y830" s="5">
        <v>20.5</v>
      </c>
      <c r="Z830" s="17">
        <f t="shared" si="101"/>
        <v>17.000961268931459</v>
      </c>
      <c r="AA830" s="17">
        <f t="shared" si="100"/>
        <v>20.8</v>
      </c>
      <c r="AB830" s="5">
        <v>12.5</v>
      </c>
      <c r="AC830" s="2">
        <v>19</v>
      </c>
      <c r="AD830" s="2">
        <v>6</v>
      </c>
      <c r="AE830" s="2">
        <v>4</v>
      </c>
      <c r="AF830" s="2">
        <v>35</v>
      </c>
      <c r="AG830" s="2">
        <f>50+12</f>
        <v>62</v>
      </c>
      <c r="AH830" s="2">
        <v>604</v>
      </c>
      <c r="AI830" s="47" t="s">
        <v>277</v>
      </c>
    </row>
    <row r="831" spans="1:35">
      <c r="A831" s="2" t="s">
        <v>81</v>
      </c>
      <c r="B831" s="15" t="str">
        <f t="shared" si="99"/>
        <v>1D_605</v>
      </c>
      <c r="C831" s="15">
        <v>2515518.5499999998</v>
      </c>
      <c r="D831" s="15">
        <v>6861044.5700000003</v>
      </c>
      <c r="G831" s="2">
        <v>605</v>
      </c>
      <c r="H831" s="42">
        <v>1</v>
      </c>
      <c r="I831" s="43">
        <v>18.100000000000001</v>
      </c>
      <c r="J831" s="32">
        <v>21</v>
      </c>
      <c r="K831" s="32">
        <v>3.46</v>
      </c>
      <c r="L831" s="32">
        <v>303.8</v>
      </c>
      <c r="M831" s="32">
        <v>183.5</v>
      </c>
      <c r="N831" s="32">
        <v>115.8</v>
      </c>
      <c r="O831" s="32">
        <v>4.5</v>
      </c>
      <c r="P831" s="45">
        <f t="shared" si="108"/>
        <v>441</v>
      </c>
      <c r="Q831" s="45">
        <f t="shared" si="109"/>
        <v>7982.1</v>
      </c>
      <c r="R831" s="45">
        <f t="shared" si="110"/>
        <v>9261</v>
      </c>
      <c r="S831" s="28">
        <v>1</v>
      </c>
      <c r="T831" s="2">
        <v>1</v>
      </c>
      <c r="U831" s="2">
        <v>1</v>
      </c>
      <c r="V831" s="2">
        <v>11</v>
      </c>
      <c r="W831" s="2">
        <v>185</v>
      </c>
      <c r="X831" s="2"/>
      <c r="Y831" s="5"/>
      <c r="Z831" s="17">
        <f t="shared" si="101"/>
        <v>15.320028877662823</v>
      </c>
      <c r="AA831" s="17">
        <f t="shared" si="100"/>
        <v>18.100000000000001</v>
      </c>
      <c r="AB831" s="5"/>
      <c r="AC831" s="2"/>
      <c r="AD831" s="2"/>
      <c r="AE831" s="2"/>
      <c r="AF831" s="2"/>
      <c r="AG831" s="2"/>
      <c r="AH831" s="2">
        <v>605</v>
      </c>
      <c r="AI831" s="47" t="s">
        <v>277</v>
      </c>
    </row>
    <row r="832" spans="1:35">
      <c r="A832" s="2" t="s">
        <v>81</v>
      </c>
      <c r="B832" s="15" t="str">
        <f t="shared" si="99"/>
        <v>1D_606</v>
      </c>
      <c r="C832" s="15">
        <v>2515518.83</v>
      </c>
      <c r="D832" s="15">
        <v>6861047.5199999996</v>
      </c>
      <c r="G832" s="2">
        <v>606</v>
      </c>
      <c r="H832" s="42">
        <v>1</v>
      </c>
      <c r="I832" s="43">
        <v>20.16</v>
      </c>
      <c r="J832" s="32">
        <v>22</v>
      </c>
      <c r="K832" s="32">
        <v>3.29</v>
      </c>
      <c r="L832" s="32">
        <v>364</v>
      </c>
      <c r="M832" s="32">
        <v>201.3</v>
      </c>
      <c r="N832" s="32">
        <v>158</v>
      </c>
      <c r="O832" s="32">
        <v>4.7</v>
      </c>
      <c r="P832" s="45">
        <f t="shared" si="108"/>
        <v>484</v>
      </c>
      <c r="Q832" s="45">
        <f t="shared" si="109"/>
        <v>9757.44</v>
      </c>
      <c r="R832" s="45">
        <f t="shared" si="110"/>
        <v>10648</v>
      </c>
      <c r="S832" s="28">
        <v>1</v>
      </c>
      <c r="T832" s="2">
        <v>1</v>
      </c>
      <c r="U832" s="2">
        <v>1</v>
      </c>
      <c r="V832" s="2">
        <v>11</v>
      </c>
      <c r="W832" s="2">
        <v>223</v>
      </c>
      <c r="X832" s="2"/>
      <c r="Y832" s="5"/>
      <c r="Z832" s="17">
        <f t="shared" si="101"/>
        <v>17.000961268931459</v>
      </c>
      <c r="AA832" s="17">
        <f t="shared" si="100"/>
        <v>20.16</v>
      </c>
      <c r="AB832" s="5"/>
      <c r="AC832" s="2"/>
      <c r="AD832" s="2"/>
      <c r="AE832" s="2"/>
      <c r="AF832" s="2"/>
      <c r="AG832" s="2"/>
      <c r="AH832" s="2">
        <v>606</v>
      </c>
      <c r="AI832" s="47" t="s">
        <v>277</v>
      </c>
    </row>
    <row r="833" spans="1:35">
      <c r="A833" s="2" t="s">
        <v>81</v>
      </c>
      <c r="B833" s="15" t="str">
        <f t="shared" si="99"/>
        <v>1D_607</v>
      </c>
      <c r="C833" s="15">
        <v>2515520.1800000002</v>
      </c>
      <c r="D833" s="15">
        <v>6861050.0199999996</v>
      </c>
      <c r="G833" s="2">
        <v>607</v>
      </c>
      <c r="H833" s="42">
        <v>1</v>
      </c>
      <c r="I833" s="43">
        <v>19.16</v>
      </c>
      <c r="J833" s="32">
        <v>21</v>
      </c>
      <c r="K833" s="32">
        <v>3.22</v>
      </c>
      <c r="L833" s="32">
        <v>319.2</v>
      </c>
      <c r="M833" s="32">
        <v>183.7</v>
      </c>
      <c r="N833" s="32">
        <v>130.9</v>
      </c>
      <c r="O833" s="32">
        <v>4.5999999999999996</v>
      </c>
      <c r="P833" s="45">
        <f t="shared" si="108"/>
        <v>441</v>
      </c>
      <c r="Q833" s="45">
        <f t="shared" si="109"/>
        <v>8449.56</v>
      </c>
      <c r="R833" s="45">
        <f t="shared" si="110"/>
        <v>9261</v>
      </c>
      <c r="S833" s="28">
        <v>1</v>
      </c>
      <c r="T833" s="2">
        <v>1</v>
      </c>
      <c r="U833" s="2">
        <v>1</v>
      </c>
      <c r="V833" s="2">
        <v>11</v>
      </c>
      <c r="W833" s="2">
        <v>255</v>
      </c>
      <c r="X833" s="2"/>
      <c r="Y833" s="5"/>
      <c r="Z833" s="17">
        <f t="shared" si="101"/>
        <v>18.181103646322128</v>
      </c>
      <c r="AA833" s="17">
        <f t="shared" si="100"/>
        <v>19.16</v>
      </c>
      <c r="AB833" s="5"/>
      <c r="AC833" s="2"/>
      <c r="AD833" s="2"/>
      <c r="AE833" s="2"/>
      <c r="AF833" s="2"/>
      <c r="AG833" s="2"/>
      <c r="AH833" s="2">
        <v>607</v>
      </c>
      <c r="AI833" s="47" t="s">
        <v>277</v>
      </c>
    </row>
    <row r="834" spans="1:35">
      <c r="A834" s="2" t="s">
        <v>81</v>
      </c>
      <c r="B834" s="15" t="str">
        <f t="shared" ref="B834:B897" si="111">A834&amp;"_"&amp;G834</f>
        <v>1D_608</v>
      </c>
      <c r="C834" s="15">
        <v>2515516.2400000002</v>
      </c>
      <c r="D834" s="15">
        <v>6861050.2000000002</v>
      </c>
      <c r="G834" s="2">
        <v>608</v>
      </c>
      <c r="H834" s="42">
        <v>1</v>
      </c>
      <c r="I834" s="43">
        <v>19.850000000000001</v>
      </c>
      <c r="J834" s="32">
        <v>20.3</v>
      </c>
      <c r="K834" s="32">
        <v>2.88</v>
      </c>
      <c r="L834" s="32">
        <v>307.8</v>
      </c>
      <c r="M834" s="32">
        <v>171.5</v>
      </c>
      <c r="N834" s="32">
        <v>131.30000000000001</v>
      </c>
      <c r="O834" s="32">
        <v>5</v>
      </c>
      <c r="P834" s="45">
        <f t="shared" si="108"/>
        <v>412.09000000000003</v>
      </c>
      <c r="Q834" s="45">
        <f t="shared" si="109"/>
        <v>8179.9865000000009</v>
      </c>
      <c r="R834" s="45">
        <f t="shared" si="110"/>
        <v>8365.4270000000015</v>
      </c>
      <c r="S834" s="28">
        <v>1</v>
      </c>
      <c r="T834" s="2">
        <v>1</v>
      </c>
      <c r="U834" s="2">
        <v>1</v>
      </c>
      <c r="V834" s="2">
        <v>14</v>
      </c>
      <c r="W834" s="2">
        <v>242</v>
      </c>
      <c r="X834" s="2"/>
      <c r="Y834" s="5"/>
      <c r="Z834" s="17">
        <f t="shared" si="101"/>
        <v>17.724199919020979</v>
      </c>
      <c r="AA834" s="17">
        <f t="shared" si="100"/>
        <v>19.850000000000001</v>
      </c>
      <c r="AB834" s="5"/>
      <c r="AC834" s="2"/>
      <c r="AD834" s="2"/>
      <c r="AE834" s="2"/>
      <c r="AF834" s="2"/>
      <c r="AG834" s="2"/>
      <c r="AH834" s="2">
        <v>608</v>
      </c>
      <c r="AI834" s="47" t="s">
        <v>306</v>
      </c>
    </row>
    <row r="835" spans="1:35">
      <c r="A835" s="2" t="s">
        <v>81</v>
      </c>
      <c r="B835" s="15" t="str">
        <f t="shared" si="111"/>
        <v>1D_609</v>
      </c>
      <c r="C835" s="15">
        <v>2515521.84</v>
      </c>
      <c r="D835" s="15">
        <v>6861051.21</v>
      </c>
      <c r="G835" s="2">
        <v>609</v>
      </c>
      <c r="H835" s="42">
        <v>1</v>
      </c>
      <c r="I835" s="43">
        <v>20.420000000000002</v>
      </c>
      <c r="J835" s="32">
        <v>23.5</v>
      </c>
      <c r="K835" s="32">
        <v>3.68</v>
      </c>
      <c r="L835" s="32">
        <v>416.9</v>
      </c>
      <c r="M835" s="32">
        <v>316.60000000000002</v>
      </c>
      <c r="N835" s="32">
        <v>95.9</v>
      </c>
      <c r="O835" s="32">
        <v>4.4000000000000004</v>
      </c>
      <c r="P835" s="45">
        <f t="shared" si="108"/>
        <v>552.25</v>
      </c>
      <c r="Q835" s="45">
        <f t="shared" si="109"/>
        <v>11276.945000000002</v>
      </c>
      <c r="R835" s="45">
        <f t="shared" si="110"/>
        <v>12977.875</v>
      </c>
      <c r="S835" s="28">
        <v>1</v>
      </c>
      <c r="T835" s="2">
        <v>1</v>
      </c>
      <c r="U835" s="2">
        <v>1</v>
      </c>
      <c r="V835" s="2">
        <v>11</v>
      </c>
      <c r="W835" s="2">
        <v>225</v>
      </c>
      <c r="X835" s="2"/>
      <c r="Y835" s="5">
        <v>20.2</v>
      </c>
      <c r="Z835" s="17">
        <f t="shared" si="101"/>
        <v>17.080419599253087</v>
      </c>
      <c r="AA835" s="17">
        <f t="shared" ref="AA835:AA898" si="112">IF(I835&gt;1,I835,IF(Y835&gt;1,Y835,Z835))</f>
        <v>20.420000000000002</v>
      </c>
      <c r="AB835" s="5">
        <v>14.5</v>
      </c>
      <c r="AC835" s="2">
        <v>19</v>
      </c>
      <c r="AD835" s="2"/>
      <c r="AE835" s="2"/>
      <c r="AF835" s="2"/>
      <c r="AG835" s="2"/>
      <c r="AH835" s="2">
        <v>609</v>
      </c>
      <c r="AI835" s="47" t="s">
        <v>277</v>
      </c>
    </row>
    <row r="836" spans="1:35">
      <c r="A836" s="2" t="s">
        <v>81</v>
      </c>
      <c r="B836" s="15" t="str">
        <f t="shared" si="111"/>
        <v>1D_610</v>
      </c>
      <c r="C836" s="15">
        <v>2515515.83</v>
      </c>
      <c r="D836" s="15">
        <v>6861053.3300000001</v>
      </c>
      <c r="G836" s="2">
        <v>610</v>
      </c>
      <c r="H836" s="42">
        <v>1</v>
      </c>
      <c r="I836" s="43">
        <v>16.21</v>
      </c>
      <c r="J836" s="32">
        <v>16.7</v>
      </c>
      <c r="K836" s="32">
        <v>2.61</v>
      </c>
      <c r="L836" s="32">
        <v>177</v>
      </c>
      <c r="M836" s="32">
        <v>0</v>
      </c>
      <c r="N836" s="32">
        <v>171.8</v>
      </c>
      <c r="O836" s="32">
        <v>5.3</v>
      </c>
      <c r="P836" s="45">
        <f t="shared" si="108"/>
        <v>278.89</v>
      </c>
      <c r="Q836" s="45">
        <f t="shared" si="109"/>
        <v>4520.8068999999996</v>
      </c>
      <c r="R836" s="45">
        <f t="shared" si="110"/>
        <v>4657.4629999999997</v>
      </c>
      <c r="S836" s="28">
        <v>1</v>
      </c>
      <c r="T836" s="2">
        <v>1</v>
      </c>
      <c r="U836" s="2">
        <v>1</v>
      </c>
      <c r="V836" s="2">
        <v>11</v>
      </c>
      <c r="W836" s="2">
        <v>192</v>
      </c>
      <c r="X836" s="2"/>
      <c r="Y836" s="5"/>
      <c r="Z836" s="17">
        <f t="shared" si="101"/>
        <v>15.6561814743007</v>
      </c>
      <c r="AA836" s="17">
        <f t="shared" si="112"/>
        <v>16.21</v>
      </c>
      <c r="AB836" s="5"/>
      <c r="AC836" s="2"/>
      <c r="AD836" s="2"/>
      <c r="AE836" s="2"/>
      <c r="AF836" s="2"/>
      <c r="AG836" s="2"/>
      <c r="AH836" s="2">
        <v>610</v>
      </c>
      <c r="AI836" s="47" t="s">
        <v>277</v>
      </c>
    </row>
    <row r="837" spans="1:35">
      <c r="A837" s="2" t="s">
        <v>81</v>
      </c>
      <c r="B837" s="15" t="str">
        <f t="shared" si="111"/>
        <v>1D_611</v>
      </c>
      <c r="C837" s="15">
        <v>2515521.7799999998</v>
      </c>
      <c r="D837" s="15">
        <v>6861055.5499999998</v>
      </c>
      <c r="G837" s="2">
        <v>611</v>
      </c>
      <c r="H837" s="42">
        <v>1</v>
      </c>
      <c r="I837" s="43">
        <v>19.239999999999998</v>
      </c>
      <c r="J837" s="32">
        <v>18.8</v>
      </c>
      <c r="K837" s="32">
        <v>2.59</v>
      </c>
      <c r="L837" s="32">
        <v>257.8</v>
      </c>
      <c r="M837" s="32">
        <v>0</v>
      </c>
      <c r="N837" s="32">
        <v>252.5</v>
      </c>
      <c r="O837" s="32">
        <v>5.3</v>
      </c>
      <c r="P837" s="45">
        <f t="shared" si="108"/>
        <v>353.44000000000005</v>
      </c>
      <c r="Q837" s="45">
        <f t="shared" si="109"/>
        <v>6800.1856000000007</v>
      </c>
      <c r="R837" s="45">
        <f t="shared" si="110"/>
        <v>6644.6720000000014</v>
      </c>
      <c r="S837" s="28">
        <v>1</v>
      </c>
      <c r="T837" s="2">
        <v>1</v>
      </c>
      <c r="U837" s="2">
        <v>1</v>
      </c>
      <c r="V837" s="2">
        <v>11</v>
      </c>
      <c r="W837" s="2">
        <v>240</v>
      </c>
      <c r="X837" s="2"/>
      <c r="Y837" s="5"/>
      <c r="Z837" s="17">
        <f t="shared" si="101"/>
        <v>17.651280444244669</v>
      </c>
      <c r="AA837" s="17">
        <f t="shared" si="112"/>
        <v>19.239999999999998</v>
      </c>
      <c r="AB837" s="5"/>
      <c r="AC837" s="2"/>
      <c r="AD837" s="2"/>
      <c r="AE837" s="2"/>
      <c r="AF837" s="2"/>
      <c r="AG837" s="2"/>
      <c r="AH837" s="2">
        <v>611</v>
      </c>
      <c r="AI837" s="47" t="s">
        <v>277</v>
      </c>
    </row>
    <row r="838" spans="1:35">
      <c r="A838" s="2" t="s">
        <v>81</v>
      </c>
      <c r="B838" s="15" t="str">
        <f t="shared" si="111"/>
        <v>1D_612</v>
      </c>
      <c r="C838" s="15">
        <v>2515517.0299999998</v>
      </c>
      <c r="D838" s="15">
        <v>6861056.5700000003</v>
      </c>
      <c r="G838" s="2">
        <v>612</v>
      </c>
      <c r="H838" s="42">
        <v>1</v>
      </c>
      <c r="I838" s="43">
        <v>16.22</v>
      </c>
      <c r="J838" s="32">
        <v>14.5</v>
      </c>
      <c r="K838" s="32">
        <v>1.96</v>
      </c>
      <c r="L838" s="32">
        <v>134.69999999999999</v>
      </c>
      <c r="M838" s="32">
        <v>0</v>
      </c>
      <c r="N838" s="32">
        <v>128.4</v>
      </c>
      <c r="O838" s="32">
        <v>6.3</v>
      </c>
      <c r="P838" s="45">
        <f t="shared" si="108"/>
        <v>210.25</v>
      </c>
      <c r="Q838" s="45">
        <f t="shared" si="109"/>
        <v>3410.2549999999997</v>
      </c>
      <c r="R838" s="45">
        <f t="shared" si="110"/>
        <v>3048.625</v>
      </c>
      <c r="S838" s="28">
        <v>1</v>
      </c>
      <c r="T838" s="2">
        <v>1</v>
      </c>
      <c r="U838" s="2">
        <v>1</v>
      </c>
      <c r="V838" s="2">
        <v>11</v>
      </c>
      <c r="W838" s="2">
        <v>150</v>
      </c>
      <c r="X838" s="2"/>
      <c r="Y838" s="5"/>
      <c r="Z838" s="17">
        <f t="shared" si="101"/>
        <v>13.423586874713886</v>
      </c>
      <c r="AA838" s="17">
        <f t="shared" si="112"/>
        <v>16.22</v>
      </c>
      <c r="AB838" s="5"/>
      <c r="AC838" s="2"/>
      <c r="AD838" s="2"/>
      <c r="AE838" s="2"/>
      <c r="AF838" s="2"/>
      <c r="AG838" s="2"/>
      <c r="AH838" s="2">
        <v>612</v>
      </c>
      <c r="AI838" s="47" t="s">
        <v>277</v>
      </c>
    </row>
    <row r="839" spans="1:35">
      <c r="A839" s="2" t="s">
        <v>81</v>
      </c>
      <c r="B839" s="15" t="str">
        <f t="shared" si="111"/>
        <v>1D_613</v>
      </c>
      <c r="C839" s="15">
        <v>2515515.0299999998</v>
      </c>
      <c r="D839" s="15">
        <v>6861056.6200000001</v>
      </c>
      <c r="G839" s="2">
        <v>613</v>
      </c>
      <c r="H839" s="42">
        <v>1</v>
      </c>
      <c r="I839" s="43">
        <v>17.95</v>
      </c>
      <c r="J839" s="32">
        <v>18.2</v>
      </c>
      <c r="K839" s="32">
        <v>2.66</v>
      </c>
      <c r="L839" s="32">
        <v>229.4</v>
      </c>
      <c r="M839" s="32">
        <v>0</v>
      </c>
      <c r="N839" s="32">
        <v>224.2</v>
      </c>
      <c r="O839" s="32">
        <v>5.2</v>
      </c>
      <c r="P839" s="45">
        <f t="shared" si="108"/>
        <v>331.23999999999995</v>
      </c>
      <c r="Q839" s="45">
        <f t="shared" si="109"/>
        <v>5945.7579999999989</v>
      </c>
      <c r="R839" s="45">
        <f t="shared" si="110"/>
        <v>6028.5679999999993</v>
      </c>
      <c r="S839" s="28">
        <v>1</v>
      </c>
      <c r="T839" s="2">
        <v>1</v>
      </c>
      <c r="U839" s="2">
        <v>1</v>
      </c>
      <c r="V839" s="2">
        <v>11</v>
      </c>
      <c r="W839" s="2">
        <v>194</v>
      </c>
      <c r="X839" s="2"/>
      <c r="Y839" s="5"/>
      <c r="Z839" s="17">
        <f t="shared" ref="Z839:Z902" si="113">1.3+(W839)^2/(( 0.1808*W839 + 15.96)^2)</f>
        <v>15.749865935172808</v>
      </c>
      <c r="AA839" s="17">
        <f t="shared" si="112"/>
        <v>17.95</v>
      </c>
      <c r="AB839" s="5"/>
      <c r="AC839" s="2"/>
      <c r="AD839" s="2"/>
      <c r="AE839" s="2"/>
      <c r="AF839" s="2"/>
      <c r="AG839" s="2"/>
      <c r="AH839" s="2">
        <v>613</v>
      </c>
      <c r="AI839" s="47" t="s">
        <v>277</v>
      </c>
    </row>
    <row r="840" spans="1:35">
      <c r="A840" s="2" t="s">
        <v>81</v>
      </c>
      <c r="B840" s="15" t="str">
        <f t="shared" si="111"/>
        <v>1D_614</v>
      </c>
      <c r="C840" s="15">
        <v>2515522.6800000002</v>
      </c>
      <c r="D840" s="15">
        <v>6861058.5199999996</v>
      </c>
      <c r="G840" s="2">
        <v>614</v>
      </c>
      <c r="H840" s="42">
        <v>1</v>
      </c>
      <c r="I840" s="43">
        <v>18.72</v>
      </c>
      <c r="J840" s="32">
        <v>17.100000000000001</v>
      </c>
      <c r="K840" s="32">
        <v>2.2000000000000002</v>
      </c>
      <c r="L840" s="32">
        <v>209.9</v>
      </c>
      <c r="M840" s="32">
        <v>0</v>
      </c>
      <c r="N840" s="32">
        <v>204.1</v>
      </c>
      <c r="O840" s="32">
        <v>5.8</v>
      </c>
      <c r="P840" s="45">
        <f t="shared" si="108"/>
        <v>292.41000000000003</v>
      </c>
      <c r="Q840" s="45">
        <f t="shared" si="109"/>
        <v>5473.9152000000004</v>
      </c>
      <c r="R840" s="45">
        <f t="shared" si="110"/>
        <v>5000.2110000000011</v>
      </c>
      <c r="S840" s="28">
        <v>1</v>
      </c>
      <c r="T840" s="2">
        <v>1</v>
      </c>
      <c r="U840" s="2">
        <v>1</v>
      </c>
      <c r="V840" s="2">
        <v>11</v>
      </c>
      <c r="W840" s="2">
        <v>185</v>
      </c>
      <c r="X840" s="2"/>
      <c r="Y840" s="5"/>
      <c r="Z840" s="17">
        <f t="shared" si="113"/>
        <v>15.320028877662823</v>
      </c>
      <c r="AA840" s="17">
        <f t="shared" si="112"/>
        <v>18.72</v>
      </c>
      <c r="AB840" s="5"/>
      <c r="AC840" s="2"/>
      <c r="AD840" s="2"/>
      <c r="AE840" s="2"/>
      <c r="AF840" s="2"/>
      <c r="AG840" s="2"/>
      <c r="AH840" s="2">
        <v>614</v>
      </c>
      <c r="AI840" s="47" t="s">
        <v>277</v>
      </c>
    </row>
    <row r="841" spans="1:35">
      <c r="A841" s="2" t="s">
        <v>81</v>
      </c>
      <c r="B841" s="15" t="str">
        <f t="shared" si="111"/>
        <v>1D_615</v>
      </c>
      <c r="C841" s="15">
        <v>2515519.62</v>
      </c>
      <c r="D841" s="15">
        <v>6861058.5199999996</v>
      </c>
      <c r="G841" s="2">
        <v>615</v>
      </c>
      <c r="H841" s="42">
        <v>1</v>
      </c>
      <c r="I841" s="43">
        <v>18.309999999999999</v>
      </c>
      <c r="J841" s="32">
        <v>19.3</v>
      </c>
      <c r="K841" s="32">
        <v>2.91</v>
      </c>
      <c r="L841" s="32">
        <v>260.60000000000002</v>
      </c>
      <c r="M841" s="32">
        <v>131.9</v>
      </c>
      <c r="N841" s="32">
        <v>123.8</v>
      </c>
      <c r="O841" s="32">
        <v>4.9000000000000004</v>
      </c>
      <c r="P841" s="45">
        <f t="shared" si="108"/>
        <v>372.49</v>
      </c>
      <c r="Q841" s="45">
        <f t="shared" si="109"/>
        <v>6820.2918999999993</v>
      </c>
      <c r="R841" s="45">
        <f t="shared" si="110"/>
        <v>7189.0570000000007</v>
      </c>
      <c r="S841" s="28">
        <v>1</v>
      </c>
      <c r="T841" s="2">
        <v>1</v>
      </c>
      <c r="U841" s="2">
        <v>1</v>
      </c>
      <c r="V841" s="2">
        <v>11</v>
      </c>
      <c r="W841" s="2">
        <v>177</v>
      </c>
      <c r="X841" s="2"/>
      <c r="Y841" s="5"/>
      <c r="Z841" s="17">
        <f t="shared" si="113"/>
        <v>14.919438635375878</v>
      </c>
      <c r="AA841" s="17">
        <f t="shared" si="112"/>
        <v>18.309999999999999</v>
      </c>
      <c r="AB841" s="5"/>
      <c r="AC841" s="2"/>
      <c r="AD841" s="2"/>
      <c r="AE841" s="2"/>
      <c r="AF841" s="2"/>
      <c r="AG841" s="2"/>
      <c r="AH841" s="2">
        <v>615</v>
      </c>
      <c r="AI841" s="47" t="s">
        <v>277</v>
      </c>
    </row>
    <row r="842" spans="1:35">
      <c r="A842" s="2" t="s">
        <v>81</v>
      </c>
      <c r="B842" s="15" t="str">
        <f t="shared" si="111"/>
        <v>1D_616</v>
      </c>
      <c r="C842" s="15">
        <v>2515516.7799999998</v>
      </c>
      <c r="D842" s="15">
        <v>6861060.6100000003</v>
      </c>
      <c r="G842" s="2">
        <v>616</v>
      </c>
      <c r="H842" s="42">
        <v>1</v>
      </c>
      <c r="I842" s="43">
        <v>17.52</v>
      </c>
      <c r="J842" s="32">
        <v>17</v>
      </c>
      <c r="K842" s="32">
        <v>2.42</v>
      </c>
      <c r="L842" s="32">
        <v>196.1</v>
      </c>
      <c r="M842" s="32">
        <v>0</v>
      </c>
      <c r="N842" s="32">
        <v>190.7</v>
      </c>
      <c r="O842" s="32">
        <v>5.5</v>
      </c>
      <c r="P842" s="45">
        <f t="shared" si="108"/>
        <v>289</v>
      </c>
      <c r="Q842" s="45">
        <f t="shared" si="109"/>
        <v>5063.28</v>
      </c>
      <c r="R842" s="45">
        <f t="shared" si="110"/>
        <v>4913</v>
      </c>
      <c r="S842" s="28">
        <v>1</v>
      </c>
      <c r="T842" s="2">
        <v>1</v>
      </c>
      <c r="U842" s="2">
        <v>1</v>
      </c>
      <c r="V842" s="2">
        <v>11</v>
      </c>
      <c r="W842" s="2">
        <v>167</v>
      </c>
      <c r="X842" s="2"/>
      <c r="Y842" s="5"/>
      <c r="Z842" s="17">
        <f t="shared" si="113"/>
        <v>14.39247576381352</v>
      </c>
      <c r="AA842" s="17">
        <f t="shared" si="112"/>
        <v>17.52</v>
      </c>
      <c r="AB842" s="5"/>
      <c r="AC842" s="2"/>
      <c r="AD842" s="2"/>
      <c r="AE842" s="2"/>
      <c r="AF842" s="2"/>
      <c r="AG842" s="2"/>
      <c r="AH842" s="2">
        <v>616</v>
      </c>
      <c r="AI842" s="47" t="s">
        <v>277</v>
      </c>
    </row>
    <row r="843" spans="1:35">
      <c r="A843" s="2" t="s">
        <v>81</v>
      </c>
      <c r="B843" s="15" t="str">
        <f t="shared" si="111"/>
        <v>1D_617</v>
      </c>
      <c r="C843" s="15">
        <v>2515514.6800000002</v>
      </c>
      <c r="D843" s="15">
        <v>6861060.4900000002</v>
      </c>
      <c r="G843" s="2">
        <v>617</v>
      </c>
      <c r="H843" s="42">
        <v>1</v>
      </c>
      <c r="I843" s="43">
        <v>18.66</v>
      </c>
      <c r="J843" s="32">
        <v>19.2</v>
      </c>
      <c r="K843" s="32">
        <v>2.82</v>
      </c>
      <c r="L843" s="32">
        <v>262.7</v>
      </c>
      <c r="M843" s="32">
        <v>124.5</v>
      </c>
      <c r="N843" s="32">
        <v>133.19999999999999</v>
      </c>
      <c r="O843" s="32">
        <v>5</v>
      </c>
      <c r="P843" s="45">
        <f t="shared" si="108"/>
        <v>368.64</v>
      </c>
      <c r="Q843" s="45">
        <f t="shared" si="109"/>
        <v>6878.8224</v>
      </c>
      <c r="R843" s="45">
        <f t="shared" si="110"/>
        <v>7077.8879999999999</v>
      </c>
      <c r="S843" s="28">
        <v>1</v>
      </c>
      <c r="T843" s="2">
        <v>1</v>
      </c>
      <c r="U843" s="2">
        <v>1</v>
      </c>
      <c r="V843" s="2">
        <v>11</v>
      </c>
      <c r="W843" s="2">
        <v>235</v>
      </c>
      <c r="X843" s="2"/>
      <c r="Y843" s="5">
        <v>18.5</v>
      </c>
      <c r="Z843" s="17">
        <f t="shared" si="113"/>
        <v>17.465770717159522</v>
      </c>
      <c r="AA843" s="17">
        <f t="shared" si="112"/>
        <v>18.66</v>
      </c>
      <c r="AB843" s="5">
        <v>13</v>
      </c>
      <c r="AC843" s="2">
        <v>18</v>
      </c>
      <c r="AD843" s="2"/>
      <c r="AE843" s="2"/>
      <c r="AF843" s="2"/>
      <c r="AG843" s="2"/>
      <c r="AH843" s="2">
        <v>617</v>
      </c>
      <c r="AI843" s="47" t="s">
        <v>277</v>
      </c>
    </row>
    <row r="844" spans="1:35">
      <c r="A844" s="2" t="s">
        <v>81</v>
      </c>
      <c r="B844" s="15" t="str">
        <f t="shared" si="111"/>
        <v>1D_618</v>
      </c>
      <c r="C844" s="15">
        <v>2515521.6</v>
      </c>
      <c r="D844" s="15">
        <v>6861062.3399999999</v>
      </c>
      <c r="G844" s="2">
        <v>618</v>
      </c>
      <c r="H844" s="42">
        <v>1</v>
      </c>
      <c r="I844" s="43">
        <v>18.98</v>
      </c>
      <c r="J844" s="32">
        <v>19.600000000000001</v>
      </c>
      <c r="K844" s="32">
        <v>2.85</v>
      </c>
      <c r="L844" s="32">
        <v>277</v>
      </c>
      <c r="M844" s="32">
        <v>142.19999999999999</v>
      </c>
      <c r="N844" s="32">
        <v>129.80000000000001</v>
      </c>
      <c r="O844" s="32">
        <v>5</v>
      </c>
      <c r="P844" s="45">
        <f t="shared" si="108"/>
        <v>384.16000000000008</v>
      </c>
      <c r="Q844" s="45">
        <f t="shared" si="109"/>
        <v>7291.3568000000014</v>
      </c>
      <c r="R844" s="45">
        <f t="shared" si="110"/>
        <v>7529.5360000000019</v>
      </c>
      <c r="S844" s="28">
        <v>1</v>
      </c>
      <c r="T844" s="2">
        <v>1</v>
      </c>
      <c r="U844" s="2">
        <v>1</v>
      </c>
      <c r="V844" s="2">
        <v>11</v>
      </c>
      <c r="W844" s="2">
        <v>260</v>
      </c>
      <c r="X844" s="2"/>
      <c r="Y844" s="5"/>
      <c r="Z844" s="17">
        <f t="shared" si="113"/>
        <v>18.349313523212032</v>
      </c>
      <c r="AA844" s="17">
        <f t="shared" si="112"/>
        <v>18.98</v>
      </c>
      <c r="AB844" s="5"/>
      <c r="AC844" s="2"/>
      <c r="AD844" s="2"/>
      <c r="AE844" s="2"/>
      <c r="AF844" s="2"/>
      <c r="AG844" s="2"/>
      <c r="AH844" s="2">
        <v>618</v>
      </c>
      <c r="AI844" s="47" t="s">
        <v>277</v>
      </c>
    </row>
    <row r="845" spans="1:35">
      <c r="A845" s="2" t="s">
        <v>81</v>
      </c>
      <c r="B845" s="15" t="str">
        <f t="shared" si="111"/>
        <v>1D_619</v>
      </c>
      <c r="C845" s="15">
        <v>2515515.8199999998</v>
      </c>
      <c r="D845" s="15">
        <v>6861062.7699999996</v>
      </c>
      <c r="G845" s="2">
        <v>619</v>
      </c>
      <c r="H845" s="42">
        <v>1</v>
      </c>
      <c r="I845" s="43">
        <v>18.690000000000001</v>
      </c>
      <c r="J845" s="32">
        <v>20.100000000000001</v>
      </c>
      <c r="K845" s="32">
        <v>3.05</v>
      </c>
      <c r="L845" s="32">
        <v>287</v>
      </c>
      <c r="M845" s="32">
        <v>162.19999999999999</v>
      </c>
      <c r="N845" s="32">
        <v>120</v>
      </c>
      <c r="O845" s="32">
        <v>4.8</v>
      </c>
      <c r="P845" s="45">
        <f t="shared" si="108"/>
        <v>404.01000000000005</v>
      </c>
      <c r="Q845" s="45">
        <f t="shared" si="109"/>
        <v>7550.9469000000017</v>
      </c>
      <c r="R845" s="45">
        <f t="shared" si="110"/>
        <v>8120.6010000000015</v>
      </c>
      <c r="S845" s="28">
        <v>1</v>
      </c>
      <c r="T845" s="2">
        <v>1</v>
      </c>
      <c r="U845" s="2">
        <v>1</v>
      </c>
      <c r="V845" s="2">
        <v>11</v>
      </c>
      <c r="W845" s="2">
        <v>193</v>
      </c>
      <c r="X845" s="2"/>
      <c r="Y845" s="5"/>
      <c r="Z845" s="17">
        <f t="shared" si="113"/>
        <v>15.703152155201716</v>
      </c>
      <c r="AA845" s="17">
        <f t="shared" si="112"/>
        <v>18.690000000000001</v>
      </c>
      <c r="AB845" s="5"/>
      <c r="AC845" s="2"/>
      <c r="AD845" s="2"/>
      <c r="AE845" s="2"/>
      <c r="AF845" s="2"/>
      <c r="AG845" s="2"/>
      <c r="AH845" s="2">
        <v>619</v>
      </c>
      <c r="AI845" s="47" t="s">
        <v>277</v>
      </c>
    </row>
    <row r="846" spans="1:35">
      <c r="A846" s="2" t="s">
        <v>81</v>
      </c>
      <c r="B846" s="15" t="str">
        <f t="shared" si="111"/>
        <v>1D_620</v>
      </c>
      <c r="C846" s="15">
        <v>2515513.46</v>
      </c>
      <c r="D846" s="15">
        <v>6861064.3300000001</v>
      </c>
      <c r="G846" s="2">
        <v>620</v>
      </c>
      <c r="H846" s="42">
        <v>1</v>
      </c>
      <c r="I846" s="43">
        <v>17.510000000000002</v>
      </c>
      <c r="J846" s="32">
        <v>17.5</v>
      </c>
      <c r="K846" s="32">
        <v>2.5499999999999998</v>
      </c>
      <c r="L846" s="32">
        <v>207.5</v>
      </c>
      <c r="M846" s="32">
        <v>0</v>
      </c>
      <c r="N846" s="32">
        <v>202.2</v>
      </c>
      <c r="O846" s="32">
        <v>5.3</v>
      </c>
      <c r="P846" s="45">
        <f t="shared" si="108"/>
        <v>306.25</v>
      </c>
      <c r="Q846" s="45">
        <f t="shared" si="109"/>
        <v>5362.4375000000009</v>
      </c>
      <c r="R846" s="45">
        <f t="shared" si="110"/>
        <v>5359.375</v>
      </c>
      <c r="S846" s="28">
        <v>1</v>
      </c>
      <c r="T846" s="2">
        <v>1</v>
      </c>
      <c r="U846" s="2">
        <v>1</v>
      </c>
      <c r="V846" s="2">
        <v>11</v>
      </c>
      <c r="W846" s="2">
        <v>195</v>
      </c>
      <c r="X846" s="2"/>
      <c r="Y846" s="5"/>
      <c r="Z846" s="17">
        <f t="shared" si="113"/>
        <v>15.796324733923647</v>
      </c>
      <c r="AA846" s="17">
        <f t="shared" si="112"/>
        <v>17.510000000000002</v>
      </c>
      <c r="AB846" s="5"/>
      <c r="AC846" s="2"/>
      <c r="AD846" s="2"/>
      <c r="AE846" s="2"/>
      <c r="AF846" s="2"/>
      <c r="AG846" s="2"/>
      <c r="AH846" s="2">
        <v>620</v>
      </c>
      <c r="AI846" s="47" t="s">
        <v>277</v>
      </c>
    </row>
    <row r="847" spans="1:35">
      <c r="A847" s="2" t="s">
        <v>81</v>
      </c>
      <c r="B847" s="15" t="str">
        <f t="shared" si="111"/>
        <v>1D_621</v>
      </c>
      <c r="C847" s="15">
        <v>2515517.75</v>
      </c>
      <c r="D847" s="15">
        <v>6861066.4199999999</v>
      </c>
      <c r="G847" s="2">
        <v>621</v>
      </c>
      <c r="H847" s="42">
        <v>1</v>
      </c>
      <c r="I847" s="43">
        <v>19.329999999999998</v>
      </c>
      <c r="J847" s="32">
        <v>19.2</v>
      </c>
      <c r="K847" s="32">
        <v>2.68</v>
      </c>
      <c r="L847" s="32">
        <v>269.7</v>
      </c>
      <c r="M847" s="32">
        <v>124.4</v>
      </c>
      <c r="N847" s="32">
        <v>140.1</v>
      </c>
      <c r="O847" s="32">
        <v>5.2</v>
      </c>
      <c r="P847" s="45">
        <f t="shared" si="108"/>
        <v>368.64</v>
      </c>
      <c r="Q847" s="45">
        <f t="shared" si="109"/>
        <v>7125.8111999999992</v>
      </c>
      <c r="R847" s="45">
        <f t="shared" si="110"/>
        <v>7077.8879999999999</v>
      </c>
      <c r="S847" s="28">
        <v>1</v>
      </c>
      <c r="T847" s="2">
        <v>1</v>
      </c>
      <c r="U847" s="2">
        <v>1</v>
      </c>
      <c r="V847" s="2">
        <v>11</v>
      </c>
      <c r="W847" s="2">
        <v>256</v>
      </c>
      <c r="X847" s="2"/>
      <c r="Y847" s="5"/>
      <c r="Z847" s="17">
        <f t="shared" si="113"/>
        <v>18.215069204282354</v>
      </c>
      <c r="AA847" s="17">
        <f t="shared" si="112"/>
        <v>19.329999999999998</v>
      </c>
      <c r="AB847" s="5"/>
      <c r="AC847" s="2"/>
      <c r="AD847" s="2"/>
      <c r="AE847" s="2"/>
      <c r="AF847" s="2"/>
      <c r="AG847" s="2"/>
      <c r="AH847" s="2">
        <v>621</v>
      </c>
      <c r="AI847" s="47" t="s">
        <v>277</v>
      </c>
    </row>
    <row r="848" spans="1:35">
      <c r="A848" s="2" t="s">
        <v>81</v>
      </c>
      <c r="B848" s="15" t="str">
        <f t="shared" si="111"/>
        <v>1D_622</v>
      </c>
      <c r="C848" s="15">
        <v>2515514.7799999998</v>
      </c>
      <c r="D848" s="15">
        <v>6861067.1200000001</v>
      </c>
      <c r="G848" s="2">
        <v>622</v>
      </c>
      <c r="H848" s="42">
        <v>1</v>
      </c>
      <c r="I848" s="43">
        <v>21.65</v>
      </c>
      <c r="J848" s="32">
        <v>21.1</v>
      </c>
      <c r="K848" s="32">
        <v>2.71</v>
      </c>
      <c r="L848" s="32">
        <v>354.8</v>
      </c>
      <c r="M848" s="32">
        <v>184.6</v>
      </c>
      <c r="N848" s="32">
        <v>165</v>
      </c>
      <c r="O848" s="32">
        <v>5.2</v>
      </c>
      <c r="P848" s="45">
        <f t="shared" si="108"/>
        <v>445.21000000000004</v>
      </c>
      <c r="Q848" s="45">
        <f t="shared" si="109"/>
        <v>9638.7965000000004</v>
      </c>
      <c r="R848" s="45">
        <f t="shared" si="110"/>
        <v>9393.9310000000005</v>
      </c>
      <c r="S848" s="28">
        <v>1</v>
      </c>
      <c r="T848" s="2">
        <v>1</v>
      </c>
      <c r="U848" s="2">
        <v>1</v>
      </c>
      <c r="V848" s="2">
        <v>11</v>
      </c>
      <c r="W848" s="2">
        <v>229</v>
      </c>
      <c r="X848" s="2"/>
      <c r="Y848" s="5"/>
      <c r="Z848" s="17">
        <f t="shared" si="113"/>
        <v>17.236913808941363</v>
      </c>
      <c r="AA848" s="17">
        <f t="shared" si="112"/>
        <v>21.65</v>
      </c>
      <c r="AB848" s="5"/>
      <c r="AC848" s="2"/>
      <c r="AD848" s="2"/>
      <c r="AE848" s="2"/>
      <c r="AF848" s="2"/>
      <c r="AG848" s="2"/>
      <c r="AH848" s="2">
        <v>622</v>
      </c>
      <c r="AI848" s="47" t="s">
        <v>277</v>
      </c>
    </row>
    <row r="849" spans="1:35">
      <c r="A849" s="2" t="s">
        <v>81</v>
      </c>
      <c r="B849" s="15" t="str">
        <f t="shared" si="111"/>
        <v>1D_623</v>
      </c>
      <c r="C849" s="15">
        <v>2515517.91</v>
      </c>
      <c r="D849" s="15">
        <v>6861071.8200000003</v>
      </c>
      <c r="G849" s="2">
        <v>623</v>
      </c>
      <c r="H849" s="42">
        <v>1</v>
      </c>
      <c r="I849" s="43">
        <v>20</v>
      </c>
      <c r="J849" s="32">
        <v>22.7</v>
      </c>
      <c r="K849" s="32">
        <v>3.53</v>
      </c>
      <c r="L849" s="32">
        <v>383.7</v>
      </c>
      <c r="M849" s="32">
        <v>282.8</v>
      </c>
      <c r="N849" s="32">
        <v>96.4</v>
      </c>
      <c r="O849" s="32">
        <v>4.5</v>
      </c>
      <c r="P849" s="45">
        <f t="shared" si="108"/>
        <v>515.29</v>
      </c>
      <c r="Q849" s="45">
        <f t="shared" si="109"/>
        <v>10305.799999999999</v>
      </c>
      <c r="R849" s="45">
        <f t="shared" si="110"/>
        <v>11697.082999999999</v>
      </c>
      <c r="S849" s="28">
        <v>1</v>
      </c>
      <c r="T849" s="2">
        <v>1</v>
      </c>
      <c r="U849" s="2">
        <v>1</v>
      </c>
      <c r="V849" s="2">
        <v>11</v>
      </c>
      <c r="W849" s="2">
        <v>255</v>
      </c>
      <c r="X849" s="2"/>
      <c r="Y849" s="5">
        <v>20.5</v>
      </c>
      <c r="Z849" s="17">
        <f t="shared" si="113"/>
        <v>18.181103646322128</v>
      </c>
      <c r="AA849" s="17">
        <f t="shared" si="112"/>
        <v>20</v>
      </c>
      <c r="AB849" s="5">
        <v>13.5</v>
      </c>
      <c r="AC849" s="2">
        <v>15</v>
      </c>
      <c r="AD849" s="2">
        <v>9</v>
      </c>
      <c r="AE849" s="2">
        <v>8</v>
      </c>
      <c r="AF849" s="2">
        <v>20</v>
      </c>
      <c r="AG849" s="2">
        <f>41+12</f>
        <v>53</v>
      </c>
      <c r="AH849" s="2">
        <v>623</v>
      </c>
      <c r="AI849" s="47" t="s">
        <v>277</v>
      </c>
    </row>
    <row r="850" spans="1:35">
      <c r="A850" s="2" t="s">
        <v>81</v>
      </c>
      <c r="B850" s="15" t="str">
        <f t="shared" si="111"/>
        <v>1D_624</v>
      </c>
      <c r="C850" s="15">
        <v>2515519.09</v>
      </c>
      <c r="D850" s="15">
        <v>6861075.7300000004</v>
      </c>
      <c r="G850" s="2">
        <v>624</v>
      </c>
      <c r="H850" s="42">
        <v>1</v>
      </c>
      <c r="I850" s="43">
        <v>19</v>
      </c>
      <c r="J850" s="32">
        <v>21.9</v>
      </c>
      <c r="K850" s="32">
        <v>3.54</v>
      </c>
      <c r="L850" s="32">
        <v>343.2</v>
      </c>
      <c r="M850" s="32">
        <v>199.7</v>
      </c>
      <c r="N850" s="32">
        <v>139.1</v>
      </c>
      <c r="O850" s="32">
        <v>4.4000000000000004</v>
      </c>
      <c r="P850" s="45">
        <f t="shared" si="108"/>
        <v>479.60999999999996</v>
      </c>
      <c r="Q850" s="45">
        <f t="shared" si="109"/>
        <v>9112.5899999999983</v>
      </c>
      <c r="R850" s="45">
        <f t="shared" si="110"/>
        <v>10503.458999999999</v>
      </c>
      <c r="S850" s="28">
        <v>1</v>
      </c>
      <c r="T850" s="2">
        <v>1</v>
      </c>
      <c r="U850" s="2">
        <v>1</v>
      </c>
      <c r="V850" s="2">
        <v>11</v>
      </c>
      <c r="W850" s="2">
        <v>270</v>
      </c>
      <c r="X850" s="2"/>
      <c r="Y850" s="5"/>
      <c r="Z850" s="17">
        <f t="shared" si="113"/>
        <v>18.673978341435586</v>
      </c>
      <c r="AA850" s="17">
        <f t="shared" si="112"/>
        <v>19</v>
      </c>
      <c r="AB850" s="5"/>
      <c r="AC850" s="2"/>
      <c r="AD850" s="2"/>
      <c r="AE850" s="2"/>
      <c r="AF850" s="2"/>
      <c r="AG850" s="2"/>
      <c r="AH850" s="2">
        <v>624</v>
      </c>
      <c r="AI850" s="47" t="s">
        <v>277</v>
      </c>
    </row>
    <row r="851" spans="1:35">
      <c r="A851" s="2" t="s">
        <v>81</v>
      </c>
      <c r="B851" s="15" t="str">
        <f t="shared" si="111"/>
        <v>1D_625</v>
      </c>
      <c r="C851" s="15">
        <v>2515511.5299999998</v>
      </c>
      <c r="D851" s="15">
        <v>6861078.6900000004</v>
      </c>
      <c r="G851" s="2">
        <v>625</v>
      </c>
      <c r="H851" s="42">
        <v>1</v>
      </c>
      <c r="I851" s="43">
        <v>18.059999999999999</v>
      </c>
      <c r="J851" s="32">
        <v>19.100000000000001</v>
      </c>
      <c r="K851" s="32">
        <v>2.92</v>
      </c>
      <c r="L851" s="32">
        <v>253</v>
      </c>
      <c r="M851" s="32">
        <v>117.1</v>
      </c>
      <c r="N851" s="32">
        <v>131</v>
      </c>
      <c r="O851" s="32">
        <v>4.9000000000000004</v>
      </c>
      <c r="P851" s="45">
        <f t="shared" si="108"/>
        <v>364.81000000000006</v>
      </c>
      <c r="Q851" s="45">
        <f t="shared" si="109"/>
        <v>6588.4686000000002</v>
      </c>
      <c r="R851" s="45">
        <f t="shared" si="110"/>
        <v>6967.8710000000019</v>
      </c>
      <c r="S851" s="28">
        <v>1</v>
      </c>
      <c r="T851" s="2">
        <v>1</v>
      </c>
      <c r="U851" s="2">
        <v>1</v>
      </c>
      <c r="V851" s="2">
        <v>11</v>
      </c>
      <c r="W851" s="2">
        <v>215</v>
      </c>
      <c r="X851" s="2"/>
      <c r="Y851" s="5"/>
      <c r="Z851" s="17">
        <f t="shared" si="113"/>
        <v>16.674774178243815</v>
      </c>
      <c r="AA851" s="17">
        <f t="shared" si="112"/>
        <v>18.059999999999999</v>
      </c>
      <c r="AB851" s="5"/>
      <c r="AC851" s="2"/>
      <c r="AD851" s="2"/>
      <c r="AE851" s="2"/>
      <c r="AF851" s="2"/>
      <c r="AG851" s="2"/>
      <c r="AH851" s="2">
        <v>625</v>
      </c>
      <c r="AI851" s="47" t="s">
        <v>277</v>
      </c>
    </row>
    <row r="852" spans="1:35">
      <c r="A852" s="2" t="s">
        <v>81</v>
      </c>
      <c r="B852" s="15" t="str">
        <f t="shared" si="111"/>
        <v>1D_626</v>
      </c>
      <c r="C852" s="15">
        <v>2515513.56</v>
      </c>
      <c r="D852" s="15">
        <v>6861080.71</v>
      </c>
      <c r="G852" s="2">
        <v>626</v>
      </c>
      <c r="H852" s="42">
        <v>1</v>
      </c>
      <c r="I852" s="43">
        <v>16.97</v>
      </c>
      <c r="J852" s="32">
        <v>19</v>
      </c>
      <c r="K852" s="32">
        <v>3.14</v>
      </c>
      <c r="L852" s="32">
        <v>237.3</v>
      </c>
      <c r="M852" s="32">
        <v>115.8</v>
      </c>
      <c r="N852" s="32">
        <v>116.8</v>
      </c>
      <c r="O852" s="32">
        <v>4.7</v>
      </c>
      <c r="P852" s="45">
        <f t="shared" si="108"/>
        <v>361</v>
      </c>
      <c r="Q852" s="45">
        <f t="shared" si="109"/>
        <v>6126.1699999999992</v>
      </c>
      <c r="R852" s="45">
        <f t="shared" si="110"/>
        <v>6859</v>
      </c>
      <c r="S852" s="28">
        <v>1</v>
      </c>
      <c r="T852" s="2">
        <v>1</v>
      </c>
      <c r="U852" s="2">
        <v>1</v>
      </c>
      <c r="V852" s="2">
        <v>11</v>
      </c>
      <c r="W852" s="2">
        <v>225</v>
      </c>
      <c r="X852" s="2"/>
      <c r="Y852" s="5"/>
      <c r="Z852" s="17">
        <f t="shared" si="113"/>
        <v>17.080419599253087</v>
      </c>
      <c r="AA852" s="17">
        <f t="shared" si="112"/>
        <v>16.97</v>
      </c>
      <c r="AB852" s="5"/>
      <c r="AC852" s="2"/>
      <c r="AD852" s="2"/>
      <c r="AE852" s="2"/>
      <c r="AF852" s="2"/>
      <c r="AG852" s="2"/>
      <c r="AH852" s="2">
        <v>626</v>
      </c>
      <c r="AI852" s="47" t="s">
        <v>277</v>
      </c>
    </row>
    <row r="853" spans="1:35">
      <c r="A853" s="2" t="s">
        <v>81</v>
      </c>
      <c r="B853" s="15" t="str">
        <f t="shared" si="111"/>
        <v>1D_627</v>
      </c>
      <c r="C853" s="15">
        <v>2515513.13</v>
      </c>
      <c r="D853" s="15">
        <v>6861086.25</v>
      </c>
      <c r="G853" s="2">
        <v>627</v>
      </c>
      <c r="H853" s="42">
        <v>1</v>
      </c>
      <c r="I853" s="43">
        <v>15.08</v>
      </c>
      <c r="J853" s="32">
        <v>15.5</v>
      </c>
      <c r="K853" s="32">
        <v>2.48</v>
      </c>
      <c r="L853" s="32">
        <v>143.80000000000001</v>
      </c>
      <c r="M853" s="32">
        <v>0</v>
      </c>
      <c r="N853" s="32">
        <v>138.4</v>
      </c>
      <c r="O853" s="32">
        <v>5.4</v>
      </c>
      <c r="P853" s="45">
        <f t="shared" si="108"/>
        <v>240.25</v>
      </c>
      <c r="Q853" s="45">
        <f t="shared" si="109"/>
        <v>3622.97</v>
      </c>
      <c r="R853" s="45">
        <f t="shared" si="110"/>
        <v>3723.875</v>
      </c>
      <c r="S853" s="28">
        <v>1</v>
      </c>
      <c r="T853" s="2">
        <v>1</v>
      </c>
      <c r="U853" s="2">
        <v>1</v>
      </c>
      <c r="V853" s="2">
        <v>11</v>
      </c>
      <c r="W853" s="2">
        <v>171</v>
      </c>
      <c r="X853" s="2"/>
      <c r="Y853" s="5"/>
      <c r="Z853" s="17">
        <f t="shared" si="113"/>
        <v>14.606882011839694</v>
      </c>
      <c r="AA853" s="17">
        <f t="shared" si="112"/>
        <v>15.08</v>
      </c>
      <c r="AB853" s="5"/>
      <c r="AC853" s="2"/>
      <c r="AD853" s="2"/>
      <c r="AE853" s="2"/>
      <c r="AF853" s="2"/>
      <c r="AG853" s="2"/>
      <c r="AH853" s="2">
        <v>627</v>
      </c>
      <c r="AI853" s="47" t="s">
        <v>277</v>
      </c>
    </row>
    <row r="854" spans="1:35">
      <c r="A854" s="2" t="s">
        <v>81</v>
      </c>
      <c r="B854" s="15" t="str">
        <f t="shared" si="111"/>
        <v>1D_628</v>
      </c>
      <c r="C854" s="15">
        <v>2515513.58</v>
      </c>
      <c r="D854" s="15">
        <v>6861089.54</v>
      </c>
      <c r="G854" s="2">
        <v>628</v>
      </c>
      <c r="H854" s="42">
        <v>1</v>
      </c>
      <c r="I854" s="43">
        <v>18.18</v>
      </c>
      <c r="J854" s="32">
        <v>21.8</v>
      </c>
      <c r="K854" s="32">
        <v>3.7</v>
      </c>
      <c r="L854" s="32">
        <v>328.1</v>
      </c>
      <c r="M854" s="32">
        <v>197.7</v>
      </c>
      <c r="N854" s="32">
        <v>126</v>
      </c>
      <c r="O854" s="32">
        <v>4.3</v>
      </c>
      <c r="P854" s="45">
        <f t="shared" si="108"/>
        <v>475.24</v>
      </c>
      <c r="Q854" s="45">
        <f t="shared" si="109"/>
        <v>8639.8631999999998</v>
      </c>
      <c r="R854" s="45">
        <f t="shared" si="110"/>
        <v>10360.232</v>
      </c>
      <c r="S854" s="28">
        <v>1</v>
      </c>
      <c r="T854" s="2">
        <v>1</v>
      </c>
      <c r="U854" s="2">
        <v>1</v>
      </c>
      <c r="V854" s="2">
        <v>11</v>
      </c>
      <c r="W854" s="2">
        <v>224</v>
      </c>
      <c r="X854" s="2"/>
      <c r="Y854" s="5">
        <v>18.7</v>
      </c>
      <c r="Z854" s="17">
        <f t="shared" si="113"/>
        <v>17.04079259062004</v>
      </c>
      <c r="AA854" s="17">
        <f t="shared" si="112"/>
        <v>18.18</v>
      </c>
      <c r="AB854" s="5">
        <v>11</v>
      </c>
      <c r="AC854" s="2">
        <v>18</v>
      </c>
      <c r="AD854" s="2"/>
      <c r="AE854" s="2"/>
      <c r="AF854" s="2"/>
      <c r="AG854" s="2"/>
      <c r="AH854" s="2">
        <v>628</v>
      </c>
      <c r="AI854" s="47" t="s">
        <v>277</v>
      </c>
    </row>
    <row r="855" spans="1:35">
      <c r="A855" s="2" t="s">
        <v>81</v>
      </c>
      <c r="B855" s="15" t="str">
        <f t="shared" si="111"/>
        <v>1D_629</v>
      </c>
      <c r="C855" s="15">
        <v>2515509.0699999998</v>
      </c>
      <c r="D855" s="15">
        <v>6861089</v>
      </c>
      <c r="G855" s="2">
        <v>629</v>
      </c>
      <c r="H855" s="42">
        <v>1</v>
      </c>
      <c r="I855" s="43">
        <v>15.91</v>
      </c>
      <c r="J855" s="32">
        <v>17.100000000000001</v>
      </c>
      <c r="K855" s="32">
        <v>2.8</v>
      </c>
      <c r="L855" s="32">
        <v>182.2</v>
      </c>
      <c r="M855" s="32">
        <v>0</v>
      </c>
      <c r="N855" s="32">
        <v>177.2</v>
      </c>
      <c r="O855" s="32">
        <v>5</v>
      </c>
      <c r="P855" s="45">
        <f t="shared" si="108"/>
        <v>292.41000000000003</v>
      </c>
      <c r="Q855" s="45">
        <f t="shared" si="109"/>
        <v>4652.2431000000006</v>
      </c>
      <c r="R855" s="45">
        <f t="shared" si="110"/>
        <v>5000.2110000000011</v>
      </c>
      <c r="S855" s="28">
        <v>1</v>
      </c>
      <c r="T855" s="2">
        <v>1</v>
      </c>
      <c r="U855" s="2">
        <v>1</v>
      </c>
      <c r="V855" s="2">
        <v>11</v>
      </c>
      <c r="W855" s="2">
        <v>209</v>
      </c>
      <c r="X855" s="2"/>
      <c r="Y855" s="5"/>
      <c r="Z855" s="17">
        <f t="shared" si="113"/>
        <v>16.421012891320817</v>
      </c>
      <c r="AA855" s="17">
        <f t="shared" si="112"/>
        <v>15.91</v>
      </c>
      <c r="AB855" s="5"/>
      <c r="AC855" s="2"/>
      <c r="AD855" s="2"/>
      <c r="AE855" s="2"/>
      <c r="AF855" s="2"/>
      <c r="AG855" s="2"/>
      <c r="AH855" s="2">
        <v>629</v>
      </c>
      <c r="AI855" s="47" t="s">
        <v>277</v>
      </c>
    </row>
    <row r="856" spans="1:35">
      <c r="A856" s="2" t="s">
        <v>81</v>
      </c>
      <c r="B856" s="15" t="str">
        <f t="shared" si="111"/>
        <v>1D_630</v>
      </c>
      <c r="C856" s="15">
        <v>2515527.46</v>
      </c>
      <c r="D856" s="15">
        <v>6861040.1399999997</v>
      </c>
      <c r="G856" s="2">
        <v>630</v>
      </c>
      <c r="H856" s="42">
        <v>1</v>
      </c>
      <c r="I856" s="43">
        <v>18.73</v>
      </c>
      <c r="J856" s="32">
        <v>22.9</v>
      </c>
      <c r="K856" s="32">
        <v>3.92</v>
      </c>
      <c r="S856" s="2">
        <v>0</v>
      </c>
      <c r="T856" s="2">
        <v>1</v>
      </c>
      <c r="U856" s="2">
        <v>1</v>
      </c>
      <c r="V856" s="2"/>
      <c r="W856" s="2"/>
      <c r="X856" s="2"/>
      <c r="Y856" s="5"/>
      <c r="Z856" s="17">
        <f t="shared" si="113"/>
        <v>1.3</v>
      </c>
      <c r="AA856" s="17">
        <f t="shared" si="112"/>
        <v>18.73</v>
      </c>
      <c r="AB856" s="5"/>
      <c r="AC856" s="2"/>
      <c r="AD856" s="2"/>
      <c r="AE856" s="2"/>
      <c r="AF856" s="2"/>
      <c r="AG856" s="2"/>
      <c r="AH856" s="2">
        <v>630</v>
      </c>
      <c r="AI856" s="47" t="s">
        <v>277</v>
      </c>
    </row>
    <row r="857" spans="1:35">
      <c r="A857" s="2" t="s">
        <v>81</v>
      </c>
      <c r="B857" s="15" t="str">
        <f t="shared" si="111"/>
        <v>1D_631</v>
      </c>
      <c r="C857" s="15">
        <v>2515530.84</v>
      </c>
      <c r="D857" s="15">
        <v>6861042.2300000004</v>
      </c>
      <c r="G857" s="2">
        <v>631</v>
      </c>
      <c r="H857" s="42">
        <v>1</v>
      </c>
      <c r="I857" s="43">
        <v>18.91</v>
      </c>
      <c r="J857" s="32">
        <v>21.1</v>
      </c>
      <c r="K857" s="32">
        <v>3.32</v>
      </c>
      <c r="S857" s="2">
        <v>0</v>
      </c>
      <c r="T857" s="2">
        <v>1</v>
      </c>
      <c r="U857" s="2">
        <v>1</v>
      </c>
      <c r="V857" s="2"/>
      <c r="W857" s="2"/>
      <c r="X857" s="2"/>
      <c r="Y857" s="5"/>
      <c r="Z857" s="17">
        <f t="shared" si="113"/>
        <v>1.3</v>
      </c>
      <c r="AA857" s="17">
        <f t="shared" si="112"/>
        <v>18.91</v>
      </c>
      <c r="AB857" s="5"/>
      <c r="AC857" s="2"/>
      <c r="AD857" s="2"/>
      <c r="AE857" s="2"/>
      <c r="AF857" s="2"/>
      <c r="AG857" s="2"/>
      <c r="AH857" s="2">
        <v>631</v>
      </c>
      <c r="AI857" s="47" t="s">
        <v>277</v>
      </c>
    </row>
    <row r="858" spans="1:35">
      <c r="A858" s="2" t="s">
        <v>81</v>
      </c>
      <c r="B858" s="15" t="str">
        <f t="shared" si="111"/>
        <v>1D_632</v>
      </c>
      <c r="C858" s="15">
        <v>2515534.2200000002</v>
      </c>
      <c r="D858" s="15">
        <v>6861043.4900000002</v>
      </c>
      <c r="G858" s="2">
        <v>632</v>
      </c>
      <c r="H858" s="42">
        <v>1</v>
      </c>
      <c r="I858" s="43">
        <v>19.89</v>
      </c>
      <c r="J858" s="32">
        <v>22.4</v>
      </c>
      <c r="K858" s="32">
        <v>3.48</v>
      </c>
      <c r="S858" s="2">
        <v>0</v>
      </c>
      <c r="T858" s="2">
        <v>1</v>
      </c>
      <c r="U858" s="2">
        <v>1</v>
      </c>
      <c r="V858" s="2"/>
      <c r="W858" s="2"/>
      <c r="X858" s="2"/>
      <c r="Y858" s="5"/>
      <c r="Z858" s="17">
        <f t="shared" si="113"/>
        <v>1.3</v>
      </c>
      <c r="AA858" s="17">
        <f t="shared" si="112"/>
        <v>19.89</v>
      </c>
      <c r="AB858" s="5"/>
      <c r="AC858" s="2"/>
      <c r="AD858" s="2"/>
      <c r="AE858" s="2"/>
      <c r="AF858" s="2"/>
      <c r="AG858" s="2"/>
      <c r="AH858" s="2">
        <v>632</v>
      </c>
      <c r="AI858" s="47" t="s">
        <v>277</v>
      </c>
    </row>
    <row r="859" spans="1:35">
      <c r="A859" s="2" t="s">
        <v>81</v>
      </c>
      <c r="B859" s="15" t="str">
        <f t="shared" si="111"/>
        <v>1D_633</v>
      </c>
      <c r="C859" s="15">
        <v>2515533.9900000002</v>
      </c>
      <c r="D859" s="15">
        <v>6861045.4500000002</v>
      </c>
      <c r="G859" s="2">
        <v>633</v>
      </c>
      <c r="H859" s="42">
        <v>1</v>
      </c>
      <c r="I859" s="43">
        <v>16.62</v>
      </c>
      <c r="J859" s="32">
        <v>15.4</v>
      </c>
      <c r="K859" s="32">
        <v>2.13</v>
      </c>
      <c r="L859" s="32">
        <v>154.69999999999999</v>
      </c>
      <c r="M859" s="32">
        <v>0</v>
      </c>
      <c r="N859" s="32">
        <v>148.80000000000001</v>
      </c>
      <c r="O859" s="32">
        <v>5.9</v>
      </c>
      <c r="P859" s="45">
        <f t="shared" ref="P859:P885" si="114">J859^2</f>
        <v>237.16000000000003</v>
      </c>
      <c r="Q859" s="45">
        <f t="shared" ref="Q859:Q885" si="115">P859*I859</f>
        <v>3941.5992000000006</v>
      </c>
      <c r="R859" s="45">
        <f t="shared" ref="R859:R885" si="116">J859^3</f>
        <v>3652.2640000000006</v>
      </c>
      <c r="S859" s="2">
        <v>1</v>
      </c>
      <c r="T859" s="2">
        <v>1</v>
      </c>
      <c r="U859" s="2">
        <v>1</v>
      </c>
      <c r="V859" s="2">
        <v>22</v>
      </c>
      <c r="W859" s="2">
        <v>205</v>
      </c>
      <c r="X859" s="2"/>
      <c r="Y859" s="5"/>
      <c r="Z859" s="17">
        <f t="shared" si="113"/>
        <v>16.247299914337191</v>
      </c>
      <c r="AA859" s="17">
        <f t="shared" si="112"/>
        <v>16.62</v>
      </c>
      <c r="AB859" s="5"/>
      <c r="AC859" s="2"/>
      <c r="AD859" s="2"/>
      <c r="AE859" s="2"/>
      <c r="AF859" s="2"/>
      <c r="AG859" s="2"/>
      <c r="AH859" s="2">
        <v>633</v>
      </c>
      <c r="AI859" s="47" t="s">
        <v>307</v>
      </c>
    </row>
    <row r="860" spans="1:35">
      <c r="A860" s="2" t="s">
        <v>81</v>
      </c>
      <c r="B860" s="15" t="str">
        <f t="shared" si="111"/>
        <v>1D_634</v>
      </c>
      <c r="C860" s="15">
        <v>2515525.4</v>
      </c>
      <c r="D860" s="15">
        <v>6861045.71</v>
      </c>
      <c r="G860" s="2">
        <v>634</v>
      </c>
      <c r="H860" s="42">
        <v>1</v>
      </c>
      <c r="I860" s="43">
        <v>17.73</v>
      </c>
      <c r="J860" s="32">
        <v>20</v>
      </c>
      <c r="K860" s="32">
        <v>3.25</v>
      </c>
      <c r="L860" s="32">
        <v>271.3</v>
      </c>
      <c r="M860" s="32">
        <v>154.30000000000001</v>
      </c>
      <c r="N860" s="32">
        <v>112.4</v>
      </c>
      <c r="O860" s="32">
        <v>4.5999999999999996</v>
      </c>
      <c r="P860" s="45">
        <f t="shared" si="114"/>
        <v>400</v>
      </c>
      <c r="Q860" s="45">
        <f t="shared" si="115"/>
        <v>7092</v>
      </c>
      <c r="R860" s="45">
        <f t="shared" si="116"/>
        <v>8000</v>
      </c>
      <c r="S860" s="2">
        <v>1</v>
      </c>
      <c r="T860" s="2">
        <v>1</v>
      </c>
      <c r="U860" s="2">
        <v>1</v>
      </c>
      <c r="V860" s="2">
        <v>11</v>
      </c>
      <c r="W860" s="2">
        <v>212</v>
      </c>
      <c r="X860" s="2"/>
      <c r="Y860" s="5"/>
      <c r="Z860" s="17">
        <f t="shared" si="113"/>
        <v>16.548897254253575</v>
      </c>
      <c r="AA860" s="17">
        <f t="shared" si="112"/>
        <v>17.73</v>
      </c>
      <c r="AB860" s="5"/>
      <c r="AC860" s="2"/>
      <c r="AD860" s="2"/>
      <c r="AE860" s="2"/>
      <c r="AF860" s="2"/>
      <c r="AG860" s="2"/>
      <c r="AH860" s="2">
        <v>634</v>
      </c>
      <c r="AI860" s="47" t="s">
        <v>277</v>
      </c>
    </row>
    <row r="861" spans="1:35">
      <c r="A861" s="2" t="s">
        <v>81</v>
      </c>
      <c r="B861" s="15" t="str">
        <f t="shared" si="111"/>
        <v>1D_635</v>
      </c>
      <c r="C861" s="15">
        <v>2515527.02</v>
      </c>
      <c r="D861" s="15">
        <v>6861050.25</v>
      </c>
      <c r="G861" s="2">
        <v>635</v>
      </c>
      <c r="H861" s="42">
        <v>1</v>
      </c>
      <c r="I861" s="43">
        <v>17.54</v>
      </c>
      <c r="J861" s="32">
        <v>19.399999999999999</v>
      </c>
      <c r="K861" s="32">
        <v>3.1</v>
      </c>
      <c r="L861" s="32">
        <v>253.3</v>
      </c>
      <c r="M861" s="32">
        <v>133.19999999999999</v>
      </c>
      <c r="N861" s="32">
        <v>115.4</v>
      </c>
      <c r="O861" s="32">
        <v>4.7</v>
      </c>
      <c r="P861" s="45">
        <f t="shared" si="114"/>
        <v>376.35999999999996</v>
      </c>
      <c r="Q861" s="45">
        <f t="shared" si="115"/>
        <v>6601.3543999999993</v>
      </c>
      <c r="R861" s="45">
        <f t="shared" si="116"/>
        <v>7301.3839999999982</v>
      </c>
      <c r="S861" s="2">
        <v>1</v>
      </c>
      <c r="T861" s="2">
        <v>1</v>
      </c>
      <c r="U861" s="2">
        <v>1</v>
      </c>
      <c r="V861" s="2">
        <v>11</v>
      </c>
      <c r="W861" s="2">
        <v>243</v>
      </c>
      <c r="X861" s="2"/>
      <c r="Y861" s="5"/>
      <c r="Z861" s="17">
        <f t="shared" si="113"/>
        <v>17.760389583631611</v>
      </c>
      <c r="AA861" s="17">
        <f t="shared" si="112"/>
        <v>17.54</v>
      </c>
      <c r="AB861" s="5"/>
      <c r="AC861" s="2"/>
      <c r="AD861" s="2"/>
      <c r="AE861" s="2"/>
      <c r="AF861" s="2"/>
      <c r="AG861" s="2"/>
      <c r="AH861" s="2">
        <v>635</v>
      </c>
      <c r="AI861" s="47" t="s">
        <v>277</v>
      </c>
    </row>
    <row r="862" spans="1:35">
      <c r="A862" s="2" t="s">
        <v>81</v>
      </c>
      <c r="B862" s="15" t="str">
        <f t="shared" si="111"/>
        <v>1D_636</v>
      </c>
      <c r="C862" s="15">
        <v>2515532.59</v>
      </c>
      <c r="D862" s="15">
        <v>6861051.5999999996</v>
      </c>
      <c r="G862" s="2">
        <v>636</v>
      </c>
      <c r="H862" s="42">
        <v>1</v>
      </c>
      <c r="I862" s="43">
        <v>20.5</v>
      </c>
      <c r="J862" s="32">
        <v>22</v>
      </c>
      <c r="K862" s="32">
        <v>3.21</v>
      </c>
      <c r="L862" s="32">
        <v>368.3</v>
      </c>
      <c r="M862" s="32">
        <v>259.89999999999998</v>
      </c>
      <c r="N862" s="32">
        <v>103.7</v>
      </c>
      <c r="O862" s="32">
        <v>4.7</v>
      </c>
      <c r="P862" s="45">
        <f t="shared" si="114"/>
        <v>484</v>
      </c>
      <c r="Q862" s="45">
        <f t="shared" si="115"/>
        <v>9922</v>
      </c>
      <c r="R862" s="45">
        <f t="shared" si="116"/>
        <v>10648</v>
      </c>
      <c r="S862" s="2">
        <v>1</v>
      </c>
      <c r="T862" s="2">
        <v>1</v>
      </c>
      <c r="U862" s="2">
        <v>1</v>
      </c>
      <c r="V862" s="2">
        <v>23</v>
      </c>
      <c r="W862" s="2">
        <v>234</v>
      </c>
      <c r="X862" s="2"/>
      <c r="Y862" s="5"/>
      <c r="Z862" s="17">
        <f t="shared" si="113"/>
        <v>17.428107786484347</v>
      </c>
      <c r="AA862" s="17">
        <f t="shared" si="112"/>
        <v>20.5</v>
      </c>
      <c r="AB862" s="5"/>
      <c r="AC862" s="2"/>
      <c r="AD862" s="2"/>
      <c r="AE862" s="2"/>
      <c r="AF862" s="2"/>
      <c r="AG862" s="2"/>
      <c r="AH862" s="2">
        <v>636</v>
      </c>
      <c r="AI862" s="47" t="s">
        <v>351</v>
      </c>
    </row>
    <row r="863" spans="1:35">
      <c r="A863" s="2" t="s">
        <v>81</v>
      </c>
      <c r="B863" s="15" t="str">
        <f t="shared" si="111"/>
        <v>1D_637</v>
      </c>
      <c r="C863" s="15">
        <v>2515530.4300000002</v>
      </c>
      <c r="D863" s="15">
        <v>6861053.0499999998</v>
      </c>
      <c r="G863" s="2">
        <v>637</v>
      </c>
      <c r="H863" s="42">
        <v>1</v>
      </c>
      <c r="I863" s="43">
        <v>20.43</v>
      </c>
      <c r="J863" s="32">
        <v>22.7</v>
      </c>
      <c r="K863" s="32">
        <v>3.43</v>
      </c>
      <c r="L863" s="32">
        <v>389.8</v>
      </c>
      <c r="M863" s="32">
        <v>283.10000000000002</v>
      </c>
      <c r="N863" s="32">
        <v>102.2</v>
      </c>
      <c r="O863" s="32">
        <v>4.5</v>
      </c>
      <c r="P863" s="45">
        <f t="shared" si="114"/>
        <v>515.29</v>
      </c>
      <c r="Q863" s="45">
        <f t="shared" si="115"/>
        <v>10527.374699999998</v>
      </c>
      <c r="R863" s="45">
        <f t="shared" si="116"/>
        <v>11697.082999999999</v>
      </c>
      <c r="S863" s="2">
        <v>1</v>
      </c>
      <c r="T863" s="2">
        <v>1</v>
      </c>
      <c r="U863" s="2">
        <v>1</v>
      </c>
      <c r="V863" s="2">
        <v>11</v>
      </c>
      <c r="W863" s="2">
        <v>215</v>
      </c>
      <c r="X863" s="2"/>
      <c r="Y863" s="5">
        <v>20.5</v>
      </c>
      <c r="Z863" s="17">
        <f t="shared" si="113"/>
        <v>16.674774178243815</v>
      </c>
      <c r="AA863" s="17">
        <f t="shared" si="112"/>
        <v>20.43</v>
      </c>
      <c r="AB863" s="5">
        <v>13.5</v>
      </c>
      <c r="AC863" s="2">
        <v>16</v>
      </c>
      <c r="AD863" s="2"/>
      <c r="AE863" s="2"/>
      <c r="AF863" s="2"/>
      <c r="AG863" s="2"/>
      <c r="AH863" s="2">
        <v>637</v>
      </c>
      <c r="AI863" s="47" t="s">
        <v>277</v>
      </c>
    </row>
    <row r="864" spans="1:35">
      <c r="A864" s="2" t="s">
        <v>81</v>
      </c>
      <c r="B864" s="15" t="str">
        <f t="shared" si="111"/>
        <v>1D_638</v>
      </c>
      <c r="C864" s="15">
        <v>2515528.25</v>
      </c>
      <c r="D864" s="15">
        <v>6861054.1200000001</v>
      </c>
      <c r="G864" s="2">
        <v>638</v>
      </c>
      <c r="H864" s="42">
        <v>1</v>
      </c>
      <c r="I864" s="43">
        <v>19.96</v>
      </c>
      <c r="J864" s="32">
        <v>21.6</v>
      </c>
      <c r="K864" s="32">
        <v>3.22</v>
      </c>
      <c r="L864" s="32">
        <v>348.5</v>
      </c>
      <c r="M864" s="32">
        <v>194.2</v>
      </c>
      <c r="N864" s="32">
        <v>149.69999999999999</v>
      </c>
      <c r="O864" s="32">
        <v>4.7</v>
      </c>
      <c r="P864" s="45">
        <f t="shared" si="114"/>
        <v>466.56000000000006</v>
      </c>
      <c r="Q864" s="45">
        <f t="shared" si="115"/>
        <v>9312.5376000000015</v>
      </c>
      <c r="R864" s="45">
        <f t="shared" si="116"/>
        <v>10077.696000000002</v>
      </c>
      <c r="S864" s="2">
        <v>1</v>
      </c>
      <c r="T864" s="2">
        <v>1</v>
      </c>
      <c r="U864" s="2">
        <v>1</v>
      </c>
      <c r="V864" s="2">
        <v>11</v>
      </c>
      <c r="W864" s="2">
        <v>215</v>
      </c>
      <c r="X864" s="2"/>
      <c r="Y864" s="5"/>
      <c r="Z864" s="17">
        <f t="shared" si="113"/>
        <v>16.674774178243815</v>
      </c>
      <c r="AA864" s="17">
        <f t="shared" si="112"/>
        <v>19.96</v>
      </c>
      <c r="AB864" s="5"/>
      <c r="AC864" s="2"/>
      <c r="AD864" s="2"/>
      <c r="AE864" s="2"/>
      <c r="AF864" s="2"/>
      <c r="AG864" s="2"/>
      <c r="AH864" s="2">
        <v>638</v>
      </c>
      <c r="AI864" s="47" t="s">
        <v>277</v>
      </c>
    </row>
    <row r="865" spans="1:35">
      <c r="A865" s="2" t="s">
        <v>81</v>
      </c>
      <c r="B865" s="15" t="str">
        <f t="shared" si="111"/>
        <v>1D_639</v>
      </c>
      <c r="C865" s="15">
        <v>2515524.09</v>
      </c>
      <c r="D865" s="15">
        <v>6861053.8399999999</v>
      </c>
      <c r="G865" s="2">
        <v>639</v>
      </c>
      <c r="H865" s="42">
        <v>1</v>
      </c>
      <c r="I865" s="43">
        <v>19.93</v>
      </c>
      <c r="J865" s="32">
        <v>23.3</v>
      </c>
      <c r="K865" s="32">
        <v>3.74</v>
      </c>
      <c r="L865" s="32">
        <v>401.9</v>
      </c>
      <c r="M865" s="32">
        <v>304.3</v>
      </c>
      <c r="N865" s="32">
        <v>93.3</v>
      </c>
      <c r="O865" s="32">
        <v>4.3</v>
      </c>
      <c r="P865" s="45">
        <f t="shared" si="114"/>
        <v>542.89</v>
      </c>
      <c r="Q865" s="45">
        <f t="shared" si="115"/>
        <v>10819.797699999999</v>
      </c>
      <c r="R865" s="45">
        <f t="shared" si="116"/>
        <v>12649.337</v>
      </c>
      <c r="S865" s="2">
        <v>1</v>
      </c>
      <c r="T865" s="2">
        <v>1</v>
      </c>
      <c r="U865" s="2">
        <v>1</v>
      </c>
      <c r="V865" s="2">
        <v>11</v>
      </c>
      <c r="W865" s="2">
        <v>250</v>
      </c>
      <c r="X865" s="2"/>
      <c r="Y865" s="5"/>
      <c r="Z865" s="17">
        <f t="shared" si="113"/>
        <v>18.00879242856978</v>
      </c>
      <c r="AA865" s="17">
        <f t="shared" si="112"/>
        <v>19.93</v>
      </c>
      <c r="AB865" s="5"/>
      <c r="AC865" s="2"/>
      <c r="AD865" s="2"/>
      <c r="AE865" s="2"/>
      <c r="AF865" s="2"/>
      <c r="AG865" s="2"/>
      <c r="AH865" s="2">
        <v>639</v>
      </c>
      <c r="AI865" s="47" t="s">
        <v>277</v>
      </c>
    </row>
    <row r="866" spans="1:35">
      <c r="A866" s="2" t="s">
        <v>81</v>
      </c>
      <c r="B866" s="15" t="str">
        <f t="shared" si="111"/>
        <v>1D_640</v>
      </c>
      <c r="C866" s="15">
        <v>2515525.52</v>
      </c>
      <c r="D866" s="15">
        <v>6861056.0899999999</v>
      </c>
      <c r="G866" s="2">
        <v>640</v>
      </c>
      <c r="H866" s="42">
        <v>1</v>
      </c>
      <c r="I866" s="43">
        <v>19.850000000000001</v>
      </c>
      <c r="J866" s="32">
        <v>22.2</v>
      </c>
      <c r="K866" s="32">
        <v>3.44</v>
      </c>
      <c r="L866" s="32">
        <v>366</v>
      </c>
      <c r="M866" s="32">
        <v>258.10000000000002</v>
      </c>
      <c r="N866" s="32">
        <v>103.4</v>
      </c>
      <c r="O866" s="32">
        <v>4.5</v>
      </c>
      <c r="P866" s="45">
        <f t="shared" si="114"/>
        <v>492.84</v>
      </c>
      <c r="Q866" s="45">
        <f t="shared" si="115"/>
        <v>9782.8739999999998</v>
      </c>
      <c r="R866" s="45">
        <f t="shared" si="116"/>
        <v>10941.047999999999</v>
      </c>
      <c r="S866" s="2">
        <v>1</v>
      </c>
      <c r="T866" s="2">
        <v>1</v>
      </c>
      <c r="U866" s="2">
        <v>1</v>
      </c>
      <c r="V866" s="2">
        <v>11</v>
      </c>
      <c r="W866" s="2">
        <v>283</v>
      </c>
      <c r="X866" s="2"/>
      <c r="Y866" s="5"/>
      <c r="Z866" s="17">
        <f t="shared" si="113"/>
        <v>19.074040196400137</v>
      </c>
      <c r="AA866" s="17">
        <f t="shared" si="112"/>
        <v>19.850000000000001</v>
      </c>
      <c r="AB866" s="5"/>
      <c r="AC866" s="2"/>
      <c r="AD866" s="2"/>
      <c r="AE866" s="2"/>
      <c r="AF866" s="2"/>
      <c r="AG866" s="2"/>
      <c r="AH866" s="2">
        <v>640</v>
      </c>
      <c r="AI866" s="47" t="s">
        <v>277</v>
      </c>
    </row>
    <row r="867" spans="1:35">
      <c r="A867" s="2" t="s">
        <v>81</v>
      </c>
      <c r="B867" s="15" t="str">
        <f t="shared" si="111"/>
        <v>1D_641</v>
      </c>
      <c r="C867" s="15">
        <v>2515532.58</v>
      </c>
      <c r="D867" s="15">
        <v>6861058.0700000003</v>
      </c>
      <c r="G867" s="2">
        <v>641</v>
      </c>
      <c r="H867" s="42">
        <v>1</v>
      </c>
      <c r="I867" s="43">
        <v>19.350000000000001</v>
      </c>
      <c r="J867" s="32">
        <v>21</v>
      </c>
      <c r="K867" s="32">
        <v>3.18</v>
      </c>
      <c r="L867" s="32">
        <v>322</v>
      </c>
      <c r="M867" s="32">
        <v>183.6</v>
      </c>
      <c r="N867" s="32">
        <v>133.6</v>
      </c>
      <c r="O867" s="32">
        <v>4.7</v>
      </c>
      <c r="P867" s="45">
        <f t="shared" si="114"/>
        <v>441</v>
      </c>
      <c r="Q867" s="45">
        <f t="shared" si="115"/>
        <v>8533.35</v>
      </c>
      <c r="R867" s="45">
        <f t="shared" si="116"/>
        <v>9261</v>
      </c>
      <c r="S867" s="2">
        <v>1</v>
      </c>
      <c r="T867" s="2">
        <v>1</v>
      </c>
      <c r="U867" s="2">
        <v>1</v>
      </c>
      <c r="V867" s="2">
        <v>11</v>
      </c>
      <c r="W867" s="2">
        <v>254</v>
      </c>
      <c r="X867" s="2"/>
      <c r="Y867" s="5"/>
      <c r="Z867" s="17">
        <f t="shared" si="113"/>
        <v>18.146974054151347</v>
      </c>
      <c r="AA867" s="17">
        <f t="shared" si="112"/>
        <v>19.350000000000001</v>
      </c>
      <c r="AB867" s="5"/>
      <c r="AC867" s="2"/>
      <c r="AD867" s="2"/>
      <c r="AE867" s="2"/>
      <c r="AF867" s="2"/>
      <c r="AG867" s="2"/>
      <c r="AH867" s="2">
        <v>641</v>
      </c>
      <c r="AI867" s="47" t="s">
        <v>277</v>
      </c>
    </row>
    <row r="868" spans="1:35">
      <c r="A868" s="2" t="s">
        <v>81</v>
      </c>
      <c r="B868" s="15" t="str">
        <f t="shared" si="111"/>
        <v>1D_642</v>
      </c>
      <c r="C868" s="15">
        <v>2515523.61</v>
      </c>
      <c r="D868" s="15">
        <v>6861060.8700000001</v>
      </c>
      <c r="G868" s="2">
        <v>642</v>
      </c>
      <c r="H868" s="42">
        <v>1</v>
      </c>
      <c r="I868" s="32">
        <v>19.53</v>
      </c>
      <c r="J868" s="32">
        <v>19.600000000000001</v>
      </c>
      <c r="K868" s="32">
        <v>2.73</v>
      </c>
      <c r="L868" s="32">
        <v>283.3</v>
      </c>
      <c r="M868" s="32">
        <v>142.1</v>
      </c>
      <c r="N868" s="32">
        <v>136.1</v>
      </c>
      <c r="O868" s="32">
        <v>5.0999999999999996</v>
      </c>
      <c r="P868" s="45">
        <f t="shared" si="114"/>
        <v>384.16000000000008</v>
      </c>
      <c r="Q868" s="45">
        <f t="shared" si="115"/>
        <v>7502.6448000000019</v>
      </c>
      <c r="R868" s="45">
        <f t="shared" si="116"/>
        <v>7529.5360000000019</v>
      </c>
      <c r="S868" s="2">
        <v>1</v>
      </c>
      <c r="T868" s="2">
        <v>1</v>
      </c>
      <c r="U868" s="2">
        <v>1</v>
      </c>
      <c r="V868" s="2">
        <v>11</v>
      </c>
      <c r="W868" s="2">
        <v>201</v>
      </c>
      <c r="X868" s="2"/>
      <c r="Y868" s="5">
        <v>20</v>
      </c>
      <c r="Z868" s="17">
        <f t="shared" si="113"/>
        <v>16.069828446454643</v>
      </c>
      <c r="AA868" s="17">
        <f t="shared" si="112"/>
        <v>19.53</v>
      </c>
      <c r="AB868" s="5">
        <v>13</v>
      </c>
      <c r="AC868" s="2">
        <v>17</v>
      </c>
      <c r="AD868" s="2"/>
      <c r="AE868" s="2"/>
      <c r="AF868" s="2"/>
      <c r="AG868" s="2"/>
      <c r="AH868" s="2">
        <v>642</v>
      </c>
      <c r="AI868" s="47" t="s">
        <v>277</v>
      </c>
    </row>
    <row r="869" spans="1:35">
      <c r="A869" s="2" t="s">
        <v>81</v>
      </c>
      <c r="B869" s="15" t="str">
        <f t="shared" si="111"/>
        <v>1D_643</v>
      </c>
      <c r="C869" s="15">
        <v>2515532.4</v>
      </c>
      <c r="D869" s="15">
        <v>6861063.1399999997</v>
      </c>
      <c r="G869" s="2">
        <v>643</v>
      </c>
      <c r="H869" s="42">
        <v>1</v>
      </c>
      <c r="I869" s="32">
        <v>20.96</v>
      </c>
      <c r="J869" s="32">
        <v>23.9</v>
      </c>
      <c r="K869" s="32">
        <v>3.69</v>
      </c>
      <c r="L869" s="32">
        <v>440</v>
      </c>
      <c r="M869" s="32">
        <v>341.1</v>
      </c>
      <c r="N869" s="32">
        <v>94.5</v>
      </c>
      <c r="O869" s="32">
        <v>4.4000000000000004</v>
      </c>
      <c r="P869" s="45">
        <f t="shared" si="114"/>
        <v>571.20999999999992</v>
      </c>
      <c r="Q869" s="45">
        <f t="shared" si="115"/>
        <v>11972.561599999999</v>
      </c>
      <c r="R869" s="45">
        <f t="shared" si="116"/>
        <v>13651.918999999998</v>
      </c>
      <c r="S869" s="2">
        <v>1</v>
      </c>
      <c r="T869" s="2">
        <v>1</v>
      </c>
      <c r="U869" s="2">
        <v>1</v>
      </c>
      <c r="V869" s="2">
        <v>11</v>
      </c>
      <c r="W869" s="2">
        <v>267</v>
      </c>
      <c r="X869" s="2"/>
      <c r="Y869" s="5"/>
      <c r="Z869" s="17">
        <f t="shared" si="113"/>
        <v>18.578180112251022</v>
      </c>
      <c r="AA869" s="17">
        <f t="shared" si="112"/>
        <v>20.96</v>
      </c>
      <c r="AB869" s="5"/>
      <c r="AC869" s="2"/>
      <c r="AD869" s="2"/>
      <c r="AE869" s="2"/>
      <c r="AF869" s="2"/>
      <c r="AG869" s="2"/>
      <c r="AH869" s="2">
        <v>643</v>
      </c>
      <c r="AI869" s="47" t="s">
        <v>277</v>
      </c>
    </row>
    <row r="870" spans="1:35">
      <c r="A870" s="2" t="s">
        <v>81</v>
      </c>
      <c r="B870" s="15" t="str">
        <f t="shared" si="111"/>
        <v>1D_644</v>
      </c>
      <c r="C870" s="15">
        <v>2515527.14</v>
      </c>
      <c r="D870" s="15">
        <v>6861064.2699999996</v>
      </c>
      <c r="G870" s="2">
        <v>644</v>
      </c>
      <c r="H870" s="42">
        <v>1</v>
      </c>
      <c r="I870" s="32">
        <v>17.79</v>
      </c>
      <c r="J870" s="32">
        <v>18.100000000000001</v>
      </c>
      <c r="K870" s="32">
        <v>2.68</v>
      </c>
      <c r="L870" s="32">
        <v>224.7</v>
      </c>
      <c r="M870" s="32">
        <v>0</v>
      </c>
      <c r="N870" s="32">
        <v>219.5</v>
      </c>
      <c r="O870" s="32">
        <v>5.2</v>
      </c>
      <c r="P870" s="45">
        <f t="shared" si="114"/>
        <v>327.61000000000007</v>
      </c>
      <c r="Q870" s="45">
        <f t="shared" si="115"/>
        <v>5828.1819000000014</v>
      </c>
      <c r="R870" s="45">
        <f t="shared" si="116"/>
        <v>5929.7410000000018</v>
      </c>
      <c r="S870" s="2">
        <v>1</v>
      </c>
      <c r="T870" s="2">
        <v>1</v>
      </c>
      <c r="U870" s="2">
        <v>1</v>
      </c>
      <c r="V870" s="2">
        <v>11</v>
      </c>
      <c r="W870" s="2">
        <v>207</v>
      </c>
      <c r="X870" s="2"/>
      <c r="Y870" s="5"/>
      <c r="Z870" s="17">
        <f t="shared" si="113"/>
        <v>16.334619269483468</v>
      </c>
      <c r="AA870" s="17">
        <f t="shared" si="112"/>
        <v>17.79</v>
      </c>
      <c r="AB870" s="5"/>
      <c r="AC870" s="2"/>
      <c r="AD870" s="2"/>
      <c r="AE870" s="2"/>
      <c r="AF870" s="2"/>
      <c r="AG870" s="2"/>
      <c r="AH870" s="2">
        <v>644</v>
      </c>
      <c r="AI870" s="47" t="s">
        <v>277</v>
      </c>
    </row>
    <row r="871" spans="1:35">
      <c r="A871" s="2" t="s">
        <v>81</v>
      </c>
      <c r="B871" s="15" t="str">
        <f t="shared" si="111"/>
        <v>1D_645</v>
      </c>
      <c r="C871" s="15">
        <v>2515521.84</v>
      </c>
      <c r="D871" s="15">
        <v>6861070.0199999996</v>
      </c>
      <c r="G871" s="2">
        <v>645</v>
      </c>
      <c r="H871" s="42">
        <v>1</v>
      </c>
      <c r="I871" s="32">
        <v>19.64</v>
      </c>
      <c r="J871" s="32">
        <v>21.5</v>
      </c>
      <c r="K871" s="32">
        <v>3.26</v>
      </c>
      <c r="L871" s="32">
        <v>340.4</v>
      </c>
      <c r="M871" s="32">
        <v>192.4</v>
      </c>
      <c r="N871" s="32">
        <v>143.19999999999999</v>
      </c>
      <c r="O871" s="32">
        <v>4.7</v>
      </c>
      <c r="P871" s="45">
        <f t="shared" si="114"/>
        <v>462.25</v>
      </c>
      <c r="Q871" s="45">
        <f t="shared" si="115"/>
        <v>9078.59</v>
      </c>
      <c r="R871" s="45">
        <f t="shared" si="116"/>
        <v>9938.375</v>
      </c>
      <c r="S871" s="2">
        <v>1</v>
      </c>
      <c r="T871" s="2">
        <v>1</v>
      </c>
      <c r="U871" s="2">
        <v>1</v>
      </c>
      <c r="V871" s="2">
        <v>11</v>
      </c>
      <c r="W871" s="2">
        <v>217</v>
      </c>
      <c r="X871" s="2"/>
      <c r="Y871" s="5"/>
      <c r="Z871" s="17">
        <f t="shared" si="113"/>
        <v>16.757598550622472</v>
      </c>
      <c r="AA871" s="17">
        <f t="shared" si="112"/>
        <v>19.64</v>
      </c>
      <c r="AB871" s="5"/>
      <c r="AC871" s="2"/>
      <c r="AD871" s="2"/>
      <c r="AE871" s="2"/>
      <c r="AF871" s="2"/>
      <c r="AG871" s="2"/>
      <c r="AH871" s="2">
        <v>645</v>
      </c>
      <c r="AI871" s="47" t="s">
        <v>277</v>
      </c>
    </row>
    <row r="872" spans="1:35">
      <c r="A872" s="2" t="s">
        <v>81</v>
      </c>
      <c r="B872" s="15" t="str">
        <f t="shared" si="111"/>
        <v>1D_646</v>
      </c>
      <c r="C872" s="15">
        <v>2515523.27</v>
      </c>
      <c r="D872" s="15">
        <v>6861072.5999999996</v>
      </c>
      <c r="G872" s="2">
        <v>646</v>
      </c>
      <c r="H872" s="42">
        <v>1</v>
      </c>
      <c r="I872" s="32">
        <v>19.559999999999999</v>
      </c>
      <c r="J872" s="32">
        <v>21</v>
      </c>
      <c r="K872" s="32">
        <v>3.14</v>
      </c>
      <c r="L872" s="32">
        <v>324.10000000000002</v>
      </c>
      <c r="M872" s="32">
        <v>183.6</v>
      </c>
      <c r="N872" s="32">
        <v>135.69999999999999</v>
      </c>
      <c r="O872" s="32">
        <v>4.8</v>
      </c>
      <c r="P872" s="45">
        <f t="shared" si="114"/>
        <v>441</v>
      </c>
      <c r="Q872" s="45">
        <f t="shared" si="115"/>
        <v>8625.9599999999991</v>
      </c>
      <c r="R872" s="45">
        <f t="shared" si="116"/>
        <v>9261</v>
      </c>
      <c r="S872" s="2">
        <v>1</v>
      </c>
      <c r="T872" s="2">
        <v>1</v>
      </c>
      <c r="U872" s="2">
        <v>1</v>
      </c>
      <c r="V872" s="2">
        <v>11</v>
      </c>
      <c r="W872" s="2">
        <v>231</v>
      </c>
      <c r="X872" s="2"/>
      <c r="Y872" s="5"/>
      <c r="Z872" s="17">
        <f t="shared" si="113"/>
        <v>17.313972781518974</v>
      </c>
      <c r="AA872" s="17">
        <f t="shared" si="112"/>
        <v>19.559999999999999</v>
      </c>
      <c r="AB872" s="5"/>
      <c r="AC872" s="2"/>
      <c r="AD872" s="2"/>
      <c r="AE872" s="2"/>
      <c r="AF872" s="2"/>
      <c r="AG872" s="2"/>
      <c r="AH872" s="2">
        <v>646</v>
      </c>
      <c r="AI872" s="47" t="s">
        <v>277</v>
      </c>
    </row>
    <row r="873" spans="1:35">
      <c r="A873" s="2" t="s">
        <v>81</v>
      </c>
      <c r="B873" s="15" t="str">
        <f t="shared" si="111"/>
        <v>1D_647</v>
      </c>
      <c r="C873" s="15">
        <v>2515526.64</v>
      </c>
      <c r="D873" s="15">
        <v>6861073.2999999998</v>
      </c>
      <c r="G873" s="2">
        <v>647</v>
      </c>
      <c r="H873" s="42">
        <v>1</v>
      </c>
      <c r="I873" s="32">
        <v>19.02</v>
      </c>
      <c r="J873" s="32">
        <v>20.7</v>
      </c>
      <c r="K873" s="32">
        <v>3.17</v>
      </c>
      <c r="L873" s="32">
        <v>308.10000000000002</v>
      </c>
      <c r="M873" s="32">
        <v>178.5</v>
      </c>
      <c r="N873" s="32">
        <v>124.9</v>
      </c>
      <c r="O873" s="32">
        <v>4.7</v>
      </c>
      <c r="P873" s="45">
        <f t="shared" si="114"/>
        <v>428.48999999999995</v>
      </c>
      <c r="Q873" s="45">
        <f t="shared" si="115"/>
        <v>8149.8797999999988</v>
      </c>
      <c r="R873" s="45">
        <f t="shared" si="116"/>
        <v>8869.7429999999986</v>
      </c>
      <c r="S873" s="2">
        <v>1</v>
      </c>
      <c r="T873" s="2">
        <v>1</v>
      </c>
      <c r="U873" s="2">
        <v>1</v>
      </c>
      <c r="V873" s="2">
        <v>11</v>
      </c>
      <c r="W873" s="2">
        <v>224</v>
      </c>
      <c r="X873" s="2"/>
      <c r="Y873" s="5"/>
      <c r="Z873" s="17">
        <f t="shared" si="113"/>
        <v>17.04079259062004</v>
      </c>
      <c r="AA873" s="17">
        <f t="shared" si="112"/>
        <v>19.02</v>
      </c>
      <c r="AB873" s="5"/>
      <c r="AC873" s="2"/>
      <c r="AD873" s="2"/>
      <c r="AE873" s="2"/>
      <c r="AF873" s="2"/>
      <c r="AG873" s="2"/>
      <c r="AH873" s="2">
        <v>647</v>
      </c>
      <c r="AI873" s="47" t="s">
        <v>277</v>
      </c>
    </row>
    <row r="874" spans="1:35">
      <c r="A874" s="2" t="s">
        <v>81</v>
      </c>
      <c r="B874" s="15" t="str">
        <f t="shared" si="111"/>
        <v>1D_648</v>
      </c>
      <c r="C874" s="15">
        <v>2515529.83</v>
      </c>
      <c r="D874" s="15">
        <v>6861074.9699999997</v>
      </c>
      <c r="G874" s="2">
        <v>648</v>
      </c>
      <c r="H874" s="31">
        <v>1</v>
      </c>
      <c r="I874" s="32">
        <v>17.62</v>
      </c>
      <c r="J874" s="32">
        <v>17.5</v>
      </c>
      <c r="K874" s="32">
        <v>2.5299999999999998</v>
      </c>
      <c r="L874" s="32">
        <v>208.7</v>
      </c>
      <c r="M874" s="32">
        <v>0</v>
      </c>
      <c r="N874" s="32">
        <v>203.4</v>
      </c>
      <c r="O874" s="32">
        <v>5.3</v>
      </c>
      <c r="P874" s="45">
        <f t="shared" si="114"/>
        <v>306.25</v>
      </c>
      <c r="Q874" s="45">
        <f t="shared" si="115"/>
        <v>5396.125</v>
      </c>
      <c r="R874" s="45">
        <f t="shared" si="116"/>
        <v>5359.375</v>
      </c>
      <c r="S874" s="2">
        <v>1</v>
      </c>
      <c r="T874" s="2">
        <v>1</v>
      </c>
      <c r="U874" s="2">
        <v>1</v>
      </c>
      <c r="V874" s="2">
        <v>11</v>
      </c>
      <c r="W874" s="2">
        <v>195</v>
      </c>
      <c r="X874" s="2"/>
      <c r="Y874" s="5">
        <v>17.5</v>
      </c>
      <c r="Z874" s="17">
        <f t="shared" si="113"/>
        <v>15.796324733923647</v>
      </c>
      <c r="AA874" s="17">
        <f t="shared" si="112"/>
        <v>17.62</v>
      </c>
      <c r="AB874" s="5">
        <v>11</v>
      </c>
      <c r="AC874" s="2">
        <v>18</v>
      </c>
      <c r="AD874" s="2">
        <v>7</v>
      </c>
      <c r="AE874" s="2">
        <v>7</v>
      </c>
      <c r="AF874" s="2">
        <v>17</v>
      </c>
      <c r="AG874" s="2">
        <f>40+12</f>
        <v>52</v>
      </c>
      <c r="AH874" s="2">
        <v>648</v>
      </c>
      <c r="AI874" s="47" t="s">
        <v>277</v>
      </c>
    </row>
    <row r="875" spans="1:35">
      <c r="A875" s="2" t="s">
        <v>81</v>
      </c>
      <c r="B875" s="15" t="str">
        <f t="shared" si="111"/>
        <v>1D_649</v>
      </c>
      <c r="C875" s="15">
        <v>2515529.59</v>
      </c>
      <c r="D875" s="15">
        <v>6861077.4500000002</v>
      </c>
      <c r="G875" s="2">
        <v>649</v>
      </c>
      <c r="H875" s="31">
        <v>1</v>
      </c>
      <c r="I875" s="32">
        <v>17.829999999999998</v>
      </c>
      <c r="J875" s="32">
        <v>16.3</v>
      </c>
      <c r="K875" s="32">
        <v>2.16</v>
      </c>
      <c r="L875" s="32">
        <v>183.7</v>
      </c>
      <c r="M875" s="32">
        <v>0</v>
      </c>
      <c r="N875" s="32">
        <v>177.8</v>
      </c>
      <c r="O875" s="32">
        <v>5.9</v>
      </c>
      <c r="P875" s="45">
        <f t="shared" si="114"/>
        <v>265.69</v>
      </c>
      <c r="Q875" s="45">
        <f t="shared" si="115"/>
        <v>4737.2526999999991</v>
      </c>
      <c r="R875" s="45">
        <f t="shared" si="116"/>
        <v>4330.7470000000003</v>
      </c>
      <c r="S875" s="2">
        <v>1</v>
      </c>
      <c r="T875" s="2">
        <v>1</v>
      </c>
      <c r="U875" s="2">
        <v>1</v>
      </c>
      <c r="V875" s="2">
        <v>11</v>
      </c>
      <c r="W875" s="2">
        <v>208</v>
      </c>
      <c r="X875" s="2"/>
      <c r="Y875" s="5"/>
      <c r="Z875" s="17">
        <f t="shared" si="113"/>
        <v>16.37793094182901</v>
      </c>
      <c r="AA875" s="17">
        <f t="shared" si="112"/>
        <v>17.829999999999998</v>
      </c>
      <c r="AB875" s="5"/>
      <c r="AC875" s="2"/>
      <c r="AD875" s="2"/>
      <c r="AE875" s="2"/>
      <c r="AF875" s="2"/>
      <c r="AG875" s="2"/>
      <c r="AH875" s="2">
        <v>649</v>
      </c>
      <c r="AI875" s="47" t="s">
        <v>277</v>
      </c>
    </row>
    <row r="876" spans="1:35">
      <c r="A876" s="2" t="s">
        <v>81</v>
      </c>
      <c r="B876" s="15" t="str">
        <f t="shared" si="111"/>
        <v>1D_650</v>
      </c>
      <c r="C876" s="15">
        <v>2515526.89</v>
      </c>
      <c r="D876" s="15">
        <v>6861077.0499999998</v>
      </c>
      <c r="G876" s="2">
        <v>650</v>
      </c>
      <c r="H876" s="31">
        <v>1</v>
      </c>
      <c r="I876" s="32">
        <v>12.56</v>
      </c>
      <c r="J876" s="32">
        <v>11</v>
      </c>
      <c r="K876" s="32">
        <v>1.68</v>
      </c>
      <c r="L876" s="32">
        <v>62.7</v>
      </c>
      <c r="M876" s="32">
        <v>0</v>
      </c>
      <c r="N876" s="32">
        <v>54.9</v>
      </c>
      <c r="O876" s="32">
        <v>7.7</v>
      </c>
      <c r="P876" s="45">
        <f t="shared" si="114"/>
        <v>121</v>
      </c>
      <c r="Q876" s="45">
        <f t="shared" si="115"/>
        <v>1519.76</v>
      </c>
      <c r="R876" s="45">
        <f t="shared" si="116"/>
        <v>1331</v>
      </c>
      <c r="S876" s="2">
        <v>1</v>
      </c>
      <c r="T876" s="2">
        <v>1</v>
      </c>
      <c r="U876" s="2">
        <v>1</v>
      </c>
      <c r="V876" s="2">
        <v>11</v>
      </c>
      <c r="W876" s="2">
        <v>134</v>
      </c>
      <c r="X876" s="2"/>
      <c r="Y876" s="5"/>
      <c r="Z876" s="17">
        <f t="shared" si="113"/>
        <v>12.418190224449578</v>
      </c>
      <c r="AA876" s="17">
        <f t="shared" si="112"/>
        <v>12.56</v>
      </c>
      <c r="AB876" s="5"/>
      <c r="AC876" s="2"/>
      <c r="AD876" s="2"/>
      <c r="AE876" s="2"/>
      <c r="AF876" s="2"/>
      <c r="AG876" s="2"/>
      <c r="AH876" s="2">
        <v>650</v>
      </c>
      <c r="AI876" s="47" t="s">
        <v>277</v>
      </c>
    </row>
    <row r="877" spans="1:35">
      <c r="A877" s="2" t="s">
        <v>81</v>
      </c>
      <c r="B877" s="15" t="str">
        <f t="shared" si="111"/>
        <v>1D_651</v>
      </c>
      <c r="C877" s="15">
        <v>2515520.7799999998</v>
      </c>
      <c r="D877" s="15">
        <v>6861079.4100000001</v>
      </c>
      <c r="G877" s="2">
        <v>651</v>
      </c>
      <c r="H877" s="31">
        <v>1</v>
      </c>
      <c r="I877" s="32">
        <v>19.079999999999998</v>
      </c>
      <c r="J877" s="32">
        <v>20.9</v>
      </c>
      <c r="K877" s="32">
        <v>3.22</v>
      </c>
      <c r="L877" s="32">
        <v>314.7</v>
      </c>
      <c r="M877" s="32">
        <v>181.9</v>
      </c>
      <c r="N877" s="32">
        <v>128.1</v>
      </c>
      <c r="O877" s="32">
        <v>4.7</v>
      </c>
      <c r="P877" s="45">
        <f t="shared" si="114"/>
        <v>436.80999999999995</v>
      </c>
      <c r="Q877" s="45">
        <f t="shared" si="115"/>
        <v>8334.3347999999987</v>
      </c>
      <c r="R877" s="45">
        <f t="shared" si="116"/>
        <v>9129.3289999999979</v>
      </c>
      <c r="S877" s="2">
        <v>1</v>
      </c>
      <c r="T877" s="2">
        <v>1</v>
      </c>
      <c r="U877" s="2">
        <v>1</v>
      </c>
      <c r="V877" s="2">
        <v>11</v>
      </c>
      <c r="W877" s="2">
        <v>234</v>
      </c>
      <c r="X877" s="2"/>
      <c r="Y877" s="5"/>
      <c r="Z877" s="17">
        <f t="shared" si="113"/>
        <v>17.428107786484347</v>
      </c>
      <c r="AA877" s="17">
        <f t="shared" si="112"/>
        <v>19.079999999999998</v>
      </c>
      <c r="AB877" s="5"/>
      <c r="AC877" s="2"/>
      <c r="AD877" s="2"/>
      <c r="AE877" s="2"/>
      <c r="AF877" s="2"/>
      <c r="AG877" s="2"/>
      <c r="AH877" s="2">
        <v>651</v>
      </c>
      <c r="AI877" s="47" t="s">
        <v>277</v>
      </c>
    </row>
    <row r="878" spans="1:35">
      <c r="A878" s="2" t="s">
        <v>81</v>
      </c>
      <c r="B878" s="15" t="str">
        <f t="shared" si="111"/>
        <v>1D_652</v>
      </c>
      <c r="C878" s="15">
        <v>2515527.86</v>
      </c>
      <c r="D878" s="15">
        <v>6861081.3899999997</v>
      </c>
      <c r="G878" s="2">
        <v>652</v>
      </c>
      <c r="H878" s="31">
        <v>1</v>
      </c>
      <c r="I878" s="32">
        <v>18.3</v>
      </c>
      <c r="J878" s="32">
        <v>21.5</v>
      </c>
      <c r="K878" s="32">
        <v>3.59</v>
      </c>
      <c r="L878" s="32">
        <v>320.89999999999998</v>
      </c>
      <c r="M878" s="32">
        <v>192.4</v>
      </c>
      <c r="N878" s="32">
        <v>124.1</v>
      </c>
      <c r="O878" s="32">
        <v>4.4000000000000004</v>
      </c>
      <c r="P878" s="45">
        <f t="shared" si="114"/>
        <v>462.25</v>
      </c>
      <c r="Q878" s="45">
        <f t="shared" si="115"/>
        <v>8459.1750000000011</v>
      </c>
      <c r="R878" s="45">
        <f t="shared" si="116"/>
        <v>9938.375</v>
      </c>
      <c r="S878" s="2">
        <v>1</v>
      </c>
      <c r="T878" s="2">
        <v>1</v>
      </c>
      <c r="U878" s="2">
        <v>1</v>
      </c>
      <c r="V878" s="2">
        <v>11</v>
      </c>
      <c r="W878" s="2">
        <v>244</v>
      </c>
      <c r="X878" s="2"/>
      <c r="Y878" s="5"/>
      <c r="Z878" s="17">
        <f t="shared" si="113"/>
        <v>17.796400886276494</v>
      </c>
      <c r="AA878" s="17">
        <f t="shared" si="112"/>
        <v>18.3</v>
      </c>
      <c r="AB878" s="5"/>
      <c r="AC878" s="2"/>
      <c r="AD878" s="2"/>
      <c r="AE878" s="2"/>
      <c r="AF878" s="2"/>
      <c r="AG878" s="2"/>
      <c r="AH878" s="2">
        <v>652</v>
      </c>
      <c r="AI878" s="47" t="s">
        <v>277</v>
      </c>
    </row>
    <row r="879" spans="1:35">
      <c r="A879" s="2" t="s">
        <v>81</v>
      </c>
      <c r="B879" s="15" t="str">
        <f t="shared" si="111"/>
        <v>1D_653</v>
      </c>
      <c r="C879" s="15">
        <v>2515523.11</v>
      </c>
      <c r="D879" s="15">
        <v>6861082.2800000003</v>
      </c>
      <c r="G879" s="2">
        <v>653</v>
      </c>
      <c r="H879" s="31">
        <v>1</v>
      </c>
      <c r="I879" s="32">
        <v>15.28</v>
      </c>
      <c r="J879" s="32">
        <v>16.600000000000001</v>
      </c>
      <c r="K879" s="32">
        <v>2.79</v>
      </c>
      <c r="L879" s="32">
        <v>165.9</v>
      </c>
      <c r="M879" s="32">
        <v>0</v>
      </c>
      <c r="N879" s="32">
        <v>160.9</v>
      </c>
      <c r="O879" s="32">
        <v>5</v>
      </c>
      <c r="P879" s="45">
        <f t="shared" si="114"/>
        <v>275.56000000000006</v>
      </c>
      <c r="Q879" s="45">
        <f t="shared" si="115"/>
        <v>4210.5568000000003</v>
      </c>
      <c r="R879" s="45">
        <f t="shared" si="116"/>
        <v>4574.2960000000012</v>
      </c>
      <c r="S879" s="2">
        <v>1</v>
      </c>
      <c r="T879" s="2">
        <v>1</v>
      </c>
      <c r="U879" s="2">
        <v>1</v>
      </c>
      <c r="V879" s="2">
        <v>11</v>
      </c>
      <c r="W879" s="2">
        <v>149</v>
      </c>
      <c r="X879" s="2"/>
      <c r="Y879" s="5"/>
      <c r="Z879" s="17">
        <f t="shared" si="113"/>
        <v>13.363522819635673</v>
      </c>
      <c r="AA879" s="17">
        <f t="shared" si="112"/>
        <v>15.28</v>
      </c>
      <c r="AB879" s="5"/>
      <c r="AC879" s="2"/>
      <c r="AD879" s="2"/>
      <c r="AE879" s="2"/>
      <c r="AF879" s="2"/>
      <c r="AG879" s="2"/>
      <c r="AH879" s="2">
        <v>653</v>
      </c>
      <c r="AI879" s="47" t="s">
        <v>277</v>
      </c>
    </row>
    <row r="880" spans="1:35">
      <c r="A880" s="2" t="s">
        <v>81</v>
      </c>
      <c r="B880" s="15" t="str">
        <f t="shared" si="111"/>
        <v>1D_654</v>
      </c>
      <c r="C880" s="15">
        <v>2515519.91</v>
      </c>
      <c r="D880" s="15">
        <v>6861081.8499999996</v>
      </c>
      <c r="G880" s="2">
        <v>654</v>
      </c>
      <c r="H880" s="31">
        <v>1</v>
      </c>
      <c r="I880" s="32">
        <v>18.88</v>
      </c>
      <c r="J880" s="32">
        <v>20.6</v>
      </c>
      <c r="K880" s="32">
        <v>3.16</v>
      </c>
      <c r="L880" s="32">
        <v>303.3</v>
      </c>
      <c r="M880" s="32">
        <v>176.7</v>
      </c>
      <c r="N880" s="32">
        <v>121.9</v>
      </c>
      <c r="O880" s="32">
        <v>4.7</v>
      </c>
      <c r="P880" s="45">
        <f t="shared" si="114"/>
        <v>424.36000000000007</v>
      </c>
      <c r="Q880" s="45">
        <f t="shared" si="115"/>
        <v>8011.9168000000009</v>
      </c>
      <c r="R880" s="45">
        <f t="shared" si="116"/>
        <v>8741.8160000000025</v>
      </c>
      <c r="S880" s="2">
        <v>1</v>
      </c>
      <c r="T880" s="2">
        <v>1</v>
      </c>
      <c r="U880" s="2">
        <v>1</v>
      </c>
      <c r="V880" s="2">
        <v>11</v>
      </c>
      <c r="W880" s="2">
        <v>257</v>
      </c>
      <c r="X880" s="2"/>
      <c r="Y880" s="5">
        <v>19.2</v>
      </c>
      <c r="Z880" s="17">
        <f t="shared" si="113"/>
        <v>18.248871856680914</v>
      </c>
      <c r="AA880" s="17">
        <f t="shared" si="112"/>
        <v>18.88</v>
      </c>
      <c r="AB880" s="5">
        <v>13.7</v>
      </c>
      <c r="AC880" s="2">
        <v>21</v>
      </c>
      <c r="AD880" s="2"/>
      <c r="AE880" s="2"/>
      <c r="AF880" s="2"/>
      <c r="AG880" s="2"/>
      <c r="AH880" s="2">
        <v>654</v>
      </c>
      <c r="AI880" s="47" t="s">
        <v>277</v>
      </c>
    </row>
    <row r="881" spans="1:35">
      <c r="A881" s="2" t="s">
        <v>81</v>
      </c>
      <c r="B881" s="15" t="str">
        <f t="shared" si="111"/>
        <v>1D_655</v>
      </c>
      <c r="C881" s="15">
        <v>2515526.7000000002</v>
      </c>
      <c r="D881" s="15">
        <v>6861085.7999999998</v>
      </c>
      <c r="G881" s="2">
        <v>655</v>
      </c>
      <c r="H881" s="31">
        <v>1</v>
      </c>
      <c r="I881" s="32">
        <v>16.7</v>
      </c>
      <c r="J881" s="32">
        <v>18.399999999999999</v>
      </c>
      <c r="K881" s="32">
        <v>3</v>
      </c>
      <c r="L881" s="32">
        <v>219.5</v>
      </c>
      <c r="M881" s="32">
        <v>0</v>
      </c>
      <c r="N881" s="32">
        <v>214.7</v>
      </c>
      <c r="O881" s="32">
        <v>4.8</v>
      </c>
      <c r="P881" s="45">
        <f t="shared" si="114"/>
        <v>338.55999999999995</v>
      </c>
      <c r="Q881" s="45">
        <f t="shared" si="115"/>
        <v>5653.9519999999984</v>
      </c>
      <c r="R881" s="45">
        <f t="shared" si="116"/>
        <v>6229.5039999999981</v>
      </c>
      <c r="S881" s="2">
        <v>1</v>
      </c>
      <c r="T881" s="2">
        <v>1</v>
      </c>
      <c r="U881" s="2">
        <v>1</v>
      </c>
      <c r="V881" s="2">
        <v>11</v>
      </c>
      <c r="W881" s="2">
        <v>193</v>
      </c>
      <c r="X881" s="2"/>
      <c r="Y881" s="5"/>
      <c r="Z881" s="17">
        <f t="shared" si="113"/>
        <v>15.703152155201716</v>
      </c>
      <c r="AA881" s="17">
        <f t="shared" si="112"/>
        <v>16.7</v>
      </c>
      <c r="AB881" s="5"/>
      <c r="AC881" s="2"/>
      <c r="AD881" s="2"/>
      <c r="AE881" s="2"/>
      <c r="AF881" s="2"/>
      <c r="AG881" s="2"/>
      <c r="AH881" s="2">
        <v>655</v>
      </c>
      <c r="AI881" s="47" t="s">
        <v>277</v>
      </c>
    </row>
    <row r="882" spans="1:35">
      <c r="A882" s="2" t="s">
        <v>81</v>
      </c>
      <c r="B882" s="15" t="str">
        <f t="shared" si="111"/>
        <v>1D_656</v>
      </c>
      <c r="C882" s="15">
        <v>2515520.2999999998</v>
      </c>
      <c r="D882" s="15">
        <v>6861085.2199999997</v>
      </c>
      <c r="G882" s="2">
        <v>656</v>
      </c>
      <c r="H882" s="31">
        <v>1</v>
      </c>
      <c r="I882" s="32">
        <v>15.78</v>
      </c>
      <c r="J882" s="32">
        <v>17.2</v>
      </c>
      <c r="K882" s="32">
        <v>2.84</v>
      </c>
      <c r="L882" s="32">
        <v>183</v>
      </c>
      <c r="M882" s="32">
        <v>0</v>
      </c>
      <c r="N882" s="32">
        <v>178.1</v>
      </c>
      <c r="O882" s="32">
        <v>4.9000000000000004</v>
      </c>
      <c r="P882" s="45">
        <f t="shared" si="114"/>
        <v>295.83999999999997</v>
      </c>
      <c r="Q882" s="45">
        <f t="shared" si="115"/>
        <v>4668.3551999999991</v>
      </c>
      <c r="R882" s="45">
        <f t="shared" si="116"/>
        <v>5088.4479999999994</v>
      </c>
      <c r="S882" s="2">
        <v>1</v>
      </c>
      <c r="T882" s="2">
        <v>1</v>
      </c>
      <c r="U882" s="2">
        <v>1</v>
      </c>
      <c r="V882" s="2">
        <v>11</v>
      </c>
      <c r="W882" s="2">
        <v>195</v>
      </c>
      <c r="X882" s="2"/>
      <c r="Y882" s="5"/>
      <c r="Z882" s="17">
        <f t="shared" si="113"/>
        <v>15.796324733923647</v>
      </c>
      <c r="AA882" s="17">
        <f t="shared" si="112"/>
        <v>15.78</v>
      </c>
      <c r="AB882" s="5"/>
      <c r="AC882" s="2"/>
      <c r="AD882" s="2"/>
      <c r="AE882" s="2"/>
      <c r="AF882" s="2"/>
      <c r="AG882" s="2"/>
      <c r="AH882" s="2">
        <v>656</v>
      </c>
      <c r="AI882" s="47" t="s">
        <v>277</v>
      </c>
    </row>
    <row r="883" spans="1:35">
      <c r="A883" s="2" t="s">
        <v>81</v>
      </c>
      <c r="B883" s="15" t="str">
        <f t="shared" si="111"/>
        <v>1D_657</v>
      </c>
      <c r="C883" s="15">
        <v>2515525.9500000002</v>
      </c>
      <c r="D883" s="15">
        <v>6861090.4199999999</v>
      </c>
      <c r="G883" s="2">
        <v>657</v>
      </c>
      <c r="H883" s="31">
        <v>1</v>
      </c>
      <c r="I883" s="32">
        <v>18.77</v>
      </c>
      <c r="J883" s="32">
        <v>18.399999999999999</v>
      </c>
      <c r="K883" s="32">
        <v>2.57</v>
      </c>
      <c r="L883" s="32">
        <v>242.8</v>
      </c>
      <c r="M883" s="32">
        <v>0</v>
      </c>
      <c r="N883" s="32">
        <v>237.5</v>
      </c>
      <c r="O883" s="32">
        <v>5.3</v>
      </c>
      <c r="P883" s="45">
        <f t="shared" si="114"/>
        <v>338.55999999999995</v>
      </c>
      <c r="Q883" s="45">
        <f t="shared" si="115"/>
        <v>6354.7711999999992</v>
      </c>
      <c r="R883" s="45">
        <f t="shared" si="116"/>
        <v>6229.5039999999981</v>
      </c>
      <c r="S883" s="2">
        <v>1</v>
      </c>
      <c r="T883" s="2">
        <v>1</v>
      </c>
      <c r="U883" s="2">
        <v>1</v>
      </c>
      <c r="V883" s="2">
        <v>11</v>
      </c>
      <c r="W883" s="2">
        <v>207</v>
      </c>
      <c r="X883" s="2"/>
      <c r="Y883" s="5"/>
      <c r="Z883" s="17">
        <f t="shared" si="113"/>
        <v>16.334619269483468</v>
      </c>
      <c r="AA883" s="17">
        <f t="shared" si="112"/>
        <v>18.77</v>
      </c>
      <c r="AB883" s="5"/>
      <c r="AC883" s="2"/>
      <c r="AD883" s="2"/>
      <c r="AE883" s="2"/>
      <c r="AF883" s="2"/>
      <c r="AG883" s="2"/>
      <c r="AH883" s="2">
        <v>657</v>
      </c>
      <c r="AI883" s="47" t="s">
        <v>277</v>
      </c>
    </row>
    <row r="884" spans="1:35">
      <c r="A884" s="2" t="s">
        <v>81</v>
      </c>
      <c r="B884" s="15" t="str">
        <f t="shared" si="111"/>
        <v>1D_658</v>
      </c>
      <c r="C884" s="15">
        <v>2515523.16</v>
      </c>
      <c r="D884" s="15">
        <v>6861089.9900000002</v>
      </c>
      <c r="G884" s="2">
        <v>658</v>
      </c>
      <c r="H884" s="31">
        <v>1</v>
      </c>
      <c r="I884" s="32">
        <v>19.29</v>
      </c>
      <c r="J884" s="32">
        <v>21.6</v>
      </c>
      <c r="K884" s="32">
        <v>3.37</v>
      </c>
      <c r="L884" s="32">
        <v>338.4</v>
      </c>
      <c r="M884" s="32">
        <v>194.3</v>
      </c>
      <c r="N884" s="32">
        <v>139.6</v>
      </c>
      <c r="O884" s="32">
        <v>4.5999999999999996</v>
      </c>
      <c r="P884" s="45">
        <f t="shared" si="114"/>
        <v>466.56000000000006</v>
      </c>
      <c r="Q884" s="45">
        <f t="shared" si="115"/>
        <v>8999.9423999999999</v>
      </c>
      <c r="R884" s="45">
        <f t="shared" si="116"/>
        <v>10077.696000000002</v>
      </c>
      <c r="S884" s="2">
        <v>1</v>
      </c>
      <c r="T884" s="2">
        <v>1</v>
      </c>
      <c r="U884" s="2">
        <v>1</v>
      </c>
      <c r="V884" s="2">
        <v>11</v>
      </c>
      <c r="W884" s="2">
        <v>277</v>
      </c>
      <c r="X884" s="2"/>
      <c r="Y884" s="5"/>
      <c r="Z884" s="17">
        <f t="shared" si="113"/>
        <v>18.892370599153605</v>
      </c>
      <c r="AA884" s="17">
        <f t="shared" si="112"/>
        <v>19.29</v>
      </c>
      <c r="AB884" s="5"/>
      <c r="AC884" s="2"/>
      <c r="AD884" s="2"/>
      <c r="AE884" s="2"/>
      <c r="AF884" s="2"/>
      <c r="AG884" s="2"/>
      <c r="AH884" s="2">
        <v>658</v>
      </c>
      <c r="AI884" s="47" t="s">
        <v>277</v>
      </c>
    </row>
    <row r="885" spans="1:35">
      <c r="A885" s="2" t="s">
        <v>81</v>
      </c>
      <c r="B885" s="15" t="str">
        <f t="shared" si="111"/>
        <v>1D_659</v>
      </c>
      <c r="C885" s="15">
        <v>2515517.41</v>
      </c>
      <c r="D885" s="15">
        <v>6861091.7599999998</v>
      </c>
      <c r="G885" s="2">
        <v>659</v>
      </c>
      <c r="H885" s="31">
        <v>1</v>
      </c>
      <c r="I885" s="32">
        <v>17.96</v>
      </c>
      <c r="J885" s="32">
        <v>20.9</v>
      </c>
      <c r="K885" s="32">
        <v>3.48</v>
      </c>
      <c r="L885" s="32">
        <v>299</v>
      </c>
      <c r="M885" s="32">
        <v>181.8</v>
      </c>
      <c r="N885" s="32">
        <v>112.8</v>
      </c>
      <c r="O885" s="32">
        <v>4.4000000000000004</v>
      </c>
      <c r="P885" s="45">
        <f t="shared" si="114"/>
        <v>436.80999999999995</v>
      </c>
      <c r="Q885" s="45">
        <f t="shared" si="115"/>
        <v>7845.1075999999994</v>
      </c>
      <c r="R885" s="45">
        <f t="shared" si="116"/>
        <v>9129.3289999999979</v>
      </c>
      <c r="S885" s="2">
        <v>1</v>
      </c>
      <c r="T885" s="2">
        <v>1</v>
      </c>
      <c r="U885" s="2">
        <v>1</v>
      </c>
      <c r="V885" s="2">
        <v>11</v>
      </c>
      <c r="W885" s="2">
        <v>245</v>
      </c>
      <c r="X885" s="2"/>
      <c r="Y885" s="5"/>
      <c r="Z885" s="17">
        <f t="shared" si="113"/>
        <v>17.832235078288029</v>
      </c>
      <c r="AA885" s="17">
        <f t="shared" si="112"/>
        <v>17.96</v>
      </c>
      <c r="AB885" s="5"/>
      <c r="AC885" s="2"/>
      <c r="AD885" s="2"/>
      <c r="AE885" s="2"/>
      <c r="AF885" s="2"/>
      <c r="AG885" s="2"/>
      <c r="AH885" s="2">
        <v>659</v>
      </c>
      <c r="AI885" s="47" t="s">
        <v>277</v>
      </c>
    </row>
    <row r="886" spans="1:35">
      <c r="A886" s="2" t="s">
        <v>81</v>
      </c>
      <c r="B886" s="15" t="str">
        <f t="shared" si="111"/>
        <v>1D_660</v>
      </c>
      <c r="C886" s="15">
        <v>2515540.29</v>
      </c>
      <c r="D886" s="15">
        <v>6861042.5999999996</v>
      </c>
      <c r="G886" s="2">
        <v>660</v>
      </c>
      <c r="H886" s="31">
        <v>1</v>
      </c>
      <c r="I886" s="32">
        <v>17.920000000000002</v>
      </c>
      <c r="J886" s="32">
        <v>19.3</v>
      </c>
      <c r="K886" s="32">
        <v>2.99</v>
      </c>
      <c r="S886" s="2">
        <v>0</v>
      </c>
      <c r="T886" s="2">
        <v>1</v>
      </c>
      <c r="U886" s="2">
        <v>1</v>
      </c>
      <c r="V886" s="2"/>
      <c r="W886" s="2"/>
      <c r="X886" s="2"/>
      <c r="Y886" s="5"/>
      <c r="Z886" s="17">
        <f t="shared" si="113"/>
        <v>1.3</v>
      </c>
      <c r="AA886" s="17">
        <f t="shared" si="112"/>
        <v>17.920000000000002</v>
      </c>
      <c r="AB886" s="5"/>
      <c r="AC886" s="2"/>
      <c r="AD886" s="2"/>
      <c r="AE886" s="2"/>
      <c r="AF886" s="2"/>
      <c r="AG886" s="2"/>
      <c r="AH886" s="2">
        <v>660</v>
      </c>
      <c r="AI886" s="47" t="s">
        <v>277</v>
      </c>
    </row>
    <row r="887" spans="1:35">
      <c r="A887" s="2" t="s">
        <v>81</v>
      </c>
      <c r="B887" s="15" t="str">
        <f t="shared" si="111"/>
        <v>1D_661</v>
      </c>
      <c r="C887" s="15">
        <v>2515543.6</v>
      </c>
      <c r="D887" s="15">
        <v>6861045.0499999998</v>
      </c>
      <c r="G887" s="2">
        <v>661</v>
      </c>
      <c r="H887" s="31">
        <v>1</v>
      </c>
      <c r="I887" s="32">
        <v>20.49</v>
      </c>
      <c r="J887" s="32">
        <v>22.7</v>
      </c>
      <c r="K887" s="32">
        <v>3.42</v>
      </c>
      <c r="S887" s="2">
        <v>0</v>
      </c>
      <c r="T887" s="2">
        <v>1</v>
      </c>
      <c r="U887" s="2">
        <v>1</v>
      </c>
      <c r="V887" s="2"/>
      <c r="W887" s="2"/>
      <c r="X887" s="2"/>
      <c r="Y887" s="5"/>
      <c r="Z887" s="17">
        <f t="shared" si="113"/>
        <v>1.3</v>
      </c>
      <c r="AA887" s="17">
        <f t="shared" si="112"/>
        <v>20.49</v>
      </c>
      <c r="AB887" s="5"/>
      <c r="AC887" s="2"/>
      <c r="AD887" s="2"/>
      <c r="AE887" s="2"/>
      <c r="AF887" s="2"/>
      <c r="AG887" s="2"/>
      <c r="AH887" s="2">
        <v>661</v>
      </c>
      <c r="AI887" s="47" t="s">
        <v>277</v>
      </c>
    </row>
    <row r="888" spans="1:35">
      <c r="A888" s="2" t="s">
        <v>81</v>
      </c>
      <c r="B888" s="15" t="str">
        <f t="shared" si="111"/>
        <v>1D_662</v>
      </c>
      <c r="C888" s="15">
        <v>2515544.34</v>
      </c>
      <c r="D888" s="15">
        <v>6861046.6500000004</v>
      </c>
      <c r="G888" s="2">
        <v>662</v>
      </c>
      <c r="H888" s="31">
        <v>1</v>
      </c>
      <c r="I888" s="32">
        <v>20.68</v>
      </c>
      <c r="J888" s="32">
        <v>23.3</v>
      </c>
      <c r="K888" s="32">
        <v>3.57</v>
      </c>
      <c r="L888" s="32">
        <v>414.5</v>
      </c>
      <c r="M888" s="32">
        <v>311.5</v>
      </c>
      <c r="N888" s="32">
        <v>98.5</v>
      </c>
      <c r="O888" s="32">
        <v>4.5</v>
      </c>
      <c r="P888" s="45">
        <f t="shared" ref="P888:P912" si="117">J888^2</f>
        <v>542.89</v>
      </c>
      <c r="Q888" s="45">
        <f t="shared" ref="Q888:Q912" si="118">P888*I888</f>
        <v>11226.965199999999</v>
      </c>
      <c r="R888" s="45">
        <f t="shared" ref="R888:R912" si="119">J888^3</f>
        <v>12649.337</v>
      </c>
      <c r="S888" s="2">
        <v>1</v>
      </c>
      <c r="T888" s="2">
        <v>1</v>
      </c>
      <c r="U888" s="2">
        <v>1</v>
      </c>
      <c r="V888" s="2">
        <v>11</v>
      </c>
      <c r="W888" s="2">
        <v>248</v>
      </c>
      <c r="X888" s="2"/>
      <c r="Y888" s="5">
        <v>21.5</v>
      </c>
      <c r="Z888" s="17">
        <f t="shared" si="113"/>
        <v>17.93868734321288</v>
      </c>
      <c r="AA888" s="17">
        <f t="shared" si="112"/>
        <v>20.68</v>
      </c>
      <c r="AB888" s="5">
        <v>15</v>
      </c>
      <c r="AC888" s="2">
        <v>21</v>
      </c>
      <c r="AD888" s="2">
        <v>6</v>
      </c>
      <c r="AE888" s="2">
        <v>8</v>
      </c>
      <c r="AF888" s="2">
        <v>20</v>
      </c>
      <c r="AG888" s="2">
        <f>42+12</f>
        <v>54</v>
      </c>
      <c r="AH888" s="2">
        <v>662</v>
      </c>
      <c r="AI888" s="47" t="s">
        <v>277</v>
      </c>
    </row>
    <row r="889" spans="1:35">
      <c r="A889" s="2" t="s">
        <v>81</v>
      </c>
      <c r="B889" s="15" t="str">
        <f t="shared" si="111"/>
        <v>1D_663</v>
      </c>
      <c r="C889" s="15">
        <v>2515535.4700000002</v>
      </c>
      <c r="D889" s="15">
        <v>6861047.6399999997</v>
      </c>
      <c r="G889" s="2">
        <v>663</v>
      </c>
      <c r="H889" s="31">
        <v>1</v>
      </c>
      <c r="I889" s="32">
        <v>17.66</v>
      </c>
      <c r="J889" s="32">
        <v>19.100000000000001</v>
      </c>
      <c r="K889" s="32">
        <v>3.01</v>
      </c>
      <c r="L889" s="32">
        <v>247.7</v>
      </c>
      <c r="M889" s="32">
        <v>117.1</v>
      </c>
      <c r="N889" s="32">
        <v>125.8</v>
      </c>
      <c r="O889" s="32">
        <v>4.8</v>
      </c>
      <c r="P889" s="45">
        <f t="shared" si="117"/>
        <v>364.81000000000006</v>
      </c>
      <c r="Q889" s="45">
        <f t="shared" si="118"/>
        <v>6442.5446000000011</v>
      </c>
      <c r="R889" s="45">
        <f t="shared" si="119"/>
        <v>6967.8710000000019</v>
      </c>
      <c r="S889" s="2">
        <v>1</v>
      </c>
      <c r="T889" s="2">
        <v>1</v>
      </c>
      <c r="U889" s="2">
        <v>1</v>
      </c>
      <c r="V889" s="2">
        <v>11</v>
      </c>
      <c r="W889" s="2">
        <v>196</v>
      </c>
      <c r="X889" s="2"/>
      <c r="Y889" s="5"/>
      <c r="Z889" s="17">
        <f t="shared" si="113"/>
        <v>15.842530455382782</v>
      </c>
      <c r="AA889" s="17">
        <f t="shared" si="112"/>
        <v>17.66</v>
      </c>
      <c r="AB889" s="5"/>
      <c r="AC889" s="2"/>
      <c r="AD889" s="2"/>
      <c r="AE889" s="2"/>
      <c r="AF889" s="2"/>
      <c r="AG889" s="2"/>
      <c r="AH889" s="2">
        <v>663</v>
      </c>
      <c r="AI889" s="47" t="s">
        <v>277</v>
      </c>
    </row>
    <row r="890" spans="1:35">
      <c r="A890" s="2" t="s">
        <v>81</v>
      </c>
      <c r="B890" s="15" t="str">
        <f t="shared" si="111"/>
        <v>1D_664</v>
      </c>
      <c r="C890" s="15">
        <v>2515543.02</v>
      </c>
      <c r="D890" s="15">
        <v>6861050.6900000004</v>
      </c>
      <c r="G890" s="2">
        <v>664</v>
      </c>
      <c r="H890" s="31">
        <v>1</v>
      </c>
      <c r="I890" s="32">
        <v>20.95</v>
      </c>
      <c r="J890" s="32">
        <v>28.8</v>
      </c>
      <c r="K890" s="32">
        <v>5.2</v>
      </c>
      <c r="L890" s="32">
        <v>632.20000000000005</v>
      </c>
      <c r="M890" s="32">
        <v>549.20000000000005</v>
      </c>
      <c r="N890" s="32">
        <v>79.3</v>
      </c>
      <c r="O890" s="32">
        <v>3.7</v>
      </c>
      <c r="P890" s="45">
        <f t="shared" si="117"/>
        <v>829.44</v>
      </c>
      <c r="Q890" s="45">
        <f t="shared" si="118"/>
        <v>17376.768</v>
      </c>
      <c r="R890" s="45">
        <f t="shared" si="119"/>
        <v>23887.872000000003</v>
      </c>
      <c r="S890" s="2">
        <v>1</v>
      </c>
      <c r="T890" s="2">
        <v>1</v>
      </c>
      <c r="U890" s="2">
        <v>1</v>
      </c>
      <c r="V890" s="2">
        <v>11</v>
      </c>
      <c r="W890" s="2">
        <v>285</v>
      </c>
      <c r="X890" s="2"/>
      <c r="Y890" s="5"/>
      <c r="Z890" s="17">
        <f t="shared" si="113"/>
        <v>19.133500730460192</v>
      </c>
      <c r="AA890" s="17">
        <f t="shared" si="112"/>
        <v>20.95</v>
      </c>
      <c r="AB890" s="5"/>
      <c r="AC890" s="2"/>
      <c r="AD890" s="2"/>
      <c r="AE890" s="2"/>
      <c r="AF890" s="2"/>
      <c r="AG890" s="2"/>
      <c r="AH890" s="2">
        <v>664</v>
      </c>
      <c r="AI890" s="47" t="s">
        <v>277</v>
      </c>
    </row>
    <row r="891" spans="1:35">
      <c r="A891" s="2" t="s">
        <v>81</v>
      </c>
      <c r="B891" s="15" t="str">
        <f t="shared" si="111"/>
        <v>1D_665</v>
      </c>
      <c r="C891" s="15">
        <v>2515538.77</v>
      </c>
      <c r="D891" s="15">
        <v>6861050.5199999996</v>
      </c>
      <c r="G891" s="2">
        <v>665</v>
      </c>
      <c r="H891" s="31">
        <v>1</v>
      </c>
      <c r="I891" s="32">
        <v>18.32</v>
      </c>
      <c r="J891" s="32">
        <v>19.2</v>
      </c>
      <c r="K891" s="32">
        <v>2.87</v>
      </c>
      <c r="L891" s="32">
        <v>258.2</v>
      </c>
      <c r="M891" s="32">
        <v>124.5</v>
      </c>
      <c r="N891" s="32">
        <v>128.80000000000001</v>
      </c>
      <c r="O891" s="32">
        <v>4.9000000000000004</v>
      </c>
      <c r="P891" s="45">
        <f t="shared" si="117"/>
        <v>368.64</v>
      </c>
      <c r="Q891" s="45">
        <f t="shared" si="118"/>
        <v>6753.4848000000002</v>
      </c>
      <c r="R891" s="45">
        <f t="shared" si="119"/>
        <v>7077.8879999999999</v>
      </c>
      <c r="S891" s="2">
        <v>1</v>
      </c>
      <c r="T891" s="2">
        <v>1</v>
      </c>
      <c r="U891" s="2">
        <v>1</v>
      </c>
      <c r="V891" s="2">
        <v>11</v>
      </c>
      <c r="W891" s="2">
        <v>237</v>
      </c>
      <c r="X891" s="2"/>
      <c r="Y891" s="5"/>
      <c r="Z891" s="17">
        <f t="shared" si="113"/>
        <v>17.540531605092706</v>
      </c>
      <c r="AA891" s="17">
        <f t="shared" si="112"/>
        <v>18.32</v>
      </c>
      <c r="AB891" s="5"/>
      <c r="AC891" s="2"/>
      <c r="AD891" s="2"/>
      <c r="AE891" s="2"/>
      <c r="AF891" s="2"/>
      <c r="AG891" s="2"/>
      <c r="AH891" s="2">
        <v>665</v>
      </c>
      <c r="AI891" s="47" t="s">
        <v>277</v>
      </c>
    </row>
    <row r="892" spans="1:35">
      <c r="A892" s="2" t="s">
        <v>81</v>
      </c>
      <c r="B892" s="15" t="str">
        <f t="shared" si="111"/>
        <v>1D_666</v>
      </c>
      <c r="C892" s="15">
        <v>2515541.41</v>
      </c>
      <c r="D892" s="15">
        <v>6861054.8399999999</v>
      </c>
      <c r="G892" s="2">
        <v>666</v>
      </c>
      <c r="H892" s="31">
        <v>1</v>
      </c>
      <c r="I892" s="32">
        <v>17.22</v>
      </c>
      <c r="J892" s="32">
        <v>15.7</v>
      </c>
      <c r="K892" s="32">
        <v>2.1</v>
      </c>
      <c r="L892" s="32">
        <v>165.8</v>
      </c>
      <c r="M892" s="32">
        <v>0</v>
      </c>
      <c r="N892" s="32">
        <v>159.80000000000001</v>
      </c>
      <c r="O892" s="32">
        <v>6</v>
      </c>
      <c r="P892" s="45">
        <f t="shared" si="117"/>
        <v>246.48999999999998</v>
      </c>
      <c r="Q892" s="45">
        <f t="shared" si="118"/>
        <v>4244.5577999999996</v>
      </c>
      <c r="R892" s="45">
        <f t="shared" si="119"/>
        <v>3869.8929999999996</v>
      </c>
      <c r="S892" s="2">
        <v>1</v>
      </c>
      <c r="T892" s="2">
        <v>1</v>
      </c>
      <c r="U892" s="2">
        <v>1</v>
      </c>
      <c r="V892" s="2">
        <v>11</v>
      </c>
      <c r="W892" s="2">
        <v>175</v>
      </c>
      <c r="X892" s="2"/>
      <c r="Y892" s="5"/>
      <c r="Z892" s="17">
        <f t="shared" si="113"/>
        <v>14.816435986159174</v>
      </c>
      <c r="AA892" s="17">
        <f t="shared" si="112"/>
        <v>17.22</v>
      </c>
      <c r="AB892" s="5"/>
      <c r="AC892" s="2"/>
      <c r="AD892" s="2"/>
      <c r="AE892" s="2"/>
      <c r="AF892" s="2"/>
      <c r="AG892" s="2"/>
      <c r="AH892" s="2">
        <v>666</v>
      </c>
      <c r="AI892" s="47" t="s">
        <v>277</v>
      </c>
    </row>
    <row r="893" spans="1:35">
      <c r="A893" s="2" t="s">
        <v>81</v>
      </c>
      <c r="B893" s="15" t="str">
        <f t="shared" si="111"/>
        <v>1D_667</v>
      </c>
      <c r="C893" s="15">
        <v>2515538.7799999998</v>
      </c>
      <c r="D893" s="15">
        <v>6861054.8899999997</v>
      </c>
      <c r="G893" s="2">
        <v>667</v>
      </c>
      <c r="H893" s="31">
        <v>1</v>
      </c>
      <c r="I893" s="32">
        <v>20.21</v>
      </c>
      <c r="J893" s="32">
        <v>25.1</v>
      </c>
      <c r="K893" s="32">
        <v>4.22</v>
      </c>
      <c r="L893" s="32">
        <v>470.2</v>
      </c>
      <c r="M893" s="32">
        <v>381.5</v>
      </c>
      <c r="N893" s="32">
        <v>84.6</v>
      </c>
      <c r="O893" s="32">
        <v>4</v>
      </c>
      <c r="P893" s="45">
        <f t="shared" si="117"/>
        <v>630.0100000000001</v>
      </c>
      <c r="Q893" s="45">
        <f t="shared" si="118"/>
        <v>12732.502100000003</v>
      </c>
      <c r="R893" s="45">
        <f t="shared" si="119"/>
        <v>15813.251000000004</v>
      </c>
      <c r="S893" s="2">
        <v>1</v>
      </c>
      <c r="T893" s="2">
        <v>1</v>
      </c>
      <c r="U893" s="2">
        <v>1</v>
      </c>
      <c r="V893" s="2">
        <v>11</v>
      </c>
      <c r="W893" s="2">
        <v>261</v>
      </c>
      <c r="X893" s="2"/>
      <c r="Y893" s="5">
        <v>20.7</v>
      </c>
      <c r="Z893" s="17">
        <f t="shared" si="113"/>
        <v>18.382475648764629</v>
      </c>
      <c r="AA893" s="17">
        <f t="shared" si="112"/>
        <v>20.21</v>
      </c>
      <c r="AB893" s="5">
        <v>15</v>
      </c>
      <c r="AC893" s="2">
        <v>21</v>
      </c>
      <c r="AD893" s="2"/>
      <c r="AE893" s="2"/>
      <c r="AF893" s="2"/>
      <c r="AG893" s="2"/>
      <c r="AH893" s="2">
        <v>667</v>
      </c>
      <c r="AI893" s="47" t="s">
        <v>308</v>
      </c>
    </row>
    <row r="894" spans="1:35">
      <c r="A894" s="2" t="s">
        <v>81</v>
      </c>
      <c r="B894" s="15" t="str">
        <f t="shared" si="111"/>
        <v>1D_668</v>
      </c>
      <c r="C894" s="15">
        <v>2515538.48</v>
      </c>
      <c r="D894" s="15">
        <v>6861056.96</v>
      </c>
      <c r="G894" s="2">
        <v>668</v>
      </c>
      <c r="H894" s="31">
        <v>1</v>
      </c>
      <c r="I894" s="32">
        <v>20.12</v>
      </c>
      <c r="J894" s="32">
        <v>23.4</v>
      </c>
      <c r="K894" s="32">
        <v>3.72</v>
      </c>
      <c r="L894" s="32">
        <v>408.9</v>
      </c>
      <c r="M894" s="32">
        <v>313.60000000000002</v>
      </c>
      <c r="N894" s="32">
        <v>91</v>
      </c>
      <c r="O894" s="32">
        <v>4.3</v>
      </c>
      <c r="P894" s="45">
        <f t="shared" si="117"/>
        <v>547.55999999999995</v>
      </c>
      <c r="Q894" s="45">
        <f t="shared" si="118"/>
        <v>11016.9072</v>
      </c>
      <c r="R894" s="45">
        <f t="shared" si="119"/>
        <v>12812.903999999999</v>
      </c>
      <c r="S894" s="2">
        <v>1</v>
      </c>
      <c r="T894" s="2">
        <v>1</v>
      </c>
      <c r="U894" s="2">
        <v>1</v>
      </c>
      <c r="V894" s="2">
        <v>11</v>
      </c>
      <c r="W894" s="2">
        <v>237</v>
      </c>
      <c r="X894" s="2"/>
      <c r="Y894" s="5"/>
      <c r="Z894" s="17">
        <f t="shared" si="113"/>
        <v>17.540531605092706</v>
      </c>
      <c r="AA894" s="17">
        <f t="shared" si="112"/>
        <v>20.12</v>
      </c>
      <c r="AB894" s="5"/>
      <c r="AC894" s="2"/>
      <c r="AD894" s="2"/>
      <c r="AE894" s="2"/>
      <c r="AF894" s="2"/>
      <c r="AG894" s="2"/>
      <c r="AH894" s="2">
        <v>668</v>
      </c>
      <c r="AI894" s="47" t="s">
        <v>277</v>
      </c>
    </row>
    <row r="895" spans="1:35">
      <c r="A895" s="2" t="s">
        <v>81</v>
      </c>
      <c r="B895" s="15" t="str">
        <f t="shared" si="111"/>
        <v>1D_669</v>
      </c>
      <c r="C895" s="15">
        <v>2515541.5699999998</v>
      </c>
      <c r="D895" s="15">
        <v>6861061.3700000001</v>
      </c>
      <c r="G895" s="2">
        <v>669</v>
      </c>
      <c r="H895" s="31">
        <v>1</v>
      </c>
      <c r="I895" s="32">
        <v>22.96</v>
      </c>
      <c r="J895" s="32">
        <v>27.1</v>
      </c>
      <c r="K895" s="32">
        <v>4.16</v>
      </c>
      <c r="L895" s="32">
        <v>601.6</v>
      </c>
      <c r="M895" s="32">
        <v>515.29999999999995</v>
      </c>
      <c r="N895" s="32">
        <v>82.1</v>
      </c>
      <c r="O895" s="32">
        <v>4.2</v>
      </c>
      <c r="P895" s="45">
        <f t="shared" si="117"/>
        <v>734.41000000000008</v>
      </c>
      <c r="Q895" s="45">
        <f t="shared" si="118"/>
        <v>16862.053600000003</v>
      </c>
      <c r="R895" s="45">
        <f t="shared" si="119"/>
        <v>19902.511000000002</v>
      </c>
      <c r="S895" s="2">
        <v>1</v>
      </c>
      <c r="T895" s="2">
        <v>1</v>
      </c>
      <c r="U895" s="2">
        <v>1</v>
      </c>
      <c r="V895" s="2">
        <v>11</v>
      </c>
      <c r="W895" s="2">
        <v>246</v>
      </c>
      <c r="X895" s="2"/>
      <c r="Y895" s="5"/>
      <c r="Z895" s="17">
        <f t="shared" si="113"/>
        <v>17.867893400250768</v>
      </c>
      <c r="AA895" s="17">
        <f t="shared" si="112"/>
        <v>22.96</v>
      </c>
      <c r="AB895" s="5"/>
      <c r="AC895" s="2"/>
      <c r="AD895" s="2"/>
      <c r="AE895" s="2"/>
      <c r="AF895" s="2"/>
      <c r="AG895" s="2"/>
      <c r="AH895" s="2">
        <v>669</v>
      </c>
      <c r="AI895" s="47" t="s">
        <v>277</v>
      </c>
    </row>
    <row r="896" spans="1:35">
      <c r="A896" s="2" t="s">
        <v>81</v>
      </c>
      <c r="B896" s="15" t="str">
        <f t="shared" si="111"/>
        <v>1D_670</v>
      </c>
      <c r="C896" s="15">
        <v>2515537.6</v>
      </c>
      <c r="D896" s="15">
        <v>6861061.5099999998</v>
      </c>
      <c r="G896" s="2">
        <v>670</v>
      </c>
      <c r="H896" s="31">
        <v>1</v>
      </c>
      <c r="I896" s="32">
        <v>21.52</v>
      </c>
      <c r="J896" s="32">
        <v>22.7</v>
      </c>
      <c r="K896" s="32">
        <v>3.21</v>
      </c>
      <c r="L896" s="32">
        <v>406.3</v>
      </c>
      <c r="M896" s="32">
        <v>296</v>
      </c>
      <c r="N896" s="32">
        <v>105.6</v>
      </c>
      <c r="O896" s="32">
        <v>4.8</v>
      </c>
      <c r="P896" s="45">
        <f t="shared" si="117"/>
        <v>515.29</v>
      </c>
      <c r="Q896" s="45">
        <f t="shared" si="118"/>
        <v>11089.040799999999</v>
      </c>
      <c r="R896" s="45">
        <f t="shared" si="119"/>
        <v>11697.082999999999</v>
      </c>
      <c r="S896" s="2">
        <v>1</v>
      </c>
      <c r="T896" s="2">
        <v>1</v>
      </c>
      <c r="U896" s="2">
        <v>1</v>
      </c>
      <c r="V896" s="2">
        <v>11</v>
      </c>
      <c r="W896" s="2">
        <v>271</v>
      </c>
      <c r="X896" s="2"/>
      <c r="Y896" s="5"/>
      <c r="Z896" s="17">
        <f t="shared" si="113"/>
        <v>18.70561359595327</v>
      </c>
      <c r="AA896" s="17">
        <f t="shared" si="112"/>
        <v>21.52</v>
      </c>
      <c r="AB896" s="5"/>
      <c r="AC896" s="2"/>
      <c r="AD896" s="2"/>
      <c r="AE896" s="2"/>
      <c r="AF896" s="2"/>
      <c r="AG896" s="2"/>
      <c r="AH896" s="2">
        <v>670</v>
      </c>
      <c r="AI896" s="47" t="s">
        <v>277</v>
      </c>
    </row>
    <row r="897" spans="1:35">
      <c r="A897" s="2" t="s">
        <v>81</v>
      </c>
      <c r="B897" s="15" t="str">
        <f t="shared" si="111"/>
        <v>1D_671</v>
      </c>
      <c r="C897" s="15">
        <v>2515539.13</v>
      </c>
      <c r="D897" s="15">
        <v>6861069.0800000001</v>
      </c>
      <c r="G897" s="2">
        <v>671</v>
      </c>
      <c r="H897" s="31">
        <v>1</v>
      </c>
      <c r="I897" s="32">
        <v>18.72</v>
      </c>
      <c r="J897" s="32">
        <v>18.3</v>
      </c>
      <c r="K897" s="32">
        <v>2.54</v>
      </c>
      <c r="L897" s="32">
        <v>239.7</v>
      </c>
      <c r="M897" s="32">
        <v>0</v>
      </c>
      <c r="N897" s="32">
        <v>234.3</v>
      </c>
      <c r="O897" s="32">
        <v>5.3</v>
      </c>
      <c r="P897" s="45">
        <f t="shared" si="117"/>
        <v>334.89000000000004</v>
      </c>
      <c r="Q897" s="45">
        <f t="shared" si="118"/>
        <v>6269.1408000000001</v>
      </c>
      <c r="R897" s="45">
        <f t="shared" si="119"/>
        <v>6128.487000000001</v>
      </c>
      <c r="S897" s="2">
        <v>1</v>
      </c>
      <c r="T897" s="2">
        <v>1</v>
      </c>
      <c r="U897" s="2">
        <v>1</v>
      </c>
      <c r="V897" s="2">
        <v>11</v>
      </c>
      <c r="W897" s="2">
        <v>244</v>
      </c>
      <c r="X897" s="2"/>
      <c r="Y897" s="5"/>
      <c r="Z897" s="17">
        <f t="shared" si="113"/>
        <v>17.796400886276494</v>
      </c>
      <c r="AA897" s="17">
        <f t="shared" si="112"/>
        <v>18.72</v>
      </c>
      <c r="AB897" s="5"/>
      <c r="AC897" s="2"/>
      <c r="AD897" s="2"/>
      <c r="AE897" s="2"/>
      <c r="AF897" s="2"/>
      <c r="AG897" s="2"/>
      <c r="AH897" s="2">
        <v>671</v>
      </c>
      <c r="AI897" s="47" t="s">
        <v>277</v>
      </c>
    </row>
    <row r="898" spans="1:35">
      <c r="A898" s="2" t="s">
        <v>81</v>
      </c>
      <c r="B898" s="15" t="str">
        <f t="shared" ref="B898:B955" si="120">A898&amp;"_"&amp;G898</f>
        <v>1D_672</v>
      </c>
      <c r="C898" s="15">
        <v>2515539.42</v>
      </c>
      <c r="D898" s="15">
        <v>6861071.4000000004</v>
      </c>
      <c r="G898" s="2">
        <v>672</v>
      </c>
      <c r="H898" s="31">
        <v>1</v>
      </c>
      <c r="I898" s="32">
        <v>17.77</v>
      </c>
      <c r="J898" s="32">
        <v>17</v>
      </c>
      <c r="K898" s="32">
        <v>2.37</v>
      </c>
      <c r="L898" s="32">
        <v>198.7</v>
      </c>
      <c r="M898" s="32">
        <v>0</v>
      </c>
      <c r="N898" s="32">
        <v>193.2</v>
      </c>
      <c r="O898" s="32">
        <v>5.6</v>
      </c>
      <c r="P898" s="45">
        <f t="shared" si="117"/>
        <v>289</v>
      </c>
      <c r="Q898" s="45">
        <f t="shared" si="118"/>
        <v>5135.53</v>
      </c>
      <c r="R898" s="45">
        <f t="shared" si="119"/>
        <v>4913</v>
      </c>
      <c r="S898" s="2">
        <v>1</v>
      </c>
      <c r="T898" s="2">
        <v>1</v>
      </c>
      <c r="U898" s="2">
        <v>1</v>
      </c>
      <c r="V898" s="2">
        <v>11</v>
      </c>
      <c r="W898" s="2">
        <v>175</v>
      </c>
      <c r="X898" s="2"/>
      <c r="Y898" s="5">
        <v>18.7</v>
      </c>
      <c r="Z898" s="17">
        <f t="shared" si="113"/>
        <v>14.816435986159174</v>
      </c>
      <c r="AA898" s="17">
        <f t="shared" si="112"/>
        <v>17.77</v>
      </c>
      <c r="AB898" s="5">
        <v>13.5</v>
      </c>
      <c r="AC898" s="2">
        <v>14</v>
      </c>
      <c r="AD898" s="2"/>
      <c r="AE898" s="2"/>
      <c r="AF898" s="2"/>
      <c r="AG898" s="2"/>
      <c r="AH898" s="2">
        <v>672</v>
      </c>
      <c r="AI898" s="47" t="s">
        <v>277</v>
      </c>
    </row>
    <row r="899" spans="1:35">
      <c r="A899" s="2" t="s">
        <v>81</v>
      </c>
      <c r="B899" s="15" t="str">
        <f t="shared" si="120"/>
        <v>1D_673</v>
      </c>
      <c r="C899" s="15">
        <v>2515537.23</v>
      </c>
      <c r="D899" s="15">
        <v>6861072.1600000001</v>
      </c>
      <c r="G899" s="2">
        <v>673</v>
      </c>
      <c r="H899" s="31">
        <v>1</v>
      </c>
      <c r="I899" s="32">
        <v>17.13</v>
      </c>
      <c r="J899" s="32">
        <v>15.3</v>
      </c>
      <c r="K899" s="32">
        <v>2.0299999999999998</v>
      </c>
      <c r="L899" s="32">
        <v>157</v>
      </c>
      <c r="M899" s="32">
        <v>0</v>
      </c>
      <c r="N899" s="32">
        <v>150.9</v>
      </c>
      <c r="O899" s="32">
        <v>6.1</v>
      </c>
      <c r="P899" s="45">
        <f t="shared" si="117"/>
        <v>234.09000000000003</v>
      </c>
      <c r="Q899" s="45">
        <f t="shared" si="118"/>
        <v>4009.9617000000003</v>
      </c>
      <c r="R899" s="45">
        <f t="shared" si="119"/>
        <v>3581.5770000000007</v>
      </c>
      <c r="S899" s="2">
        <v>1</v>
      </c>
      <c r="T899" s="2">
        <v>1</v>
      </c>
      <c r="U899" s="2">
        <v>1</v>
      </c>
      <c r="V899" s="2">
        <v>11</v>
      </c>
      <c r="W899" s="2">
        <v>166</v>
      </c>
      <c r="X899" s="2"/>
      <c r="Y899" s="5"/>
      <c r="Z899" s="17">
        <f t="shared" si="113"/>
        <v>14.338098720288608</v>
      </c>
      <c r="AA899" s="17">
        <f t="shared" ref="AA899:AA962" si="121">IF(I899&gt;1,I899,IF(Y899&gt;1,Y899,Z899))</f>
        <v>17.13</v>
      </c>
      <c r="AB899" s="5"/>
      <c r="AC899" s="2"/>
      <c r="AD899" s="2"/>
      <c r="AE899" s="2"/>
      <c r="AF899" s="2"/>
      <c r="AG899" s="2"/>
      <c r="AH899" s="2">
        <v>673</v>
      </c>
      <c r="AI899" s="47" t="s">
        <v>277</v>
      </c>
    </row>
    <row r="900" spans="1:35">
      <c r="A900" s="2" t="s">
        <v>81</v>
      </c>
      <c r="B900" s="15" t="str">
        <f t="shared" si="120"/>
        <v>1D_674</v>
      </c>
      <c r="C900" s="15">
        <v>2515538.67</v>
      </c>
      <c r="D900" s="15">
        <v>6861074.0199999996</v>
      </c>
      <c r="G900" s="2">
        <v>674</v>
      </c>
      <c r="H900" s="31">
        <v>1</v>
      </c>
      <c r="I900" s="32">
        <v>17.41</v>
      </c>
      <c r="J900" s="32">
        <v>15.9</v>
      </c>
      <c r="K900" s="32">
        <v>2.12</v>
      </c>
      <c r="L900" s="32">
        <v>171.5</v>
      </c>
      <c r="M900" s="32">
        <v>0</v>
      </c>
      <c r="N900" s="32">
        <v>165.6</v>
      </c>
      <c r="O900" s="32">
        <v>5.9</v>
      </c>
      <c r="P900" s="45">
        <f t="shared" si="117"/>
        <v>252.81</v>
      </c>
      <c r="Q900" s="45">
        <f t="shared" si="118"/>
        <v>4401.4220999999998</v>
      </c>
      <c r="R900" s="45">
        <f t="shared" si="119"/>
        <v>4019.6790000000001</v>
      </c>
      <c r="S900" s="2">
        <v>1</v>
      </c>
      <c r="T900" s="2">
        <v>1</v>
      </c>
      <c r="U900" s="2">
        <v>1</v>
      </c>
      <c r="V900" s="2">
        <v>11</v>
      </c>
      <c r="W900" s="2">
        <v>147</v>
      </c>
      <c r="X900" s="2"/>
      <c r="Y900" s="5"/>
      <c r="Z900" s="17">
        <f t="shared" si="113"/>
        <v>13.242319978836456</v>
      </c>
      <c r="AA900" s="17">
        <f t="shared" si="121"/>
        <v>17.41</v>
      </c>
      <c r="AB900" s="5"/>
      <c r="AC900" s="2"/>
      <c r="AD900" s="2"/>
      <c r="AE900" s="2"/>
      <c r="AF900" s="2"/>
      <c r="AG900" s="2"/>
      <c r="AH900" s="2">
        <v>674</v>
      </c>
      <c r="AI900" s="47" t="s">
        <v>277</v>
      </c>
    </row>
    <row r="901" spans="1:35">
      <c r="A901" s="2" t="s">
        <v>81</v>
      </c>
      <c r="B901" s="15" t="str">
        <f t="shared" si="120"/>
        <v>1D_675</v>
      </c>
      <c r="C901" s="15">
        <v>2515535.14</v>
      </c>
      <c r="D901" s="15">
        <v>6861074.6299999999</v>
      </c>
      <c r="G901" s="2">
        <v>675</v>
      </c>
      <c r="H901" s="31">
        <v>1</v>
      </c>
      <c r="I901" s="32">
        <v>19.36</v>
      </c>
      <c r="J901" s="32">
        <v>20.5</v>
      </c>
      <c r="K901" s="32">
        <v>3.03</v>
      </c>
      <c r="L901" s="32">
        <v>306.8</v>
      </c>
      <c r="M901" s="32">
        <v>175</v>
      </c>
      <c r="N901" s="32">
        <v>126.9</v>
      </c>
      <c r="O901" s="32">
        <v>4.8</v>
      </c>
      <c r="P901" s="45">
        <f t="shared" si="117"/>
        <v>420.25</v>
      </c>
      <c r="Q901" s="45">
        <f t="shared" si="118"/>
        <v>8136.04</v>
      </c>
      <c r="R901" s="45">
        <f t="shared" si="119"/>
        <v>8615.125</v>
      </c>
      <c r="S901" s="2">
        <v>1</v>
      </c>
      <c r="T901" s="2">
        <v>1</v>
      </c>
      <c r="U901" s="2">
        <v>1</v>
      </c>
      <c r="V901" s="2">
        <v>11</v>
      </c>
      <c r="W901" s="2">
        <v>217</v>
      </c>
      <c r="X901" s="2"/>
      <c r="Y901" s="5"/>
      <c r="Z901" s="17">
        <f t="shared" si="113"/>
        <v>16.757598550622472</v>
      </c>
      <c r="AA901" s="17">
        <f t="shared" si="121"/>
        <v>19.36</v>
      </c>
      <c r="AB901" s="5"/>
      <c r="AC901" s="2"/>
      <c r="AD901" s="2"/>
      <c r="AE901" s="2"/>
      <c r="AF901" s="2"/>
      <c r="AG901" s="2"/>
      <c r="AH901" s="2">
        <v>675</v>
      </c>
      <c r="AI901" s="47" t="s">
        <v>277</v>
      </c>
    </row>
    <row r="902" spans="1:35">
      <c r="A902" s="2" t="s">
        <v>81</v>
      </c>
      <c r="B902" s="15" t="str">
        <f t="shared" si="120"/>
        <v>1D_676</v>
      </c>
      <c r="C902" s="15">
        <v>2515532.7000000002</v>
      </c>
      <c r="D902" s="15">
        <v>6861074.3200000003</v>
      </c>
      <c r="G902" s="2">
        <v>676</v>
      </c>
      <c r="H902" s="31">
        <v>1</v>
      </c>
      <c r="I902" s="32">
        <v>17.920000000000002</v>
      </c>
      <c r="J902" s="32">
        <v>17.2</v>
      </c>
      <c r="K902" s="32">
        <v>2.38</v>
      </c>
      <c r="L902" s="32">
        <v>204.8</v>
      </c>
      <c r="M902" s="32">
        <v>0</v>
      </c>
      <c r="N902" s="32">
        <v>199.2</v>
      </c>
      <c r="O902" s="32">
        <v>5.5</v>
      </c>
      <c r="P902" s="45">
        <f t="shared" si="117"/>
        <v>295.83999999999997</v>
      </c>
      <c r="Q902" s="45">
        <f t="shared" si="118"/>
        <v>5301.4528</v>
      </c>
      <c r="R902" s="45">
        <f t="shared" si="119"/>
        <v>5088.4479999999994</v>
      </c>
      <c r="S902" s="2">
        <v>1</v>
      </c>
      <c r="T902" s="2">
        <v>1</v>
      </c>
      <c r="U902" s="2">
        <v>1</v>
      </c>
      <c r="V902" s="2">
        <v>11</v>
      </c>
      <c r="W902" s="2">
        <v>200</v>
      </c>
      <c r="X902" s="2"/>
      <c r="Y902" s="5"/>
      <c r="Z902" s="17">
        <f t="shared" si="113"/>
        <v>16.024860099104199</v>
      </c>
      <c r="AA902" s="17">
        <f t="shared" si="121"/>
        <v>17.920000000000002</v>
      </c>
      <c r="AB902" s="5"/>
      <c r="AC902" s="2"/>
      <c r="AD902" s="2"/>
      <c r="AE902" s="2"/>
      <c r="AF902" s="2"/>
      <c r="AG902" s="2"/>
      <c r="AH902" s="2">
        <v>676</v>
      </c>
      <c r="AI902" s="47" t="s">
        <v>277</v>
      </c>
    </row>
    <row r="903" spans="1:35">
      <c r="A903" s="2" t="s">
        <v>81</v>
      </c>
      <c r="B903" s="15" t="str">
        <f t="shared" si="120"/>
        <v>1D_677</v>
      </c>
      <c r="C903" s="15">
        <v>2515536.44</v>
      </c>
      <c r="D903" s="15">
        <v>6861076.1200000001</v>
      </c>
      <c r="G903" s="2">
        <v>677</v>
      </c>
      <c r="H903" s="31">
        <v>1</v>
      </c>
      <c r="I903" s="32">
        <v>18.5</v>
      </c>
      <c r="J903" s="32">
        <v>18.2</v>
      </c>
      <c r="K903" s="32">
        <v>2.5499999999999998</v>
      </c>
      <c r="L903" s="32">
        <v>234.8</v>
      </c>
      <c r="M903" s="32">
        <v>0</v>
      </c>
      <c r="N903" s="32">
        <v>229.5</v>
      </c>
      <c r="O903" s="32">
        <v>5.3</v>
      </c>
      <c r="P903" s="45">
        <f t="shared" si="117"/>
        <v>331.23999999999995</v>
      </c>
      <c r="Q903" s="45">
        <f t="shared" si="118"/>
        <v>6127.9399999999987</v>
      </c>
      <c r="R903" s="45">
        <f t="shared" si="119"/>
        <v>6028.5679999999993</v>
      </c>
      <c r="S903" s="2">
        <v>1</v>
      </c>
      <c r="T903" s="2">
        <v>1</v>
      </c>
      <c r="U903" s="2">
        <v>1</v>
      </c>
      <c r="V903" s="2">
        <v>11</v>
      </c>
      <c r="W903" s="2">
        <v>167</v>
      </c>
      <c r="X903" s="2"/>
      <c r="Y903" s="5"/>
      <c r="Z903" s="17">
        <f t="shared" ref="Z903:Z966" si="122">1.3+(W903)^2/(( 0.1808*W903 + 15.96)^2)</f>
        <v>14.39247576381352</v>
      </c>
      <c r="AA903" s="17">
        <f t="shared" si="121"/>
        <v>18.5</v>
      </c>
      <c r="AB903" s="5"/>
      <c r="AC903" s="2"/>
      <c r="AD903" s="2"/>
      <c r="AE903" s="2"/>
      <c r="AF903" s="2"/>
      <c r="AG903" s="2"/>
      <c r="AH903" s="2">
        <v>677</v>
      </c>
      <c r="AI903" s="47" t="s">
        <v>277</v>
      </c>
    </row>
    <row r="904" spans="1:35">
      <c r="A904" s="2" t="s">
        <v>81</v>
      </c>
      <c r="B904" s="15" t="str">
        <f t="shared" si="120"/>
        <v>1D_678</v>
      </c>
      <c r="C904" s="15">
        <v>2515536.86</v>
      </c>
      <c r="D904" s="15">
        <v>6861079.0099999998</v>
      </c>
      <c r="G904" s="2">
        <v>678</v>
      </c>
      <c r="H904" s="31">
        <v>1</v>
      </c>
      <c r="I904" s="32">
        <v>19.760000000000002</v>
      </c>
      <c r="J904" s="32">
        <v>20.8</v>
      </c>
      <c r="K904" s="32">
        <v>3.04</v>
      </c>
      <c r="L904" s="32">
        <v>320.8</v>
      </c>
      <c r="M904" s="32">
        <v>180.1</v>
      </c>
      <c r="N904" s="32">
        <v>135.9</v>
      </c>
      <c r="O904" s="32">
        <v>4.8</v>
      </c>
      <c r="P904" s="45">
        <f t="shared" si="117"/>
        <v>432.64000000000004</v>
      </c>
      <c r="Q904" s="45">
        <f t="shared" si="118"/>
        <v>8548.9664000000012</v>
      </c>
      <c r="R904" s="45">
        <f t="shared" si="119"/>
        <v>8998.9120000000021</v>
      </c>
      <c r="S904" s="2">
        <v>1</v>
      </c>
      <c r="T904" s="2">
        <v>1</v>
      </c>
      <c r="U904" s="2">
        <v>1</v>
      </c>
      <c r="V904" s="2">
        <v>11</v>
      </c>
      <c r="W904" s="2">
        <v>270</v>
      </c>
      <c r="X904" s="2"/>
      <c r="Y904" s="5"/>
      <c r="Z904" s="17">
        <f t="shared" si="122"/>
        <v>18.673978341435586</v>
      </c>
      <c r="AA904" s="17">
        <f t="shared" si="121"/>
        <v>19.760000000000002</v>
      </c>
      <c r="AB904" s="5"/>
      <c r="AC904" s="2"/>
      <c r="AD904" s="2"/>
      <c r="AE904" s="2"/>
      <c r="AF904" s="2"/>
      <c r="AG904" s="2"/>
      <c r="AH904" s="2">
        <v>678</v>
      </c>
      <c r="AI904" s="47" t="s">
        <v>277</v>
      </c>
    </row>
    <row r="905" spans="1:35">
      <c r="A905" s="2" t="s">
        <v>81</v>
      </c>
      <c r="B905" s="15" t="str">
        <f t="shared" si="120"/>
        <v>1D_679</v>
      </c>
      <c r="C905" s="15">
        <v>2515532.2799999998</v>
      </c>
      <c r="D905" s="15">
        <v>6861080.0099999998</v>
      </c>
      <c r="G905" s="2">
        <v>679</v>
      </c>
      <c r="H905" s="31">
        <v>1</v>
      </c>
      <c r="I905" s="32">
        <v>18.510000000000002</v>
      </c>
      <c r="J905" s="32">
        <v>22</v>
      </c>
      <c r="K905" s="32">
        <v>3.68</v>
      </c>
      <c r="L905" s="32">
        <v>338.7</v>
      </c>
      <c r="M905" s="32">
        <v>201.4</v>
      </c>
      <c r="N905" s="32">
        <v>133</v>
      </c>
      <c r="O905" s="32">
        <v>4.3</v>
      </c>
      <c r="P905" s="45">
        <f t="shared" si="117"/>
        <v>484</v>
      </c>
      <c r="Q905" s="45">
        <f t="shared" si="118"/>
        <v>8958.84</v>
      </c>
      <c r="R905" s="45">
        <f t="shared" si="119"/>
        <v>10648</v>
      </c>
      <c r="S905" s="2">
        <v>1</v>
      </c>
      <c r="T905" s="2">
        <v>1</v>
      </c>
      <c r="U905" s="2">
        <v>1</v>
      </c>
      <c r="V905" s="2">
        <v>11</v>
      </c>
      <c r="W905" s="2">
        <v>268</v>
      </c>
      <c r="X905" s="2"/>
      <c r="Y905" s="5">
        <v>18</v>
      </c>
      <c r="Z905" s="17">
        <f t="shared" si="122"/>
        <v>18.610262605677818</v>
      </c>
      <c r="AA905" s="17">
        <f t="shared" si="121"/>
        <v>18.510000000000002</v>
      </c>
      <c r="AB905" s="5">
        <v>10</v>
      </c>
      <c r="AC905" s="2">
        <v>22</v>
      </c>
      <c r="AD905" s="2">
        <v>7</v>
      </c>
      <c r="AE905" s="2">
        <v>6</v>
      </c>
      <c r="AF905" s="2">
        <v>15</v>
      </c>
      <c r="AG905" s="2">
        <f>38+12</f>
        <v>50</v>
      </c>
      <c r="AH905" s="2">
        <v>679</v>
      </c>
      <c r="AI905" s="47" t="s">
        <v>277</v>
      </c>
    </row>
    <row r="906" spans="1:35">
      <c r="A906" s="2" t="s">
        <v>81</v>
      </c>
      <c r="B906" s="15" t="str">
        <f t="shared" si="120"/>
        <v>1D_680</v>
      </c>
      <c r="C906" s="15">
        <v>2515529.25</v>
      </c>
      <c r="D906" s="15">
        <v>6861085.4199999999</v>
      </c>
      <c r="G906" s="2">
        <v>680</v>
      </c>
      <c r="H906" s="31">
        <v>1</v>
      </c>
      <c r="I906" s="32">
        <v>19.22</v>
      </c>
      <c r="J906" s="32">
        <v>22.5</v>
      </c>
      <c r="K906" s="32">
        <v>3.66</v>
      </c>
      <c r="L906" s="32">
        <v>365.1</v>
      </c>
      <c r="M906" s="32">
        <v>210.7</v>
      </c>
      <c r="N906" s="32">
        <v>150</v>
      </c>
      <c r="O906" s="32">
        <v>4.3</v>
      </c>
      <c r="P906" s="45">
        <f t="shared" si="117"/>
        <v>506.25</v>
      </c>
      <c r="Q906" s="45">
        <f t="shared" si="118"/>
        <v>9730.125</v>
      </c>
      <c r="R906" s="45">
        <f t="shared" si="119"/>
        <v>11390.625</v>
      </c>
      <c r="S906" s="2">
        <v>1</v>
      </c>
      <c r="T906" s="2">
        <v>1</v>
      </c>
      <c r="U906" s="2">
        <v>1</v>
      </c>
      <c r="V906" s="2">
        <v>11</v>
      </c>
      <c r="W906" s="2">
        <v>247</v>
      </c>
      <c r="X906" s="2"/>
      <c r="Y906" s="5"/>
      <c r="Z906" s="17">
        <f t="shared" si="122"/>
        <v>17.903377082098856</v>
      </c>
      <c r="AA906" s="17">
        <f t="shared" si="121"/>
        <v>19.22</v>
      </c>
      <c r="AB906" s="5"/>
      <c r="AC906" s="2"/>
      <c r="AD906" s="2"/>
      <c r="AE906" s="2"/>
      <c r="AF906" s="2"/>
      <c r="AG906" s="2"/>
      <c r="AH906" s="2">
        <v>680</v>
      </c>
      <c r="AI906" s="47" t="s">
        <v>277</v>
      </c>
    </row>
    <row r="907" spans="1:35">
      <c r="A907" s="2" t="s">
        <v>81</v>
      </c>
      <c r="B907" s="15" t="str">
        <f t="shared" si="120"/>
        <v>1D_681</v>
      </c>
      <c r="C907" s="15">
        <v>2515537.7400000002</v>
      </c>
      <c r="D907" s="15">
        <v>6861087.9400000004</v>
      </c>
      <c r="G907" s="2">
        <v>681</v>
      </c>
      <c r="H907" s="31">
        <v>1</v>
      </c>
      <c r="I907" s="32">
        <v>18.329999999999998</v>
      </c>
      <c r="J907" s="32">
        <v>19.5</v>
      </c>
      <c r="K907" s="32">
        <v>2.96</v>
      </c>
      <c r="L907" s="32">
        <v>266.2</v>
      </c>
      <c r="M907" s="32">
        <v>140.69999999999999</v>
      </c>
      <c r="N907" s="32">
        <v>120.5</v>
      </c>
      <c r="O907" s="32">
        <v>4.9000000000000004</v>
      </c>
      <c r="P907" s="45">
        <f t="shared" si="117"/>
        <v>380.25</v>
      </c>
      <c r="Q907" s="45">
        <f t="shared" si="118"/>
        <v>6969.9824999999992</v>
      </c>
      <c r="R907" s="45">
        <f t="shared" si="119"/>
        <v>7414.875</v>
      </c>
      <c r="S907" s="2">
        <v>1</v>
      </c>
      <c r="T907" s="2">
        <v>1</v>
      </c>
      <c r="U907" s="2">
        <v>1</v>
      </c>
      <c r="V907" s="2">
        <v>11</v>
      </c>
      <c r="W907" s="2">
        <v>295</v>
      </c>
      <c r="X907" s="2"/>
      <c r="Y907" s="5"/>
      <c r="Z907" s="17">
        <f t="shared" si="122"/>
        <v>19.422900213412614</v>
      </c>
      <c r="AA907" s="17">
        <f t="shared" si="121"/>
        <v>18.329999999999998</v>
      </c>
      <c r="AB907" s="5"/>
      <c r="AC907" s="2"/>
      <c r="AD907" s="2"/>
      <c r="AE907" s="2"/>
      <c r="AF907" s="2"/>
      <c r="AG907" s="2"/>
      <c r="AH907" s="2">
        <v>681</v>
      </c>
      <c r="AI907" s="47" t="s">
        <v>277</v>
      </c>
    </row>
    <row r="908" spans="1:35">
      <c r="A908" s="2" t="s">
        <v>81</v>
      </c>
      <c r="B908" s="15" t="str">
        <f t="shared" si="120"/>
        <v>1D_682</v>
      </c>
      <c r="C908" s="15">
        <v>2515535.52</v>
      </c>
      <c r="D908" s="15">
        <v>6861089.3799999999</v>
      </c>
      <c r="G908" s="2">
        <v>682</v>
      </c>
      <c r="H908" s="31">
        <v>1</v>
      </c>
      <c r="I908" s="32">
        <v>20.02</v>
      </c>
      <c r="J908" s="32">
        <v>21.3</v>
      </c>
      <c r="K908" s="32">
        <v>3.11</v>
      </c>
      <c r="L908" s="32">
        <v>339.5</v>
      </c>
      <c r="M908" s="32">
        <v>188.8</v>
      </c>
      <c r="N908" s="32">
        <v>145.9</v>
      </c>
      <c r="O908" s="32">
        <v>4.8</v>
      </c>
      <c r="P908" s="45">
        <f t="shared" si="117"/>
        <v>453.69000000000005</v>
      </c>
      <c r="Q908" s="45">
        <f t="shared" si="118"/>
        <v>9082.8738000000012</v>
      </c>
      <c r="R908" s="45">
        <f t="shared" si="119"/>
        <v>9663.5970000000016</v>
      </c>
      <c r="S908" s="2">
        <v>1</v>
      </c>
      <c r="T908" s="2">
        <v>1</v>
      </c>
      <c r="U908" s="2">
        <v>1</v>
      </c>
      <c r="V908" s="2">
        <v>11</v>
      </c>
      <c r="W908" s="2">
        <v>212</v>
      </c>
      <c r="X908" s="2"/>
      <c r="Y908" s="5"/>
      <c r="Z908" s="17">
        <f t="shared" si="122"/>
        <v>16.548897254253575</v>
      </c>
      <c r="AA908" s="17">
        <f t="shared" si="121"/>
        <v>20.02</v>
      </c>
      <c r="AB908" s="5"/>
      <c r="AC908" s="2"/>
      <c r="AD908" s="2"/>
      <c r="AE908" s="2"/>
      <c r="AF908" s="2"/>
      <c r="AG908" s="2"/>
      <c r="AH908" s="2">
        <v>682</v>
      </c>
      <c r="AI908" s="47" t="s">
        <v>277</v>
      </c>
    </row>
    <row r="909" spans="1:35">
      <c r="A909" s="2" t="s">
        <v>81</v>
      </c>
      <c r="B909" s="15" t="str">
        <f t="shared" si="120"/>
        <v>1D_683</v>
      </c>
      <c r="C909" s="15">
        <v>2515529.02</v>
      </c>
      <c r="D909" s="15">
        <v>6861090.7599999998</v>
      </c>
      <c r="G909" s="2">
        <v>683</v>
      </c>
      <c r="H909" s="31">
        <v>1</v>
      </c>
      <c r="I909" s="32">
        <v>19.12</v>
      </c>
      <c r="J909" s="32">
        <v>21.2</v>
      </c>
      <c r="K909" s="32">
        <v>3.28</v>
      </c>
      <c r="L909" s="32">
        <v>324</v>
      </c>
      <c r="M909" s="32">
        <v>187.2</v>
      </c>
      <c r="N909" s="32">
        <v>132.19999999999999</v>
      </c>
      <c r="O909" s="32">
        <v>4.5999999999999996</v>
      </c>
      <c r="P909" s="45">
        <f t="shared" si="117"/>
        <v>449.44</v>
      </c>
      <c r="Q909" s="45">
        <f t="shared" si="118"/>
        <v>8593.2928000000011</v>
      </c>
      <c r="R909" s="45">
        <f t="shared" si="119"/>
        <v>9528.1279999999988</v>
      </c>
      <c r="S909" s="2">
        <v>1</v>
      </c>
      <c r="T909" s="2">
        <v>1</v>
      </c>
      <c r="U909" s="2">
        <v>1</v>
      </c>
      <c r="V909" s="2">
        <v>11</v>
      </c>
      <c r="W909" s="2">
        <v>257</v>
      </c>
      <c r="X909" s="2"/>
      <c r="Y909" s="5"/>
      <c r="Z909" s="17">
        <f t="shared" si="122"/>
        <v>18.248871856680914</v>
      </c>
      <c r="AA909" s="17">
        <f t="shared" si="121"/>
        <v>19.12</v>
      </c>
      <c r="AB909" s="5"/>
      <c r="AC909" s="2"/>
      <c r="AD909" s="2"/>
      <c r="AE909" s="2"/>
      <c r="AF909" s="2"/>
      <c r="AG909" s="2"/>
      <c r="AH909" s="2">
        <v>683</v>
      </c>
      <c r="AI909" s="47" t="s">
        <v>277</v>
      </c>
    </row>
    <row r="910" spans="1:35">
      <c r="A910" s="2" t="s">
        <v>81</v>
      </c>
      <c r="B910" s="15" t="str">
        <f t="shared" si="120"/>
        <v>1D_684</v>
      </c>
      <c r="C910" s="15">
        <v>2515536.62</v>
      </c>
      <c r="D910" s="15">
        <v>6861092.8399999999</v>
      </c>
      <c r="G910" s="2">
        <v>684</v>
      </c>
      <c r="H910" s="31">
        <v>1</v>
      </c>
      <c r="I910" s="32">
        <v>18.14</v>
      </c>
      <c r="J910" s="32">
        <v>20.100000000000001</v>
      </c>
      <c r="K910" s="32">
        <v>3.19</v>
      </c>
      <c r="L910" s="32">
        <v>279.7</v>
      </c>
      <c r="M910" s="32">
        <v>162.1</v>
      </c>
      <c r="N910" s="32">
        <v>112.9</v>
      </c>
      <c r="O910" s="32">
        <v>4.7</v>
      </c>
      <c r="P910" s="45">
        <f t="shared" si="117"/>
        <v>404.01000000000005</v>
      </c>
      <c r="Q910" s="45">
        <f t="shared" si="118"/>
        <v>7328.7414000000008</v>
      </c>
      <c r="R910" s="45">
        <f t="shared" si="119"/>
        <v>8120.6010000000015</v>
      </c>
      <c r="S910" s="2">
        <v>1</v>
      </c>
      <c r="T910" s="2">
        <v>1</v>
      </c>
      <c r="U910" s="2">
        <v>1</v>
      </c>
      <c r="V910" s="2">
        <v>11</v>
      </c>
      <c r="W910" s="2">
        <v>213</v>
      </c>
      <c r="X910" s="2"/>
      <c r="Y910" s="5">
        <v>18.5</v>
      </c>
      <c r="Z910" s="17">
        <f t="shared" si="122"/>
        <v>16.591077092399903</v>
      </c>
      <c r="AA910" s="17">
        <f t="shared" si="121"/>
        <v>18.14</v>
      </c>
      <c r="AB910" s="5">
        <v>11</v>
      </c>
      <c r="AC910" s="2">
        <v>15</v>
      </c>
      <c r="AD910" s="2"/>
      <c r="AE910" s="2"/>
      <c r="AF910" s="2"/>
      <c r="AG910" s="2"/>
      <c r="AH910" s="2">
        <v>684</v>
      </c>
      <c r="AI910" s="47" t="s">
        <v>277</v>
      </c>
    </row>
    <row r="911" spans="1:35">
      <c r="A911" s="2" t="s">
        <v>81</v>
      </c>
      <c r="B911" s="15" t="str">
        <f t="shared" si="120"/>
        <v>1D_685</v>
      </c>
      <c r="C911" s="15">
        <v>2515534.27</v>
      </c>
      <c r="D911" s="15">
        <v>6861093.7400000002</v>
      </c>
      <c r="G911" s="2">
        <v>685</v>
      </c>
      <c r="H911" s="31">
        <v>1</v>
      </c>
      <c r="I911" s="32">
        <v>20.149999999999999</v>
      </c>
      <c r="J911" s="32">
        <v>21.8</v>
      </c>
      <c r="K911" s="32">
        <v>3.23</v>
      </c>
      <c r="L911" s="32">
        <v>356.9</v>
      </c>
      <c r="M911" s="32">
        <v>197.7</v>
      </c>
      <c r="N911" s="32">
        <v>154.5</v>
      </c>
      <c r="O911" s="32">
        <v>4.7</v>
      </c>
      <c r="P911" s="45">
        <f t="shared" si="117"/>
        <v>475.24</v>
      </c>
      <c r="Q911" s="45">
        <f t="shared" si="118"/>
        <v>9576.0859999999993</v>
      </c>
      <c r="R911" s="45">
        <f t="shared" si="119"/>
        <v>10360.232</v>
      </c>
      <c r="S911" s="2">
        <v>1</v>
      </c>
      <c r="T911" s="2">
        <v>1</v>
      </c>
      <c r="U911" s="2">
        <v>1</v>
      </c>
      <c r="V911" s="2">
        <v>11</v>
      </c>
      <c r="W911" s="2">
        <v>191</v>
      </c>
      <c r="X911" s="2"/>
      <c r="Y911" s="5"/>
      <c r="Z911" s="17">
        <f t="shared" si="122"/>
        <v>15.608951956901087</v>
      </c>
      <c r="AA911" s="17">
        <f t="shared" si="121"/>
        <v>20.149999999999999</v>
      </c>
      <c r="AB911" s="5"/>
      <c r="AC911" s="2"/>
      <c r="AD911" s="2"/>
      <c r="AE911" s="2"/>
      <c r="AF911" s="2"/>
      <c r="AG911" s="2"/>
      <c r="AH911" s="2">
        <v>685</v>
      </c>
      <c r="AI911" s="47" t="s">
        <v>82</v>
      </c>
    </row>
    <row r="912" spans="1:35">
      <c r="A912" s="2" t="s">
        <v>81</v>
      </c>
      <c r="B912" s="15" t="str">
        <f t="shared" si="120"/>
        <v>1D_686</v>
      </c>
      <c r="C912" s="15">
        <v>2515531.41</v>
      </c>
      <c r="D912" s="15">
        <v>6861094.0999999996</v>
      </c>
      <c r="G912" s="2">
        <v>686</v>
      </c>
      <c r="H912" s="31">
        <v>1</v>
      </c>
      <c r="I912" s="32">
        <v>17.22</v>
      </c>
      <c r="J912" s="32">
        <v>17.899999999999999</v>
      </c>
      <c r="K912" s="32">
        <v>2.74</v>
      </c>
      <c r="L912" s="32">
        <v>213.8</v>
      </c>
      <c r="M912" s="32">
        <v>0</v>
      </c>
      <c r="N912" s="32">
        <v>208.6</v>
      </c>
      <c r="O912" s="32">
        <v>5.0999999999999996</v>
      </c>
      <c r="P912" s="45">
        <f t="shared" si="117"/>
        <v>320.40999999999997</v>
      </c>
      <c r="Q912" s="45">
        <f t="shared" si="118"/>
        <v>5517.4601999999995</v>
      </c>
      <c r="R912" s="45">
        <f t="shared" si="119"/>
        <v>5735.338999999999</v>
      </c>
      <c r="S912" s="2">
        <v>1</v>
      </c>
      <c r="T912" s="2">
        <v>1</v>
      </c>
      <c r="U912" s="2">
        <v>1</v>
      </c>
      <c r="V912" s="2">
        <v>11</v>
      </c>
      <c r="W912" s="2">
        <v>185</v>
      </c>
      <c r="X912" s="2"/>
      <c r="Y912" s="5"/>
      <c r="Z912" s="17">
        <f t="shared" si="122"/>
        <v>15.320028877662823</v>
      </c>
      <c r="AA912" s="17">
        <f t="shared" si="121"/>
        <v>17.22</v>
      </c>
      <c r="AB912" s="5"/>
      <c r="AC912" s="2"/>
      <c r="AD912" s="2"/>
      <c r="AE912" s="2"/>
      <c r="AF912" s="2"/>
      <c r="AG912" s="2"/>
      <c r="AH912" s="2">
        <v>686</v>
      </c>
      <c r="AI912" s="47" t="s">
        <v>277</v>
      </c>
    </row>
    <row r="913" spans="1:35">
      <c r="A913" s="2" t="s">
        <v>81</v>
      </c>
      <c r="B913" s="15" t="str">
        <f t="shared" si="120"/>
        <v>1D_687</v>
      </c>
      <c r="C913" s="15">
        <v>2515549.81</v>
      </c>
      <c r="D913" s="15">
        <v>6861042.7300000004</v>
      </c>
      <c r="G913" s="2">
        <v>687</v>
      </c>
      <c r="H913" s="31">
        <v>1</v>
      </c>
      <c r="I913" s="32">
        <v>15.55</v>
      </c>
      <c r="J913" s="32">
        <v>17</v>
      </c>
      <c r="K913" s="32">
        <v>2.86</v>
      </c>
      <c r="S913" s="2">
        <v>0</v>
      </c>
      <c r="T913" s="2">
        <v>1</v>
      </c>
      <c r="U913" s="2">
        <v>1</v>
      </c>
      <c r="V913" s="2"/>
      <c r="W913" s="2"/>
      <c r="X913" s="2"/>
      <c r="Y913" s="5"/>
      <c r="Z913" s="17">
        <f t="shared" si="122"/>
        <v>1.3</v>
      </c>
      <c r="AA913" s="17">
        <f t="shared" si="121"/>
        <v>15.55</v>
      </c>
      <c r="AB913" s="5"/>
      <c r="AC913" s="2"/>
      <c r="AD913" s="2"/>
      <c r="AE913" s="2"/>
      <c r="AF913" s="2"/>
      <c r="AG913" s="2"/>
      <c r="AH913" s="2">
        <v>687</v>
      </c>
      <c r="AI913" s="47" t="s">
        <v>277</v>
      </c>
    </row>
    <row r="914" spans="1:35">
      <c r="A914" s="2" t="s">
        <v>81</v>
      </c>
      <c r="B914" s="15" t="str">
        <f t="shared" si="120"/>
        <v>1D_688</v>
      </c>
      <c r="C914" s="15">
        <v>2515549.2999999998</v>
      </c>
      <c r="D914" s="15">
        <v>6861045.4500000002</v>
      </c>
      <c r="G914" s="2">
        <v>688</v>
      </c>
      <c r="H914" s="31">
        <v>1</v>
      </c>
      <c r="I914" s="32">
        <v>17.43</v>
      </c>
      <c r="J914" s="32">
        <v>17.7</v>
      </c>
      <c r="K914" s="32">
        <v>2.63</v>
      </c>
      <c r="S914" s="2">
        <v>0</v>
      </c>
      <c r="T914" s="2">
        <v>1</v>
      </c>
      <c r="U914" s="2">
        <v>1</v>
      </c>
      <c r="V914" s="2"/>
      <c r="W914" s="2"/>
      <c r="X914" s="2"/>
      <c r="Y914" s="5"/>
      <c r="Z914" s="17">
        <f t="shared" si="122"/>
        <v>1.3</v>
      </c>
      <c r="AA914" s="17">
        <f t="shared" si="121"/>
        <v>17.43</v>
      </c>
      <c r="AB914" s="5"/>
      <c r="AC914" s="2"/>
      <c r="AD914" s="2"/>
      <c r="AE914" s="2"/>
      <c r="AF914" s="2"/>
      <c r="AG914" s="2"/>
      <c r="AH914" s="2">
        <v>688</v>
      </c>
      <c r="AI914" s="47" t="s">
        <v>277</v>
      </c>
    </row>
    <row r="915" spans="1:35">
      <c r="A915" s="2" t="s">
        <v>81</v>
      </c>
      <c r="B915" s="15" t="str">
        <f t="shared" si="120"/>
        <v>1D_689</v>
      </c>
      <c r="C915" s="15">
        <v>2515551.56</v>
      </c>
      <c r="D915" s="15">
        <v>6861050.8399999999</v>
      </c>
      <c r="G915" s="2">
        <v>689</v>
      </c>
      <c r="H915" s="31">
        <v>1</v>
      </c>
      <c r="I915" s="32">
        <v>17.11</v>
      </c>
      <c r="J915" s="32">
        <v>18.2</v>
      </c>
      <c r="K915" s="32">
        <v>2.87</v>
      </c>
      <c r="S915" s="2">
        <v>0</v>
      </c>
      <c r="T915" s="2">
        <v>1</v>
      </c>
      <c r="U915" s="2">
        <v>2</v>
      </c>
      <c r="V915" s="2"/>
      <c r="W915" s="2"/>
      <c r="X915" s="2"/>
      <c r="Y915" s="5"/>
      <c r="Z915" s="17">
        <f t="shared" si="122"/>
        <v>1.3</v>
      </c>
      <c r="AA915" s="17">
        <f t="shared" si="121"/>
        <v>17.11</v>
      </c>
      <c r="AB915" s="5"/>
      <c r="AC915" s="2"/>
      <c r="AD915" s="2"/>
      <c r="AE915" s="2"/>
      <c r="AF915" s="2"/>
      <c r="AG915" s="2"/>
      <c r="AH915" s="2">
        <v>689</v>
      </c>
      <c r="AI915" s="47" t="s">
        <v>277</v>
      </c>
    </row>
    <row r="916" spans="1:35">
      <c r="A916" s="2" t="s">
        <v>81</v>
      </c>
      <c r="B916" s="15" t="str">
        <f t="shared" si="120"/>
        <v>1D_690</v>
      </c>
      <c r="C916" s="15">
        <v>2515554.12</v>
      </c>
      <c r="D916" s="15">
        <v>6861052.1600000001</v>
      </c>
      <c r="G916" s="2">
        <v>690</v>
      </c>
      <c r="H916" s="31">
        <v>2</v>
      </c>
      <c r="I916" s="32">
        <v>18.29</v>
      </c>
      <c r="J916" s="32">
        <v>19.8</v>
      </c>
      <c r="K916" s="32">
        <v>3.06</v>
      </c>
      <c r="S916" s="2">
        <v>0</v>
      </c>
      <c r="T916" s="2">
        <v>1</v>
      </c>
      <c r="U916" s="2">
        <v>2</v>
      </c>
      <c r="V916" s="2"/>
      <c r="W916" s="2"/>
      <c r="X916" s="2"/>
      <c r="Y916" s="5"/>
      <c r="Z916" s="17">
        <f t="shared" si="122"/>
        <v>1.3</v>
      </c>
      <c r="AA916" s="17">
        <f t="shared" si="121"/>
        <v>18.29</v>
      </c>
      <c r="AB916" s="5"/>
      <c r="AC916" s="2"/>
      <c r="AD916" s="2"/>
      <c r="AE916" s="2"/>
      <c r="AF916" s="2"/>
      <c r="AG916" s="2"/>
      <c r="AH916" s="2">
        <v>690</v>
      </c>
      <c r="AI916" s="47" t="s">
        <v>277</v>
      </c>
    </row>
    <row r="917" spans="1:35">
      <c r="A917" s="2" t="s">
        <v>81</v>
      </c>
      <c r="B917" s="15" t="str">
        <f t="shared" si="120"/>
        <v>1D_691</v>
      </c>
      <c r="C917" s="15">
        <v>2515546.7599999998</v>
      </c>
      <c r="D917" s="15">
        <v>6861051.6600000001</v>
      </c>
      <c r="G917" s="2">
        <v>691</v>
      </c>
      <c r="H917" s="31">
        <v>1</v>
      </c>
      <c r="I917" s="32">
        <v>18.68</v>
      </c>
      <c r="J917" s="32">
        <v>21.5</v>
      </c>
      <c r="K917" s="32">
        <v>3.48</v>
      </c>
      <c r="L917" s="32">
        <v>326.5</v>
      </c>
      <c r="M917" s="32">
        <v>192.4</v>
      </c>
      <c r="N917" s="32">
        <v>129.6</v>
      </c>
      <c r="O917" s="32">
        <v>4.4000000000000004</v>
      </c>
      <c r="P917" s="45">
        <f>J917^2</f>
        <v>462.25</v>
      </c>
      <c r="Q917" s="45">
        <f>P917*I917</f>
        <v>8634.83</v>
      </c>
      <c r="R917" s="45">
        <f>J917^3</f>
        <v>9938.375</v>
      </c>
      <c r="S917" s="2">
        <v>1</v>
      </c>
      <c r="T917" s="2">
        <v>1</v>
      </c>
      <c r="U917" s="2">
        <v>1</v>
      </c>
      <c r="V917" s="2">
        <v>11</v>
      </c>
      <c r="W917" s="2">
        <v>253</v>
      </c>
      <c r="X917" s="2"/>
      <c r="Y917" s="5"/>
      <c r="Z917" s="17">
        <f t="shared" si="122"/>
        <v>18.11267928940963</v>
      </c>
      <c r="AA917" s="17">
        <f t="shared" si="121"/>
        <v>18.68</v>
      </c>
      <c r="AB917" s="5"/>
      <c r="AC917" s="2"/>
      <c r="AD917" s="2"/>
      <c r="AE917" s="2"/>
      <c r="AF917" s="2"/>
      <c r="AG917" s="2"/>
      <c r="AH917" s="2">
        <v>691</v>
      </c>
      <c r="AI917" s="47" t="s">
        <v>277</v>
      </c>
    </row>
    <row r="918" spans="1:35">
      <c r="A918" s="2" t="s">
        <v>81</v>
      </c>
      <c r="B918" s="15" t="str">
        <f t="shared" si="120"/>
        <v>1D_692</v>
      </c>
      <c r="C918" s="15">
        <v>2515550.2599999998</v>
      </c>
      <c r="D918" s="15">
        <v>6861055.4800000004</v>
      </c>
      <c r="G918" s="2">
        <v>692</v>
      </c>
      <c r="H918" s="31">
        <v>1</v>
      </c>
      <c r="I918" s="32">
        <v>18.079999999999998</v>
      </c>
      <c r="J918" s="32">
        <v>20.5</v>
      </c>
      <c r="K918" s="32">
        <v>3.33</v>
      </c>
      <c r="S918" s="2">
        <v>0</v>
      </c>
      <c r="T918" s="2">
        <v>1</v>
      </c>
      <c r="U918" s="2">
        <v>1</v>
      </c>
      <c r="V918" s="2"/>
      <c r="W918" s="2"/>
      <c r="X918" s="2"/>
      <c r="Y918" s="5"/>
      <c r="Z918" s="17">
        <f t="shared" si="122"/>
        <v>1.3</v>
      </c>
      <c r="AA918" s="17">
        <f t="shared" si="121"/>
        <v>18.079999999999998</v>
      </c>
      <c r="AB918" s="5"/>
      <c r="AC918" s="2"/>
      <c r="AD918" s="2"/>
      <c r="AE918" s="2"/>
      <c r="AF918" s="2"/>
      <c r="AG918" s="2"/>
      <c r="AH918" s="2">
        <v>692</v>
      </c>
      <c r="AI918" s="47" t="s">
        <v>277</v>
      </c>
    </row>
    <row r="919" spans="1:35">
      <c r="A919" s="2" t="s">
        <v>81</v>
      </c>
      <c r="B919" s="15" t="str">
        <f t="shared" si="120"/>
        <v>1D_693</v>
      </c>
      <c r="C919" s="15">
        <v>2515548.1800000002</v>
      </c>
      <c r="D919" s="15">
        <v>6861056.25</v>
      </c>
      <c r="G919" s="2">
        <v>693</v>
      </c>
      <c r="H919" s="31">
        <v>1</v>
      </c>
      <c r="I919" s="32">
        <v>21.16</v>
      </c>
      <c r="J919" s="32">
        <v>23.4</v>
      </c>
      <c r="K919" s="32">
        <v>3.49</v>
      </c>
      <c r="L919" s="32">
        <v>425.4</v>
      </c>
      <c r="M919" s="32">
        <v>320.89999999999998</v>
      </c>
      <c r="N919" s="32">
        <v>100</v>
      </c>
      <c r="O919" s="32">
        <v>4.5999999999999996</v>
      </c>
      <c r="P919" s="45">
        <f t="shared" ref="P919:P922" si="123">J919^2</f>
        <v>547.55999999999995</v>
      </c>
      <c r="Q919" s="45">
        <f t="shared" ref="Q919:Q922" si="124">P919*I919</f>
        <v>11586.369599999998</v>
      </c>
      <c r="R919" s="45">
        <f t="shared" ref="R919:R922" si="125">J919^3</f>
        <v>12812.903999999999</v>
      </c>
      <c r="S919" s="2">
        <v>1</v>
      </c>
      <c r="T919" s="2">
        <v>1</v>
      </c>
      <c r="U919" s="2">
        <v>1</v>
      </c>
      <c r="V919" s="2">
        <v>11</v>
      </c>
      <c r="W919" s="2">
        <v>247</v>
      </c>
      <c r="X919" s="2"/>
      <c r="Y919" s="5"/>
      <c r="Z919" s="17">
        <f t="shared" si="122"/>
        <v>17.903377082098856</v>
      </c>
      <c r="AA919" s="17">
        <f t="shared" si="121"/>
        <v>21.16</v>
      </c>
      <c r="AB919" s="5"/>
      <c r="AC919" s="2"/>
      <c r="AD919" s="2"/>
      <c r="AE919" s="2"/>
      <c r="AF919" s="2"/>
      <c r="AG919" s="2"/>
      <c r="AH919" s="2">
        <v>693</v>
      </c>
      <c r="AI919" s="47" t="s">
        <v>277</v>
      </c>
    </row>
    <row r="920" spans="1:35">
      <c r="A920" s="2" t="s">
        <v>81</v>
      </c>
      <c r="B920" s="15" t="str">
        <f t="shared" si="120"/>
        <v>1D_694</v>
      </c>
      <c r="C920" s="15">
        <v>2515545.64</v>
      </c>
      <c r="D920" s="15">
        <v>6861056.3899999997</v>
      </c>
      <c r="G920" s="2">
        <v>694</v>
      </c>
      <c r="H920" s="31">
        <v>1</v>
      </c>
      <c r="I920" s="32">
        <v>21.16</v>
      </c>
      <c r="J920" s="32">
        <v>24.9</v>
      </c>
      <c r="K920" s="32">
        <v>3.91</v>
      </c>
      <c r="L920" s="32">
        <v>480</v>
      </c>
      <c r="M920" s="32">
        <v>390.4</v>
      </c>
      <c r="N920" s="32">
        <v>85.3</v>
      </c>
      <c r="O920" s="32">
        <v>4.3</v>
      </c>
      <c r="P920" s="45">
        <f t="shared" si="123"/>
        <v>620.00999999999988</v>
      </c>
      <c r="Q920" s="45">
        <f t="shared" si="124"/>
        <v>13119.411599999998</v>
      </c>
      <c r="R920" s="45">
        <f t="shared" si="125"/>
        <v>15438.248999999996</v>
      </c>
      <c r="S920" s="2">
        <v>1</v>
      </c>
      <c r="T920" s="2">
        <v>1</v>
      </c>
      <c r="U920" s="2">
        <v>1</v>
      </c>
      <c r="V920" s="2">
        <v>11</v>
      </c>
      <c r="W920" s="2">
        <v>302</v>
      </c>
      <c r="X920" s="2"/>
      <c r="Y920" s="5">
        <v>20.5</v>
      </c>
      <c r="Z920" s="17">
        <f t="shared" si="122"/>
        <v>19.617957454884809</v>
      </c>
      <c r="AA920" s="17">
        <f t="shared" si="121"/>
        <v>21.16</v>
      </c>
      <c r="AB920" s="5">
        <v>14</v>
      </c>
      <c r="AC920" s="2">
        <v>21</v>
      </c>
      <c r="AD920" s="2">
        <v>9</v>
      </c>
      <c r="AE920" s="2">
        <v>11</v>
      </c>
      <c r="AF920" s="2">
        <v>25</v>
      </c>
      <c r="AG920" s="2">
        <f>42+12</f>
        <v>54</v>
      </c>
      <c r="AH920" s="2">
        <v>694</v>
      </c>
      <c r="AI920" s="47" t="s">
        <v>277</v>
      </c>
    </row>
    <row r="921" spans="1:35">
      <c r="A921" s="2" t="s">
        <v>81</v>
      </c>
      <c r="B921" s="15" t="str">
        <f t="shared" si="120"/>
        <v>1D_695</v>
      </c>
      <c r="C921" s="15">
        <v>2515543.38</v>
      </c>
      <c r="D921" s="15">
        <v>6861059.7300000004</v>
      </c>
      <c r="G921" s="2">
        <v>695</v>
      </c>
      <c r="H921" s="31">
        <v>1</v>
      </c>
      <c r="I921" s="32">
        <v>19.03</v>
      </c>
      <c r="J921" s="32">
        <v>22</v>
      </c>
      <c r="K921" s="32">
        <v>3.55</v>
      </c>
      <c r="L921" s="32">
        <v>346.7</v>
      </c>
      <c r="M921" s="32">
        <v>201.5</v>
      </c>
      <c r="N921" s="32">
        <v>140.80000000000001</v>
      </c>
      <c r="O921" s="32">
        <v>4.4000000000000004</v>
      </c>
      <c r="P921" s="45">
        <f t="shared" si="123"/>
        <v>484</v>
      </c>
      <c r="Q921" s="45">
        <f t="shared" si="124"/>
        <v>9210.52</v>
      </c>
      <c r="R921" s="45">
        <f t="shared" si="125"/>
        <v>10648</v>
      </c>
      <c r="S921" s="2">
        <v>1</v>
      </c>
      <c r="T921" s="2">
        <v>1</v>
      </c>
      <c r="U921" s="2">
        <v>1</v>
      </c>
      <c r="V921" s="2">
        <v>11</v>
      </c>
      <c r="W921" s="2">
        <v>210</v>
      </c>
      <c r="X921" s="2"/>
      <c r="Y921" s="5"/>
      <c r="Z921" s="17">
        <f t="shared" si="122"/>
        <v>16.463866810298814</v>
      </c>
      <c r="AA921" s="17">
        <f t="shared" si="121"/>
        <v>19.03</v>
      </c>
      <c r="AB921" s="5"/>
      <c r="AC921" s="2"/>
      <c r="AD921" s="2"/>
      <c r="AE921" s="2"/>
      <c r="AF921" s="2"/>
      <c r="AG921" s="2"/>
      <c r="AH921" s="2">
        <v>695</v>
      </c>
      <c r="AI921" s="47" t="s">
        <v>277</v>
      </c>
    </row>
    <row r="922" spans="1:35">
      <c r="A922" s="2" t="s">
        <v>81</v>
      </c>
      <c r="B922" s="15" t="str">
        <f t="shared" si="120"/>
        <v>1D_696</v>
      </c>
      <c r="C922" s="15">
        <v>2515546.7000000002</v>
      </c>
      <c r="D922" s="15">
        <v>6861060.4199999999</v>
      </c>
      <c r="G922" s="2">
        <v>696</v>
      </c>
      <c r="H922" s="31">
        <v>1</v>
      </c>
      <c r="I922" s="32">
        <v>19.75</v>
      </c>
      <c r="J922" s="32">
        <v>23.5</v>
      </c>
      <c r="K922" s="32">
        <v>3.83</v>
      </c>
      <c r="L922" s="32">
        <v>406.1</v>
      </c>
      <c r="M922" s="32">
        <v>309.39999999999998</v>
      </c>
      <c r="N922" s="32">
        <v>92.5</v>
      </c>
      <c r="O922" s="32">
        <v>4.3</v>
      </c>
      <c r="P922" s="45">
        <f t="shared" si="123"/>
        <v>552.25</v>
      </c>
      <c r="Q922" s="45">
        <f t="shared" si="124"/>
        <v>10906.9375</v>
      </c>
      <c r="R922" s="45">
        <f t="shared" si="125"/>
        <v>12977.875</v>
      </c>
      <c r="S922" s="2">
        <v>1</v>
      </c>
      <c r="T922" s="2">
        <v>1</v>
      </c>
      <c r="U922" s="2">
        <v>1</v>
      </c>
      <c r="V922" s="2">
        <v>11</v>
      </c>
      <c r="W922" s="2">
        <v>228</v>
      </c>
      <c r="X922" s="2"/>
      <c r="Y922" s="5"/>
      <c r="Z922" s="17">
        <f t="shared" si="122"/>
        <v>17.198089431204515</v>
      </c>
      <c r="AA922" s="17">
        <f t="shared" si="121"/>
        <v>19.75</v>
      </c>
      <c r="AB922" s="5"/>
      <c r="AC922" s="2"/>
      <c r="AD922" s="2"/>
      <c r="AE922" s="2"/>
      <c r="AF922" s="2"/>
      <c r="AG922" s="2"/>
      <c r="AH922" s="2">
        <v>696</v>
      </c>
      <c r="AI922" s="47" t="s">
        <v>277</v>
      </c>
    </row>
    <row r="923" spans="1:35">
      <c r="A923" s="2" t="s">
        <v>81</v>
      </c>
      <c r="B923" s="15" t="str">
        <f t="shared" si="120"/>
        <v>1D_697</v>
      </c>
      <c r="C923" s="15">
        <v>2515550.9500000002</v>
      </c>
      <c r="D923" s="15">
        <v>6861062.4299999997</v>
      </c>
      <c r="G923" s="2">
        <v>697</v>
      </c>
      <c r="H923" s="31">
        <v>1</v>
      </c>
      <c r="I923" s="32">
        <v>20.12</v>
      </c>
      <c r="J923" s="32">
        <v>23.6</v>
      </c>
      <c r="K923" s="32">
        <v>3.8</v>
      </c>
      <c r="S923" s="2">
        <v>0</v>
      </c>
      <c r="T923" s="2">
        <v>1</v>
      </c>
      <c r="U923" s="2">
        <v>1</v>
      </c>
      <c r="V923" s="2"/>
      <c r="W923" s="2"/>
      <c r="X923" s="2"/>
      <c r="Y923" s="5"/>
      <c r="Z923" s="17">
        <f t="shared" si="122"/>
        <v>1.3</v>
      </c>
      <c r="AA923" s="17">
        <f t="shared" si="121"/>
        <v>20.12</v>
      </c>
      <c r="AB923" s="5"/>
      <c r="AC923" s="2"/>
      <c r="AD923" s="2"/>
      <c r="AE923" s="2"/>
      <c r="AF923" s="2"/>
      <c r="AG923" s="2"/>
      <c r="AH923" s="2">
        <v>697</v>
      </c>
      <c r="AI923" s="47" t="s">
        <v>277</v>
      </c>
    </row>
    <row r="924" spans="1:35">
      <c r="A924" s="2" t="s">
        <v>81</v>
      </c>
      <c r="B924" s="15" t="str">
        <f t="shared" si="120"/>
        <v>1D_698</v>
      </c>
      <c r="C924" s="15">
        <v>2515545.09</v>
      </c>
      <c r="D924" s="15">
        <v>6861061.8300000001</v>
      </c>
      <c r="G924" s="2">
        <v>698</v>
      </c>
      <c r="H924" s="31">
        <v>1</v>
      </c>
      <c r="I924" s="32">
        <v>18.87</v>
      </c>
      <c r="J924" s="32">
        <v>16</v>
      </c>
      <c r="K924" s="32">
        <v>1.87</v>
      </c>
      <c r="L924" s="32">
        <v>185.9</v>
      </c>
      <c r="M924" s="32">
        <v>0</v>
      </c>
      <c r="N924" s="32">
        <v>179.6</v>
      </c>
      <c r="O924" s="32">
        <v>6.3</v>
      </c>
      <c r="P924" s="45">
        <f>J924^2</f>
        <v>256</v>
      </c>
      <c r="Q924" s="45">
        <f>P924*I924</f>
        <v>4830.72</v>
      </c>
      <c r="R924" s="45">
        <f>J924^3</f>
        <v>4096</v>
      </c>
      <c r="S924" s="2">
        <v>1</v>
      </c>
      <c r="T924" s="2">
        <v>1</v>
      </c>
      <c r="U924" s="2">
        <v>1</v>
      </c>
      <c r="V924" s="2">
        <v>11</v>
      </c>
      <c r="W924" s="2">
        <v>152</v>
      </c>
      <c r="X924" s="2"/>
      <c r="Y924" s="5"/>
      <c r="Z924" s="17">
        <f t="shared" si="122"/>
        <v>13.542653306177501</v>
      </c>
      <c r="AA924" s="17">
        <f t="shared" si="121"/>
        <v>18.87</v>
      </c>
      <c r="AB924" s="5"/>
      <c r="AC924" s="2"/>
      <c r="AD924" s="2"/>
      <c r="AE924" s="2"/>
      <c r="AF924" s="2"/>
      <c r="AG924" s="2"/>
      <c r="AH924" s="2">
        <v>698</v>
      </c>
      <c r="AI924" s="47" t="s">
        <v>277</v>
      </c>
    </row>
    <row r="925" spans="1:35">
      <c r="A925" s="2" t="s">
        <v>81</v>
      </c>
      <c r="B925" s="15" t="str">
        <f t="shared" si="120"/>
        <v>1D_699</v>
      </c>
      <c r="C925" s="15">
        <v>2515548.29</v>
      </c>
      <c r="D925" s="15">
        <v>6861062.4900000002</v>
      </c>
      <c r="G925" s="2">
        <v>699</v>
      </c>
      <c r="H925" s="31">
        <v>1</v>
      </c>
      <c r="I925" s="32">
        <v>18.18</v>
      </c>
      <c r="J925" s="32">
        <v>18.399999999999999</v>
      </c>
      <c r="K925" s="32">
        <v>2.68</v>
      </c>
      <c r="S925" s="2">
        <v>0</v>
      </c>
      <c r="T925" s="2">
        <v>1</v>
      </c>
      <c r="U925" s="2">
        <v>1</v>
      </c>
      <c r="V925" s="2"/>
      <c r="W925" s="2"/>
      <c r="X925" s="2"/>
      <c r="Y925" s="5"/>
      <c r="Z925" s="17">
        <f t="shared" si="122"/>
        <v>1.3</v>
      </c>
      <c r="AA925" s="17">
        <f t="shared" si="121"/>
        <v>18.18</v>
      </c>
      <c r="AB925" s="5"/>
      <c r="AC925" s="2"/>
      <c r="AD925" s="2"/>
      <c r="AE925" s="2"/>
      <c r="AF925" s="2"/>
      <c r="AG925" s="2"/>
      <c r="AH925" s="2">
        <v>699</v>
      </c>
      <c r="AI925" s="47" t="s">
        <v>277</v>
      </c>
    </row>
    <row r="926" spans="1:35">
      <c r="A926" s="2" t="s">
        <v>81</v>
      </c>
      <c r="B926" s="15" t="str">
        <f t="shared" si="120"/>
        <v>1D_700</v>
      </c>
      <c r="C926" s="15">
        <v>2515550.12</v>
      </c>
      <c r="D926" s="15">
        <v>6861064.9199999999</v>
      </c>
      <c r="G926" s="2">
        <v>700</v>
      </c>
      <c r="H926" s="31">
        <v>1</v>
      </c>
      <c r="I926" s="32">
        <v>18.48</v>
      </c>
      <c r="J926" s="32">
        <v>18.100000000000001</v>
      </c>
      <c r="K926" s="32">
        <v>2.5299999999999998</v>
      </c>
      <c r="S926" s="2">
        <v>0</v>
      </c>
      <c r="T926" s="2">
        <v>1</v>
      </c>
      <c r="U926" s="2">
        <v>1</v>
      </c>
      <c r="V926" s="2">
        <v>11</v>
      </c>
      <c r="W926" s="2"/>
      <c r="X926" s="2"/>
      <c r="Y926" s="5"/>
      <c r="Z926" s="17">
        <f t="shared" si="122"/>
        <v>1.3</v>
      </c>
      <c r="AA926" s="17">
        <f t="shared" si="121"/>
        <v>18.48</v>
      </c>
      <c r="AB926" s="5"/>
      <c r="AC926" s="2"/>
      <c r="AD926" s="2"/>
      <c r="AE926" s="2"/>
      <c r="AF926" s="2"/>
      <c r="AG926" s="2"/>
      <c r="AH926" s="2">
        <v>700</v>
      </c>
      <c r="AI926" s="47" t="s">
        <v>277</v>
      </c>
    </row>
    <row r="927" spans="1:35">
      <c r="A927" s="2" t="s">
        <v>81</v>
      </c>
      <c r="B927" s="15" t="str">
        <f t="shared" si="120"/>
        <v>1D_701</v>
      </c>
      <c r="C927" s="15">
        <v>2515545.61</v>
      </c>
      <c r="D927" s="15">
        <v>6861064.2199999997</v>
      </c>
      <c r="G927" s="2">
        <v>701</v>
      </c>
      <c r="H927" s="31">
        <v>1</v>
      </c>
      <c r="I927" s="32">
        <v>18.48</v>
      </c>
      <c r="J927" s="32">
        <v>18.899999999999999</v>
      </c>
      <c r="K927" s="32">
        <v>2.75</v>
      </c>
      <c r="L927" s="32">
        <v>252.3</v>
      </c>
      <c r="M927" s="32">
        <v>114.6</v>
      </c>
      <c r="N927" s="32">
        <v>132.6</v>
      </c>
      <c r="O927" s="32">
        <v>5.0999999999999996</v>
      </c>
      <c r="P927" s="45">
        <f t="shared" ref="P927:P928" si="126">J927^2</f>
        <v>357.20999999999992</v>
      </c>
      <c r="Q927" s="45">
        <f t="shared" ref="Q927:Q928" si="127">P927*I927</f>
        <v>6601.2407999999987</v>
      </c>
      <c r="R927" s="45">
        <f t="shared" ref="R927:R928" si="128">J927^3</f>
        <v>6751.2689999999984</v>
      </c>
      <c r="S927" s="2">
        <v>1</v>
      </c>
      <c r="T927" s="2">
        <v>1</v>
      </c>
      <c r="U927" s="2">
        <v>1</v>
      </c>
      <c r="V927" s="2">
        <v>11</v>
      </c>
      <c r="W927" s="2">
        <v>165</v>
      </c>
      <c r="X927" s="2"/>
      <c r="Y927" s="5"/>
      <c r="Z927" s="17">
        <f t="shared" si="122"/>
        <v>14.283406785508662</v>
      </c>
      <c r="AA927" s="17">
        <f t="shared" si="121"/>
        <v>18.48</v>
      </c>
      <c r="AB927" s="5"/>
      <c r="AC927" s="2"/>
      <c r="AD927" s="2"/>
      <c r="AE927" s="2"/>
      <c r="AF927" s="2"/>
      <c r="AG927" s="2"/>
      <c r="AH927" s="2">
        <v>701</v>
      </c>
      <c r="AI927" s="47" t="s">
        <v>277</v>
      </c>
    </row>
    <row r="928" spans="1:35">
      <c r="A928" s="2" t="s">
        <v>81</v>
      </c>
      <c r="B928" s="15" t="str">
        <f t="shared" si="120"/>
        <v>1D_702</v>
      </c>
      <c r="C928" s="15">
        <v>2515543.29</v>
      </c>
      <c r="D928" s="15">
        <v>6861064.4900000002</v>
      </c>
      <c r="G928" s="2">
        <v>702</v>
      </c>
      <c r="H928" s="31">
        <v>1</v>
      </c>
      <c r="I928" s="32">
        <v>20.83</v>
      </c>
      <c r="J928" s="32">
        <v>22</v>
      </c>
      <c r="K928" s="32">
        <v>3.14</v>
      </c>
      <c r="L928" s="32">
        <v>372.9</v>
      </c>
      <c r="M928" s="32">
        <v>259.89999999999998</v>
      </c>
      <c r="N928" s="32">
        <v>108.2</v>
      </c>
      <c r="O928" s="32">
        <v>4.8</v>
      </c>
      <c r="P928" s="45">
        <f t="shared" si="126"/>
        <v>484</v>
      </c>
      <c r="Q928" s="45">
        <f t="shared" si="127"/>
        <v>10081.719999999999</v>
      </c>
      <c r="R928" s="45">
        <f t="shared" si="128"/>
        <v>10648</v>
      </c>
      <c r="S928" s="2">
        <v>1</v>
      </c>
      <c r="T928" s="2">
        <v>1</v>
      </c>
      <c r="U928" s="2">
        <v>1</v>
      </c>
      <c r="V928" s="2">
        <v>11</v>
      </c>
      <c r="W928" s="2">
        <v>213</v>
      </c>
      <c r="X928" s="2"/>
      <c r="Y928" s="5"/>
      <c r="Z928" s="17">
        <f t="shared" si="122"/>
        <v>16.591077092399903</v>
      </c>
      <c r="AA928" s="17">
        <f t="shared" si="121"/>
        <v>20.83</v>
      </c>
      <c r="AB928" s="5"/>
      <c r="AC928" s="2"/>
      <c r="AD928" s="2"/>
      <c r="AE928" s="2"/>
      <c r="AF928" s="2"/>
      <c r="AG928" s="2"/>
      <c r="AH928" s="2">
        <v>702</v>
      </c>
      <c r="AI928" s="47" t="s">
        <v>277</v>
      </c>
    </row>
    <row r="929" spans="1:35">
      <c r="A929" s="2" t="s">
        <v>81</v>
      </c>
      <c r="B929" s="15" t="str">
        <f t="shared" si="120"/>
        <v>1D_703</v>
      </c>
      <c r="C929" s="15">
        <v>2515547.11</v>
      </c>
      <c r="D929" s="15">
        <v>6861066.8399999999</v>
      </c>
      <c r="G929" s="2">
        <v>703</v>
      </c>
      <c r="H929" s="31">
        <v>1</v>
      </c>
      <c r="I929" s="32">
        <v>18.25</v>
      </c>
      <c r="J929" s="32">
        <v>17.5</v>
      </c>
      <c r="K929" s="32">
        <v>2.41</v>
      </c>
      <c r="S929" s="2">
        <v>0</v>
      </c>
      <c r="T929" s="2">
        <v>1</v>
      </c>
      <c r="U929" s="2">
        <v>1</v>
      </c>
      <c r="V929" s="2"/>
      <c r="W929" s="2"/>
      <c r="X929" s="2"/>
      <c r="Y929" s="5"/>
      <c r="Z929" s="17">
        <f t="shared" si="122"/>
        <v>1.3</v>
      </c>
      <c r="AA929" s="17">
        <f t="shared" si="121"/>
        <v>18.25</v>
      </c>
      <c r="AB929" s="5"/>
      <c r="AC929" s="2"/>
      <c r="AD929" s="2"/>
      <c r="AE929" s="2"/>
      <c r="AF929" s="2"/>
      <c r="AG929" s="2"/>
      <c r="AH929" s="2">
        <v>703</v>
      </c>
      <c r="AI929" s="47" t="s">
        <v>277</v>
      </c>
    </row>
    <row r="930" spans="1:35">
      <c r="A930" s="2" t="s">
        <v>81</v>
      </c>
      <c r="B930" s="15" t="str">
        <f t="shared" si="120"/>
        <v>1D_704</v>
      </c>
      <c r="C930" s="15">
        <v>2515544.9900000002</v>
      </c>
      <c r="D930" s="15">
        <v>6861066.5700000003</v>
      </c>
      <c r="G930" s="2">
        <v>704</v>
      </c>
      <c r="H930" s="31">
        <v>1</v>
      </c>
      <c r="I930" s="32">
        <v>18.62</v>
      </c>
      <c r="J930" s="32">
        <v>19.2</v>
      </c>
      <c r="K930" s="32">
        <v>2.83</v>
      </c>
      <c r="L930" s="32">
        <v>261.8</v>
      </c>
      <c r="M930" s="32">
        <v>124.5</v>
      </c>
      <c r="N930" s="32">
        <v>132.30000000000001</v>
      </c>
      <c r="O930" s="32">
        <v>5</v>
      </c>
      <c r="P930" s="45">
        <f>J930^2</f>
        <v>368.64</v>
      </c>
      <c r="Q930" s="45">
        <f>P930*I930</f>
        <v>6864.0767999999998</v>
      </c>
      <c r="R930" s="45">
        <f>J930^3</f>
        <v>7077.8879999999999</v>
      </c>
      <c r="S930" s="2">
        <v>1</v>
      </c>
      <c r="T930" s="2">
        <v>1</v>
      </c>
      <c r="U930" s="2">
        <v>1</v>
      </c>
      <c r="V930" s="2">
        <v>11</v>
      </c>
      <c r="W930" s="2">
        <v>176</v>
      </c>
      <c r="X930" s="2"/>
      <c r="Y930" s="5"/>
      <c r="Z930" s="17">
        <f t="shared" si="122"/>
        <v>14.868083317235438</v>
      </c>
      <c r="AA930" s="17">
        <f t="shared" si="121"/>
        <v>18.62</v>
      </c>
      <c r="AB930" s="5"/>
      <c r="AC930" s="2"/>
      <c r="AD930" s="2"/>
      <c r="AE930" s="2"/>
      <c r="AF930" s="2"/>
      <c r="AG930" s="2"/>
      <c r="AH930" s="2">
        <v>704</v>
      </c>
      <c r="AI930" s="47" t="s">
        <v>277</v>
      </c>
    </row>
    <row r="931" spans="1:35">
      <c r="A931" s="2" t="s">
        <v>81</v>
      </c>
      <c r="B931" s="15" t="str">
        <f t="shared" si="120"/>
        <v>1D_705</v>
      </c>
      <c r="C931" s="15">
        <v>2515548.71</v>
      </c>
      <c r="D931" s="15">
        <v>6861068.71</v>
      </c>
      <c r="G931" s="2">
        <v>705</v>
      </c>
      <c r="H931" s="31">
        <v>1</v>
      </c>
      <c r="I931" s="32">
        <v>20.32</v>
      </c>
      <c r="J931" s="32">
        <v>21.1</v>
      </c>
      <c r="K931" s="32">
        <v>3.01</v>
      </c>
      <c r="S931" s="2">
        <v>0</v>
      </c>
      <c r="T931" s="2">
        <v>1</v>
      </c>
      <c r="U931" s="2">
        <v>1</v>
      </c>
      <c r="V931" s="2"/>
      <c r="W931" s="2"/>
      <c r="X931" s="2"/>
      <c r="Y931" s="5"/>
      <c r="Z931" s="17">
        <f t="shared" si="122"/>
        <v>1.3</v>
      </c>
      <c r="AA931" s="17">
        <f t="shared" si="121"/>
        <v>20.32</v>
      </c>
      <c r="AB931" s="5"/>
      <c r="AC931" s="2"/>
      <c r="AD931" s="2"/>
      <c r="AE931" s="2"/>
      <c r="AF931" s="2"/>
      <c r="AG931" s="2"/>
      <c r="AH931" s="2">
        <v>705</v>
      </c>
      <c r="AI931" s="47" t="s">
        <v>277</v>
      </c>
    </row>
    <row r="932" spans="1:35">
      <c r="A932" s="2" t="s">
        <v>81</v>
      </c>
      <c r="B932" s="15" t="str">
        <f t="shared" si="120"/>
        <v>1D_706</v>
      </c>
      <c r="C932" s="15">
        <v>2515542.0099999998</v>
      </c>
      <c r="D932" s="15">
        <v>6861068.4699999997</v>
      </c>
      <c r="G932" s="2">
        <v>706</v>
      </c>
      <c r="H932" s="31">
        <v>1</v>
      </c>
      <c r="I932" s="32">
        <v>19.38</v>
      </c>
      <c r="J932" s="32">
        <v>20.9</v>
      </c>
      <c r="K932" s="32">
        <v>3.15</v>
      </c>
      <c r="L932" s="32">
        <v>318.7</v>
      </c>
      <c r="M932" s="32">
        <v>181.9</v>
      </c>
      <c r="N932" s="32">
        <v>132.1</v>
      </c>
      <c r="O932" s="32">
        <v>4.7</v>
      </c>
      <c r="P932" s="45">
        <f>J932^2</f>
        <v>436.80999999999995</v>
      </c>
      <c r="Q932" s="45">
        <f>P932*I932</f>
        <v>8465.3777999999984</v>
      </c>
      <c r="R932" s="45">
        <f>J932^3</f>
        <v>9129.3289999999979</v>
      </c>
      <c r="S932" s="2">
        <v>1</v>
      </c>
      <c r="T932" s="2">
        <v>1</v>
      </c>
      <c r="U932" s="2">
        <v>1</v>
      </c>
      <c r="V932" s="2">
        <v>11</v>
      </c>
      <c r="W932" s="2">
        <v>222</v>
      </c>
      <c r="X932" s="2"/>
      <c r="Y932" s="5">
        <v>20.2</v>
      </c>
      <c r="Z932" s="17">
        <f t="shared" si="122"/>
        <v>16.960924146608352</v>
      </c>
      <c r="AA932" s="17">
        <f t="shared" si="121"/>
        <v>19.38</v>
      </c>
      <c r="AB932" s="5">
        <v>11.5</v>
      </c>
      <c r="AC932" s="2">
        <v>17</v>
      </c>
      <c r="AD932" s="2"/>
      <c r="AE932" s="2"/>
      <c r="AF932" s="2"/>
      <c r="AG932" s="2"/>
      <c r="AH932" s="2">
        <v>706</v>
      </c>
      <c r="AI932" s="47" t="s">
        <v>277</v>
      </c>
    </row>
    <row r="933" spans="1:35">
      <c r="A933" s="2" t="s">
        <v>81</v>
      </c>
      <c r="B933" s="15" t="str">
        <f t="shared" si="120"/>
        <v>1D_707</v>
      </c>
      <c r="C933" s="15">
        <v>2515546.4300000002</v>
      </c>
      <c r="D933" s="15">
        <v>6861069.25</v>
      </c>
      <c r="G933" s="2">
        <v>707</v>
      </c>
      <c r="H933" s="31">
        <v>1</v>
      </c>
      <c r="I933" s="32">
        <v>18.32</v>
      </c>
      <c r="J933" s="32">
        <v>17.899999999999999</v>
      </c>
      <c r="K933" s="32">
        <v>2.52</v>
      </c>
      <c r="S933" s="2">
        <v>0</v>
      </c>
      <c r="T933" s="2">
        <v>1</v>
      </c>
      <c r="U933" s="2">
        <v>1</v>
      </c>
      <c r="V933" s="2"/>
      <c r="W933" s="2"/>
      <c r="X933" s="2"/>
      <c r="Y933" s="5"/>
      <c r="Z933" s="17">
        <f t="shared" si="122"/>
        <v>1.3</v>
      </c>
      <c r="AA933" s="17">
        <f t="shared" si="121"/>
        <v>18.32</v>
      </c>
      <c r="AB933" s="5"/>
      <c r="AC933" s="2"/>
      <c r="AD933" s="2"/>
      <c r="AE933" s="2"/>
      <c r="AF933" s="2"/>
      <c r="AG933" s="2"/>
      <c r="AH933" s="2">
        <v>707</v>
      </c>
      <c r="AI933" s="47" t="s">
        <v>277</v>
      </c>
    </row>
    <row r="934" spans="1:35">
      <c r="A934" s="2" t="s">
        <v>81</v>
      </c>
      <c r="B934" s="15" t="str">
        <f t="shared" si="120"/>
        <v>1D_708</v>
      </c>
      <c r="C934" s="15">
        <v>2515547.02</v>
      </c>
      <c r="D934" s="15">
        <v>6861073.3799999999</v>
      </c>
      <c r="G934" s="2">
        <v>708</v>
      </c>
      <c r="H934" s="31">
        <v>1</v>
      </c>
      <c r="I934" s="32">
        <v>18.02</v>
      </c>
      <c r="J934" s="32">
        <v>17.600000000000001</v>
      </c>
      <c r="K934" s="32">
        <v>2.4700000000000002</v>
      </c>
      <c r="S934" s="2">
        <v>0</v>
      </c>
      <c r="T934" s="2">
        <v>1</v>
      </c>
      <c r="U934" s="2">
        <v>1</v>
      </c>
      <c r="V934" s="2"/>
      <c r="W934" s="2"/>
      <c r="X934" s="2"/>
      <c r="Y934" s="5"/>
      <c r="Z934" s="17">
        <f t="shared" si="122"/>
        <v>1.3</v>
      </c>
      <c r="AA934" s="17">
        <f t="shared" si="121"/>
        <v>18.02</v>
      </c>
      <c r="AB934" s="5"/>
      <c r="AC934" s="2"/>
      <c r="AD934" s="2"/>
      <c r="AE934" s="2"/>
      <c r="AF934" s="2"/>
      <c r="AG934" s="2"/>
      <c r="AH934" s="2">
        <v>708</v>
      </c>
      <c r="AI934" s="47" t="s">
        <v>277</v>
      </c>
    </row>
    <row r="935" spans="1:35">
      <c r="A935" s="2" t="s">
        <v>81</v>
      </c>
      <c r="B935" s="15" t="str">
        <f t="shared" si="120"/>
        <v>1D_709</v>
      </c>
      <c r="C935" s="15">
        <v>2515541.9500000002</v>
      </c>
      <c r="D935" s="15">
        <v>6861072.9299999997</v>
      </c>
      <c r="G935" s="2">
        <v>709</v>
      </c>
      <c r="H935" s="31">
        <v>1</v>
      </c>
      <c r="I935" s="32">
        <v>19.71</v>
      </c>
      <c r="J935" s="32">
        <v>20.8</v>
      </c>
      <c r="K935" s="32">
        <v>3.05</v>
      </c>
      <c r="L935" s="32">
        <v>320.2</v>
      </c>
      <c r="M935" s="32">
        <v>180.1</v>
      </c>
      <c r="N935" s="32">
        <v>135.19999999999999</v>
      </c>
      <c r="O935" s="32">
        <v>4.8</v>
      </c>
      <c r="P935" s="45">
        <f t="shared" ref="P935:P941" si="129">J935^2</f>
        <v>432.64000000000004</v>
      </c>
      <c r="Q935" s="45">
        <f t="shared" ref="Q935:Q941" si="130">P935*I935</f>
        <v>8527.3344000000016</v>
      </c>
      <c r="R935" s="45">
        <f t="shared" ref="R935:R941" si="131">J935^3</f>
        <v>8998.9120000000021</v>
      </c>
      <c r="S935" s="2">
        <v>1</v>
      </c>
      <c r="T935" s="2">
        <v>1</v>
      </c>
      <c r="U935" s="2">
        <v>1</v>
      </c>
      <c r="V935" s="2">
        <v>11</v>
      </c>
      <c r="W935" s="2">
        <v>254</v>
      </c>
      <c r="X935" s="2"/>
      <c r="Y935" s="5"/>
      <c r="Z935" s="17">
        <f t="shared" si="122"/>
        <v>18.146974054151347</v>
      </c>
      <c r="AA935" s="17">
        <f t="shared" si="121"/>
        <v>19.71</v>
      </c>
      <c r="AB935" s="5"/>
      <c r="AC935" s="2"/>
      <c r="AD935" s="2"/>
      <c r="AE935" s="2"/>
      <c r="AF935" s="2"/>
      <c r="AG935" s="2"/>
      <c r="AH935" s="2">
        <v>709</v>
      </c>
      <c r="AI935" s="47" t="s">
        <v>277</v>
      </c>
    </row>
    <row r="936" spans="1:35">
      <c r="A936" s="2" t="s">
        <v>81</v>
      </c>
      <c r="B936" s="15" t="str">
        <f t="shared" si="120"/>
        <v>1D_710</v>
      </c>
      <c r="C936" s="15">
        <v>2515544.4900000002</v>
      </c>
      <c r="D936" s="15">
        <v>6861073.4699999997</v>
      </c>
      <c r="G936" s="2">
        <v>710</v>
      </c>
      <c r="H936" s="31">
        <v>1</v>
      </c>
      <c r="I936" s="32">
        <v>18.21</v>
      </c>
      <c r="J936" s="32">
        <v>18.899999999999999</v>
      </c>
      <c r="K936" s="32">
        <v>2.83</v>
      </c>
      <c r="L936" s="32">
        <v>249.2</v>
      </c>
      <c r="M936" s="32">
        <v>0</v>
      </c>
      <c r="N936" s="32">
        <v>244.2</v>
      </c>
      <c r="O936" s="32">
        <v>5</v>
      </c>
      <c r="P936" s="45">
        <f t="shared" si="129"/>
        <v>357.20999999999992</v>
      </c>
      <c r="Q936" s="45">
        <f t="shared" si="130"/>
        <v>6504.7940999999992</v>
      </c>
      <c r="R936" s="45">
        <f t="shared" si="131"/>
        <v>6751.2689999999984</v>
      </c>
      <c r="S936" s="2">
        <v>1</v>
      </c>
      <c r="T936" s="2">
        <v>1</v>
      </c>
      <c r="U936" s="2">
        <v>1</v>
      </c>
      <c r="V936" s="2">
        <v>11</v>
      </c>
      <c r="W936" s="2">
        <v>195</v>
      </c>
      <c r="X936" s="2"/>
      <c r="Y936" s="5"/>
      <c r="Z936" s="17">
        <f t="shared" si="122"/>
        <v>15.796324733923647</v>
      </c>
      <c r="AA936" s="17">
        <f t="shared" si="121"/>
        <v>18.21</v>
      </c>
      <c r="AB936" s="5"/>
      <c r="AC936" s="2"/>
      <c r="AD936" s="2"/>
      <c r="AE936" s="2"/>
      <c r="AF936" s="2"/>
      <c r="AG936" s="2"/>
      <c r="AH936" s="2">
        <v>710</v>
      </c>
      <c r="AI936" s="47" t="s">
        <v>277</v>
      </c>
    </row>
    <row r="937" spans="1:35">
      <c r="A937" s="2" t="s">
        <v>81</v>
      </c>
      <c r="B937" s="15" t="str">
        <f t="shared" si="120"/>
        <v>1D_711</v>
      </c>
      <c r="C937" s="15">
        <v>2515543.84</v>
      </c>
      <c r="D937" s="15">
        <v>6861076.8499999996</v>
      </c>
      <c r="G937" s="2">
        <v>711</v>
      </c>
      <c r="H937" s="31">
        <v>1</v>
      </c>
      <c r="I937" s="32">
        <v>16.21</v>
      </c>
      <c r="J937" s="32">
        <v>16.399999999999999</v>
      </c>
      <c r="K937" s="32">
        <v>2.5</v>
      </c>
      <c r="L937" s="32">
        <v>171</v>
      </c>
      <c r="M937" s="32">
        <v>0</v>
      </c>
      <c r="N937" s="32">
        <v>165.7</v>
      </c>
      <c r="O937" s="32">
        <v>5.3</v>
      </c>
      <c r="P937" s="45">
        <f t="shared" si="129"/>
        <v>268.95999999999998</v>
      </c>
      <c r="Q937" s="45">
        <f t="shared" si="130"/>
        <v>4359.8415999999997</v>
      </c>
      <c r="R937" s="45">
        <f t="shared" si="131"/>
        <v>4410.9439999999995</v>
      </c>
      <c r="S937" s="2">
        <v>1</v>
      </c>
      <c r="T937" s="2">
        <v>1</v>
      </c>
      <c r="U937" s="2">
        <v>1</v>
      </c>
      <c r="V937" s="2">
        <v>11</v>
      </c>
      <c r="W937" s="2">
        <v>189</v>
      </c>
      <c r="X937" s="2"/>
      <c r="Y937" s="5"/>
      <c r="Z937" s="17">
        <f t="shared" si="122"/>
        <v>15.513708590588593</v>
      </c>
      <c r="AA937" s="17">
        <f t="shared" si="121"/>
        <v>16.21</v>
      </c>
      <c r="AB937" s="5"/>
      <c r="AC937" s="2"/>
      <c r="AD937" s="2"/>
      <c r="AE937" s="2"/>
      <c r="AF937" s="2"/>
      <c r="AG937" s="2"/>
      <c r="AH937" s="2">
        <v>711</v>
      </c>
      <c r="AI937" s="47" t="s">
        <v>277</v>
      </c>
    </row>
    <row r="938" spans="1:35">
      <c r="A938" s="2" t="s">
        <v>81</v>
      </c>
      <c r="B938" s="15" t="str">
        <f t="shared" si="120"/>
        <v>1D_712</v>
      </c>
      <c r="C938" s="15">
        <v>2515541.04</v>
      </c>
      <c r="D938" s="15">
        <v>6861076.4500000002</v>
      </c>
      <c r="G938" s="2">
        <v>712</v>
      </c>
      <c r="H938" s="31">
        <v>1</v>
      </c>
      <c r="I938" s="32">
        <v>17.100000000000001</v>
      </c>
      <c r="J938" s="32">
        <v>17.899999999999999</v>
      </c>
      <c r="K938" s="32">
        <v>2.76</v>
      </c>
      <c r="L938" s="32">
        <v>212.5</v>
      </c>
      <c r="M938" s="32">
        <v>0</v>
      </c>
      <c r="N938" s="32">
        <v>207.4</v>
      </c>
      <c r="O938" s="32">
        <v>5</v>
      </c>
      <c r="P938" s="45">
        <f t="shared" si="129"/>
        <v>320.40999999999997</v>
      </c>
      <c r="Q938" s="45">
        <f t="shared" si="130"/>
        <v>5479.0109999999995</v>
      </c>
      <c r="R938" s="45">
        <f t="shared" si="131"/>
        <v>5735.338999999999</v>
      </c>
      <c r="S938" s="2">
        <v>1</v>
      </c>
      <c r="T938" s="2">
        <v>1</v>
      </c>
      <c r="U938" s="2">
        <v>1</v>
      </c>
      <c r="V938" s="2">
        <v>11</v>
      </c>
      <c r="W938" s="2">
        <v>195</v>
      </c>
      <c r="X938" s="2"/>
      <c r="Y938" s="5"/>
      <c r="Z938" s="17">
        <f t="shared" si="122"/>
        <v>15.796324733923647</v>
      </c>
      <c r="AA938" s="17">
        <f t="shared" si="121"/>
        <v>17.100000000000001</v>
      </c>
      <c r="AB938" s="5"/>
      <c r="AC938" s="2"/>
      <c r="AD938" s="2"/>
      <c r="AE938" s="2"/>
      <c r="AF938" s="2"/>
      <c r="AG938" s="2"/>
      <c r="AH938" s="2">
        <v>712</v>
      </c>
      <c r="AI938" s="47" t="s">
        <v>277</v>
      </c>
    </row>
    <row r="939" spans="1:35">
      <c r="A939" s="2" t="s">
        <v>81</v>
      </c>
      <c r="B939" s="15" t="str">
        <f t="shared" si="120"/>
        <v>1D_713</v>
      </c>
      <c r="C939" s="15">
        <v>2515539.98</v>
      </c>
      <c r="D939" s="15">
        <v>6861079.9100000001</v>
      </c>
      <c r="G939" s="2">
        <v>713</v>
      </c>
      <c r="H939" s="31">
        <v>1</v>
      </c>
      <c r="I939" s="32">
        <v>18.82</v>
      </c>
      <c r="J939" s="32">
        <v>21</v>
      </c>
      <c r="K939" s="32">
        <v>3.29</v>
      </c>
      <c r="L939" s="32">
        <v>314</v>
      </c>
      <c r="M939" s="32">
        <v>183.6</v>
      </c>
      <c r="N939" s="32">
        <v>125.7</v>
      </c>
      <c r="O939" s="32">
        <v>4.5999999999999996</v>
      </c>
      <c r="P939" s="45">
        <f t="shared" si="129"/>
        <v>441</v>
      </c>
      <c r="Q939" s="45">
        <f t="shared" si="130"/>
        <v>8299.6200000000008</v>
      </c>
      <c r="R939" s="45">
        <f t="shared" si="131"/>
        <v>9261</v>
      </c>
      <c r="S939" s="2">
        <v>1</v>
      </c>
      <c r="T939" s="2">
        <v>1</v>
      </c>
      <c r="U939" s="2">
        <v>1</v>
      </c>
      <c r="V939" s="2">
        <v>11</v>
      </c>
      <c r="W939" s="2">
        <v>257</v>
      </c>
      <c r="X939" s="2"/>
      <c r="Y939" s="5"/>
      <c r="Z939" s="17">
        <f t="shared" si="122"/>
        <v>18.248871856680914</v>
      </c>
      <c r="AA939" s="17">
        <f t="shared" si="121"/>
        <v>18.82</v>
      </c>
      <c r="AB939" s="5"/>
      <c r="AC939" s="2"/>
      <c r="AD939" s="2"/>
      <c r="AE939" s="2"/>
      <c r="AF939" s="2"/>
      <c r="AG939" s="2"/>
      <c r="AH939" s="2">
        <v>713</v>
      </c>
      <c r="AI939" s="47" t="s">
        <v>277</v>
      </c>
    </row>
    <row r="940" spans="1:35">
      <c r="A940" s="2" t="s">
        <v>81</v>
      </c>
      <c r="B940" s="15" t="str">
        <f t="shared" si="120"/>
        <v>1D_714</v>
      </c>
      <c r="C940" s="15">
        <v>2515542.69</v>
      </c>
      <c r="D940" s="15">
        <v>6861081.3499999996</v>
      </c>
      <c r="G940" s="2">
        <v>714</v>
      </c>
      <c r="H940" s="31">
        <v>1</v>
      </c>
      <c r="I940" s="32">
        <v>18.61</v>
      </c>
      <c r="J940" s="32">
        <v>18.899999999999999</v>
      </c>
      <c r="K940" s="32">
        <v>2.73</v>
      </c>
      <c r="L940" s="32">
        <v>253.8</v>
      </c>
      <c r="M940" s="32">
        <v>114.6</v>
      </c>
      <c r="N940" s="32">
        <v>134.1</v>
      </c>
      <c r="O940" s="32">
        <v>5.0999999999999996</v>
      </c>
      <c r="P940" s="45">
        <f t="shared" si="129"/>
        <v>357.20999999999992</v>
      </c>
      <c r="Q940" s="45">
        <f t="shared" si="130"/>
        <v>6647.6780999999983</v>
      </c>
      <c r="R940" s="45">
        <f t="shared" si="131"/>
        <v>6751.2689999999984</v>
      </c>
      <c r="S940" s="2">
        <v>1</v>
      </c>
      <c r="T940" s="2">
        <v>1</v>
      </c>
      <c r="U940" s="2">
        <v>1</v>
      </c>
      <c r="V940" s="2">
        <v>11</v>
      </c>
      <c r="W940" s="2">
        <v>233</v>
      </c>
      <c r="X940" s="2"/>
      <c r="Y940" s="5">
        <v>18</v>
      </c>
      <c r="Z940" s="17">
        <f t="shared" si="122"/>
        <v>17.390254731827518</v>
      </c>
      <c r="AA940" s="17">
        <f t="shared" si="121"/>
        <v>18.61</v>
      </c>
      <c r="AB940" s="5">
        <v>13</v>
      </c>
      <c r="AC940" s="2">
        <v>17</v>
      </c>
      <c r="AD940" s="2"/>
      <c r="AE940" s="2"/>
      <c r="AF940" s="2"/>
      <c r="AG940" s="2"/>
      <c r="AH940" s="2">
        <v>714</v>
      </c>
      <c r="AI940" s="47" t="s">
        <v>277</v>
      </c>
    </row>
    <row r="941" spans="1:35">
      <c r="A941" s="2" t="s">
        <v>81</v>
      </c>
      <c r="B941" s="15" t="str">
        <f t="shared" si="120"/>
        <v>1D_715</v>
      </c>
      <c r="C941" s="15">
        <v>2515543.4</v>
      </c>
      <c r="D941" s="15">
        <v>6861084.2999999998</v>
      </c>
      <c r="G941" s="2">
        <v>715</v>
      </c>
      <c r="H941" s="31">
        <v>1</v>
      </c>
      <c r="I941" s="32">
        <v>19.39</v>
      </c>
      <c r="J941" s="32">
        <v>20.8</v>
      </c>
      <c r="K941" s="32">
        <v>3.12</v>
      </c>
      <c r="L941" s="32">
        <v>315.89999999999998</v>
      </c>
      <c r="M941" s="32">
        <v>180.2</v>
      </c>
      <c r="N941" s="32">
        <v>131</v>
      </c>
      <c r="O941" s="32">
        <v>4.8</v>
      </c>
      <c r="P941" s="45">
        <f t="shared" si="129"/>
        <v>432.64000000000004</v>
      </c>
      <c r="Q941" s="45">
        <f t="shared" si="130"/>
        <v>8388.8896000000004</v>
      </c>
      <c r="R941" s="45">
        <f t="shared" si="131"/>
        <v>8998.9120000000021</v>
      </c>
      <c r="S941" s="2">
        <v>1</v>
      </c>
      <c r="T941" s="2">
        <v>1</v>
      </c>
      <c r="U941" s="2">
        <v>1</v>
      </c>
      <c r="V941" s="2">
        <v>11</v>
      </c>
      <c r="W941" s="2">
        <v>230</v>
      </c>
      <c r="X941" s="2"/>
      <c r="Y941" s="5"/>
      <c r="Z941" s="17">
        <f t="shared" si="122"/>
        <v>17.275541121596103</v>
      </c>
      <c r="AA941" s="17">
        <f t="shared" si="121"/>
        <v>19.39</v>
      </c>
      <c r="AB941" s="5"/>
      <c r="AC941" s="2"/>
      <c r="AD941" s="2"/>
      <c r="AE941" s="2"/>
      <c r="AF941" s="2"/>
      <c r="AG941" s="2"/>
      <c r="AH941" s="2">
        <v>715</v>
      </c>
      <c r="AI941" s="47" t="s">
        <v>277</v>
      </c>
    </row>
    <row r="942" spans="1:35">
      <c r="A942" s="2" t="s">
        <v>81</v>
      </c>
      <c r="B942" s="15" t="str">
        <f t="shared" si="120"/>
        <v>1D_716</v>
      </c>
      <c r="C942" s="15">
        <v>2515548.09</v>
      </c>
      <c r="D942" s="15">
        <v>6861085.3399999999</v>
      </c>
      <c r="G942" s="2">
        <v>716</v>
      </c>
      <c r="H942" s="31">
        <v>1</v>
      </c>
      <c r="I942" s="32">
        <v>17.420000000000002</v>
      </c>
      <c r="J942" s="32">
        <v>17.8</v>
      </c>
      <c r="K942" s="32">
        <v>2.67</v>
      </c>
      <c r="S942" s="2">
        <v>0</v>
      </c>
      <c r="T942" s="2">
        <v>1</v>
      </c>
      <c r="U942" s="2">
        <v>1</v>
      </c>
      <c r="V942" s="2"/>
      <c r="W942" s="2"/>
      <c r="X942" s="2"/>
      <c r="Y942" s="5"/>
      <c r="Z942" s="17">
        <f t="shared" si="122"/>
        <v>1.3</v>
      </c>
      <c r="AA942" s="17">
        <f t="shared" si="121"/>
        <v>17.420000000000002</v>
      </c>
      <c r="AB942" s="5"/>
      <c r="AC942" s="2"/>
      <c r="AD942" s="2"/>
      <c r="AE942" s="2"/>
      <c r="AF942" s="2"/>
      <c r="AG942" s="2"/>
      <c r="AH942" s="2">
        <v>716</v>
      </c>
      <c r="AI942" s="47" t="s">
        <v>277</v>
      </c>
    </row>
    <row r="943" spans="1:35">
      <c r="A943" s="2" t="s">
        <v>81</v>
      </c>
      <c r="B943" s="15" t="str">
        <f t="shared" si="120"/>
        <v>1D_717</v>
      </c>
      <c r="C943" s="15">
        <v>2515544.71</v>
      </c>
      <c r="D943" s="15">
        <v>6861086.6200000001</v>
      </c>
      <c r="G943" s="2">
        <v>717</v>
      </c>
      <c r="H943" s="31">
        <v>1</v>
      </c>
      <c r="I943" s="32">
        <v>20.079999999999998</v>
      </c>
      <c r="J943" s="32">
        <v>22.2</v>
      </c>
      <c r="K943" s="32">
        <v>3.37</v>
      </c>
      <c r="S943" s="2">
        <v>0</v>
      </c>
      <c r="T943" s="2">
        <v>1</v>
      </c>
      <c r="U943" s="2">
        <v>1</v>
      </c>
      <c r="V943" s="2"/>
      <c r="W943" s="2"/>
      <c r="X943" s="2"/>
      <c r="Y943" s="5"/>
      <c r="Z943" s="17">
        <f t="shared" si="122"/>
        <v>1.3</v>
      </c>
      <c r="AA943" s="17">
        <f t="shared" si="121"/>
        <v>20.079999999999998</v>
      </c>
      <c r="AB943" s="5"/>
      <c r="AC943" s="2"/>
      <c r="AD943" s="2"/>
      <c r="AE943" s="2"/>
      <c r="AF943" s="2"/>
      <c r="AG943" s="2"/>
      <c r="AH943" s="2">
        <v>717</v>
      </c>
      <c r="AI943" s="47" t="s">
        <v>277</v>
      </c>
    </row>
    <row r="944" spans="1:35">
      <c r="A944" s="2" t="s">
        <v>81</v>
      </c>
      <c r="B944" s="15" t="str">
        <f t="shared" si="120"/>
        <v>1D_718</v>
      </c>
      <c r="C944" s="15">
        <v>2515543.89</v>
      </c>
      <c r="D944" s="15">
        <v>6861089.4900000002</v>
      </c>
      <c r="G944" s="2">
        <v>718</v>
      </c>
      <c r="H944" s="31">
        <v>1</v>
      </c>
      <c r="I944" s="32">
        <v>20.8</v>
      </c>
      <c r="J944" s="32">
        <v>23.5</v>
      </c>
      <c r="K944" s="32">
        <v>3.58</v>
      </c>
      <c r="S944" s="2">
        <v>0</v>
      </c>
      <c r="T944" s="2">
        <v>1</v>
      </c>
      <c r="U944" s="2">
        <v>1</v>
      </c>
      <c r="V944" s="2"/>
      <c r="W944" s="2"/>
      <c r="X944" s="2"/>
      <c r="Y944" s="5"/>
      <c r="Z944" s="17">
        <f t="shared" si="122"/>
        <v>1.3</v>
      </c>
      <c r="AA944" s="17">
        <f t="shared" si="121"/>
        <v>20.8</v>
      </c>
      <c r="AB944" s="5"/>
      <c r="AC944" s="2"/>
      <c r="AD944" s="2"/>
      <c r="AE944" s="2"/>
      <c r="AF944" s="2"/>
      <c r="AG944" s="2"/>
      <c r="AH944" s="2">
        <v>718</v>
      </c>
      <c r="AI944" s="47" t="s">
        <v>277</v>
      </c>
    </row>
    <row r="945" spans="1:35">
      <c r="A945" s="2" t="s">
        <v>81</v>
      </c>
      <c r="B945" s="15" t="str">
        <f t="shared" si="120"/>
        <v>1D_719</v>
      </c>
      <c r="C945" s="15">
        <v>2515539.79</v>
      </c>
      <c r="D945" s="15">
        <v>6861088.7699999996</v>
      </c>
      <c r="G945" s="2">
        <v>719</v>
      </c>
      <c r="H945" s="31">
        <v>1</v>
      </c>
      <c r="I945" s="32">
        <v>18.8</v>
      </c>
      <c r="J945" s="32">
        <v>19.600000000000001</v>
      </c>
      <c r="K945" s="32">
        <v>2.9</v>
      </c>
      <c r="L945" s="32">
        <v>274.60000000000002</v>
      </c>
      <c r="M945" s="32">
        <v>142.19999999999999</v>
      </c>
      <c r="N945" s="32">
        <v>127.5</v>
      </c>
      <c r="O945" s="32">
        <v>4.9000000000000004</v>
      </c>
      <c r="P945" s="45">
        <f t="shared" ref="P945:P947" si="132">J945^2</f>
        <v>384.16000000000008</v>
      </c>
      <c r="Q945" s="45">
        <f t="shared" ref="Q945:Q947" si="133">P945*I945</f>
        <v>7222.2080000000014</v>
      </c>
      <c r="R945" s="45">
        <f t="shared" ref="R945:R947" si="134">J945^3</f>
        <v>7529.5360000000019</v>
      </c>
      <c r="S945" s="2">
        <v>1</v>
      </c>
      <c r="T945" s="2">
        <v>1</v>
      </c>
      <c r="U945" s="2">
        <v>1</v>
      </c>
      <c r="V945" s="2">
        <v>11</v>
      </c>
      <c r="W945" s="2">
        <v>173</v>
      </c>
      <c r="X945" s="2"/>
      <c r="Y945" s="5"/>
      <c r="Z945" s="17">
        <f t="shared" si="122"/>
        <v>14.712256414200287</v>
      </c>
      <c r="AA945" s="17">
        <f t="shared" si="121"/>
        <v>18.8</v>
      </c>
      <c r="AB945" s="5"/>
      <c r="AC945" s="2"/>
      <c r="AD945" s="2"/>
      <c r="AE945" s="2"/>
      <c r="AF945" s="2"/>
      <c r="AG945" s="2"/>
      <c r="AH945" s="2">
        <v>719</v>
      </c>
      <c r="AI945" s="47" t="s">
        <v>277</v>
      </c>
    </row>
    <row r="946" spans="1:35">
      <c r="A946" s="2" t="s">
        <v>81</v>
      </c>
      <c r="B946" s="15" t="str">
        <f t="shared" si="120"/>
        <v>1D_720</v>
      </c>
      <c r="C946" s="15">
        <v>2515541.4500000002</v>
      </c>
      <c r="D946" s="15">
        <v>6861093.6900000004</v>
      </c>
      <c r="G946" s="2">
        <v>720</v>
      </c>
      <c r="H946" s="31">
        <v>1</v>
      </c>
      <c r="I946" s="32">
        <v>19.309999999999999</v>
      </c>
      <c r="J946" s="32">
        <v>22.3</v>
      </c>
      <c r="K946" s="32">
        <v>3.57</v>
      </c>
      <c r="L946" s="32">
        <v>360.2</v>
      </c>
      <c r="M946" s="32">
        <v>207</v>
      </c>
      <c r="N946" s="32">
        <v>148.80000000000001</v>
      </c>
      <c r="O946" s="32">
        <v>4.4000000000000004</v>
      </c>
      <c r="P946" s="45">
        <f t="shared" si="132"/>
        <v>497.29</v>
      </c>
      <c r="Q946" s="45">
        <f t="shared" si="133"/>
        <v>9602.669899999999</v>
      </c>
      <c r="R946" s="45">
        <f t="shared" si="134"/>
        <v>11089.567000000001</v>
      </c>
      <c r="S946" s="2">
        <v>1</v>
      </c>
      <c r="T946" s="2">
        <v>1</v>
      </c>
      <c r="U946" s="2">
        <v>1</v>
      </c>
      <c r="V946" s="2">
        <v>11</v>
      </c>
      <c r="W946" s="2">
        <v>235</v>
      </c>
      <c r="X946" s="2"/>
      <c r="Y946" s="5"/>
      <c r="Z946" s="17">
        <f t="shared" si="122"/>
        <v>17.465770717159522</v>
      </c>
      <c r="AA946" s="17">
        <f t="shared" si="121"/>
        <v>19.309999999999999</v>
      </c>
      <c r="AB946" s="5"/>
      <c r="AC946" s="2"/>
      <c r="AD946" s="2"/>
      <c r="AE946" s="2"/>
      <c r="AF946" s="2"/>
      <c r="AG946" s="2"/>
      <c r="AH946" s="2">
        <v>720</v>
      </c>
      <c r="AI946" s="47" t="s">
        <v>277</v>
      </c>
    </row>
    <row r="947" spans="1:35">
      <c r="A947" s="2" t="s">
        <v>81</v>
      </c>
      <c r="B947" s="15" t="str">
        <f t="shared" si="120"/>
        <v>1D_721</v>
      </c>
      <c r="C947" s="15">
        <v>2515538.9900000002</v>
      </c>
      <c r="D947" s="15">
        <v>6861095.04</v>
      </c>
      <c r="G947" s="2">
        <v>721</v>
      </c>
      <c r="H947" s="31">
        <v>1</v>
      </c>
      <c r="I947" s="32">
        <v>15.55</v>
      </c>
      <c r="J947" s="32">
        <v>16.5</v>
      </c>
      <c r="K947" s="32">
        <v>2.69</v>
      </c>
      <c r="L947" s="32">
        <v>166.7</v>
      </c>
      <c r="M947" s="32">
        <v>0</v>
      </c>
      <c r="N947" s="32">
        <v>161.5</v>
      </c>
      <c r="O947" s="32">
        <v>5.0999999999999996</v>
      </c>
      <c r="P947" s="45">
        <f t="shared" si="132"/>
        <v>272.25</v>
      </c>
      <c r="Q947" s="45">
        <f t="shared" si="133"/>
        <v>4233.4875000000002</v>
      </c>
      <c r="R947" s="45">
        <f t="shared" si="134"/>
        <v>4492.125</v>
      </c>
      <c r="S947" s="2">
        <v>1</v>
      </c>
      <c r="T947" s="2">
        <v>1</v>
      </c>
      <c r="U947" s="2">
        <v>1</v>
      </c>
      <c r="V947" s="2">
        <v>11</v>
      </c>
      <c r="W947" s="2">
        <v>182</v>
      </c>
      <c r="X947" s="2"/>
      <c r="Y947" s="5"/>
      <c r="Z947" s="17">
        <f t="shared" si="122"/>
        <v>15.171911347526859</v>
      </c>
      <c r="AA947" s="17">
        <f t="shared" si="121"/>
        <v>15.55</v>
      </c>
      <c r="AB947" s="5"/>
      <c r="AC947" s="2"/>
      <c r="AD947" s="2"/>
      <c r="AE947" s="2"/>
      <c r="AF947" s="2"/>
      <c r="AG947" s="2"/>
      <c r="AH947" s="2">
        <v>721</v>
      </c>
      <c r="AI947" s="47" t="s">
        <v>277</v>
      </c>
    </row>
    <row r="948" spans="1:35">
      <c r="A948" s="2" t="s">
        <v>81</v>
      </c>
      <c r="B948" s="15" t="str">
        <f t="shared" si="120"/>
        <v>1D_801</v>
      </c>
      <c r="D948" s="2"/>
      <c r="E948" s="15">
        <v>2515503.37</v>
      </c>
      <c r="F948" s="15">
        <v>6861041.0300000003</v>
      </c>
      <c r="G948" s="2">
        <v>801</v>
      </c>
      <c r="S948" s="2">
        <v>3</v>
      </c>
      <c r="T948" s="2">
        <v>1</v>
      </c>
      <c r="U948" s="2">
        <v>1</v>
      </c>
      <c r="V948" s="2">
        <v>22</v>
      </c>
      <c r="W948" s="2">
        <v>136</v>
      </c>
      <c r="X948" s="2"/>
      <c r="Y948" s="5"/>
      <c r="Z948" s="17">
        <f t="shared" si="122"/>
        <v>12.54920430174119</v>
      </c>
      <c r="AA948" s="17">
        <f t="shared" si="121"/>
        <v>12.54920430174119</v>
      </c>
      <c r="AB948" s="5"/>
      <c r="AC948" s="2"/>
      <c r="AD948" s="2"/>
      <c r="AE948" s="2"/>
      <c r="AF948" s="2"/>
      <c r="AG948" s="2"/>
      <c r="AH948" s="2">
        <v>801</v>
      </c>
      <c r="AI948" s="47" t="s">
        <v>83</v>
      </c>
    </row>
    <row r="949" spans="1:35">
      <c r="A949" s="2" t="s">
        <v>81</v>
      </c>
      <c r="B949" s="15" t="str">
        <f t="shared" si="120"/>
        <v>1D_802</v>
      </c>
      <c r="D949" s="2"/>
      <c r="E949" s="15">
        <v>2515509.9500000002</v>
      </c>
      <c r="F949" s="15">
        <v>6861043.8499999996</v>
      </c>
      <c r="G949" s="2">
        <v>802</v>
      </c>
      <c r="S949" s="2">
        <v>3</v>
      </c>
      <c r="T949" s="2">
        <v>1</v>
      </c>
      <c r="U949" s="2">
        <v>1</v>
      </c>
      <c r="V949" s="2">
        <v>11</v>
      </c>
      <c r="W949" s="2">
        <v>174</v>
      </c>
      <c r="X949" s="2"/>
      <c r="Y949" s="5"/>
      <c r="Z949" s="17">
        <f t="shared" si="122"/>
        <v>14.764494428541418</v>
      </c>
      <c r="AA949" s="17">
        <f t="shared" si="121"/>
        <v>14.764494428541418</v>
      </c>
      <c r="AB949" s="5"/>
      <c r="AC949" s="2"/>
      <c r="AD949" s="2"/>
      <c r="AE949" s="2"/>
      <c r="AF949" s="2"/>
      <c r="AG949" s="2"/>
      <c r="AH949" s="2">
        <v>802</v>
      </c>
      <c r="AI949" s="47" t="s">
        <v>277</v>
      </c>
    </row>
    <row r="950" spans="1:35">
      <c r="A950" s="2" t="s">
        <v>81</v>
      </c>
      <c r="B950" s="15" t="str">
        <f t="shared" si="120"/>
        <v>1D_803</v>
      </c>
      <c r="D950" s="2"/>
      <c r="E950" s="15">
        <v>2515511.85</v>
      </c>
      <c r="F950" s="15">
        <v>6861044.2000000002</v>
      </c>
      <c r="G950" s="2">
        <v>803</v>
      </c>
      <c r="S950" s="2">
        <v>3</v>
      </c>
      <c r="T950" s="2">
        <v>1</v>
      </c>
      <c r="U950" s="2">
        <v>1</v>
      </c>
      <c r="V950" s="2">
        <v>22</v>
      </c>
      <c r="W950" s="2">
        <v>197</v>
      </c>
      <c r="X950" s="2"/>
      <c r="Y950" s="5"/>
      <c r="Z950" s="17">
        <f t="shared" si="122"/>
        <v>15.88848498777805</v>
      </c>
      <c r="AA950" s="17">
        <f t="shared" si="121"/>
        <v>15.88848498777805</v>
      </c>
      <c r="AB950" s="5"/>
      <c r="AC950" s="2"/>
      <c r="AD950" s="2"/>
      <c r="AE950" s="2"/>
      <c r="AF950" s="2"/>
      <c r="AG950" s="2"/>
      <c r="AH950" s="2">
        <v>803</v>
      </c>
      <c r="AI950" s="47" t="s">
        <v>83</v>
      </c>
    </row>
    <row r="951" spans="1:35">
      <c r="A951" s="2" t="s">
        <v>81</v>
      </c>
      <c r="B951" s="15" t="str">
        <f t="shared" si="120"/>
        <v>1D_804</v>
      </c>
      <c r="D951" s="2"/>
      <c r="E951" s="15">
        <v>2515513.39</v>
      </c>
      <c r="F951" s="15">
        <v>6861046.1799999997</v>
      </c>
      <c r="G951" s="2">
        <v>804</v>
      </c>
      <c r="S951" s="2">
        <v>3</v>
      </c>
      <c r="T951" s="2">
        <v>1</v>
      </c>
      <c r="U951" s="2">
        <v>1</v>
      </c>
      <c r="V951" s="2">
        <v>22</v>
      </c>
      <c r="W951" s="2">
        <v>114</v>
      </c>
      <c r="X951" s="2"/>
      <c r="Y951" s="5"/>
      <c r="Z951" s="17">
        <f t="shared" si="122"/>
        <v>11.016979372018829</v>
      </c>
      <c r="AA951" s="17">
        <f t="shared" si="121"/>
        <v>11.016979372018829</v>
      </c>
      <c r="AB951" s="5"/>
      <c r="AC951" s="2"/>
      <c r="AD951" s="2"/>
      <c r="AE951" s="2"/>
      <c r="AF951" s="2"/>
      <c r="AG951" s="2"/>
      <c r="AH951" s="2">
        <v>804</v>
      </c>
      <c r="AI951" s="47" t="s">
        <v>83</v>
      </c>
    </row>
    <row r="952" spans="1:35">
      <c r="A952" s="2" t="s">
        <v>81</v>
      </c>
      <c r="B952" s="15" t="str">
        <f t="shared" si="120"/>
        <v>1D_805</v>
      </c>
      <c r="D952" s="2"/>
      <c r="E952" s="15">
        <v>2515511.88</v>
      </c>
      <c r="F952" s="15">
        <v>6861047.7800000003</v>
      </c>
      <c r="G952" s="2">
        <v>805</v>
      </c>
      <c r="S952" s="2">
        <v>3</v>
      </c>
      <c r="T952" s="2">
        <v>1</v>
      </c>
      <c r="U952" s="2">
        <v>1</v>
      </c>
      <c r="V952" s="2">
        <v>11</v>
      </c>
      <c r="W952" s="2">
        <v>153</v>
      </c>
      <c r="X952" s="2"/>
      <c r="Y952" s="5">
        <v>16.5</v>
      </c>
      <c r="Z952" s="17">
        <f t="shared" si="122"/>
        <v>13.601660865764018</v>
      </c>
      <c r="AA952" s="17">
        <f t="shared" si="121"/>
        <v>16.5</v>
      </c>
      <c r="AB952" s="5">
        <v>12</v>
      </c>
      <c r="AC952" s="2">
        <v>13</v>
      </c>
      <c r="AD952" s="2"/>
      <c r="AE952" s="2"/>
      <c r="AF952" s="2"/>
      <c r="AG952" s="2"/>
      <c r="AH952" s="2">
        <v>805</v>
      </c>
      <c r="AI952" s="47" t="s">
        <v>277</v>
      </c>
    </row>
    <row r="953" spans="1:35">
      <c r="A953" s="2" t="s">
        <v>81</v>
      </c>
      <c r="B953" s="15" t="str">
        <f t="shared" si="120"/>
        <v>1D_806</v>
      </c>
      <c r="D953" s="2"/>
      <c r="E953" s="15">
        <v>2515511.27</v>
      </c>
      <c r="F953" s="15">
        <v>6861049.96</v>
      </c>
      <c r="G953" s="2">
        <v>806</v>
      </c>
      <c r="S953" s="2">
        <v>3</v>
      </c>
      <c r="T953" s="2">
        <v>1</v>
      </c>
      <c r="U953" s="2">
        <v>1</v>
      </c>
      <c r="V953" s="2">
        <v>22</v>
      </c>
      <c r="W953" s="2">
        <v>182</v>
      </c>
      <c r="X953" s="2"/>
      <c r="Y953" s="5"/>
      <c r="Z953" s="17">
        <f t="shared" si="122"/>
        <v>15.171911347526859</v>
      </c>
      <c r="AA953" s="17">
        <f t="shared" si="121"/>
        <v>15.171911347526859</v>
      </c>
      <c r="AB953" s="5"/>
      <c r="AC953" s="2"/>
      <c r="AD953" s="2"/>
      <c r="AE953" s="2"/>
      <c r="AF953" s="2"/>
      <c r="AG953" s="2"/>
      <c r="AH953" s="2">
        <v>806</v>
      </c>
      <c r="AI953" s="47" t="s">
        <v>84</v>
      </c>
    </row>
    <row r="954" spans="1:35">
      <c r="A954" s="2" t="s">
        <v>81</v>
      </c>
      <c r="B954" s="15" t="str">
        <f t="shared" si="120"/>
        <v>1D_807</v>
      </c>
      <c r="D954" s="2"/>
      <c r="E954" s="15">
        <v>2515501.46</v>
      </c>
      <c r="F954" s="15">
        <v>6861042.29</v>
      </c>
      <c r="G954" s="2">
        <v>807</v>
      </c>
      <c r="S954" s="2">
        <v>3</v>
      </c>
      <c r="T954" s="2">
        <v>1</v>
      </c>
      <c r="U954" s="2">
        <v>1</v>
      </c>
      <c r="V954" s="2">
        <v>21</v>
      </c>
      <c r="W954" s="2">
        <v>180</v>
      </c>
      <c r="X954" s="2"/>
      <c r="Y954" s="5"/>
      <c r="Z954" s="17">
        <f t="shared" si="122"/>
        <v>15.071774399483308</v>
      </c>
      <c r="AA954" s="17">
        <f t="shared" si="121"/>
        <v>15.071774399483308</v>
      </c>
      <c r="AB954" s="5"/>
      <c r="AC954" s="2"/>
      <c r="AD954" s="2"/>
      <c r="AE954" s="2"/>
      <c r="AF954" s="2"/>
      <c r="AG954" s="2"/>
      <c r="AH954" s="2">
        <v>807</v>
      </c>
      <c r="AI954" s="47" t="s">
        <v>85</v>
      </c>
    </row>
    <row r="955" spans="1:35">
      <c r="A955" s="2" t="s">
        <v>81</v>
      </c>
      <c r="B955" s="15" t="str">
        <f t="shared" si="120"/>
        <v>1D_808</v>
      </c>
      <c r="D955" s="2"/>
      <c r="E955" s="15">
        <v>2515501.67</v>
      </c>
      <c r="F955" s="15">
        <v>6861053.8499999996</v>
      </c>
      <c r="G955" s="2">
        <v>808</v>
      </c>
      <c r="S955" s="2">
        <v>3</v>
      </c>
      <c r="T955" s="2">
        <v>1</v>
      </c>
      <c r="U955" s="2">
        <v>1</v>
      </c>
      <c r="V955" s="2">
        <v>22</v>
      </c>
      <c r="W955" s="2">
        <v>117</v>
      </c>
      <c r="X955" s="2"/>
      <c r="Y955" s="5"/>
      <c r="Z955" s="17">
        <f t="shared" si="122"/>
        <v>11.238150242781394</v>
      </c>
      <c r="AA955" s="17">
        <f t="shared" si="121"/>
        <v>11.238150242781394</v>
      </c>
      <c r="AB955" s="5"/>
      <c r="AC955" s="2"/>
      <c r="AD955" s="2"/>
      <c r="AE955" s="2"/>
      <c r="AF955" s="2"/>
      <c r="AG955" s="2"/>
      <c r="AH955" s="2">
        <v>808</v>
      </c>
      <c r="AI955" s="47" t="s">
        <v>84</v>
      </c>
    </row>
    <row r="956" spans="1:35">
      <c r="A956" s="2" t="s">
        <v>81</v>
      </c>
      <c r="B956" s="15" t="str">
        <f t="shared" ref="B956:B1019" si="135">A956&amp;"_"&amp;G956</f>
        <v>1D_809</v>
      </c>
      <c r="D956" s="2"/>
      <c r="E956" s="15">
        <v>2515502.7200000002</v>
      </c>
      <c r="F956" s="15">
        <v>6861056.1200000001</v>
      </c>
      <c r="G956" s="2">
        <v>809</v>
      </c>
      <c r="S956" s="2">
        <v>3</v>
      </c>
      <c r="T956" s="2">
        <v>1</v>
      </c>
      <c r="U956" s="2">
        <v>1</v>
      </c>
      <c r="V956" s="2">
        <v>22</v>
      </c>
      <c r="W956" s="2">
        <v>124</v>
      </c>
      <c r="X956" s="2"/>
      <c r="Y956" s="5"/>
      <c r="Z956" s="17">
        <f t="shared" si="122"/>
        <v>11.738823023273321</v>
      </c>
      <c r="AA956" s="17">
        <f t="shared" si="121"/>
        <v>11.738823023273321</v>
      </c>
      <c r="AB956" s="5"/>
      <c r="AC956" s="2"/>
      <c r="AD956" s="2"/>
      <c r="AE956" s="2"/>
      <c r="AF956" s="2"/>
      <c r="AG956" s="2"/>
      <c r="AH956" s="2">
        <v>809</v>
      </c>
      <c r="AI956" s="47" t="s">
        <v>86</v>
      </c>
    </row>
    <row r="957" spans="1:35">
      <c r="A957" s="2" t="s">
        <v>81</v>
      </c>
      <c r="B957" s="15" t="str">
        <f t="shared" si="135"/>
        <v>1D_810</v>
      </c>
      <c r="D957" s="2"/>
      <c r="E957" s="15">
        <v>2515501</v>
      </c>
      <c r="F957" s="15">
        <v>6861059.4500000002</v>
      </c>
      <c r="G957" s="2">
        <v>810</v>
      </c>
      <c r="S957" s="2">
        <v>3</v>
      </c>
      <c r="T957" s="2">
        <v>1</v>
      </c>
      <c r="U957" s="2">
        <v>1</v>
      </c>
      <c r="V957" s="2">
        <v>22</v>
      </c>
      <c r="W957" s="2">
        <v>133</v>
      </c>
      <c r="X957" s="2"/>
      <c r="Y957" s="5"/>
      <c r="Z957" s="17">
        <f t="shared" si="122"/>
        <v>12.352088048890902</v>
      </c>
      <c r="AA957" s="17">
        <f t="shared" si="121"/>
        <v>12.352088048890902</v>
      </c>
      <c r="AB957" s="5"/>
      <c r="AC957" s="2"/>
      <c r="AD957" s="2"/>
      <c r="AE957" s="2"/>
      <c r="AF957" s="2"/>
      <c r="AG957" s="2"/>
      <c r="AH957" s="2">
        <v>810</v>
      </c>
      <c r="AI957" s="47" t="s">
        <v>87</v>
      </c>
    </row>
    <row r="958" spans="1:35">
      <c r="A958" s="2" t="s">
        <v>81</v>
      </c>
      <c r="B958" s="15" t="str">
        <f t="shared" si="135"/>
        <v>1D_811</v>
      </c>
      <c r="D958" s="2"/>
      <c r="E958" s="15">
        <v>2515501.5499999998</v>
      </c>
      <c r="F958" s="15">
        <v>6861065.7400000002</v>
      </c>
      <c r="G958" s="2">
        <v>811</v>
      </c>
      <c r="S958" s="2">
        <v>3</v>
      </c>
      <c r="T958" s="2">
        <v>1</v>
      </c>
      <c r="U958" s="2">
        <v>1</v>
      </c>
      <c r="V958" s="2">
        <v>11</v>
      </c>
      <c r="W958" s="2">
        <v>150</v>
      </c>
      <c r="X958" s="2"/>
      <c r="Y958" s="5"/>
      <c r="Z958" s="17">
        <f t="shared" si="122"/>
        <v>13.423586874713886</v>
      </c>
      <c r="AA958" s="17">
        <f t="shared" si="121"/>
        <v>13.423586874713886</v>
      </c>
      <c r="AB958" s="5"/>
      <c r="AC958" s="2"/>
      <c r="AD958" s="2"/>
      <c r="AE958" s="2"/>
      <c r="AF958" s="2"/>
      <c r="AG958" s="2"/>
      <c r="AH958" s="2">
        <v>811</v>
      </c>
      <c r="AI958" s="47" t="s">
        <v>277</v>
      </c>
    </row>
    <row r="959" spans="1:35">
      <c r="A959" s="2" t="s">
        <v>81</v>
      </c>
      <c r="B959" s="15" t="str">
        <f t="shared" si="135"/>
        <v>1D_812</v>
      </c>
      <c r="D959" s="2"/>
      <c r="E959" s="15">
        <v>2515502.25</v>
      </c>
      <c r="F959" s="15">
        <v>6861070.7300000004</v>
      </c>
      <c r="G959" s="2">
        <v>812</v>
      </c>
      <c r="S959" s="2">
        <v>3</v>
      </c>
      <c r="T959" s="2">
        <v>1</v>
      </c>
      <c r="U959" s="2">
        <v>1</v>
      </c>
      <c r="V959" s="2">
        <v>13</v>
      </c>
      <c r="W959" s="2">
        <v>205</v>
      </c>
      <c r="X959" s="2"/>
      <c r="Y959" s="5"/>
      <c r="Z959" s="17">
        <f t="shared" si="122"/>
        <v>16.247299914337191</v>
      </c>
      <c r="AA959" s="17">
        <f t="shared" si="121"/>
        <v>16.247299914337191</v>
      </c>
      <c r="AB959" s="5"/>
      <c r="AC959" s="2"/>
      <c r="AD959" s="2"/>
      <c r="AE959" s="2"/>
      <c r="AF959" s="2"/>
      <c r="AG959" s="2"/>
      <c r="AH959" s="2">
        <v>812</v>
      </c>
      <c r="AI959" s="47" t="s">
        <v>88</v>
      </c>
    </row>
    <row r="960" spans="1:35">
      <c r="A960" s="2" t="s">
        <v>81</v>
      </c>
      <c r="B960" s="15" t="str">
        <f t="shared" si="135"/>
        <v>1D_813</v>
      </c>
      <c r="D960" s="2"/>
      <c r="E960" s="15">
        <v>2515503.67</v>
      </c>
      <c r="F960" s="15">
        <v>6861069.4000000004</v>
      </c>
      <c r="G960" s="2">
        <v>813</v>
      </c>
      <c r="S960" s="2">
        <v>3</v>
      </c>
      <c r="T960" s="2">
        <v>1</v>
      </c>
      <c r="U960" s="2">
        <v>1</v>
      </c>
      <c r="V960" s="2">
        <v>22</v>
      </c>
      <c r="W960" s="2">
        <v>152</v>
      </c>
      <c r="X960" s="2"/>
      <c r="Y960" s="5"/>
      <c r="Z960" s="17">
        <f t="shared" si="122"/>
        <v>13.542653306177501</v>
      </c>
      <c r="AA960" s="17">
        <f t="shared" si="121"/>
        <v>13.542653306177501</v>
      </c>
      <c r="AB960" s="5"/>
      <c r="AC960" s="2"/>
      <c r="AD960" s="2"/>
      <c r="AE960" s="2"/>
      <c r="AF960" s="2"/>
      <c r="AG960" s="2"/>
      <c r="AH960" s="2">
        <v>813</v>
      </c>
      <c r="AI960" s="47" t="s">
        <v>86</v>
      </c>
    </row>
    <row r="961" spans="1:35">
      <c r="A961" s="2" t="s">
        <v>81</v>
      </c>
      <c r="B961" s="15" t="str">
        <f t="shared" si="135"/>
        <v>1D_814</v>
      </c>
      <c r="D961" s="2"/>
      <c r="E961" s="15">
        <v>2515506.15</v>
      </c>
      <c r="F961" s="15">
        <v>6861069.29</v>
      </c>
      <c r="G961" s="2">
        <v>814</v>
      </c>
      <c r="S961" s="2">
        <v>3</v>
      </c>
      <c r="T961" s="2">
        <v>1</v>
      </c>
      <c r="U961" s="2">
        <v>1</v>
      </c>
      <c r="V961" s="2">
        <v>22</v>
      </c>
      <c r="W961" s="2">
        <v>142</v>
      </c>
      <c r="X961" s="2"/>
      <c r="Y961" s="5"/>
      <c r="Z961" s="17">
        <f t="shared" si="122"/>
        <v>12.93292044490569</v>
      </c>
      <c r="AA961" s="17">
        <f t="shared" si="121"/>
        <v>12.93292044490569</v>
      </c>
      <c r="AB961" s="5"/>
      <c r="AC961" s="2"/>
      <c r="AD961" s="2"/>
      <c r="AE961" s="2"/>
      <c r="AF961" s="2"/>
      <c r="AG961" s="2"/>
      <c r="AH961" s="2">
        <v>814</v>
      </c>
      <c r="AI961" s="47" t="s">
        <v>86</v>
      </c>
    </row>
    <row r="962" spans="1:35">
      <c r="A962" s="2" t="s">
        <v>81</v>
      </c>
      <c r="B962" s="15" t="str">
        <f t="shared" si="135"/>
        <v>1D_815</v>
      </c>
      <c r="D962" s="2"/>
      <c r="E962" s="15">
        <v>2515507.2799999998</v>
      </c>
      <c r="F962" s="15">
        <v>6861069.5800000001</v>
      </c>
      <c r="G962" s="2">
        <v>815</v>
      </c>
      <c r="S962" s="2">
        <v>3</v>
      </c>
      <c r="T962" s="2">
        <v>1</v>
      </c>
      <c r="U962" s="2">
        <v>1</v>
      </c>
      <c r="V962" s="2">
        <v>22</v>
      </c>
      <c r="W962" s="2">
        <v>165</v>
      </c>
      <c r="X962" s="2"/>
      <c r="Y962" s="5"/>
      <c r="Z962" s="17">
        <f t="shared" si="122"/>
        <v>14.283406785508662</v>
      </c>
      <c r="AA962" s="17">
        <f t="shared" si="121"/>
        <v>14.283406785508662</v>
      </c>
      <c r="AB962" s="5"/>
      <c r="AC962" s="2"/>
      <c r="AD962" s="2"/>
      <c r="AE962" s="2"/>
      <c r="AF962" s="2"/>
      <c r="AG962" s="2"/>
      <c r="AH962" s="2">
        <v>815</v>
      </c>
      <c r="AI962" s="47" t="s">
        <v>86</v>
      </c>
    </row>
    <row r="963" spans="1:35">
      <c r="A963" s="2" t="s">
        <v>81</v>
      </c>
      <c r="B963" s="15" t="str">
        <f t="shared" si="135"/>
        <v>1D_816</v>
      </c>
      <c r="D963" s="2"/>
      <c r="E963" s="15">
        <v>2515494.9700000002</v>
      </c>
      <c r="F963" s="15">
        <v>6861079.96</v>
      </c>
      <c r="G963" s="2">
        <v>816</v>
      </c>
      <c r="S963" s="2">
        <v>3</v>
      </c>
      <c r="T963" s="2">
        <v>1</v>
      </c>
      <c r="U963" s="2">
        <v>1</v>
      </c>
      <c r="V963" s="2">
        <v>22</v>
      </c>
      <c r="W963" s="2">
        <v>150</v>
      </c>
      <c r="X963" s="2"/>
      <c r="Y963" s="5"/>
      <c r="Z963" s="17">
        <f t="shared" si="122"/>
        <v>13.423586874713886</v>
      </c>
      <c r="AA963" s="17">
        <f t="shared" ref="AA963:AA1026" si="136">IF(I963&gt;1,I963,IF(Y963&gt;1,Y963,Z963))</f>
        <v>13.423586874713886</v>
      </c>
      <c r="AB963" s="5"/>
      <c r="AC963" s="2"/>
      <c r="AD963" s="2"/>
      <c r="AE963" s="2"/>
      <c r="AF963" s="2"/>
      <c r="AG963" s="2"/>
      <c r="AH963" s="2">
        <v>816</v>
      </c>
      <c r="AI963" s="47" t="s">
        <v>86</v>
      </c>
    </row>
    <row r="964" spans="1:35">
      <c r="A964" s="2" t="s">
        <v>81</v>
      </c>
      <c r="B964" s="15" t="str">
        <f t="shared" si="135"/>
        <v>1D_817</v>
      </c>
      <c r="D964" s="2"/>
      <c r="E964" s="15">
        <v>2515496.4</v>
      </c>
      <c r="F964" s="15">
        <v>6861079.2599999998</v>
      </c>
      <c r="G964" s="2">
        <v>817</v>
      </c>
      <c r="S964" s="2">
        <v>3</v>
      </c>
      <c r="T964" s="2">
        <v>1</v>
      </c>
      <c r="U964" s="2">
        <v>1</v>
      </c>
      <c r="V964" s="2">
        <v>11</v>
      </c>
      <c r="W964" s="2">
        <v>171</v>
      </c>
      <c r="X964" s="2"/>
      <c r="Y964" s="5">
        <v>16</v>
      </c>
      <c r="Z964" s="17">
        <f t="shared" si="122"/>
        <v>14.606882011839694</v>
      </c>
      <c r="AA964" s="17">
        <f t="shared" si="136"/>
        <v>16</v>
      </c>
      <c r="AB964" s="5">
        <v>10.5</v>
      </c>
      <c r="AC964" s="2">
        <v>15</v>
      </c>
      <c r="AD964" s="2"/>
      <c r="AE964" s="2"/>
      <c r="AF964" s="2"/>
      <c r="AG964" s="2"/>
      <c r="AH964" s="2">
        <v>817</v>
      </c>
      <c r="AI964" s="47" t="s">
        <v>277</v>
      </c>
    </row>
    <row r="965" spans="1:35">
      <c r="A965" s="2" t="s">
        <v>81</v>
      </c>
      <c r="B965" s="15" t="str">
        <f t="shared" si="135"/>
        <v>1D_818</v>
      </c>
      <c r="D965" s="2"/>
      <c r="E965" s="15">
        <v>2515500.92</v>
      </c>
      <c r="F965" s="15">
        <v>6861087.7400000002</v>
      </c>
      <c r="G965" s="2">
        <v>818</v>
      </c>
      <c r="S965" s="2">
        <v>3</v>
      </c>
      <c r="T965" s="2">
        <v>1</v>
      </c>
      <c r="U965" s="2">
        <v>1</v>
      </c>
      <c r="V965" s="2">
        <v>12</v>
      </c>
      <c r="W965" s="2">
        <v>195</v>
      </c>
      <c r="X965" s="2"/>
      <c r="Y965" s="5"/>
      <c r="Z965" s="17">
        <f t="shared" si="122"/>
        <v>15.796324733923647</v>
      </c>
      <c r="AA965" s="17">
        <f t="shared" si="136"/>
        <v>15.796324733923647</v>
      </c>
      <c r="AB965" s="5"/>
      <c r="AC965" s="2"/>
      <c r="AD965" s="2"/>
      <c r="AE965" s="2"/>
      <c r="AF965" s="2"/>
      <c r="AG965" s="2"/>
      <c r="AH965" s="2">
        <v>818</v>
      </c>
      <c r="AI965" s="47" t="s">
        <v>89</v>
      </c>
    </row>
    <row r="966" spans="1:35">
      <c r="A966" s="2" t="s">
        <v>81</v>
      </c>
      <c r="B966" s="15" t="str">
        <f t="shared" si="135"/>
        <v>1D_819</v>
      </c>
      <c r="D966" s="2"/>
      <c r="E966" s="15">
        <v>2515511.4300000002</v>
      </c>
      <c r="F966" s="15">
        <v>6861089.79</v>
      </c>
      <c r="G966" s="2">
        <v>819</v>
      </c>
      <c r="S966" s="2">
        <v>3</v>
      </c>
      <c r="T966" s="2">
        <v>1</v>
      </c>
      <c r="U966" s="2">
        <v>1</v>
      </c>
      <c r="V966" s="2">
        <v>22</v>
      </c>
      <c r="W966" s="2">
        <v>132</v>
      </c>
      <c r="X966" s="2"/>
      <c r="Y966" s="5"/>
      <c r="Z966" s="17">
        <f t="shared" si="122"/>
        <v>12.285585473745442</v>
      </c>
      <c r="AA966" s="17">
        <f t="shared" si="136"/>
        <v>12.285585473745442</v>
      </c>
      <c r="AB966" s="5"/>
      <c r="AC966" s="2"/>
      <c r="AD966" s="2"/>
      <c r="AE966" s="2"/>
      <c r="AF966" s="2"/>
      <c r="AG966" s="2"/>
      <c r="AH966" s="2">
        <v>819</v>
      </c>
      <c r="AI966" s="47" t="s">
        <v>90</v>
      </c>
    </row>
    <row r="967" spans="1:35">
      <c r="A967" s="2" t="s">
        <v>81</v>
      </c>
      <c r="B967" s="15" t="str">
        <f t="shared" si="135"/>
        <v>1D_820</v>
      </c>
      <c r="D967" s="2"/>
      <c r="E967" s="15">
        <v>2515508.5299999998</v>
      </c>
      <c r="F967" s="15">
        <v>6861083</v>
      </c>
      <c r="G967" s="2">
        <v>820</v>
      </c>
      <c r="S967" s="2">
        <v>3</v>
      </c>
      <c r="T967" s="2">
        <v>1</v>
      </c>
      <c r="U967" s="2">
        <v>1</v>
      </c>
      <c r="V967" s="2">
        <v>22</v>
      </c>
      <c r="W967" s="2">
        <v>164</v>
      </c>
      <c r="X967" s="2"/>
      <c r="Y967" s="5"/>
      <c r="Z967" s="17">
        <f t="shared" ref="Z967:Z1023" si="137">1.3+(W967)^2/(( 0.1808*W967 + 15.96)^2)</f>
        <v>14.22839758186932</v>
      </c>
      <c r="AA967" s="17">
        <f t="shared" si="136"/>
        <v>14.22839758186932</v>
      </c>
      <c r="AB967" s="5"/>
      <c r="AC967" s="2"/>
      <c r="AD967" s="2"/>
      <c r="AE967" s="2"/>
      <c r="AF967" s="2"/>
      <c r="AG967" s="2"/>
      <c r="AH967" s="2">
        <v>820</v>
      </c>
      <c r="AI967" s="47" t="s">
        <v>91</v>
      </c>
    </row>
    <row r="968" spans="1:35">
      <c r="A968" s="2" t="s">
        <v>81</v>
      </c>
      <c r="B968" s="15" t="str">
        <f t="shared" si="135"/>
        <v>1D_821</v>
      </c>
      <c r="D968" s="2"/>
      <c r="E968" s="15">
        <v>2515510.89</v>
      </c>
      <c r="F968" s="15">
        <v>6861083.2000000002</v>
      </c>
      <c r="G968" s="2">
        <v>821</v>
      </c>
      <c r="S968" s="2">
        <v>3</v>
      </c>
      <c r="T968" s="2">
        <v>1</v>
      </c>
      <c r="U968" s="2">
        <v>1</v>
      </c>
      <c r="V968" s="2">
        <v>22</v>
      </c>
      <c r="W968" s="2">
        <v>207</v>
      </c>
      <c r="X968" s="2"/>
      <c r="Y968" s="5"/>
      <c r="Z968" s="17">
        <f t="shared" si="137"/>
        <v>16.334619269483468</v>
      </c>
      <c r="AA968" s="17">
        <f t="shared" si="136"/>
        <v>16.334619269483468</v>
      </c>
      <c r="AB968" s="5"/>
      <c r="AC968" s="2"/>
      <c r="AD968" s="2"/>
      <c r="AE968" s="2"/>
      <c r="AF968" s="2"/>
      <c r="AG968" s="2"/>
      <c r="AH968" s="2">
        <v>821</v>
      </c>
      <c r="AI968" s="47" t="s">
        <v>92</v>
      </c>
    </row>
    <row r="969" spans="1:35">
      <c r="A969" s="2" t="s">
        <v>81</v>
      </c>
      <c r="B969" s="15" t="str">
        <f t="shared" si="135"/>
        <v>1D_822</v>
      </c>
      <c r="D969" s="2"/>
      <c r="E969" s="15">
        <v>2515517.4</v>
      </c>
      <c r="F969" s="15">
        <v>6861082.75</v>
      </c>
      <c r="G969" s="2">
        <v>822</v>
      </c>
      <c r="S969" s="2">
        <v>3</v>
      </c>
      <c r="T969" s="2">
        <v>1</v>
      </c>
      <c r="U969" s="2">
        <v>1</v>
      </c>
      <c r="V969" s="2">
        <v>22</v>
      </c>
      <c r="W969" s="2">
        <v>142</v>
      </c>
      <c r="X969" s="2"/>
      <c r="Y969" s="5"/>
      <c r="Z969" s="17">
        <f t="shared" si="137"/>
        <v>12.93292044490569</v>
      </c>
      <c r="AA969" s="17">
        <f t="shared" si="136"/>
        <v>12.93292044490569</v>
      </c>
      <c r="AB969" s="5"/>
      <c r="AC969" s="2"/>
      <c r="AD969" s="2"/>
      <c r="AE969" s="2"/>
      <c r="AF969" s="2"/>
      <c r="AG969" s="2"/>
      <c r="AH969" s="2">
        <v>822</v>
      </c>
      <c r="AI969" s="47" t="s">
        <v>90</v>
      </c>
    </row>
    <row r="970" spans="1:35">
      <c r="A970" s="2" t="s">
        <v>81</v>
      </c>
      <c r="B970" s="15" t="str">
        <f t="shared" si="135"/>
        <v>1D_823</v>
      </c>
      <c r="D970" s="2"/>
      <c r="E970" s="15">
        <v>2515516.75</v>
      </c>
      <c r="F970" s="15">
        <v>6861080.5999999996</v>
      </c>
      <c r="G970" s="2">
        <v>823</v>
      </c>
      <c r="S970" s="2">
        <v>3</v>
      </c>
      <c r="T970" s="2">
        <v>1</v>
      </c>
      <c r="U970" s="2">
        <v>1</v>
      </c>
      <c r="V970" s="2">
        <v>11</v>
      </c>
      <c r="W970" s="2">
        <v>174</v>
      </c>
      <c r="X970" s="2"/>
      <c r="Y970" s="5"/>
      <c r="Z970" s="17">
        <f t="shared" si="137"/>
        <v>14.764494428541418</v>
      </c>
      <c r="AA970" s="17">
        <f t="shared" si="136"/>
        <v>14.764494428541418</v>
      </c>
      <c r="AB970" s="5"/>
      <c r="AC970" s="2"/>
      <c r="AD970" s="2"/>
      <c r="AE970" s="2"/>
      <c r="AF970" s="2"/>
      <c r="AG970" s="2"/>
      <c r="AH970" s="2">
        <v>823</v>
      </c>
      <c r="AI970" s="47" t="s">
        <v>277</v>
      </c>
    </row>
    <row r="971" spans="1:35">
      <c r="A971" s="2" t="s">
        <v>81</v>
      </c>
      <c r="B971" s="15" t="str">
        <f t="shared" si="135"/>
        <v>1D_824</v>
      </c>
      <c r="D971" s="2"/>
      <c r="E971" s="15">
        <v>2515515.25</v>
      </c>
      <c r="F971" s="15">
        <v>6861076.6699999999</v>
      </c>
      <c r="G971" s="2">
        <v>824</v>
      </c>
      <c r="S971" s="2">
        <v>3</v>
      </c>
      <c r="T971" s="2">
        <v>1</v>
      </c>
      <c r="U971" s="2">
        <v>3</v>
      </c>
      <c r="V971" s="2">
        <v>11</v>
      </c>
      <c r="W971" s="2">
        <v>73</v>
      </c>
      <c r="X971" s="2"/>
      <c r="Y971" s="5">
        <v>7.25</v>
      </c>
      <c r="Z971" s="17">
        <f t="shared" si="137"/>
        <v>7.5678463475163431</v>
      </c>
      <c r="AA971" s="17">
        <f t="shared" si="136"/>
        <v>7.25</v>
      </c>
      <c r="AB971" s="5">
        <v>2</v>
      </c>
      <c r="AC971" s="2"/>
      <c r="AD971" s="2"/>
      <c r="AE971" s="2">
        <v>2</v>
      </c>
      <c r="AF971" s="2"/>
      <c r="AG971" s="2"/>
      <c r="AH971" s="2">
        <v>824</v>
      </c>
      <c r="AI971" s="47" t="s">
        <v>277</v>
      </c>
    </row>
    <row r="972" spans="1:35">
      <c r="A972" s="2" t="s">
        <v>81</v>
      </c>
      <c r="B972" s="15" t="str">
        <f t="shared" si="135"/>
        <v>1D_825</v>
      </c>
      <c r="D972" s="2"/>
      <c r="E972" s="15">
        <v>2515514.41</v>
      </c>
      <c r="F972" s="15">
        <v>6861077.3799999999</v>
      </c>
      <c r="G972" s="2">
        <v>825</v>
      </c>
      <c r="S972" s="2">
        <v>3</v>
      </c>
      <c r="T972" s="2">
        <v>1</v>
      </c>
      <c r="U972" s="2">
        <v>1</v>
      </c>
      <c r="V972" s="2">
        <v>22</v>
      </c>
      <c r="W972" s="2">
        <v>118</v>
      </c>
      <c r="X972" s="2"/>
      <c r="Y972" s="5"/>
      <c r="Z972" s="17">
        <f t="shared" si="137"/>
        <v>11.310983960723485</v>
      </c>
      <c r="AA972" s="17">
        <f t="shared" si="136"/>
        <v>11.310983960723485</v>
      </c>
      <c r="AB972" s="5"/>
      <c r="AC972" s="2"/>
      <c r="AD972" s="2"/>
      <c r="AE972" s="2"/>
      <c r="AF972" s="2"/>
      <c r="AG972" s="2"/>
      <c r="AH972" s="2">
        <v>825</v>
      </c>
      <c r="AI972" s="47" t="s">
        <v>93</v>
      </c>
    </row>
    <row r="973" spans="1:35">
      <c r="A973" s="2" t="s">
        <v>81</v>
      </c>
      <c r="B973" s="15" t="str">
        <f t="shared" si="135"/>
        <v>1D_826</v>
      </c>
      <c r="D973" s="2"/>
      <c r="E973" s="15">
        <v>2515514.5699999998</v>
      </c>
      <c r="F973" s="15">
        <v>6861069.2800000003</v>
      </c>
      <c r="G973" s="2">
        <v>826</v>
      </c>
      <c r="S973" s="2">
        <v>3</v>
      </c>
      <c r="T973" s="2">
        <v>1</v>
      </c>
      <c r="U973" s="2">
        <v>1</v>
      </c>
      <c r="V973" s="2">
        <v>22</v>
      </c>
      <c r="W973" s="2">
        <v>260</v>
      </c>
      <c r="X973" s="2"/>
      <c r="Y973" s="5"/>
      <c r="Z973" s="17">
        <f t="shared" si="137"/>
        <v>18.349313523212032</v>
      </c>
      <c r="AA973" s="17">
        <f t="shared" si="136"/>
        <v>18.349313523212032</v>
      </c>
      <c r="AB973" s="5"/>
      <c r="AC973" s="2"/>
      <c r="AD973" s="2"/>
      <c r="AE973" s="2"/>
      <c r="AF973" s="2"/>
      <c r="AG973" s="2"/>
      <c r="AH973" s="2">
        <v>826</v>
      </c>
      <c r="AI973" s="47" t="s">
        <v>92</v>
      </c>
    </row>
    <row r="974" spans="1:35">
      <c r="A974" s="2" t="s">
        <v>81</v>
      </c>
      <c r="B974" s="15" t="str">
        <f t="shared" si="135"/>
        <v>1D_827</v>
      </c>
      <c r="D974" s="2"/>
      <c r="E974" s="15">
        <v>2515511.0699999998</v>
      </c>
      <c r="F974" s="15">
        <v>6861070.6299999999</v>
      </c>
      <c r="G974" s="2">
        <v>827</v>
      </c>
      <c r="S974" s="2">
        <v>3</v>
      </c>
      <c r="T974" s="2">
        <v>1</v>
      </c>
      <c r="U974" s="2">
        <v>1</v>
      </c>
      <c r="V974" s="2">
        <v>22</v>
      </c>
      <c r="W974" s="2">
        <v>112</v>
      </c>
      <c r="X974" s="2"/>
      <c r="Y974" s="5"/>
      <c r="Z974" s="17">
        <f t="shared" si="137"/>
        <v>10.867282343609141</v>
      </c>
      <c r="AA974" s="17">
        <f t="shared" si="136"/>
        <v>10.867282343609141</v>
      </c>
      <c r="AB974" s="5"/>
      <c r="AC974" s="2"/>
      <c r="AD974" s="2"/>
      <c r="AE974" s="2"/>
      <c r="AF974" s="2"/>
      <c r="AG974" s="2"/>
      <c r="AH974" s="2">
        <v>827</v>
      </c>
      <c r="AI974" s="47" t="s">
        <v>93</v>
      </c>
    </row>
    <row r="975" spans="1:35">
      <c r="A975" s="2" t="s">
        <v>81</v>
      </c>
      <c r="B975" s="15" t="str">
        <f t="shared" si="135"/>
        <v>1D_828</v>
      </c>
      <c r="D975" s="2"/>
      <c r="E975" s="15">
        <v>2515510.5699999998</v>
      </c>
      <c r="F975" s="15">
        <v>6861067.8300000001</v>
      </c>
      <c r="G975" s="2">
        <v>828</v>
      </c>
      <c r="S975" s="2">
        <v>3</v>
      </c>
      <c r="T975" s="2">
        <v>1</v>
      </c>
      <c r="U975" s="2">
        <v>1</v>
      </c>
      <c r="V975" s="2">
        <v>22</v>
      </c>
      <c r="W975" s="2">
        <v>90</v>
      </c>
      <c r="X975" s="2"/>
      <c r="Y975" s="5"/>
      <c r="Z975" s="17">
        <f t="shared" si="137"/>
        <v>9.0966943679174825</v>
      </c>
      <c r="AA975" s="17">
        <f t="shared" si="136"/>
        <v>9.0966943679174825</v>
      </c>
      <c r="AB975" s="5"/>
      <c r="AC975" s="2"/>
      <c r="AD975" s="2"/>
      <c r="AE975" s="2"/>
      <c r="AF975" s="2"/>
      <c r="AG975" s="2"/>
      <c r="AH975" s="2">
        <v>828</v>
      </c>
      <c r="AI975" s="47" t="s">
        <v>93</v>
      </c>
    </row>
    <row r="976" spans="1:35">
      <c r="A976" s="2" t="s">
        <v>81</v>
      </c>
      <c r="B976" s="15" t="str">
        <f t="shared" si="135"/>
        <v>1D_829</v>
      </c>
      <c r="D976" s="2"/>
      <c r="E976" s="15">
        <v>2515509.4</v>
      </c>
      <c r="F976" s="15">
        <v>6861064.3200000003</v>
      </c>
      <c r="G976" s="2">
        <v>829</v>
      </c>
      <c r="S976" s="2">
        <v>3</v>
      </c>
      <c r="T976" s="2">
        <v>1</v>
      </c>
      <c r="U976" s="2">
        <v>1</v>
      </c>
      <c r="V976" s="2">
        <v>12</v>
      </c>
      <c r="W976" s="2">
        <v>166</v>
      </c>
      <c r="X976" s="2"/>
      <c r="Y976" s="5"/>
      <c r="Z976" s="17">
        <f t="shared" si="137"/>
        <v>14.338098720288608</v>
      </c>
      <c r="AA976" s="17">
        <f t="shared" si="136"/>
        <v>14.338098720288608</v>
      </c>
      <c r="AB976" s="5"/>
      <c r="AC976" s="2"/>
      <c r="AD976" s="2"/>
      <c r="AE976" s="2"/>
      <c r="AF976" s="2"/>
      <c r="AG976" s="2"/>
      <c r="AH976" s="2">
        <v>829</v>
      </c>
      <c r="AI976" s="47" t="s">
        <v>94</v>
      </c>
    </row>
    <row r="977" spans="1:35">
      <c r="A977" s="2" t="s">
        <v>81</v>
      </c>
      <c r="B977" s="15" t="str">
        <f t="shared" si="135"/>
        <v>1D_830</v>
      </c>
      <c r="D977" s="2"/>
      <c r="E977" s="15">
        <v>2515506.33</v>
      </c>
      <c r="F977" s="15">
        <v>6861060.5599999996</v>
      </c>
      <c r="G977" s="2">
        <v>830</v>
      </c>
      <c r="S977" s="2">
        <v>3</v>
      </c>
      <c r="T977" s="2">
        <v>1</v>
      </c>
      <c r="U977" s="2">
        <v>1</v>
      </c>
      <c r="V977" s="2">
        <v>22</v>
      </c>
      <c r="W977" s="2">
        <v>115</v>
      </c>
      <c r="X977" s="2"/>
      <c r="Y977" s="5"/>
      <c r="Z977" s="17">
        <f t="shared" si="137"/>
        <v>11.091150473758718</v>
      </c>
      <c r="AA977" s="17">
        <f t="shared" si="136"/>
        <v>11.091150473758718</v>
      </c>
      <c r="AB977" s="5"/>
      <c r="AC977" s="2"/>
      <c r="AD977" s="2"/>
      <c r="AE977" s="2"/>
      <c r="AF977" s="2"/>
      <c r="AG977" s="2"/>
      <c r="AH977" s="2">
        <v>830</v>
      </c>
      <c r="AI977" s="47" t="s">
        <v>86</v>
      </c>
    </row>
    <row r="978" spans="1:35">
      <c r="A978" s="2" t="s">
        <v>81</v>
      </c>
      <c r="B978" s="15" t="str">
        <f t="shared" si="135"/>
        <v>1D_831</v>
      </c>
      <c r="D978" s="2"/>
      <c r="E978" s="15">
        <v>2515511.2000000002</v>
      </c>
      <c r="F978" s="15">
        <v>6861062.2999999998</v>
      </c>
      <c r="G978" s="2">
        <v>831</v>
      </c>
      <c r="S978" s="2">
        <v>3</v>
      </c>
      <c r="T978" s="2">
        <v>1</v>
      </c>
      <c r="U978" s="2">
        <v>1</v>
      </c>
      <c r="V978" s="2">
        <v>22</v>
      </c>
      <c r="W978" s="2">
        <v>112</v>
      </c>
      <c r="X978" s="2"/>
      <c r="Y978" s="5"/>
      <c r="Z978" s="17">
        <f t="shared" si="137"/>
        <v>10.867282343609141</v>
      </c>
      <c r="AA978" s="17">
        <f t="shared" si="136"/>
        <v>10.867282343609141</v>
      </c>
      <c r="AB978" s="5"/>
      <c r="AC978" s="2"/>
      <c r="AD978" s="2"/>
      <c r="AE978" s="2"/>
      <c r="AF978" s="2"/>
      <c r="AG978" s="2"/>
      <c r="AH978" s="2">
        <v>831</v>
      </c>
      <c r="AI978" s="47" t="s">
        <v>86</v>
      </c>
    </row>
    <row r="979" spans="1:35">
      <c r="A979" s="2" t="s">
        <v>81</v>
      </c>
      <c r="B979" s="15" t="str">
        <f t="shared" si="135"/>
        <v>1D_832</v>
      </c>
      <c r="D979" s="2"/>
      <c r="E979" s="15">
        <v>2515515.96</v>
      </c>
      <c r="F979" s="15">
        <v>6861059.2999999998</v>
      </c>
      <c r="G979" s="2">
        <v>832</v>
      </c>
      <c r="S979" s="2">
        <v>3</v>
      </c>
      <c r="T979" s="2">
        <v>1</v>
      </c>
      <c r="U979" s="2">
        <v>1</v>
      </c>
      <c r="V979" s="2">
        <v>22</v>
      </c>
      <c r="W979" s="2">
        <v>155</v>
      </c>
      <c r="X979" s="2"/>
      <c r="Y979" s="5"/>
      <c r="Z979" s="17">
        <f t="shared" si="137"/>
        <v>13.718637532269749</v>
      </c>
      <c r="AA979" s="17">
        <f t="shared" si="136"/>
        <v>13.718637532269749</v>
      </c>
      <c r="AB979" s="5"/>
      <c r="AC979" s="2"/>
      <c r="AD979" s="2"/>
      <c r="AE979" s="2"/>
      <c r="AF979" s="2"/>
      <c r="AG979" s="2"/>
      <c r="AH979" s="2">
        <v>832</v>
      </c>
      <c r="AI979" s="47" t="s">
        <v>86</v>
      </c>
    </row>
    <row r="980" spans="1:35">
      <c r="A980" s="2" t="s">
        <v>81</v>
      </c>
      <c r="B980" s="15" t="str">
        <f t="shared" si="135"/>
        <v>1D_833</v>
      </c>
      <c r="D980" s="2"/>
      <c r="E980" s="15">
        <v>2515509.85</v>
      </c>
      <c r="F980" s="15">
        <v>6861053.9400000004</v>
      </c>
      <c r="G980" s="2">
        <v>833</v>
      </c>
      <c r="S980" s="2">
        <v>3</v>
      </c>
      <c r="T980" s="2">
        <v>1</v>
      </c>
      <c r="U980" s="2">
        <v>1</v>
      </c>
      <c r="V980" s="2">
        <v>21</v>
      </c>
      <c r="W980" s="2">
        <v>139</v>
      </c>
      <c r="X980" s="2"/>
      <c r="Y980" s="5"/>
      <c r="Z980" s="17">
        <f t="shared" si="137"/>
        <v>12.74279063639514</v>
      </c>
      <c r="AA980" s="17">
        <f t="shared" si="136"/>
        <v>12.74279063639514</v>
      </c>
      <c r="AB980" s="5"/>
      <c r="AC980" s="2"/>
      <c r="AD980" s="2"/>
      <c r="AE980" s="2"/>
      <c r="AF980" s="2"/>
      <c r="AG980" s="2"/>
      <c r="AH980" s="2">
        <v>833</v>
      </c>
      <c r="AI980" s="47" t="s">
        <v>95</v>
      </c>
    </row>
    <row r="981" spans="1:35">
      <c r="A981" s="2" t="s">
        <v>81</v>
      </c>
      <c r="B981" s="15" t="str">
        <f t="shared" si="135"/>
        <v>1D_834</v>
      </c>
      <c r="D981" s="2"/>
      <c r="E981" s="15">
        <v>2515518.79</v>
      </c>
      <c r="F981" s="15">
        <v>6861051.7999999998</v>
      </c>
      <c r="G981" s="2">
        <v>834</v>
      </c>
      <c r="S981" s="2">
        <v>3</v>
      </c>
      <c r="T981" s="2">
        <v>1</v>
      </c>
      <c r="U981" s="2">
        <v>2</v>
      </c>
      <c r="V981" s="2">
        <v>11</v>
      </c>
      <c r="W981" s="2">
        <v>108</v>
      </c>
      <c r="X981" s="2"/>
      <c r="Y981" s="5"/>
      <c r="Z981" s="17">
        <f t="shared" si="137"/>
        <v>10.562401953701748</v>
      </c>
      <c r="AA981" s="17">
        <f t="shared" si="136"/>
        <v>10.562401953701748</v>
      </c>
      <c r="AB981" s="5"/>
      <c r="AC981" s="2"/>
      <c r="AD981" s="2"/>
      <c r="AE981" s="2"/>
      <c r="AF981" s="2"/>
      <c r="AG981" s="2"/>
      <c r="AH981" s="2">
        <v>834</v>
      </c>
      <c r="AI981" s="47" t="s">
        <v>277</v>
      </c>
    </row>
    <row r="982" spans="1:35">
      <c r="A982" s="2" t="s">
        <v>81</v>
      </c>
      <c r="B982" s="15" t="str">
        <f t="shared" si="135"/>
        <v>1D_835</v>
      </c>
      <c r="D982" s="2"/>
      <c r="E982" s="15">
        <v>2515520.04</v>
      </c>
      <c r="F982" s="15">
        <v>6861051.54</v>
      </c>
      <c r="G982" s="2">
        <v>835</v>
      </c>
      <c r="S982" s="2">
        <v>3</v>
      </c>
      <c r="T982" s="2">
        <v>1</v>
      </c>
      <c r="U982" s="2">
        <v>2</v>
      </c>
      <c r="V982" s="2">
        <v>11</v>
      </c>
      <c r="W982" s="2">
        <v>121</v>
      </c>
      <c r="X982" s="2"/>
      <c r="Y982" s="5"/>
      <c r="Z982" s="17">
        <f t="shared" si="137"/>
        <v>11.526851314272045</v>
      </c>
      <c r="AA982" s="17">
        <f t="shared" si="136"/>
        <v>11.526851314272045</v>
      </c>
      <c r="AB982" s="5"/>
      <c r="AC982" s="2"/>
      <c r="AD982" s="2"/>
      <c r="AE982" s="2"/>
      <c r="AF982" s="2"/>
      <c r="AG982" s="2"/>
      <c r="AH982" s="2">
        <v>835</v>
      </c>
      <c r="AI982" s="47" t="s">
        <v>277</v>
      </c>
    </row>
    <row r="983" spans="1:35">
      <c r="A983" s="2" t="s">
        <v>81</v>
      </c>
      <c r="B983" s="15" t="str">
        <f t="shared" si="135"/>
        <v>1D_836</v>
      </c>
      <c r="D983" s="2"/>
      <c r="E983" s="15">
        <v>2515520.65</v>
      </c>
      <c r="F983" s="15">
        <v>6861055.3799999999</v>
      </c>
      <c r="G983" s="2">
        <v>836</v>
      </c>
      <c r="S983" s="2">
        <v>3</v>
      </c>
      <c r="T983" s="2">
        <v>1</v>
      </c>
      <c r="U983" s="2">
        <v>1</v>
      </c>
      <c r="V983" s="2">
        <v>22</v>
      </c>
      <c r="W983" s="2">
        <v>181</v>
      </c>
      <c r="X983" s="2"/>
      <c r="Y983" s="5"/>
      <c r="Z983" s="17">
        <f t="shared" si="137"/>
        <v>15.12198347029209</v>
      </c>
      <c r="AA983" s="17">
        <f t="shared" si="136"/>
        <v>15.12198347029209</v>
      </c>
      <c r="AB983" s="5"/>
      <c r="AC983" s="2"/>
      <c r="AD983" s="2"/>
      <c r="AE983" s="2"/>
      <c r="AF983" s="2"/>
      <c r="AG983" s="2"/>
      <c r="AH983" s="2">
        <v>836</v>
      </c>
      <c r="AI983" s="47" t="s">
        <v>96</v>
      </c>
    </row>
    <row r="984" spans="1:35">
      <c r="A984" s="2" t="s">
        <v>81</v>
      </c>
      <c r="B984" s="15" t="str">
        <f t="shared" si="135"/>
        <v>1D_837</v>
      </c>
      <c r="D984" s="2"/>
      <c r="E984" s="15">
        <v>2515524.86</v>
      </c>
      <c r="F984" s="15">
        <v>6861060.4299999997</v>
      </c>
      <c r="G984" s="2">
        <v>837</v>
      </c>
      <c r="S984" s="2">
        <v>3</v>
      </c>
      <c r="T984" s="2">
        <v>1</v>
      </c>
      <c r="U984" s="2">
        <v>1</v>
      </c>
      <c r="V984" s="2">
        <v>11</v>
      </c>
      <c r="W984" s="2">
        <v>215</v>
      </c>
      <c r="X984" s="2"/>
      <c r="Y984" s="5"/>
      <c r="Z984" s="17">
        <f t="shared" si="137"/>
        <v>16.674774178243815</v>
      </c>
      <c r="AA984" s="17">
        <f t="shared" si="136"/>
        <v>16.674774178243815</v>
      </c>
      <c r="AB984" s="5"/>
      <c r="AC984" s="2"/>
      <c r="AD984" s="2"/>
      <c r="AE984" s="2"/>
      <c r="AF984" s="2"/>
      <c r="AG984" s="2"/>
      <c r="AH984" s="2">
        <v>837</v>
      </c>
      <c r="AI984" s="47" t="s">
        <v>277</v>
      </c>
    </row>
    <row r="985" spans="1:35">
      <c r="A985" s="2" t="s">
        <v>81</v>
      </c>
      <c r="B985" s="15" t="str">
        <f t="shared" si="135"/>
        <v>1D_838</v>
      </c>
      <c r="D985" s="2"/>
      <c r="E985" s="15">
        <v>2515521.2799999998</v>
      </c>
      <c r="F985" s="15">
        <v>6861062.0099999998</v>
      </c>
      <c r="G985" s="2">
        <v>838</v>
      </c>
      <c r="S985" s="2">
        <v>3</v>
      </c>
      <c r="T985" s="2">
        <v>1</v>
      </c>
      <c r="U985" s="2">
        <v>1</v>
      </c>
      <c r="V985" s="15">
        <v>22</v>
      </c>
      <c r="W985" s="15">
        <v>169</v>
      </c>
      <c r="X985" s="2"/>
      <c r="Y985" s="5"/>
      <c r="Z985" s="17">
        <f t="shared" si="137"/>
        <v>14.500294606889877</v>
      </c>
      <c r="AA985" s="17">
        <f t="shared" si="136"/>
        <v>14.500294606889877</v>
      </c>
      <c r="AB985" s="5"/>
      <c r="AC985" s="2"/>
      <c r="AD985" s="2"/>
      <c r="AE985" s="2"/>
      <c r="AF985" s="2"/>
      <c r="AG985" s="2"/>
      <c r="AH985" s="2">
        <v>838</v>
      </c>
      <c r="AI985" s="47" t="s">
        <v>96</v>
      </c>
    </row>
    <row r="986" spans="1:35">
      <c r="A986" s="2" t="s">
        <v>81</v>
      </c>
      <c r="B986" s="15" t="str">
        <f t="shared" si="135"/>
        <v>1D_839</v>
      </c>
      <c r="D986" s="2"/>
      <c r="E986" s="15">
        <v>2515518.86</v>
      </c>
      <c r="F986" s="15">
        <v>6861070.9199999999</v>
      </c>
      <c r="G986" s="2">
        <v>839</v>
      </c>
      <c r="S986" s="2">
        <v>3</v>
      </c>
      <c r="T986" s="2">
        <v>1</v>
      </c>
      <c r="U986" s="2">
        <v>1</v>
      </c>
      <c r="V986" s="15">
        <v>11</v>
      </c>
      <c r="W986" s="15">
        <v>215</v>
      </c>
      <c r="X986" s="2"/>
      <c r="Y986" s="5">
        <v>18</v>
      </c>
      <c r="Z986" s="17">
        <f t="shared" si="137"/>
        <v>16.674774178243815</v>
      </c>
      <c r="AA986" s="17">
        <f t="shared" si="136"/>
        <v>18</v>
      </c>
      <c r="AB986" s="5">
        <v>12</v>
      </c>
      <c r="AC986" s="2">
        <v>15</v>
      </c>
      <c r="AD986" s="2"/>
      <c r="AE986" s="2"/>
      <c r="AF986" s="2"/>
      <c r="AG986" s="2"/>
      <c r="AH986" s="2">
        <v>839</v>
      </c>
      <c r="AI986" s="47" t="s">
        <v>277</v>
      </c>
    </row>
    <row r="987" spans="1:35">
      <c r="A987" s="2" t="s">
        <v>81</v>
      </c>
      <c r="B987" s="15" t="str">
        <f t="shared" si="135"/>
        <v>1D_840</v>
      </c>
      <c r="D987" s="2"/>
      <c r="E987" s="15">
        <v>2515525.4500000002</v>
      </c>
      <c r="F987" s="15">
        <v>6861065.9299999997</v>
      </c>
      <c r="G987" s="2">
        <v>840</v>
      </c>
      <c r="S987" s="2">
        <v>3</v>
      </c>
      <c r="T987" s="2">
        <v>1</v>
      </c>
      <c r="U987" s="2">
        <v>1</v>
      </c>
      <c r="V987" s="15">
        <v>22</v>
      </c>
      <c r="W987" s="15">
        <v>179</v>
      </c>
      <c r="X987" s="2"/>
      <c r="Y987" s="5"/>
      <c r="Z987" s="17">
        <f t="shared" si="137"/>
        <v>15.021282004351505</v>
      </c>
      <c r="AA987" s="17">
        <f t="shared" si="136"/>
        <v>15.021282004351505</v>
      </c>
      <c r="AB987" s="5"/>
      <c r="AC987" s="2"/>
      <c r="AD987" s="2"/>
      <c r="AE987" s="2"/>
      <c r="AF987" s="2"/>
      <c r="AG987" s="2"/>
      <c r="AH987" s="2">
        <v>840</v>
      </c>
      <c r="AI987" s="47" t="s">
        <v>96</v>
      </c>
    </row>
    <row r="988" spans="1:35">
      <c r="A988" s="2" t="s">
        <v>81</v>
      </c>
      <c r="B988" s="15" t="str">
        <f t="shared" si="135"/>
        <v>1D_841</v>
      </c>
      <c r="D988" s="2"/>
      <c r="E988" s="15">
        <v>2515524.7000000002</v>
      </c>
      <c r="F988" s="15">
        <v>6861068.5999999996</v>
      </c>
      <c r="G988" s="2">
        <v>841</v>
      </c>
      <c r="S988" s="2">
        <v>3</v>
      </c>
      <c r="T988" s="2">
        <v>1</v>
      </c>
      <c r="U988" s="2">
        <v>1</v>
      </c>
      <c r="V988" s="15">
        <v>22</v>
      </c>
      <c r="W988" s="15">
        <v>119</v>
      </c>
      <c r="X988" s="2"/>
      <c r="Y988" s="5"/>
      <c r="Z988" s="17">
        <f t="shared" si="137"/>
        <v>11.383376980980939</v>
      </c>
      <c r="AA988" s="17">
        <f t="shared" si="136"/>
        <v>11.383376980980939</v>
      </c>
      <c r="AB988" s="5"/>
      <c r="AC988" s="2"/>
      <c r="AD988" s="2"/>
      <c r="AE988" s="2"/>
      <c r="AF988" s="2"/>
      <c r="AG988" s="2"/>
      <c r="AH988" s="2">
        <v>841</v>
      </c>
      <c r="AI988" s="47" t="s">
        <v>96</v>
      </c>
    </row>
    <row r="989" spans="1:35">
      <c r="A989" s="2" t="s">
        <v>81</v>
      </c>
      <c r="B989" s="15" t="str">
        <f t="shared" si="135"/>
        <v>1D_842</v>
      </c>
      <c r="D989" s="2"/>
      <c r="E989" s="15">
        <v>2515526.12</v>
      </c>
      <c r="F989" s="15">
        <v>6861068.0499999998</v>
      </c>
      <c r="G989" s="2">
        <v>842</v>
      </c>
      <c r="S989" s="2">
        <v>3</v>
      </c>
      <c r="T989" s="2">
        <v>1</v>
      </c>
      <c r="U989" s="2">
        <v>1</v>
      </c>
      <c r="V989" s="15">
        <v>22</v>
      </c>
      <c r="W989" s="15">
        <v>130</v>
      </c>
      <c r="X989" s="2"/>
      <c r="Y989" s="5"/>
      <c r="Z989" s="17">
        <f t="shared" si="137"/>
        <v>12.151368195978968</v>
      </c>
      <c r="AA989" s="17">
        <f t="shared" si="136"/>
        <v>12.151368195978968</v>
      </c>
      <c r="AB989" s="5"/>
      <c r="AC989" s="2"/>
      <c r="AD989" s="2"/>
      <c r="AE989" s="2"/>
      <c r="AF989" s="2"/>
      <c r="AG989" s="2"/>
      <c r="AH989" s="2">
        <v>842</v>
      </c>
      <c r="AI989" s="47" t="s">
        <v>96</v>
      </c>
    </row>
    <row r="990" spans="1:35">
      <c r="A990" s="2" t="s">
        <v>81</v>
      </c>
      <c r="B990" s="15" t="str">
        <f t="shared" si="135"/>
        <v>1D_843</v>
      </c>
      <c r="D990" s="2"/>
      <c r="E990" s="15">
        <v>2515521.25</v>
      </c>
      <c r="F990" s="15">
        <v>6861072.25</v>
      </c>
      <c r="G990" s="2">
        <v>843</v>
      </c>
      <c r="S990" s="2">
        <v>3</v>
      </c>
      <c r="T990" s="2">
        <v>1</v>
      </c>
      <c r="U990" s="2">
        <v>1</v>
      </c>
      <c r="V990" s="15">
        <v>22</v>
      </c>
      <c r="W990" s="15">
        <v>225</v>
      </c>
      <c r="X990" s="2"/>
      <c r="Y990" s="5"/>
      <c r="Z990" s="17">
        <f t="shared" si="137"/>
        <v>17.080419599253087</v>
      </c>
      <c r="AA990" s="17">
        <f t="shared" si="136"/>
        <v>17.080419599253087</v>
      </c>
      <c r="AB990" s="5"/>
      <c r="AC990" s="2"/>
      <c r="AD990" s="2"/>
      <c r="AE990" s="2"/>
      <c r="AF990" s="2"/>
      <c r="AG990" s="2"/>
      <c r="AH990" s="2">
        <v>843</v>
      </c>
      <c r="AI990" s="47" t="s">
        <v>96</v>
      </c>
    </row>
    <row r="991" spans="1:35">
      <c r="A991" s="2" t="s">
        <v>81</v>
      </c>
      <c r="B991" s="15" t="str">
        <f t="shared" si="135"/>
        <v>1D_844</v>
      </c>
      <c r="D991" s="2"/>
      <c r="E991" s="15">
        <v>2515528.61</v>
      </c>
      <c r="F991" s="15">
        <v>6861073.3200000003</v>
      </c>
      <c r="G991" s="2">
        <v>844</v>
      </c>
      <c r="S991" s="2">
        <v>3</v>
      </c>
      <c r="T991" s="2">
        <v>1</v>
      </c>
      <c r="U991" s="2">
        <v>1</v>
      </c>
      <c r="V991" s="15">
        <v>12</v>
      </c>
      <c r="W991" s="15">
        <v>130</v>
      </c>
      <c r="X991" s="2"/>
      <c r="Y991" s="5"/>
      <c r="Z991" s="17">
        <f t="shared" si="137"/>
        <v>12.151368195978968</v>
      </c>
      <c r="AA991" s="17">
        <f t="shared" si="136"/>
        <v>12.151368195978968</v>
      </c>
      <c r="AB991" s="5"/>
      <c r="AC991" s="2"/>
      <c r="AD991" s="2"/>
      <c r="AE991" s="2"/>
      <c r="AF991" s="2"/>
      <c r="AG991" s="2"/>
      <c r="AH991" s="2">
        <v>844</v>
      </c>
      <c r="AI991" s="47" t="s">
        <v>94</v>
      </c>
    </row>
    <row r="992" spans="1:35">
      <c r="A992" s="2" t="s">
        <v>81</v>
      </c>
      <c r="B992" s="15" t="str">
        <f t="shared" si="135"/>
        <v>1D_845</v>
      </c>
      <c r="D992" s="2"/>
      <c r="E992" s="15">
        <v>2515523.7200000002</v>
      </c>
      <c r="F992" s="15">
        <v>6861077.3300000001</v>
      </c>
      <c r="G992" s="2">
        <v>845</v>
      </c>
      <c r="S992" s="2">
        <v>3</v>
      </c>
      <c r="T992" s="2">
        <v>1</v>
      </c>
      <c r="U992" s="2">
        <v>1</v>
      </c>
      <c r="V992" s="15">
        <v>22</v>
      </c>
      <c r="W992" s="15">
        <v>169</v>
      </c>
      <c r="X992" s="2"/>
      <c r="Y992" s="5"/>
      <c r="Z992" s="17">
        <f t="shared" si="137"/>
        <v>14.500294606889877</v>
      </c>
      <c r="AA992" s="17">
        <f t="shared" si="136"/>
        <v>14.500294606889877</v>
      </c>
      <c r="AB992" s="5"/>
      <c r="AC992" s="2"/>
      <c r="AD992" s="2"/>
      <c r="AE992" s="2"/>
      <c r="AF992" s="2"/>
      <c r="AG992" s="2"/>
      <c r="AH992" s="2">
        <v>845</v>
      </c>
      <c r="AI992" s="47" t="s">
        <v>93</v>
      </c>
    </row>
    <row r="993" spans="1:35">
      <c r="A993" s="2" t="s">
        <v>81</v>
      </c>
      <c r="B993" s="15" t="str">
        <f t="shared" si="135"/>
        <v>1D_846</v>
      </c>
      <c r="D993" s="2"/>
      <c r="E993" s="15">
        <v>2515519.21</v>
      </c>
      <c r="F993" s="15">
        <v>6861079.8899999997</v>
      </c>
      <c r="G993" s="2">
        <v>846</v>
      </c>
      <c r="S993" s="2">
        <v>3</v>
      </c>
      <c r="T993" s="2">
        <v>1</v>
      </c>
      <c r="U993" s="2">
        <v>1</v>
      </c>
      <c r="V993" s="15">
        <v>11</v>
      </c>
      <c r="W993" s="15">
        <v>147</v>
      </c>
      <c r="X993" s="2"/>
      <c r="Y993" s="5"/>
      <c r="Z993" s="17">
        <f t="shared" si="137"/>
        <v>13.242319978836456</v>
      </c>
      <c r="AA993" s="17">
        <f t="shared" si="136"/>
        <v>13.242319978836456</v>
      </c>
      <c r="AB993" s="5"/>
      <c r="AC993" s="2"/>
      <c r="AD993" s="2"/>
      <c r="AE993" s="2"/>
      <c r="AF993" s="2"/>
      <c r="AG993" s="2"/>
      <c r="AH993" s="2">
        <v>846</v>
      </c>
      <c r="AI993" s="47" t="s">
        <v>277</v>
      </c>
    </row>
    <row r="994" spans="1:35">
      <c r="A994" s="2" t="s">
        <v>81</v>
      </c>
      <c r="B994" s="15" t="str">
        <f t="shared" si="135"/>
        <v>1D_847</v>
      </c>
      <c r="D994" s="2"/>
      <c r="E994" s="15">
        <v>2515524.94</v>
      </c>
      <c r="F994" s="15">
        <v>6861080.8099999996</v>
      </c>
      <c r="G994" s="2">
        <v>847</v>
      </c>
      <c r="S994" s="2">
        <v>3</v>
      </c>
      <c r="T994" s="2">
        <v>1</v>
      </c>
      <c r="U994" s="2">
        <v>1</v>
      </c>
      <c r="V994" s="15">
        <v>12</v>
      </c>
      <c r="W994" s="15">
        <v>192</v>
      </c>
      <c r="X994" s="2"/>
      <c r="Y994" s="5"/>
      <c r="Z994" s="17">
        <f t="shared" si="137"/>
        <v>15.6561814743007</v>
      </c>
      <c r="AA994" s="17">
        <f t="shared" si="136"/>
        <v>15.6561814743007</v>
      </c>
      <c r="AB994" s="5"/>
      <c r="AC994" s="2"/>
      <c r="AD994" s="2"/>
      <c r="AE994" s="2"/>
      <c r="AF994" s="2"/>
      <c r="AG994" s="2"/>
      <c r="AH994" s="2">
        <v>847</v>
      </c>
      <c r="AI994" s="47" t="s">
        <v>94</v>
      </c>
    </row>
    <row r="995" spans="1:35">
      <c r="A995" s="2" t="s">
        <v>81</v>
      </c>
      <c r="B995" s="15" t="str">
        <f t="shared" si="135"/>
        <v>1D_848</v>
      </c>
      <c r="D995" s="2"/>
      <c r="E995" s="15">
        <v>2515524.48</v>
      </c>
      <c r="F995" s="15">
        <v>6861084.3700000001</v>
      </c>
      <c r="G995" s="2">
        <v>848</v>
      </c>
      <c r="S995" s="2">
        <v>3</v>
      </c>
      <c r="T995" s="2">
        <v>1</v>
      </c>
      <c r="U995" s="2">
        <v>1</v>
      </c>
      <c r="V995" s="15">
        <v>11</v>
      </c>
      <c r="W995" s="15">
        <v>157</v>
      </c>
      <c r="X995" s="2"/>
      <c r="Y995" s="5"/>
      <c r="Z995" s="17">
        <f t="shared" si="137"/>
        <v>13.83424658220804</v>
      </c>
      <c r="AA995" s="17">
        <f t="shared" si="136"/>
        <v>13.83424658220804</v>
      </c>
      <c r="AB995" s="5"/>
      <c r="AC995" s="2"/>
      <c r="AD995" s="2"/>
      <c r="AE995" s="2"/>
      <c r="AF995" s="2"/>
      <c r="AG995" s="2"/>
      <c r="AH995" s="2">
        <v>848</v>
      </c>
      <c r="AI995" s="47" t="s">
        <v>277</v>
      </c>
    </row>
    <row r="996" spans="1:35">
      <c r="A996" s="2" t="s">
        <v>81</v>
      </c>
      <c r="B996" s="15" t="str">
        <f t="shared" si="135"/>
        <v>1D_849</v>
      </c>
      <c r="D996" s="2"/>
      <c r="E996" s="15">
        <v>2515527.7200000002</v>
      </c>
      <c r="F996" s="15">
        <v>6861093.1900000004</v>
      </c>
      <c r="G996" s="2">
        <v>849</v>
      </c>
      <c r="S996" s="2">
        <v>3</v>
      </c>
      <c r="T996" s="2">
        <v>1</v>
      </c>
      <c r="U996" s="2">
        <v>1</v>
      </c>
      <c r="V996" s="15">
        <v>22</v>
      </c>
      <c r="W996" s="15">
        <v>171</v>
      </c>
      <c r="X996" s="2"/>
      <c r="Y996" s="5"/>
      <c r="Z996" s="17">
        <f t="shared" si="137"/>
        <v>14.606882011839694</v>
      </c>
      <c r="AA996" s="17">
        <f t="shared" si="136"/>
        <v>14.606882011839694</v>
      </c>
      <c r="AB996" s="5"/>
      <c r="AC996" s="2"/>
      <c r="AD996" s="2"/>
      <c r="AE996" s="2"/>
      <c r="AF996" s="2"/>
      <c r="AG996" s="2"/>
      <c r="AH996" s="2">
        <v>849</v>
      </c>
      <c r="AI996" s="47" t="s">
        <v>93</v>
      </c>
    </row>
    <row r="997" spans="1:35">
      <c r="A997" s="2" t="s">
        <v>81</v>
      </c>
      <c r="B997" s="15" t="str">
        <f t="shared" si="135"/>
        <v>1D_850</v>
      </c>
      <c r="D997" s="2"/>
      <c r="E997" s="15">
        <v>2515529.7000000002</v>
      </c>
      <c r="F997" s="15">
        <v>6861091.1799999997</v>
      </c>
      <c r="G997" s="2">
        <v>850</v>
      </c>
      <c r="S997" s="2">
        <v>3</v>
      </c>
      <c r="T997" s="2">
        <v>1</v>
      </c>
      <c r="U997" s="2">
        <v>2</v>
      </c>
      <c r="V997" s="15">
        <v>11</v>
      </c>
      <c r="W997" s="15">
        <v>137</v>
      </c>
      <c r="X997" s="2"/>
      <c r="Y997" s="5">
        <v>9.5</v>
      </c>
      <c r="Z997" s="17">
        <f t="shared" si="137"/>
        <v>12.614121660695218</v>
      </c>
      <c r="AA997" s="17">
        <f t="shared" si="136"/>
        <v>9.5</v>
      </c>
      <c r="AB997" s="5">
        <v>1</v>
      </c>
      <c r="AC997" s="2">
        <v>7</v>
      </c>
      <c r="AD997" s="2"/>
      <c r="AE997" s="2"/>
      <c r="AF997" s="2"/>
      <c r="AG997" s="2"/>
      <c r="AH997" s="2">
        <v>850</v>
      </c>
      <c r="AI997" s="47" t="s">
        <v>277</v>
      </c>
    </row>
    <row r="998" spans="1:35">
      <c r="A998" s="2" t="s">
        <v>81</v>
      </c>
      <c r="B998" s="15" t="str">
        <f t="shared" si="135"/>
        <v>1D_851</v>
      </c>
      <c r="D998" s="2"/>
      <c r="E998" s="15">
        <v>2515541.15</v>
      </c>
      <c r="F998" s="15">
        <v>6861087.2400000002</v>
      </c>
      <c r="G998" s="2">
        <v>851</v>
      </c>
      <c r="S998" s="2">
        <v>3</v>
      </c>
      <c r="T998" s="2">
        <v>1</v>
      </c>
      <c r="U998" s="2">
        <v>1</v>
      </c>
      <c r="V998" s="15">
        <v>22</v>
      </c>
      <c r="W998" s="15">
        <v>190</v>
      </c>
      <c r="X998" s="2"/>
      <c r="Y998" s="5"/>
      <c r="Z998" s="17">
        <f t="shared" si="137"/>
        <v>15.56146165150008</v>
      </c>
      <c r="AA998" s="17">
        <f t="shared" si="136"/>
        <v>15.56146165150008</v>
      </c>
      <c r="AB998" s="5"/>
      <c r="AC998" s="2"/>
      <c r="AD998" s="2"/>
      <c r="AE998" s="2"/>
      <c r="AF998" s="2"/>
      <c r="AG998" s="2"/>
      <c r="AH998" s="2">
        <v>851</v>
      </c>
      <c r="AI998" s="47" t="s">
        <v>86</v>
      </c>
    </row>
    <row r="999" spans="1:35">
      <c r="A999" s="2" t="s">
        <v>81</v>
      </c>
      <c r="B999" s="15" t="str">
        <f t="shared" si="135"/>
        <v>1D_852</v>
      </c>
      <c r="D999" s="2"/>
      <c r="E999" s="15">
        <v>2515543.9900000002</v>
      </c>
      <c r="F999" s="15">
        <v>6861081.9500000002</v>
      </c>
      <c r="G999" s="2">
        <v>852</v>
      </c>
      <c r="S999" s="2">
        <v>3</v>
      </c>
      <c r="T999" s="2">
        <v>1</v>
      </c>
      <c r="U999" s="2">
        <v>2</v>
      </c>
      <c r="V999" s="15">
        <v>11</v>
      </c>
      <c r="W999" s="15">
        <v>72</v>
      </c>
      <c r="X999" s="2"/>
      <c r="Y999" s="5"/>
      <c r="Z999" s="17">
        <f t="shared" si="137"/>
        <v>7.4736238697432302</v>
      </c>
      <c r="AA999" s="17">
        <f t="shared" si="136"/>
        <v>7.4736238697432302</v>
      </c>
      <c r="AB999" s="5"/>
      <c r="AC999" s="2"/>
      <c r="AD999" s="2"/>
      <c r="AE999" s="2"/>
      <c r="AF999" s="2"/>
      <c r="AG999" s="2"/>
      <c r="AH999" s="2">
        <v>852</v>
      </c>
      <c r="AI999" s="47" t="s">
        <v>277</v>
      </c>
    </row>
    <row r="1000" spans="1:35">
      <c r="A1000" s="2" t="s">
        <v>81</v>
      </c>
      <c r="B1000" s="15" t="str">
        <f t="shared" si="135"/>
        <v>1D_853</v>
      </c>
      <c r="D1000" s="2"/>
      <c r="E1000" s="15">
        <v>2515541.5099999998</v>
      </c>
      <c r="F1000" s="15">
        <v>6861084.4100000001</v>
      </c>
      <c r="G1000" s="2">
        <v>853</v>
      </c>
      <c r="S1000" s="2">
        <v>3</v>
      </c>
      <c r="T1000" s="2">
        <v>1</v>
      </c>
      <c r="U1000" s="2">
        <v>1</v>
      </c>
      <c r="V1000" s="15">
        <v>22</v>
      </c>
      <c r="W1000" s="15">
        <v>134</v>
      </c>
      <c r="X1000" s="2"/>
      <c r="Y1000" s="5"/>
      <c r="Z1000" s="17">
        <f t="shared" si="137"/>
        <v>12.418190224449578</v>
      </c>
      <c r="AA1000" s="17">
        <f t="shared" si="136"/>
        <v>12.418190224449578</v>
      </c>
      <c r="AB1000" s="5"/>
      <c r="AC1000" s="2"/>
      <c r="AD1000" s="2"/>
      <c r="AE1000" s="2"/>
      <c r="AF1000" s="2"/>
      <c r="AG1000" s="2"/>
      <c r="AH1000" s="2">
        <v>853</v>
      </c>
      <c r="AI1000" s="47" t="s">
        <v>84</v>
      </c>
    </row>
    <row r="1001" spans="1:35">
      <c r="A1001" s="2" t="s">
        <v>81</v>
      </c>
      <c r="B1001" s="15" t="str">
        <f t="shared" si="135"/>
        <v>1D_854</v>
      </c>
      <c r="D1001" s="2"/>
      <c r="E1001" s="15">
        <v>2515530.75</v>
      </c>
      <c r="F1001" s="15">
        <v>6861080.7699999996</v>
      </c>
      <c r="G1001" s="2">
        <v>854</v>
      </c>
      <c r="S1001" s="2">
        <v>3</v>
      </c>
      <c r="T1001" s="2">
        <v>1</v>
      </c>
      <c r="U1001" s="2">
        <v>1</v>
      </c>
      <c r="V1001" s="15">
        <v>11</v>
      </c>
      <c r="W1001" s="15">
        <v>175</v>
      </c>
      <c r="X1001" s="2"/>
      <c r="Y1001" s="5"/>
      <c r="Z1001" s="17">
        <f t="shared" si="137"/>
        <v>14.816435986159174</v>
      </c>
      <c r="AA1001" s="17">
        <f t="shared" si="136"/>
        <v>14.816435986159174</v>
      </c>
      <c r="AB1001" s="5"/>
      <c r="AC1001" s="2"/>
      <c r="AD1001" s="2"/>
      <c r="AE1001" s="2"/>
      <c r="AF1001" s="2"/>
      <c r="AG1001" s="2"/>
      <c r="AH1001" s="2">
        <v>854</v>
      </c>
      <c r="AI1001" s="47" t="s">
        <v>277</v>
      </c>
    </row>
    <row r="1002" spans="1:35">
      <c r="A1002" s="2" t="s">
        <v>81</v>
      </c>
      <c r="B1002" s="15" t="str">
        <f t="shared" si="135"/>
        <v>1D_855</v>
      </c>
      <c r="D1002" s="2"/>
      <c r="E1002" s="15">
        <v>2515532.41</v>
      </c>
      <c r="F1002" s="15">
        <v>6861077.3600000003</v>
      </c>
      <c r="G1002" s="2">
        <v>855</v>
      </c>
      <c r="S1002" s="2">
        <v>3</v>
      </c>
      <c r="T1002" s="2">
        <v>1</v>
      </c>
      <c r="U1002" s="2">
        <v>1</v>
      </c>
      <c r="V1002" s="15">
        <v>22</v>
      </c>
      <c r="W1002" s="15">
        <v>146</v>
      </c>
      <c r="X1002" s="2"/>
      <c r="Y1002" s="5"/>
      <c r="Z1002" s="17">
        <f t="shared" si="137"/>
        <v>13.181175936472531</v>
      </c>
      <c r="AA1002" s="17">
        <f t="shared" si="136"/>
        <v>13.181175936472531</v>
      </c>
      <c r="AB1002" s="5"/>
      <c r="AC1002" s="2"/>
      <c r="AD1002" s="2"/>
      <c r="AE1002" s="2"/>
      <c r="AF1002" s="2"/>
      <c r="AG1002" s="2"/>
      <c r="AH1002" s="2">
        <v>855</v>
      </c>
      <c r="AI1002" s="47" t="s">
        <v>97</v>
      </c>
    </row>
    <row r="1003" spans="1:35">
      <c r="A1003" s="2" t="s">
        <v>81</v>
      </c>
      <c r="B1003" s="15" t="str">
        <f t="shared" si="135"/>
        <v>1D_856</v>
      </c>
      <c r="D1003" s="2"/>
      <c r="E1003" s="15">
        <v>2515539.9500000002</v>
      </c>
      <c r="F1003" s="15">
        <v>6861080.6900000004</v>
      </c>
      <c r="G1003" s="2">
        <v>856</v>
      </c>
      <c r="S1003" s="2">
        <v>3</v>
      </c>
      <c r="T1003" s="2">
        <v>1</v>
      </c>
      <c r="U1003" s="2">
        <v>1</v>
      </c>
      <c r="V1003" s="15">
        <v>22</v>
      </c>
      <c r="W1003" s="15">
        <v>146</v>
      </c>
      <c r="X1003" s="2"/>
      <c r="Y1003" s="5"/>
      <c r="Z1003" s="17">
        <f t="shared" si="137"/>
        <v>13.181175936472531</v>
      </c>
      <c r="AA1003" s="17">
        <f t="shared" si="136"/>
        <v>13.181175936472531</v>
      </c>
      <c r="AB1003" s="5"/>
      <c r="AC1003" s="2"/>
      <c r="AD1003" s="2"/>
      <c r="AE1003" s="2"/>
      <c r="AF1003" s="2"/>
      <c r="AG1003" s="2"/>
      <c r="AH1003" s="2">
        <v>856</v>
      </c>
      <c r="AI1003" s="47" t="s">
        <v>277</v>
      </c>
    </row>
    <row r="1004" spans="1:35">
      <c r="A1004" s="2" t="s">
        <v>81</v>
      </c>
      <c r="B1004" s="15" t="str">
        <f t="shared" si="135"/>
        <v>1D_857</v>
      </c>
      <c r="D1004" s="2"/>
      <c r="E1004" s="15">
        <v>2515531.04</v>
      </c>
      <c r="F1004" s="15">
        <v>6861074.3099999996</v>
      </c>
      <c r="G1004" s="2">
        <v>857</v>
      </c>
      <c r="S1004" s="2">
        <v>3</v>
      </c>
      <c r="T1004" s="2">
        <v>1</v>
      </c>
      <c r="U1004" s="2">
        <v>1</v>
      </c>
      <c r="V1004" s="15">
        <v>12</v>
      </c>
      <c r="W1004" s="15">
        <v>113</v>
      </c>
      <c r="X1004" s="2"/>
      <c r="Y1004" s="5"/>
      <c r="Z1004" s="17">
        <f t="shared" si="137"/>
        <v>10.942357476568016</v>
      </c>
      <c r="AA1004" s="17">
        <f t="shared" si="136"/>
        <v>10.942357476568016</v>
      </c>
      <c r="AB1004" s="5"/>
      <c r="AC1004" s="2"/>
      <c r="AD1004" s="2"/>
      <c r="AE1004" s="2"/>
      <c r="AF1004" s="2"/>
      <c r="AG1004" s="2"/>
      <c r="AH1004" s="2">
        <v>857</v>
      </c>
      <c r="AI1004" s="47" t="s">
        <v>94</v>
      </c>
    </row>
    <row r="1005" spans="1:35">
      <c r="A1005" s="2" t="s">
        <v>81</v>
      </c>
      <c r="B1005" s="15" t="str">
        <f t="shared" si="135"/>
        <v>1D_858</v>
      </c>
      <c r="D1005" s="2"/>
      <c r="E1005" s="15">
        <v>2515533.2799999998</v>
      </c>
      <c r="F1005" s="15">
        <v>6861070.1900000004</v>
      </c>
      <c r="G1005" s="2">
        <v>858</v>
      </c>
      <c r="S1005" s="2">
        <v>3</v>
      </c>
      <c r="T1005" s="2">
        <v>1</v>
      </c>
      <c r="U1005" s="2">
        <v>1</v>
      </c>
      <c r="V1005" s="15">
        <v>22</v>
      </c>
      <c r="W1005" s="15">
        <v>142</v>
      </c>
      <c r="X1005" s="2"/>
      <c r="Y1005" s="5"/>
      <c r="Z1005" s="17">
        <f t="shared" si="137"/>
        <v>12.93292044490569</v>
      </c>
      <c r="AA1005" s="17">
        <f t="shared" si="136"/>
        <v>12.93292044490569</v>
      </c>
      <c r="AB1005" s="5"/>
      <c r="AC1005" s="2"/>
      <c r="AD1005" s="2"/>
      <c r="AE1005" s="2"/>
      <c r="AF1005" s="2"/>
      <c r="AG1005" s="2"/>
      <c r="AH1005" s="2">
        <v>858</v>
      </c>
      <c r="AI1005" s="47" t="s">
        <v>84</v>
      </c>
    </row>
    <row r="1006" spans="1:35">
      <c r="A1006" s="2" t="s">
        <v>81</v>
      </c>
      <c r="B1006" s="15" t="str">
        <f t="shared" si="135"/>
        <v>1D_859</v>
      </c>
      <c r="D1006" s="2"/>
      <c r="E1006" s="15">
        <v>2515529.5299999998</v>
      </c>
      <c r="F1006" s="15">
        <v>6861067.4100000001</v>
      </c>
      <c r="G1006" s="2">
        <v>859</v>
      </c>
      <c r="S1006" s="2">
        <v>3</v>
      </c>
      <c r="T1006" s="2">
        <v>1</v>
      </c>
      <c r="U1006" s="2">
        <v>1</v>
      </c>
      <c r="V1006" s="15">
        <v>22</v>
      </c>
      <c r="W1006" s="15">
        <v>115</v>
      </c>
      <c r="X1006" s="2"/>
      <c r="Y1006" s="5"/>
      <c r="Z1006" s="17">
        <f t="shared" si="137"/>
        <v>11.091150473758718</v>
      </c>
      <c r="AA1006" s="17">
        <f t="shared" si="136"/>
        <v>11.091150473758718</v>
      </c>
      <c r="AB1006" s="5"/>
      <c r="AC1006" s="2"/>
      <c r="AD1006" s="2"/>
      <c r="AE1006" s="2"/>
      <c r="AF1006" s="2"/>
      <c r="AG1006" s="2"/>
      <c r="AH1006" s="2">
        <v>859</v>
      </c>
      <c r="AI1006" s="47" t="s">
        <v>90</v>
      </c>
    </row>
    <row r="1007" spans="1:35">
      <c r="A1007" s="2" t="s">
        <v>81</v>
      </c>
      <c r="B1007" s="15" t="str">
        <f t="shared" si="135"/>
        <v>1D_860</v>
      </c>
      <c r="D1007" s="2"/>
      <c r="E1007" s="15">
        <v>2515533.58</v>
      </c>
      <c r="F1007" s="15">
        <v>6861068.1600000001</v>
      </c>
      <c r="G1007" s="2">
        <v>860</v>
      </c>
      <c r="S1007" s="2">
        <v>3</v>
      </c>
      <c r="T1007" s="2">
        <v>1</v>
      </c>
      <c r="U1007" s="2">
        <v>1</v>
      </c>
      <c r="V1007" s="15">
        <v>22</v>
      </c>
      <c r="W1007" s="15">
        <v>164</v>
      </c>
      <c r="X1007" s="2"/>
      <c r="Y1007" s="5"/>
      <c r="Z1007" s="17">
        <f t="shared" si="137"/>
        <v>14.22839758186932</v>
      </c>
      <c r="AA1007" s="17">
        <f t="shared" si="136"/>
        <v>14.22839758186932</v>
      </c>
      <c r="AB1007" s="5"/>
      <c r="AC1007" s="2"/>
      <c r="AD1007" s="2"/>
      <c r="AE1007" s="2"/>
      <c r="AF1007" s="2"/>
      <c r="AG1007" s="2"/>
      <c r="AH1007" s="2">
        <v>860</v>
      </c>
      <c r="AI1007" s="47" t="s">
        <v>83</v>
      </c>
    </row>
    <row r="1008" spans="1:35">
      <c r="A1008" s="2" t="s">
        <v>81</v>
      </c>
      <c r="B1008" s="15" t="str">
        <f t="shared" si="135"/>
        <v>1D_861</v>
      </c>
      <c r="D1008" s="2"/>
      <c r="E1008" s="15">
        <v>2515532.7200000002</v>
      </c>
      <c r="F1008" s="15">
        <v>6861066.5800000001</v>
      </c>
      <c r="G1008" s="2">
        <v>861</v>
      </c>
      <c r="S1008" s="2">
        <v>3</v>
      </c>
      <c r="T1008" s="2">
        <v>1</v>
      </c>
      <c r="U1008" s="2">
        <v>1</v>
      </c>
      <c r="V1008" s="15">
        <v>22</v>
      </c>
      <c r="W1008" s="15">
        <v>159</v>
      </c>
      <c r="X1008" s="2"/>
      <c r="Y1008" s="5"/>
      <c r="Z1008" s="17">
        <f t="shared" si="137"/>
        <v>13.948508201603595</v>
      </c>
      <c r="AA1008" s="17">
        <f t="shared" si="136"/>
        <v>13.948508201603595</v>
      </c>
      <c r="AB1008" s="5"/>
      <c r="AC1008" s="2"/>
      <c r="AD1008" s="2"/>
      <c r="AE1008" s="2"/>
      <c r="AF1008" s="2"/>
      <c r="AG1008" s="2"/>
      <c r="AH1008" s="2">
        <v>861</v>
      </c>
      <c r="AI1008" s="47" t="s">
        <v>98</v>
      </c>
    </row>
    <row r="1009" spans="1:35">
      <c r="A1009" s="2" t="s">
        <v>81</v>
      </c>
      <c r="B1009" s="15" t="str">
        <f t="shared" si="135"/>
        <v>1D_862</v>
      </c>
      <c r="D1009" s="2"/>
      <c r="E1009" s="15">
        <v>2515537.27</v>
      </c>
      <c r="F1009" s="15">
        <v>6861063.5999999996</v>
      </c>
      <c r="G1009" s="2">
        <v>862</v>
      </c>
      <c r="S1009" s="2">
        <v>3</v>
      </c>
      <c r="T1009" s="2">
        <v>1</v>
      </c>
      <c r="U1009" s="2">
        <v>1</v>
      </c>
      <c r="V1009" s="15">
        <v>22</v>
      </c>
      <c r="W1009" s="15">
        <v>143</v>
      </c>
      <c r="X1009" s="2"/>
      <c r="Y1009" s="5"/>
      <c r="Z1009" s="17">
        <f t="shared" si="137"/>
        <v>12.995541547855781</v>
      </c>
      <c r="AA1009" s="17">
        <f t="shared" si="136"/>
        <v>12.995541547855781</v>
      </c>
      <c r="AB1009" s="5"/>
      <c r="AC1009" s="2"/>
      <c r="AD1009" s="2"/>
      <c r="AE1009" s="2"/>
      <c r="AF1009" s="2"/>
      <c r="AG1009" s="2"/>
      <c r="AH1009" s="2">
        <v>862</v>
      </c>
      <c r="AI1009" s="47" t="s">
        <v>96</v>
      </c>
    </row>
    <row r="1010" spans="1:35">
      <c r="A1010" s="2" t="s">
        <v>81</v>
      </c>
      <c r="B1010" s="15" t="str">
        <f t="shared" si="135"/>
        <v>1D_863</v>
      </c>
      <c r="D1010" s="2"/>
      <c r="E1010" s="15">
        <v>2515536.4900000002</v>
      </c>
      <c r="F1010" s="15">
        <v>6861061.25</v>
      </c>
      <c r="G1010" s="2">
        <v>863</v>
      </c>
      <c r="S1010" s="2">
        <v>3</v>
      </c>
      <c r="T1010" s="2">
        <v>1</v>
      </c>
      <c r="U1010" s="2">
        <v>1</v>
      </c>
      <c r="V1010" s="15">
        <v>22</v>
      </c>
      <c r="W1010" s="15">
        <v>212</v>
      </c>
      <c r="X1010" s="2"/>
      <c r="Y1010" s="5"/>
      <c r="Z1010" s="17">
        <f t="shared" si="137"/>
        <v>16.548897254253575</v>
      </c>
      <c r="AA1010" s="17">
        <f t="shared" si="136"/>
        <v>16.548897254253575</v>
      </c>
      <c r="AB1010" s="5"/>
      <c r="AC1010" s="2"/>
      <c r="AD1010" s="2"/>
      <c r="AE1010" s="2"/>
      <c r="AF1010" s="2"/>
      <c r="AG1010" s="2"/>
      <c r="AH1010" s="2">
        <v>863</v>
      </c>
      <c r="AI1010" s="47" t="s">
        <v>90</v>
      </c>
    </row>
    <row r="1011" spans="1:35">
      <c r="A1011" s="2" t="s">
        <v>81</v>
      </c>
      <c r="B1011" s="15" t="str">
        <f t="shared" si="135"/>
        <v>1D_864</v>
      </c>
      <c r="D1011" s="2"/>
      <c r="E1011" s="15">
        <v>2515530.84</v>
      </c>
      <c r="F1011" s="15">
        <v>6861060.4199999999</v>
      </c>
      <c r="G1011" s="2">
        <v>864</v>
      </c>
      <c r="S1011" s="2">
        <v>3</v>
      </c>
      <c r="T1011" s="2">
        <v>1</v>
      </c>
      <c r="U1011" s="2">
        <v>1</v>
      </c>
      <c r="V1011" s="15">
        <v>22</v>
      </c>
      <c r="W1011" s="15">
        <v>179</v>
      </c>
      <c r="X1011" s="2"/>
      <c r="Y1011" s="5"/>
      <c r="Z1011" s="17">
        <f t="shared" si="137"/>
        <v>15.021282004351505</v>
      </c>
      <c r="AA1011" s="17">
        <f t="shared" si="136"/>
        <v>15.021282004351505</v>
      </c>
      <c r="AB1011" s="5"/>
      <c r="AC1011" s="2"/>
      <c r="AD1011" s="2"/>
      <c r="AE1011" s="2"/>
      <c r="AF1011" s="2"/>
      <c r="AG1011" s="2"/>
      <c r="AH1011" s="2">
        <v>864</v>
      </c>
      <c r="AI1011" s="47" t="s">
        <v>96</v>
      </c>
    </row>
    <row r="1012" spans="1:35">
      <c r="A1012" s="2" t="s">
        <v>81</v>
      </c>
      <c r="B1012" s="15" t="str">
        <f t="shared" si="135"/>
        <v>1D_865</v>
      </c>
      <c r="D1012" s="2"/>
      <c r="E1012" s="15">
        <v>2515530.0699999998</v>
      </c>
      <c r="F1012" s="15">
        <v>6861061.9199999999</v>
      </c>
      <c r="G1012" s="2">
        <v>865</v>
      </c>
      <c r="S1012" s="2">
        <v>3</v>
      </c>
      <c r="T1012" s="2">
        <v>1</v>
      </c>
      <c r="U1012" s="2">
        <v>1</v>
      </c>
      <c r="V1012" s="15">
        <v>22</v>
      </c>
      <c r="W1012" s="15">
        <v>166</v>
      </c>
      <c r="X1012" s="2"/>
      <c r="Y1012" s="5"/>
      <c r="Z1012" s="17">
        <f t="shared" si="137"/>
        <v>14.338098720288608</v>
      </c>
      <c r="AA1012" s="17">
        <f t="shared" si="136"/>
        <v>14.338098720288608</v>
      </c>
      <c r="AB1012" s="5"/>
      <c r="AC1012" s="2"/>
      <c r="AD1012" s="2"/>
      <c r="AE1012" s="2"/>
      <c r="AF1012" s="2"/>
      <c r="AG1012" s="2"/>
      <c r="AH1012" s="2">
        <v>865</v>
      </c>
      <c r="AI1012" s="47" t="s">
        <v>90</v>
      </c>
    </row>
    <row r="1013" spans="1:35">
      <c r="A1013" s="2" t="s">
        <v>81</v>
      </c>
      <c r="B1013" s="15" t="str">
        <f t="shared" si="135"/>
        <v>1D_866</v>
      </c>
      <c r="D1013" s="2"/>
      <c r="E1013" s="15">
        <v>2515506.06</v>
      </c>
      <c r="F1013" s="15">
        <v>6861084.6200000001</v>
      </c>
      <c r="G1013" s="2">
        <v>866</v>
      </c>
      <c r="S1013" s="2">
        <v>3</v>
      </c>
      <c r="T1013" s="2">
        <v>1</v>
      </c>
      <c r="U1013" s="2">
        <v>1</v>
      </c>
      <c r="V1013" s="15">
        <v>14</v>
      </c>
      <c r="W1013" s="15">
        <v>168</v>
      </c>
      <c r="X1013" s="2"/>
      <c r="Y1013" s="5"/>
      <c r="Z1013" s="17">
        <f t="shared" si="137"/>
        <v>14.446540277581308</v>
      </c>
      <c r="AA1013" s="17">
        <f t="shared" si="136"/>
        <v>14.446540277581308</v>
      </c>
      <c r="AB1013" s="5"/>
      <c r="AC1013" s="2"/>
      <c r="AD1013" s="2"/>
      <c r="AE1013" s="2"/>
      <c r="AF1013" s="2"/>
      <c r="AG1013" s="2"/>
      <c r="AH1013" s="2">
        <v>866</v>
      </c>
      <c r="AI1013" s="47" t="s">
        <v>99</v>
      </c>
    </row>
    <row r="1014" spans="1:35">
      <c r="A1014" s="2" t="s">
        <v>81</v>
      </c>
      <c r="B1014" s="15" t="str">
        <f t="shared" si="135"/>
        <v>1D_867</v>
      </c>
      <c r="D1014" s="2"/>
      <c r="E1014" s="15">
        <v>2515541.7799999998</v>
      </c>
      <c r="F1014" s="15">
        <v>6861063.4400000004</v>
      </c>
      <c r="G1014" s="2">
        <v>867</v>
      </c>
      <c r="S1014" s="2">
        <v>3</v>
      </c>
      <c r="T1014" s="2">
        <v>1</v>
      </c>
      <c r="U1014" s="2">
        <v>1</v>
      </c>
      <c r="V1014" s="15">
        <v>22</v>
      </c>
      <c r="W1014" s="15">
        <v>166</v>
      </c>
      <c r="X1014" s="2"/>
      <c r="Y1014" s="5"/>
      <c r="Z1014" s="17">
        <f t="shared" si="137"/>
        <v>14.338098720288608</v>
      </c>
      <c r="AA1014" s="17">
        <f t="shared" si="136"/>
        <v>14.338098720288608</v>
      </c>
      <c r="AB1014" s="5"/>
      <c r="AC1014" s="2"/>
      <c r="AD1014" s="2"/>
      <c r="AE1014" s="2"/>
      <c r="AF1014" s="2"/>
      <c r="AG1014" s="2"/>
      <c r="AH1014" s="2">
        <v>867</v>
      </c>
      <c r="AI1014" s="47" t="s">
        <v>86</v>
      </c>
    </row>
    <row r="1015" spans="1:35">
      <c r="A1015" s="2" t="s">
        <v>81</v>
      </c>
      <c r="B1015" s="15" t="str">
        <f t="shared" si="135"/>
        <v>1D_868</v>
      </c>
      <c r="D1015" s="2"/>
      <c r="E1015" s="15">
        <v>2515543.44</v>
      </c>
      <c r="F1015" s="15">
        <v>6861070.3499999996</v>
      </c>
      <c r="G1015" s="2">
        <v>868</v>
      </c>
      <c r="S1015" s="2">
        <v>3</v>
      </c>
      <c r="T1015" s="2">
        <v>1</v>
      </c>
      <c r="U1015" s="2">
        <v>1</v>
      </c>
      <c r="V1015" s="15">
        <v>11</v>
      </c>
      <c r="W1015" s="15">
        <v>204</v>
      </c>
      <c r="X1015" s="2"/>
      <c r="Y1015" s="5">
        <v>19</v>
      </c>
      <c r="Z1015" s="17">
        <f t="shared" si="137"/>
        <v>16.203288774019452</v>
      </c>
      <c r="AA1015" s="17">
        <f t="shared" si="136"/>
        <v>19</v>
      </c>
      <c r="AB1015" s="5">
        <v>15</v>
      </c>
      <c r="AC1015" s="2">
        <v>17</v>
      </c>
      <c r="AD1015" s="2">
        <v>5</v>
      </c>
      <c r="AE1015" s="2">
        <v>6</v>
      </c>
      <c r="AF1015" s="2">
        <v>20</v>
      </c>
      <c r="AG1015" s="2">
        <f>36+12</f>
        <v>48</v>
      </c>
      <c r="AH1015" s="2">
        <v>868</v>
      </c>
      <c r="AI1015" s="47" t="s">
        <v>277</v>
      </c>
    </row>
    <row r="1016" spans="1:35">
      <c r="A1016" s="2" t="s">
        <v>81</v>
      </c>
      <c r="B1016" s="15" t="str">
        <f t="shared" si="135"/>
        <v>1D_869</v>
      </c>
      <c r="D1016" s="2"/>
      <c r="E1016" s="15">
        <v>2515540.69</v>
      </c>
      <c r="F1016" s="15">
        <v>6861059.0199999996</v>
      </c>
      <c r="G1016" s="2">
        <v>869</v>
      </c>
      <c r="S1016" s="2">
        <v>3</v>
      </c>
      <c r="T1016" s="2">
        <v>1</v>
      </c>
      <c r="U1016" s="2">
        <v>1</v>
      </c>
      <c r="V1016" s="15">
        <v>11</v>
      </c>
      <c r="W1016" s="15">
        <v>204</v>
      </c>
      <c r="X1016" s="2"/>
      <c r="Y1016" s="5"/>
      <c r="Z1016" s="17">
        <f t="shared" si="137"/>
        <v>16.203288774019452</v>
      </c>
      <c r="AA1016" s="17">
        <f t="shared" si="136"/>
        <v>16.203288774019452</v>
      </c>
      <c r="AB1016" s="5"/>
      <c r="AC1016" s="2"/>
      <c r="AD1016" s="2"/>
      <c r="AE1016" s="2"/>
      <c r="AF1016" s="2"/>
      <c r="AG1016" s="2"/>
      <c r="AH1016" s="2">
        <v>869</v>
      </c>
      <c r="AI1016" s="47" t="s">
        <v>277</v>
      </c>
    </row>
    <row r="1017" spans="1:35">
      <c r="A1017" s="2" t="s">
        <v>81</v>
      </c>
      <c r="B1017" s="15" t="str">
        <f t="shared" si="135"/>
        <v>1D_870</v>
      </c>
      <c r="D1017" s="2"/>
      <c r="E1017" s="15">
        <v>2515535.8199999998</v>
      </c>
      <c r="F1017" s="15">
        <v>6861057.8399999999</v>
      </c>
      <c r="G1017" s="2">
        <v>870</v>
      </c>
      <c r="S1017" s="2">
        <v>3</v>
      </c>
      <c r="T1017" s="2">
        <v>1</v>
      </c>
      <c r="U1017" s="2">
        <v>1</v>
      </c>
      <c r="V1017" s="15">
        <v>12</v>
      </c>
      <c r="W1017" s="15">
        <v>137</v>
      </c>
      <c r="X1017" s="2"/>
      <c r="Y1017" s="5"/>
      <c r="Z1017" s="17">
        <f t="shared" si="137"/>
        <v>12.614121660695218</v>
      </c>
      <c r="AA1017" s="17">
        <f t="shared" si="136"/>
        <v>12.614121660695218</v>
      </c>
      <c r="AB1017" s="5"/>
      <c r="AC1017" s="2"/>
      <c r="AD1017" s="2"/>
      <c r="AE1017" s="2"/>
      <c r="AF1017" s="2"/>
      <c r="AG1017" s="2"/>
      <c r="AH1017" s="2">
        <v>870</v>
      </c>
      <c r="AI1017" s="47" t="s">
        <v>94</v>
      </c>
    </row>
    <row r="1018" spans="1:35">
      <c r="A1018" s="2" t="s">
        <v>81</v>
      </c>
      <c r="B1018" s="15" t="str">
        <f t="shared" si="135"/>
        <v>1D_871</v>
      </c>
      <c r="D1018" s="2"/>
      <c r="E1018" s="15">
        <v>2515525.96</v>
      </c>
      <c r="F1018" s="15">
        <v>6861052.96</v>
      </c>
      <c r="G1018" s="2">
        <v>871</v>
      </c>
      <c r="S1018" s="2">
        <v>3</v>
      </c>
      <c r="T1018" s="2">
        <v>1</v>
      </c>
      <c r="U1018" s="2">
        <v>1</v>
      </c>
      <c r="V1018" s="15">
        <v>11</v>
      </c>
      <c r="W1018" s="15">
        <v>158</v>
      </c>
      <c r="X1018" s="2"/>
      <c r="Y1018" s="5"/>
      <c r="Z1018" s="17">
        <f t="shared" si="137"/>
        <v>13.891544568150373</v>
      </c>
      <c r="AA1018" s="17">
        <f t="shared" si="136"/>
        <v>13.891544568150373</v>
      </c>
      <c r="AB1018" s="5"/>
      <c r="AC1018" s="2"/>
      <c r="AD1018" s="2"/>
      <c r="AE1018" s="2"/>
      <c r="AF1018" s="2"/>
      <c r="AG1018" s="2"/>
      <c r="AH1018" s="2">
        <v>871</v>
      </c>
      <c r="AI1018" s="47" t="s">
        <v>277</v>
      </c>
    </row>
    <row r="1019" spans="1:35">
      <c r="A1019" s="2" t="s">
        <v>81</v>
      </c>
      <c r="B1019" s="15" t="str">
        <f t="shared" si="135"/>
        <v>1D_872</v>
      </c>
      <c r="D1019" s="2"/>
      <c r="E1019" s="15">
        <v>2515529.7999999998</v>
      </c>
      <c r="F1019" s="15">
        <v>6861043.5099999998</v>
      </c>
      <c r="G1019" s="2">
        <v>872</v>
      </c>
      <c r="S1019" s="2">
        <v>3</v>
      </c>
      <c r="T1019" s="2">
        <v>1</v>
      </c>
      <c r="U1019" s="2">
        <v>1</v>
      </c>
      <c r="V1019" s="15">
        <v>22</v>
      </c>
      <c r="W1019" s="15">
        <v>175</v>
      </c>
      <c r="X1019" s="2"/>
      <c r="Y1019" s="5"/>
      <c r="Z1019" s="17">
        <f t="shared" si="137"/>
        <v>14.816435986159174</v>
      </c>
      <c r="AA1019" s="17">
        <f t="shared" si="136"/>
        <v>14.816435986159174</v>
      </c>
      <c r="AB1019" s="5"/>
      <c r="AC1019" s="2"/>
      <c r="AD1019" s="2"/>
      <c r="AE1019" s="2"/>
      <c r="AF1019" s="2"/>
      <c r="AG1019" s="2"/>
      <c r="AH1019" s="2">
        <v>872</v>
      </c>
      <c r="AI1019" s="47" t="s">
        <v>90</v>
      </c>
    </row>
    <row r="1020" spans="1:35">
      <c r="A1020" s="2" t="s">
        <v>81</v>
      </c>
      <c r="B1020" s="15" t="str">
        <f t="shared" ref="B1020:B1025" si="138">A1020&amp;"_"&amp;G1020</f>
        <v>1D_873</v>
      </c>
      <c r="D1020" s="2"/>
      <c r="E1020" s="15">
        <v>2515545.79</v>
      </c>
      <c r="F1020" s="15">
        <v>6861054.1100000003</v>
      </c>
      <c r="G1020" s="2">
        <v>873</v>
      </c>
      <c r="S1020" s="2">
        <v>3</v>
      </c>
      <c r="T1020" s="2">
        <v>1</v>
      </c>
      <c r="U1020" s="2">
        <v>1</v>
      </c>
      <c r="V1020" s="15">
        <v>11</v>
      </c>
      <c r="W1020" s="15">
        <v>218</v>
      </c>
      <c r="X1020" s="2"/>
      <c r="Y1020" s="5">
        <v>20</v>
      </c>
      <c r="Z1020" s="17">
        <f t="shared" si="137"/>
        <v>16.798687445341773</v>
      </c>
      <c r="AA1020" s="17">
        <f t="shared" si="136"/>
        <v>20</v>
      </c>
      <c r="AB1020" s="5">
        <v>14.5</v>
      </c>
      <c r="AC1020" s="2">
        <v>17</v>
      </c>
      <c r="AD1020" s="2"/>
      <c r="AE1020" s="2"/>
      <c r="AF1020" s="2"/>
      <c r="AG1020" s="2"/>
      <c r="AH1020" s="2">
        <v>873</v>
      </c>
      <c r="AI1020" s="47" t="s">
        <v>277</v>
      </c>
    </row>
    <row r="1021" spans="1:35">
      <c r="A1021" s="2" t="s">
        <v>81</v>
      </c>
      <c r="B1021" s="15" t="str">
        <f t="shared" si="138"/>
        <v>1D_874</v>
      </c>
      <c r="D1021" s="2"/>
      <c r="E1021" s="15">
        <v>2515544.5</v>
      </c>
      <c r="F1021" s="15">
        <v>6861052.3899999997</v>
      </c>
      <c r="G1021" s="2">
        <v>874</v>
      </c>
      <c r="S1021" s="2">
        <v>3</v>
      </c>
      <c r="T1021" s="2">
        <v>1</v>
      </c>
      <c r="U1021" s="2">
        <v>1</v>
      </c>
      <c r="V1021" s="15">
        <v>11</v>
      </c>
      <c r="W1021" s="15">
        <v>202</v>
      </c>
      <c r="X1021" s="2"/>
      <c r="Y1021" s="5">
        <v>19</v>
      </c>
      <c r="Z1021" s="17">
        <f t="shared" si="137"/>
        <v>16.114554813345563</v>
      </c>
      <c r="AA1021" s="17">
        <f t="shared" si="136"/>
        <v>19</v>
      </c>
      <c r="AB1021" s="5">
        <v>13</v>
      </c>
      <c r="AC1021" s="2">
        <v>15</v>
      </c>
      <c r="AD1021" s="2">
        <v>6</v>
      </c>
      <c r="AE1021" s="2">
        <v>8</v>
      </c>
      <c r="AF1021" s="2">
        <v>10</v>
      </c>
      <c r="AG1021" s="2">
        <f>39+12</f>
        <v>51</v>
      </c>
      <c r="AH1021" s="2">
        <v>874</v>
      </c>
      <c r="AI1021" s="47" t="s">
        <v>277</v>
      </c>
    </row>
    <row r="1022" spans="1:35">
      <c r="A1022" s="2" t="s">
        <v>81</v>
      </c>
      <c r="B1022" s="15" t="str">
        <f t="shared" si="138"/>
        <v>1D_877</v>
      </c>
      <c r="D1022" s="2"/>
      <c r="E1022" s="15">
        <v>2515512.02</v>
      </c>
      <c r="F1022" s="15">
        <v>6861042.0300000003</v>
      </c>
      <c r="G1022" s="2">
        <v>877</v>
      </c>
      <c r="S1022" s="2">
        <v>3</v>
      </c>
      <c r="T1022" s="2">
        <v>1</v>
      </c>
      <c r="U1022" s="2">
        <v>1</v>
      </c>
      <c r="V1022" s="2">
        <v>22</v>
      </c>
      <c r="W1022" s="2">
        <v>194</v>
      </c>
      <c r="X1022" s="2"/>
      <c r="Y1022" s="5"/>
      <c r="Z1022" s="17">
        <f t="shared" si="137"/>
        <v>15.749865935172808</v>
      </c>
      <c r="AA1022" s="17">
        <f t="shared" si="136"/>
        <v>15.749865935172808</v>
      </c>
      <c r="AB1022" s="5"/>
      <c r="AC1022" s="2"/>
      <c r="AD1022" s="2"/>
      <c r="AE1022" s="2"/>
      <c r="AF1022" s="2"/>
      <c r="AG1022" s="2"/>
      <c r="AH1022" s="2">
        <f>G1022</f>
        <v>877</v>
      </c>
      <c r="AI1022" s="47" t="s">
        <v>100</v>
      </c>
    </row>
    <row r="1023" spans="1:35">
      <c r="A1023" s="2" t="s">
        <v>81</v>
      </c>
      <c r="B1023" s="15" t="str">
        <f t="shared" si="138"/>
        <v>1D_878</v>
      </c>
      <c r="D1023" s="2"/>
      <c r="E1023" s="15">
        <v>2515509.9900000002</v>
      </c>
      <c r="F1023" s="15">
        <v>6861041.3300000001</v>
      </c>
      <c r="G1023" s="2">
        <v>878</v>
      </c>
      <c r="S1023" s="2">
        <v>3</v>
      </c>
      <c r="T1023" s="2">
        <v>1</v>
      </c>
      <c r="U1023" s="2">
        <v>1</v>
      </c>
      <c r="V1023" s="2">
        <v>22</v>
      </c>
      <c r="W1023" s="2">
        <v>152</v>
      </c>
      <c r="X1023" s="2"/>
      <c r="Y1023" s="5"/>
      <c r="Z1023" s="17">
        <f t="shared" si="137"/>
        <v>13.542653306177501</v>
      </c>
      <c r="AA1023" s="17">
        <f t="shared" si="136"/>
        <v>13.542653306177501</v>
      </c>
      <c r="AB1023" s="5"/>
      <c r="AC1023" s="2"/>
      <c r="AD1023" s="2"/>
      <c r="AE1023" s="2"/>
      <c r="AF1023" s="2"/>
      <c r="AG1023" s="2"/>
      <c r="AH1023" s="2">
        <f>G1023</f>
        <v>878</v>
      </c>
      <c r="AI1023" s="47" t="s">
        <v>100</v>
      </c>
    </row>
    <row r="1024" spans="1:35">
      <c r="A1024" s="15" t="s">
        <v>101</v>
      </c>
      <c r="B1024" s="15" t="str">
        <f t="shared" si="138"/>
        <v>2C_335</v>
      </c>
      <c r="C1024" s="15">
        <v>2516300.89</v>
      </c>
      <c r="D1024" s="15">
        <v>6858535.7000000002</v>
      </c>
      <c r="G1024" s="15">
        <v>335</v>
      </c>
      <c r="H1024" s="31">
        <v>2</v>
      </c>
      <c r="I1024" s="32">
        <v>15.99</v>
      </c>
      <c r="J1024" s="32">
        <v>16.399999999999999</v>
      </c>
      <c r="K1024" s="32">
        <v>2.5099999999999998</v>
      </c>
      <c r="S1024" s="20">
        <v>0</v>
      </c>
      <c r="U1024" s="16"/>
      <c r="W1024" s="16"/>
      <c r="Z1024" s="17">
        <f>1.3+(W1024)^2/(( 0.1814*W1024 + 9.91)^2)</f>
        <v>1.3</v>
      </c>
      <c r="AA1024" s="17">
        <f t="shared" si="136"/>
        <v>15.99</v>
      </c>
      <c r="AH1024" s="15">
        <v>335</v>
      </c>
      <c r="AI1024" s="47" t="s">
        <v>277</v>
      </c>
    </row>
    <row r="1025" spans="1:35">
      <c r="A1025" s="15" t="s">
        <v>101</v>
      </c>
      <c r="B1025" s="15" t="str">
        <f t="shared" si="138"/>
        <v>2C_336</v>
      </c>
      <c r="C1025" s="15">
        <v>2516300.84</v>
      </c>
      <c r="D1025" s="15">
        <v>6858540.1900000004</v>
      </c>
      <c r="G1025" s="15">
        <v>336</v>
      </c>
      <c r="H1025" s="31">
        <v>3</v>
      </c>
      <c r="I1025" s="32">
        <v>16.14</v>
      </c>
      <c r="J1025" s="32">
        <v>14.6</v>
      </c>
      <c r="K1025" s="32">
        <v>3.24</v>
      </c>
      <c r="L1025" s="32">
        <v>126</v>
      </c>
      <c r="M1025" s="32">
        <v>0</v>
      </c>
      <c r="N1025" s="32">
        <v>119.2</v>
      </c>
      <c r="O1025" s="32">
        <v>6.8</v>
      </c>
      <c r="P1025" s="45">
        <f t="shared" ref="P1025:P1037" si="139">J1025^2</f>
        <v>213.16</v>
      </c>
      <c r="Q1025" s="45">
        <f t="shared" ref="Q1025:Q1037" si="140">P1025*I1025</f>
        <v>3440.4023999999999</v>
      </c>
      <c r="R1025" s="45">
        <f t="shared" ref="R1025:R1037" si="141">J1025^3</f>
        <v>3112.136</v>
      </c>
      <c r="S1025" s="20">
        <v>1</v>
      </c>
      <c r="T1025" s="15">
        <v>1</v>
      </c>
      <c r="U1025" s="15">
        <v>3</v>
      </c>
      <c r="V1025" s="15">
        <v>11</v>
      </c>
      <c r="W1025" s="15">
        <v>220</v>
      </c>
      <c r="Y1025" s="15">
        <v>20</v>
      </c>
      <c r="Z1025" s="17">
        <f t="shared" ref="Z1025:Z1027" si="142">1.3+(W1025)^2/(( 0.1814*W1025 + 9.91)^2)</f>
        <v>20.801714088654418</v>
      </c>
      <c r="AA1025" s="17">
        <f t="shared" si="136"/>
        <v>16.14</v>
      </c>
      <c r="AB1025" s="15">
        <v>7</v>
      </c>
      <c r="AC1025" s="15">
        <v>17</v>
      </c>
      <c r="AE1025" s="15">
        <v>11</v>
      </c>
      <c r="AF1025" s="15">
        <v>22</v>
      </c>
      <c r="AG1025" s="15">
        <v>45</v>
      </c>
      <c r="AH1025" s="15">
        <v>336</v>
      </c>
      <c r="AI1025" s="47" t="s">
        <v>277</v>
      </c>
    </row>
    <row r="1026" spans="1:35">
      <c r="A1026" s="15" t="s">
        <v>101</v>
      </c>
      <c r="B1026" s="15" t="str">
        <f t="shared" ref="B1026:B1089" si="143">A1026&amp;"_"&amp;G1026</f>
        <v>2C_337</v>
      </c>
      <c r="C1026" s="15">
        <v>2516304.83</v>
      </c>
      <c r="D1026" s="15">
        <v>6858542.04</v>
      </c>
      <c r="G1026" s="15">
        <v>337</v>
      </c>
      <c r="H1026" s="31">
        <v>1</v>
      </c>
      <c r="I1026" s="32">
        <v>17.11</v>
      </c>
      <c r="J1026" s="32">
        <v>18.899999999999999</v>
      </c>
      <c r="K1026" s="32">
        <v>3.06</v>
      </c>
      <c r="L1026" s="32">
        <v>236.2</v>
      </c>
      <c r="M1026" s="32">
        <v>0</v>
      </c>
      <c r="N1026" s="32">
        <v>231.4</v>
      </c>
      <c r="O1026" s="32">
        <v>4.8</v>
      </c>
      <c r="P1026" s="45">
        <f t="shared" si="139"/>
        <v>357.20999999999992</v>
      </c>
      <c r="Q1026" s="45">
        <f t="shared" si="140"/>
        <v>6111.8630999999987</v>
      </c>
      <c r="R1026" s="45">
        <f t="shared" si="141"/>
        <v>6751.2689999999984</v>
      </c>
      <c r="S1026" s="20">
        <v>1</v>
      </c>
      <c r="T1026" s="15">
        <v>1</v>
      </c>
      <c r="U1026" s="15">
        <v>1</v>
      </c>
      <c r="V1026" s="15">
        <v>11</v>
      </c>
      <c r="W1026" s="15">
        <v>160</v>
      </c>
      <c r="Z1026" s="17">
        <f t="shared" si="142"/>
        <v>18.188143720657397</v>
      </c>
      <c r="AA1026" s="17">
        <f t="shared" si="136"/>
        <v>17.11</v>
      </c>
      <c r="AH1026" s="15">
        <v>337</v>
      </c>
      <c r="AI1026" s="47" t="s">
        <v>277</v>
      </c>
    </row>
    <row r="1027" spans="1:35">
      <c r="A1027" s="15" t="s">
        <v>101</v>
      </c>
      <c r="B1027" s="15" t="str">
        <f t="shared" si="143"/>
        <v>2C_338</v>
      </c>
      <c r="C1027" s="15">
        <v>2516304.59</v>
      </c>
      <c r="D1027" s="15">
        <v>6858545.8099999996</v>
      </c>
      <c r="G1027" s="15">
        <v>338</v>
      </c>
      <c r="H1027" s="31">
        <v>3</v>
      </c>
      <c r="I1027" s="32">
        <v>18.68</v>
      </c>
      <c r="J1027" s="32">
        <v>18.399999999999999</v>
      </c>
      <c r="K1027" s="32">
        <v>4.1100000000000003</v>
      </c>
      <c r="L1027" s="32">
        <v>230.2</v>
      </c>
      <c r="M1027" s="32">
        <v>0</v>
      </c>
      <c r="N1027" s="32">
        <v>224.2</v>
      </c>
      <c r="O1027" s="32">
        <v>6</v>
      </c>
      <c r="P1027" s="45">
        <f t="shared" si="139"/>
        <v>338.55999999999995</v>
      </c>
      <c r="Q1027" s="45">
        <f t="shared" si="140"/>
        <v>6324.3007999999991</v>
      </c>
      <c r="R1027" s="45">
        <f t="shared" si="141"/>
        <v>6229.5039999999981</v>
      </c>
      <c r="S1027" s="20">
        <v>1</v>
      </c>
      <c r="T1027" s="15">
        <v>1</v>
      </c>
      <c r="U1027" s="15">
        <v>4</v>
      </c>
      <c r="V1027" s="15">
        <v>11</v>
      </c>
      <c r="W1027" s="15">
        <v>204</v>
      </c>
      <c r="Z1027" s="17">
        <f t="shared" si="142"/>
        <v>20.207137611864969</v>
      </c>
      <c r="AA1027" s="17">
        <f t="shared" ref="AA1027:AA1090" si="144">IF(I1027&gt;1,I1027,IF(Y1027&gt;1,Y1027,Z1027))</f>
        <v>18.68</v>
      </c>
      <c r="AH1027" s="15">
        <v>338</v>
      </c>
      <c r="AI1027" s="47" t="s">
        <v>277</v>
      </c>
    </row>
    <row r="1028" spans="1:35">
      <c r="A1028" s="15" t="s">
        <v>101</v>
      </c>
      <c r="B1028" s="15" t="str">
        <f t="shared" si="143"/>
        <v>2C_339</v>
      </c>
      <c r="C1028" s="15">
        <v>2516301</v>
      </c>
      <c r="D1028" s="15">
        <v>6858547.6299999999</v>
      </c>
      <c r="G1028" s="15">
        <v>339</v>
      </c>
      <c r="H1028" s="31">
        <v>2</v>
      </c>
      <c r="I1028" s="32">
        <v>18.23</v>
      </c>
      <c r="J1028" s="32">
        <v>19.5</v>
      </c>
      <c r="K1028" s="32">
        <v>2.95</v>
      </c>
      <c r="L1028" s="32">
        <v>276</v>
      </c>
      <c r="M1028" s="32">
        <v>153.6</v>
      </c>
      <c r="N1028" s="32">
        <v>117.3</v>
      </c>
      <c r="O1028" s="32">
        <v>5.0999999999999996</v>
      </c>
      <c r="P1028" s="45">
        <f t="shared" si="139"/>
        <v>380.25</v>
      </c>
      <c r="Q1028" s="45">
        <f t="shared" si="140"/>
        <v>6931.9575000000004</v>
      </c>
      <c r="R1028" s="45">
        <f t="shared" si="141"/>
        <v>7414.875</v>
      </c>
      <c r="S1028" s="20">
        <v>1</v>
      </c>
      <c r="T1028" s="15">
        <v>1</v>
      </c>
      <c r="U1028" s="15">
        <v>2</v>
      </c>
      <c r="V1028" s="15">
        <v>11</v>
      </c>
      <c r="W1028" s="15">
        <v>228</v>
      </c>
      <c r="Z1028" s="17">
        <f t="shared" ref="Z1028:Z1029" si="145">1.3+(W1028)^2/(( 0.1676*W1028 + 14.005)^2)</f>
        <v>20.364813139835945</v>
      </c>
      <c r="AA1028" s="17">
        <f t="shared" si="144"/>
        <v>18.23</v>
      </c>
      <c r="AH1028" s="15">
        <v>339</v>
      </c>
      <c r="AI1028" s="47" t="s">
        <v>277</v>
      </c>
    </row>
    <row r="1029" spans="1:35">
      <c r="A1029" s="15" t="s">
        <v>101</v>
      </c>
      <c r="B1029" s="15" t="str">
        <f t="shared" si="143"/>
        <v>2C_340</v>
      </c>
      <c r="C1029" s="15">
        <v>2516303.9500000002</v>
      </c>
      <c r="D1029" s="15">
        <v>6858548.3099999996</v>
      </c>
      <c r="G1029" s="15">
        <v>340</v>
      </c>
      <c r="H1029" s="31">
        <v>2</v>
      </c>
      <c r="I1029" s="32">
        <v>18.739999999999998</v>
      </c>
      <c r="J1029" s="32">
        <v>21.5</v>
      </c>
      <c r="K1029" s="32">
        <v>3.55</v>
      </c>
      <c r="L1029" s="32">
        <v>337.6</v>
      </c>
      <c r="M1029" s="32">
        <v>201.6</v>
      </c>
      <c r="N1029" s="32">
        <v>131.30000000000001</v>
      </c>
      <c r="O1029" s="32">
        <v>4.7</v>
      </c>
      <c r="P1029" s="45">
        <f t="shared" si="139"/>
        <v>462.25</v>
      </c>
      <c r="Q1029" s="45">
        <f t="shared" si="140"/>
        <v>8662.5649999999987</v>
      </c>
      <c r="R1029" s="45">
        <f t="shared" si="141"/>
        <v>9938.375</v>
      </c>
      <c r="S1029" s="20">
        <v>1</v>
      </c>
      <c r="T1029" s="15">
        <v>1</v>
      </c>
      <c r="U1029" s="15">
        <v>2</v>
      </c>
      <c r="V1029" s="15">
        <v>11</v>
      </c>
      <c r="W1029" s="15">
        <v>231</v>
      </c>
      <c r="Z1029" s="17">
        <f t="shared" si="145"/>
        <v>20.498321993150036</v>
      </c>
      <c r="AA1029" s="17">
        <f t="shared" si="144"/>
        <v>18.739999999999998</v>
      </c>
      <c r="AH1029" s="15">
        <v>340</v>
      </c>
      <c r="AI1029" s="47" t="s">
        <v>277</v>
      </c>
    </row>
    <row r="1030" spans="1:35">
      <c r="A1030" s="15" t="s">
        <v>101</v>
      </c>
      <c r="B1030" s="15" t="str">
        <f t="shared" si="143"/>
        <v>2C_341</v>
      </c>
      <c r="C1030" s="15">
        <v>2516304.67</v>
      </c>
      <c r="D1030" s="15">
        <v>6858550.8200000003</v>
      </c>
      <c r="G1030" s="15">
        <v>341</v>
      </c>
      <c r="H1030" s="31">
        <v>1</v>
      </c>
      <c r="I1030" s="32">
        <v>17</v>
      </c>
      <c r="J1030" s="32">
        <v>18.5</v>
      </c>
      <c r="K1030" s="32">
        <v>2.98</v>
      </c>
      <c r="L1030" s="32">
        <v>225.3</v>
      </c>
      <c r="M1030" s="32">
        <v>0</v>
      </c>
      <c r="N1030" s="32">
        <v>220.5</v>
      </c>
      <c r="O1030" s="32">
        <v>4.9000000000000004</v>
      </c>
      <c r="P1030" s="45">
        <f t="shared" si="139"/>
        <v>342.25</v>
      </c>
      <c r="Q1030" s="45">
        <f t="shared" si="140"/>
        <v>5818.25</v>
      </c>
      <c r="R1030" s="45">
        <f t="shared" si="141"/>
        <v>6331.625</v>
      </c>
      <c r="S1030" s="20">
        <v>1</v>
      </c>
      <c r="T1030" s="15">
        <v>1</v>
      </c>
      <c r="U1030" s="15">
        <v>1</v>
      </c>
      <c r="V1030" s="15">
        <v>11</v>
      </c>
      <c r="W1030" s="15">
        <v>168</v>
      </c>
      <c r="Z1030" s="17">
        <f>1.3+(W1030)^2/(( 0.1814*W1030 + 9.91)^2)</f>
        <v>18.605098972555673</v>
      </c>
      <c r="AA1030" s="17">
        <f t="shared" si="144"/>
        <v>17</v>
      </c>
      <c r="AH1030" s="15">
        <v>341</v>
      </c>
      <c r="AI1030" s="47" t="s">
        <v>277</v>
      </c>
    </row>
    <row r="1031" spans="1:35">
      <c r="A1031" s="15" t="s">
        <v>101</v>
      </c>
      <c r="B1031" s="15" t="str">
        <f t="shared" si="143"/>
        <v>2C_342</v>
      </c>
      <c r="C1031" s="15">
        <v>2516301.4700000002</v>
      </c>
      <c r="D1031" s="15">
        <v>6858552.0700000003</v>
      </c>
      <c r="G1031" s="15">
        <v>342</v>
      </c>
      <c r="H1031" s="31">
        <v>2</v>
      </c>
      <c r="I1031" s="32">
        <v>14.91</v>
      </c>
      <c r="J1031" s="32">
        <v>15</v>
      </c>
      <c r="K1031" s="32">
        <v>2.36</v>
      </c>
      <c r="L1031" s="32">
        <v>135.80000000000001</v>
      </c>
      <c r="M1031" s="32">
        <v>0</v>
      </c>
      <c r="N1031" s="32">
        <v>129.69999999999999</v>
      </c>
      <c r="O1031" s="32">
        <v>6.1</v>
      </c>
      <c r="P1031" s="45">
        <f t="shared" si="139"/>
        <v>225</v>
      </c>
      <c r="Q1031" s="45">
        <f t="shared" si="140"/>
        <v>3354.75</v>
      </c>
      <c r="R1031" s="45">
        <f t="shared" si="141"/>
        <v>3375</v>
      </c>
      <c r="S1031" s="20">
        <v>1</v>
      </c>
      <c r="T1031" s="15">
        <v>1</v>
      </c>
      <c r="U1031" s="15">
        <v>2</v>
      </c>
      <c r="V1031" s="15">
        <v>11</v>
      </c>
      <c r="W1031" s="15">
        <v>176</v>
      </c>
      <c r="Z1031" s="17">
        <f>1.3+(W1031)^2/(( 0.1676*W1031 + 14.005)^2)</f>
        <v>17.667973287776352</v>
      </c>
      <c r="AA1031" s="17">
        <f t="shared" si="144"/>
        <v>14.91</v>
      </c>
      <c r="AH1031" s="15">
        <v>342</v>
      </c>
      <c r="AI1031" s="47" t="s">
        <v>277</v>
      </c>
    </row>
    <row r="1032" spans="1:35">
      <c r="A1032" s="15" t="s">
        <v>101</v>
      </c>
      <c r="B1032" s="15" t="str">
        <f t="shared" si="143"/>
        <v>2C_343</v>
      </c>
      <c r="C1032" s="15">
        <v>2516303.94</v>
      </c>
      <c r="D1032" s="15">
        <v>6858554.6699999999</v>
      </c>
      <c r="G1032" s="15">
        <v>343</v>
      </c>
      <c r="H1032" s="31">
        <v>1</v>
      </c>
      <c r="I1032" s="32">
        <v>17.579999999999998</v>
      </c>
      <c r="J1032" s="32">
        <v>22</v>
      </c>
      <c r="K1032" s="32">
        <v>3.91</v>
      </c>
      <c r="L1032" s="32">
        <v>324.10000000000002</v>
      </c>
      <c r="M1032" s="32">
        <v>201.1</v>
      </c>
      <c r="N1032" s="32">
        <v>118.8</v>
      </c>
      <c r="O1032" s="32">
        <v>4.2</v>
      </c>
      <c r="P1032" s="45">
        <f t="shared" si="139"/>
        <v>484</v>
      </c>
      <c r="Q1032" s="45">
        <f t="shared" si="140"/>
        <v>8508.7199999999993</v>
      </c>
      <c r="R1032" s="45">
        <f t="shared" si="141"/>
        <v>10648</v>
      </c>
      <c r="S1032" s="20">
        <v>1</v>
      </c>
      <c r="T1032" s="15">
        <v>1</v>
      </c>
      <c r="U1032" s="15">
        <v>1</v>
      </c>
      <c r="V1032" s="15">
        <v>11</v>
      </c>
      <c r="W1032" s="15">
        <v>228</v>
      </c>
      <c r="Y1032" s="15">
        <v>19</v>
      </c>
      <c r="Z1032" s="17">
        <f>1.3+(W1032)^2/(( 0.1814*W1032 + 9.91)^2)</f>
        <v>21.076826903652265</v>
      </c>
      <c r="AA1032" s="17">
        <f t="shared" si="144"/>
        <v>17.579999999999998</v>
      </c>
      <c r="AB1032" s="15">
        <v>10</v>
      </c>
      <c r="AC1032" s="15">
        <v>19</v>
      </c>
      <c r="AD1032" s="15">
        <v>14</v>
      </c>
      <c r="AE1032" s="15">
        <v>18</v>
      </c>
      <c r="AF1032" s="15">
        <v>22</v>
      </c>
      <c r="AG1032" s="15">
        <v>42</v>
      </c>
      <c r="AH1032" s="15">
        <v>343</v>
      </c>
      <c r="AI1032" s="47" t="s">
        <v>277</v>
      </c>
    </row>
    <row r="1033" spans="1:35">
      <c r="A1033" s="15" t="s">
        <v>101</v>
      </c>
      <c r="B1033" s="15" t="str">
        <f t="shared" si="143"/>
        <v>2C_344</v>
      </c>
      <c r="C1033" s="15">
        <v>2516304.09</v>
      </c>
      <c r="D1033" s="15">
        <v>6858557.8600000003</v>
      </c>
      <c r="G1033" s="15">
        <v>344</v>
      </c>
      <c r="H1033" s="31">
        <v>2</v>
      </c>
      <c r="I1033" s="32">
        <v>16.79</v>
      </c>
      <c r="J1033" s="32">
        <v>17.100000000000001</v>
      </c>
      <c r="K1033" s="32">
        <v>2.5099999999999998</v>
      </c>
      <c r="L1033" s="32">
        <v>198.2</v>
      </c>
      <c r="M1033" s="32">
        <v>0</v>
      </c>
      <c r="N1033" s="32">
        <v>192.6</v>
      </c>
      <c r="O1033" s="32">
        <v>5.6</v>
      </c>
      <c r="P1033" s="45">
        <f t="shared" si="139"/>
        <v>292.41000000000003</v>
      </c>
      <c r="Q1033" s="45">
        <f t="shared" si="140"/>
        <v>4909.5639000000001</v>
      </c>
      <c r="R1033" s="45">
        <f t="shared" si="141"/>
        <v>5000.2110000000011</v>
      </c>
      <c r="S1033" s="20">
        <v>1</v>
      </c>
      <c r="T1033" s="15">
        <v>1</v>
      </c>
      <c r="U1033" s="15">
        <v>2</v>
      </c>
      <c r="V1033" s="15">
        <v>11</v>
      </c>
      <c r="W1033" s="15">
        <v>179</v>
      </c>
      <c r="Z1033" s="17">
        <f>1.3+(W1033)^2/(( 0.1676*W1033 + 14.005)^2)</f>
        <v>17.84604175541077</v>
      </c>
      <c r="AA1033" s="17">
        <f t="shared" si="144"/>
        <v>16.79</v>
      </c>
      <c r="AH1033" s="15">
        <v>344</v>
      </c>
      <c r="AI1033" s="47" t="s">
        <v>277</v>
      </c>
    </row>
    <row r="1034" spans="1:35">
      <c r="A1034" s="15" t="s">
        <v>101</v>
      </c>
      <c r="B1034" s="15" t="str">
        <f t="shared" si="143"/>
        <v>2C_345</v>
      </c>
      <c r="C1034" s="15">
        <v>2516302.11</v>
      </c>
      <c r="D1034" s="15">
        <v>6858558.3200000003</v>
      </c>
      <c r="G1034" s="15">
        <v>345</v>
      </c>
      <c r="H1034" s="31">
        <v>1</v>
      </c>
      <c r="I1034" s="32">
        <v>15.94</v>
      </c>
      <c r="J1034" s="32">
        <v>18</v>
      </c>
      <c r="K1034" s="32">
        <v>3.07</v>
      </c>
      <c r="L1034" s="32">
        <v>201.7</v>
      </c>
      <c r="M1034" s="32">
        <v>0</v>
      </c>
      <c r="N1034" s="32">
        <v>197</v>
      </c>
      <c r="O1034" s="32">
        <v>4.7</v>
      </c>
      <c r="P1034" s="45">
        <f t="shared" si="139"/>
        <v>324</v>
      </c>
      <c r="Q1034" s="45">
        <f t="shared" si="140"/>
        <v>5164.5599999999995</v>
      </c>
      <c r="R1034" s="45">
        <f t="shared" si="141"/>
        <v>5832</v>
      </c>
      <c r="S1034" s="20">
        <v>1</v>
      </c>
      <c r="T1034" s="15">
        <v>1</v>
      </c>
      <c r="U1034" s="15">
        <v>1</v>
      </c>
      <c r="V1034" s="15">
        <v>11</v>
      </c>
      <c r="W1034" s="15">
        <v>164</v>
      </c>
      <c r="Z1034" s="17">
        <f>1.3+(W1034)^2/(( 0.1814*W1034 + 9.91)^2)</f>
        <v>18.39980023068355</v>
      </c>
      <c r="AA1034" s="17">
        <f t="shared" si="144"/>
        <v>15.94</v>
      </c>
      <c r="AH1034" s="15">
        <v>345</v>
      </c>
      <c r="AI1034" s="47" t="s">
        <v>277</v>
      </c>
    </row>
    <row r="1035" spans="1:35">
      <c r="A1035" s="15" t="s">
        <v>101</v>
      </c>
      <c r="B1035" s="15" t="str">
        <f t="shared" si="143"/>
        <v>2C_346</v>
      </c>
      <c r="C1035" s="15">
        <v>2516303.54</v>
      </c>
      <c r="D1035" s="15">
        <v>6858562.5800000001</v>
      </c>
      <c r="G1035" s="15">
        <v>346</v>
      </c>
      <c r="H1035" s="31">
        <v>2</v>
      </c>
      <c r="I1035" s="32">
        <v>16.28</v>
      </c>
      <c r="J1035" s="32">
        <v>16.899999999999999</v>
      </c>
      <c r="K1035" s="32">
        <v>2.61</v>
      </c>
      <c r="L1035" s="32">
        <v>186.8</v>
      </c>
      <c r="M1035" s="32">
        <v>0</v>
      </c>
      <c r="N1035" s="32">
        <v>181.2</v>
      </c>
      <c r="O1035" s="32">
        <v>5.6</v>
      </c>
      <c r="P1035" s="45">
        <f t="shared" si="139"/>
        <v>285.60999999999996</v>
      </c>
      <c r="Q1035" s="45">
        <f t="shared" si="140"/>
        <v>4649.7307999999994</v>
      </c>
      <c r="R1035" s="45">
        <f t="shared" si="141"/>
        <v>4826.8089999999993</v>
      </c>
      <c r="S1035" s="20">
        <v>1</v>
      </c>
      <c r="T1035" s="15">
        <v>1</v>
      </c>
      <c r="U1035" s="15">
        <v>2</v>
      </c>
      <c r="V1035" s="15">
        <v>11</v>
      </c>
      <c r="W1035" s="15">
        <v>197</v>
      </c>
      <c r="Z1035" s="17">
        <f t="shared" ref="Z1035:Z1037" si="146">1.3+(W1035)^2/(( 0.1676*W1035 + 14.005)^2)</f>
        <v>18.851998116796338</v>
      </c>
      <c r="AA1035" s="17">
        <f t="shared" si="144"/>
        <v>16.28</v>
      </c>
      <c r="AH1035" s="15">
        <v>346</v>
      </c>
      <c r="AI1035" s="47" t="s">
        <v>277</v>
      </c>
    </row>
    <row r="1036" spans="1:35">
      <c r="A1036" s="15" t="s">
        <v>101</v>
      </c>
      <c r="B1036" s="15" t="str">
        <f t="shared" si="143"/>
        <v>2C_347</v>
      </c>
      <c r="C1036" s="15">
        <v>2516303.9</v>
      </c>
      <c r="D1036" s="15">
        <v>6858565.5300000003</v>
      </c>
      <c r="G1036" s="15">
        <v>347</v>
      </c>
      <c r="H1036" s="31">
        <v>2</v>
      </c>
      <c r="I1036" s="32">
        <v>16.12</v>
      </c>
      <c r="J1036" s="32">
        <v>17.5</v>
      </c>
      <c r="K1036" s="32">
        <v>2.92</v>
      </c>
      <c r="L1036" s="32">
        <v>196.1</v>
      </c>
      <c r="M1036" s="32">
        <v>0</v>
      </c>
      <c r="N1036" s="32">
        <v>190.7</v>
      </c>
      <c r="O1036" s="32">
        <v>5.4</v>
      </c>
      <c r="P1036" s="45">
        <f t="shared" si="139"/>
        <v>306.25</v>
      </c>
      <c r="Q1036" s="45">
        <f t="shared" si="140"/>
        <v>4936.75</v>
      </c>
      <c r="R1036" s="45">
        <f t="shared" si="141"/>
        <v>5359.375</v>
      </c>
      <c r="S1036" s="20">
        <v>1</v>
      </c>
      <c r="T1036" s="15">
        <v>1</v>
      </c>
      <c r="U1036" s="15">
        <v>2</v>
      </c>
      <c r="V1036" s="15">
        <v>11</v>
      </c>
      <c r="W1036" s="15">
        <v>156</v>
      </c>
      <c r="Y1036" s="15">
        <v>17</v>
      </c>
      <c r="Z1036" s="17">
        <f t="shared" si="146"/>
        <v>16.396112283715379</v>
      </c>
      <c r="AA1036" s="17">
        <f t="shared" si="144"/>
        <v>16.12</v>
      </c>
      <c r="AB1036" s="15">
        <v>7</v>
      </c>
      <c r="AC1036" s="15">
        <v>11</v>
      </c>
      <c r="AD1036" s="15">
        <v>10</v>
      </c>
      <c r="AE1036" s="15">
        <v>12</v>
      </c>
      <c r="AF1036" s="15">
        <v>16</v>
      </c>
      <c r="AG1036" s="15">
        <v>36</v>
      </c>
      <c r="AH1036" s="15">
        <v>347</v>
      </c>
      <c r="AI1036" s="47" t="s">
        <v>277</v>
      </c>
    </row>
    <row r="1037" spans="1:35">
      <c r="A1037" s="15" t="s">
        <v>101</v>
      </c>
      <c r="B1037" s="15" t="str">
        <f t="shared" si="143"/>
        <v>2C_348</v>
      </c>
      <c r="C1037" s="15">
        <v>2516301.39</v>
      </c>
      <c r="D1037" s="15">
        <v>6858567.6399999997</v>
      </c>
      <c r="G1037" s="15">
        <v>348</v>
      </c>
      <c r="H1037" s="31">
        <v>2</v>
      </c>
      <c r="I1037" s="32">
        <v>17.39</v>
      </c>
      <c r="J1037" s="32">
        <v>18.399999999999999</v>
      </c>
      <c r="K1037" s="32">
        <v>2.82</v>
      </c>
      <c r="L1037" s="32">
        <v>235.3</v>
      </c>
      <c r="M1037" s="32">
        <v>0</v>
      </c>
      <c r="N1037" s="32">
        <v>230</v>
      </c>
      <c r="O1037" s="32">
        <v>5.3</v>
      </c>
      <c r="P1037" s="45">
        <f t="shared" si="139"/>
        <v>338.55999999999995</v>
      </c>
      <c r="Q1037" s="45">
        <f t="shared" si="140"/>
        <v>5887.558399999999</v>
      </c>
      <c r="R1037" s="45">
        <f t="shared" si="141"/>
        <v>6229.5039999999981</v>
      </c>
      <c r="S1037" s="20">
        <v>1</v>
      </c>
      <c r="T1037" s="15">
        <v>1</v>
      </c>
      <c r="U1037" s="15">
        <v>2</v>
      </c>
      <c r="V1037" s="15">
        <v>11</v>
      </c>
      <c r="W1037" s="15">
        <v>199</v>
      </c>
      <c r="Z1037" s="17">
        <f t="shared" si="146"/>
        <v>18.957550258751738</v>
      </c>
      <c r="AA1037" s="17">
        <f t="shared" si="144"/>
        <v>17.39</v>
      </c>
      <c r="AH1037" s="15">
        <v>348</v>
      </c>
      <c r="AI1037" s="47" t="s">
        <v>277</v>
      </c>
    </row>
    <row r="1038" spans="1:35">
      <c r="A1038" s="15" t="s">
        <v>101</v>
      </c>
      <c r="B1038" s="15" t="str">
        <f t="shared" si="143"/>
        <v>2C_349</v>
      </c>
      <c r="C1038" s="15">
        <v>2516302.83</v>
      </c>
      <c r="D1038" s="15">
        <v>6858571.6299999999</v>
      </c>
      <c r="G1038" s="15">
        <v>349</v>
      </c>
      <c r="H1038" s="31">
        <v>3</v>
      </c>
      <c r="I1038" s="32">
        <v>20.420000000000002</v>
      </c>
      <c r="J1038" s="32">
        <v>21.8</v>
      </c>
      <c r="K1038" s="32">
        <v>4.9800000000000004</v>
      </c>
      <c r="S1038" s="20">
        <v>0</v>
      </c>
      <c r="Z1038" s="17">
        <f t="shared" ref="Z1038:Z1046" si="147">1.3+(W1038)^2/(( 0.1814*W1038 + 9.91)^2)</f>
        <v>1.3</v>
      </c>
      <c r="AA1038" s="17">
        <f t="shared" si="144"/>
        <v>20.420000000000002</v>
      </c>
      <c r="AH1038" s="15">
        <v>349</v>
      </c>
      <c r="AI1038" s="47" t="s">
        <v>277</v>
      </c>
    </row>
    <row r="1039" spans="1:35">
      <c r="A1039" s="15" t="s">
        <v>101</v>
      </c>
      <c r="B1039" s="15" t="str">
        <f t="shared" si="143"/>
        <v>2C_350</v>
      </c>
      <c r="C1039" s="15">
        <v>2516308.09</v>
      </c>
      <c r="D1039" s="15">
        <v>6858535.0199999996</v>
      </c>
      <c r="G1039" s="15">
        <v>350</v>
      </c>
      <c r="H1039" s="31">
        <v>1</v>
      </c>
      <c r="I1039" s="32">
        <v>19.04</v>
      </c>
      <c r="J1039" s="32">
        <v>21.2</v>
      </c>
      <c r="K1039" s="32">
        <v>3.31</v>
      </c>
      <c r="S1039" s="20">
        <v>0</v>
      </c>
      <c r="Z1039" s="17">
        <f t="shared" si="147"/>
        <v>1.3</v>
      </c>
      <c r="AA1039" s="17">
        <f t="shared" si="144"/>
        <v>19.04</v>
      </c>
      <c r="AH1039" s="15">
        <v>350</v>
      </c>
      <c r="AI1039" s="47" t="s">
        <v>277</v>
      </c>
    </row>
    <row r="1040" spans="1:35">
      <c r="A1040" s="15" t="s">
        <v>101</v>
      </c>
      <c r="B1040" s="15" t="str">
        <f t="shared" si="143"/>
        <v>2C_351</v>
      </c>
      <c r="C1040" s="15">
        <v>2516305.6</v>
      </c>
      <c r="D1040" s="15">
        <v>6858535.9400000004</v>
      </c>
      <c r="G1040" s="15">
        <v>351</v>
      </c>
      <c r="H1040" s="31">
        <v>2</v>
      </c>
      <c r="I1040" s="32">
        <v>17.29</v>
      </c>
      <c r="J1040" s="32">
        <v>18.7</v>
      </c>
      <c r="K1040" s="32">
        <v>2.99</v>
      </c>
      <c r="S1040" s="20">
        <v>0</v>
      </c>
      <c r="Z1040" s="17">
        <f t="shared" si="147"/>
        <v>1.3</v>
      </c>
      <c r="AA1040" s="17">
        <f t="shared" si="144"/>
        <v>17.29</v>
      </c>
      <c r="AH1040" s="15">
        <v>351</v>
      </c>
      <c r="AI1040" s="47" t="s">
        <v>277</v>
      </c>
    </row>
    <row r="1041" spans="1:35">
      <c r="A1041" s="15" t="s">
        <v>101</v>
      </c>
      <c r="B1041" s="15" t="str">
        <f t="shared" si="143"/>
        <v>2C_352</v>
      </c>
      <c r="C1041" s="15">
        <v>2516310.17</v>
      </c>
      <c r="D1041" s="15">
        <v>6858536.2300000004</v>
      </c>
      <c r="G1041" s="15">
        <v>352</v>
      </c>
      <c r="H1041" s="31">
        <v>1</v>
      </c>
      <c r="I1041" s="32">
        <v>15.82</v>
      </c>
      <c r="J1041" s="32">
        <v>16.7</v>
      </c>
      <c r="K1041" s="32">
        <v>2.71</v>
      </c>
      <c r="S1041" s="20">
        <v>0</v>
      </c>
      <c r="Z1041" s="17">
        <f t="shared" si="147"/>
        <v>1.3</v>
      </c>
      <c r="AA1041" s="17">
        <f t="shared" si="144"/>
        <v>15.82</v>
      </c>
      <c r="AH1041" s="15">
        <v>352</v>
      </c>
      <c r="AI1041" s="47" t="s">
        <v>277</v>
      </c>
    </row>
    <row r="1042" spans="1:35">
      <c r="A1042" s="15" t="s">
        <v>101</v>
      </c>
      <c r="B1042" s="15" t="str">
        <f t="shared" si="143"/>
        <v>2C_353</v>
      </c>
      <c r="C1042" s="15">
        <v>2516305.09</v>
      </c>
      <c r="D1042" s="15">
        <v>6858537.7699999996</v>
      </c>
      <c r="G1042" s="15">
        <v>353</v>
      </c>
      <c r="H1042" s="31">
        <v>2</v>
      </c>
      <c r="I1042" s="32">
        <v>16.43</v>
      </c>
      <c r="J1042" s="32">
        <v>17.600000000000001</v>
      </c>
      <c r="K1042" s="32">
        <v>2.83</v>
      </c>
      <c r="S1042" s="20">
        <v>0</v>
      </c>
      <c r="Z1042" s="17">
        <f t="shared" si="147"/>
        <v>1.3</v>
      </c>
      <c r="AA1042" s="17">
        <f t="shared" si="144"/>
        <v>16.43</v>
      </c>
      <c r="AH1042" s="15">
        <v>353</v>
      </c>
      <c r="AI1042" s="47" t="s">
        <v>277</v>
      </c>
    </row>
    <row r="1043" spans="1:35">
      <c r="A1043" s="15" t="s">
        <v>101</v>
      </c>
      <c r="B1043" s="15" t="str">
        <f t="shared" si="143"/>
        <v>2C_354</v>
      </c>
      <c r="C1043" s="15">
        <v>2516308.0699999998</v>
      </c>
      <c r="D1043" s="15">
        <v>6858538.9299999997</v>
      </c>
      <c r="G1043" s="15">
        <v>354</v>
      </c>
      <c r="H1043" s="31">
        <v>2</v>
      </c>
      <c r="I1043" s="32">
        <v>16.09</v>
      </c>
      <c r="J1043" s="32">
        <v>16.100000000000001</v>
      </c>
      <c r="K1043" s="32">
        <v>2.37</v>
      </c>
      <c r="S1043" s="20">
        <v>0</v>
      </c>
      <c r="Z1043" s="17">
        <f t="shared" si="147"/>
        <v>1.3</v>
      </c>
      <c r="AA1043" s="17">
        <f t="shared" si="144"/>
        <v>16.09</v>
      </c>
      <c r="AH1043" s="15">
        <v>354</v>
      </c>
      <c r="AI1043" s="47" t="s">
        <v>277</v>
      </c>
    </row>
    <row r="1044" spans="1:35">
      <c r="A1044" s="15" t="s">
        <v>101</v>
      </c>
      <c r="B1044" s="15" t="str">
        <f t="shared" si="143"/>
        <v>2C_355</v>
      </c>
      <c r="C1044" s="15">
        <v>2516314.9900000002</v>
      </c>
      <c r="D1044" s="15">
        <v>6858539.1699999999</v>
      </c>
      <c r="G1044" s="15">
        <v>355</v>
      </c>
      <c r="H1044" s="31">
        <v>2</v>
      </c>
      <c r="I1044" s="32">
        <v>14.24</v>
      </c>
      <c r="J1044" s="32">
        <v>14.5</v>
      </c>
      <c r="K1044" s="32">
        <v>2.36</v>
      </c>
      <c r="S1044" s="20">
        <v>0</v>
      </c>
      <c r="Z1044" s="17">
        <f t="shared" si="147"/>
        <v>1.3</v>
      </c>
      <c r="AA1044" s="17">
        <f t="shared" si="144"/>
        <v>14.24</v>
      </c>
      <c r="AH1044" s="15">
        <v>355</v>
      </c>
      <c r="AI1044" s="47" t="s">
        <v>277</v>
      </c>
    </row>
    <row r="1045" spans="1:35">
      <c r="A1045" s="15" t="s">
        <v>101</v>
      </c>
      <c r="B1045" s="15" t="str">
        <f t="shared" si="143"/>
        <v>2C_356</v>
      </c>
      <c r="C1045" s="15">
        <v>2516311.71</v>
      </c>
      <c r="D1045" s="15">
        <v>6858539.5800000001</v>
      </c>
      <c r="G1045" s="15">
        <v>356</v>
      </c>
      <c r="H1045" s="31">
        <v>1</v>
      </c>
      <c r="I1045" s="32">
        <v>16.309999999999999</v>
      </c>
      <c r="J1045" s="32">
        <v>17.3</v>
      </c>
      <c r="K1045" s="32">
        <v>2.75</v>
      </c>
      <c r="S1045" s="20">
        <v>0</v>
      </c>
      <c r="Z1045" s="17">
        <f t="shared" si="147"/>
        <v>1.3</v>
      </c>
      <c r="AA1045" s="17">
        <f t="shared" si="144"/>
        <v>16.309999999999999</v>
      </c>
      <c r="AH1045" s="15">
        <v>356</v>
      </c>
      <c r="AI1045" s="47" t="s">
        <v>277</v>
      </c>
    </row>
    <row r="1046" spans="1:35">
      <c r="A1046" s="15" t="s">
        <v>101</v>
      </c>
      <c r="B1046" s="15" t="str">
        <f t="shared" si="143"/>
        <v>2C_357</v>
      </c>
      <c r="C1046" s="15">
        <v>2516306.12</v>
      </c>
      <c r="D1046" s="15">
        <v>6858540.1500000004</v>
      </c>
      <c r="G1046" s="15">
        <v>357</v>
      </c>
      <c r="H1046" s="31">
        <v>3</v>
      </c>
      <c r="I1046" s="32">
        <v>18</v>
      </c>
      <c r="J1046" s="32">
        <v>16.3</v>
      </c>
      <c r="K1046" s="32">
        <v>3.41</v>
      </c>
      <c r="L1046" s="32">
        <v>175.2</v>
      </c>
      <c r="M1046" s="32">
        <v>0</v>
      </c>
      <c r="N1046" s="32">
        <v>168.6</v>
      </c>
      <c r="O1046" s="32">
        <v>6.5</v>
      </c>
      <c r="P1046" s="45">
        <f t="shared" ref="P1046:P1069" si="148">J1046^2</f>
        <v>265.69</v>
      </c>
      <c r="Q1046" s="45">
        <f t="shared" ref="Q1046:Q1069" si="149">P1046*I1046</f>
        <v>4782.42</v>
      </c>
      <c r="R1046" s="45">
        <f t="shared" ref="R1046:R1069" si="150">J1046^3</f>
        <v>4330.7470000000003</v>
      </c>
      <c r="S1046" s="20">
        <v>1</v>
      </c>
      <c r="T1046" s="15">
        <v>1</v>
      </c>
      <c r="U1046" s="15">
        <v>3</v>
      </c>
      <c r="V1046" s="15">
        <v>11</v>
      </c>
      <c r="W1046" s="15">
        <v>207</v>
      </c>
      <c r="Z1046" s="17">
        <f t="shared" si="147"/>
        <v>20.323432574570329</v>
      </c>
      <c r="AA1046" s="17">
        <f t="shared" si="144"/>
        <v>18</v>
      </c>
      <c r="AH1046" s="15">
        <v>357</v>
      </c>
      <c r="AI1046" s="47" t="s">
        <v>277</v>
      </c>
    </row>
    <row r="1047" spans="1:35">
      <c r="A1047" s="15" t="s">
        <v>101</v>
      </c>
      <c r="B1047" s="15" t="str">
        <f t="shared" si="143"/>
        <v>2C_358</v>
      </c>
      <c r="C1047" s="15">
        <v>2516312.98</v>
      </c>
      <c r="D1047" s="15">
        <v>6858541.6399999997</v>
      </c>
      <c r="G1047" s="15">
        <v>358</v>
      </c>
      <c r="H1047" s="31">
        <v>1</v>
      </c>
      <c r="I1047" s="32">
        <v>19.22</v>
      </c>
      <c r="J1047" s="32">
        <v>21.5</v>
      </c>
      <c r="K1047" s="32">
        <v>3.35</v>
      </c>
      <c r="L1047" s="32">
        <v>334.4</v>
      </c>
      <c r="M1047" s="32">
        <v>192.5</v>
      </c>
      <c r="N1047" s="32">
        <v>137.30000000000001</v>
      </c>
      <c r="O1047" s="32">
        <v>4.5999999999999996</v>
      </c>
      <c r="P1047" s="45">
        <f t="shared" si="148"/>
        <v>462.25</v>
      </c>
      <c r="Q1047" s="45">
        <f t="shared" si="149"/>
        <v>8884.4449999999997</v>
      </c>
      <c r="R1047" s="45">
        <f t="shared" si="150"/>
        <v>9938.375</v>
      </c>
      <c r="S1047" s="20">
        <v>1</v>
      </c>
      <c r="T1047" s="15">
        <v>1</v>
      </c>
      <c r="U1047" s="15">
        <v>2</v>
      </c>
      <c r="V1047" s="15">
        <v>11</v>
      </c>
      <c r="W1047" s="15">
        <v>249</v>
      </c>
      <c r="Z1047" s="17">
        <f>1.3+(W1047)^2/(( 0.1676*W1047 + 14.005)^2)</f>
        <v>21.25746065853976</v>
      </c>
      <c r="AA1047" s="17">
        <f t="shared" si="144"/>
        <v>19.22</v>
      </c>
      <c r="AH1047" s="15">
        <v>358</v>
      </c>
      <c r="AI1047" s="47" t="s">
        <v>102</v>
      </c>
    </row>
    <row r="1048" spans="1:35">
      <c r="A1048" s="15" t="s">
        <v>101</v>
      </c>
      <c r="B1048" s="15" t="str">
        <f t="shared" si="143"/>
        <v>2C_359</v>
      </c>
      <c r="C1048" s="15">
        <v>2516306.48</v>
      </c>
      <c r="D1048" s="15">
        <v>6858543.6799999997</v>
      </c>
      <c r="G1048" s="15">
        <v>359</v>
      </c>
      <c r="H1048" s="31">
        <v>1</v>
      </c>
      <c r="I1048" s="32">
        <v>18.05</v>
      </c>
      <c r="J1048" s="32">
        <v>20.6</v>
      </c>
      <c r="K1048" s="32">
        <v>3.36</v>
      </c>
      <c r="L1048" s="32">
        <v>292</v>
      </c>
      <c r="M1048" s="32">
        <v>176.6</v>
      </c>
      <c r="N1048" s="32">
        <v>110.9</v>
      </c>
      <c r="O1048" s="32">
        <v>4.5</v>
      </c>
      <c r="P1048" s="45">
        <f t="shared" si="148"/>
        <v>424.36000000000007</v>
      </c>
      <c r="Q1048" s="45">
        <f t="shared" si="149"/>
        <v>7659.6980000000012</v>
      </c>
      <c r="R1048" s="45">
        <f t="shared" si="150"/>
        <v>8741.8160000000025</v>
      </c>
      <c r="S1048" s="20">
        <v>1</v>
      </c>
      <c r="T1048" s="15">
        <v>1</v>
      </c>
      <c r="U1048" s="15">
        <v>1</v>
      </c>
      <c r="V1048" s="15">
        <v>11</v>
      </c>
      <c r="W1048" s="15">
        <v>201</v>
      </c>
      <c r="Y1048" s="15">
        <v>20</v>
      </c>
      <c r="Z1048" s="17">
        <f t="shared" ref="Z1048:Z1049" si="151">1.3+(W1048)^2/(( 0.1814*W1048 + 9.91)^2)</f>
        <v>20.088482260130252</v>
      </c>
      <c r="AA1048" s="17">
        <f t="shared" si="144"/>
        <v>18.05</v>
      </c>
      <c r="AB1048" s="15">
        <v>11</v>
      </c>
      <c r="AC1048" s="15">
        <v>18</v>
      </c>
      <c r="AH1048" s="15">
        <v>359</v>
      </c>
      <c r="AI1048" s="47" t="s">
        <v>277</v>
      </c>
    </row>
    <row r="1049" spans="1:35">
      <c r="A1049" s="15" t="s">
        <v>101</v>
      </c>
      <c r="B1049" s="15" t="str">
        <f t="shared" si="143"/>
        <v>2C_360</v>
      </c>
      <c r="C1049" s="15">
        <v>2516308.56</v>
      </c>
      <c r="D1049" s="15">
        <v>6858545.5599999996</v>
      </c>
      <c r="G1049" s="15">
        <v>360</v>
      </c>
      <c r="H1049" s="31">
        <v>1</v>
      </c>
      <c r="I1049" s="32">
        <v>17.79</v>
      </c>
      <c r="J1049" s="32">
        <v>19.899999999999999</v>
      </c>
      <c r="K1049" s="32">
        <v>3.2</v>
      </c>
      <c r="L1049" s="32">
        <v>269.8</v>
      </c>
      <c r="M1049" s="32">
        <v>152.80000000000001</v>
      </c>
      <c r="N1049" s="32">
        <v>112.4</v>
      </c>
      <c r="O1049" s="32">
        <v>4.7</v>
      </c>
      <c r="P1049" s="45">
        <f t="shared" si="148"/>
        <v>396.00999999999993</v>
      </c>
      <c r="Q1049" s="45">
        <f t="shared" si="149"/>
        <v>7045.0178999999989</v>
      </c>
      <c r="R1049" s="45">
        <f t="shared" si="150"/>
        <v>7880.5989999999983</v>
      </c>
      <c r="S1049" s="20">
        <v>1</v>
      </c>
      <c r="T1049" s="15">
        <v>1</v>
      </c>
      <c r="U1049" s="15">
        <v>1</v>
      </c>
      <c r="V1049" s="15">
        <v>11</v>
      </c>
      <c r="W1049" s="15">
        <v>231</v>
      </c>
      <c r="Z1049" s="17">
        <f t="shared" si="151"/>
        <v>21.176493749084894</v>
      </c>
      <c r="AA1049" s="17">
        <f t="shared" si="144"/>
        <v>17.79</v>
      </c>
      <c r="AH1049" s="15">
        <v>360</v>
      </c>
      <c r="AI1049" s="47" t="s">
        <v>277</v>
      </c>
    </row>
    <row r="1050" spans="1:35">
      <c r="A1050" s="15" t="s">
        <v>101</v>
      </c>
      <c r="B1050" s="15" t="str">
        <f t="shared" si="143"/>
        <v>2C_361</v>
      </c>
      <c r="C1050" s="15">
        <v>2516313.71</v>
      </c>
      <c r="D1050" s="15">
        <v>6858545.9299999997</v>
      </c>
      <c r="G1050" s="15">
        <v>361</v>
      </c>
      <c r="H1050" s="31">
        <v>2</v>
      </c>
      <c r="I1050" s="32">
        <v>21.1</v>
      </c>
      <c r="J1050" s="32">
        <v>22.7</v>
      </c>
      <c r="K1050" s="32">
        <v>3.19</v>
      </c>
      <c r="L1050" s="32">
        <v>429.8</v>
      </c>
      <c r="M1050" s="32">
        <v>322.7</v>
      </c>
      <c r="N1050" s="32">
        <v>102.4</v>
      </c>
      <c r="O1050" s="32">
        <v>4.7</v>
      </c>
      <c r="P1050" s="45">
        <f t="shared" si="148"/>
        <v>515.29</v>
      </c>
      <c r="Q1050" s="45">
        <f t="shared" si="149"/>
        <v>10872.619000000001</v>
      </c>
      <c r="R1050" s="45">
        <f t="shared" si="150"/>
        <v>11697.082999999999</v>
      </c>
      <c r="S1050" s="20">
        <v>1</v>
      </c>
      <c r="T1050" s="15">
        <v>1</v>
      </c>
      <c r="U1050" s="15">
        <v>2</v>
      </c>
      <c r="V1050" s="15">
        <v>11</v>
      </c>
      <c r="W1050" s="15">
        <v>262</v>
      </c>
      <c r="Y1050" s="15">
        <v>22</v>
      </c>
      <c r="Z1050" s="17">
        <f t="shared" ref="Z1050:Z1051" si="152">1.3+(W1050)^2/(( 0.1676*W1050 + 14.005)^2)</f>
        <v>21.764562487475043</v>
      </c>
      <c r="AA1050" s="17">
        <f t="shared" si="144"/>
        <v>21.1</v>
      </c>
      <c r="AB1050" s="15">
        <v>7</v>
      </c>
      <c r="AC1050" s="15">
        <v>21</v>
      </c>
      <c r="AE1050" s="15">
        <v>11</v>
      </c>
      <c r="AF1050" s="15">
        <v>24</v>
      </c>
      <c r="AH1050" s="15">
        <v>361</v>
      </c>
      <c r="AI1050" s="47" t="s">
        <v>277</v>
      </c>
    </row>
    <row r="1051" spans="1:35">
      <c r="A1051" s="15" t="s">
        <v>101</v>
      </c>
      <c r="B1051" s="15" t="str">
        <f t="shared" si="143"/>
        <v>2C_362</v>
      </c>
      <c r="C1051" s="15">
        <v>2516310.38</v>
      </c>
      <c r="D1051" s="15">
        <v>6858548.54</v>
      </c>
      <c r="G1051" s="15">
        <v>362</v>
      </c>
      <c r="H1051" s="31">
        <v>2</v>
      </c>
      <c r="I1051" s="32">
        <v>19.010000000000002</v>
      </c>
      <c r="J1051" s="32">
        <v>20.3</v>
      </c>
      <c r="K1051" s="32">
        <v>3.01</v>
      </c>
      <c r="L1051" s="32">
        <v>311.7</v>
      </c>
      <c r="M1051" s="32">
        <v>181.6</v>
      </c>
      <c r="N1051" s="32">
        <v>125.2</v>
      </c>
      <c r="O1051" s="32">
        <v>5</v>
      </c>
      <c r="P1051" s="45">
        <f t="shared" si="148"/>
        <v>412.09000000000003</v>
      </c>
      <c r="Q1051" s="45">
        <f t="shared" si="149"/>
        <v>7833.8309000000008</v>
      </c>
      <c r="R1051" s="45">
        <f t="shared" si="150"/>
        <v>8365.4270000000015</v>
      </c>
      <c r="S1051" s="20">
        <v>1</v>
      </c>
      <c r="T1051" s="15">
        <v>1</v>
      </c>
      <c r="U1051" s="15">
        <v>2</v>
      </c>
      <c r="V1051" s="15">
        <v>11</v>
      </c>
      <c r="W1051" s="15">
        <v>213</v>
      </c>
      <c r="Z1051" s="17">
        <f t="shared" si="152"/>
        <v>19.664538571998044</v>
      </c>
      <c r="AA1051" s="17">
        <f t="shared" si="144"/>
        <v>19.010000000000002</v>
      </c>
      <c r="AH1051" s="15">
        <v>362</v>
      </c>
      <c r="AI1051" s="47" t="s">
        <v>277</v>
      </c>
    </row>
    <row r="1052" spans="1:35">
      <c r="A1052" s="15" t="s">
        <v>101</v>
      </c>
      <c r="B1052" s="15" t="str">
        <f t="shared" si="143"/>
        <v>2C_363</v>
      </c>
      <c r="C1052" s="15">
        <v>2516313.98</v>
      </c>
      <c r="D1052" s="15">
        <v>6858548.9299999997</v>
      </c>
      <c r="G1052" s="15">
        <v>363</v>
      </c>
      <c r="H1052" s="31">
        <v>1</v>
      </c>
      <c r="I1052" s="32">
        <v>16.34</v>
      </c>
      <c r="J1052" s="32">
        <v>18.899999999999999</v>
      </c>
      <c r="K1052" s="32">
        <v>3.24</v>
      </c>
      <c r="L1052" s="32">
        <v>226.8</v>
      </c>
      <c r="M1052" s="32">
        <v>0</v>
      </c>
      <c r="N1052" s="32">
        <v>222.2</v>
      </c>
      <c r="O1052" s="32">
        <v>4.5999999999999996</v>
      </c>
      <c r="P1052" s="45">
        <f t="shared" si="148"/>
        <v>357.20999999999992</v>
      </c>
      <c r="Q1052" s="45">
        <f t="shared" si="149"/>
        <v>5836.8113999999987</v>
      </c>
      <c r="R1052" s="45">
        <f t="shared" si="150"/>
        <v>6751.2689999999984</v>
      </c>
      <c r="S1052" s="20">
        <v>1</v>
      </c>
      <c r="T1052" s="15">
        <v>1</v>
      </c>
      <c r="U1052" s="15">
        <v>1</v>
      </c>
      <c r="V1052" s="15">
        <v>22</v>
      </c>
      <c r="W1052" s="15">
        <v>155</v>
      </c>
      <c r="Z1052" s="17">
        <f>1.3+(W1052)^2/(( 0.1814*W1052 + 9.91)^2)</f>
        <v>17.91419360317116</v>
      </c>
      <c r="AA1052" s="17">
        <f t="shared" si="144"/>
        <v>16.34</v>
      </c>
      <c r="AH1052" s="15">
        <v>363</v>
      </c>
      <c r="AI1052" s="47" t="s">
        <v>103</v>
      </c>
    </row>
    <row r="1053" spans="1:35">
      <c r="A1053" s="15" t="s">
        <v>101</v>
      </c>
      <c r="B1053" s="15" t="str">
        <f t="shared" si="143"/>
        <v>2C_364</v>
      </c>
      <c r="C1053" s="15">
        <v>2516308.83</v>
      </c>
      <c r="D1053" s="15">
        <v>6858552.8099999996</v>
      </c>
      <c r="G1053" s="15">
        <v>364</v>
      </c>
      <c r="H1053" s="31">
        <v>2</v>
      </c>
      <c r="I1053" s="32">
        <v>18.22</v>
      </c>
      <c r="J1053" s="32">
        <v>18.3</v>
      </c>
      <c r="K1053" s="32">
        <v>2.5099999999999998</v>
      </c>
      <c r="L1053" s="32">
        <v>247</v>
      </c>
      <c r="M1053" s="32">
        <v>111.2</v>
      </c>
      <c r="N1053" s="32">
        <v>130.5</v>
      </c>
      <c r="O1053" s="32">
        <v>5.4</v>
      </c>
      <c r="P1053" s="45">
        <f t="shared" si="148"/>
        <v>334.89000000000004</v>
      </c>
      <c r="Q1053" s="45">
        <f t="shared" si="149"/>
        <v>6101.6958000000004</v>
      </c>
      <c r="R1053" s="45">
        <f t="shared" si="150"/>
        <v>6128.487000000001</v>
      </c>
      <c r="S1053" s="20">
        <v>1</v>
      </c>
      <c r="T1053" s="15">
        <v>1</v>
      </c>
      <c r="U1053" s="15">
        <v>2</v>
      </c>
      <c r="V1053" s="15">
        <v>11</v>
      </c>
      <c r="W1053" s="15">
        <v>205</v>
      </c>
      <c r="Z1053" s="17">
        <f t="shared" ref="Z1053:Z1054" si="153">1.3+(W1053)^2/(( 0.1676*W1053 + 14.005)^2)</f>
        <v>19.267235354911701</v>
      </c>
      <c r="AA1053" s="17">
        <f t="shared" si="144"/>
        <v>18.22</v>
      </c>
      <c r="AH1053" s="15">
        <v>364</v>
      </c>
      <c r="AI1053" s="47" t="s">
        <v>277</v>
      </c>
    </row>
    <row r="1054" spans="1:35">
      <c r="A1054" s="15" t="s">
        <v>101</v>
      </c>
      <c r="B1054" s="15" t="str">
        <f t="shared" si="143"/>
        <v>2C_365</v>
      </c>
      <c r="C1054" s="15">
        <v>2516312.85</v>
      </c>
      <c r="D1054" s="15">
        <v>6858554.8899999997</v>
      </c>
      <c r="G1054" s="15">
        <v>365</v>
      </c>
      <c r="H1054" s="31">
        <v>2</v>
      </c>
      <c r="I1054" s="32">
        <v>17.29</v>
      </c>
      <c r="J1054" s="32">
        <v>18.899999999999999</v>
      </c>
      <c r="K1054" s="32">
        <v>3.04</v>
      </c>
      <c r="L1054" s="32">
        <v>244.7</v>
      </c>
      <c r="M1054" s="32">
        <v>124.1</v>
      </c>
      <c r="N1054" s="32">
        <v>115.4</v>
      </c>
      <c r="O1054" s="32">
        <v>5.0999999999999996</v>
      </c>
      <c r="P1054" s="45">
        <f t="shared" si="148"/>
        <v>357.20999999999992</v>
      </c>
      <c r="Q1054" s="45">
        <f t="shared" si="149"/>
        <v>6176.160899999998</v>
      </c>
      <c r="R1054" s="45">
        <f t="shared" si="150"/>
        <v>6751.2689999999984</v>
      </c>
      <c r="S1054" s="20">
        <v>1</v>
      </c>
      <c r="T1054" s="15">
        <v>1</v>
      </c>
      <c r="U1054" s="15">
        <v>2</v>
      </c>
      <c r="V1054" s="15">
        <v>11</v>
      </c>
      <c r="W1054" s="15">
        <v>220</v>
      </c>
      <c r="Z1054" s="17">
        <f t="shared" si="153"/>
        <v>19.998310695595706</v>
      </c>
      <c r="AA1054" s="17">
        <f t="shared" si="144"/>
        <v>17.29</v>
      </c>
      <c r="AH1054" s="15">
        <v>365</v>
      </c>
      <c r="AI1054" s="47" t="s">
        <v>277</v>
      </c>
    </row>
    <row r="1055" spans="1:35">
      <c r="A1055" s="15" t="s">
        <v>101</v>
      </c>
      <c r="B1055" s="15" t="str">
        <f t="shared" si="143"/>
        <v>2C_366</v>
      </c>
      <c r="C1055" s="15">
        <v>2516306.6</v>
      </c>
      <c r="D1055" s="15">
        <v>6858555.0899999999</v>
      </c>
      <c r="G1055" s="15">
        <v>366</v>
      </c>
      <c r="H1055" s="31">
        <v>3</v>
      </c>
      <c r="I1055" s="32">
        <v>17.670000000000002</v>
      </c>
      <c r="J1055" s="32">
        <v>16.5</v>
      </c>
      <c r="K1055" s="32">
        <v>3.59</v>
      </c>
      <c r="L1055" s="32">
        <v>175.9</v>
      </c>
      <c r="M1055" s="32">
        <v>0</v>
      </c>
      <c r="N1055" s="32">
        <v>169.5</v>
      </c>
      <c r="O1055" s="32">
        <v>6.4</v>
      </c>
      <c r="P1055" s="45">
        <f t="shared" si="148"/>
        <v>272.25</v>
      </c>
      <c r="Q1055" s="45">
        <f t="shared" si="149"/>
        <v>4810.6575000000003</v>
      </c>
      <c r="R1055" s="45">
        <f t="shared" si="150"/>
        <v>4492.125</v>
      </c>
      <c r="S1055" s="20">
        <v>1</v>
      </c>
      <c r="T1055" s="15">
        <v>1</v>
      </c>
      <c r="U1055" s="15">
        <v>3</v>
      </c>
      <c r="V1055" s="15">
        <v>11</v>
      </c>
      <c r="W1055" s="15">
        <v>218</v>
      </c>
      <c r="Z1055" s="17">
        <f t="shared" ref="Z1055:Z1056" si="154">1.3+(W1055)^2/(( 0.1814*W1055 + 9.91)^2)</f>
        <v>20.730727543946738</v>
      </c>
      <c r="AA1055" s="17">
        <f t="shared" si="144"/>
        <v>17.670000000000002</v>
      </c>
      <c r="AH1055" s="15">
        <v>366</v>
      </c>
      <c r="AI1055" s="47" t="s">
        <v>277</v>
      </c>
    </row>
    <row r="1056" spans="1:35">
      <c r="A1056" s="15" t="s">
        <v>101</v>
      </c>
      <c r="B1056" s="15" t="str">
        <f t="shared" si="143"/>
        <v>2C_367</v>
      </c>
      <c r="C1056" s="15">
        <v>2516310.1</v>
      </c>
      <c r="D1056" s="15">
        <v>6858556.29</v>
      </c>
      <c r="G1056" s="15">
        <v>367</v>
      </c>
      <c r="H1056" s="31">
        <v>1</v>
      </c>
      <c r="I1056" s="32">
        <v>17.96</v>
      </c>
      <c r="J1056" s="32">
        <v>20.2</v>
      </c>
      <c r="K1056" s="32">
        <v>3.26</v>
      </c>
      <c r="L1056" s="32">
        <v>280</v>
      </c>
      <c r="M1056" s="32">
        <v>163.69999999999999</v>
      </c>
      <c r="N1056" s="32">
        <v>111.7</v>
      </c>
      <c r="O1056" s="32">
        <v>4.5999999999999996</v>
      </c>
      <c r="P1056" s="45">
        <f t="shared" si="148"/>
        <v>408.03999999999996</v>
      </c>
      <c r="Q1056" s="45">
        <f t="shared" si="149"/>
        <v>7328.3984</v>
      </c>
      <c r="R1056" s="45">
        <f t="shared" si="150"/>
        <v>8242.4079999999994</v>
      </c>
      <c r="S1056" s="20">
        <v>1</v>
      </c>
      <c r="T1056" s="15">
        <v>1</v>
      </c>
      <c r="U1056" s="15">
        <v>1</v>
      </c>
      <c r="V1056" s="15">
        <v>11</v>
      </c>
      <c r="W1056" s="15">
        <v>179</v>
      </c>
      <c r="Z1056" s="17">
        <f t="shared" si="154"/>
        <v>19.139055643307746</v>
      </c>
      <c r="AA1056" s="17">
        <f t="shared" si="144"/>
        <v>17.96</v>
      </c>
      <c r="AH1056" s="15">
        <v>367</v>
      </c>
      <c r="AI1056" s="47" t="s">
        <v>277</v>
      </c>
    </row>
    <row r="1057" spans="1:35">
      <c r="A1057" s="15" t="s">
        <v>101</v>
      </c>
      <c r="B1057" s="15" t="str">
        <f t="shared" si="143"/>
        <v>2C_368</v>
      </c>
      <c r="C1057" s="15">
        <v>2516309.29</v>
      </c>
      <c r="D1057" s="15">
        <v>6858558.0199999996</v>
      </c>
      <c r="G1057" s="15">
        <v>368</v>
      </c>
      <c r="H1057" s="31">
        <v>2</v>
      </c>
      <c r="I1057" s="32">
        <v>17.98</v>
      </c>
      <c r="J1057" s="32">
        <v>18.8</v>
      </c>
      <c r="K1057" s="32">
        <v>2.79</v>
      </c>
      <c r="L1057" s="32">
        <v>254.6</v>
      </c>
      <c r="M1057" s="32">
        <v>130.19999999999999</v>
      </c>
      <c r="N1057" s="32">
        <v>119.2</v>
      </c>
      <c r="O1057" s="32">
        <v>5.2</v>
      </c>
      <c r="P1057" s="45">
        <f t="shared" si="148"/>
        <v>353.44000000000005</v>
      </c>
      <c r="Q1057" s="45">
        <f t="shared" si="149"/>
        <v>6354.851200000001</v>
      </c>
      <c r="R1057" s="45">
        <f t="shared" si="150"/>
        <v>6644.6720000000014</v>
      </c>
      <c r="S1057" s="20">
        <v>1</v>
      </c>
      <c r="T1057" s="15">
        <v>1</v>
      </c>
      <c r="U1057" s="15">
        <v>2</v>
      </c>
      <c r="V1057" s="15">
        <v>11</v>
      </c>
      <c r="W1057" s="15">
        <v>185</v>
      </c>
      <c r="Y1057" s="15">
        <v>21</v>
      </c>
      <c r="Z1057" s="17">
        <f t="shared" ref="Z1057:Z1066" si="155">1.3+(W1057)^2/(( 0.1676*W1057 + 14.005)^2)</f>
        <v>18.192974770828112</v>
      </c>
      <c r="AA1057" s="17">
        <f t="shared" si="144"/>
        <v>17.98</v>
      </c>
      <c r="AB1057" s="15">
        <v>8</v>
      </c>
      <c r="AC1057" s="15">
        <v>12.5</v>
      </c>
      <c r="AF1057" s="15">
        <v>16</v>
      </c>
      <c r="AH1057" s="15">
        <v>368</v>
      </c>
      <c r="AI1057" s="47" t="s">
        <v>277</v>
      </c>
    </row>
    <row r="1058" spans="1:35">
      <c r="A1058" s="15" t="s">
        <v>101</v>
      </c>
      <c r="B1058" s="15" t="str">
        <f t="shared" si="143"/>
        <v>2C_369</v>
      </c>
      <c r="C1058" s="15">
        <v>2516312.11</v>
      </c>
      <c r="D1058" s="15">
        <v>6858558.6399999997</v>
      </c>
      <c r="G1058" s="15">
        <v>369</v>
      </c>
      <c r="H1058" s="31">
        <v>2</v>
      </c>
      <c r="I1058" s="32">
        <v>20.14</v>
      </c>
      <c r="J1058" s="32">
        <v>22.9</v>
      </c>
      <c r="K1058" s="32">
        <v>3.6</v>
      </c>
      <c r="L1058" s="32">
        <v>411.4</v>
      </c>
      <c r="M1058" s="32">
        <v>308</v>
      </c>
      <c r="N1058" s="32">
        <v>98.8</v>
      </c>
      <c r="O1058" s="32">
        <v>4.5999999999999996</v>
      </c>
      <c r="P1058" s="45">
        <f t="shared" si="148"/>
        <v>524.41</v>
      </c>
      <c r="Q1058" s="45">
        <f t="shared" si="149"/>
        <v>10561.617399999999</v>
      </c>
      <c r="R1058" s="45">
        <f t="shared" si="150"/>
        <v>12008.988999999998</v>
      </c>
      <c r="S1058" s="20">
        <v>1</v>
      </c>
      <c r="T1058" s="15">
        <v>1</v>
      </c>
      <c r="U1058" s="15">
        <v>2</v>
      </c>
      <c r="V1058" s="15">
        <v>11</v>
      </c>
      <c r="W1058" s="15">
        <v>270</v>
      </c>
      <c r="Z1058" s="17">
        <f t="shared" si="155"/>
        <v>22.060997058349262</v>
      </c>
      <c r="AA1058" s="17">
        <f t="shared" si="144"/>
        <v>20.14</v>
      </c>
      <c r="AH1058" s="15">
        <v>369</v>
      </c>
      <c r="AI1058" s="47" t="s">
        <v>277</v>
      </c>
    </row>
    <row r="1059" spans="1:35">
      <c r="A1059" s="15" t="s">
        <v>101</v>
      </c>
      <c r="B1059" s="15" t="str">
        <f t="shared" si="143"/>
        <v>2C_370</v>
      </c>
      <c r="C1059" s="15">
        <v>2516307.46</v>
      </c>
      <c r="D1059" s="15">
        <v>6858559.1799999997</v>
      </c>
      <c r="G1059" s="15">
        <v>370</v>
      </c>
      <c r="H1059" s="31">
        <v>2</v>
      </c>
      <c r="I1059" s="32">
        <v>15.62</v>
      </c>
      <c r="J1059" s="32">
        <v>16</v>
      </c>
      <c r="K1059" s="32">
        <v>2.4900000000000002</v>
      </c>
      <c r="L1059" s="32">
        <v>161.19999999999999</v>
      </c>
      <c r="M1059" s="32">
        <v>0</v>
      </c>
      <c r="N1059" s="32">
        <v>155.4</v>
      </c>
      <c r="O1059" s="32">
        <v>5.8</v>
      </c>
      <c r="P1059" s="45">
        <f t="shared" si="148"/>
        <v>256</v>
      </c>
      <c r="Q1059" s="45">
        <f t="shared" si="149"/>
        <v>3998.72</v>
      </c>
      <c r="R1059" s="45">
        <f t="shared" si="150"/>
        <v>4096</v>
      </c>
      <c r="S1059" s="20">
        <v>1</v>
      </c>
      <c r="T1059" s="15">
        <v>1</v>
      </c>
      <c r="U1059" s="15">
        <v>2</v>
      </c>
      <c r="V1059" s="15">
        <v>22</v>
      </c>
      <c r="W1059" s="15">
        <v>133</v>
      </c>
      <c r="Z1059" s="17">
        <f t="shared" si="155"/>
        <v>14.727356990517476</v>
      </c>
      <c r="AA1059" s="17">
        <f t="shared" si="144"/>
        <v>15.62</v>
      </c>
      <c r="AH1059" s="15">
        <v>370</v>
      </c>
      <c r="AI1059" s="47" t="s">
        <v>103</v>
      </c>
    </row>
    <row r="1060" spans="1:35">
      <c r="A1060" s="15" t="s">
        <v>101</v>
      </c>
      <c r="B1060" s="15" t="str">
        <f t="shared" si="143"/>
        <v>2C_371</v>
      </c>
      <c r="C1060" s="15">
        <v>2516314.9900000002</v>
      </c>
      <c r="D1060" s="15">
        <v>6858559.6500000004</v>
      </c>
      <c r="G1060" s="15">
        <v>371</v>
      </c>
      <c r="H1060" s="31">
        <v>2</v>
      </c>
      <c r="I1060" s="32">
        <v>17.64</v>
      </c>
      <c r="J1060" s="32">
        <v>20</v>
      </c>
      <c r="K1060" s="32">
        <v>3.38</v>
      </c>
      <c r="L1060" s="32">
        <v>276.5</v>
      </c>
      <c r="M1060" s="32">
        <v>160</v>
      </c>
      <c r="N1060" s="32">
        <v>111.6</v>
      </c>
      <c r="O1060" s="32">
        <v>4.9000000000000004</v>
      </c>
      <c r="P1060" s="45">
        <f t="shared" si="148"/>
        <v>400</v>
      </c>
      <c r="Q1060" s="45">
        <f t="shared" si="149"/>
        <v>7056</v>
      </c>
      <c r="R1060" s="45">
        <f t="shared" si="150"/>
        <v>8000</v>
      </c>
      <c r="S1060" s="20">
        <v>1</v>
      </c>
      <c r="T1060" s="15">
        <v>1</v>
      </c>
      <c r="U1060" s="15">
        <v>2</v>
      </c>
      <c r="V1060" s="15">
        <v>11</v>
      </c>
      <c r="W1060" s="15">
        <v>193</v>
      </c>
      <c r="Z1060" s="17">
        <f t="shared" si="155"/>
        <v>18.637297841599342</v>
      </c>
      <c r="AA1060" s="17">
        <f t="shared" si="144"/>
        <v>17.64</v>
      </c>
      <c r="AH1060" s="15">
        <v>371</v>
      </c>
      <c r="AI1060" s="47" t="s">
        <v>277</v>
      </c>
    </row>
    <row r="1061" spans="1:35">
      <c r="A1061" s="15" t="s">
        <v>101</v>
      </c>
      <c r="B1061" s="15" t="str">
        <f t="shared" si="143"/>
        <v>2C_372</v>
      </c>
      <c r="C1061" s="15">
        <v>2516311.89</v>
      </c>
      <c r="D1061" s="15">
        <v>6858559.8600000003</v>
      </c>
      <c r="G1061" s="15">
        <v>372</v>
      </c>
      <c r="H1061" s="31">
        <v>2</v>
      </c>
      <c r="I1061" s="32">
        <v>18.829999999999998</v>
      </c>
      <c r="J1061" s="32">
        <v>18.8</v>
      </c>
      <c r="K1061" s="32">
        <v>2.4900000000000002</v>
      </c>
      <c r="L1061" s="32">
        <v>269.7</v>
      </c>
      <c r="M1061" s="32">
        <v>137.69999999999999</v>
      </c>
      <c r="N1061" s="32">
        <v>126.8</v>
      </c>
      <c r="O1061" s="32">
        <v>5.3</v>
      </c>
      <c r="P1061" s="45">
        <f t="shared" si="148"/>
        <v>353.44000000000005</v>
      </c>
      <c r="Q1061" s="45">
        <f t="shared" si="149"/>
        <v>6655.2752</v>
      </c>
      <c r="R1061" s="45">
        <f t="shared" si="150"/>
        <v>6644.6720000000014</v>
      </c>
      <c r="S1061" s="20">
        <v>2</v>
      </c>
      <c r="Z1061" s="17">
        <f>1.3+(W1061)^2/(( 0.1814*W1061 + 9.91)^2)</f>
        <v>1.3</v>
      </c>
      <c r="AA1061" s="17">
        <f t="shared" si="144"/>
        <v>18.829999999999998</v>
      </c>
      <c r="AH1061" s="15">
        <v>372</v>
      </c>
      <c r="AI1061" s="47" t="s">
        <v>104</v>
      </c>
    </row>
    <row r="1062" spans="1:35">
      <c r="A1062" s="15" t="s">
        <v>101</v>
      </c>
      <c r="B1062" s="15" t="str">
        <f t="shared" si="143"/>
        <v>2C_373</v>
      </c>
      <c r="C1062" s="15">
        <v>2516309.5699999998</v>
      </c>
      <c r="D1062" s="15">
        <v>6858560.6799999997</v>
      </c>
      <c r="G1062" s="15">
        <v>373</v>
      </c>
      <c r="H1062" s="31">
        <v>2</v>
      </c>
      <c r="I1062" s="32">
        <v>15.47</v>
      </c>
      <c r="J1062" s="32">
        <v>15</v>
      </c>
      <c r="K1062" s="32">
        <v>2.17</v>
      </c>
      <c r="L1062" s="32">
        <v>142.1</v>
      </c>
      <c r="M1062" s="32">
        <v>0</v>
      </c>
      <c r="N1062" s="32">
        <v>135.9</v>
      </c>
      <c r="O1062" s="32">
        <v>6.1</v>
      </c>
      <c r="P1062" s="45">
        <f t="shared" si="148"/>
        <v>225</v>
      </c>
      <c r="Q1062" s="45">
        <f t="shared" si="149"/>
        <v>3480.75</v>
      </c>
      <c r="R1062" s="45">
        <f t="shared" si="150"/>
        <v>3375</v>
      </c>
      <c r="S1062" s="20">
        <v>1</v>
      </c>
      <c r="T1062" s="15">
        <v>1</v>
      </c>
      <c r="U1062" s="15">
        <v>2</v>
      </c>
      <c r="V1062" s="15">
        <v>22</v>
      </c>
      <c r="W1062" s="15">
        <v>152</v>
      </c>
      <c r="Z1062" s="17">
        <f t="shared" si="155"/>
        <v>16.122739893372383</v>
      </c>
      <c r="AA1062" s="17">
        <f t="shared" si="144"/>
        <v>15.47</v>
      </c>
      <c r="AH1062" s="15">
        <v>373</v>
      </c>
      <c r="AI1062" s="47" t="s">
        <v>103</v>
      </c>
    </row>
    <row r="1063" spans="1:35">
      <c r="A1063" s="15" t="s">
        <v>101</v>
      </c>
      <c r="B1063" s="15" t="str">
        <f t="shared" si="143"/>
        <v>2C_374</v>
      </c>
      <c r="C1063" s="15">
        <v>2516311.58</v>
      </c>
      <c r="D1063" s="15">
        <v>6858562.5599999996</v>
      </c>
      <c r="G1063" s="15">
        <v>374</v>
      </c>
      <c r="H1063" s="31">
        <v>2</v>
      </c>
      <c r="I1063" s="32">
        <v>18.5</v>
      </c>
      <c r="J1063" s="32">
        <v>20.5</v>
      </c>
      <c r="K1063" s="32">
        <v>3.25</v>
      </c>
      <c r="L1063" s="32">
        <v>306.3</v>
      </c>
      <c r="M1063" s="32">
        <v>183.8</v>
      </c>
      <c r="N1063" s="32">
        <v>117.7</v>
      </c>
      <c r="O1063" s="32">
        <v>4.9000000000000004</v>
      </c>
      <c r="P1063" s="45">
        <f t="shared" si="148"/>
        <v>420.25</v>
      </c>
      <c r="Q1063" s="45">
        <f t="shared" si="149"/>
        <v>7774.625</v>
      </c>
      <c r="R1063" s="45">
        <f t="shared" si="150"/>
        <v>8615.125</v>
      </c>
      <c r="S1063" s="20">
        <v>1</v>
      </c>
      <c r="T1063" s="15">
        <v>1</v>
      </c>
      <c r="U1063" s="15">
        <v>2</v>
      </c>
      <c r="V1063" s="15">
        <v>11</v>
      </c>
      <c r="W1063" s="15">
        <v>215</v>
      </c>
      <c r="Y1063" s="15">
        <v>20</v>
      </c>
      <c r="Z1063" s="17">
        <f t="shared" si="155"/>
        <v>19.761189312884323</v>
      </c>
      <c r="AA1063" s="17">
        <f t="shared" si="144"/>
        <v>18.5</v>
      </c>
      <c r="AB1063" s="15">
        <v>7.5</v>
      </c>
      <c r="AC1063" s="15">
        <v>17</v>
      </c>
      <c r="AD1063" s="15">
        <v>11</v>
      </c>
      <c r="AE1063" s="15">
        <v>12</v>
      </c>
      <c r="AF1063" s="15">
        <v>18</v>
      </c>
      <c r="AG1063" s="15">
        <v>46</v>
      </c>
      <c r="AH1063" s="15">
        <v>374</v>
      </c>
      <c r="AI1063" s="47" t="s">
        <v>277</v>
      </c>
    </row>
    <row r="1064" spans="1:35">
      <c r="A1064" s="15" t="s">
        <v>101</v>
      </c>
      <c r="B1064" s="15" t="str">
        <f t="shared" si="143"/>
        <v>2C_375</v>
      </c>
      <c r="C1064" s="15">
        <v>2516307.35</v>
      </c>
      <c r="D1064" s="15">
        <v>6858562.7000000002</v>
      </c>
      <c r="G1064" s="15">
        <v>375</v>
      </c>
      <c r="H1064" s="31">
        <v>2</v>
      </c>
      <c r="I1064" s="32">
        <v>16.89</v>
      </c>
      <c r="J1064" s="32">
        <v>17.899999999999999</v>
      </c>
      <c r="K1064" s="32">
        <v>2.81</v>
      </c>
      <c r="L1064" s="32">
        <v>216.2</v>
      </c>
      <c r="M1064" s="32">
        <v>0</v>
      </c>
      <c r="N1064" s="32">
        <v>210.9</v>
      </c>
      <c r="O1064" s="32">
        <v>5.4</v>
      </c>
      <c r="P1064" s="45">
        <f t="shared" si="148"/>
        <v>320.40999999999997</v>
      </c>
      <c r="Q1064" s="45">
        <f t="shared" si="149"/>
        <v>5411.7248999999993</v>
      </c>
      <c r="R1064" s="45">
        <f t="shared" si="150"/>
        <v>5735.338999999999</v>
      </c>
      <c r="S1064" s="20">
        <v>1</v>
      </c>
      <c r="T1064" s="15">
        <v>1</v>
      </c>
      <c r="U1064" s="15">
        <v>2</v>
      </c>
      <c r="V1064" s="15">
        <v>11</v>
      </c>
      <c r="W1064" s="15">
        <v>188</v>
      </c>
      <c r="Z1064" s="17">
        <f t="shared" si="155"/>
        <v>18.361983003241388</v>
      </c>
      <c r="AA1064" s="17">
        <f t="shared" si="144"/>
        <v>16.89</v>
      </c>
      <c r="AH1064" s="15">
        <v>375</v>
      </c>
      <c r="AI1064" s="47" t="s">
        <v>277</v>
      </c>
    </row>
    <row r="1065" spans="1:35">
      <c r="A1065" s="15" t="s">
        <v>101</v>
      </c>
      <c r="B1065" s="15" t="str">
        <f t="shared" si="143"/>
        <v>2C_376</v>
      </c>
      <c r="C1065" s="15">
        <v>2516307.1</v>
      </c>
      <c r="D1065" s="15">
        <v>6858565.0700000003</v>
      </c>
      <c r="G1065" s="15">
        <v>376</v>
      </c>
      <c r="H1065" s="31">
        <v>2</v>
      </c>
      <c r="I1065" s="32">
        <v>10.91</v>
      </c>
      <c r="J1065" s="32">
        <v>9.6</v>
      </c>
      <c r="K1065" s="32">
        <v>1.55</v>
      </c>
      <c r="L1065" s="32">
        <v>42</v>
      </c>
      <c r="M1065" s="32">
        <v>0</v>
      </c>
      <c r="N1065" s="32">
        <v>33.4</v>
      </c>
      <c r="O1065" s="32">
        <v>8.6</v>
      </c>
      <c r="P1065" s="45">
        <f t="shared" si="148"/>
        <v>92.16</v>
      </c>
      <c r="Q1065" s="45">
        <f t="shared" si="149"/>
        <v>1005.4656</v>
      </c>
      <c r="R1065" s="45">
        <f t="shared" si="150"/>
        <v>884.73599999999999</v>
      </c>
      <c r="S1065" s="20">
        <v>1</v>
      </c>
      <c r="T1065" s="15">
        <v>1</v>
      </c>
      <c r="U1065" s="15">
        <v>2</v>
      </c>
      <c r="V1065" s="15">
        <v>11</v>
      </c>
      <c r="W1065" s="15">
        <v>106</v>
      </c>
      <c r="Y1065" s="15">
        <v>11.5</v>
      </c>
      <c r="Z1065" s="17">
        <f t="shared" si="155"/>
        <v>12.431684711401616</v>
      </c>
      <c r="AA1065" s="17">
        <f t="shared" si="144"/>
        <v>10.91</v>
      </c>
      <c r="AB1065" s="15">
        <v>4.5</v>
      </c>
      <c r="AC1065" s="15">
        <v>8.5</v>
      </c>
      <c r="AD1065" s="15">
        <v>12</v>
      </c>
      <c r="AE1065" s="15">
        <v>5</v>
      </c>
      <c r="AF1065" s="15">
        <v>10</v>
      </c>
      <c r="AG1065" s="15">
        <v>27</v>
      </c>
      <c r="AH1065" s="15">
        <v>376</v>
      </c>
      <c r="AI1065" s="47" t="s">
        <v>277</v>
      </c>
    </row>
    <row r="1066" spans="1:35">
      <c r="A1066" s="15" t="s">
        <v>101</v>
      </c>
      <c r="B1066" s="15" t="str">
        <f t="shared" si="143"/>
        <v>2C_377</v>
      </c>
      <c r="C1066" s="15">
        <v>2516313.08</v>
      </c>
      <c r="D1066" s="15">
        <v>6858565.1799999997</v>
      </c>
      <c r="G1066" s="15">
        <v>377</v>
      </c>
      <c r="H1066" s="31">
        <v>2</v>
      </c>
      <c r="I1066" s="32">
        <v>20.13</v>
      </c>
      <c r="J1066" s="32">
        <v>21.7</v>
      </c>
      <c r="K1066" s="32">
        <v>3.15</v>
      </c>
      <c r="L1066" s="32">
        <v>375.4</v>
      </c>
      <c r="M1066" s="32">
        <v>208.3</v>
      </c>
      <c r="N1066" s="32">
        <v>162.30000000000001</v>
      </c>
      <c r="O1066" s="32">
        <v>4.8</v>
      </c>
      <c r="P1066" s="45">
        <f t="shared" si="148"/>
        <v>470.89</v>
      </c>
      <c r="Q1066" s="45">
        <f t="shared" si="149"/>
        <v>9479.0156999999999</v>
      </c>
      <c r="R1066" s="45">
        <f t="shared" si="150"/>
        <v>10218.313</v>
      </c>
      <c r="S1066" s="20">
        <v>1</v>
      </c>
      <c r="T1066" s="15">
        <v>1</v>
      </c>
      <c r="U1066" s="15">
        <v>2</v>
      </c>
      <c r="V1066" s="15">
        <v>11</v>
      </c>
      <c r="W1066" s="15">
        <v>262</v>
      </c>
      <c r="Z1066" s="17">
        <f t="shared" si="155"/>
        <v>21.764562487475043</v>
      </c>
      <c r="AA1066" s="17">
        <f t="shared" si="144"/>
        <v>20.13</v>
      </c>
      <c r="AH1066" s="15">
        <v>377</v>
      </c>
      <c r="AI1066" s="47" t="s">
        <v>277</v>
      </c>
    </row>
    <row r="1067" spans="1:35">
      <c r="A1067" s="15" t="s">
        <v>101</v>
      </c>
      <c r="B1067" s="15" t="str">
        <f t="shared" si="143"/>
        <v>2C_378</v>
      </c>
      <c r="C1067" s="15">
        <v>2516313.31</v>
      </c>
      <c r="D1067" s="15">
        <v>6858568.0300000003</v>
      </c>
      <c r="G1067" s="15">
        <v>378</v>
      </c>
      <c r="H1067" s="31">
        <v>3</v>
      </c>
      <c r="I1067" s="32">
        <v>17.54</v>
      </c>
      <c r="J1067" s="32">
        <v>15.4</v>
      </c>
      <c r="K1067" s="32">
        <v>3.18</v>
      </c>
      <c r="L1067" s="32">
        <v>152.6</v>
      </c>
      <c r="M1067" s="32">
        <v>0</v>
      </c>
      <c r="N1067" s="32">
        <v>145.69999999999999</v>
      </c>
      <c r="O1067" s="32">
        <v>6.8</v>
      </c>
      <c r="P1067" s="45">
        <f t="shared" si="148"/>
        <v>237.16000000000003</v>
      </c>
      <c r="Q1067" s="45">
        <f t="shared" si="149"/>
        <v>4159.7864</v>
      </c>
      <c r="R1067" s="45">
        <f t="shared" si="150"/>
        <v>3652.2640000000006</v>
      </c>
      <c r="S1067" s="20">
        <v>1</v>
      </c>
      <c r="T1067" s="15">
        <v>1</v>
      </c>
      <c r="U1067" s="15">
        <v>4</v>
      </c>
      <c r="V1067" s="15">
        <v>11</v>
      </c>
      <c r="W1067" s="15">
        <v>155</v>
      </c>
      <c r="Z1067" s="17">
        <f t="shared" ref="Z1067:Z1074" si="156">1.3+(W1067)^2/(( 0.1814*W1067 + 9.91)^2)</f>
        <v>17.91419360317116</v>
      </c>
      <c r="AA1067" s="17">
        <f t="shared" si="144"/>
        <v>17.54</v>
      </c>
      <c r="AH1067" s="15">
        <v>378</v>
      </c>
      <c r="AI1067" s="47" t="s">
        <v>277</v>
      </c>
    </row>
    <row r="1068" spans="1:35">
      <c r="A1068" s="15" t="s">
        <v>101</v>
      </c>
      <c r="B1068" s="15" t="str">
        <f t="shared" si="143"/>
        <v>2C_379</v>
      </c>
      <c r="C1068" s="15">
        <v>2516306.4500000002</v>
      </c>
      <c r="D1068" s="15">
        <v>6858569.04</v>
      </c>
      <c r="G1068" s="15">
        <v>379</v>
      </c>
      <c r="H1068" s="31">
        <v>1</v>
      </c>
      <c r="I1068" s="32">
        <v>19.86</v>
      </c>
      <c r="J1068" s="32">
        <v>23</v>
      </c>
      <c r="K1068" s="32">
        <v>3.67</v>
      </c>
      <c r="L1068" s="32">
        <v>391.3</v>
      </c>
      <c r="M1068" s="32">
        <v>290.2</v>
      </c>
      <c r="N1068" s="32">
        <v>96.8</v>
      </c>
      <c r="O1068" s="32">
        <v>4.4000000000000004</v>
      </c>
      <c r="P1068" s="45">
        <f t="shared" si="148"/>
        <v>529</v>
      </c>
      <c r="Q1068" s="45">
        <f t="shared" si="149"/>
        <v>10505.94</v>
      </c>
      <c r="R1068" s="45">
        <f t="shared" si="150"/>
        <v>12167</v>
      </c>
      <c r="S1068" s="20">
        <v>1</v>
      </c>
      <c r="T1068" s="15">
        <v>1</v>
      </c>
      <c r="U1068" s="15">
        <v>1</v>
      </c>
      <c r="V1068" s="15">
        <v>11</v>
      </c>
      <c r="W1068" s="15">
        <v>222</v>
      </c>
      <c r="Z1068" s="17">
        <f t="shared" si="156"/>
        <v>20.871800826204343</v>
      </c>
      <c r="AA1068" s="17">
        <f t="shared" si="144"/>
        <v>19.86</v>
      </c>
      <c r="AH1068" s="15">
        <v>379</v>
      </c>
      <c r="AI1068" s="47" t="s">
        <v>277</v>
      </c>
    </row>
    <row r="1069" spans="1:35">
      <c r="A1069" s="15" t="s">
        <v>101</v>
      </c>
      <c r="B1069" s="15" t="str">
        <f t="shared" si="143"/>
        <v>2C_380</v>
      </c>
      <c r="C1069" s="15">
        <v>2516310.08</v>
      </c>
      <c r="D1069" s="15">
        <v>6858569.5300000003</v>
      </c>
      <c r="G1069" s="15">
        <v>380</v>
      </c>
      <c r="H1069" s="31">
        <v>3</v>
      </c>
      <c r="I1069" s="32">
        <v>21.64</v>
      </c>
      <c r="J1069" s="32">
        <v>21.5</v>
      </c>
      <c r="K1069" s="32">
        <v>4.5</v>
      </c>
      <c r="L1069" s="32">
        <v>362.4</v>
      </c>
      <c r="M1069" s="32">
        <v>176.2</v>
      </c>
      <c r="N1069" s="32">
        <v>180.5</v>
      </c>
      <c r="O1069" s="32">
        <v>5.8</v>
      </c>
      <c r="P1069" s="45">
        <f t="shared" si="148"/>
        <v>462.25</v>
      </c>
      <c r="Q1069" s="45">
        <f t="shared" si="149"/>
        <v>10003.09</v>
      </c>
      <c r="R1069" s="45">
        <f t="shared" si="150"/>
        <v>9938.375</v>
      </c>
      <c r="S1069" s="20">
        <v>1</v>
      </c>
      <c r="T1069" s="15">
        <v>1</v>
      </c>
      <c r="U1069" s="15">
        <v>3</v>
      </c>
      <c r="V1069" s="15">
        <v>11</v>
      </c>
      <c r="W1069" s="15">
        <v>264</v>
      </c>
      <c r="Y1069" s="15">
        <v>23</v>
      </c>
      <c r="Z1069" s="17">
        <f t="shared" si="156"/>
        <v>22.162107931099008</v>
      </c>
      <c r="AA1069" s="17">
        <f t="shared" si="144"/>
        <v>21.64</v>
      </c>
      <c r="AB1069" s="15">
        <v>9</v>
      </c>
      <c r="AC1069" s="15">
        <v>22.5</v>
      </c>
      <c r="AH1069" s="15">
        <v>380</v>
      </c>
      <c r="AI1069" s="47" t="s">
        <v>277</v>
      </c>
    </row>
    <row r="1070" spans="1:35">
      <c r="A1070" s="15" t="s">
        <v>101</v>
      </c>
      <c r="B1070" s="15" t="str">
        <f t="shared" si="143"/>
        <v>2C_381</v>
      </c>
      <c r="C1070" s="15">
        <v>2516307.14</v>
      </c>
      <c r="D1070" s="15">
        <v>6858571.9800000004</v>
      </c>
      <c r="G1070" s="15">
        <v>381</v>
      </c>
      <c r="H1070" s="31">
        <v>3</v>
      </c>
      <c r="I1070" s="32">
        <v>19.87</v>
      </c>
      <c r="J1070" s="32">
        <v>17.8</v>
      </c>
      <c r="K1070" s="32">
        <v>3.54</v>
      </c>
      <c r="S1070" s="20">
        <v>0</v>
      </c>
      <c r="Z1070" s="17">
        <f t="shared" si="156"/>
        <v>1.3</v>
      </c>
      <c r="AA1070" s="17">
        <f t="shared" si="144"/>
        <v>19.87</v>
      </c>
      <c r="AH1070" s="15">
        <v>381</v>
      </c>
      <c r="AI1070" s="47" t="s">
        <v>277</v>
      </c>
    </row>
    <row r="1071" spans="1:35">
      <c r="A1071" s="15" t="s">
        <v>101</v>
      </c>
      <c r="B1071" s="15" t="str">
        <f t="shared" si="143"/>
        <v>2C_382</v>
      </c>
      <c r="C1071" s="15">
        <v>2516311.91</v>
      </c>
      <c r="D1071" s="15">
        <v>6858572.4500000002</v>
      </c>
      <c r="G1071" s="15">
        <v>382</v>
      </c>
      <c r="H1071" s="31">
        <v>2</v>
      </c>
      <c r="I1071" s="32">
        <v>19.649999999999999</v>
      </c>
      <c r="J1071" s="32">
        <v>21.5</v>
      </c>
      <c r="K1071" s="32">
        <v>3.24</v>
      </c>
      <c r="S1071" s="20">
        <v>0</v>
      </c>
      <c r="Z1071" s="17">
        <f t="shared" si="156"/>
        <v>1.3</v>
      </c>
      <c r="AA1071" s="17">
        <f t="shared" si="144"/>
        <v>19.649999999999999</v>
      </c>
      <c r="AH1071" s="15">
        <v>382</v>
      </c>
      <c r="AI1071" s="47" t="s">
        <v>277</v>
      </c>
    </row>
    <row r="1072" spans="1:35">
      <c r="A1072" s="15" t="s">
        <v>101</v>
      </c>
      <c r="B1072" s="15" t="str">
        <f t="shared" si="143"/>
        <v>2C_383</v>
      </c>
      <c r="C1072" s="15">
        <v>2516313.86</v>
      </c>
      <c r="D1072" s="15">
        <v>6858573.2300000004</v>
      </c>
      <c r="G1072" s="15">
        <v>383</v>
      </c>
      <c r="H1072" s="31">
        <v>2</v>
      </c>
      <c r="I1072" s="32">
        <v>15.03</v>
      </c>
      <c r="J1072" s="32">
        <v>16.2</v>
      </c>
      <c r="K1072" s="32">
        <v>2.77</v>
      </c>
      <c r="S1072" s="20">
        <v>0</v>
      </c>
      <c r="Z1072" s="17">
        <f t="shared" si="156"/>
        <v>1.3</v>
      </c>
      <c r="AA1072" s="17">
        <f t="shared" si="144"/>
        <v>15.03</v>
      </c>
      <c r="AH1072" s="15">
        <v>383</v>
      </c>
      <c r="AI1072" s="47" t="s">
        <v>277</v>
      </c>
    </row>
    <row r="1073" spans="1:35">
      <c r="A1073" s="15" t="s">
        <v>101</v>
      </c>
      <c r="B1073" s="15" t="str">
        <f t="shared" si="143"/>
        <v>2C_384</v>
      </c>
      <c r="C1073" s="15">
        <v>2516309.73</v>
      </c>
      <c r="D1073" s="15">
        <v>6858574.8700000001</v>
      </c>
      <c r="G1073" s="15">
        <v>384</v>
      </c>
      <c r="H1073" s="31">
        <v>2</v>
      </c>
      <c r="I1073" s="32">
        <v>16.96</v>
      </c>
      <c r="J1073" s="32">
        <v>18.899999999999999</v>
      </c>
      <c r="K1073" s="32">
        <v>3.16</v>
      </c>
      <c r="S1073" s="20">
        <v>0</v>
      </c>
      <c r="Z1073" s="17">
        <f t="shared" si="156"/>
        <v>1.3</v>
      </c>
      <c r="AA1073" s="17">
        <f t="shared" si="144"/>
        <v>16.96</v>
      </c>
      <c r="AH1073" s="15">
        <v>384</v>
      </c>
      <c r="AI1073" s="47" t="s">
        <v>277</v>
      </c>
    </row>
    <row r="1074" spans="1:35">
      <c r="A1074" s="15" t="s">
        <v>101</v>
      </c>
      <c r="B1074" s="15" t="str">
        <f t="shared" si="143"/>
        <v>2C_385</v>
      </c>
      <c r="C1074" s="15">
        <v>2516315.63</v>
      </c>
      <c r="D1074" s="15">
        <v>6858536.4699999997</v>
      </c>
      <c r="G1074" s="15">
        <v>385</v>
      </c>
      <c r="H1074" s="31">
        <v>2</v>
      </c>
      <c r="I1074" s="32">
        <v>14.97</v>
      </c>
      <c r="J1074" s="32">
        <v>14.6</v>
      </c>
      <c r="K1074" s="32">
        <v>2.1800000000000002</v>
      </c>
      <c r="S1074" s="20">
        <v>0</v>
      </c>
      <c r="Z1074" s="17">
        <f t="shared" si="156"/>
        <v>1.3</v>
      </c>
      <c r="AA1074" s="17">
        <f t="shared" si="144"/>
        <v>14.97</v>
      </c>
      <c r="AH1074" s="15">
        <v>385</v>
      </c>
      <c r="AI1074" s="47" t="s">
        <v>277</v>
      </c>
    </row>
    <row r="1075" spans="1:35">
      <c r="A1075" s="15" t="s">
        <v>101</v>
      </c>
      <c r="B1075" s="15" t="str">
        <f t="shared" si="143"/>
        <v>2C_386</v>
      </c>
      <c r="C1075" s="15">
        <v>2516324.41</v>
      </c>
      <c r="D1075" s="15">
        <v>6858540.6600000001</v>
      </c>
      <c r="G1075" s="15">
        <v>386</v>
      </c>
      <c r="H1075" s="31">
        <v>2</v>
      </c>
      <c r="I1075" s="32">
        <v>16.7</v>
      </c>
      <c r="J1075" s="32">
        <v>18.100000000000001</v>
      </c>
      <c r="K1075" s="32">
        <v>2.93</v>
      </c>
      <c r="L1075" s="32">
        <v>217.3</v>
      </c>
      <c r="M1075" s="32">
        <v>0</v>
      </c>
      <c r="N1075" s="32">
        <v>212.1</v>
      </c>
      <c r="O1075" s="32">
        <v>5.3</v>
      </c>
      <c r="P1075" s="45">
        <f t="shared" ref="P1075:P1095" si="157">J1075^2</f>
        <v>327.61000000000007</v>
      </c>
      <c r="Q1075" s="45">
        <f t="shared" ref="Q1075:Q1095" si="158">P1075*I1075</f>
        <v>5471.0870000000014</v>
      </c>
      <c r="R1075" s="45">
        <f t="shared" ref="R1075:R1095" si="159">J1075^3</f>
        <v>5929.7410000000018</v>
      </c>
      <c r="S1075" s="20">
        <v>1</v>
      </c>
      <c r="T1075" s="15">
        <v>1</v>
      </c>
      <c r="U1075" s="15">
        <v>2</v>
      </c>
      <c r="V1075" s="15">
        <v>11</v>
      </c>
      <c r="W1075" s="15">
        <v>242</v>
      </c>
      <c r="Z1075" s="17">
        <f t="shared" ref="Z1075" si="160">1.3+(W1075)^2/(( 0.1676*W1075 + 14.005)^2)</f>
        <v>20.970488605391644</v>
      </c>
      <c r="AA1075" s="17">
        <f t="shared" si="144"/>
        <v>16.7</v>
      </c>
      <c r="AH1075" s="15">
        <v>386</v>
      </c>
      <c r="AI1075" s="47" t="s">
        <v>277</v>
      </c>
    </row>
    <row r="1076" spans="1:35">
      <c r="A1076" s="15" t="s">
        <v>101</v>
      </c>
      <c r="B1076" s="15" t="str">
        <f t="shared" si="143"/>
        <v>2C_387</v>
      </c>
      <c r="C1076" s="15">
        <v>2516318.7000000002</v>
      </c>
      <c r="D1076" s="15">
        <v>6858540.75</v>
      </c>
      <c r="G1076" s="15">
        <v>387</v>
      </c>
      <c r="H1076" s="31">
        <v>3</v>
      </c>
      <c r="I1076" s="32">
        <v>22.09</v>
      </c>
      <c r="J1076" s="32">
        <v>20.6</v>
      </c>
      <c r="K1076" s="32">
        <v>4.05</v>
      </c>
      <c r="L1076" s="32">
        <v>341.5</v>
      </c>
      <c r="M1076" s="32">
        <v>0</v>
      </c>
      <c r="N1076" s="32">
        <v>335.4</v>
      </c>
      <c r="O1076" s="32">
        <v>6.1</v>
      </c>
      <c r="P1076" s="45">
        <f t="shared" si="157"/>
        <v>424.36000000000007</v>
      </c>
      <c r="Q1076" s="45">
        <f t="shared" si="158"/>
        <v>9374.1124000000018</v>
      </c>
      <c r="R1076" s="45">
        <f t="shared" si="159"/>
        <v>8741.8160000000025</v>
      </c>
      <c r="S1076" s="20">
        <v>1</v>
      </c>
      <c r="T1076" s="15">
        <v>1</v>
      </c>
      <c r="U1076" s="15">
        <v>3</v>
      </c>
      <c r="V1076" s="15">
        <v>11</v>
      </c>
      <c r="W1076" s="15">
        <v>296</v>
      </c>
      <c r="Y1076" s="15">
        <v>23</v>
      </c>
      <c r="Z1076" s="17">
        <f>1.3+(W1076)^2/(( 0.1814*W1076 + 9.91)^2)</f>
        <v>22.957538835828888</v>
      </c>
      <c r="AA1076" s="17">
        <f t="shared" si="144"/>
        <v>22.09</v>
      </c>
      <c r="AB1076" s="15">
        <v>7.5</v>
      </c>
      <c r="AC1076" s="15">
        <v>22</v>
      </c>
      <c r="AG1076" s="15">
        <v>65</v>
      </c>
      <c r="AH1076" s="15">
        <v>387</v>
      </c>
      <c r="AI1076" s="47" t="s">
        <v>277</v>
      </c>
    </row>
    <row r="1077" spans="1:35">
      <c r="A1077" s="15" t="s">
        <v>101</v>
      </c>
      <c r="B1077" s="15" t="str">
        <f t="shared" si="143"/>
        <v>2C_388</v>
      </c>
      <c r="C1077" s="15">
        <v>2516315.94</v>
      </c>
      <c r="D1077" s="15">
        <v>6858543.3099999996</v>
      </c>
      <c r="G1077" s="15">
        <v>388</v>
      </c>
      <c r="H1077" s="31">
        <v>2</v>
      </c>
      <c r="I1077" s="32">
        <v>18.600000000000001</v>
      </c>
      <c r="J1077" s="32">
        <v>19.7</v>
      </c>
      <c r="K1077" s="32">
        <v>2.93</v>
      </c>
      <c r="L1077" s="32">
        <v>288.10000000000002</v>
      </c>
      <c r="M1077" s="32">
        <v>168.6</v>
      </c>
      <c r="N1077" s="32">
        <v>114.4</v>
      </c>
      <c r="O1077" s="32">
        <v>5.0999999999999996</v>
      </c>
      <c r="P1077" s="45">
        <f t="shared" si="157"/>
        <v>388.09</v>
      </c>
      <c r="Q1077" s="45">
        <f t="shared" si="158"/>
        <v>7218.4740000000002</v>
      </c>
      <c r="R1077" s="45">
        <f t="shared" si="159"/>
        <v>7645.3729999999996</v>
      </c>
      <c r="S1077" s="20">
        <v>1</v>
      </c>
      <c r="T1077" s="15">
        <v>1</v>
      </c>
      <c r="U1077" s="15">
        <v>2</v>
      </c>
      <c r="V1077" s="15">
        <v>11</v>
      </c>
      <c r="W1077" s="15">
        <v>267</v>
      </c>
      <c r="Y1077" s="15">
        <v>20.5</v>
      </c>
      <c r="Z1077" s="17">
        <f t="shared" ref="Z1077:Z1079" si="161">1.3+(W1077)^2/(( 0.1676*W1077 + 14.005)^2)</f>
        <v>21.951171254380963</v>
      </c>
      <c r="AA1077" s="17">
        <f t="shared" si="144"/>
        <v>18.600000000000001</v>
      </c>
      <c r="AB1077" s="15">
        <v>4</v>
      </c>
      <c r="AC1077" s="15">
        <v>21</v>
      </c>
      <c r="AE1077" s="15">
        <v>9</v>
      </c>
      <c r="AF1077" s="15">
        <v>13</v>
      </c>
      <c r="AH1077" s="15">
        <v>388</v>
      </c>
      <c r="AI1077" s="47" t="s">
        <v>277</v>
      </c>
    </row>
    <row r="1078" spans="1:35">
      <c r="A1078" s="15" t="s">
        <v>101</v>
      </c>
      <c r="B1078" s="15" t="str">
        <f t="shared" si="143"/>
        <v>2C_389</v>
      </c>
      <c r="C1078" s="15">
        <v>2516321.77</v>
      </c>
      <c r="D1078" s="15">
        <v>6858544.2999999998</v>
      </c>
      <c r="G1078" s="15">
        <v>389</v>
      </c>
      <c r="H1078" s="31">
        <v>2</v>
      </c>
      <c r="I1078" s="32">
        <v>17.46</v>
      </c>
      <c r="J1078" s="32">
        <v>19.7</v>
      </c>
      <c r="K1078" s="32">
        <v>3.3</v>
      </c>
      <c r="L1078" s="32">
        <v>266</v>
      </c>
      <c r="M1078" s="32">
        <v>148.5</v>
      </c>
      <c r="N1078" s="32">
        <v>112.6</v>
      </c>
      <c r="O1078" s="32">
        <v>4.9000000000000004</v>
      </c>
      <c r="P1078" s="45">
        <f t="shared" si="157"/>
        <v>388.09</v>
      </c>
      <c r="Q1078" s="45">
        <f t="shared" si="158"/>
        <v>6776.0514000000003</v>
      </c>
      <c r="R1078" s="45">
        <f t="shared" si="159"/>
        <v>7645.3729999999996</v>
      </c>
      <c r="S1078" s="20">
        <v>1</v>
      </c>
      <c r="T1078" s="15">
        <v>1</v>
      </c>
      <c r="U1078" s="15">
        <v>2</v>
      </c>
      <c r="V1078" s="15">
        <v>11</v>
      </c>
      <c r="W1078" s="15">
        <v>278</v>
      </c>
      <c r="Z1078" s="17">
        <f t="shared" si="161"/>
        <v>22.346305831978054</v>
      </c>
      <c r="AA1078" s="17">
        <f t="shared" si="144"/>
        <v>17.46</v>
      </c>
      <c r="AH1078" s="15">
        <v>389</v>
      </c>
      <c r="AI1078" s="47" t="s">
        <v>277</v>
      </c>
    </row>
    <row r="1079" spans="1:35">
      <c r="A1079" s="15" t="s">
        <v>101</v>
      </c>
      <c r="B1079" s="15" t="str">
        <f t="shared" si="143"/>
        <v>2C_390</v>
      </c>
      <c r="C1079" s="15">
        <v>2516318.2599999998</v>
      </c>
      <c r="D1079" s="15">
        <v>6858546.3099999996</v>
      </c>
      <c r="G1079" s="15">
        <v>390</v>
      </c>
      <c r="H1079" s="31">
        <v>2</v>
      </c>
      <c r="I1079" s="32">
        <v>16.14</v>
      </c>
      <c r="J1079" s="32">
        <v>17.5</v>
      </c>
      <c r="K1079" s="32">
        <v>2.92</v>
      </c>
      <c r="L1079" s="32">
        <v>196.4</v>
      </c>
      <c r="M1079" s="32">
        <v>0</v>
      </c>
      <c r="N1079" s="32">
        <v>191</v>
      </c>
      <c r="O1079" s="32">
        <v>5.4</v>
      </c>
      <c r="P1079" s="45">
        <f t="shared" si="157"/>
        <v>306.25</v>
      </c>
      <c r="Q1079" s="45">
        <f t="shared" si="158"/>
        <v>4942.875</v>
      </c>
      <c r="R1079" s="45">
        <f t="shared" si="159"/>
        <v>5359.375</v>
      </c>
      <c r="S1079" s="20">
        <v>1</v>
      </c>
      <c r="T1079" s="15">
        <v>1</v>
      </c>
      <c r="U1079" s="15">
        <v>2</v>
      </c>
      <c r="V1079" s="15">
        <v>11</v>
      </c>
      <c r="W1079" s="15">
        <v>167</v>
      </c>
      <c r="Z1079" s="17">
        <f t="shared" si="161"/>
        <v>17.114458204103553</v>
      </c>
      <c r="AA1079" s="17">
        <f t="shared" si="144"/>
        <v>16.14</v>
      </c>
      <c r="AH1079" s="15">
        <v>390</v>
      </c>
      <c r="AI1079" s="47" t="s">
        <v>277</v>
      </c>
    </row>
    <row r="1080" spans="1:35">
      <c r="A1080" s="15" t="s">
        <v>101</v>
      </c>
      <c r="B1080" s="15" t="str">
        <f t="shared" si="143"/>
        <v>2C_391</v>
      </c>
      <c r="C1080" s="15">
        <v>2516322.65</v>
      </c>
      <c r="D1080" s="15">
        <v>6858548.9000000004</v>
      </c>
      <c r="G1080" s="15">
        <v>391</v>
      </c>
      <c r="H1080" s="31">
        <v>3</v>
      </c>
      <c r="I1080" s="32">
        <v>17.46</v>
      </c>
      <c r="J1080" s="32">
        <v>16.100000000000001</v>
      </c>
      <c r="K1080" s="32">
        <v>3.47</v>
      </c>
      <c r="L1080" s="32">
        <v>165.6</v>
      </c>
      <c r="M1080" s="32">
        <v>0</v>
      </c>
      <c r="N1080" s="32">
        <v>159.1</v>
      </c>
      <c r="O1080" s="32">
        <v>6.5</v>
      </c>
      <c r="P1080" s="45">
        <f t="shared" si="157"/>
        <v>259.21000000000004</v>
      </c>
      <c r="Q1080" s="45">
        <f t="shared" si="158"/>
        <v>4525.8066000000008</v>
      </c>
      <c r="R1080" s="45">
        <f t="shared" si="159"/>
        <v>4173.2810000000009</v>
      </c>
      <c r="S1080" s="20">
        <v>1</v>
      </c>
      <c r="T1080" s="15">
        <v>1</v>
      </c>
      <c r="U1080" s="15">
        <v>3</v>
      </c>
      <c r="V1080" s="15">
        <v>11</v>
      </c>
      <c r="W1080" s="15">
        <v>181</v>
      </c>
      <c r="Y1080" s="15">
        <v>19</v>
      </c>
      <c r="Z1080" s="17">
        <f t="shared" ref="Z1080:Z1083" si="162">1.3+(W1080)^2/(( 0.1814*W1080 + 9.91)^2)</f>
        <v>19.231599067201902</v>
      </c>
      <c r="AA1080" s="17">
        <f t="shared" si="144"/>
        <v>17.46</v>
      </c>
      <c r="AB1080" s="15">
        <v>6</v>
      </c>
      <c r="AC1080" s="15">
        <v>14</v>
      </c>
      <c r="AG1080" s="15">
        <v>45</v>
      </c>
      <c r="AH1080" s="15">
        <v>391</v>
      </c>
      <c r="AI1080" s="47" t="s">
        <v>277</v>
      </c>
    </row>
    <row r="1081" spans="1:35">
      <c r="A1081" s="15" t="s">
        <v>101</v>
      </c>
      <c r="B1081" s="15" t="str">
        <f t="shared" si="143"/>
        <v>2C_392</v>
      </c>
      <c r="C1081" s="15">
        <v>2516317.9500000002</v>
      </c>
      <c r="D1081" s="15">
        <v>6858549.7199999997</v>
      </c>
      <c r="G1081" s="15">
        <v>392</v>
      </c>
      <c r="H1081" s="31">
        <v>1</v>
      </c>
      <c r="I1081" s="32">
        <v>18.7</v>
      </c>
      <c r="J1081" s="32">
        <v>21.3</v>
      </c>
      <c r="K1081" s="32">
        <v>3.41</v>
      </c>
      <c r="L1081" s="32">
        <v>321</v>
      </c>
      <c r="M1081" s="32">
        <v>188.9</v>
      </c>
      <c r="N1081" s="32">
        <v>127.6</v>
      </c>
      <c r="O1081" s="32">
        <v>4.5</v>
      </c>
      <c r="P1081" s="45">
        <f t="shared" si="157"/>
        <v>453.69000000000005</v>
      </c>
      <c r="Q1081" s="45">
        <f t="shared" si="158"/>
        <v>8484.0030000000006</v>
      </c>
      <c r="R1081" s="45">
        <f t="shared" si="159"/>
        <v>9663.5970000000016</v>
      </c>
      <c r="S1081" s="20">
        <v>1</v>
      </c>
      <c r="T1081" s="15">
        <v>1</v>
      </c>
      <c r="U1081" s="15">
        <v>1</v>
      </c>
      <c r="V1081" s="15">
        <v>11</v>
      </c>
      <c r="W1081" s="15">
        <v>199</v>
      </c>
      <c r="Z1081" s="17">
        <f t="shared" si="162"/>
        <v>20.008032524111925</v>
      </c>
      <c r="AA1081" s="17">
        <f t="shared" si="144"/>
        <v>18.7</v>
      </c>
      <c r="AH1081" s="15">
        <v>392</v>
      </c>
      <c r="AI1081" s="47" t="s">
        <v>277</v>
      </c>
    </row>
    <row r="1082" spans="1:35">
      <c r="A1082" s="15" t="s">
        <v>101</v>
      </c>
      <c r="B1082" s="15" t="str">
        <f t="shared" si="143"/>
        <v>2C_393</v>
      </c>
      <c r="C1082" s="15">
        <v>2516321.25</v>
      </c>
      <c r="D1082" s="15">
        <v>6858553.2000000002</v>
      </c>
      <c r="G1082" s="15">
        <v>393</v>
      </c>
      <c r="H1082" s="31">
        <v>3</v>
      </c>
      <c r="I1082" s="32">
        <v>22.18</v>
      </c>
      <c r="J1082" s="32">
        <v>20.100000000000001</v>
      </c>
      <c r="K1082" s="32">
        <v>3.82</v>
      </c>
      <c r="L1082" s="32">
        <v>327.10000000000002</v>
      </c>
      <c r="M1082" s="32">
        <v>0</v>
      </c>
      <c r="N1082" s="32">
        <v>320.8</v>
      </c>
      <c r="O1082" s="32">
        <v>6.3</v>
      </c>
      <c r="P1082" s="45">
        <f t="shared" si="157"/>
        <v>404.01000000000005</v>
      </c>
      <c r="Q1082" s="45">
        <f t="shared" si="158"/>
        <v>8960.9418000000005</v>
      </c>
      <c r="R1082" s="45">
        <f t="shared" si="159"/>
        <v>8120.6010000000015</v>
      </c>
      <c r="S1082" s="20">
        <v>1</v>
      </c>
      <c r="T1082" s="15">
        <v>1</v>
      </c>
      <c r="U1082" s="15">
        <v>3</v>
      </c>
      <c r="V1082" s="15">
        <v>11</v>
      </c>
      <c r="W1082" s="15">
        <v>301</v>
      </c>
      <c r="Z1082" s="17">
        <f t="shared" si="162"/>
        <v>23.070081626998267</v>
      </c>
      <c r="AA1082" s="17">
        <f t="shared" si="144"/>
        <v>22.18</v>
      </c>
      <c r="AH1082" s="15">
        <v>393</v>
      </c>
      <c r="AI1082" s="47" t="s">
        <v>277</v>
      </c>
    </row>
    <row r="1083" spans="1:35">
      <c r="A1083" s="15" t="s">
        <v>101</v>
      </c>
      <c r="B1083" s="15" t="str">
        <f t="shared" si="143"/>
        <v>2C_394</v>
      </c>
      <c r="C1083" s="15">
        <v>2516316.23</v>
      </c>
      <c r="D1083" s="15">
        <v>6858553.3700000001</v>
      </c>
      <c r="G1083" s="15">
        <v>394</v>
      </c>
      <c r="H1083" s="31">
        <v>1</v>
      </c>
      <c r="I1083" s="32">
        <v>19.28</v>
      </c>
      <c r="J1083" s="32">
        <v>21.9</v>
      </c>
      <c r="K1083" s="32">
        <v>3.46</v>
      </c>
      <c r="L1083" s="32">
        <v>347.4</v>
      </c>
      <c r="M1083" s="32">
        <v>199.7</v>
      </c>
      <c r="N1083" s="32">
        <v>143.19999999999999</v>
      </c>
      <c r="O1083" s="32">
        <v>4.5</v>
      </c>
      <c r="P1083" s="45">
        <f t="shared" si="157"/>
        <v>479.60999999999996</v>
      </c>
      <c r="Q1083" s="45">
        <f t="shared" si="158"/>
        <v>9246.880799999999</v>
      </c>
      <c r="R1083" s="45">
        <f t="shared" si="159"/>
        <v>10503.458999999999</v>
      </c>
      <c r="S1083" s="20">
        <v>1</v>
      </c>
      <c r="T1083" s="15">
        <v>1</v>
      </c>
      <c r="U1083" s="15">
        <v>1</v>
      </c>
      <c r="V1083" s="15">
        <v>11</v>
      </c>
      <c r="W1083" s="15">
        <v>228</v>
      </c>
      <c r="Z1083" s="17">
        <f t="shared" si="162"/>
        <v>21.076826903652265</v>
      </c>
      <c r="AA1083" s="17">
        <f t="shared" si="144"/>
        <v>19.28</v>
      </c>
      <c r="AH1083" s="15">
        <v>394</v>
      </c>
      <c r="AI1083" s="47" t="s">
        <v>277</v>
      </c>
    </row>
    <row r="1084" spans="1:35">
      <c r="A1084" s="15" t="s">
        <v>101</v>
      </c>
      <c r="B1084" s="15" t="str">
        <f t="shared" si="143"/>
        <v>2C_395</v>
      </c>
      <c r="C1084" s="15">
        <v>2516315.75</v>
      </c>
      <c r="D1084" s="15">
        <v>6858557.4699999997</v>
      </c>
      <c r="G1084" s="15">
        <v>395</v>
      </c>
      <c r="H1084" s="31">
        <v>2</v>
      </c>
      <c r="I1084" s="32">
        <v>14.18</v>
      </c>
      <c r="J1084" s="32">
        <v>14.5</v>
      </c>
      <c r="K1084" s="32">
        <v>2.38</v>
      </c>
      <c r="L1084" s="32">
        <v>120.3</v>
      </c>
      <c r="M1084" s="32">
        <v>0</v>
      </c>
      <c r="N1084" s="32">
        <v>114.1</v>
      </c>
      <c r="O1084" s="32">
        <v>6.1</v>
      </c>
      <c r="P1084" s="45">
        <f t="shared" si="157"/>
        <v>210.25</v>
      </c>
      <c r="Q1084" s="45">
        <f t="shared" si="158"/>
        <v>2981.3449999999998</v>
      </c>
      <c r="R1084" s="45">
        <f t="shared" si="159"/>
        <v>3048.625</v>
      </c>
      <c r="S1084" s="20">
        <v>1</v>
      </c>
      <c r="T1084" s="15">
        <v>1</v>
      </c>
      <c r="U1084" s="15">
        <v>2</v>
      </c>
      <c r="V1084" s="15">
        <v>11</v>
      </c>
      <c r="W1084" s="15">
        <v>135</v>
      </c>
      <c r="Z1084" s="17">
        <f t="shared" ref="Z1084:Z1085" si="163">1.3+(W1084)^2/(( 0.1676*W1084 + 14.005)^2)</f>
        <v>14.882195817105352</v>
      </c>
      <c r="AA1084" s="17">
        <f t="shared" si="144"/>
        <v>14.18</v>
      </c>
      <c r="AH1084" s="15">
        <v>395</v>
      </c>
      <c r="AI1084" s="47" t="s">
        <v>277</v>
      </c>
    </row>
    <row r="1085" spans="1:35">
      <c r="A1085" s="15" t="s">
        <v>101</v>
      </c>
      <c r="B1085" s="15" t="str">
        <f t="shared" si="143"/>
        <v>2C_396</v>
      </c>
      <c r="C1085" s="15">
        <v>2516318.46</v>
      </c>
      <c r="D1085" s="15">
        <v>6858558.6600000001</v>
      </c>
      <c r="G1085" s="15">
        <v>396</v>
      </c>
      <c r="H1085" s="31">
        <v>2</v>
      </c>
      <c r="I1085" s="32">
        <v>18.07</v>
      </c>
      <c r="J1085" s="32">
        <v>19.100000000000001</v>
      </c>
      <c r="K1085" s="32">
        <v>2.84</v>
      </c>
      <c r="L1085" s="32">
        <v>263.39999999999998</v>
      </c>
      <c r="M1085" s="32">
        <v>140.9</v>
      </c>
      <c r="N1085" s="32">
        <v>117.2</v>
      </c>
      <c r="O1085" s="32">
        <v>5.2</v>
      </c>
      <c r="P1085" s="45">
        <f t="shared" si="157"/>
        <v>364.81000000000006</v>
      </c>
      <c r="Q1085" s="45">
        <f t="shared" si="158"/>
        <v>6592.1167000000014</v>
      </c>
      <c r="R1085" s="45">
        <f t="shared" si="159"/>
        <v>6967.8710000000019</v>
      </c>
      <c r="S1085" s="20">
        <v>1</v>
      </c>
      <c r="T1085" s="15">
        <v>1</v>
      </c>
      <c r="U1085" s="15">
        <v>2</v>
      </c>
      <c r="V1085" s="15">
        <v>12</v>
      </c>
      <c r="W1085" s="15">
        <v>180</v>
      </c>
      <c r="Z1085" s="17">
        <f t="shared" si="163"/>
        <v>17.904707116005504</v>
      </c>
      <c r="AA1085" s="17">
        <f t="shared" si="144"/>
        <v>18.07</v>
      </c>
      <c r="AH1085" s="15">
        <v>396</v>
      </c>
      <c r="AI1085" s="47" t="s">
        <v>105</v>
      </c>
    </row>
    <row r="1086" spans="1:35">
      <c r="A1086" s="15" t="s">
        <v>101</v>
      </c>
      <c r="B1086" s="15" t="str">
        <f t="shared" si="143"/>
        <v>2C_397</v>
      </c>
      <c r="C1086" s="15">
        <v>2516322.46</v>
      </c>
      <c r="D1086" s="15">
        <v>6858559.1500000004</v>
      </c>
      <c r="G1086" s="15">
        <v>397</v>
      </c>
      <c r="H1086" s="31">
        <v>1</v>
      </c>
      <c r="I1086" s="32">
        <v>20.68</v>
      </c>
      <c r="J1086" s="32">
        <v>24.1</v>
      </c>
      <c r="K1086" s="32">
        <v>3.8</v>
      </c>
      <c r="L1086" s="32">
        <v>442.5</v>
      </c>
      <c r="M1086" s="32">
        <v>346.4</v>
      </c>
      <c r="N1086" s="32">
        <v>91.8</v>
      </c>
      <c r="O1086" s="32">
        <v>4.3</v>
      </c>
      <c r="P1086" s="45">
        <f t="shared" si="157"/>
        <v>580.81000000000006</v>
      </c>
      <c r="Q1086" s="45">
        <f t="shared" si="158"/>
        <v>12011.150800000001</v>
      </c>
      <c r="R1086" s="45">
        <f t="shared" si="159"/>
        <v>13997.521000000002</v>
      </c>
      <c r="S1086" s="20">
        <v>1</v>
      </c>
      <c r="T1086" s="15">
        <v>1</v>
      </c>
      <c r="U1086" s="15">
        <v>1</v>
      </c>
      <c r="V1086" s="15">
        <v>11</v>
      </c>
      <c r="W1086" s="15">
        <v>217</v>
      </c>
      <c r="Z1086" s="17">
        <f t="shared" ref="Z1086:Z1087" si="164">1.3+(W1086)^2/(( 0.1814*W1086 + 9.91)^2)</f>
        <v>20.694891523001484</v>
      </c>
      <c r="AA1086" s="17">
        <f t="shared" si="144"/>
        <v>20.68</v>
      </c>
      <c r="AH1086" s="15">
        <v>397</v>
      </c>
      <c r="AI1086" s="47" t="s">
        <v>277</v>
      </c>
    </row>
    <row r="1087" spans="1:35">
      <c r="A1087" s="15" t="s">
        <v>101</v>
      </c>
      <c r="B1087" s="15" t="str">
        <f t="shared" si="143"/>
        <v>2C_398</v>
      </c>
      <c r="C1087" s="15">
        <v>2516318.87</v>
      </c>
      <c r="D1087" s="15">
        <v>6858560.6900000004</v>
      </c>
      <c r="G1087" s="15">
        <v>398</v>
      </c>
      <c r="H1087" s="31">
        <v>3</v>
      </c>
      <c r="I1087" s="32">
        <v>20.3</v>
      </c>
      <c r="J1087" s="32">
        <v>19.8</v>
      </c>
      <c r="K1087" s="32">
        <v>4.1900000000000004</v>
      </c>
      <c r="L1087" s="32">
        <v>289.60000000000002</v>
      </c>
      <c r="M1087" s="32">
        <v>0</v>
      </c>
      <c r="N1087" s="32">
        <v>283.60000000000002</v>
      </c>
      <c r="O1087" s="32">
        <v>5.9</v>
      </c>
      <c r="P1087" s="45">
        <f t="shared" si="157"/>
        <v>392.04</v>
      </c>
      <c r="Q1087" s="45">
        <f t="shared" si="158"/>
        <v>7958.4120000000003</v>
      </c>
      <c r="R1087" s="45">
        <f t="shared" si="159"/>
        <v>7762.3920000000007</v>
      </c>
      <c r="S1087" s="20">
        <v>1</v>
      </c>
      <c r="T1087" s="15">
        <v>1</v>
      </c>
      <c r="U1087" s="15">
        <v>3</v>
      </c>
      <c r="V1087" s="15">
        <v>11</v>
      </c>
      <c r="W1087" s="15">
        <v>257</v>
      </c>
      <c r="Z1087" s="17">
        <f t="shared" si="164"/>
        <v>21.968613722482637</v>
      </c>
      <c r="AA1087" s="17">
        <f t="shared" si="144"/>
        <v>20.3</v>
      </c>
      <c r="AH1087" s="15">
        <v>398</v>
      </c>
      <c r="AI1087" s="47" t="s">
        <v>277</v>
      </c>
    </row>
    <row r="1088" spans="1:35">
      <c r="A1088" s="15" t="s">
        <v>101</v>
      </c>
      <c r="B1088" s="15" t="str">
        <f t="shared" si="143"/>
        <v>2C_399</v>
      </c>
      <c r="C1088" s="15">
        <v>2516322.7200000002</v>
      </c>
      <c r="D1088" s="15">
        <v>6858561.5</v>
      </c>
      <c r="G1088" s="15">
        <v>399</v>
      </c>
      <c r="H1088" s="31">
        <v>2</v>
      </c>
      <c r="I1088" s="32">
        <v>18.12</v>
      </c>
      <c r="J1088" s="32">
        <v>19.2</v>
      </c>
      <c r="K1088" s="32">
        <v>2.87</v>
      </c>
      <c r="L1088" s="32">
        <v>266.7</v>
      </c>
      <c r="M1088" s="32">
        <v>142.4</v>
      </c>
      <c r="N1088" s="32">
        <v>119.1</v>
      </c>
      <c r="O1088" s="32">
        <v>5.0999999999999996</v>
      </c>
      <c r="P1088" s="45">
        <f t="shared" si="157"/>
        <v>368.64</v>
      </c>
      <c r="Q1088" s="45">
        <f t="shared" si="158"/>
        <v>6679.7568000000001</v>
      </c>
      <c r="R1088" s="45">
        <f t="shared" si="159"/>
        <v>7077.8879999999999</v>
      </c>
      <c r="S1088" s="20">
        <v>1</v>
      </c>
      <c r="T1088" s="15">
        <v>1</v>
      </c>
      <c r="U1088" s="15">
        <v>2</v>
      </c>
      <c r="V1088" s="15">
        <v>11</v>
      </c>
      <c r="W1088" s="15">
        <v>185</v>
      </c>
      <c r="Z1088" s="17">
        <f>1.3+(W1088)^2/(( 0.1676*W1088 + 14.005)^2)</f>
        <v>18.192974770828112</v>
      </c>
      <c r="AA1088" s="17">
        <f t="shared" si="144"/>
        <v>18.12</v>
      </c>
      <c r="AH1088" s="15">
        <v>399</v>
      </c>
      <c r="AI1088" s="47" t="s">
        <v>277</v>
      </c>
    </row>
    <row r="1089" spans="1:35">
      <c r="A1089" s="15" t="s">
        <v>101</v>
      </c>
      <c r="B1089" s="15" t="str">
        <f t="shared" si="143"/>
        <v>2C_400</v>
      </c>
      <c r="C1089" s="15">
        <v>2516315.5</v>
      </c>
      <c r="D1089" s="15">
        <v>6858562.8899999997</v>
      </c>
      <c r="G1089" s="15">
        <v>400</v>
      </c>
      <c r="H1089" s="31">
        <v>3</v>
      </c>
      <c r="I1089" s="32">
        <v>21.59</v>
      </c>
      <c r="J1089" s="32">
        <v>21.6</v>
      </c>
      <c r="K1089" s="32">
        <v>4.58</v>
      </c>
      <c r="L1089" s="32">
        <v>364.7</v>
      </c>
      <c r="M1089" s="32">
        <v>186</v>
      </c>
      <c r="N1089" s="32">
        <v>173</v>
      </c>
      <c r="O1089" s="32">
        <v>5.7</v>
      </c>
      <c r="P1089" s="45">
        <f t="shared" si="157"/>
        <v>466.56000000000006</v>
      </c>
      <c r="Q1089" s="45">
        <f t="shared" si="158"/>
        <v>10073.030400000001</v>
      </c>
      <c r="R1089" s="45">
        <f t="shared" si="159"/>
        <v>10077.696000000002</v>
      </c>
      <c r="S1089" s="20">
        <v>1</v>
      </c>
      <c r="T1089" s="15">
        <v>1</v>
      </c>
      <c r="U1089" s="15">
        <v>3</v>
      </c>
      <c r="V1089" s="15">
        <v>11</v>
      </c>
      <c r="W1089" s="15">
        <v>234</v>
      </c>
      <c r="Z1089" s="17">
        <f>1.3+(W1089)^2/(( 0.1814*W1089 + 9.91)^2)</f>
        <v>21.274331490155348</v>
      </c>
      <c r="AA1089" s="17">
        <f t="shared" si="144"/>
        <v>21.59</v>
      </c>
      <c r="AH1089" s="15">
        <v>400</v>
      </c>
      <c r="AI1089" s="47" t="s">
        <v>277</v>
      </c>
    </row>
    <row r="1090" spans="1:35">
      <c r="A1090" s="15" t="s">
        <v>101</v>
      </c>
      <c r="B1090" s="15" t="str">
        <f t="shared" ref="B1090:B1153" si="165">A1090&amp;"_"&amp;G1090</f>
        <v>2C_401</v>
      </c>
      <c r="C1090" s="15">
        <v>2516319.7999999998</v>
      </c>
      <c r="D1090" s="15">
        <v>6858564.04</v>
      </c>
      <c r="G1090" s="15">
        <v>401</v>
      </c>
      <c r="H1090" s="31">
        <v>2</v>
      </c>
      <c r="I1090" s="32">
        <v>17.239999999999998</v>
      </c>
      <c r="J1090" s="32">
        <v>17.600000000000001</v>
      </c>
      <c r="K1090" s="32">
        <v>2.56</v>
      </c>
      <c r="L1090" s="32">
        <v>215.4</v>
      </c>
      <c r="M1090" s="32">
        <v>0</v>
      </c>
      <c r="N1090" s="32">
        <v>209.9</v>
      </c>
      <c r="O1090" s="32">
        <v>5.5</v>
      </c>
      <c r="P1090" s="45">
        <f t="shared" si="157"/>
        <v>309.76000000000005</v>
      </c>
      <c r="Q1090" s="45">
        <f t="shared" si="158"/>
        <v>5340.2624000000005</v>
      </c>
      <c r="R1090" s="45">
        <f t="shared" si="159"/>
        <v>5451.7760000000017</v>
      </c>
      <c r="S1090" s="20">
        <v>1</v>
      </c>
      <c r="T1090" s="15">
        <v>1</v>
      </c>
      <c r="U1090" s="15">
        <v>2</v>
      </c>
      <c r="V1090" s="15">
        <v>11</v>
      </c>
      <c r="W1090" s="15">
        <v>160</v>
      </c>
      <c r="Z1090" s="17">
        <f t="shared" ref="Z1090:Z1094" si="166">1.3+(W1090)^2/(( 0.1676*W1090 + 14.005)^2)</f>
        <v>16.662881698679783</v>
      </c>
      <c r="AA1090" s="17">
        <f t="shared" si="144"/>
        <v>17.239999999999998</v>
      </c>
      <c r="AH1090" s="15">
        <v>401</v>
      </c>
      <c r="AI1090" s="47" t="s">
        <v>277</v>
      </c>
    </row>
    <row r="1091" spans="1:35">
      <c r="A1091" s="15" t="s">
        <v>101</v>
      </c>
      <c r="B1091" s="15" t="str">
        <f t="shared" si="165"/>
        <v>2C_402</v>
      </c>
      <c r="C1091" s="15">
        <v>2516323.73</v>
      </c>
      <c r="D1091" s="15">
        <v>6858564.3899999997</v>
      </c>
      <c r="G1091" s="15">
        <v>402</v>
      </c>
      <c r="H1091" s="31">
        <v>2</v>
      </c>
      <c r="I1091" s="32">
        <v>20.23</v>
      </c>
      <c r="J1091" s="32">
        <v>22</v>
      </c>
      <c r="K1091" s="32">
        <v>3.23</v>
      </c>
      <c r="L1091" s="32">
        <v>386.6</v>
      </c>
      <c r="M1091" s="32">
        <v>273.39999999999998</v>
      </c>
      <c r="N1091" s="32">
        <v>108.5</v>
      </c>
      <c r="O1091" s="32">
        <v>4.8</v>
      </c>
      <c r="P1091" s="45">
        <f t="shared" si="157"/>
        <v>484</v>
      </c>
      <c r="Q1091" s="45">
        <f t="shared" si="158"/>
        <v>9791.32</v>
      </c>
      <c r="R1091" s="45">
        <f t="shared" si="159"/>
        <v>10648</v>
      </c>
      <c r="S1091" s="20">
        <v>1</v>
      </c>
      <c r="T1091" s="15">
        <v>1</v>
      </c>
      <c r="U1091" s="15">
        <v>2</v>
      </c>
      <c r="V1091" s="15">
        <v>11</v>
      </c>
      <c r="W1091" s="15">
        <v>245</v>
      </c>
      <c r="Z1091" s="17">
        <f t="shared" si="166"/>
        <v>21.094718699072924</v>
      </c>
      <c r="AA1091" s="17">
        <f t="shared" ref="AA1091:AA1154" si="167">IF(I1091&gt;1,I1091,IF(Y1091&gt;1,Y1091,Z1091))</f>
        <v>20.23</v>
      </c>
      <c r="AH1091" s="15">
        <v>402</v>
      </c>
      <c r="AI1091" s="47" t="s">
        <v>277</v>
      </c>
    </row>
    <row r="1092" spans="1:35">
      <c r="A1092" s="15" t="s">
        <v>101</v>
      </c>
      <c r="B1092" s="15" t="str">
        <f t="shared" si="165"/>
        <v>2C_403</v>
      </c>
      <c r="C1092" s="15">
        <v>2516323.08</v>
      </c>
      <c r="D1092" s="15">
        <v>6858566.2599999998</v>
      </c>
      <c r="G1092" s="15">
        <v>403</v>
      </c>
      <c r="H1092" s="31">
        <v>2</v>
      </c>
      <c r="I1092" s="32">
        <v>18.059999999999999</v>
      </c>
      <c r="J1092" s="32">
        <v>19.600000000000001</v>
      </c>
      <c r="K1092" s="32">
        <v>3.06</v>
      </c>
      <c r="L1092" s="32">
        <v>275.2</v>
      </c>
      <c r="M1092" s="32">
        <v>154.80000000000001</v>
      </c>
      <c r="N1092" s="32">
        <v>115.3</v>
      </c>
      <c r="O1092" s="32">
        <v>5</v>
      </c>
      <c r="P1092" s="45">
        <f t="shared" si="157"/>
        <v>384.16000000000008</v>
      </c>
      <c r="Q1092" s="45">
        <f t="shared" si="158"/>
        <v>6937.9296000000013</v>
      </c>
      <c r="R1092" s="45">
        <f t="shared" si="159"/>
        <v>7529.5360000000019</v>
      </c>
      <c r="S1092" s="20">
        <v>1</v>
      </c>
      <c r="T1092" s="15">
        <v>1</v>
      </c>
      <c r="U1092" s="15">
        <v>2</v>
      </c>
      <c r="V1092" s="15">
        <v>11</v>
      </c>
      <c r="W1092" s="15">
        <v>201</v>
      </c>
      <c r="Z1092" s="17">
        <f t="shared" si="166"/>
        <v>19.06192847434065</v>
      </c>
      <c r="AA1092" s="17">
        <f t="shared" si="167"/>
        <v>18.059999999999999</v>
      </c>
      <c r="AH1092" s="15">
        <v>403</v>
      </c>
      <c r="AI1092" s="47" t="s">
        <v>277</v>
      </c>
    </row>
    <row r="1093" spans="1:35">
      <c r="A1093" s="15" t="s">
        <v>101</v>
      </c>
      <c r="B1093" s="15" t="str">
        <f t="shared" si="165"/>
        <v>2C_404</v>
      </c>
      <c r="C1093" s="15">
        <v>2516316.3199999998</v>
      </c>
      <c r="D1093" s="15">
        <v>6858566.4500000002</v>
      </c>
      <c r="G1093" s="15">
        <v>404</v>
      </c>
      <c r="H1093" s="31">
        <v>2</v>
      </c>
      <c r="I1093" s="32">
        <v>20.14</v>
      </c>
      <c r="J1093" s="32">
        <v>21.6</v>
      </c>
      <c r="K1093" s="32">
        <v>3.13</v>
      </c>
      <c r="L1093" s="32">
        <v>372.7</v>
      </c>
      <c r="M1093" s="32">
        <v>206.5</v>
      </c>
      <c r="N1093" s="32">
        <v>161.30000000000001</v>
      </c>
      <c r="O1093" s="32">
        <v>4.8</v>
      </c>
      <c r="P1093" s="45">
        <f t="shared" si="157"/>
        <v>466.56000000000006</v>
      </c>
      <c r="Q1093" s="45">
        <f t="shared" si="158"/>
        <v>9396.5184000000008</v>
      </c>
      <c r="R1093" s="45">
        <f t="shared" si="159"/>
        <v>10077.696000000002</v>
      </c>
      <c r="S1093" s="20">
        <v>1</v>
      </c>
      <c r="T1093" s="15">
        <v>1</v>
      </c>
      <c r="U1093" s="15">
        <v>2</v>
      </c>
      <c r="V1093" s="15">
        <v>11</v>
      </c>
      <c r="W1093" s="15">
        <v>216</v>
      </c>
      <c r="Z1093" s="17">
        <f t="shared" si="166"/>
        <v>19.809124580336274</v>
      </c>
      <c r="AA1093" s="17">
        <f t="shared" si="167"/>
        <v>20.14</v>
      </c>
      <c r="AH1093" s="15">
        <v>404</v>
      </c>
      <c r="AI1093" s="47" t="s">
        <v>277</v>
      </c>
    </row>
    <row r="1094" spans="1:35">
      <c r="A1094" s="15" t="s">
        <v>101</v>
      </c>
      <c r="B1094" s="15" t="str">
        <f t="shared" si="165"/>
        <v>2C_405</v>
      </c>
      <c r="C1094" s="15">
        <v>2516315.08</v>
      </c>
      <c r="D1094" s="15">
        <v>6858567.9699999997</v>
      </c>
      <c r="G1094" s="15">
        <v>405</v>
      </c>
      <c r="H1094" s="31">
        <v>2</v>
      </c>
      <c r="I1094" s="32">
        <v>17.21</v>
      </c>
      <c r="J1094" s="32">
        <v>18.3</v>
      </c>
      <c r="K1094" s="32">
        <v>2.84</v>
      </c>
      <c r="L1094" s="32">
        <v>230</v>
      </c>
      <c r="M1094" s="32">
        <v>0</v>
      </c>
      <c r="N1094" s="32">
        <v>224.8</v>
      </c>
      <c r="O1094" s="32">
        <v>5.3</v>
      </c>
      <c r="P1094" s="45">
        <f t="shared" si="157"/>
        <v>334.89000000000004</v>
      </c>
      <c r="Q1094" s="45">
        <f t="shared" si="158"/>
        <v>5763.456900000001</v>
      </c>
      <c r="R1094" s="45">
        <f t="shared" si="159"/>
        <v>6128.487000000001</v>
      </c>
      <c r="S1094" s="20">
        <v>1</v>
      </c>
      <c r="T1094" s="15">
        <v>1</v>
      </c>
      <c r="U1094" s="15">
        <v>2</v>
      </c>
      <c r="V1094" s="15">
        <v>11</v>
      </c>
      <c r="W1094" s="15">
        <v>151</v>
      </c>
      <c r="Z1094" s="17">
        <f t="shared" si="166"/>
        <v>16.053340286873457</v>
      </c>
      <c r="AA1094" s="17">
        <f t="shared" si="167"/>
        <v>17.21</v>
      </c>
      <c r="AH1094" s="15">
        <v>405</v>
      </c>
      <c r="AI1094" s="47" t="s">
        <v>277</v>
      </c>
    </row>
    <row r="1095" spans="1:35">
      <c r="A1095" s="15" t="s">
        <v>101</v>
      </c>
      <c r="B1095" s="15" t="str">
        <f t="shared" si="165"/>
        <v>2C_406</v>
      </c>
      <c r="C1095" s="15">
        <v>2516317.34</v>
      </c>
      <c r="D1095" s="15">
        <v>6858569.9199999999</v>
      </c>
      <c r="G1095" s="15">
        <v>406</v>
      </c>
      <c r="H1095" s="31">
        <v>3</v>
      </c>
      <c r="I1095" s="32">
        <v>17.809999999999999</v>
      </c>
      <c r="J1095" s="32">
        <v>18</v>
      </c>
      <c r="K1095" s="32">
        <v>4.16</v>
      </c>
      <c r="L1095" s="32">
        <v>209.6</v>
      </c>
      <c r="M1095" s="32">
        <v>0</v>
      </c>
      <c r="N1095" s="32">
        <v>203.7</v>
      </c>
      <c r="O1095" s="32">
        <v>5.9</v>
      </c>
      <c r="P1095" s="45">
        <f t="shared" si="157"/>
        <v>324</v>
      </c>
      <c r="Q1095" s="45">
        <f t="shared" si="158"/>
        <v>5770.44</v>
      </c>
      <c r="R1095" s="45">
        <f t="shared" si="159"/>
        <v>5832</v>
      </c>
      <c r="S1095" s="20">
        <v>1</v>
      </c>
      <c r="T1095" s="15">
        <v>1</v>
      </c>
      <c r="U1095" s="15">
        <v>4</v>
      </c>
      <c r="V1095" s="15">
        <v>11</v>
      </c>
      <c r="W1095" s="15">
        <v>193</v>
      </c>
      <c r="Z1095" s="17">
        <f t="shared" ref="Z1095:Z1104" si="168">1.3+(W1095)^2/(( 0.1814*W1095 + 9.91)^2)</f>
        <v>19.759981250093425</v>
      </c>
      <c r="AA1095" s="17">
        <f t="shared" si="167"/>
        <v>17.809999999999999</v>
      </c>
      <c r="AH1095" s="15">
        <v>406</v>
      </c>
      <c r="AI1095" s="47" t="s">
        <v>277</v>
      </c>
    </row>
    <row r="1096" spans="1:35">
      <c r="A1096" s="15" t="s">
        <v>101</v>
      </c>
      <c r="B1096" s="15" t="str">
        <f t="shared" si="165"/>
        <v>2C_407</v>
      </c>
      <c r="C1096" s="15">
        <v>2516315.7200000002</v>
      </c>
      <c r="D1096" s="15">
        <v>6858572.0599999996</v>
      </c>
      <c r="G1096" s="15">
        <v>407</v>
      </c>
      <c r="H1096" s="31">
        <v>3</v>
      </c>
      <c r="I1096" s="32">
        <v>16.22</v>
      </c>
      <c r="J1096" s="32">
        <v>18.399999999999999</v>
      </c>
      <c r="K1096" s="32">
        <v>4.83</v>
      </c>
      <c r="S1096" s="20">
        <v>0</v>
      </c>
      <c r="Z1096" s="17">
        <f t="shared" si="168"/>
        <v>1.3</v>
      </c>
      <c r="AA1096" s="17">
        <f t="shared" si="167"/>
        <v>16.22</v>
      </c>
      <c r="AH1096" s="15">
        <v>407</v>
      </c>
      <c r="AI1096" s="47" t="s">
        <v>277</v>
      </c>
    </row>
    <row r="1097" spans="1:35">
      <c r="A1097" s="15" t="s">
        <v>101</v>
      </c>
      <c r="B1097" s="15" t="str">
        <f t="shared" si="165"/>
        <v>2C_408</v>
      </c>
      <c r="C1097" s="15">
        <v>2516322.2400000002</v>
      </c>
      <c r="D1097" s="15">
        <v>6858572.2199999997</v>
      </c>
      <c r="G1097" s="15">
        <v>408</v>
      </c>
      <c r="H1097" s="31">
        <v>2</v>
      </c>
      <c r="I1097" s="32">
        <v>20.309999999999999</v>
      </c>
      <c r="J1097" s="32">
        <v>22.2</v>
      </c>
      <c r="K1097" s="32">
        <v>3.27</v>
      </c>
      <c r="S1097" s="20">
        <v>0</v>
      </c>
      <c r="Z1097" s="17">
        <f t="shared" si="168"/>
        <v>1.3</v>
      </c>
      <c r="AA1097" s="17">
        <f t="shared" si="167"/>
        <v>20.309999999999999</v>
      </c>
      <c r="AH1097" s="15">
        <v>408</v>
      </c>
      <c r="AI1097" s="47" t="s">
        <v>277</v>
      </c>
    </row>
    <row r="1098" spans="1:35">
      <c r="A1098" s="15" t="s">
        <v>101</v>
      </c>
      <c r="B1098" s="15" t="str">
        <f t="shared" si="165"/>
        <v>2C_409</v>
      </c>
      <c r="C1098" s="15">
        <v>2516319.64</v>
      </c>
      <c r="D1098" s="15">
        <v>6858573.5099999998</v>
      </c>
      <c r="G1098" s="15">
        <v>409</v>
      </c>
      <c r="H1098" s="31">
        <v>2</v>
      </c>
      <c r="I1098" s="32">
        <v>16.88</v>
      </c>
      <c r="J1098" s="32">
        <v>17.7</v>
      </c>
      <c r="K1098" s="32">
        <v>2.73</v>
      </c>
      <c r="S1098" s="20">
        <v>0</v>
      </c>
      <c r="Z1098" s="17">
        <f t="shared" si="168"/>
        <v>1.3</v>
      </c>
      <c r="AA1098" s="17">
        <f t="shared" si="167"/>
        <v>16.88</v>
      </c>
      <c r="AH1098" s="15">
        <v>409</v>
      </c>
      <c r="AI1098" s="47" t="s">
        <v>277</v>
      </c>
    </row>
    <row r="1099" spans="1:35">
      <c r="A1099" s="15" t="s">
        <v>101</v>
      </c>
      <c r="B1099" s="15" t="str">
        <f t="shared" si="165"/>
        <v>2C_410</v>
      </c>
      <c r="C1099" s="15">
        <v>2516322.2599999998</v>
      </c>
      <c r="D1099" s="15">
        <v>6858574.5800000001</v>
      </c>
      <c r="G1099" s="15">
        <v>410</v>
      </c>
      <c r="H1099" s="31">
        <v>1</v>
      </c>
      <c r="I1099" s="32">
        <v>18.829999999999998</v>
      </c>
      <c r="J1099" s="32">
        <v>21.8</v>
      </c>
      <c r="K1099" s="32">
        <v>3.54</v>
      </c>
      <c r="S1099" s="20">
        <v>0</v>
      </c>
      <c r="Z1099" s="17">
        <f t="shared" si="168"/>
        <v>1.3</v>
      </c>
      <c r="AA1099" s="17">
        <f t="shared" si="167"/>
        <v>18.829999999999998</v>
      </c>
      <c r="AH1099" s="15">
        <v>410</v>
      </c>
      <c r="AI1099" s="47" t="s">
        <v>277</v>
      </c>
    </row>
    <row r="1100" spans="1:35">
      <c r="A1100" s="15" t="s">
        <v>101</v>
      </c>
      <c r="B1100" s="15" t="str">
        <f t="shared" si="165"/>
        <v>2C_411</v>
      </c>
      <c r="C1100" s="15">
        <v>2516334.86</v>
      </c>
      <c r="D1100" s="15">
        <v>6858536.4400000004</v>
      </c>
      <c r="G1100" s="15">
        <v>411</v>
      </c>
      <c r="H1100" s="31">
        <v>2</v>
      </c>
      <c r="I1100" s="32">
        <v>13.7</v>
      </c>
      <c r="J1100" s="32">
        <v>14.1</v>
      </c>
      <c r="K1100" s="32">
        <v>2.4</v>
      </c>
      <c r="S1100" s="20">
        <v>0</v>
      </c>
      <c r="Z1100" s="17">
        <f t="shared" si="168"/>
        <v>1.3</v>
      </c>
      <c r="AA1100" s="17">
        <f t="shared" si="167"/>
        <v>13.7</v>
      </c>
      <c r="AH1100" s="15">
        <v>411</v>
      </c>
      <c r="AI1100" s="47" t="s">
        <v>277</v>
      </c>
    </row>
    <row r="1101" spans="1:35">
      <c r="A1101" s="15" t="s">
        <v>101</v>
      </c>
      <c r="B1101" s="15" t="str">
        <f t="shared" si="165"/>
        <v>2C_412</v>
      </c>
      <c r="C1101" s="15">
        <v>2516330.48</v>
      </c>
      <c r="D1101" s="15">
        <v>6858537.8600000003</v>
      </c>
      <c r="G1101" s="15">
        <v>412</v>
      </c>
      <c r="H1101" s="31">
        <v>3</v>
      </c>
      <c r="I1101" s="32">
        <v>16.809999999999999</v>
      </c>
      <c r="J1101" s="32">
        <v>15.9</v>
      </c>
      <c r="K1101" s="32">
        <v>3.6</v>
      </c>
      <c r="S1101" s="20">
        <v>0</v>
      </c>
      <c r="Z1101" s="17">
        <f t="shared" si="168"/>
        <v>1.3</v>
      </c>
      <c r="AA1101" s="17">
        <f t="shared" si="167"/>
        <v>16.809999999999999</v>
      </c>
      <c r="AH1101" s="15">
        <v>412</v>
      </c>
      <c r="AI1101" s="47" t="s">
        <v>277</v>
      </c>
    </row>
    <row r="1102" spans="1:35">
      <c r="A1102" s="15" t="s">
        <v>101</v>
      </c>
      <c r="B1102" s="15" t="str">
        <f t="shared" si="165"/>
        <v>2C_413</v>
      </c>
      <c r="C1102" s="15">
        <v>2516334.6</v>
      </c>
      <c r="D1102" s="15">
        <v>6858538.2199999997</v>
      </c>
      <c r="G1102" s="15">
        <v>413</v>
      </c>
      <c r="H1102" s="31">
        <v>2</v>
      </c>
      <c r="I1102" s="32">
        <v>14.89</v>
      </c>
      <c r="J1102" s="32">
        <v>15.5</v>
      </c>
      <c r="K1102" s="32">
        <v>2.54</v>
      </c>
      <c r="S1102" s="20">
        <v>0</v>
      </c>
      <c r="Z1102" s="17">
        <f t="shared" si="168"/>
        <v>1.3</v>
      </c>
      <c r="AA1102" s="17">
        <f t="shared" si="167"/>
        <v>14.89</v>
      </c>
      <c r="AH1102" s="15">
        <v>413</v>
      </c>
      <c r="AI1102" s="47" t="s">
        <v>277</v>
      </c>
    </row>
    <row r="1103" spans="1:35">
      <c r="A1103" s="15" t="s">
        <v>101</v>
      </c>
      <c r="B1103" s="15" t="str">
        <f t="shared" si="165"/>
        <v>2C_414</v>
      </c>
      <c r="C1103" s="15">
        <v>2516327.7799999998</v>
      </c>
      <c r="D1103" s="15">
        <v>6858539.0199999996</v>
      </c>
      <c r="G1103" s="15">
        <v>414</v>
      </c>
      <c r="H1103" s="31">
        <v>2</v>
      </c>
      <c r="I1103" s="32">
        <v>16.34</v>
      </c>
      <c r="J1103" s="32">
        <v>17.100000000000001</v>
      </c>
      <c r="K1103" s="32">
        <v>2.69</v>
      </c>
      <c r="S1103" s="20">
        <v>0</v>
      </c>
      <c r="Z1103" s="17">
        <f t="shared" si="168"/>
        <v>1.3</v>
      </c>
      <c r="AA1103" s="17">
        <f t="shared" si="167"/>
        <v>16.34</v>
      </c>
      <c r="AH1103" s="15">
        <v>414</v>
      </c>
      <c r="AI1103" s="47" t="s">
        <v>277</v>
      </c>
    </row>
    <row r="1104" spans="1:35">
      <c r="A1104" s="15" t="s">
        <v>101</v>
      </c>
      <c r="B1104" s="15" t="str">
        <f t="shared" si="165"/>
        <v>2C_415</v>
      </c>
      <c r="C1104" s="15">
        <v>2516334.0699999998</v>
      </c>
      <c r="D1104" s="15">
        <v>6858539.7199999997</v>
      </c>
      <c r="G1104" s="15">
        <v>415</v>
      </c>
      <c r="H1104" s="31">
        <v>2</v>
      </c>
      <c r="I1104" s="32">
        <v>16.93</v>
      </c>
      <c r="J1104" s="32">
        <v>18.100000000000001</v>
      </c>
      <c r="K1104" s="32">
        <v>2.88</v>
      </c>
      <c r="S1104" s="20">
        <v>0</v>
      </c>
      <c r="Z1104" s="17">
        <f t="shared" si="168"/>
        <v>1.3</v>
      </c>
      <c r="AA1104" s="17">
        <f t="shared" si="167"/>
        <v>16.93</v>
      </c>
      <c r="AH1104" s="15">
        <v>415</v>
      </c>
      <c r="AI1104" s="47" t="s">
        <v>277</v>
      </c>
    </row>
    <row r="1105" spans="1:35">
      <c r="A1105" s="15" t="s">
        <v>101</v>
      </c>
      <c r="B1105" s="15" t="str">
        <f t="shared" si="165"/>
        <v>2C_416</v>
      </c>
      <c r="C1105" s="15">
        <v>2516330.29</v>
      </c>
      <c r="D1105" s="15">
        <v>6858542.3200000003</v>
      </c>
      <c r="G1105" s="15">
        <v>416</v>
      </c>
      <c r="H1105" s="31">
        <v>2</v>
      </c>
      <c r="I1105" s="32">
        <v>19.190000000000001</v>
      </c>
      <c r="J1105" s="32">
        <v>20.9</v>
      </c>
      <c r="K1105" s="32">
        <v>3.18</v>
      </c>
      <c r="L1105" s="32">
        <v>331.6</v>
      </c>
      <c r="M1105" s="32">
        <v>192.2</v>
      </c>
      <c r="N1105" s="32">
        <v>134.5</v>
      </c>
      <c r="O1105" s="32">
        <v>4.9000000000000004</v>
      </c>
      <c r="P1105" s="45">
        <f t="shared" ref="P1105:P1126" si="169">J1105^2</f>
        <v>436.80999999999995</v>
      </c>
      <c r="Q1105" s="45">
        <f t="shared" ref="Q1105:Q1126" si="170">P1105*I1105</f>
        <v>8382.3838999999989</v>
      </c>
      <c r="R1105" s="45">
        <f t="shared" ref="R1105:R1126" si="171">J1105^3</f>
        <v>9129.3289999999979</v>
      </c>
      <c r="S1105" s="20">
        <v>1</v>
      </c>
      <c r="T1105" s="15">
        <v>1</v>
      </c>
      <c r="U1105" s="15">
        <v>2</v>
      </c>
      <c r="V1105" s="15">
        <v>11</v>
      </c>
      <c r="W1105" s="15">
        <v>275</v>
      </c>
      <c r="Y1105" s="15">
        <v>21</v>
      </c>
      <c r="Z1105" s="17">
        <f t="shared" ref="Z1105" si="172">1.3+(W1105)^2/(( 0.1676*W1105 + 14.005)^2)</f>
        <v>22.24058011055671</v>
      </c>
      <c r="AA1105" s="17">
        <f t="shared" si="167"/>
        <v>19.190000000000001</v>
      </c>
      <c r="AB1105" s="15">
        <v>4</v>
      </c>
      <c r="AC1105" s="15">
        <v>20</v>
      </c>
      <c r="AD1105" s="15">
        <v>14</v>
      </c>
      <c r="AE1105" s="15">
        <v>13</v>
      </c>
      <c r="AF1105" s="15">
        <v>24</v>
      </c>
      <c r="AG1105" s="15">
        <v>44</v>
      </c>
      <c r="AH1105" s="15">
        <v>416</v>
      </c>
      <c r="AI1105" s="47" t="s">
        <v>277</v>
      </c>
    </row>
    <row r="1106" spans="1:35">
      <c r="A1106" s="15" t="s">
        <v>101</v>
      </c>
      <c r="B1106" s="15" t="str">
        <f t="shared" si="165"/>
        <v>2C_417</v>
      </c>
      <c r="C1106" s="15">
        <v>2516331.35</v>
      </c>
      <c r="D1106" s="15">
        <v>6858544.8099999996</v>
      </c>
      <c r="G1106" s="15">
        <v>417</v>
      </c>
      <c r="H1106" s="31">
        <v>1</v>
      </c>
      <c r="I1106" s="32">
        <v>17.38</v>
      </c>
      <c r="J1106" s="32">
        <v>19.399999999999999</v>
      </c>
      <c r="K1106" s="32">
        <v>3.14</v>
      </c>
      <c r="L1106" s="32">
        <v>251.8</v>
      </c>
      <c r="M1106" s="32">
        <v>133.19999999999999</v>
      </c>
      <c r="N1106" s="32">
        <v>113.9</v>
      </c>
      <c r="O1106" s="32">
        <v>4.7</v>
      </c>
      <c r="P1106" s="45">
        <f t="shared" si="169"/>
        <v>376.35999999999996</v>
      </c>
      <c r="Q1106" s="45">
        <f t="shared" si="170"/>
        <v>6541.1367999999993</v>
      </c>
      <c r="R1106" s="45">
        <f t="shared" si="171"/>
        <v>7301.3839999999982</v>
      </c>
      <c r="S1106" s="20">
        <v>1</v>
      </c>
      <c r="T1106" s="15">
        <v>1</v>
      </c>
      <c r="U1106" s="15">
        <v>1</v>
      </c>
      <c r="V1106" s="15">
        <v>11</v>
      </c>
      <c r="W1106" s="15">
        <v>189</v>
      </c>
      <c r="Z1106" s="17">
        <f>1.3+(W1106)^2/(( 0.1814*W1106 + 9.91)^2)</f>
        <v>19.588799271062559</v>
      </c>
      <c r="AA1106" s="17">
        <f t="shared" si="167"/>
        <v>17.38</v>
      </c>
      <c r="AH1106" s="15">
        <v>417</v>
      </c>
      <c r="AI1106" s="47" t="s">
        <v>277</v>
      </c>
    </row>
    <row r="1107" spans="1:35">
      <c r="A1107" s="15" t="s">
        <v>101</v>
      </c>
      <c r="B1107" s="15" t="str">
        <f t="shared" si="165"/>
        <v>2C_418</v>
      </c>
      <c r="C1107" s="15">
        <v>2516333.89</v>
      </c>
      <c r="D1107" s="15">
        <v>6858544.8700000001</v>
      </c>
      <c r="G1107" s="15">
        <v>418</v>
      </c>
      <c r="H1107" s="31">
        <v>2</v>
      </c>
      <c r="I1107" s="32">
        <v>14.16</v>
      </c>
      <c r="J1107" s="32">
        <v>14.9</v>
      </c>
      <c r="K1107" s="32">
        <v>2.58</v>
      </c>
      <c r="L1107" s="32">
        <v>126</v>
      </c>
      <c r="M1107" s="32">
        <v>0</v>
      </c>
      <c r="N1107" s="32">
        <v>120</v>
      </c>
      <c r="O1107" s="32">
        <v>6</v>
      </c>
      <c r="P1107" s="45">
        <f t="shared" si="169"/>
        <v>222.01000000000002</v>
      </c>
      <c r="Q1107" s="45">
        <f t="shared" si="170"/>
        <v>3143.6616000000004</v>
      </c>
      <c r="R1107" s="45">
        <f t="shared" si="171"/>
        <v>3307.9490000000005</v>
      </c>
      <c r="S1107" s="20">
        <v>1</v>
      </c>
      <c r="T1107" s="15">
        <v>1</v>
      </c>
      <c r="U1107" s="15">
        <v>2</v>
      </c>
      <c r="V1107" s="15">
        <v>11</v>
      </c>
      <c r="W1107" s="15">
        <v>131</v>
      </c>
      <c r="Z1107" s="17">
        <f t="shared" ref="Z1107:Z1111" si="173">1.3+(W1107)^2/(( 0.1676*W1107 + 14.005)^2)</f>
        <v>14.570544196848481</v>
      </c>
      <c r="AA1107" s="17">
        <f t="shared" si="167"/>
        <v>14.16</v>
      </c>
      <c r="AH1107" s="15">
        <v>418</v>
      </c>
      <c r="AI1107" s="47" t="s">
        <v>277</v>
      </c>
    </row>
    <row r="1108" spans="1:35">
      <c r="A1108" s="15" t="s">
        <v>101</v>
      </c>
      <c r="B1108" s="15" t="str">
        <f t="shared" si="165"/>
        <v>2C_419</v>
      </c>
      <c r="C1108" s="15">
        <v>2516328.5099999998</v>
      </c>
      <c r="D1108" s="15">
        <v>6858547.5</v>
      </c>
      <c r="G1108" s="15">
        <v>419</v>
      </c>
      <c r="H1108" s="31">
        <v>2</v>
      </c>
      <c r="I1108" s="32">
        <v>17.38</v>
      </c>
      <c r="J1108" s="32">
        <v>18.899999999999999</v>
      </c>
      <c r="K1108" s="32">
        <v>3.01</v>
      </c>
      <c r="L1108" s="32">
        <v>246.3</v>
      </c>
      <c r="M1108" s="32">
        <v>124.2</v>
      </c>
      <c r="N1108" s="32">
        <v>116.9</v>
      </c>
      <c r="O1108" s="32">
        <v>5.0999999999999996</v>
      </c>
      <c r="P1108" s="45">
        <f t="shared" si="169"/>
        <v>357.20999999999992</v>
      </c>
      <c r="Q1108" s="45">
        <f t="shared" si="170"/>
        <v>6208.3097999999982</v>
      </c>
      <c r="R1108" s="45">
        <f t="shared" si="171"/>
        <v>6751.2689999999984</v>
      </c>
      <c r="S1108" s="20">
        <v>1</v>
      </c>
      <c r="T1108" s="15">
        <v>1</v>
      </c>
      <c r="U1108" s="15">
        <v>2</v>
      </c>
      <c r="V1108" s="15">
        <v>11</v>
      </c>
      <c r="W1108" s="15">
        <v>243</v>
      </c>
      <c r="Y1108" s="15">
        <v>19</v>
      </c>
      <c r="Z1108" s="17">
        <f t="shared" si="173"/>
        <v>21.012108665597729</v>
      </c>
      <c r="AA1108" s="17">
        <f t="shared" si="167"/>
        <v>17.38</v>
      </c>
      <c r="AB1108" s="15">
        <v>5</v>
      </c>
      <c r="AC1108" s="15">
        <v>19</v>
      </c>
      <c r="AE1108" s="15">
        <v>11</v>
      </c>
      <c r="AF1108" s="15">
        <v>20</v>
      </c>
      <c r="AH1108" s="15">
        <v>419</v>
      </c>
      <c r="AI1108" s="47" t="s">
        <v>277</v>
      </c>
    </row>
    <row r="1109" spans="1:35">
      <c r="A1109" s="15" t="s">
        <v>101</v>
      </c>
      <c r="B1109" s="15" t="str">
        <f t="shared" si="165"/>
        <v>2C_420</v>
      </c>
      <c r="C1109" s="15">
        <v>2516331.34</v>
      </c>
      <c r="D1109" s="15">
        <v>6858548.0700000003</v>
      </c>
      <c r="G1109" s="15">
        <v>420</v>
      </c>
      <c r="H1109" s="31">
        <v>2</v>
      </c>
      <c r="I1109" s="32">
        <v>17.87</v>
      </c>
      <c r="J1109" s="32">
        <v>19.899999999999999</v>
      </c>
      <c r="K1109" s="32">
        <v>3.24</v>
      </c>
      <c r="L1109" s="32">
        <v>278.7</v>
      </c>
      <c r="M1109" s="32">
        <v>165.7</v>
      </c>
      <c r="N1109" s="32">
        <v>108</v>
      </c>
      <c r="O1109" s="32">
        <v>5</v>
      </c>
      <c r="P1109" s="45">
        <f t="shared" si="169"/>
        <v>396.00999999999993</v>
      </c>
      <c r="Q1109" s="45">
        <f t="shared" si="170"/>
        <v>7076.698699999999</v>
      </c>
      <c r="R1109" s="45">
        <f t="shared" si="171"/>
        <v>7880.5989999999983</v>
      </c>
      <c r="S1109" s="20">
        <v>1</v>
      </c>
      <c r="T1109" s="15">
        <v>1</v>
      </c>
      <c r="U1109" s="15">
        <v>2</v>
      </c>
      <c r="V1109" s="15">
        <v>11</v>
      </c>
      <c r="W1109" s="15">
        <v>206</v>
      </c>
      <c r="Z1109" s="17">
        <f t="shared" si="173"/>
        <v>19.317856319554622</v>
      </c>
      <c r="AA1109" s="17">
        <f t="shared" si="167"/>
        <v>17.87</v>
      </c>
      <c r="AH1109" s="15">
        <v>420</v>
      </c>
      <c r="AI1109" s="47" t="s">
        <v>277</v>
      </c>
    </row>
    <row r="1110" spans="1:35">
      <c r="A1110" s="15" t="s">
        <v>101</v>
      </c>
      <c r="B1110" s="15" t="str">
        <f t="shared" si="165"/>
        <v>2C_421</v>
      </c>
      <c r="C1110" s="15">
        <v>2516329.08</v>
      </c>
      <c r="D1110" s="15">
        <v>6858550.4699999997</v>
      </c>
      <c r="G1110" s="15">
        <v>421</v>
      </c>
      <c r="H1110" s="31">
        <v>1</v>
      </c>
      <c r="I1110" s="32">
        <v>13.2</v>
      </c>
      <c r="J1110" s="32">
        <v>14.2</v>
      </c>
      <c r="K1110" s="32">
        <v>2.5299999999999998</v>
      </c>
      <c r="L1110" s="32">
        <v>107.2</v>
      </c>
      <c r="M1110" s="32">
        <v>0</v>
      </c>
      <c r="N1110" s="32">
        <v>101.8</v>
      </c>
      <c r="O1110" s="32">
        <v>5.4</v>
      </c>
      <c r="P1110" s="45">
        <f t="shared" si="169"/>
        <v>201.64</v>
      </c>
      <c r="Q1110" s="45">
        <f t="shared" si="170"/>
        <v>2661.6479999999997</v>
      </c>
      <c r="R1110" s="45">
        <f t="shared" si="171"/>
        <v>2863.2879999999996</v>
      </c>
      <c r="S1110" s="20">
        <v>1</v>
      </c>
      <c r="T1110" s="15">
        <v>1</v>
      </c>
      <c r="U1110" s="15">
        <v>2</v>
      </c>
      <c r="V1110" s="15">
        <v>11</v>
      </c>
      <c r="W1110" s="15">
        <v>113</v>
      </c>
      <c r="Z1110" s="17">
        <f t="shared" si="173"/>
        <v>13.065475980677292</v>
      </c>
      <c r="AA1110" s="17">
        <f t="shared" si="167"/>
        <v>13.2</v>
      </c>
      <c r="AH1110" s="15">
        <v>421</v>
      </c>
      <c r="AI1110" s="47" t="s">
        <v>277</v>
      </c>
    </row>
    <row r="1111" spans="1:35">
      <c r="A1111" s="15" t="s">
        <v>101</v>
      </c>
      <c r="B1111" s="15" t="str">
        <f t="shared" si="165"/>
        <v>2C_422</v>
      </c>
      <c r="C1111" s="15">
        <v>2516334.08</v>
      </c>
      <c r="D1111" s="15">
        <v>6858550.9299999997</v>
      </c>
      <c r="G1111" s="15">
        <v>422</v>
      </c>
      <c r="H1111" s="31">
        <v>2</v>
      </c>
      <c r="I1111" s="32">
        <v>18.68</v>
      </c>
      <c r="J1111" s="32">
        <v>16.3</v>
      </c>
      <c r="K1111" s="32">
        <v>1.7</v>
      </c>
      <c r="L1111" s="32">
        <v>207.5</v>
      </c>
      <c r="M1111" s="32">
        <v>0</v>
      </c>
      <c r="N1111" s="32">
        <v>201.3</v>
      </c>
      <c r="O1111" s="32">
        <v>6.1</v>
      </c>
      <c r="P1111" s="45">
        <f t="shared" si="169"/>
        <v>265.69</v>
      </c>
      <c r="Q1111" s="45">
        <f t="shared" si="170"/>
        <v>4963.0891999999994</v>
      </c>
      <c r="R1111" s="45">
        <f t="shared" si="171"/>
        <v>4330.7470000000003</v>
      </c>
      <c r="S1111" s="20">
        <v>1</v>
      </c>
      <c r="T1111" s="15">
        <v>1</v>
      </c>
      <c r="U1111" s="15">
        <v>2</v>
      </c>
      <c r="V1111" s="15">
        <v>11</v>
      </c>
      <c r="W1111" s="15">
        <v>207</v>
      </c>
      <c r="Y1111" s="15">
        <v>20</v>
      </c>
      <c r="Z1111" s="17">
        <f t="shared" si="173"/>
        <v>19.368199325445051</v>
      </c>
      <c r="AA1111" s="17">
        <f t="shared" si="167"/>
        <v>18.68</v>
      </c>
      <c r="AB1111" s="15">
        <v>10</v>
      </c>
      <c r="AC1111" s="15">
        <v>18</v>
      </c>
      <c r="AE1111" s="15">
        <v>10</v>
      </c>
      <c r="AF1111" s="15">
        <v>26</v>
      </c>
      <c r="AH1111" s="15">
        <v>422</v>
      </c>
      <c r="AI1111" s="47" t="s">
        <v>277</v>
      </c>
    </row>
    <row r="1112" spans="1:35">
      <c r="A1112" s="15" t="s">
        <v>101</v>
      </c>
      <c r="B1112" s="15" t="str">
        <f t="shared" si="165"/>
        <v>2C_423</v>
      </c>
      <c r="C1112" s="15">
        <v>2516327.2999999998</v>
      </c>
      <c r="D1112" s="15">
        <v>6858551.6299999999</v>
      </c>
      <c r="G1112" s="15">
        <v>423</v>
      </c>
      <c r="H1112" s="31">
        <v>3</v>
      </c>
      <c r="I1112" s="32">
        <v>17.940000000000001</v>
      </c>
      <c r="J1112" s="32">
        <v>17</v>
      </c>
      <c r="K1112" s="32">
        <v>3.73</v>
      </c>
      <c r="L1112" s="32">
        <v>189.4</v>
      </c>
      <c r="M1112" s="32">
        <v>0</v>
      </c>
      <c r="N1112" s="32">
        <v>183.1</v>
      </c>
      <c r="O1112" s="32">
        <v>6.3</v>
      </c>
      <c r="P1112" s="45">
        <f t="shared" si="169"/>
        <v>289</v>
      </c>
      <c r="Q1112" s="45">
        <f t="shared" si="170"/>
        <v>5184.6600000000008</v>
      </c>
      <c r="R1112" s="45">
        <f t="shared" si="171"/>
        <v>4913</v>
      </c>
      <c r="S1112" s="20">
        <v>1</v>
      </c>
      <c r="T1112" s="15">
        <v>1</v>
      </c>
      <c r="U1112" s="15">
        <v>3</v>
      </c>
      <c r="V1112" s="15">
        <v>11</v>
      </c>
      <c r="W1112" s="15">
        <v>176</v>
      </c>
      <c r="Z1112" s="17">
        <f>1.3+(W1112)^2/(( 0.1814*W1112 + 9.91)^2)</f>
        <v>18.997695654561774</v>
      </c>
      <c r="AA1112" s="17">
        <f t="shared" si="167"/>
        <v>17.940000000000001</v>
      </c>
      <c r="AH1112" s="15">
        <v>423</v>
      </c>
      <c r="AI1112" s="47" t="s">
        <v>277</v>
      </c>
    </row>
    <row r="1113" spans="1:35">
      <c r="A1113" s="15" t="s">
        <v>101</v>
      </c>
      <c r="B1113" s="15" t="str">
        <f t="shared" si="165"/>
        <v>2C_424</v>
      </c>
      <c r="C1113" s="15">
        <v>2516334.9700000002</v>
      </c>
      <c r="D1113" s="15">
        <v>6858552.3799999999</v>
      </c>
      <c r="G1113" s="15">
        <v>424</v>
      </c>
      <c r="H1113" s="31">
        <v>2</v>
      </c>
      <c r="I1113" s="32">
        <v>18.48</v>
      </c>
      <c r="J1113" s="32">
        <v>20.8</v>
      </c>
      <c r="K1113" s="32">
        <v>3.36</v>
      </c>
      <c r="L1113" s="32">
        <v>313.60000000000002</v>
      </c>
      <c r="M1113" s="32">
        <v>188.8</v>
      </c>
      <c r="N1113" s="32">
        <v>119.9</v>
      </c>
      <c r="O1113" s="32">
        <v>4.8</v>
      </c>
      <c r="P1113" s="45">
        <f t="shared" si="169"/>
        <v>432.64000000000004</v>
      </c>
      <c r="Q1113" s="45">
        <f t="shared" si="170"/>
        <v>7995.1872000000012</v>
      </c>
      <c r="R1113" s="45">
        <f t="shared" si="171"/>
        <v>8998.9120000000021</v>
      </c>
      <c r="S1113" s="20">
        <v>1</v>
      </c>
      <c r="T1113" s="15">
        <v>1</v>
      </c>
      <c r="U1113" s="15">
        <v>2</v>
      </c>
      <c r="V1113" s="15">
        <v>11</v>
      </c>
      <c r="W1113" s="15">
        <v>221</v>
      </c>
      <c r="Z1113" s="17">
        <f t="shared" ref="Z1113:Z1117" si="174">1.3+(W1113)^2/(( 0.1676*W1113 + 14.005)^2)</f>
        <v>20.044978107970227</v>
      </c>
      <c r="AA1113" s="17">
        <f t="shared" si="167"/>
        <v>18.48</v>
      </c>
      <c r="AH1113" s="15">
        <v>424</v>
      </c>
      <c r="AI1113" s="47" t="s">
        <v>277</v>
      </c>
    </row>
    <row r="1114" spans="1:35">
      <c r="A1114" s="15" t="s">
        <v>101</v>
      </c>
      <c r="B1114" s="15" t="str">
        <f t="shared" si="165"/>
        <v>2C_425</v>
      </c>
      <c r="C1114" s="15">
        <v>2516325.67</v>
      </c>
      <c r="D1114" s="15">
        <v>6858553.8300000001</v>
      </c>
      <c r="G1114" s="15">
        <v>425</v>
      </c>
      <c r="H1114" s="31">
        <v>2</v>
      </c>
      <c r="I1114" s="32">
        <v>17.27</v>
      </c>
      <c r="J1114" s="32">
        <v>18.100000000000001</v>
      </c>
      <c r="K1114" s="32">
        <v>2.73</v>
      </c>
      <c r="L1114" s="32">
        <v>226.7</v>
      </c>
      <c r="M1114" s="32">
        <v>0</v>
      </c>
      <c r="N1114" s="32">
        <v>221.3</v>
      </c>
      <c r="O1114" s="32">
        <v>5.4</v>
      </c>
      <c r="P1114" s="45">
        <f t="shared" si="169"/>
        <v>327.61000000000007</v>
      </c>
      <c r="Q1114" s="45">
        <f t="shared" si="170"/>
        <v>5657.824700000001</v>
      </c>
      <c r="R1114" s="45">
        <f t="shared" si="171"/>
        <v>5929.7410000000018</v>
      </c>
      <c r="S1114" s="20">
        <v>1</v>
      </c>
      <c r="T1114" s="15">
        <v>1</v>
      </c>
      <c r="U1114" s="15">
        <v>2</v>
      </c>
      <c r="V1114" s="15">
        <v>11</v>
      </c>
      <c r="W1114" s="15">
        <v>207</v>
      </c>
      <c r="Z1114" s="17">
        <f t="shared" si="174"/>
        <v>19.368199325445051</v>
      </c>
      <c r="AA1114" s="17">
        <f t="shared" si="167"/>
        <v>17.27</v>
      </c>
      <c r="AH1114" s="15">
        <v>425</v>
      </c>
      <c r="AI1114" s="47" t="s">
        <v>277</v>
      </c>
    </row>
    <row r="1115" spans="1:35">
      <c r="A1115" s="15" t="s">
        <v>101</v>
      </c>
      <c r="B1115" s="15" t="str">
        <f t="shared" si="165"/>
        <v>2C_426</v>
      </c>
      <c r="C1115" s="15">
        <v>2516327.86</v>
      </c>
      <c r="D1115" s="15">
        <v>6858554.8200000003</v>
      </c>
      <c r="G1115" s="15">
        <v>426</v>
      </c>
      <c r="H1115" s="31">
        <v>2</v>
      </c>
      <c r="I1115" s="32">
        <v>17.46</v>
      </c>
      <c r="J1115" s="32">
        <v>18.899999999999999</v>
      </c>
      <c r="K1115" s="32">
        <v>2.99</v>
      </c>
      <c r="L1115" s="32">
        <v>247.7</v>
      </c>
      <c r="M1115" s="32">
        <v>124.3</v>
      </c>
      <c r="N1115" s="32">
        <v>118.2</v>
      </c>
      <c r="O1115" s="32">
        <v>5.2</v>
      </c>
      <c r="P1115" s="45">
        <f t="shared" si="169"/>
        <v>357.20999999999992</v>
      </c>
      <c r="Q1115" s="45">
        <f t="shared" si="170"/>
        <v>6236.8865999999989</v>
      </c>
      <c r="R1115" s="45">
        <f t="shared" si="171"/>
        <v>6751.2689999999984</v>
      </c>
      <c r="S1115" s="20">
        <v>1</v>
      </c>
      <c r="T1115" s="15">
        <v>1</v>
      </c>
      <c r="U1115" s="15">
        <v>2</v>
      </c>
      <c r="V1115" s="15">
        <v>11</v>
      </c>
      <c r="W1115" s="15">
        <v>203</v>
      </c>
      <c r="Y1115" s="15">
        <v>19</v>
      </c>
      <c r="Z1115" s="17">
        <f t="shared" si="174"/>
        <v>19.165150902070025</v>
      </c>
      <c r="AA1115" s="17">
        <f t="shared" si="167"/>
        <v>17.46</v>
      </c>
      <c r="AB1115" s="15">
        <v>5.5</v>
      </c>
      <c r="AC1115" s="15">
        <v>15</v>
      </c>
      <c r="AE1115" s="15">
        <v>7</v>
      </c>
      <c r="AF1115" s="15">
        <v>20</v>
      </c>
      <c r="AH1115" s="15">
        <v>426</v>
      </c>
      <c r="AI1115" s="47" t="s">
        <v>277</v>
      </c>
    </row>
    <row r="1116" spans="1:35">
      <c r="A1116" s="15" t="s">
        <v>101</v>
      </c>
      <c r="B1116" s="15" t="str">
        <f t="shared" si="165"/>
        <v>2C_427</v>
      </c>
      <c r="C1116" s="15">
        <v>2516332.81</v>
      </c>
      <c r="D1116" s="15">
        <v>6858554.8399999999</v>
      </c>
      <c r="G1116" s="15">
        <v>427</v>
      </c>
      <c r="H1116" s="31">
        <v>2</v>
      </c>
      <c r="I1116" s="32">
        <v>16.559999999999999</v>
      </c>
      <c r="J1116" s="32">
        <v>16.8</v>
      </c>
      <c r="K1116" s="32">
        <v>2.5</v>
      </c>
      <c r="L1116" s="32">
        <v>188.8</v>
      </c>
      <c r="M1116" s="32">
        <v>0</v>
      </c>
      <c r="N1116" s="32">
        <v>183.2</v>
      </c>
      <c r="O1116" s="32">
        <v>5.7</v>
      </c>
      <c r="P1116" s="45">
        <f t="shared" si="169"/>
        <v>282.24</v>
      </c>
      <c r="Q1116" s="45">
        <f t="shared" si="170"/>
        <v>4673.8944000000001</v>
      </c>
      <c r="R1116" s="45">
        <f t="shared" si="171"/>
        <v>4741.6320000000005</v>
      </c>
      <c r="S1116" s="20">
        <v>1</v>
      </c>
      <c r="T1116" s="15">
        <v>1</v>
      </c>
      <c r="U1116" s="15">
        <v>2</v>
      </c>
      <c r="V1116" s="15">
        <v>11</v>
      </c>
      <c r="W1116" s="15">
        <v>157</v>
      </c>
      <c r="Y1116" s="15">
        <v>18</v>
      </c>
      <c r="Z1116" s="17">
        <f t="shared" si="174"/>
        <v>16.463415487948744</v>
      </c>
      <c r="AA1116" s="17">
        <f t="shared" si="167"/>
        <v>16.559999999999999</v>
      </c>
      <c r="AB1116" s="15">
        <v>8</v>
      </c>
      <c r="AC1116" s="15">
        <v>12</v>
      </c>
      <c r="AE1116" s="15">
        <v>7</v>
      </c>
      <c r="AF1116" s="15">
        <v>22</v>
      </c>
      <c r="AH1116" s="15">
        <v>427</v>
      </c>
      <c r="AI1116" s="47" t="s">
        <v>277</v>
      </c>
    </row>
    <row r="1117" spans="1:35">
      <c r="A1117" s="15" t="s">
        <v>101</v>
      </c>
      <c r="B1117" s="15" t="str">
        <f t="shared" si="165"/>
        <v>2C_428</v>
      </c>
      <c r="C1117" s="15">
        <v>2516334.64</v>
      </c>
      <c r="D1117" s="15">
        <v>6858556.5099999998</v>
      </c>
      <c r="G1117" s="15">
        <v>428</v>
      </c>
      <c r="H1117" s="31">
        <v>2</v>
      </c>
      <c r="I1117" s="32">
        <v>18.71</v>
      </c>
      <c r="J1117" s="32">
        <v>26.3</v>
      </c>
      <c r="K1117" s="32">
        <v>5.63</v>
      </c>
      <c r="L1117" s="32">
        <v>470.8</v>
      </c>
      <c r="M1117" s="32">
        <v>380</v>
      </c>
      <c r="N1117" s="32">
        <v>86.7</v>
      </c>
      <c r="O1117" s="32">
        <v>4.0999999999999996</v>
      </c>
      <c r="P1117" s="45">
        <f t="shared" si="169"/>
        <v>691.69</v>
      </c>
      <c r="Q1117" s="45">
        <f t="shared" si="170"/>
        <v>12941.519900000001</v>
      </c>
      <c r="R1117" s="45">
        <f t="shared" si="171"/>
        <v>18191.447</v>
      </c>
      <c r="S1117" s="20">
        <v>1</v>
      </c>
      <c r="T1117" s="15">
        <v>1</v>
      </c>
      <c r="U1117" s="15">
        <v>2</v>
      </c>
      <c r="V1117" s="15">
        <v>22</v>
      </c>
      <c r="W1117" s="15">
        <v>170</v>
      </c>
      <c r="Z1117" s="17">
        <f t="shared" si="174"/>
        <v>17.302259062721475</v>
      </c>
      <c r="AA1117" s="17">
        <f t="shared" si="167"/>
        <v>18.71</v>
      </c>
      <c r="AH1117" s="15">
        <v>428</v>
      </c>
      <c r="AI1117" s="47" t="s">
        <v>103</v>
      </c>
    </row>
    <row r="1118" spans="1:35">
      <c r="A1118" s="15" t="s">
        <v>101</v>
      </c>
      <c r="B1118" s="15" t="str">
        <f t="shared" si="165"/>
        <v>2C_429</v>
      </c>
      <c r="C1118" s="15">
        <v>2516330.71</v>
      </c>
      <c r="D1118" s="15">
        <v>6858556.9199999999</v>
      </c>
      <c r="G1118" s="15">
        <v>429</v>
      </c>
      <c r="H1118" s="31">
        <v>1</v>
      </c>
      <c r="I1118" s="32">
        <v>17.91</v>
      </c>
      <c r="J1118" s="32">
        <v>20.100000000000001</v>
      </c>
      <c r="K1118" s="32">
        <v>3.23</v>
      </c>
      <c r="L1118" s="32">
        <v>276.7</v>
      </c>
      <c r="M1118" s="32">
        <v>162.1</v>
      </c>
      <c r="N1118" s="32">
        <v>110</v>
      </c>
      <c r="O1118" s="32">
        <v>4.5999999999999996</v>
      </c>
      <c r="P1118" s="45">
        <f t="shared" si="169"/>
        <v>404.01000000000005</v>
      </c>
      <c r="Q1118" s="45">
        <f t="shared" si="170"/>
        <v>7235.8191000000006</v>
      </c>
      <c r="R1118" s="45">
        <f t="shared" si="171"/>
        <v>8120.6010000000015</v>
      </c>
      <c r="S1118" s="20">
        <v>1</v>
      </c>
      <c r="T1118" s="15">
        <v>1</v>
      </c>
      <c r="U1118" s="15">
        <v>1</v>
      </c>
      <c r="V1118" s="15">
        <v>11</v>
      </c>
      <c r="W1118" s="15">
        <v>190</v>
      </c>
      <c r="Z1118" s="17">
        <f>1.3+(W1118)^2/(( 0.1814*W1118 + 9.91)^2)</f>
        <v>19.632044219921283</v>
      </c>
      <c r="AA1118" s="17">
        <f t="shared" si="167"/>
        <v>17.91</v>
      </c>
      <c r="AH1118" s="15">
        <v>429</v>
      </c>
      <c r="AI1118" s="47" t="s">
        <v>277</v>
      </c>
    </row>
    <row r="1119" spans="1:35">
      <c r="A1119" s="15" t="s">
        <v>101</v>
      </c>
      <c r="B1119" s="15" t="str">
        <f t="shared" si="165"/>
        <v>2C_430</v>
      </c>
      <c r="C1119" s="15">
        <v>2516326.0499999998</v>
      </c>
      <c r="D1119" s="15">
        <v>6858557.0300000003</v>
      </c>
      <c r="G1119" s="15">
        <v>430</v>
      </c>
      <c r="H1119" s="31">
        <v>2</v>
      </c>
      <c r="I1119" s="32">
        <v>13.76</v>
      </c>
      <c r="J1119" s="32">
        <v>13.8</v>
      </c>
      <c r="K1119" s="32">
        <v>2.2799999999999998</v>
      </c>
      <c r="L1119" s="32">
        <v>106.2</v>
      </c>
      <c r="M1119" s="32">
        <v>0</v>
      </c>
      <c r="N1119" s="32">
        <v>99.8</v>
      </c>
      <c r="O1119" s="32">
        <v>6.4</v>
      </c>
      <c r="P1119" s="45">
        <f t="shared" si="169"/>
        <v>190.44000000000003</v>
      </c>
      <c r="Q1119" s="45">
        <f t="shared" si="170"/>
        <v>2620.4544000000005</v>
      </c>
      <c r="R1119" s="45">
        <f t="shared" si="171"/>
        <v>2628.0720000000006</v>
      </c>
      <c r="S1119" s="20">
        <v>1</v>
      </c>
      <c r="T1119" s="15">
        <v>1</v>
      </c>
      <c r="U1119" s="15">
        <v>2</v>
      </c>
      <c r="V1119" s="15">
        <v>11</v>
      </c>
      <c r="W1119" s="15">
        <v>130</v>
      </c>
      <c r="Z1119" s="17">
        <f t="shared" ref="Z1119:Z1120" si="175">1.3+(W1119)^2/(( 0.1676*W1119 + 14.005)^2)</f>
        <v>14.491388281755244</v>
      </c>
      <c r="AA1119" s="17">
        <f t="shared" si="167"/>
        <v>13.76</v>
      </c>
      <c r="AH1119" s="15">
        <v>430</v>
      </c>
      <c r="AI1119" s="47" t="s">
        <v>277</v>
      </c>
    </row>
    <row r="1120" spans="1:35">
      <c r="A1120" s="15" t="s">
        <v>101</v>
      </c>
      <c r="B1120" s="15" t="str">
        <f t="shared" si="165"/>
        <v>2C_431</v>
      </c>
      <c r="C1120" s="15">
        <v>2516327.58</v>
      </c>
      <c r="D1120" s="15">
        <v>6858560.3799999999</v>
      </c>
      <c r="G1120" s="15">
        <v>431</v>
      </c>
      <c r="H1120" s="31">
        <v>2</v>
      </c>
      <c r="I1120" s="32">
        <v>18.71</v>
      </c>
      <c r="J1120" s="32">
        <v>20.6</v>
      </c>
      <c r="K1120" s="32">
        <v>3.23</v>
      </c>
      <c r="L1120" s="32">
        <v>313.3</v>
      </c>
      <c r="M1120" s="32">
        <v>186</v>
      </c>
      <c r="N1120" s="32">
        <v>122.4</v>
      </c>
      <c r="O1120" s="32">
        <v>4.9000000000000004</v>
      </c>
      <c r="P1120" s="45">
        <f t="shared" si="169"/>
        <v>424.36000000000007</v>
      </c>
      <c r="Q1120" s="45">
        <f t="shared" si="170"/>
        <v>7939.7756000000018</v>
      </c>
      <c r="R1120" s="45">
        <f t="shared" si="171"/>
        <v>8741.8160000000025</v>
      </c>
      <c r="S1120" s="20">
        <v>1</v>
      </c>
      <c r="T1120" s="15">
        <v>1</v>
      </c>
      <c r="U1120" s="15">
        <v>2</v>
      </c>
      <c r="V1120" s="15">
        <v>11</v>
      </c>
      <c r="W1120" s="15">
        <v>225</v>
      </c>
      <c r="Y1120" s="15">
        <v>20</v>
      </c>
      <c r="Z1120" s="17">
        <f t="shared" si="175"/>
        <v>20.22918772219419</v>
      </c>
      <c r="AA1120" s="17">
        <f t="shared" si="167"/>
        <v>18.71</v>
      </c>
      <c r="AB1120" s="15">
        <v>5.5</v>
      </c>
      <c r="AC1120" s="15">
        <v>17</v>
      </c>
      <c r="AF1120" s="15">
        <v>20</v>
      </c>
      <c r="AH1120" s="15">
        <v>431</v>
      </c>
      <c r="AI1120" s="47" t="s">
        <v>277</v>
      </c>
    </row>
    <row r="1121" spans="1:35">
      <c r="A1121" s="15" t="s">
        <v>101</v>
      </c>
      <c r="B1121" s="15" t="str">
        <f t="shared" si="165"/>
        <v>2C_432</v>
      </c>
      <c r="C1121" s="15">
        <v>2516333.61</v>
      </c>
      <c r="D1121" s="15">
        <v>6858561.5300000003</v>
      </c>
      <c r="G1121" s="15">
        <v>432</v>
      </c>
      <c r="H1121" s="31">
        <v>3</v>
      </c>
      <c r="I1121" s="32">
        <v>17.059999999999999</v>
      </c>
      <c r="J1121" s="32">
        <v>15.3</v>
      </c>
      <c r="K1121" s="32">
        <v>3.27</v>
      </c>
      <c r="L1121" s="32">
        <v>146.4</v>
      </c>
      <c r="M1121" s="32">
        <v>0</v>
      </c>
      <c r="N1121" s="32">
        <v>139.6</v>
      </c>
      <c r="O1121" s="32">
        <v>6.7</v>
      </c>
      <c r="P1121" s="45">
        <f t="shared" si="169"/>
        <v>234.09000000000003</v>
      </c>
      <c r="Q1121" s="45">
        <f t="shared" si="170"/>
        <v>3993.5754000000002</v>
      </c>
      <c r="R1121" s="45">
        <f t="shared" si="171"/>
        <v>3581.5770000000007</v>
      </c>
      <c r="S1121" s="20">
        <v>1</v>
      </c>
      <c r="T1121" s="15">
        <v>1</v>
      </c>
      <c r="U1121" s="15">
        <v>4</v>
      </c>
      <c r="V1121" s="15">
        <v>12</v>
      </c>
      <c r="W1121" s="15">
        <v>170</v>
      </c>
      <c r="Y1121" s="15">
        <v>18</v>
      </c>
      <c r="Z1121" s="17">
        <f>1.3+(W1121)^2/(( 0.1814*W1121 + 9.91)^2)</f>
        <v>18.705449670623363</v>
      </c>
      <c r="AA1121" s="17">
        <f t="shared" si="167"/>
        <v>17.059999999999999</v>
      </c>
      <c r="AB1121" s="15">
        <v>10</v>
      </c>
      <c r="AC1121" s="15">
        <v>11</v>
      </c>
      <c r="AG1121" s="15">
        <v>45</v>
      </c>
      <c r="AH1121" s="15">
        <v>432</v>
      </c>
      <c r="AI1121" s="47" t="s">
        <v>106</v>
      </c>
    </row>
    <row r="1122" spans="1:35">
      <c r="A1122" s="15" t="s">
        <v>101</v>
      </c>
      <c r="B1122" s="15" t="str">
        <f t="shared" si="165"/>
        <v>2C_433</v>
      </c>
      <c r="C1122" s="15">
        <v>2516328.4500000002</v>
      </c>
      <c r="D1122" s="15">
        <v>6858562.8399999999</v>
      </c>
      <c r="G1122" s="15">
        <v>433</v>
      </c>
      <c r="H1122" s="31">
        <v>2</v>
      </c>
      <c r="I1122" s="32">
        <v>17.11</v>
      </c>
      <c r="J1122" s="32">
        <v>17.600000000000001</v>
      </c>
      <c r="K1122" s="32">
        <v>2.61</v>
      </c>
      <c r="L1122" s="32">
        <v>213.4</v>
      </c>
      <c r="M1122" s="32">
        <v>0</v>
      </c>
      <c r="N1122" s="32">
        <v>207.9</v>
      </c>
      <c r="O1122" s="32">
        <v>5.4</v>
      </c>
      <c r="P1122" s="45">
        <f t="shared" si="169"/>
        <v>309.76000000000005</v>
      </c>
      <c r="Q1122" s="45">
        <f t="shared" si="170"/>
        <v>5299.9936000000007</v>
      </c>
      <c r="R1122" s="45">
        <f t="shared" si="171"/>
        <v>5451.7760000000017</v>
      </c>
      <c r="S1122" s="20">
        <v>1</v>
      </c>
      <c r="T1122" s="15">
        <v>1</v>
      </c>
      <c r="U1122" s="15">
        <v>2</v>
      </c>
      <c r="V1122" s="15">
        <v>11</v>
      </c>
      <c r="W1122" s="15">
        <v>177</v>
      </c>
      <c r="Z1122" s="17">
        <f t="shared" ref="Z1122:Z1134" si="176">1.3+(W1122)^2/(( 0.1676*W1122 + 14.005)^2)</f>
        <v>17.727677595010157</v>
      </c>
      <c r="AA1122" s="17">
        <f t="shared" si="167"/>
        <v>17.11</v>
      </c>
      <c r="AH1122" s="15">
        <v>433</v>
      </c>
      <c r="AI1122" s="47" t="s">
        <v>277</v>
      </c>
    </row>
    <row r="1123" spans="1:35">
      <c r="A1123" s="15" t="s">
        <v>101</v>
      </c>
      <c r="B1123" s="15" t="str">
        <f t="shared" si="165"/>
        <v>2C_434</v>
      </c>
      <c r="C1123" s="15">
        <v>2516333.41</v>
      </c>
      <c r="D1123" s="15">
        <v>6858564.6299999999</v>
      </c>
      <c r="G1123" s="15">
        <v>434</v>
      </c>
      <c r="H1123" s="31">
        <v>2</v>
      </c>
      <c r="I1123" s="32">
        <v>16.489999999999998</v>
      </c>
      <c r="J1123" s="32">
        <v>17.3</v>
      </c>
      <c r="K1123" s="32">
        <v>2.72</v>
      </c>
      <c r="L1123" s="32">
        <v>197.7</v>
      </c>
      <c r="M1123" s="32">
        <v>0</v>
      </c>
      <c r="N1123" s="32">
        <v>192.3</v>
      </c>
      <c r="O1123" s="32">
        <v>5.5</v>
      </c>
      <c r="P1123" s="45">
        <f t="shared" si="169"/>
        <v>299.29000000000002</v>
      </c>
      <c r="Q1123" s="45">
        <f t="shared" si="170"/>
        <v>4935.2920999999997</v>
      </c>
      <c r="R1123" s="45">
        <f t="shared" si="171"/>
        <v>5177.7170000000006</v>
      </c>
      <c r="S1123" s="20">
        <v>1</v>
      </c>
      <c r="T1123" s="15">
        <v>1</v>
      </c>
      <c r="U1123" s="15">
        <v>2</v>
      </c>
      <c r="V1123" s="15">
        <v>11</v>
      </c>
      <c r="W1123" s="15">
        <v>164</v>
      </c>
      <c r="Z1123" s="17">
        <f t="shared" si="176"/>
        <v>16.923254883925225</v>
      </c>
      <c r="AA1123" s="17">
        <f t="shared" si="167"/>
        <v>16.489999999999998</v>
      </c>
      <c r="AH1123" s="15">
        <v>434</v>
      </c>
      <c r="AI1123" s="47" t="s">
        <v>277</v>
      </c>
    </row>
    <row r="1124" spans="1:35">
      <c r="A1124" s="15" t="s">
        <v>101</v>
      </c>
      <c r="B1124" s="15" t="str">
        <f t="shared" si="165"/>
        <v>2C_435</v>
      </c>
      <c r="C1124" s="15">
        <v>2516329.84</v>
      </c>
      <c r="D1124" s="15">
        <v>6858568.6299999999</v>
      </c>
      <c r="G1124" s="15">
        <v>435</v>
      </c>
      <c r="H1124" s="31">
        <v>2</v>
      </c>
      <c r="I1124" s="32">
        <v>18.25</v>
      </c>
      <c r="J1124" s="32">
        <v>20.100000000000001</v>
      </c>
      <c r="K1124" s="32">
        <v>3.18</v>
      </c>
      <c r="L1124" s="32">
        <v>291.10000000000002</v>
      </c>
      <c r="M1124" s="32">
        <v>174.3</v>
      </c>
      <c r="N1124" s="32">
        <v>111.9</v>
      </c>
      <c r="O1124" s="32">
        <v>5</v>
      </c>
      <c r="P1124" s="45">
        <f t="shared" si="169"/>
        <v>404.01000000000005</v>
      </c>
      <c r="Q1124" s="45">
        <f t="shared" si="170"/>
        <v>7373.1825000000008</v>
      </c>
      <c r="R1124" s="45">
        <f t="shared" si="171"/>
        <v>8120.6010000000015</v>
      </c>
      <c r="S1124" s="20">
        <v>1</v>
      </c>
      <c r="T1124" s="15">
        <v>1</v>
      </c>
      <c r="U1124" s="15">
        <v>2</v>
      </c>
      <c r="V1124" s="15">
        <v>11</v>
      </c>
      <c r="W1124" s="15">
        <v>221</v>
      </c>
      <c r="Z1124" s="17">
        <f t="shared" si="176"/>
        <v>20.044978107970227</v>
      </c>
      <c r="AA1124" s="17">
        <f t="shared" si="167"/>
        <v>18.25</v>
      </c>
      <c r="AH1124" s="15">
        <v>435</v>
      </c>
      <c r="AI1124" s="47" t="s">
        <v>277</v>
      </c>
    </row>
    <row r="1125" spans="1:35">
      <c r="A1125" s="15" t="s">
        <v>101</v>
      </c>
      <c r="B1125" s="15" t="str">
        <f t="shared" si="165"/>
        <v>2C_436</v>
      </c>
      <c r="C1125" s="15">
        <v>2516326.4500000002</v>
      </c>
      <c r="D1125" s="15">
        <v>6858569.4500000002</v>
      </c>
      <c r="G1125" s="15">
        <v>436</v>
      </c>
      <c r="H1125" s="31">
        <v>2</v>
      </c>
      <c r="I1125" s="32">
        <v>17.38</v>
      </c>
      <c r="J1125" s="32">
        <v>17.899999999999999</v>
      </c>
      <c r="K1125" s="32">
        <v>2.62</v>
      </c>
      <c r="L1125" s="32">
        <v>224.1</v>
      </c>
      <c r="M1125" s="32">
        <v>0</v>
      </c>
      <c r="N1125" s="32">
        <v>218.7</v>
      </c>
      <c r="O1125" s="32">
        <v>5.4</v>
      </c>
      <c r="P1125" s="45">
        <f t="shared" si="169"/>
        <v>320.40999999999997</v>
      </c>
      <c r="Q1125" s="45">
        <f t="shared" si="170"/>
        <v>5568.7257999999993</v>
      </c>
      <c r="R1125" s="45">
        <f t="shared" si="171"/>
        <v>5735.338999999999</v>
      </c>
      <c r="S1125" s="20">
        <v>1</v>
      </c>
      <c r="T1125" s="15">
        <v>1</v>
      </c>
      <c r="U1125" s="15">
        <v>2</v>
      </c>
      <c r="V1125" s="15">
        <v>11</v>
      </c>
      <c r="W1125" s="15">
        <v>201</v>
      </c>
      <c r="Z1125" s="17">
        <f t="shared" si="176"/>
        <v>19.06192847434065</v>
      </c>
      <c r="AA1125" s="17">
        <f t="shared" si="167"/>
        <v>17.38</v>
      </c>
      <c r="AH1125" s="15">
        <v>436</v>
      </c>
      <c r="AI1125" s="47" t="s">
        <v>277</v>
      </c>
    </row>
    <row r="1126" spans="1:35">
      <c r="A1126" s="15" t="s">
        <v>101</v>
      </c>
      <c r="B1126" s="15" t="str">
        <f t="shared" si="165"/>
        <v>2C_437</v>
      </c>
      <c r="C1126" s="15">
        <v>2516334.81</v>
      </c>
      <c r="D1126" s="15">
        <v>6858570.0700000003</v>
      </c>
      <c r="G1126" s="15">
        <v>437</v>
      </c>
      <c r="H1126" s="31">
        <v>2</v>
      </c>
      <c r="I1126" s="32">
        <v>17.600000000000001</v>
      </c>
      <c r="J1126" s="32">
        <v>18.3</v>
      </c>
      <c r="K1126" s="32">
        <v>2.71</v>
      </c>
      <c r="L1126" s="32">
        <v>236.6</v>
      </c>
      <c r="M1126" s="32">
        <v>0</v>
      </c>
      <c r="N1126" s="32">
        <v>231.3</v>
      </c>
      <c r="O1126" s="32">
        <v>5.3</v>
      </c>
      <c r="P1126" s="45">
        <f t="shared" si="169"/>
        <v>334.89000000000004</v>
      </c>
      <c r="Q1126" s="45">
        <f t="shared" si="170"/>
        <v>5894.0640000000012</v>
      </c>
      <c r="R1126" s="45">
        <f t="shared" si="171"/>
        <v>6128.487000000001</v>
      </c>
      <c r="S1126" s="20">
        <v>1</v>
      </c>
      <c r="T1126" s="15">
        <v>1</v>
      </c>
      <c r="U1126" s="15">
        <v>2</v>
      </c>
      <c r="V1126" s="15">
        <v>11</v>
      </c>
      <c r="W1126" s="15">
        <v>198</v>
      </c>
      <c r="Y1126" s="15">
        <v>19.2</v>
      </c>
      <c r="Z1126" s="17">
        <f t="shared" si="176"/>
        <v>18.904922075082393</v>
      </c>
      <c r="AA1126" s="17">
        <f t="shared" si="167"/>
        <v>17.600000000000001</v>
      </c>
      <c r="AB1126" s="15">
        <v>8.1999999999999993</v>
      </c>
      <c r="AC1126" s="15">
        <v>14</v>
      </c>
      <c r="AF1126" s="15">
        <v>18</v>
      </c>
      <c r="AH1126" s="15">
        <v>437</v>
      </c>
      <c r="AI1126" s="47" t="s">
        <v>277</v>
      </c>
    </row>
    <row r="1127" spans="1:35">
      <c r="A1127" s="15" t="s">
        <v>101</v>
      </c>
      <c r="B1127" s="15" t="str">
        <f t="shared" si="165"/>
        <v>2C_438</v>
      </c>
      <c r="C1127" s="15">
        <v>2516331.7000000002</v>
      </c>
      <c r="D1127" s="15">
        <v>6858571.8099999996</v>
      </c>
      <c r="G1127" s="15">
        <v>438</v>
      </c>
      <c r="H1127" s="31">
        <v>1</v>
      </c>
      <c r="I1127" s="32">
        <v>19.05</v>
      </c>
      <c r="J1127" s="32">
        <v>19.899999999999999</v>
      </c>
      <c r="K1127" s="32">
        <v>2.92</v>
      </c>
      <c r="S1127" s="20">
        <v>0</v>
      </c>
      <c r="Z1127" s="17">
        <f t="shared" ref="Z1127:Z1133" si="177">1.3+(W1127)^2/(( 0.1814*W1127 + 9.91)^2)</f>
        <v>1.3</v>
      </c>
      <c r="AA1127" s="17">
        <f t="shared" si="167"/>
        <v>19.05</v>
      </c>
      <c r="AH1127" s="15">
        <v>438</v>
      </c>
      <c r="AI1127" s="47" t="s">
        <v>277</v>
      </c>
    </row>
    <row r="1128" spans="1:35">
      <c r="A1128" s="15" t="s">
        <v>101</v>
      </c>
      <c r="B1128" s="15" t="str">
        <f t="shared" si="165"/>
        <v>2C_439</v>
      </c>
      <c r="C1128" s="15">
        <v>2516325.29</v>
      </c>
      <c r="D1128" s="15">
        <v>6858572.4100000001</v>
      </c>
      <c r="G1128" s="15">
        <v>439</v>
      </c>
      <c r="H1128" s="31">
        <v>2</v>
      </c>
      <c r="I1128" s="32">
        <v>17.22</v>
      </c>
      <c r="J1128" s="32">
        <v>18.8</v>
      </c>
      <c r="K1128" s="32">
        <v>3.05</v>
      </c>
      <c r="S1128" s="20">
        <v>0</v>
      </c>
      <c r="Z1128" s="17">
        <f t="shared" si="177"/>
        <v>1.3</v>
      </c>
      <c r="AA1128" s="17">
        <f t="shared" si="167"/>
        <v>17.22</v>
      </c>
      <c r="AH1128" s="15">
        <v>439</v>
      </c>
      <c r="AI1128" s="47" t="s">
        <v>277</v>
      </c>
    </row>
    <row r="1129" spans="1:35">
      <c r="A1129" s="15" t="s">
        <v>101</v>
      </c>
      <c r="B1129" s="15" t="str">
        <f t="shared" si="165"/>
        <v>2C_440</v>
      </c>
      <c r="C1129" s="15">
        <v>2516330.14</v>
      </c>
      <c r="D1129" s="15">
        <v>6858573.4800000004</v>
      </c>
      <c r="G1129" s="15">
        <v>440</v>
      </c>
      <c r="H1129" s="31">
        <v>2</v>
      </c>
      <c r="I1129" s="32">
        <v>18.97</v>
      </c>
      <c r="J1129" s="32">
        <v>20</v>
      </c>
      <c r="K1129" s="32">
        <v>2.89</v>
      </c>
      <c r="S1129" s="20">
        <v>0</v>
      </c>
      <c r="Z1129" s="17">
        <f t="shared" si="177"/>
        <v>1.3</v>
      </c>
      <c r="AA1129" s="17">
        <f t="shared" si="167"/>
        <v>18.97</v>
      </c>
      <c r="AH1129" s="15">
        <v>440</v>
      </c>
      <c r="AI1129" s="47" t="s">
        <v>277</v>
      </c>
    </row>
    <row r="1130" spans="1:35">
      <c r="A1130" s="15" t="s">
        <v>101</v>
      </c>
      <c r="B1130" s="15" t="str">
        <f t="shared" si="165"/>
        <v>2C_441</v>
      </c>
      <c r="C1130" s="15">
        <v>2516326.66</v>
      </c>
      <c r="D1130" s="15">
        <v>6858574.3499999996</v>
      </c>
      <c r="G1130" s="15">
        <v>441</v>
      </c>
      <c r="H1130" s="31">
        <v>2</v>
      </c>
      <c r="I1130" s="32">
        <v>15.69</v>
      </c>
      <c r="J1130" s="32">
        <v>15.8</v>
      </c>
      <c r="K1130" s="32">
        <v>2.41</v>
      </c>
      <c r="S1130" s="20">
        <v>0</v>
      </c>
      <c r="Z1130" s="17">
        <f t="shared" si="177"/>
        <v>1.3</v>
      </c>
      <c r="AA1130" s="17">
        <f t="shared" si="167"/>
        <v>15.69</v>
      </c>
      <c r="AH1130" s="15">
        <v>441</v>
      </c>
      <c r="AI1130" s="47" t="s">
        <v>277</v>
      </c>
    </row>
    <row r="1131" spans="1:35">
      <c r="A1131" s="15" t="s">
        <v>101</v>
      </c>
      <c r="B1131" s="15" t="str">
        <f t="shared" si="165"/>
        <v>2C_442</v>
      </c>
      <c r="C1131" s="15">
        <v>2516334.25</v>
      </c>
      <c r="D1131" s="15">
        <v>6858574.5899999999</v>
      </c>
      <c r="G1131" s="15">
        <v>442</v>
      </c>
      <c r="H1131" s="31">
        <v>1</v>
      </c>
      <c r="I1131" s="32">
        <v>20.76</v>
      </c>
      <c r="J1131" s="32">
        <v>24.5</v>
      </c>
      <c r="K1131" s="32">
        <v>3.89</v>
      </c>
      <c r="S1131" s="20">
        <v>0</v>
      </c>
      <c r="Z1131" s="17">
        <f t="shared" si="177"/>
        <v>1.3</v>
      </c>
      <c r="AA1131" s="17">
        <f t="shared" si="167"/>
        <v>20.76</v>
      </c>
      <c r="AH1131" s="15">
        <v>442</v>
      </c>
      <c r="AI1131" s="47" t="s">
        <v>277</v>
      </c>
    </row>
    <row r="1132" spans="1:35">
      <c r="A1132" s="15" t="s">
        <v>101</v>
      </c>
      <c r="B1132" s="15" t="str">
        <f t="shared" si="165"/>
        <v>2C_443</v>
      </c>
      <c r="C1132" s="15">
        <v>2516339.41</v>
      </c>
      <c r="D1132" s="15">
        <v>6858536.7300000004</v>
      </c>
      <c r="G1132" s="15">
        <v>443</v>
      </c>
      <c r="H1132" s="31">
        <v>2</v>
      </c>
      <c r="I1132" s="32">
        <v>14.78</v>
      </c>
      <c r="J1132" s="32">
        <v>14</v>
      </c>
      <c r="K1132" s="32">
        <v>2.02</v>
      </c>
      <c r="S1132" s="20">
        <v>0</v>
      </c>
      <c r="Z1132" s="17">
        <f t="shared" si="177"/>
        <v>1.3</v>
      </c>
      <c r="AA1132" s="17">
        <f t="shared" si="167"/>
        <v>14.78</v>
      </c>
      <c r="AH1132" s="15">
        <v>443</v>
      </c>
      <c r="AI1132" s="47" t="s">
        <v>277</v>
      </c>
    </row>
    <row r="1133" spans="1:35">
      <c r="A1133" s="15" t="s">
        <v>101</v>
      </c>
      <c r="B1133" s="15" t="str">
        <f t="shared" si="165"/>
        <v>2C_444</v>
      </c>
      <c r="C1133" s="15">
        <v>2516338.9</v>
      </c>
      <c r="D1133" s="15">
        <v>6858538.4800000004</v>
      </c>
      <c r="G1133" s="15">
        <v>444</v>
      </c>
      <c r="H1133" s="31">
        <v>2</v>
      </c>
      <c r="I1133" s="32">
        <v>16.79</v>
      </c>
      <c r="J1133" s="32">
        <v>17</v>
      </c>
      <c r="K1133" s="32">
        <v>2.48</v>
      </c>
      <c r="S1133" s="20">
        <v>0</v>
      </c>
      <c r="Z1133" s="17">
        <f t="shared" si="177"/>
        <v>1.3</v>
      </c>
      <c r="AA1133" s="17">
        <f t="shared" si="167"/>
        <v>16.79</v>
      </c>
      <c r="AH1133" s="15">
        <v>444</v>
      </c>
      <c r="AI1133" s="47" t="s">
        <v>277</v>
      </c>
    </row>
    <row r="1134" spans="1:35">
      <c r="A1134" s="15" t="s">
        <v>101</v>
      </c>
      <c r="B1134" s="15" t="str">
        <f t="shared" si="165"/>
        <v>2C_445</v>
      </c>
      <c r="C1134" s="15">
        <v>2516339.5699999998</v>
      </c>
      <c r="D1134" s="15">
        <v>6858541.8399999999</v>
      </c>
      <c r="G1134" s="15">
        <v>445</v>
      </c>
      <c r="H1134" s="31">
        <v>2</v>
      </c>
      <c r="I1134" s="32">
        <v>12.91</v>
      </c>
      <c r="J1134" s="32">
        <v>12.4</v>
      </c>
      <c r="K1134" s="32">
        <v>2</v>
      </c>
      <c r="L1134" s="32">
        <v>81.2</v>
      </c>
      <c r="M1134" s="32">
        <v>0</v>
      </c>
      <c r="N1134" s="32">
        <v>74.2</v>
      </c>
      <c r="O1134" s="32">
        <v>7</v>
      </c>
      <c r="P1134" s="45">
        <f t="shared" ref="P1134:P1150" si="178">J1134^2</f>
        <v>153.76000000000002</v>
      </c>
      <c r="Q1134" s="45">
        <f t="shared" ref="Q1134:Q1150" si="179">P1134*I1134</f>
        <v>1985.0416000000002</v>
      </c>
      <c r="R1134" s="45">
        <f t="shared" ref="R1134:R1150" si="180">J1134^3</f>
        <v>1906.6240000000003</v>
      </c>
      <c r="S1134" s="20">
        <v>1</v>
      </c>
      <c r="T1134" s="15">
        <v>1</v>
      </c>
      <c r="U1134" s="15">
        <v>2</v>
      </c>
      <c r="V1134" s="15">
        <v>11</v>
      </c>
      <c r="W1134" s="15">
        <v>135</v>
      </c>
      <c r="Z1134" s="17">
        <f t="shared" si="176"/>
        <v>14.882195817105352</v>
      </c>
      <c r="AA1134" s="17">
        <f t="shared" si="167"/>
        <v>12.91</v>
      </c>
      <c r="AH1134" s="15">
        <v>445</v>
      </c>
      <c r="AI1134" s="47" t="s">
        <v>277</v>
      </c>
    </row>
    <row r="1135" spans="1:35">
      <c r="A1135" s="15" t="s">
        <v>101</v>
      </c>
      <c r="B1135" s="15" t="str">
        <f t="shared" si="165"/>
        <v>2C_446</v>
      </c>
      <c r="C1135" s="15">
        <v>2516335.7599999998</v>
      </c>
      <c r="D1135" s="15">
        <v>6858542.2699999996</v>
      </c>
      <c r="G1135" s="15">
        <v>446</v>
      </c>
      <c r="H1135" s="31">
        <v>1</v>
      </c>
      <c r="I1135" s="32">
        <v>17.77</v>
      </c>
      <c r="J1135" s="32">
        <v>20.6</v>
      </c>
      <c r="K1135" s="32">
        <v>3.45</v>
      </c>
      <c r="L1135" s="32">
        <v>288.10000000000002</v>
      </c>
      <c r="M1135" s="32">
        <v>176.5</v>
      </c>
      <c r="N1135" s="32">
        <v>107.2</v>
      </c>
      <c r="O1135" s="32">
        <v>4.4000000000000004</v>
      </c>
      <c r="P1135" s="45">
        <f t="shared" si="178"/>
        <v>424.36000000000007</v>
      </c>
      <c r="Q1135" s="45">
        <f t="shared" si="179"/>
        <v>7540.8772000000008</v>
      </c>
      <c r="R1135" s="45">
        <f t="shared" si="180"/>
        <v>8741.8160000000025</v>
      </c>
      <c r="S1135" s="20">
        <v>1</v>
      </c>
      <c r="T1135" s="15">
        <v>1</v>
      </c>
      <c r="U1135" s="15">
        <v>1</v>
      </c>
      <c r="V1135" s="15">
        <v>11</v>
      </c>
      <c r="W1135" s="15">
        <v>187</v>
      </c>
      <c r="Y1135" s="15">
        <v>18</v>
      </c>
      <c r="Z1135" s="17">
        <f t="shared" ref="Z1135:Z1136" si="181">1.3+(W1135)^2/(( 0.1814*W1135 + 9.91)^2)</f>
        <v>19.501391933312291</v>
      </c>
      <c r="AA1135" s="17">
        <f t="shared" si="167"/>
        <v>17.77</v>
      </c>
      <c r="AB1135" s="15">
        <v>10</v>
      </c>
      <c r="AC1135" s="15">
        <v>15</v>
      </c>
      <c r="AE1135" s="15">
        <v>14</v>
      </c>
      <c r="AF1135" s="15">
        <v>22</v>
      </c>
      <c r="AH1135" s="15">
        <v>446</v>
      </c>
      <c r="AI1135" s="47" t="s">
        <v>277</v>
      </c>
    </row>
    <row r="1136" spans="1:35">
      <c r="A1136" s="15" t="s">
        <v>101</v>
      </c>
      <c r="B1136" s="15" t="str">
        <f t="shared" si="165"/>
        <v>2C_447</v>
      </c>
      <c r="C1136" s="15">
        <v>2516336.2000000002</v>
      </c>
      <c r="D1136" s="15">
        <v>6858544.3600000003</v>
      </c>
      <c r="G1136" s="15">
        <v>447</v>
      </c>
      <c r="H1136" s="31">
        <v>1</v>
      </c>
      <c r="I1136" s="32">
        <v>14.94</v>
      </c>
      <c r="J1136" s="32">
        <v>18.2</v>
      </c>
      <c r="K1136" s="32">
        <v>3.37</v>
      </c>
      <c r="L1136" s="32">
        <v>194.3</v>
      </c>
      <c r="M1136" s="32">
        <v>0</v>
      </c>
      <c r="N1136" s="32">
        <v>189.8</v>
      </c>
      <c r="O1136" s="32">
        <v>4.4000000000000004</v>
      </c>
      <c r="P1136" s="45">
        <f t="shared" si="178"/>
        <v>331.23999999999995</v>
      </c>
      <c r="Q1136" s="45">
        <f t="shared" si="179"/>
        <v>4948.7255999999988</v>
      </c>
      <c r="R1136" s="45">
        <f t="shared" si="180"/>
        <v>6028.5679999999993</v>
      </c>
      <c r="S1136" s="20">
        <v>1</v>
      </c>
      <c r="T1136" s="15">
        <v>1</v>
      </c>
      <c r="U1136" s="15">
        <v>1</v>
      </c>
      <c r="V1136" s="15">
        <v>22</v>
      </c>
      <c r="W1136" s="15">
        <v>115</v>
      </c>
      <c r="Z1136" s="17">
        <f t="shared" si="181"/>
        <v>15.267299964324717</v>
      </c>
      <c r="AA1136" s="17">
        <f t="shared" si="167"/>
        <v>14.94</v>
      </c>
      <c r="AH1136" s="15">
        <v>447</v>
      </c>
      <c r="AI1136" s="47" t="s">
        <v>103</v>
      </c>
    </row>
    <row r="1137" spans="1:35">
      <c r="A1137" s="15" t="s">
        <v>101</v>
      </c>
      <c r="B1137" s="15" t="str">
        <f t="shared" si="165"/>
        <v>2C_448</v>
      </c>
      <c r="C1137" s="15">
        <v>2516339.5099999998</v>
      </c>
      <c r="D1137" s="15">
        <v>6858544.4800000004</v>
      </c>
      <c r="G1137" s="15">
        <v>448</v>
      </c>
      <c r="H1137" s="31">
        <v>2</v>
      </c>
      <c r="I1137" s="32">
        <v>17.440000000000001</v>
      </c>
      <c r="J1137" s="32">
        <v>19</v>
      </c>
      <c r="K1137" s="32">
        <v>3.05</v>
      </c>
      <c r="L1137" s="32">
        <v>249.6</v>
      </c>
      <c r="M1137" s="32">
        <v>125.6</v>
      </c>
      <c r="N1137" s="32">
        <v>118.9</v>
      </c>
      <c r="O1137" s="32">
        <v>5.0999999999999996</v>
      </c>
      <c r="P1137" s="45">
        <f t="shared" si="178"/>
        <v>361</v>
      </c>
      <c r="Q1137" s="45">
        <f t="shared" si="179"/>
        <v>6295.84</v>
      </c>
      <c r="R1137" s="45">
        <f t="shared" si="180"/>
        <v>6859</v>
      </c>
      <c r="S1137" s="20">
        <v>1</v>
      </c>
      <c r="T1137" s="15">
        <v>1</v>
      </c>
      <c r="U1137" s="15">
        <v>2</v>
      </c>
      <c r="V1137" s="15">
        <v>11</v>
      </c>
      <c r="W1137" s="15">
        <v>173</v>
      </c>
      <c r="Z1137" s="17">
        <f t="shared" ref="Z1137:Z1155" si="182">1.3+(W1137)^2/(( 0.1676*W1137 + 14.005)^2)</f>
        <v>17.486737918466591</v>
      </c>
      <c r="AA1137" s="17">
        <f t="shared" si="167"/>
        <v>17.440000000000001</v>
      </c>
      <c r="AH1137" s="15">
        <v>448</v>
      </c>
      <c r="AI1137" s="47" t="s">
        <v>277</v>
      </c>
    </row>
    <row r="1138" spans="1:35">
      <c r="A1138" s="15" t="s">
        <v>101</v>
      </c>
      <c r="B1138" s="15" t="str">
        <f t="shared" si="165"/>
        <v>2C_449</v>
      </c>
      <c r="C1138" s="15">
        <v>2516338.2599999998</v>
      </c>
      <c r="D1138" s="15">
        <v>6858546.7199999997</v>
      </c>
      <c r="G1138" s="15">
        <v>449</v>
      </c>
      <c r="H1138" s="31">
        <v>2</v>
      </c>
      <c r="I1138" s="32">
        <v>17.48</v>
      </c>
      <c r="J1138" s="32">
        <v>17.100000000000001</v>
      </c>
      <c r="K1138" s="32">
        <v>2.31</v>
      </c>
      <c r="L1138" s="32">
        <v>208.3</v>
      </c>
      <c r="M1138" s="32">
        <v>0</v>
      </c>
      <c r="N1138" s="32">
        <v>202.7</v>
      </c>
      <c r="O1138" s="32">
        <v>5.6</v>
      </c>
      <c r="P1138" s="45">
        <f t="shared" si="178"/>
        <v>292.41000000000003</v>
      </c>
      <c r="Q1138" s="45">
        <f t="shared" si="179"/>
        <v>5111.3268000000007</v>
      </c>
      <c r="R1138" s="45">
        <f t="shared" si="180"/>
        <v>5000.2110000000011</v>
      </c>
      <c r="S1138" s="20">
        <v>1</v>
      </c>
      <c r="T1138" s="15">
        <v>1</v>
      </c>
      <c r="U1138" s="15">
        <v>2</v>
      </c>
      <c r="V1138" s="15">
        <v>11</v>
      </c>
      <c r="W1138" s="15">
        <v>195</v>
      </c>
      <c r="Z1138" s="17">
        <f t="shared" si="182"/>
        <v>18.745253579340623</v>
      </c>
      <c r="AA1138" s="17">
        <f t="shared" si="167"/>
        <v>17.48</v>
      </c>
      <c r="AH1138" s="15">
        <v>449</v>
      </c>
      <c r="AI1138" s="47" t="s">
        <v>277</v>
      </c>
    </row>
    <row r="1139" spans="1:35">
      <c r="A1139" s="15" t="s">
        <v>101</v>
      </c>
      <c r="B1139" s="15" t="str">
        <f t="shared" si="165"/>
        <v>2C_450</v>
      </c>
      <c r="C1139" s="15">
        <v>2516335.33</v>
      </c>
      <c r="D1139" s="15">
        <v>6858548.04</v>
      </c>
      <c r="G1139" s="15">
        <v>450</v>
      </c>
      <c r="H1139" s="31">
        <v>2</v>
      </c>
      <c r="I1139" s="32">
        <v>14.26</v>
      </c>
      <c r="J1139" s="32">
        <v>14.7</v>
      </c>
      <c r="K1139" s="32">
        <v>2.4500000000000002</v>
      </c>
      <c r="L1139" s="32">
        <v>124.1</v>
      </c>
      <c r="M1139" s="32">
        <v>0</v>
      </c>
      <c r="N1139" s="32">
        <v>118</v>
      </c>
      <c r="O1139" s="32">
        <v>6.1</v>
      </c>
      <c r="P1139" s="45">
        <f t="shared" si="178"/>
        <v>216.08999999999997</v>
      </c>
      <c r="Q1139" s="45">
        <f t="shared" si="179"/>
        <v>3081.4433999999997</v>
      </c>
      <c r="R1139" s="45">
        <f t="shared" si="180"/>
        <v>3176.5229999999997</v>
      </c>
      <c r="S1139" s="20">
        <v>1</v>
      </c>
      <c r="T1139" s="15">
        <v>1</v>
      </c>
      <c r="U1139" s="15">
        <v>2</v>
      </c>
      <c r="V1139" s="15">
        <v>11</v>
      </c>
      <c r="W1139" s="15">
        <v>133</v>
      </c>
      <c r="Z1139" s="17">
        <f t="shared" si="182"/>
        <v>14.727356990517476</v>
      </c>
      <c r="AA1139" s="17">
        <f t="shared" si="167"/>
        <v>14.26</v>
      </c>
      <c r="AH1139" s="15">
        <v>450</v>
      </c>
      <c r="AI1139" s="47" t="s">
        <v>277</v>
      </c>
    </row>
    <row r="1140" spans="1:35">
      <c r="A1140" s="15" t="s">
        <v>101</v>
      </c>
      <c r="B1140" s="15" t="str">
        <f t="shared" si="165"/>
        <v>2C_451</v>
      </c>
      <c r="C1140" s="15">
        <v>2516339.34</v>
      </c>
      <c r="D1140" s="15">
        <v>6858548.8300000001</v>
      </c>
      <c r="G1140" s="15">
        <v>451</v>
      </c>
      <c r="H1140" s="31">
        <v>2</v>
      </c>
      <c r="I1140" s="32">
        <v>14</v>
      </c>
      <c r="J1140" s="32">
        <v>14.3</v>
      </c>
      <c r="K1140" s="32">
        <v>2.38</v>
      </c>
      <c r="L1140" s="32">
        <v>115.5</v>
      </c>
      <c r="M1140" s="32">
        <v>0</v>
      </c>
      <c r="N1140" s="32">
        <v>109.3</v>
      </c>
      <c r="O1140" s="32">
        <v>6.2</v>
      </c>
      <c r="P1140" s="45">
        <f t="shared" si="178"/>
        <v>204.49</v>
      </c>
      <c r="Q1140" s="45">
        <f t="shared" si="179"/>
        <v>2862.86</v>
      </c>
      <c r="R1140" s="45">
        <f t="shared" si="180"/>
        <v>2924.2070000000003</v>
      </c>
      <c r="S1140" s="20">
        <v>1</v>
      </c>
      <c r="T1140" s="15">
        <v>1</v>
      </c>
      <c r="U1140" s="15">
        <v>2</v>
      </c>
      <c r="V1140" s="15">
        <v>11</v>
      </c>
      <c r="W1140" s="15">
        <v>135</v>
      </c>
      <c r="Z1140" s="17">
        <f t="shared" si="182"/>
        <v>14.882195817105352</v>
      </c>
      <c r="AA1140" s="17">
        <f t="shared" si="167"/>
        <v>14</v>
      </c>
      <c r="AH1140" s="15">
        <v>451</v>
      </c>
      <c r="AI1140" s="47" t="s">
        <v>277</v>
      </c>
    </row>
    <row r="1141" spans="1:35">
      <c r="A1141" s="15" t="s">
        <v>101</v>
      </c>
      <c r="B1141" s="15" t="str">
        <f t="shared" si="165"/>
        <v>2C_452</v>
      </c>
      <c r="C1141" s="15">
        <v>2516336.4300000002</v>
      </c>
      <c r="D1141" s="15">
        <v>6858550.9699999997</v>
      </c>
      <c r="G1141" s="15">
        <v>452</v>
      </c>
      <c r="H1141" s="31">
        <v>2</v>
      </c>
      <c r="I1141" s="32">
        <v>17.36</v>
      </c>
      <c r="J1141" s="32">
        <v>18</v>
      </c>
      <c r="K1141" s="32">
        <v>2.7</v>
      </c>
      <c r="L1141" s="32">
        <v>226</v>
      </c>
      <c r="M1141" s="32">
        <v>0</v>
      </c>
      <c r="N1141" s="32">
        <v>220.6</v>
      </c>
      <c r="O1141" s="32">
        <v>5.4</v>
      </c>
      <c r="P1141" s="45">
        <f t="shared" si="178"/>
        <v>324</v>
      </c>
      <c r="Q1141" s="45">
        <f t="shared" si="179"/>
        <v>5624.6399999999994</v>
      </c>
      <c r="R1141" s="45">
        <f t="shared" si="180"/>
        <v>5832</v>
      </c>
      <c r="S1141" s="20">
        <v>1</v>
      </c>
      <c r="T1141" s="15">
        <v>1</v>
      </c>
      <c r="U1141" s="15">
        <v>2</v>
      </c>
      <c r="V1141" s="15">
        <v>11</v>
      </c>
      <c r="W1141" s="15">
        <v>180</v>
      </c>
      <c r="Z1141" s="17">
        <f t="shared" si="182"/>
        <v>17.904707116005504</v>
      </c>
      <c r="AA1141" s="17">
        <f t="shared" si="167"/>
        <v>17.36</v>
      </c>
      <c r="AH1141" s="15">
        <v>452</v>
      </c>
      <c r="AI1141" s="47" t="s">
        <v>277</v>
      </c>
    </row>
    <row r="1142" spans="1:35">
      <c r="A1142" s="15" t="s">
        <v>101</v>
      </c>
      <c r="B1142" s="15" t="str">
        <f t="shared" si="165"/>
        <v>2C_453</v>
      </c>
      <c r="C1142" s="15">
        <v>2516338.66</v>
      </c>
      <c r="D1142" s="15">
        <v>6858551.6600000001</v>
      </c>
      <c r="G1142" s="15">
        <v>453</v>
      </c>
      <c r="H1142" s="31">
        <v>2</v>
      </c>
      <c r="I1142" s="32">
        <v>18.52</v>
      </c>
      <c r="J1142" s="32">
        <v>19</v>
      </c>
      <c r="K1142" s="32">
        <v>2.67</v>
      </c>
      <c r="L1142" s="32">
        <v>269.10000000000002</v>
      </c>
      <c r="M1142" s="32">
        <v>140.1</v>
      </c>
      <c r="N1142" s="32">
        <v>123.8</v>
      </c>
      <c r="O1142" s="32">
        <v>5.3</v>
      </c>
      <c r="P1142" s="45">
        <f t="shared" si="178"/>
        <v>361</v>
      </c>
      <c r="Q1142" s="45">
        <f t="shared" si="179"/>
        <v>6685.72</v>
      </c>
      <c r="R1142" s="45">
        <f t="shared" si="180"/>
        <v>6859</v>
      </c>
      <c r="S1142" s="20">
        <v>1</v>
      </c>
      <c r="T1142" s="15">
        <v>1</v>
      </c>
      <c r="U1142" s="15">
        <v>2</v>
      </c>
      <c r="V1142" s="15">
        <v>11</v>
      </c>
      <c r="W1142" s="15">
        <v>185</v>
      </c>
      <c r="Z1142" s="17">
        <f t="shared" si="182"/>
        <v>18.192974770828112</v>
      </c>
      <c r="AA1142" s="17">
        <f t="shared" si="167"/>
        <v>18.52</v>
      </c>
      <c r="AH1142" s="15">
        <v>453</v>
      </c>
      <c r="AI1142" s="47" t="s">
        <v>277</v>
      </c>
    </row>
    <row r="1143" spans="1:35">
      <c r="A1143" s="15" t="s">
        <v>101</v>
      </c>
      <c r="B1143" s="15" t="str">
        <f t="shared" si="165"/>
        <v>2C_454</v>
      </c>
      <c r="C1143" s="15">
        <v>2516337.44</v>
      </c>
      <c r="D1143" s="15">
        <v>6858552.8099999996</v>
      </c>
      <c r="G1143" s="15">
        <v>454</v>
      </c>
      <c r="H1143" s="31">
        <v>2</v>
      </c>
      <c r="I1143" s="32">
        <v>18.57</v>
      </c>
      <c r="J1143" s="32">
        <v>20.9</v>
      </c>
      <c r="K1143" s="32">
        <v>3.39</v>
      </c>
      <c r="L1143" s="32">
        <v>318.10000000000002</v>
      </c>
      <c r="M1143" s="32">
        <v>190.8</v>
      </c>
      <c r="N1143" s="32">
        <v>122.5</v>
      </c>
      <c r="O1143" s="32">
        <v>4.8</v>
      </c>
      <c r="P1143" s="45">
        <f t="shared" si="178"/>
        <v>436.80999999999995</v>
      </c>
      <c r="Q1143" s="45">
        <f t="shared" si="179"/>
        <v>8111.5616999999993</v>
      </c>
      <c r="R1143" s="45">
        <f t="shared" si="180"/>
        <v>9129.3289999999979</v>
      </c>
      <c r="S1143" s="20">
        <v>1</v>
      </c>
      <c r="T1143" s="15">
        <v>1</v>
      </c>
      <c r="U1143" s="15">
        <v>2</v>
      </c>
      <c r="V1143" s="15">
        <v>11</v>
      </c>
      <c r="W1143" s="15">
        <v>213</v>
      </c>
      <c r="Z1143" s="17">
        <f t="shared" si="182"/>
        <v>19.664538571998044</v>
      </c>
      <c r="AA1143" s="17">
        <f t="shared" si="167"/>
        <v>18.57</v>
      </c>
      <c r="AH1143" s="15">
        <v>454</v>
      </c>
      <c r="AI1143" s="47" t="s">
        <v>277</v>
      </c>
    </row>
    <row r="1144" spans="1:35">
      <c r="A1144" s="15" t="s">
        <v>101</v>
      </c>
      <c r="B1144" s="15" t="str">
        <f t="shared" si="165"/>
        <v>2C_455</v>
      </c>
      <c r="C1144" s="15">
        <v>2516337.41</v>
      </c>
      <c r="D1144" s="15">
        <v>6858556.0499999998</v>
      </c>
      <c r="G1144" s="15">
        <v>455</v>
      </c>
      <c r="H1144" s="31">
        <v>2</v>
      </c>
      <c r="I1144" s="32">
        <v>16.28</v>
      </c>
      <c r="J1144" s="32">
        <v>16.8</v>
      </c>
      <c r="K1144" s="32">
        <v>2.57</v>
      </c>
      <c r="L1144" s="32">
        <v>184.9</v>
      </c>
      <c r="M1144" s="32">
        <v>0</v>
      </c>
      <c r="N1144" s="32">
        <v>179.3</v>
      </c>
      <c r="O1144" s="32">
        <v>5.6</v>
      </c>
      <c r="P1144" s="45">
        <f t="shared" si="178"/>
        <v>282.24</v>
      </c>
      <c r="Q1144" s="45">
        <f t="shared" si="179"/>
        <v>4594.8672000000006</v>
      </c>
      <c r="R1144" s="45">
        <f t="shared" si="180"/>
        <v>4741.6320000000005</v>
      </c>
      <c r="S1144" s="20">
        <v>1</v>
      </c>
      <c r="T1144" s="15">
        <v>1</v>
      </c>
      <c r="U1144" s="15">
        <v>2</v>
      </c>
      <c r="V1144" s="15">
        <v>22</v>
      </c>
      <c r="W1144" s="15">
        <v>178</v>
      </c>
      <c r="Z1144" s="17">
        <f t="shared" si="182"/>
        <v>17.787032829070373</v>
      </c>
      <c r="AA1144" s="17">
        <f t="shared" si="167"/>
        <v>16.28</v>
      </c>
      <c r="AH1144" s="15">
        <v>455</v>
      </c>
      <c r="AI1144" s="47" t="s">
        <v>103</v>
      </c>
    </row>
    <row r="1145" spans="1:35">
      <c r="A1145" s="15" t="s">
        <v>101</v>
      </c>
      <c r="B1145" s="15" t="str">
        <f t="shared" si="165"/>
        <v>2C_456</v>
      </c>
      <c r="C1145" s="15">
        <v>2516339.41</v>
      </c>
      <c r="D1145" s="15">
        <v>6858559.96</v>
      </c>
      <c r="G1145" s="15">
        <v>456</v>
      </c>
      <c r="H1145" s="31">
        <v>2</v>
      </c>
      <c r="I1145" s="32">
        <v>15.73</v>
      </c>
      <c r="J1145" s="32">
        <v>16.100000000000001</v>
      </c>
      <c r="K1145" s="32">
        <v>2.5</v>
      </c>
      <c r="L1145" s="32">
        <v>164.4</v>
      </c>
      <c r="M1145" s="32">
        <v>0</v>
      </c>
      <c r="N1145" s="32">
        <v>158.6</v>
      </c>
      <c r="O1145" s="32">
        <v>5.8</v>
      </c>
      <c r="P1145" s="45">
        <f t="shared" si="178"/>
        <v>259.21000000000004</v>
      </c>
      <c r="Q1145" s="45">
        <f t="shared" si="179"/>
        <v>4077.3733000000007</v>
      </c>
      <c r="R1145" s="45">
        <f t="shared" si="180"/>
        <v>4173.2810000000009</v>
      </c>
      <c r="S1145" s="20">
        <v>1</v>
      </c>
      <c r="T1145" s="15">
        <v>1</v>
      </c>
      <c r="U1145" s="15">
        <v>2</v>
      </c>
      <c r="V1145" s="15">
        <v>11</v>
      </c>
      <c r="W1145" s="15">
        <v>150</v>
      </c>
      <c r="Y1145" s="15">
        <v>17</v>
      </c>
      <c r="Z1145" s="17">
        <f t="shared" si="182"/>
        <v>15.983511351602372</v>
      </c>
      <c r="AA1145" s="17">
        <f t="shared" si="167"/>
        <v>15.73</v>
      </c>
      <c r="AB1145" s="15">
        <v>10</v>
      </c>
      <c r="AC1145" s="15">
        <v>12</v>
      </c>
      <c r="AF1145" s="15">
        <v>20</v>
      </c>
      <c r="AH1145" s="15">
        <v>456</v>
      </c>
      <c r="AI1145" s="47" t="s">
        <v>277</v>
      </c>
    </row>
    <row r="1146" spans="1:35">
      <c r="A1146" s="15" t="s">
        <v>101</v>
      </c>
      <c r="B1146" s="15" t="str">
        <f t="shared" si="165"/>
        <v>2C_457</v>
      </c>
      <c r="C1146" s="15">
        <v>2516336.88</v>
      </c>
      <c r="D1146" s="15">
        <v>6858560.1399999997</v>
      </c>
      <c r="G1146" s="15">
        <v>457</v>
      </c>
      <c r="H1146" s="31">
        <v>2</v>
      </c>
      <c r="I1146" s="32">
        <v>16.03</v>
      </c>
      <c r="J1146" s="32">
        <v>17.2</v>
      </c>
      <c r="K1146" s="32">
        <v>2.83</v>
      </c>
      <c r="L1146" s="32">
        <v>189</v>
      </c>
      <c r="M1146" s="32">
        <v>0</v>
      </c>
      <c r="N1146" s="32">
        <v>183.5</v>
      </c>
      <c r="O1146" s="32">
        <v>5.5</v>
      </c>
      <c r="P1146" s="45">
        <f t="shared" si="178"/>
        <v>295.83999999999997</v>
      </c>
      <c r="Q1146" s="45">
        <f t="shared" si="179"/>
        <v>4742.3152</v>
      </c>
      <c r="R1146" s="45">
        <f t="shared" si="180"/>
        <v>5088.4479999999994</v>
      </c>
      <c r="S1146" s="20">
        <v>1</v>
      </c>
      <c r="T1146" s="15">
        <v>1</v>
      </c>
      <c r="U1146" s="15">
        <v>2</v>
      </c>
      <c r="V1146" s="15">
        <v>11</v>
      </c>
      <c r="W1146" s="15">
        <v>165</v>
      </c>
      <c r="Y1146" s="15">
        <v>17.5</v>
      </c>
      <c r="Z1146" s="17">
        <f t="shared" si="182"/>
        <v>16.987372421939593</v>
      </c>
      <c r="AA1146" s="17">
        <f t="shared" si="167"/>
        <v>16.03</v>
      </c>
      <c r="AB1146" s="15">
        <v>8.5</v>
      </c>
      <c r="AC1146" s="15">
        <v>13.5</v>
      </c>
      <c r="AE1146" s="15">
        <v>6</v>
      </c>
      <c r="AH1146" s="15">
        <v>457</v>
      </c>
      <c r="AI1146" s="47" t="s">
        <v>277</v>
      </c>
    </row>
    <row r="1147" spans="1:35">
      <c r="A1147" s="15" t="s">
        <v>101</v>
      </c>
      <c r="B1147" s="15" t="str">
        <f t="shared" si="165"/>
        <v>2C_458</v>
      </c>
      <c r="C1147" s="15">
        <v>2516335.16</v>
      </c>
      <c r="D1147" s="15">
        <v>6858561.3499999996</v>
      </c>
      <c r="G1147" s="15">
        <v>458</v>
      </c>
      <c r="H1147" s="31">
        <v>2</v>
      </c>
      <c r="I1147" s="32">
        <v>17</v>
      </c>
      <c r="J1147" s="32">
        <v>17.600000000000001</v>
      </c>
      <c r="K1147" s="32">
        <v>2.65</v>
      </c>
      <c r="L1147" s="32">
        <v>211.7</v>
      </c>
      <c r="M1147" s="32">
        <v>0</v>
      </c>
      <c r="N1147" s="32">
        <v>206.2</v>
      </c>
      <c r="O1147" s="32">
        <v>5.4</v>
      </c>
      <c r="P1147" s="45">
        <f t="shared" si="178"/>
        <v>309.76000000000005</v>
      </c>
      <c r="Q1147" s="45">
        <f t="shared" si="179"/>
        <v>5265.920000000001</v>
      </c>
      <c r="R1147" s="45">
        <f t="shared" si="180"/>
        <v>5451.7760000000017</v>
      </c>
      <c r="S1147" s="20">
        <v>1</v>
      </c>
      <c r="T1147" s="15">
        <v>1</v>
      </c>
      <c r="U1147" s="15">
        <v>2</v>
      </c>
      <c r="V1147" s="15">
        <v>11</v>
      </c>
      <c r="W1147" s="15">
        <v>170</v>
      </c>
      <c r="Z1147" s="17">
        <f t="shared" si="182"/>
        <v>17.302259062721475</v>
      </c>
      <c r="AA1147" s="17">
        <f t="shared" si="167"/>
        <v>17</v>
      </c>
      <c r="AH1147" s="15">
        <v>458</v>
      </c>
      <c r="AI1147" s="47" t="s">
        <v>277</v>
      </c>
    </row>
    <row r="1148" spans="1:35">
      <c r="A1148" s="15" t="s">
        <v>101</v>
      </c>
      <c r="B1148" s="15" t="str">
        <f t="shared" si="165"/>
        <v>2C_459</v>
      </c>
      <c r="C1148" s="15">
        <v>2516338.4700000002</v>
      </c>
      <c r="D1148" s="15">
        <v>6858563.4800000004</v>
      </c>
      <c r="G1148" s="15">
        <v>459</v>
      </c>
      <c r="H1148" s="31">
        <v>2</v>
      </c>
      <c r="I1148" s="32">
        <v>20.68</v>
      </c>
      <c r="J1148" s="32">
        <v>20.8</v>
      </c>
      <c r="K1148" s="32">
        <v>2.65</v>
      </c>
      <c r="L1148" s="32">
        <v>361</v>
      </c>
      <c r="M1148" s="32">
        <v>193.1</v>
      </c>
      <c r="N1148" s="32">
        <v>162.9</v>
      </c>
      <c r="O1148" s="32">
        <v>5</v>
      </c>
      <c r="P1148" s="45">
        <f t="shared" si="178"/>
        <v>432.64000000000004</v>
      </c>
      <c r="Q1148" s="45">
        <f t="shared" si="179"/>
        <v>8946.9952000000012</v>
      </c>
      <c r="R1148" s="45">
        <f t="shared" si="180"/>
        <v>8998.9120000000021</v>
      </c>
      <c r="S1148" s="20">
        <v>1</v>
      </c>
      <c r="T1148" s="15">
        <v>1</v>
      </c>
      <c r="U1148" s="15">
        <v>2</v>
      </c>
      <c r="V1148" s="15">
        <v>11</v>
      </c>
      <c r="W1148" s="15">
        <v>229</v>
      </c>
      <c r="Y1148" s="15">
        <v>22</v>
      </c>
      <c r="Z1148" s="17">
        <f t="shared" si="182"/>
        <v>20.409548928250349</v>
      </c>
      <c r="AA1148" s="17">
        <f t="shared" si="167"/>
        <v>20.68</v>
      </c>
      <c r="AB1148" s="15">
        <v>10</v>
      </c>
      <c r="AC1148" s="15">
        <v>18.5</v>
      </c>
      <c r="AF1148" s="15">
        <v>20</v>
      </c>
      <c r="AH1148" s="15">
        <v>459</v>
      </c>
      <c r="AI1148" s="47" t="s">
        <v>277</v>
      </c>
    </row>
    <row r="1149" spans="1:35">
      <c r="A1149" s="15" t="s">
        <v>101</v>
      </c>
      <c r="B1149" s="15" t="str">
        <f t="shared" si="165"/>
        <v>2C_460</v>
      </c>
      <c r="C1149" s="15">
        <v>2516335.39</v>
      </c>
      <c r="D1149" s="15">
        <v>6858564.6100000003</v>
      </c>
      <c r="G1149" s="15">
        <v>460</v>
      </c>
      <c r="H1149" s="31">
        <v>2</v>
      </c>
      <c r="I1149" s="32">
        <v>16.45</v>
      </c>
      <c r="J1149" s="32">
        <v>16.600000000000001</v>
      </c>
      <c r="K1149" s="32">
        <v>2.46</v>
      </c>
      <c r="L1149" s="32">
        <v>183.4</v>
      </c>
      <c r="M1149" s="32">
        <v>0</v>
      </c>
      <c r="N1149" s="32">
        <v>177.7</v>
      </c>
      <c r="O1149" s="32">
        <v>5.7</v>
      </c>
      <c r="P1149" s="45">
        <f t="shared" si="178"/>
        <v>275.56000000000006</v>
      </c>
      <c r="Q1149" s="45">
        <f t="shared" si="179"/>
        <v>4532.9620000000004</v>
      </c>
      <c r="R1149" s="45">
        <f t="shared" si="180"/>
        <v>4574.2960000000012</v>
      </c>
      <c r="S1149" s="20">
        <v>1</v>
      </c>
      <c r="T1149" s="15">
        <v>1</v>
      </c>
      <c r="U1149" s="15">
        <v>2</v>
      </c>
      <c r="V1149" s="15">
        <v>11</v>
      </c>
      <c r="W1149" s="15">
        <v>150</v>
      </c>
      <c r="Z1149" s="17">
        <f t="shared" si="182"/>
        <v>15.983511351602372</v>
      </c>
      <c r="AA1149" s="17">
        <f t="shared" si="167"/>
        <v>16.45</v>
      </c>
      <c r="AH1149" s="15">
        <v>460</v>
      </c>
      <c r="AI1149" s="47" t="s">
        <v>277</v>
      </c>
    </row>
    <row r="1150" spans="1:35">
      <c r="A1150" s="15" t="s">
        <v>101</v>
      </c>
      <c r="B1150" s="15" t="str">
        <f t="shared" si="165"/>
        <v>2C_461</v>
      </c>
      <c r="C1150" s="15">
        <v>2516337.9500000002</v>
      </c>
      <c r="D1150" s="15">
        <v>6858568.0300000003</v>
      </c>
      <c r="G1150" s="15">
        <v>461</v>
      </c>
      <c r="H1150" s="31">
        <v>2</v>
      </c>
      <c r="I1150" s="32">
        <v>20.170000000000002</v>
      </c>
      <c r="J1150" s="32">
        <v>20.9</v>
      </c>
      <c r="K1150" s="32">
        <v>2.83</v>
      </c>
      <c r="L1150" s="32">
        <v>352.9</v>
      </c>
      <c r="M1150" s="32">
        <v>194.1</v>
      </c>
      <c r="N1150" s="32">
        <v>153.9</v>
      </c>
      <c r="O1150" s="32">
        <v>5</v>
      </c>
      <c r="P1150" s="45">
        <f t="shared" si="178"/>
        <v>436.80999999999995</v>
      </c>
      <c r="Q1150" s="45">
        <f t="shared" si="179"/>
        <v>8810.457699999999</v>
      </c>
      <c r="R1150" s="45">
        <f t="shared" si="180"/>
        <v>9129.3289999999979</v>
      </c>
      <c r="S1150" s="20">
        <v>1</v>
      </c>
      <c r="T1150" s="15">
        <v>1</v>
      </c>
      <c r="U1150" s="15">
        <v>2</v>
      </c>
      <c r="V1150" s="15">
        <v>11</v>
      </c>
      <c r="W1150" s="15">
        <v>220</v>
      </c>
      <c r="Y1150" s="15">
        <v>21.4</v>
      </c>
      <c r="Z1150" s="17">
        <f t="shared" si="182"/>
        <v>19.998310695595706</v>
      </c>
      <c r="AA1150" s="17">
        <f t="shared" si="167"/>
        <v>20.170000000000002</v>
      </c>
      <c r="AB1150" s="15">
        <v>5.4</v>
      </c>
      <c r="AC1150" s="15">
        <v>18</v>
      </c>
      <c r="AF1150" s="15">
        <v>20</v>
      </c>
      <c r="AH1150" s="15">
        <v>461</v>
      </c>
      <c r="AI1150" s="47" t="s">
        <v>277</v>
      </c>
    </row>
    <row r="1151" spans="1:35">
      <c r="A1151" s="15" t="s">
        <v>101</v>
      </c>
      <c r="B1151" s="15" t="str">
        <f t="shared" si="165"/>
        <v>2C_462</v>
      </c>
      <c r="C1151" s="15">
        <v>2516337.59</v>
      </c>
      <c r="D1151" s="15">
        <v>6858571.6500000004</v>
      </c>
      <c r="G1151" s="15">
        <v>462</v>
      </c>
      <c r="H1151" s="31">
        <v>2</v>
      </c>
      <c r="I1151" s="32">
        <v>22.18</v>
      </c>
      <c r="J1151" s="32">
        <v>23.8</v>
      </c>
      <c r="K1151" s="32">
        <v>3.27</v>
      </c>
      <c r="S1151" s="20">
        <v>0</v>
      </c>
      <c r="Z1151" s="17">
        <f>1.3+(W1151)^2/(( 0.1814*W1151 + 9.91)^2)</f>
        <v>1.3</v>
      </c>
      <c r="AA1151" s="17">
        <f t="shared" si="167"/>
        <v>22.18</v>
      </c>
      <c r="AH1151" s="15">
        <v>462</v>
      </c>
      <c r="AI1151" s="47" t="s">
        <v>277</v>
      </c>
    </row>
    <row r="1152" spans="1:35">
      <c r="A1152" s="15" t="s">
        <v>101</v>
      </c>
      <c r="B1152" s="15" t="str">
        <f t="shared" si="165"/>
        <v>2C_801</v>
      </c>
      <c r="E1152" s="15">
        <v>2516303.02</v>
      </c>
      <c r="F1152" s="15">
        <v>6858542.1399999997</v>
      </c>
      <c r="G1152" s="15">
        <v>801</v>
      </c>
      <c r="S1152" s="20">
        <v>3</v>
      </c>
      <c r="T1152" s="15">
        <v>1</v>
      </c>
      <c r="U1152" s="16">
        <v>2</v>
      </c>
      <c r="V1152" s="15">
        <v>11</v>
      </c>
      <c r="W1152" s="16">
        <v>131</v>
      </c>
      <c r="Z1152" s="17">
        <f t="shared" si="182"/>
        <v>14.570544196848481</v>
      </c>
      <c r="AA1152" s="17">
        <f t="shared" si="167"/>
        <v>14.570544196848481</v>
      </c>
      <c r="AH1152" s="15">
        <v>801</v>
      </c>
      <c r="AI1152" s="47" t="s">
        <v>277</v>
      </c>
    </row>
    <row r="1153" spans="1:35">
      <c r="A1153" s="15" t="s">
        <v>101</v>
      </c>
      <c r="B1153" s="15" t="str">
        <f t="shared" si="165"/>
        <v>2C_802</v>
      </c>
      <c r="E1153" s="15">
        <v>2516301.63</v>
      </c>
      <c r="F1153" s="15">
        <v>6858545.2999999998</v>
      </c>
      <c r="G1153" s="15">
        <v>802</v>
      </c>
      <c r="S1153" s="20">
        <v>3</v>
      </c>
      <c r="T1153" s="15">
        <v>1</v>
      </c>
      <c r="U1153" s="16">
        <v>2</v>
      </c>
      <c r="V1153" s="15">
        <v>22</v>
      </c>
      <c r="W1153" s="16">
        <v>126</v>
      </c>
      <c r="Z1153" s="17">
        <f t="shared" si="182"/>
        <v>14.169680782401889</v>
      </c>
      <c r="AA1153" s="17">
        <f t="shared" si="167"/>
        <v>14.169680782401889</v>
      </c>
      <c r="AH1153" s="15">
        <v>802</v>
      </c>
      <c r="AI1153" s="47" t="s">
        <v>103</v>
      </c>
    </row>
    <row r="1154" spans="1:35">
      <c r="A1154" s="15" t="s">
        <v>101</v>
      </c>
      <c r="B1154" s="15" t="str">
        <f t="shared" ref="B1154:B1217" si="183">A1154&amp;"_"&amp;G1154</f>
        <v>2C_803</v>
      </c>
      <c r="E1154" s="15">
        <v>2516303.2599999998</v>
      </c>
      <c r="F1154" s="15">
        <v>6858544.0599999996</v>
      </c>
      <c r="G1154" s="15">
        <v>803</v>
      </c>
      <c r="S1154" s="20">
        <v>3</v>
      </c>
      <c r="T1154" s="15">
        <v>1</v>
      </c>
      <c r="U1154" s="16">
        <v>2</v>
      </c>
      <c r="V1154" s="15">
        <v>11</v>
      </c>
      <c r="W1154" s="16">
        <v>131</v>
      </c>
      <c r="Z1154" s="17">
        <f t="shared" si="182"/>
        <v>14.570544196848481</v>
      </c>
      <c r="AA1154" s="17">
        <f t="shared" si="167"/>
        <v>14.570544196848481</v>
      </c>
      <c r="AH1154" s="15">
        <v>803</v>
      </c>
      <c r="AI1154" s="47" t="s">
        <v>277</v>
      </c>
    </row>
    <row r="1155" spans="1:35">
      <c r="A1155" s="15" t="s">
        <v>101</v>
      </c>
      <c r="B1155" s="15" t="str">
        <f t="shared" si="183"/>
        <v>2C_804</v>
      </c>
      <c r="E1155" s="15">
        <v>2516307.83</v>
      </c>
      <c r="F1155" s="15">
        <v>6858541.3899999997</v>
      </c>
      <c r="G1155" s="15">
        <v>804</v>
      </c>
      <c r="S1155" s="20">
        <v>3</v>
      </c>
      <c r="T1155" s="15">
        <v>1</v>
      </c>
      <c r="U1155" s="16">
        <v>2</v>
      </c>
      <c r="V1155" s="15">
        <v>11</v>
      </c>
      <c r="W1155" s="16">
        <v>102</v>
      </c>
      <c r="Z1155" s="17">
        <f t="shared" si="182"/>
        <v>12.056574257695818</v>
      </c>
      <c r="AA1155" s="17">
        <f t="shared" ref="AA1155:AA1218" si="184">IF(I1155&gt;1,I1155,IF(Y1155&gt;1,Y1155,Z1155))</f>
        <v>12.056574257695818</v>
      </c>
      <c r="AH1155" s="15">
        <v>804</v>
      </c>
      <c r="AI1155" s="47" t="s">
        <v>277</v>
      </c>
    </row>
    <row r="1156" spans="1:35">
      <c r="A1156" s="15" t="s">
        <v>101</v>
      </c>
      <c r="B1156" s="15" t="str">
        <f t="shared" si="183"/>
        <v>2C_805</v>
      </c>
      <c r="E1156" s="15">
        <v>2516308.7799999998</v>
      </c>
      <c r="F1156" s="15">
        <v>6858542.3899999997</v>
      </c>
      <c r="G1156" s="15">
        <v>805</v>
      </c>
      <c r="S1156" s="20">
        <v>3</v>
      </c>
      <c r="T1156" s="15">
        <v>1</v>
      </c>
      <c r="U1156" s="16">
        <v>1</v>
      </c>
      <c r="V1156" s="15">
        <v>22</v>
      </c>
      <c r="W1156" s="16">
        <v>78</v>
      </c>
      <c r="Z1156" s="17">
        <f t="shared" ref="Z1156:Z1157" si="185">1.3+(W1156)^2/(( 0.1814*W1156 + 9.91)^2)</f>
        <v>11.810583835348854</v>
      </c>
      <c r="AA1156" s="17">
        <f t="shared" si="184"/>
        <v>11.810583835348854</v>
      </c>
      <c r="AH1156" s="15">
        <v>805</v>
      </c>
      <c r="AI1156" s="47" t="s">
        <v>103</v>
      </c>
    </row>
    <row r="1157" spans="1:35">
      <c r="A1157" s="15" t="s">
        <v>101</v>
      </c>
      <c r="B1157" s="15" t="str">
        <f t="shared" si="183"/>
        <v>2C_806</v>
      </c>
      <c r="E1157" s="15">
        <v>2516311.0499999998</v>
      </c>
      <c r="F1157" s="15">
        <v>6858542.3200000003</v>
      </c>
      <c r="G1157" s="15">
        <v>806</v>
      </c>
      <c r="S1157" s="20">
        <v>3</v>
      </c>
      <c r="T1157" s="15">
        <v>1</v>
      </c>
      <c r="U1157" s="16">
        <v>1</v>
      </c>
      <c r="V1157" s="15">
        <v>22</v>
      </c>
      <c r="W1157" s="16">
        <v>87</v>
      </c>
      <c r="Z1157" s="17">
        <f t="shared" si="185"/>
        <v>12.766990167868604</v>
      </c>
      <c r="AA1157" s="17">
        <f t="shared" si="184"/>
        <v>12.766990167868604</v>
      </c>
      <c r="AH1157" s="15">
        <v>806</v>
      </c>
      <c r="AI1157" s="47" t="s">
        <v>103</v>
      </c>
    </row>
    <row r="1158" spans="1:35">
      <c r="A1158" s="15" t="s">
        <v>101</v>
      </c>
      <c r="B1158" s="15" t="str">
        <f t="shared" si="183"/>
        <v>2C_807</v>
      </c>
      <c r="E1158" s="15">
        <v>2516307.42</v>
      </c>
      <c r="F1158" s="15">
        <v>6858547.1100000003</v>
      </c>
      <c r="G1158" s="15">
        <v>807</v>
      </c>
      <c r="S1158" s="20">
        <v>3</v>
      </c>
      <c r="T1158" s="15">
        <v>1</v>
      </c>
      <c r="U1158" s="16">
        <v>2</v>
      </c>
      <c r="V1158" s="15">
        <v>11</v>
      </c>
      <c r="W1158" s="16">
        <v>192</v>
      </c>
      <c r="Y1158" s="15">
        <v>17</v>
      </c>
      <c r="Z1158" s="17">
        <f>1.3+(W1158)^2/(( 0.1676*W1158 + 14.005)^2)</f>
        <v>18.582859803128997</v>
      </c>
      <c r="AA1158" s="17">
        <f t="shared" si="184"/>
        <v>17</v>
      </c>
      <c r="AB1158" s="15">
        <v>4</v>
      </c>
      <c r="AC1158" s="15">
        <v>16</v>
      </c>
      <c r="AD1158" s="15">
        <v>12</v>
      </c>
      <c r="AE1158" s="15">
        <v>10</v>
      </c>
      <c r="AF1158" s="15">
        <v>20</v>
      </c>
      <c r="AG1158" s="15">
        <v>42</v>
      </c>
      <c r="AH1158" s="15">
        <v>807</v>
      </c>
      <c r="AI1158" s="47" t="s">
        <v>277</v>
      </c>
    </row>
    <row r="1159" spans="1:35">
      <c r="A1159" s="15" t="s">
        <v>101</v>
      </c>
      <c r="B1159" s="15" t="str">
        <f t="shared" si="183"/>
        <v>2C_808</v>
      </c>
      <c r="E1159" s="15">
        <v>2516308.33</v>
      </c>
      <c r="F1159" s="15">
        <v>6858548.0300000003</v>
      </c>
      <c r="G1159" s="15">
        <v>808</v>
      </c>
      <c r="S1159" s="20">
        <v>3</v>
      </c>
      <c r="T1159" s="15">
        <v>1</v>
      </c>
      <c r="U1159" s="16">
        <v>1</v>
      </c>
      <c r="V1159" s="15">
        <v>12</v>
      </c>
      <c r="W1159" s="16">
        <v>151</v>
      </c>
      <c r="Y1159" s="15">
        <v>17.5</v>
      </c>
      <c r="Z1159" s="17">
        <f>1.3+(W1159)^2/(( 0.1814*W1159 + 9.91)^2)</f>
        <v>17.687157597008344</v>
      </c>
      <c r="AA1159" s="17">
        <f t="shared" si="184"/>
        <v>17.5</v>
      </c>
      <c r="AB1159" s="15">
        <v>6</v>
      </c>
      <c r="AC1159" s="15">
        <v>11.5</v>
      </c>
      <c r="AD1159" s="15">
        <v>7</v>
      </c>
      <c r="AE1159" s="15">
        <v>12</v>
      </c>
      <c r="AF1159" s="15">
        <v>20</v>
      </c>
      <c r="AG1159" s="15">
        <v>24</v>
      </c>
      <c r="AH1159" s="15">
        <v>808</v>
      </c>
      <c r="AI1159" s="47" t="s">
        <v>107</v>
      </c>
    </row>
    <row r="1160" spans="1:35">
      <c r="A1160" s="15" t="s">
        <v>101</v>
      </c>
      <c r="B1160" s="15" t="str">
        <f t="shared" si="183"/>
        <v>2C_809</v>
      </c>
      <c r="E1160" s="15">
        <v>2516306.75</v>
      </c>
      <c r="F1160" s="15">
        <v>6858551.0599999996</v>
      </c>
      <c r="G1160" s="15">
        <v>809</v>
      </c>
      <c r="S1160" s="20">
        <v>3</v>
      </c>
      <c r="T1160" s="15">
        <v>1</v>
      </c>
      <c r="U1160" s="16">
        <v>2</v>
      </c>
      <c r="V1160" s="15">
        <v>11</v>
      </c>
      <c r="W1160" s="16">
        <v>94</v>
      </c>
      <c r="Z1160" s="17">
        <f t="shared" ref="Z1160:Z1163" si="186">1.3+(W1160)^2/(( 0.1676*W1160 + 14.005)^2)</f>
        <v>11.277169846561222</v>
      </c>
      <c r="AA1160" s="17">
        <f t="shared" si="184"/>
        <v>11.277169846561222</v>
      </c>
      <c r="AH1160" s="15">
        <v>809</v>
      </c>
      <c r="AI1160" s="47" t="s">
        <v>277</v>
      </c>
    </row>
    <row r="1161" spans="1:35">
      <c r="A1161" s="15" t="s">
        <v>101</v>
      </c>
      <c r="B1161" s="15" t="str">
        <f t="shared" si="183"/>
        <v>2C_810</v>
      </c>
      <c r="E1161" s="15">
        <v>2516300.77</v>
      </c>
      <c r="F1161" s="15">
        <v>6858549.3300000001</v>
      </c>
      <c r="G1161" s="15">
        <v>810</v>
      </c>
      <c r="S1161" s="20">
        <v>3</v>
      </c>
      <c r="T1161" s="15">
        <v>1</v>
      </c>
      <c r="U1161" s="16">
        <v>2</v>
      </c>
      <c r="V1161" s="15">
        <v>11</v>
      </c>
      <c r="W1161" s="16">
        <v>115</v>
      </c>
      <c r="Y1161" s="15">
        <v>10.5</v>
      </c>
      <c r="Z1161" s="17">
        <f t="shared" si="186"/>
        <v>13.241397227864542</v>
      </c>
      <c r="AA1161" s="17">
        <f t="shared" si="184"/>
        <v>10.5</v>
      </c>
      <c r="AB1161" s="15">
        <v>5.5</v>
      </c>
      <c r="AC1161" s="15">
        <v>8</v>
      </c>
      <c r="AF1161" s="15">
        <v>20</v>
      </c>
      <c r="AH1161" s="15">
        <v>810</v>
      </c>
      <c r="AI1161" s="47" t="s">
        <v>277</v>
      </c>
    </row>
    <row r="1162" spans="1:35">
      <c r="A1162" s="15" t="s">
        <v>101</v>
      </c>
      <c r="B1162" s="15" t="str">
        <f t="shared" si="183"/>
        <v>2C_811</v>
      </c>
      <c r="E1162" s="15">
        <v>2516303.06</v>
      </c>
      <c r="F1162" s="15">
        <v>6858548.96</v>
      </c>
      <c r="G1162" s="15">
        <v>811</v>
      </c>
      <c r="S1162" s="20">
        <v>3</v>
      </c>
      <c r="T1162" s="15">
        <v>1</v>
      </c>
      <c r="U1162" s="16">
        <v>2</v>
      </c>
      <c r="V1162" s="15">
        <v>13</v>
      </c>
      <c r="W1162" s="16">
        <v>90</v>
      </c>
      <c r="Z1162" s="17">
        <f t="shared" si="186"/>
        <v>10.872545417860582</v>
      </c>
      <c r="AA1162" s="17">
        <f t="shared" si="184"/>
        <v>10.872545417860582</v>
      </c>
      <c r="AH1162" s="15">
        <v>811</v>
      </c>
      <c r="AI1162" s="47" t="s">
        <v>108</v>
      </c>
    </row>
    <row r="1163" spans="1:35">
      <c r="A1163" s="15" t="s">
        <v>101</v>
      </c>
      <c r="B1163" s="15" t="str">
        <f t="shared" si="183"/>
        <v>2C_812</v>
      </c>
      <c r="E1163" s="15">
        <v>2516303.52</v>
      </c>
      <c r="F1163" s="15">
        <v>6858551.75</v>
      </c>
      <c r="G1163" s="15">
        <v>812</v>
      </c>
      <c r="S1163" s="20">
        <v>3</v>
      </c>
      <c r="T1163" s="15">
        <v>1</v>
      </c>
      <c r="U1163" s="16">
        <v>2</v>
      </c>
      <c r="V1163" s="15">
        <v>11</v>
      </c>
      <c r="W1163" s="16">
        <v>64</v>
      </c>
      <c r="Z1163" s="17">
        <f t="shared" si="186"/>
        <v>7.9967262263641805</v>
      </c>
      <c r="AA1163" s="17">
        <f t="shared" si="184"/>
        <v>7.9967262263641805</v>
      </c>
      <c r="AH1163" s="15">
        <v>812</v>
      </c>
      <c r="AI1163" s="47" t="s">
        <v>277</v>
      </c>
    </row>
    <row r="1164" spans="1:35">
      <c r="A1164" s="15" t="s">
        <v>101</v>
      </c>
      <c r="B1164" s="15" t="str">
        <f t="shared" si="183"/>
        <v>2C_813</v>
      </c>
      <c r="E1164" s="15">
        <v>2516300.5499999998</v>
      </c>
      <c r="F1164" s="15">
        <v>6858556.1900000004</v>
      </c>
      <c r="G1164" s="15">
        <v>813</v>
      </c>
      <c r="S1164" s="20">
        <v>3</v>
      </c>
      <c r="T1164" s="15">
        <v>1</v>
      </c>
      <c r="U1164" s="16">
        <v>1</v>
      </c>
      <c r="V1164" s="15">
        <v>11</v>
      </c>
      <c r="W1164" s="16">
        <v>131</v>
      </c>
      <c r="Z1164" s="17">
        <f>1.3+(W1164)^2/(( 0.1814*W1164 + 9.91)^2)</f>
        <v>16.434520040088113</v>
      </c>
      <c r="AA1164" s="17">
        <f t="shared" si="184"/>
        <v>16.434520040088113</v>
      </c>
      <c r="AH1164" s="15">
        <v>813</v>
      </c>
      <c r="AI1164" s="47" t="s">
        <v>277</v>
      </c>
    </row>
    <row r="1165" spans="1:35">
      <c r="A1165" s="15" t="s">
        <v>101</v>
      </c>
      <c r="B1165" s="15" t="str">
        <f t="shared" si="183"/>
        <v>2C_814</v>
      </c>
      <c r="E1165" s="15">
        <v>2516305.9300000002</v>
      </c>
      <c r="F1165" s="15">
        <v>6858562.1699999999</v>
      </c>
      <c r="G1165" s="15">
        <v>814</v>
      </c>
      <c r="S1165" s="20">
        <v>3</v>
      </c>
      <c r="T1165" s="15">
        <v>1</v>
      </c>
      <c r="U1165" s="16">
        <v>2</v>
      </c>
      <c r="V1165" s="15">
        <v>12</v>
      </c>
      <c r="W1165" s="16">
        <v>128</v>
      </c>
      <c r="Z1165" s="17">
        <f>1.3+(W1165)^2/(( 0.1676*W1165 + 14.005)^2)</f>
        <v>14.331558777455172</v>
      </c>
      <c r="AA1165" s="17">
        <f t="shared" si="184"/>
        <v>14.331558777455172</v>
      </c>
      <c r="AH1165" s="15">
        <v>814</v>
      </c>
      <c r="AI1165" s="47" t="s">
        <v>109</v>
      </c>
    </row>
    <row r="1166" spans="1:35">
      <c r="A1166" s="15" t="s">
        <v>101</v>
      </c>
      <c r="B1166" s="15" t="str">
        <f t="shared" si="183"/>
        <v>2C_815</v>
      </c>
      <c r="E1166" s="15">
        <v>2516307.65</v>
      </c>
      <c r="F1166" s="15">
        <v>6858567.3300000001</v>
      </c>
      <c r="G1166" s="15">
        <v>815</v>
      </c>
      <c r="S1166" s="20">
        <v>3</v>
      </c>
      <c r="T1166" s="15">
        <v>1</v>
      </c>
      <c r="U1166" s="16">
        <v>1</v>
      </c>
      <c r="V1166" s="15">
        <v>22</v>
      </c>
      <c r="W1166" s="16">
        <v>90</v>
      </c>
      <c r="Z1166" s="17">
        <f>1.3+(W1166)^2/(( 0.1814*W1166 + 9.91)^2)</f>
        <v>13.067650854484867</v>
      </c>
      <c r="AA1166" s="17">
        <f t="shared" si="184"/>
        <v>13.067650854484867</v>
      </c>
      <c r="AH1166" s="15">
        <v>815</v>
      </c>
      <c r="AI1166" s="47" t="s">
        <v>103</v>
      </c>
    </row>
    <row r="1167" spans="1:35">
      <c r="A1167" s="15" t="s">
        <v>101</v>
      </c>
      <c r="B1167" s="15" t="str">
        <f t="shared" si="183"/>
        <v>2C_816</v>
      </c>
      <c r="E1167" s="15">
        <v>2516310.83</v>
      </c>
      <c r="F1167" s="15">
        <v>6858563.9100000001</v>
      </c>
      <c r="G1167" s="15">
        <v>816</v>
      </c>
      <c r="S1167" s="20">
        <v>3</v>
      </c>
      <c r="T1167" s="15">
        <v>1</v>
      </c>
      <c r="U1167" s="16">
        <v>2</v>
      </c>
      <c r="V1167" s="15">
        <v>22</v>
      </c>
      <c r="W1167" s="16">
        <v>135</v>
      </c>
      <c r="Z1167" s="17">
        <f t="shared" ref="Z1167:Z1173" si="187">1.3+(W1167)^2/(( 0.1676*W1167 + 14.005)^2)</f>
        <v>14.882195817105352</v>
      </c>
      <c r="AA1167" s="17">
        <f t="shared" si="184"/>
        <v>14.882195817105352</v>
      </c>
      <c r="AH1167" s="15">
        <v>816</v>
      </c>
      <c r="AI1167" s="47" t="s">
        <v>103</v>
      </c>
    </row>
    <row r="1168" spans="1:35">
      <c r="A1168" s="15" t="s">
        <v>101</v>
      </c>
      <c r="B1168" s="15" t="str">
        <f t="shared" si="183"/>
        <v>2C_817</v>
      </c>
      <c r="E1168" s="15">
        <v>2516319.92</v>
      </c>
      <c r="F1168" s="15">
        <v>6858568.8099999996</v>
      </c>
      <c r="G1168" s="15">
        <v>817</v>
      </c>
      <c r="S1168" s="20">
        <v>3</v>
      </c>
      <c r="T1168" s="15">
        <v>1</v>
      </c>
      <c r="U1168" s="16">
        <v>2</v>
      </c>
      <c r="V1168" s="15">
        <v>11</v>
      </c>
      <c r="W1168" s="16">
        <v>131</v>
      </c>
      <c r="Z1168" s="17">
        <f t="shared" si="187"/>
        <v>14.570544196848481</v>
      </c>
      <c r="AA1168" s="17">
        <f t="shared" si="184"/>
        <v>14.570544196848481</v>
      </c>
      <c r="AH1168" s="15">
        <v>817</v>
      </c>
      <c r="AI1168" s="47" t="s">
        <v>277</v>
      </c>
    </row>
    <row r="1169" spans="1:35">
      <c r="A1169" s="15" t="s">
        <v>101</v>
      </c>
      <c r="B1169" s="15" t="str">
        <f t="shared" si="183"/>
        <v>2C_818</v>
      </c>
      <c r="E1169" s="15">
        <v>2516320.7200000002</v>
      </c>
      <c r="F1169" s="15">
        <v>6858567.7000000002</v>
      </c>
      <c r="G1169" s="15">
        <v>818</v>
      </c>
      <c r="S1169" s="20">
        <v>3</v>
      </c>
      <c r="T1169" s="15">
        <v>1</v>
      </c>
      <c r="U1169" s="16">
        <v>2</v>
      </c>
      <c r="V1169" s="15">
        <v>12</v>
      </c>
      <c r="W1169" s="16">
        <v>144</v>
      </c>
      <c r="Z1169" s="17">
        <f t="shared" si="187"/>
        <v>15.555329860542727</v>
      </c>
      <c r="AA1169" s="17">
        <f t="shared" si="184"/>
        <v>15.555329860542727</v>
      </c>
      <c r="AH1169" s="15">
        <v>818</v>
      </c>
      <c r="AI1169" s="47" t="s">
        <v>109</v>
      </c>
    </row>
    <row r="1170" spans="1:35">
      <c r="A1170" s="15" t="s">
        <v>101</v>
      </c>
      <c r="B1170" s="15" t="str">
        <f t="shared" si="183"/>
        <v>2C_819</v>
      </c>
      <c r="E1170" s="15">
        <v>2516318.29</v>
      </c>
      <c r="F1170" s="15">
        <v>6858564.7599999998</v>
      </c>
      <c r="G1170" s="15">
        <v>819</v>
      </c>
      <c r="S1170" s="20">
        <v>3</v>
      </c>
      <c r="T1170" s="15">
        <v>1</v>
      </c>
      <c r="U1170" s="16">
        <v>2</v>
      </c>
      <c r="V1170" s="15">
        <v>11</v>
      </c>
      <c r="W1170" s="16">
        <v>136</v>
      </c>
      <c r="Z1170" s="17">
        <f t="shared" si="187"/>
        <v>14.958884233710442</v>
      </c>
      <c r="AA1170" s="17">
        <f t="shared" si="184"/>
        <v>14.958884233710442</v>
      </c>
      <c r="AH1170" s="15">
        <v>819</v>
      </c>
      <c r="AI1170" s="47" t="s">
        <v>277</v>
      </c>
    </row>
    <row r="1171" spans="1:35">
      <c r="A1171" s="15" t="s">
        <v>101</v>
      </c>
      <c r="B1171" s="15" t="str">
        <f t="shared" si="183"/>
        <v>2C_820</v>
      </c>
      <c r="E1171" s="15">
        <v>2516321.48</v>
      </c>
      <c r="F1171" s="15">
        <v>6858561.7800000003</v>
      </c>
      <c r="G1171" s="15">
        <v>820</v>
      </c>
      <c r="S1171" s="20">
        <v>3</v>
      </c>
      <c r="T1171" s="15">
        <v>1</v>
      </c>
      <c r="U1171" s="16">
        <v>2</v>
      </c>
      <c r="V1171" s="15">
        <v>11</v>
      </c>
      <c r="W1171" s="16">
        <v>86</v>
      </c>
      <c r="Z1171" s="17">
        <f t="shared" si="187"/>
        <v>10.457808210853587</v>
      </c>
      <c r="AA1171" s="17">
        <f t="shared" si="184"/>
        <v>10.457808210853587</v>
      </c>
      <c r="AH1171" s="15">
        <v>820</v>
      </c>
      <c r="AI1171" s="47" t="s">
        <v>277</v>
      </c>
    </row>
    <row r="1172" spans="1:35">
      <c r="A1172" s="15" t="s">
        <v>101</v>
      </c>
      <c r="B1172" s="15" t="str">
        <f t="shared" si="183"/>
        <v>2C_821</v>
      </c>
      <c r="E1172" s="15">
        <v>2516316.33</v>
      </c>
      <c r="F1172" s="15">
        <v>6858558.5099999998</v>
      </c>
      <c r="G1172" s="15">
        <v>821</v>
      </c>
      <c r="S1172" s="20">
        <v>3</v>
      </c>
      <c r="T1172" s="15">
        <v>1</v>
      </c>
      <c r="U1172" s="16">
        <v>2</v>
      </c>
      <c r="V1172" s="15">
        <v>11</v>
      </c>
      <c r="W1172" s="16">
        <v>121</v>
      </c>
      <c r="Z1172" s="17">
        <f t="shared" si="187"/>
        <v>13.755826976708132</v>
      </c>
      <c r="AA1172" s="17">
        <f t="shared" si="184"/>
        <v>13.755826976708132</v>
      </c>
      <c r="AH1172" s="15">
        <v>821</v>
      </c>
      <c r="AI1172" s="47" t="s">
        <v>277</v>
      </c>
    </row>
    <row r="1173" spans="1:35">
      <c r="A1173" s="15" t="s">
        <v>101</v>
      </c>
      <c r="B1173" s="15" t="str">
        <f t="shared" si="183"/>
        <v>2C_822</v>
      </c>
      <c r="E1173" s="15">
        <v>2516316.79</v>
      </c>
      <c r="F1173" s="15">
        <v>6858556.1299999999</v>
      </c>
      <c r="G1173" s="15">
        <v>822</v>
      </c>
      <c r="S1173" s="20">
        <v>3</v>
      </c>
      <c r="T1173" s="15">
        <v>1</v>
      </c>
      <c r="U1173" s="16">
        <v>2</v>
      </c>
      <c r="V1173" s="15">
        <v>11</v>
      </c>
      <c r="W1173" s="16">
        <v>117</v>
      </c>
      <c r="Z1173" s="17">
        <f t="shared" si="187"/>
        <v>13.415076589455103</v>
      </c>
      <c r="AA1173" s="17">
        <f t="shared" si="184"/>
        <v>13.415076589455103</v>
      </c>
      <c r="AH1173" s="15">
        <v>822</v>
      </c>
      <c r="AI1173" s="47" t="s">
        <v>277</v>
      </c>
    </row>
    <row r="1174" spans="1:35">
      <c r="A1174" s="15" t="s">
        <v>101</v>
      </c>
      <c r="B1174" s="15" t="str">
        <f t="shared" si="183"/>
        <v>2C_823</v>
      </c>
      <c r="E1174" s="15">
        <v>2516317.2000000002</v>
      </c>
      <c r="F1174" s="15">
        <v>6858546.9000000004</v>
      </c>
      <c r="G1174" s="15">
        <v>823</v>
      </c>
      <c r="S1174" s="20">
        <v>3</v>
      </c>
      <c r="T1174" s="15">
        <v>1</v>
      </c>
      <c r="U1174" s="16">
        <v>3</v>
      </c>
      <c r="V1174" s="15">
        <v>11</v>
      </c>
      <c r="W1174" s="16">
        <v>120</v>
      </c>
      <c r="Z1174" s="17">
        <f>1.3+(W1174)^2/(( 0.1814*W1174 + 9.91)^2)</f>
        <v>15.649837502639423</v>
      </c>
      <c r="AA1174" s="17">
        <f t="shared" si="184"/>
        <v>15.649837502639423</v>
      </c>
      <c r="AH1174" s="15">
        <v>823</v>
      </c>
      <c r="AI1174" s="47" t="s">
        <v>277</v>
      </c>
    </row>
    <row r="1175" spans="1:35">
      <c r="A1175" s="15" t="s">
        <v>101</v>
      </c>
      <c r="B1175" s="15" t="str">
        <f t="shared" si="183"/>
        <v>2C_824</v>
      </c>
      <c r="E1175" s="15">
        <v>2516330.65</v>
      </c>
      <c r="F1175" s="15">
        <v>6858563.8099999996</v>
      </c>
      <c r="G1175" s="15">
        <v>824</v>
      </c>
      <c r="S1175" s="20">
        <v>3</v>
      </c>
      <c r="T1175" s="15">
        <v>1</v>
      </c>
      <c r="U1175" s="16">
        <v>2</v>
      </c>
      <c r="V1175" s="15">
        <v>22</v>
      </c>
      <c r="W1175" s="16">
        <v>158</v>
      </c>
      <c r="Z1175" s="17">
        <f t="shared" ref="Z1175:Z1176" si="188">1.3+(W1175)^2/(( 0.1676*W1175 + 14.005)^2)</f>
        <v>16.530309300849428</v>
      </c>
      <c r="AA1175" s="17">
        <f t="shared" si="184"/>
        <v>16.530309300849428</v>
      </c>
      <c r="AH1175" s="15">
        <v>824</v>
      </c>
      <c r="AI1175" s="47" t="s">
        <v>103</v>
      </c>
    </row>
    <row r="1176" spans="1:35">
      <c r="A1176" s="15" t="s">
        <v>101</v>
      </c>
      <c r="B1176" s="15" t="str">
        <f t="shared" si="183"/>
        <v>2C_825</v>
      </c>
      <c r="E1176" s="15">
        <v>2516330.9700000002</v>
      </c>
      <c r="F1176" s="15">
        <v>6858559.2999999998</v>
      </c>
      <c r="G1176" s="15">
        <v>825</v>
      </c>
      <c r="S1176" s="20">
        <v>3</v>
      </c>
      <c r="T1176" s="15">
        <v>1</v>
      </c>
      <c r="U1176" s="16">
        <v>2</v>
      </c>
      <c r="V1176" s="15">
        <v>11</v>
      </c>
      <c r="W1176" s="16">
        <v>128</v>
      </c>
      <c r="Z1176" s="17">
        <f t="shared" si="188"/>
        <v>14.331558777455172</v>
      </c>
      <c r="AA1176" s="17">
        <f t="shared" si="184"/>
        <v>14.331558777455172</v>
      </c>
      <c r="AH1176" s="15">
        <v>825</v>
      </c>
      <c r="AI1176" s="47" t="s">
        <v>277</v>
      </c>
    </row>
    <row r="1177" spans="1:35">
      <c r="A1177" s="15" t="s">
        <v>101</v>
      </c>
      <c r="B1177" s="15" t="str">
        <f t="shared" si="183"/>
        <v>2C_826</v>
      </c>
      <c r="E1177" s="15">
        <v>2516326.7599999998</v>
      </c>
      <c r="F1177" s="15">
        <v>6858556.79</v>
      </c>
      <c r="G1177" s="15">
        <v>826</v>
      </c>
      <c r="S1177" s="20">
        <v>3</v>
      </c>
      <c r="T1177" s="15">
        <v>1</v>
      </c>
      <c r="U1177" s="16">
        <v>3</v>
      </c>
      <c r="V1177" s="15">
        <v>11</v>
      </c>
      <c r="W1177" s="16">
        <v>140</v>
      </c>
      <c r="Z1177" s="17">
        <f>1.3+(W1177)^2/(( 0.1814*W1177 + 9.91)^2)</f>
        <v>17.023855266353461</v>
      </c>
      <c r="AA1177" s="17">
        <f t="shared" si="184"/>
        <v>17.023855266353461</v>
      </c>
      <c r="AH1177" s="15">
        <v>826</v>
      </c>
      <c r="AI1177" s="47" t="s">
        <v>277</v>
      </c>
    </row>
    <row r="1178" spans="1:35">
      <c r="A1178" s="15" t="s">
        <v>101</v>
      </c>
      <c r="B1178" s="15" t="str">
        <f t="shared" si="183"/>
        <v>2C_827</v>
      </c>
      <c r="E1178" s="15">
        <v>2516329.37</v>
      </c>
      <c r="F1178" s="15">
        <v>6858554.1500000004</v>
      </c>
      <c r="G1178" s="15">
        <v>827</v>
      </c>
      <c r="S1178" s="20">
        <v>3</v>
      </c>
      <c r="T1178" s="15">
        <v>1</v>
      </c>
      <c r="U1178" s="16">
        <v>2</v>
      </c>
      <c r="V1178" s="15">
        <v>11</v>
      </c>
      <c r="W1178" s="16">
        <v>117</v>
      </c>
      <c r="Z1178" s="17">
        <f>1.3+(W1178)^2/(( 0.1676*W1178 + 14.005)^2)</f>
        <v>13.415076589455103</v>
      </c>
      <c r="AA1178" s="17">
        <f t="shared" si="184"/>
        <v>13.415076589455103</v>
      </c>
      <c r="AH1178" s="15">
        <v>827</v>
      </c>
      <c r="AI1178" s="47" t="s">
        <v>277</v>
      </c>
    </row>
    <row r="1179" spans="1:35">
      <c r="A1179" s="15" t="s">
        <v>101</v>
      </c>
      <c r="B1179" s="15" t="str">
        <f t="shared" si="183"/>
        <v>2C_828</v>
      </c>
      <c r="E1179" s="15">
        <v>2516333.2999999998</v>
      </c>
      <c r="F1179" s="15">
        <v>6858542.8899999997</v>
      </c>
      <c r="G1179" s="15">
        <v>828</v>
      </c>
      <c r="S1179" s="20">
        <v>3</v>
      </c>
      <c r="T1179" s="15">
        <v>1</v>
      </c>
      <c r="U1179" s="15">
        <v>3</v>
      </c>
      <c r="V1179" s="15">
        <v>11</v>
      </c>
      <c r="W1179" s="15">
        <v>67</v>
      </c>
      <c r="Y1179" s="15">
        <v>13</v>
      </c>
      <c r="Z1179" s="17">
        <f t="shared" ref="Z1179:Z1180" si="189">1.3+(W1179)^2/(( 0.1814*W1179 + 9.91)^2)</f>
        <v>10.521232688270873</v>
      </c>
      <c r="AA1179" s="17">
        <f t="shared" si="184"/>
        <v>13</v>
      </c>
      <c r="AB1179" s="15">
        <v>6.5</v>
      </c>
      <c r="AC1179" s="15">
        <v>4.5</v>
      </c>
      <c r="AE1179" s="15">
        <v>6</v>
      </c>
      <c r="AG1179" s="15">
        <v>25</v>
      </c>
      <c r="AH1179" s="15">
        <v>828</v>
      </c>
      <c r="AI1179" s="47" t="s">
        <v>277</v>
      </c>
    </row>
    <row r="1180" spans="1:35">
      <c r="A1180" s="15" t="s">
        <v>101</v>
      </c>
      <c r="B1180" s="15" t="str">
        <f t="shared" si="183"/>
        <v>2C_829</v>
      </c>
      <c r="E1180" s="15">
        <v>2516333.09</v>
      </c>
      <c r="F1180" s="15">
        <v>6858547.5199999996</v>
      </c>
      <c r="G1180" s="15">
        <v>829</v>
      </c>
      <c r="S1180" s="20">
        <v>3</v>
      </c>
      <c r="T1180" s="15">
        <v>1</v>
      </c>
      <c r="U1180" s="15">
        <v>4</v>
      </c>
      <c r="V1180" s="15">
        <v>11</v>
      </c>
      <c r="W1180" s="15">
        <v>103</v>
      </c>
      <c r="Z1180" s="17">
        <f t="shared" si="189"/>
        <v>14.275334075434774</v>
      </c>
      <c r="AA1180" s="17">
        <f t="shared" si="184"/>
        <v>14.275334075434774</v>
      </c>
      <c r="AH1180" s="15">
        <v>829</v>
      </c>
      <c r="AI1180" s="47" t="s">
        <v>277</v>
      </c>
    </row>
    <row r="1181" spans="1:35">
      <c r="A1181" s="15" t="s">
        <v>101</v>
      </c>
      <c r="B1181" s="15" t="str">
        <f t="shared" si="183"/>
        <v>2C_830</v>
      </c>
      <c r="E1181" s="15">
        <v>2516335.7000000002</v>
      </c>
      <c r="F1181" s="15">
        <v>6858548.4299999997</v>
      </c>
      <c r="G1181" s="15">
        <v>830</v>
      </c>
      <c r="S1181" s="20">
        <v>3</v>
      </c>
      <c r="T1181" s="15">
        <v>1</v>
      </c>
      <c r="U1181" s="15">
        <v>2</v>
      </c>
      <c r="V1181" s="15">
        <v>11</v>
      </c>
      <c r="W1181" s="15">
        <v>117</v>
      </c>
      <c r="Z1181" s="17">
        <f t="shared" ref="Z1181:Z1190" si="190">1.3+(W1181)^2/(( 0.1676*W1181 + 14.005)^2)</f>
        <v>13.415076589455103</v>
      </c>
      <c r="AA1181" s="17">
        <f t="shared" si="184"/>
        <v>13.415076589455103</v>
      </c>
      <c r="AH1181" s="15">
        <v>830</v>
      </c>
      <c r="AI1181" s="47" t="s">
        <v>277</v>
      </c>
    </row>
    <row r="1182" spans="1:35">
      <c r="A1182" s="15" t="s">
        <v>101</v>
      </c>
      <c r="B1182" s="15" t="str">
        <f t="shared" si="183"/>
        <v>2C_831</v>
      </c>
      <c r="E1182" s="15">
        <v>2516336.79</v>
      </c>
      <c r="F1182" s="15">
        <v>6858549.3899999997</v>
      </c>
      <c r="G1182" s="15">
        <v>831</v>
      </c>
      <c r="S1182" s="20">
        <v>3</v>
      </c>
      <c r="T1182" s="15">
        <v>1</v>
      </c>
      <c r="U1182" s="15">
        <v>2</v>
      </c>
      <c r="V1182" s="15">
        <v>11</v>
      </c>
      <c r="W1182" s="15">
        <v>118</v>
      </c>
      <c r="Z1182" s="17">
        <f t="shared" si="190"/>
        <v>13.501084693316573</v>
      </c>
      <c r="AA1182" s="17">
        <f t="shared" si="184"/>
        <v>13.501084693316573</v>
      </c>
      <c r="AH1182" s="15">
        <v>831</v>
      </c>
      <c r="AI1182" s="47" t="s">
        <v>277</v>
      </c>
    </row>
    <row r="1183" spans="1:35">
      <c r="A1183" s="15" t="s">
        <v>101</v>
      </c>
      <c r="B1183" s="15" t="str">
        <f t="shared" si="183"/>
        <v>2C_832</v>
      </c>
      <c r="E1183" s="15">
        <v>2516336.1800000002</v>
      </c>
      <c r="F1183" s="15">
        <v>6858553.4199999999</v>
      </c>
      <c r="G1183" s="15">
        <v>832</v>
      </c>
      <c r="S1183" s="20">
        <v>3</v>
      </c>
      <c r="T1183" s="15">
        <v>1</v>
      </c>
      <c r="U1183" s="15">
        <v>2</v>
      </c>
      <c r="V1183" s="15">
        <v>11</v>
      </c>
      <c r="W1183" s="15">
        <v>117</v>
      </c>
      <c r="Z1183" s="17">
        <f t="shared" si="190"/>
        <v>13.415076589455103</v>
      </c>
      <c r="AA1183" s="17">
        <f t="shared" si="184"/>
        <v>13.415076589455103</v>
      </c>
      <c r="AH1183" s="15">
        <v>832</v>
      </c>
      <c r="AI1183" s="47" t="s">
        <v>277</v>
      </c>
    </row>
    <row r="1184" spans="1:35">
      <c r="A1184" s="15" t="s">
        <v>101</v>
      </c>
      <c r="B1184" s="15" t="str">
        <f t="shared" si="183"/>
        <v>2C_833</v>
      </c>
      <c r="E1184" s="15">
        <v>2516336.7599999998</v>
      </c>
      <c r="F1184" s="15">
        <v>6858557.7000000002</v>
      </c>
      <c r="G1184" s="15">
        <v>833</v>
      </c>
      <c r="S1184" s="20">
        <v>3</v>
      </c>
      <c r="T1184" s="15">
        <v>1</v>
      </c>
      <c r="U1184" s="15">
        <v>2</v>
      </c>
      <c r="V1184" s="15">
        <v>14</v>
      </c>
      <c r="W1184" s="15">
        <v>68</v>
      </c>
      <c r="Z1184" s="17">
        <f t="shared" si="190"/>
        <v>8.4661986167462349</v>
      </c>
      <c r="AA1184" s="17">
        <f t="shared" si="184"/>
        <v>8.4661986167462349</v>
      </c>
      <c r="AH1184" s="15">
        <v>833</v>
      </c>
      <c r="AI1184" s="47" t="s">
        <v>110</v>
      </c>
    </row>
    <row r="1185" spans="1:35">
      <c r="A1185" s="15" t="s">
        <v>101</v>
      </c>
      <c r="B1185" s="15" t="str">
        <f t="shared" si="183"/>
        <v>2C_834</v>
      </c>
      <c r="E1185" s="15">
        <v>2516337.4700000002</v>
      </c>
      <c r="F1185" s="15">
        <v>6858558.9100000001</v>
      </c>
      <c r="G1185" s="15">
        <v>834</v>
      </c>
      <c r="S1185" s="20">
        <v>3</v>
      </c>
      <c r="T1185" s="15">
        <v>1</v>
      </c>
      <c r="U1185" s="15">
        <v>2</v>
      </c>
      <c r="V1185" s="15">
        <v>21</v>
      </c>
      <c r="W1185" s="15">
        <v>71</v>
      </c>
      <c r="Y1185" s="15">
        <v>8</v>
      </c>
      <c r="Z1185" s="17">
        <f t="shared" si="190"/>
        <v>8.8121269084295903</v>
      </c>
      <c r="AA1185" s="17">
        <f t="shared" si="184"/>
        <v>8</v>
      </c>
      <c r="AB1185" s="15">
        <v>8</v>
      </c>
      <c r="AC1185" s="15">
        <v>4</v>
      </c>
      <c r="AE1185" s="15">
        <v>7</v>
      </c>
      <c r="AF1185" s="15">
        <v>0</v>
      </c>
      <c r="AG1185" s="15">
        <v>26</v>
      </c>
      <c r="AH1185" s="15">
        <v>834</v>
      </c>
      <c r="AI1185" s="47" t="s">
        <v>85</v>
      </c>
    </row>
    <row r="1186" spans="1:35">
      <c r="A1186" s="15" t="s">
        <v>101</v>
      </c>
      <c r="B1186" s="15" t="str">
        <f t="shared" si="183"/>
        <v>2C_835</v>
      </c>
      <c r="E1186" s="15">
        <v>2516337.89</v>
      </c>
      <c r="F1186" s="15">
        <v>6858556.04</v>
      </c>
      <c r="G1186" s="15">
        <v>835</v>
      </c>
      <c r="S1186" s="20">
        <v>3</v>
      </c>
      <c r="T1186" s="15">
        <v>1</v>
      </c>
      <c r="U1186" s="15">
        <v>2</v>
      </c>
      <c r="V1186" s="15">
        <v>11</v>
      </c>
      <c r="W1186" s="15">
        <v>150</v>
      </c>
      <c r="Y1186" s="15">
        <v>18</v>
      </c>
      <c r="Z1186" s="17">
        <f t="shared" si="190"/>
        <v>15.983511351602372</v>
      </c>
      <c r="AA1186" s="17">
        <f t="shared" si="184"/>
        <v>18</v>
      </c>
      <c r="AB1186" s="15">
        <v>8</v>
      </c>
      <c r="AC1186" s="15">
        <v>14</v>
      </c>
      <c r="AD1186" s="15">
        <v>7</v>
      </c>
      <c r="AE1186" s="15">
        <v>6</v>
      </c>
      <c r="AF1186" s="15">
        <v>20</v>
      </c>
      <c r="AG1186" s="15">
        <v>44</v>
      </c>
      <c r="AH1186" s="15">
        <v>835</v>
      </c>
      <c r="AI1186" s="47" t="s">
        <v>277</v>
      </c>
    </row>
    <row r="1187" spans="1:35">
      <c r="A1187" s="15" t="s">
        <v>101</v>
      </c>
      <c r="B1187" s="15" t="str">
        <f t="shared" si="183"/>
        <v>2C_836</v>
      </c>
      <c r="E1187" s="15">
        <v>2516340.27</v>
      </c>
      <c r="F1187" s="15">
        <v>6858557.7300000004</v>
      </c>
      <c r="G1187" s="15">
        <v>836</v>
      </c>
      <c r="S1187" s="20">
        <v>3</v>
      </c>
      <c r="T1187" s="15">
        <v>1</v>
      </c>
      <c r="U1187" s="15">
        <v>2</v>
      </c>
      <c r="V1187" s="15">
        <v>22</v>
      </c>
      <c r="W1187" s="15">
        <v>71</v>
      </c>
      <c r="Z1187" s="17">
        <f t="shared" si="190"/>
        <v>8.8121269084295903</v>
      </c>
      <c r="AA1187" s="17">
        <f t="shared" si="184"/>
        <v>8.8121269084295903</v>
      </c>
      <c r="AH1187" s="15">
        <v>836</v>
      </c>
      <c r="AI1187" s="47" t="s">
        <v>103</v>
      </c>
    </row>
    <row r="1188" spans="1:35">
      <c r="A1188" s="15" t="s">
        <v>101</v>
      </c>
      <c r="B1188" s="15" t="str">
        <f t="shared" si="183"/>
        <v>2C_837</v>
      </c>
      <c r="E1188" s="15">
        <v>2516339.6800000002</v>
      </c>
      <c r="F1188" s="15">
        <v>6858556.1200000001</v>
      </c>
      <c r="G1188" s="15">
        <v>837</v>
      </c>
      <c r="S1188" s="20">
        <v>3</v>
      </c>
      <c r="T1188" s="15">
        <v>1</v>
      </c>
      <c r="U1188" s="15">
        <v>2</v>
      </c>
      <c r="V1188" s="15">
        <v>22</v>
      </c>
      <c r="W1188" s="15">
        <v>115</v>
      </c>
      <c r="Z1188" s="17">
        <f t="shared" si="190"/>
        <v>13.241397227864542</v>
      </c>
      <c r="AA1188" s="17">
        <f t="shared" si="184"/>
        <v>13.241397227864542</v>
      </c>
      <c r="AH1188" s="15">
        <v>837</v>
      </c>
      <c r="AI1188" s="47" t="s">
        <v>103</v>
      </c>
    </row>
    <row r="1189" spans="1:35">
      <c r="A1189" s="15" t="s">
        <v>101</v>
      </c>
      <c r="B1189" s="15" t="str">
        <f t="shared" si="183"/>
        <v>2C_838</v>
      </c>
      <c r="E1189" s="15">
        <v>2516338.3199999998</v>
      </c>
      <c r="F1189" s="15">
        <v>6858549.3600000003</v>
      </c>
      <c r="G1189" s="15">
        <v>838</v>
      </c>
      <c r="S1189" s="20">
        <v>3</v>
      </c>
      <c r="T1189" s="15">
        <v>1</v>
      </c>
      <c r="U1189" s="15">
        <v>2</v>
      </c>
      <c r="V1189" s="15">
        <v>11</v>
      </c>
      <c r="W1189" s="15">
        <v>91</v>
      </c>
      <c r="Z1189" s="17">
        <f t="shared" si="190"/>
        <v>10.974645859076617</v>
      </c>
      <c r="AA1189" s="17">
        <f t="shared" si="184"/>
        <v>10.974645859076617</v>
      </c>
      <c r="AH1189" s="15">
        <v>838</v>
      </c>
      <c r="AI1189" s="47" t="s">
        <v>277</v>
      </c>
    </row>
    <row r="1190" spans="1:35">
      <c r="A1190" s="15" t="s">
        <v>101</v>
      </c>
      <c r="B1190" s="15" t="str">
        <f t="shared" si="183"/>
        <v>2C_839</v>
      </c>
      <c r="E1190" s="15">
        <v>2516338.2999999998</v>
      </c>
      <c r="F1190" s="15">
        <v>6858542.8399999999</v>
      </c>
      <c r="G1190" s="15">
        <v>839</v>
      </c>
      <c r="S1190" s="20">
        <v>3</v>
      </c>
      <c r="T1190" s="15">
        <v>1</v>
      </c>
      <c r="U1190" s="15">
        <v>2</v>
      </c>
      <c r="V1190" s="15">
        <v>11</v>
      </c>
      <c r="W1190" s="15">
        <v>117</v>
      </c>
      <c r="Z1190" s="17">
        <f t="shared" si="190"/>
        <v>13.415076589455103</v>
      </c>
      <c r="AA1190" s="17">
        <f t="shared" si="184"/>
        <v>13.415076589455103</v>
      </c>
      <c r="AH1190" s="15">
        <v>839</v>
      </c>
      <c r="AI1190" s="47" t="s">
        <v>277</v>
      </c>
    </row>
    <row r="1191" spans="1:35">
      <c r="A1191" s="15" t="s">
        <v>101</v>
      </c>
      <c r="B1191" s="15" t="str">
        <f t="shared" si="183"/>
        <v>2C_840</v>
      </c>
      <c r="E1191" s="15">
        <v>2516303.5</v>
      </c>
      <c r="F1191" s="15">
        <v>6858541.3499999996</v>
      </c>
      <c r="G1191" s="15">
        <v>840</v>
      </c>
      <c r="S1191" s="20">
        <v>3</v>
      </c>
      <c r="T1191" s="15">
        <v>1</v>
      </c>
      <c r="U1191" s="15">
        <v>1</v>
      </c>
      <c r="V1191" s="15">
        <v>22</v>
      </c>
      <c r="W1191" s="15">
        <v>62</v>
      </c>
      <c r="Z1191" s="17">
        <f>1.3+(W1191)^2/(( 0.1814*W1191 + 9.91)^2)</f>
        <v>9.887829585135762</v>
      </c>
      <c r="AA1191" s="17">
        <f t="shared" si="184"/>
        <v>9.887829585135762</v>
      </c>
      <c r="AH1191" s="15">
        <v>840</v>
      </c>
      <c r="AI1191" s="47" t="s">
        <v>103</v>
      </c>
    </row>
    <row r="1192" spans="1:35">
      <c r="A1192" s="15" t="s">
        <v>101</v>
      </c>
      <c r="B1192" s="15" t="str">
        <f t="shared" si="183"/>
        <v>2C_841</v>
      </c>
      <c r="E1192" s="15">
        <v>2516302.5299999998</v>
      </c>
      <c r="F1192" s="15">
        <v>6858556.6600000001</v>
      </c>
      <c r="G1192" s="15">
        <v>841</v>
      </c>
      <c r="S1192" s="20">
        <v>3</v>
      </c>
      <c r="T1192" s="15">
        <v>1</v>
      </c>
      <c r="U1192" s="15">
        <v>2</v>
      </c>
      <c r="V1192" s="15">
        <v>13</v>
      </c>
      <c r="W1192" s="15">
        <v>62</v>
      </c>
      <c r="Z1192" s="17">
        <f t="shared" ref="Z1192:Z1208" si="191">1.3+(W1192)^2/(( 0.1676*W1192 + 14.005)^2)</f>
        <v>7.7586092301016407</v>
      </c>
      <c r="AA1192" s="17">
        <f t="shared" si="184"/>
        <v>7.7586092301016407</v>
      </c>
      <c r="AH1192" s="15">
        <v>841</v>
      </c>
      <c r="AI1192" s="47" t="s">
        <v>352</v>
      </c>
    </row>
    <row r="1193" spans="1:35">
      <c r="A1193" s="15" t="s">
        <v>111</v>
      </c>
      <c r="B1193" s="15" t="str">
        <f t="shared" si="183"/>
        <v>2D_463</v>
      </c>
      <c r="C1193" s="15">
        <v>2516344.88</v>
      </c>
      <c r="D1193" s="15">
        <v>6858535.9500000002</v>
      </c>
      <c r="G1193" s="15">
        <v>463</v>
      </c>
      <c r="H1193" s="31">
        <v>2</v>
      </c>
      <c r="I1193" s="32">
        <v>18.55</v>
      </c>
      <c r="J1193" s="32">
        <v>20.6</v>
      </c>
      <c r="K1193" s="32">
        <v>3.29</v>
      </c>
      <c r="S1193" s="20">
        <v>0</v>
      </c>
      <c r="Z1193" s="17">
        <f t="shared" ref="Z1193:Z1197" si="192">1.3+(W1193)^2/(( 0.1814*W1193 + 9.91)^2)</f>
        <v>1.3</v>
      </c>
      <c r="AA1193" s="17">
        <f t="shared" si="184"/>
        <v>18.55</v>
      </c>
      <c r="AH1193" s="15">
        <v>463</v>
      </c>
      <c r="AI1193" s="47" t="s">
        <v>277</v>
      </c>
    </row>
    <row r="1194" spans="1:35">
      <c r="A1194" s="15" t="s">
        <v>111</v>
      </c>
      <c r="B1194" s="15" t="str">
        <f t="shared" si="183"/>
        <v>2D_464</v>
      </c>
      <c r="C1194" s="15">
        <v>2516343.44</v>
      </c>
      <c r="D1194" s="15">
        <v>6858537.0300000003</v>
      </c>
      <c r="G1194" s="15">
        <v>464</v>
      </c>
      <c r="H1194" s="31">
        <v>2</v>
      </c>
      <c r="I1194" s="32">
        <v>17.36</v>
      </c>
      <c r="J1194" s="32">
        <v>19.100000000000001</v>
      </c>
      <c r="K1194" s="32">
        <v>3.11</v>
      </c>
      <c r="S1194" s="20">
        <v>0</v>
      </c>
      <c r="Z1194" s="17">
        <f t="shared" si="192"/>
        <v>1.3</v>
      </c>
      <c r="AA1194" s="17">
        <f t="shared" si="184"/>
        <v>17.36</v>
      </c>
      <c r="AH1194" s="15">
        <v>464</v>
      </c>
      <c r="AI1194" s="47" t="s">
        <v>277</v>
      </c>
    </row>
    <row r="1195" spans="1:35">
      <c r="A1195" s="15" t="s">
        <v>111</v>
      </c>
      <c r="B1195" s="15" t="str">
        <f t="shared" si="183"/>
        <v>2D_465</v>
      </c>
      <c r="C1195" s="15">
        <v>2516344.4300000002</v>
      </c>
      <c r="D1195" s="15">
        <v>6858537.9800000004</v>
      </c>
      <c r="G1195" s="15">
        <v>465</v>
      </c>
      <c r="H1195" s="31">
        <v>2</v>
      </c>
      <c r="I1195" s="32">
        <v>15.24</v>
      </c>
      <c r="J1195" s="32">
        <v>15.7</v>
      </c>
      <c r="K1195" s="32">
        <v>2.52</v>
      </c>
      <c r="S1195" s="20">
        <v>0</v>
      </c>
      <c r="Z1195" s="17">
        <f t="shared" si="192"/>
        <v>1.3</v>
      </c>
      <c r="AA1195" s="17">
        <f t="shared" si="184"/>
        <v>15.24</v>
      </c>
      <c r="AH1195" s="15">
        <v>465</v>
      </c>
      <c r="AI1195" s="47" t="s">
        <v>277</v>
      </c>
    </row>
    <row r="1196" spans="1:35">
      <c r="A1196" s="15" t="s">
        <v>111</v>
      </c>
      <c r="B1196" s="15" t="str">
        <f t="shared" si="183"/>
        <v>2D_466</v>
      </c>
      <c r="C1196" s="15">
        <v>2516340.0699999998</v>
      </c>
      <c r="D1196" s="15">
        <v>6858538.0700000003</v>
      </c>
      <c r="G1196" s="15">
        <v>466</v>
      </c>
      <c r="H1196" s="31">
        <v>2</v>
      </c>
      <c r="I1196" s="32">
        <v>16.97</v>
      </c>
      <c r="J1196" s="32">
        <v>18.399999999999999</v>
      </c>
      <c r="K1196" s="32">
        <v>2.96</v>
      </c>
      <c r="S1196" s="20">
        <v>0</v>
      </c>
      <c r="Z1196" s="17">
        <f t="shared" si="192"/>
        <v>1.3</v>
      </c>
      <c r="AA1196" s="17">
        <f t="shared" si="184"/>
        <v>16.97</v>
      </c>
      <c r="AH1196" s="15">
        <v>466</v>
      </c>
      <c r="AI1196" s="47" t="s">
        <v>277</v>
      </c>
    </row>
    <row r="1197" spans="1:35">
      <c r="A1197" s="15" t="s">
        <v>111</v>
      </c>
      <c r="B1197" s="15" t="str">
        <f t="shared" si="183"/>
        <v>2D_467</v>
      </c>
      <c r="C1197" s="15">
        <v>2516341.86</v>
      </c>
      <c r="D1197" s="15">
        <v>6858538.1600000001</v>
      </c>
      <c r="G1197" s="15">
        <v>467</v>
      </c>
      <c r="H1197" s="31">
        <v>2</v>
      </c>
      <c r="I1197" s="32">
        <v>15.74</v>
      </c>
      <c r="J1197" s="32">
        <v>15</v>
      </c>
      <c r="K1197" s="32">
        <v>2.09</v>
      </c>
      <c r="S1197" s="20">
        <v>0</v>
      </c>
      <c r="Z1197" s="17">
        <f t="shared" si="192"/>
        <v>1.3</v>
      </c>
      <c r="AA1197" s="17">
        <f t="shared" si="184"/>
        <v>15.74</v>
      </c>
      <c r="AH1197" s="15">
        <v>467</v>
      </c>
      <c r="AI1197" s="47" t="s">
        <v>277</v>
      </c>
    </row>
    <row r="1198" spans="1:35">
      <c r="A1198" s="15" t="s">
        <v>111</v>
      </c>
      <c r="B1198" s="15" t="str">
        <f t="shared" si="183"/>
        <v>2D_468</v>
      </c>
      <c r="C1198" s="15">
        <v>2516342.27</v>
      </c>
      <c r="D1198" s="15">
        <v>6858540.4900000002</v>
      </c>
      <c r="G1198" s="15">
        <v>468</v>
      </c>
      <c r="H1198" s="31">
        <v>2</v>
      </c>
      <c r="I1198" s="32">
        <v>18.16</v>
      </c>
      <c r="J1198" s="32">
        <v>20.100000000000001</v>
      </c>
      <c r="K1198" s="32">
        <v>3.21</v>
      </c>
      <c r="L1198" s="32">
        <v>289.3</v>
      </c>
      <c r="M1198" s="32">
        <v>174.1</v>
      </c>
      <c r="N1198" s="32">
        <v>110.3</v>
      </c>
      <c r="O1198" s="32">
        <v>4.9000000000000004</v>
      </c>
      <c r="P1198" s="45">
        <f t="shared" ref="P1198:P1214" si="193">J1198^2</f>
        <v>404.01000000000005</v>
      </c>
      <c r="Q1198" s="45">
        <f t="shared" ref="Q1198:Q1214" si="194">P1198*I1198</f>
        <v>7336.8216000000011</v>
      </c>
      <c r="R1198" s="45">
        <f t="shared" ref="R1198:R1214" si="195">J1198^3</f>
        <v>8120.6010000000015</v>
      </c>
      <c r="S1198" s="20">
        <v>1</v>
      </c>
      <c r="T1198" s="15">
        <v>1</v>
      </c>
      <c r="U1198" s="15">
        <v>2</v>
      </c>
      <c r="V1198" s="15">
        <v>11</v>
      </c>
      <c r="W1198" s="15">
        <v>216</v>
      </c>
      <c r="Z1198" s="17">
        <f t="shared" si="191"/>
        <v>19.809124580336274</v>
      </c>
      <c r="AA1198" s="17">
        <f t="shared" si="184"/>
        <v>18.16</v>
      </c>
      <c r="AH1198" s="15">
        <v>468</v>
      </c>
      <c r="AI1198" s="47" t="s">
        <v>277</v>
      </c>
    </row>
    <row r="1199" spans="1:35">
      <c r="A1199" s="15" t="s">
        <v>111</v>
      </c>
      <c r="B1199" s="15" t="str">
        <f t="shared" si="183"/>
        <v>2D_469</v>
      </c>
      <c r="C1199" s="15">
        <v>2516343.42</v>
      </c>
      <c r="D1199" s="15">
        <v>6858543.7300000004</v>
      </c>
      <c r="G1199" s="15">
        <v>469</v>
      </c>
      <c r="H1199" s="31">
        <v>2</v>
      </c>
      <c r="I1199" s="32">
        <v>19.55</v>
      </c>
      <c r="J1199" s="32">
        <v>20.7</v>
      </c>
      <c r="K1199" s="32">
        <v>2.96</v>
      </c>
      <c r="L1199" s="32">
        <v>333.9</v>
      </c>
      <c r="M1199" s="32">
        <v>189.5</v>
      </c>
      <c r="N1199" s="32">
        <v>139.4</v>
      </c>
      <c r="O1199" s="32">
        <v>4.9000000000000004</v>
      </c>
      <c r="P1199" s="45">
        <f t="shared" si="193"/>
        <v>428.48999999999995</v>
      </c>
      <c r="Q1199" s="45">
        <f t="shared" si="194"/>
        <v>8376.9794999999995</v>
      </c>
      <c r="R1199" s="45">
        <f t="shared" si="195"/>
        <v>8869.7429999999986</v>
      </c>
      <c r="S1199" s="20">
        <v>1</v>
      </c>
      <c r="T1199" s="15">
        <v>1</v>
      </c>
      <c r="U1199" s="15">
        <v>2</v>
      </c>
      <c r="V1199" s="15">
        <v>11</v>
      </c>
      <c r="W1199" s="15">
        <v>215</v>
      </c>
      <c r="Z1199" s="17">
        <f t="shared" si="191"/>
        <v>19.761189312884323</v>
      </c>
      <c r="AA1199" s="17">
        <f t="shared" si="184"/>
        <v>19.55</v>
      </c>
      <c r="AH1199" s="15">
        <v>469</v>
      </c>
      <c r="AI1199" s="47" t="s">
        <v>277</v>
      </c>
    </row>
    <row r="1200" spans="1:35">
      <c r="A1200" s="15" t="s">
        <v>111</v>
      </c>
      <c r="B1200" s="15" t="str">
        <f t="shared" si="183"/>
        <v>2D_470</v>
      </c>
      <c r="C1200" s="15">
        <v>2516340.9700000002</v>
      </c>
      <c r="D1200" s="15">
        <v>6858545.3399999999</v>
      </c>
      <c r="G1200" s="15">
        <v>470</v>
      </c>
      <c r="H1200" s="31">
        <v>2</v>
      </c>
      <c r="I1200" s="32">
        <v>15.87</v>
      </c>
      <c r="J1200" s="32">
        <v>15.6</v>
      </c>
      <c r="K1200" s="32">
        <v>2.2599999999999998</v>
      </c>
      <c r="L1200" s="32">
        <v>157.19999999999999</v>
      </c>
      <c r="M1200" s="32">
        <v>0</v>
      </c>
      <c r="N1200" s="32">
        <v>151.19999999999999</v>
      </c>
      <c r="O1200" s="32">
        <v>6</v>
      </c>
      <c r="P1200" s="45">
        <f t="shared" si="193"/>
        <v>243.35999999999999</v>
      </c>
      <c r="Q1200" s="45">
        <f t="shared" si="194"/>
        <v>3862.1231999999995</v>
      </c>
      <c r="R1200" s="45">
        <f t="shared" si="195"/>
        <v>3796.4159999999997</v>
      </c>
      <c r="S1200" s="20">
        <v>1</v>
      </c>
      <c r="T1200" s="15">
        <v>1</v>
      </c>
      <c r="U1200" s="15">
        <v>2</v>
      </c>
      <c r="V1200" s="15">
        <v>11</v>
      </c>
      <c r="W1200" s="15">
        <v>133</v>
      </c>
      <c r="Z1200" s="17">
        <f t="shared" si="191"/>
        <v>14.727356990517476</v>
      </c>
      <c r="AA1200" s="17">
        <f t="shared" si="184"/>
        <v>15.87</v>
      </c>
      <c r="AH1200" s="15">
        <v>470</v>
      </c>
      <c r="AI1200" s="47" t="s">
        <v>277</v>
      </c>
    </row>
    <row r="1201" spans="1:35">
      <c r="A1201" s="15" t="s">
        <v>111</v>
      </c>
      <c r="B1201" s="15" t="str">
        <f t="shared" si="183"/>
        <v>2D_471</v>
      </c>
      <c r="C1201" s="15">
        <v>2516343.9300000002</v>
      </c>
      <c r="D1201" s="15">
        <v>6858546.8700000001</v>
      </c>
      <c r="G1201" s="15">
        <v>471</v>
      </c>
      <c r="H1201" s="31">
        <v>2</v>
      </c>
      <c r="I1201" s="32">
        <v>19.23</v>
      </c>
      <c r="J1201" s="32">
        <v>20.6</v>
      </c>
      <c r="K1201" s="32">
        <v>3.02</v>
      </c>
      <c r="L1201" s="32">
        <v>324.3</v>
      </c>
      <c r="M1201" s="32">
        <v>187.1</v>
      </c>
      <c r="N1201" s="32">
        <v>132.19999999999999</v>
      </c>
      <c r="O1201" s="32">
        <v>5</v>
      </c>
      <c r="P1201" s="45">
        <f t="shared" si="193"/>
        <v>424.36000000000007</v>
      </c>
      <c r="Q1201" s="45">
        <f t="shared" si="194"/>
        <v>8160.4428000000016</v>
      </c>
      <c r="R1201" s="45">
        <f t="shared" si="195"/>
        <v>8741.8160000000025</v>
      </c>
      <c r="S1201" s="20">
        <v>1</v>
      </c>
      <c r="T1201" s="15">
        <v>1</v>
      </c>
      <c r="U1201" s="15">
        <v>2</v>
      </c>
      <c r="V1201" s="15">
        <v>11</v>
      </c>
      <c r="W1201" s="15">
        <v>219</v>
      </c>
      <c r="Z1201" s="17">
        <f t="shared" si="191"/>
        <v>19.951393543523967</v>
      </c>
      <c r="AA1201" s="17">
        <f t="shared" si="184"/>
        <v>19.23</v>
      </c>
      <c r="AH1201" s="15">
        <v>471</v>
      </c>
      <c r="AI1201" s="47" t="s">
        <v>277</v>
      </c>
    </row>
    <row r="1202" spans="1:35">
      <c r="A1202" s="15" t="s">
        <v>111</v>
      </c>
      <c r="B1202" s="15" t="str">
        <f t="shared" si="183"/>
        <v>2D_472</v>
      </c>
      <c r="C1202" s="15">
        <v>2516341.67</v>
      </c>
      <c r="D1202" s="15">
        <v>6858548.0499999998</v>
      </c>
      <c r="G1202" s="15">
        <v>472</v>
      </c>
      <c r="H1202" s="31">
        <v>2</v>
      </c>
      <c r="I1202" s="32">
        <v>19.75</v>
      </c>
      <c r="J1202" s="32">
        <v>21.8</v>
      </c>
      <c r="K1202" s="32">
        <v>3.3</v>
      </c>
      <c r="L1202" s="32">
        <v>369.3</v>
      </c>
      <c r="M1202" s="32">
        <v>209.3</v>
      </c>
      <c r="N1202" s="32">
        <v>155.19999999999999</v>
      </c>
      <c r="O1202" s="32">
        <v>4.8</v>
      </c>
      <c r="P1202" s="45">
        <f t="shared" si="193"/>
        <v>475.24</v>
      </c>
      <c r="Q1202" s="45">
        <f t="shared" si="194"/>
        <v>9385.99</v>
      </c>
      <c r="R1202" s="45">
        <f t="shared" si="195"/>
        <v>10360.232</v>
      </c>
      <c r="S1202" s="20">
        <v>1</v>
      </c>
      <c r="T1202" s="15">
        <v>1</v>
      </c>
      <c r="U1202" s="15">
        <v>2</v>
      </c>
      <c r="V1202" s="15">
        <v>11</v>
      </c>
      <c r="W1202" s="15">
        <v>201</v>
      </c>
      <c r="Z1202" s="17">
        <f t="shared" si="191"/>
        <v>19.06192847434065</v>
      </c>
      <c r="AA1202" s="17">
        <f t="shared" si="184"/>
        <v>19.75</v>
      </c>
      <c r="AH1202" s="15">
        <v>472</v>
      </c>
      <c r="AI1202" s="47" t="s">
        <v>277</v>
      </c>
    </row>
    <row r="1203" spans="1:35">
      <c r="A1203" s="15" t="s">
        <v>111</v>
      </c>
      <c r="B1203" s="15" t="str">
        <f t="shared" si="183"/>
        <v>2D_473</v>
      </c>
      <c r="C1203" s="15">
        <v>2516343.89</v>
      </c>
      <c r="D1203" s="15">
        <v>6858548.2999999998</v>
      </c>
      <c r="G1203" s="15">
        <v>473</v>
      </c>
      <c r="H1203" s="31">
        <v>2</v>
      </c>
      <c r="I1203" s="32">
        <v>16.55</v>
      </c>
      <c r="J1203" s="32">
        <v>15.2</v>
      </c>
      <c r="K1203" s="32">
        <v>1.9</v>
      </c>
      <c r="L1203" s="32">
        <v>158</v>
      </c>
      <c r="M1203" s="32">
        <v>0</v>
      </c>
      <c r="N1203" s="32">
        <v>151.69999999999999</v>
      </c>
      <c r="O1203" s="32">
        <v>6.3</v>
      </c>
      <c r="P1203" s="45">
        <f t="shared" si="193"/>
        <v>231.04</v>
      </c>
      <c r="Q1203" s="45">
        <f t="shared" si="194"/>
        <v>3823.712</v>
      </c>
      <c r="R1203" s="45">
        <f t="shared" si="195"/>
        <v>3511.8079999999995</v>
      </c>
      <c r="S1203" s="20">
        <v>1</v>
      </c>
      <c r="T1203" s="15">
        <v>1</v>
      </c>
      <c r="U1203" s="15">
        <v>2</v>
      </c>
      <c r="V1203" s="15">
        <v>12</v>
      </c>
      <c r="W1203" s="15">
        <v>145</v>
      </c>
      <c r="Z1203" s="17">
        <f t="shared" si="191"/>
        <v>15.627806943843213</v>
      </c>
      <c r="AA1203" s="17">
        <f t="shared" si="184"/>
        <v>16.55</v>
      </c>
      <c r="AH1203" s="15">
        <v>473</v>
      </c>
      <c r="AI1203" s="47" t="s">
        <v>112</v>
      </c>
    </row>
    <row r="1204" spans="1:35">
      <c r="A1204" s="15" t="s">
        <v>111</v>
      </c>
      <c r="B1204" s="15" t="str">
        <f t="shared" si="183"/>
        <v>2D_474</v>
      </c>
      <c r="C1204" s="15">
        <v>2516343.96</v>
      </c>
      <c r="D1204" s="15">
        <v>6858550.0300000003</v>
      </c>
      <c r="G1204" s="15">
        <v>474</v>
      </c>
      <c r="H1204" s="31">
        <v>2</v>
      </c>
      <c r="I1204" s="32">
        <v>16.23</v>
      </c>
      <c r="J1204" s="32">
        <v>17.399999999999999</v>
      </c>
      <c r="K1204" s="32">
        <v>2.82</v>
      </c>
      <c r="L1204" s="32">
        <v>195.8</v>
      </c>
      <c r="M1204" s="32">
        <v>0</v>
      </c>
      <c r="N1204" s="32">
        <v>190.4</v>
      </c>
      <c r="O1204" s="32">
        <v>5.4</v>
      </c>
      <c r="P1204" s="45">
        <f t="shared" si="193"/>
        <v>302.75999999999993</v>
      </c>
      <c r="Q1204" s="45">
        <f t="shared" si="194"/>
        <v>4913.7947999999988</v>
      </c>
      <c r="R1204" s="45">
        <f t="shared" si="195"/>
        <v>5268.0239999999985</v>
      </c>
      <c r="S1204" s="20">
        <v>1</v>
      </c>
      <c r="T1204" s="15">
        <v>1</v>
      </c>
      <c r="U1204" s="15">
        <v>2</v>
      </c>
      <c r="V1204" s="15">
        <v>11</v>
      </c>
      <c r="W1204" s="15">
        <v>142</v>
      </c>
      <c r="Z1204" s="17">
        <f t="shared" si="191"/>
        <v>15.409011406326321</v>
      </c>
      <c r="AA1204" s="17">
        <f t="shared" si="184"/>
        <v>16.23</v>
      </c>
      <c r="AH1204" s="15">
        <v>474</v>
      </c>
      <c r="AI1204" s="47" t="s">
        <v>277</v>
      </c>
    </row>
    <row r="1205" spans="1:35">
      <c r="A1205" s="15" t="s">
        <v>111</v>
      </c>
      <c r="B1205" s="15" t="str">
        <f t="shared" si="183"/>
        <v>2D_475</v>
      </c>
      <c r="C1205" s="15">
        <v>2516341.88</v>
      </c>
      <c r="D1205" s="15">
        <v>6858550.6900000004</v>
      </c>
      <c r="G1205" s="15">
        <v>475</v>
      </c>
      <c r="H1205" s="31">
        <v>1</v>
      </c>
      <c r="I1205" s="32">
        <v>15.58</v>
      </c>
      <c r="J1205" s="32">
        <v>14.1</v>
      </c>
      <c r="K1205" s="32">
        <v>1.97</v>
      </c>
      <c r="L1205" s="32">
        <v>123.2</v>
      </c>
      <c r="M1205" s="32">
        <v>0</v>
      </c>
      <c r="N1205" s="32">
        <v>116.9</v>
      </c>
      <c r="O1205" s="32">
        <v>6.3</v>
      </c>
      <c r="P1205" s="45">
        <f t="shared" si="193"/>
        <v>198.81</v>
      </c>
      <c r="Q1205" s="45">
        <f t="shared" si="194"/>
        <v>3097.4598000000001</v>
      </c>
      <c r="R1205" s="45">
        <f t="shared" si="195"/>
        <v>2803.221</v>
      </c>
      <c r="S1205" s="20">
        <v>1</v>
      </c>
      <c r="T1205" s="15">
        <v>1</v>
      </c>
      <c r="U1205" s="15">
        <v>2</v>
      </c>
      <c r="V1205" s="15">
        <v>11</v>
      </c>
      <c r="W1205" s="15">
        <v>135</v>
      </c>
      <c r="Z1205" s="17">
        <f t="shared" si="191"/>
        <v>14.882195817105352</v>
      </c>
      <c r="AA1205" s="17">
        <f t="shared" si="184"/>
        <v>15.58</v>
      </c>
      <c r="AH1205" s="15">
        <v>475</v>
      </c>
      <c r="AI1205" s="47" t="s">
        <v>277</v>
      </c>
    </row>
    <row r="1206" spans="1:35">
      <c r="A1206" s="15" t="s">
        <v>111</v>
      </c>
      <c r="B1206" s="15" t="str">
        <f t="shared" si="183"/>
        <v>2D_476</v>
      </c>
      <c r="C1206" s="15">
        <v>2516344.96</v>
      </c>
      <c r="D1206" s="15">
        <v>6858551.46</v>
      </c>
      <c r="G1206" s="15">
        <v>476</v>
      </c>
      <c r="H1206" s="31">
        <v>2</v>
      </c>
      <c r="I1206" s="32">
        <v>17.41</v>
      </c>
      <c r="J1206" s="32">
        <v>18</v>
      </c>
      <c r="K1206" s="32">
        <v>2.65</v>
      </c>
      <c r="L1206" s="32">
        <v>226.8</v>
      </c>
      <c r="M1206" s="32">
        <v>0</v>
      </c>
      <c r="N1206" s="32">
        <v>221.4</v>
      </c>
      <c r="O1206" s="32">
        <v>5.4</v>
      </c>
      <c r="P1206" s="45">
        <f t="shared" si="193"/>
        <v>324</v>
      </c>
      <c r="Q1206" s="45">
        <f t="shared" si="194"/>
        <v>5640.84</v>
      </c>
      <c r="R1206" s="45">
        <f t="shared" si="195"/>
        <v>5832</v>
      </c>
      <c r="S1206" s="20">
        <v>1</v>
      </c>
      <c r="T1206" s="15">
        <v>1</v>
      </c>
      <c r="U1206" s="15">
        <v>2</v>
      </c>
      <c r="V1206" s="15">
        <v>11</v>
      </c>
      <c r="W1206" s="15">
        <v>176</v>
      </c>
      <c r="Z1206" s="17">
        <f t="shared" si="191"/>
        <v>17.667973287776352</v>
      </c>
      <c r="AA1206" s="17">
        <f t="shared" si="184"/>
        <v>17.41</v>
      </c>
      <c r="AH1206" s="15">
        <v>476</v>
      </c>
      <c r="AI1206" s="47" t="s">
        <v>277</v>
      </c>
    </row>
    <row r="1207" spans="1:35">
      <c r="A1207" s="15" t="s">
        <v>111</v>
      </c>
      <c r="B1207" s="15" t="str">
        <f t="shared" si="183"/>
        <v>2D_477</v>
      </c>
      <c r="C1207" s="15">
        <v>2516341.67</v>
      </c>
      <c r="D1207" s="15">
        <v>6858552.3600000003</v>
      </c>
      <c r="G1207" s="15">
        <v>477</v>
      </c>
      <c r="H1207" s="31">
        <v>2</v>
      </c>
      <c r="I1207" s="32">
        <v>14.87</v>
      </c>
      <c r="J1207" s="32">
        <v>15.8</v>
      </c>
      <c r="K1207" s="32">
        <v>2.69</v>
      </c>
      <c r="L1207" s="32">
        <v>148.4</v>
      </c>
      <c r="M1207" s="32">
        <v>0</v>
      </c>
      <c r="N1207" s="32">
        <v>142.6</v>
      </c>
      <c r="O1207" s="32">
        <v>5.7</v>
      </c>
      <c r="P1207" s="45">
        <f t="shared" si="193"/>
        <v>249.64000000000001</v>
      </c>
      <c r="Q1207" s="45">
        <f t="shared" si="194"/>
        <v>3712.1468</v>
      </c>
      <c r="R1207" s="45">
        <f t="shared" si="195"/>
        <v>3944.3120000000004</v>
      </c>
      <c r="S1207" s="20">
        <v>1</v>
      </c>
      <c r="T1207" s="15">
        <v>1</v>
      </c>
      <c r="U1207" s="15">
        <v>2</v>
      </c>
      <c r="V1207" s="15">
        <v>11</v>
      </c>
      <c r="W1207" s="15">
        <v>166</v>
      </c>
      <c r="Z1207" s="17">
        <f t="shared" si="191"/>
        <v>17.051105844654678</v>
      </c>
      <c r="AA1207" s="17">
        <f t="shared" si="184"/>
        <v>14.87</v>
      </c>
      <c r="AH1207" s="15">
        <v>477</v>
      </c>
      <c r="AI1207" s="47" t="s">
        <v>277</v>
      </c>
    </row>
    <row r="1208" spans="1:35">
      <c r="A1208" s="15" t="s">
        <v>111</v>
      </c>
      <c r="B1208" s="15" t="str">
        <f t="shared" si="183"/>
        <v>2D_478</v>
      </c>
      <c r="C1208" s="15">
        <v>2516340.5499999998</v>
      </c>
      <c r="D1208" s="15">
        <v>6858556.1799999997</v>
      </c>
      <c r="G1208" s="15">
        <v>478</v>
      </c>
      <c r="H1208" s="31">
        <v>2</v>
      </c>
      <c r="I1208" s="32">
        <v>17.45</v>
      </c>
      <c r="J1208" s="32">
        <v>17.5</v>
      </c>
      <c r="K1208" s="32">
        <v>2.4500000000000002</v>
      </c>
      <c r="L1208" s="32">
        <v>216.5</v>
      </c>
      <c r="M1208" s="32">
        <v>0</v>
      </c>
      <c r="N1208" s="32">
        <v>211</v>
      </c>
      <c r="O1208" s="32">
        <v>5.5</v>
      </c>
      <c r="P1208" s="45">
        <f t="shared" si="193"/>
        <v>306.25</v>
      </c>
      <c r="Q1208" s="45">
        <f t="shared" si="194"/>
        <v>5344.0625</v>
      </c>
      <c r="R1208" s="45">
        <f t="shared" si="195"/>
        <v>5359.375</v>
      </c>
      <c r="S1208" s="20">
        <v>1</v>
      </c>
      <c r="T1208" s="15">
        <v>1</v>
      </c>
      <c r="U1208" s="15">
        <v>2</v>
      </c>
      <c r="V1208" s="15">
        <v>11</v>
      </c>
      <c r="W1208" s="15">
        <v>183</v>
      </c>
      <c r="Y1208" s="15">
        <v>17</v>
      </c>
      <c r="Z1208" s="17">
        <f t="shared" si="191"/>
        <v>18.078668872910391</v>
      </c>
      <c r="AA1208" s="17">
        <f t="shared" si="184"/>
        <v>17.45</v>
      </c>
      <c r="AB1208" s="15">
        <v>11.5</v>
      </c>
      <c r="AC1208" s="15">
        <v>15</v>
      </c>
      <c r="AE1208" s="15">
        <v>12</v>
      </c>
      <c r="AF1208" s="15">
        <v>35</v>
      </c>
      <c r="AH1208" s="15">
        <v>478</v>
      </c>
      <c r="AI1208" s="47" t="s">
        <v>277</v>
      </c>
    </row>
    <row r="1209" spans="1:35">
      <c r="A1209" s="15" t="s">
        <v>111</v>
      </c>
      <c r="B1209" s="15" t="str">
        <f t="shared" si="183"/>
        <v>2D_479</v>
      </c>
      <c r="C1209" s="15">
        <v>2516344.0299999998</v>
      </c>
      <c r="D1209" s="15">
        <v>6858559.3600000003</v>
      </c>
      <c r="G1209" s="15">
        <v>479</v>
      </c>
      <c r="H1209" s="31">
        <v>2</v>
      </c>
      <c r="I1209" s="32">
        <v>14.92</v>
      </c>
      <c r="J1209" s="32">
        <v>16.600000000000001</v>
      </c>
      <c r="K1209" s="32">
        <v>2.97</v>
      </c>
      <c r="L1209" s="32">
        <v>162.5</v>
      </c>
      <c r="M1209" s="32">
        <v>0</v>
      </c>
      <c r="N1209" s="32">
        <v>157</v>
      </c>
      <c r="O1209" s="32">
        <v>5.5</v>
      </c>
      <c r="P1209" s="45">
        <f t="shared" si="193"/>
        <v>275.56000000000006</v>
      </c>
      <c r="Q1209" s="45">
        <f t="shared" si="194"/>
        <v>4111.3552000000009</v>
      </c>
      <c r="R1209" s="45">
        <f t="shared" si="195"/>
        <v>4574.2960000000012</v>
      </c>
      <c r="S1209" s="20">
        <v>1</v>
      </c>
      <c r="T1209" s="15">
        <v>1</v>
      </c>
      <c r="U1209" s="15">
        <v>4</v>
      </c>
      <c r="V1209" s="15">
        <v>11</v>
      </c>
      <c r="W1209" s="15">
        <v>137</v>
      </c>
      <c r="Y1209" s="15">
        <v>14.5</v>
      </c>
      <c r="Z1209" s="17">
        <f>1.3+(W1209)^2/(( 0.1814*W1209 + 9.91)^2)</f>
        <v>16.832330436798998</v>
      </c>
      <c r="AA1209" s="17">
        <f t="shared" si="184"/>
        <v>14.92</v>
      </c>
      <c r="AB1209" s="15">
        <v>9.25</v>
      </c>
      <c r="AC1209" s="15">
        <v>7</v>
      </c>
      <c r="AH1209" s="15">
        <v>479</v>
      </c>
      <c r="AI1209" s="47" t="s">
        <v>277</v>
      </c>
    </row>
    <row r="1210" spans="1:35">
      <c r="A1210" s="15" t="s">
        <v>111</v>
      </c>
      <c r="B1210" s="15" t="str">
        <f t="shared" si="183"/>
        <v>2D_480</v>
      </c>
      <c r="C1210" s="15">
        <v>2516343.4700000002</v>
      </c>
      <c r="D1210" s="15">
        <v>6858562.0499999998</v>
      </c>
      <c r="G1210" s="15">
        <v>480</v>
      </c>
      <c r="H1210" s="31">
        <v>2</v>
      </c>
      <c r="I1210" s="32">
        <v>17.010000000000002</v>
      </c>
      <c r="J1210" s="32">
        <v>17.600000000000001</v>
      </c>
      <c r="K1210" s="32">
        <v>2.63</v>
      </c>
      <c r="L1210" s="32">
        <v>211.8</v>
      </c>
      <c r="M1210" s="32">
        <v>0</v>
      </c>
      <c r="N1210" s="32">
        <v>206.4</v>
      </c>
      <c r="O1210" s="32">
        <v>5.5</v>
      </c>
      <c r="P1210" s="45">
        <f t="shared" si="193"/>
        <v>309.76000000000005</v>
      </c>
      <c r="Q1210" s="45">
        <f t="shared" si="194"/>
        <v>5269.017600000001</v>
      </c>
      <c r="R1210" s="45">
        <f t="shared" si="195"/>
        <v>5451.7760000000017</v>
      </c>
      <c r="S1210" s="20">
        <v>1</v>
      </c>
      <c r="T1210" s="15">
        <v>1</v>
      </c>
      <c r="U1210" s="15">
        <v>2</v>
      </c>
      <c r="V1210" s="15">
        <v>11</v>
      </c>
      <c r="W1210" s="15">
        <v>156</v>
      </c>
      <c r="Z1210" s="17">
        <f t="shared" ref="Z1210:Z1212" si="196">1.3+(W1210)^2/(( 0.1676*W1210 + 14.005)^2)</f>
        <v>16.396112283715379</v>
      </c>
      <c r="AA1210" s="17">
        <f t="shared" si="184"/>
        <v>17.010000000000002</v>
      </c>
      <c r="AH1210" s="15">
        <v>480</v>
      </c>
      <c r="AI1210" s="47" t="s">
        <v>277</v>
      </c>
    </row>
    <row r="1211" spans="1:35">
      <c r="A1211" s="15" t="s">
        <v>111</v>
      </c>
      <c r="B1211" s="15" t="str">
        <f t="shared" si="183"/>
        <v>2D_481</v>
      </c>
      <c r="C1211" s="15">
        <v>2516344.56</v>
      </c>
      <c r="D1211" s="15">
        <v>6858563.6600000001</v>
      </c>
      <c r="G1211" s="15">
        <v>481</v>
      </c>
      <c r="H1211" s="31">
        <v>2</v>
      </c>
      <c r="I1211" s="32">
        <v>16.16</v>
      </c>
      <c r="J1211" s="32">
        <v>18.100000000000001</v>
      </c>
      <c r="K1211" s="32">
        <v>3.15</v>
      </c>
      <c r="L1211" s="32">
        <v>208.6</v>
      </c>
      <c r="M1211" s="32">
        <v>0</v>
      </c>
      <c r="N1211" s="32">
        <v>203.3</v>
      </c>
      <c r="O1211" s="32">
        <v>5.2</v>
      </c>
      <c r="P1211" s="45">
        <f t="shared" si="193"/>
        <v>327.61000000000007</v>
      </c>
      <c r="Q1211" s="45">
        <f t="shared" si="194"/>
        <v>5294.1776000000009</v>
      </c>
      <c r="R1211" s="45">
        <f t="shared" si="195"/>
        <v>5929.7410000000018</v>
      </c>
      <c r="S1211" s="20">
        <v>1</v>
      </c>
      <c r="T1211" s="15">
        <v>1</v>
      </c>
      <c r="U1211" s="15">
        <v>2</v>
      </c>
      <c r="V1211" s="15">
        <v>11</v>
      </c>
      <c r="W1211" s="15">
        <v>180</v>
      </c>
      <c r="Z1211" s="17">
        <f t="shared" si="196"/>
        <v>17.904707116005504</v>
      </c>
      <c r="AA1211" s="17">
        <f t="shared" si="184"/>
        <v>16.16</v>
      </c>
      <c r="AH1211" s="15">
        <v>481</v>
      </c>
      <c r="AI1211" s="47" t="s">
        <v>277</v>
      </c>
    </row>
    <row r="1212" spans="1:35">
      <c r="A1212" s="15" t="s">
        <v>111</v>
      </c>
      <c r="B1212" s="15" t="str">
        <f t="shared" si="183"/>
        <v>2D_482</v>
      </c>
      <c r="C1212" s="15">
        <v>2516342.33</v>
      </c>
      <c r="D1212" s="15">
        <v>6858565.21</v>
      </c>
      <c r="G1212" s="15">
        <v>482</v>
      </c>
      <c r="H1212" s="31">
        <v>2</v>
      </c>
      <c r="I1212" s="32">
        <v>19.78</v>
      </c>
      <c r="J1212" s="32">
        <v>21.8</v>
      </c>
      <c r="K1212" s="32">
        <v>3.33</v>
      </c>
      <c r="L1212" s="32">
        <v>370.1</v>
      </c>
      <c r="M1212" s="32">
        <v>209.4</v>
      </c>
      <c r="N1212" s="32">
        <v>155.9</v>
      </c>
      <c r="O1212" s="32">
        <v>4.8</v>
      </c>
      <c r="P1212" s="45">
        <f t="shared" si="193"/>
        <v>475.24</v>
      </c>
      <c r="Q1212" s="45">
        <f t="shared" si="194"/>
        <v>9400.2472000000016</v>
      </c>
      <c r="R1212" s="45">
        <f t="shared" si="195"/>
        <v>10360.232</v>
      </c>
      <c r="S1212" s="20">
        <v>1</v>
      </c>
      <c r="T1212" s="15">
        <v>1</v>
      </c>
      <c r="U1212" s="15">
        <v>2</v>
      </c>
      <c r="V1212" s="15">
        <v>11</v>
      </c>
      <c r="W1212" s="15">
        <v>248</v>
      </c>
      <c r="Z1212" s="17">
        <f t="shared" si="196"/>
        <v>21.217081211386763</v>
      </c>
      <c r="AA1212" s="17">
        <f t="shared" si="184"/>
        <v>19.78</v>
      </c>
      <c r="AH1212" s="15">
        <v>482</v>
      </c>
      <c r="AI1212" s="47" t="s">
        <v>277</v>
      </c>
    </row>
    <row r="1213" spans="1:35">
      <c r="A1213" s="15" t="s">
        <v>111</v>
      </c>
      <c r="B1213" s="15" t="str">
        <f t="shared" si="183"/>
        <v>2D_483</v>
      </c>
      <c r="C1213" s="15">
        <v>2516340.69</v>
      </c>
      <c r="D1213" s="15">
        <v>6858569.5700000003</v>
      </c>
      <c r="G1213" s="15">
        <v>483</v>
      </c>
      <c r="H1213" s="31">
        <v>1</v>
      </c>
      <c r="I1213" s="32">
        <v>19.850000000000001</v>
      </c>
      <c r="J1213" s="32">
        <v>20.100000000000001</v>
      </c>
      <c r="K1213" s="32">
        <v>2.81</v>
      </c>
      <c r="L1213" s="32">
        <v>301.39999999999998</v>
      </c>
      <c r="M1213" s="32">
        <v>166.2</v>
      </c>
      <c r="N1213" s="32">
        <v>130.1</v>
      </c>
      <c r="O1213" s="32">
        <v>5.0999999999999996</v>
      </c>
      <c r="P1213" s="45">
        <f t="shared" si="193"/>
        <v>404.01000000000005</v>
      </c>
      <c r="Q1213" s="45">
        <f t="shared" si="194"/>
        <v>8019.5985000000019</v>
      </c>
      <c r="R1213" s="45">
        <f t="shared" si="195"/>
        <v>8120.6010000000015</v>
      </c>
      <c r="S1213" s="20">
        <v>1</v>
      </c>
      <c r="T1213" s="15">
        <v>1</v>
      </c>
      <c r="U1213" s="15">
        <v>1</v>
      </c>
      <c r="V1213" s="15">
        <v>11</v>
      </c>
      <c r="W1213" s="15">
        <v>246</v>
      </c>
      <c r="Z1213" s="17">
        <f t="shared" ref="Z1213:Z1219" si="197">1.3+(W1213)^2/(( 0.1814*W1213 + 9.91)^2)</f>
        <v>21.648347027545011</v>
      </c>
      <c r="AA1213" s="17">
        <f t="shared" si="184"/>
        <v>19.850000000000001</v>
      </c>
      <c r="AH1213" s="15">
        <v>483</v>
      </c>
      <c r="AI1213" s="47" t="s">
        <v>277</v>
      </c>
    </row>
    <row r="1214" spans="1:35">
      <c r="A1214" s="15" t="s">
        <v>111</v>
      </c>
      <c r="B1214" s="15" t="str">
        <f t="shared" si="183"/>
        <v>2D_484</v>
      </c>
      <c r="C1214" s="15">
        <v>2516344.31</v>
      </c>
      <c r="D1214" s="15">
        <v>6858570.6799999997</v>
      </c>
      <c r="G1214" s="15">
        <v>484</v>
      </c>
      <c r="H1214" s="31">
        <v>1</v>
      </c>
      <c r="I1214" s="32">
        <v>18.989999999999998</v>
      </c>
      <c r="J1214" s="32">
        <v>22</v>
      </c>
      <c r="K1214" s="32">
        <v>3.56</v>
      </c>
      <c r="L1214" s="32">
        <v>346.1</v>
      </c>
      <c r="M1214" s="32">
        <v>201.5</v>
      </c>
      <c r="N1214" s="32">
        <v>140.19999999999999</v>
      </c>
      <c r="O1214" s="32">
        <v>4.4000000000000004</v>
      </c>
      <c r="P1214" s="45">
        <f t="shared" si="193"/>
        <v>484</v>
      </c>
      <c r="Q1214" s="45">
        <f t="shared" si="194"/>
        <v>9191.16</v>
      </c>
      <c r="R1214" s="45">
        <f t="shared" si="195"/>
        <v>10648</v>
      </c>
      <c r="S1214" s="20">
        <v>1</v>
      </c>
      <c r="T1214" s="15">
        <v>1</v>
      </c>
      <c r="U1214" s="15">
        <v>1</v>
      </c>
      <c r="V1214" s="15">
        <v>11</v>
      </c>
      <c r="W1214" s="15">
        <v>177</v>
      </c>
      <c r="Y1214" s="15">
        <v>20</v>
      </c>
      <c r="Z1214" s="17">
        <f t="shared" si="197"/>
        <v>19.045159758929728</v>
      </c>
      <c r="AA1214" s="17">
        <f t="shared" si="184"/>
        <v>18.989999999999998</v>
      </c>
      <c r="AB1214" s="15">
        <v>16.5</v>
      </c>
      <c r="AC1214" s="15">
        <v>14</v>
      </c>
      <c r="AH1214" s="15">
        <v>484</v>
      </c>
      <c r="AI1214" s="47" t="s">
        <v>277</v>
      </c>
    </row>
    <row r="1215" spans="1:35">
      <c r="A1215" s="15" t="s">
        <v>111</v>
      </c>
      <c r="B1215" s="15" t="str">
        <f t="shared" si="183"/>
        <v>2D_485</v>
      </c>
      <c r="C1215" s="15">
        <v>2516340.54</v>
      </c>
      <c r="D1215" s="15">
        <v>6858572.46</v>
      </c>
      <c r="G1215" s="15">
        <v>485</v>
      </c>
      <c r="H1215" s="31">
        <v>2</v>
      </c>
      <c r="I1215" s="32">
        <v>20.88</v>
      </c>
      <c r="J1215" s="32">
        <v>18.5</v>
      </c>
      <c r="K1215" s="32">
        <v>1.82</v>
      </c>
      <c r="S1215" s="20">
        <v>0</v>
      </c>
      <c r="Z1215" s="17">
        <f t="shared" si="197"/>
        <v>1.3</v>
      </c>
      <c r="AA1215" s="17">
        <f t="shared" si="184"/>
        <v>20.88</v>
      </c>
      <c r="AH1215" s="15">
        <v>485</v>
      </c>
      <c r="AI1215" s="47" t="s">
        <v>277</v>
      </c>
    </row>
    <row r="1216" spans="1:35">
      <c r="A1216" s="15" t="s">
        <v>111</v>
      </c>
      <c r="B1216" s="15" t="str">
        <f t="shared" si="183"/>
        <v>2D_486</v>
      </c>
      <c r="C1216" s="15">
        <v>2516353.27</v>
      </c>
      <c r="D1216" s="15">
        <v>6858535.0300000003</v>
      </c>
      <c r="G1216" s="15">
        <v>486</v>
      </c>
      <c r="H1216" s="31">
        <v>2</v>
      </c>
      <c r="I1216" s="32">
        <v>18.079999999999998</v>
      </c>
      <c r="J1216" s="32">
        <v>20.2</v>
      </c>
      <c r="K1216" s="32">
        <v>3.27</v>
      </c>
      <c r="S1216" s="20">
        <v>0</v>
      </c>
      <c r="Z1216" s="17">
        <f t="shared" si="197"/>
        <v>1.3</v>
      </c>
      <c r="AA1216" s="17">
        <f t="shared" si="184"/>
        <v>18.079999999999998</v>
      </c>
      <c r="AH1216" s="15">
        <v>486</v>
      </c>
      <c r="AI1216" s="47" t="s">
        <v>277</v>
      </c>
    </row>
    <row r="1217" spans="1:35">
      <c r="A1217" s="15" t="s">
        <v>111</v>
      </c>
      <c r="B1217" s="15" t="str">
        <f t="shared" si="183"/>
        <v>2D_487</v>
      </c>
      <c r="C1217" s="15">
        <v>2516348.5299999998</v>
      </c>
      <c r="D1217" s="15">
        <v>6858535.1100000003</v>
      </c>
      <c r="G1217" s="15">
        <v>487</v>
      </c>
      <c r="H1217" s="31">
        <v>2</v>
      </c>
      <c r="I1217" s="32">
        <v>15.21</v>
      </c>
      <c r="J1217" s="32">
        <v>13.9</v>
      </c>
      <c r="K1217" s="32">
        <v>1.83</v>
      </c>
      <c r="S1217" s="20">
        <v>0</v>
      </c>
      <c r="Z1217" s="17">
        <f t="shared" si="197"/>
        <v>1.3</v>
      </c>
      <c r="AA1217" s="17">
        <f t="shared" si="184"/>
        <v>15.21</v>
      </c>
      <c r="AH1217" s="15">
        <v>487</v>
      </c>
      <c r="AI1217" s="47" t="s">
        <v>277</v>
      </c>
    </row>
    <row r="1218" spans="1:35">
      <c r="A1218" s="15" t="s">
        <v>111</v>
      </c>
      <c r="B1218" s="15" t="str">
        <f t="shared" ref="B1218:B1281" si="198">A1218&amp;"_"&amp;G1218</f>
        <v>2D_488</v>
      </c>
      <c r="C1218" s="15">
        <v>2516348.35</v>
      </c>
      <c r="D1218" s="15">
        <v>6858538.0300000003</v>
      </c>
      <c r="G1218" s="15">
        <v>488</v>
      </c>
      <c r="H1218" s="31">
        <v>2</v>
      </c>
      <c r="I1218" s="32">
        <v>16.940000000000001</v>
      </c>
      <c r="J1218" s="32">
        <v>19.100000000000001</v>
      </c>
      <c r="K1218" s="32">
        <v>3.28</v>
      </c>
      <c r="S1218" s="20">
        <v>0</v>
      </c>
      <c r="Z1218" s="17">
        <f t="shared" si="197"/>
        <v>1.3</v>
      </c>
      <c r="AA1218" s="17">
        <f t="shared" si="184"/>
        <v>16.940000000000001</v>
      </c>
      <c r="AH1218" s="15">
        <v>488</v>
      </c>
      <c r="AI1218" s="47" t="s">
        <v>277</v>
      </c>
    </row>
    <row r="1219" spans="1:35">
      <c r="A1219" s="15" t="s">
        <v>111</v>
      </c>
      <c r="B1219" s="15" t="str">
        <f t="shared" si="198"/>
        <v>2D_489</v>
      </c>
      <c r="C1219" s="15">
        <v>2516351.9700000002</v>
      </c>
      <c r="D1219" s="15">
        <v>6858539.5999999996</v>
      </c>
      <c r="G1219" s="15">
        <v>489</v>
      </c>
      <c r="H1219" s="31">
        <v>2</v>
      </c>
      <c r="I1219" s="32">
        <v>17.98</v>
      </c>
      <c r="J1219" s="32">
        <v>20.5</v>
      </c>
      <c r="K1219" s="32">
        <v>3.45</v>
      </c>
      <c r="S1219" s="20">
        <v>0</v>
      </c>
      <c r="Z1219" s="17">
        <f t="shared" si="197"/>
        <v>1.3</v>
      </c>
      <c r="AA1219" s="17">
        <f t="shared" ref="AA1219:AA1282" si="199">IF(I1219&gt;1,I1219,IF(Y1219&gt;1,Y1219,Z1219))</f>
        <v>17.98</v>
      </c>
      <c r="AH1219" s="15">
        <v>489</v>
      </c>
      <c r="AI1219" s="47" t="s">
        <v>277</v>
      </c>
    </row>
    <row r="1220" spans="1:35">
      <c r="A1220" s="15" t="s">
        <v>111</v>
      </c>
      <c r="B1220" s="15" t="str">
        <f t="shared" si="198"/>
        <v>2D_490</v>
      </c>
      <c r="C1220" s="15">
        <v>2516349.23</v>
      </c>
      <c r="D1220" s="15">
        <v>6858542.4900000002</v>
      </c>
      <c r="G1220" s="15">
        <v>490</v>
      </c>
      <c r="H1220" s="31">
        <v>2</v>
      </c>
      <c r="I1220" s="32">
        <v>20.28</v>
      </c>
      <c r="J1220" s="32">
        <v>22.2</v>
      </c>
      <c r="K1220" s="32">
        <v>3.31</v>
      </c>
      <c r="L1220" s="32">
        <v>393.8</v>
      </c>
      <c r="M1220" s="32">
        <v>285.2</v>
      </c>
      <c r="N1220" s="32">
        <v>103.9</v>
      </c>
      <c r="O1220" s="32">
        <v>4.7</v>
      </c>
      <c r="P1220" s="45">
        <f t="shared" ref="P1220:P1245" si="200">J1220^2</f>
        <v>492.84</v>
      </c>
      <c r="Q1220" s="45">
        <f t="shared" ref="Q1220:Q1245" si="201">P1220*I1220</f>
        <v>9994.7952000000005</v>
      </c>
      <c r="R1220" s="45">
        <f t="shared" ref="R1220:R1245" si="202">J1220^3</f>
        <v>10941.047999999999</v>
      </c>
      <c r="S1220" s="20">
        <v>1</v>
      </c>
      <c r="T1220" s="15">
        <v>1</v>
      </c>
      <c r="U1220" s="15">
        <v>2</v>
      </c>
      <c r="V1220" s="15">
        <v>11</v>
      </c>
      <c r="W1220" s="15">
        <v>240</v>
      </c>
      <c r="Z1220" s="17">
        <f t="shared" ref="Z1220:Z1221" si="203">1.3+(W1220)^2/(( 0.1676*W1220 + 14.005)^2)</f>
        <v>20.886610700515469</v>
      </c>
      <c r="AA1220" s="17">
        <f t="shared" si="199"/>
        <v>20.28</v>
      </c>
      <c r="AH1220" s="15">
        <v>490</v>
      </c>
      <c r="AI1220" s="47" t="s">
        <v>277</v>
      </c>
    </row>
    <row r="1221" spans="1:35">
      <c r="A1221" s="15" t="s">
        <v>111</v>
      </c>
      <c r="B1221" s="15" t="str">
        <f t="shared" si="198"/>
        <v>2D_491</v>
      </c>
      <c r="C1221" s="15">
        <v>2516346.87</v>
      </c>
      <c r="D1221" s="15">
        <v>6858543.4800000004</v>
      </c>
      <c r="G1221" s="15">
        <v>491</v>
      </c>
      <c r="H1221" s="31">
        <v>2</v>
      </c>
      <c r="I1221" s="32">
        <v>18.079999999999998</v>
      </c>
      <c r="J1221" s="32">
        <v>18.399999999999999</v>
      </c>
      <c r="K1221" s="32">
        <v>2.58</v>
      </c>
      <c r="L1221" s="32">
        <v>247</v>
      </c>
      <c r="M1221" s="32">
        <v>112.3</v>
      </c>
      <c r="N1221" s="32">
        <v>129.4</v>
      </c>
      <c r="O1221" s="32">
        <v>5.4</v>
      </c>
      <c r="P1221" s="45">
        <f t="shared" si="200"/>
        <v>338.55999999999995</v>
      </c>
      <c r="Q1221" s="45">
        <f t="shared" si="201"/>
        <v>6121.1647999999986</v>
      </c>
      <c r="R1221" s="45">
        <f t="shared" si="202"/>
        <v>6229.5039999999981</v>
      </c>
      <c r="S1221" s="20">
        <v>1</v>
      </c>
      <c r="T1221" s="15">
        <v>1</v>
      </c>
      <c r="U1221" s="15">
        <v>2</v>
      </c>
      <c r="V1221" s="15">
        <v>11</v>
      </c>
      <c r="W1221" s="15">
        <v>172</v>
      </c>
      <c r="Z1221" s="17">
        <f t="shared" si="203"/>
        <v>17.425609191412402</v>
      </c>
      <c r="AA1221" s="17">
        <f t="shared" si="199"/>
        <v>18.079999999999998</v>
      </c>
      <c r="AH1221" s="15">
        <v>491</v>
      </c>
      <c r="AI1221" s="47" t="s">
        <v>277</v>
      </c>
    </row>
    <row r="1222" spans="1:35">
      <c r="A1222" s="15" t="s">
        <v>111</v>
      </c>
      <c r="B1222" s="15" t="str">
        <f t="shared" si="198"/>
        <v>2D_492</v>
      </c>
      <c r="C1222" s="15">
        <v>2516347.6800000002</v>
      </c>
      <c r="D1222" s="15">
        <v>6858544.75</v>
      </c>
      <c r="G1222" s="15">
        <v>492</v>
      </c>
      <c r="H1222" s="31">
        <v>1</v>
      </c>
      <c r="I1222" s="32">
        <v>18.7</v>
      </c>
      <c r="J1222" s="32">
        <v>17.5</v>
      </c>
      <c r="K1222" s="32">
        <v>2.31</v>
      </c>
      <c r="L1222" s="32">
        <v>219.5</v>
      </c>
      <c r="M1222" s="32">
        <v>0</v>
      </c>
      <c r="N1222" s="32">
        <v>213.9</v>
      </c>
      <c r="O1222" s="32">
        <v>5.6</v>
      </c>
      <c r="P1222" s="45">
        <f t="shared" si="200"/>
        <v>306.25</v>
      </c>
      <c r="Q1222" s="45">
        <f t="shared" si="201"/>
        <v>5726.875</v>
      </c>
      <c r="R1222" s="45">
        <f t="shared" si="202"/>
        <v>5359.375</v>
      </c>
      <c r="S1222" s="20">
        <v>1</v>
      </c>
      <c r="T1222" s="15">
        <v>1</v>
      </c>
      <c r="U1222" s="15">
        <v>1</v>
      </c>
      <c r="V1222" s="15">
        <v>22</v>
      </c>
      <c r="W1222" s="15">
        <v>161</v>
      </c>
      <c r="Z1222" s="17">
        <f>1.3+(W1222)^2/(( 0.1814*W1222 + 9.91)^2)</f>
        <v>18.241669317043044</v>
      </c>
      <c r="AA1222" s="17">
        <f t="shared" si="199"/>
        <v>18.7</v>
      </c>
      <c r="AH1222" s="15">
        <v>492</v>
      </c>
      <c r="AI1222" s="47" t="s">
        <v>277</v>
      </c>
    </row>
    <row r="1223" spans="1:35">
      <c r="A1223" s="15" t="s">
        <v>111</v>
      </c>
      <c r="B1223" s="15" t="str">
        <f t="shared" si="198"/>
        <v>2D_493</v>
      </c>
      <c r="C1223" s="15">
        <v>2516350.0699999998</v>
      </c>
      <c r="D1223" s="15">
        <v>6858545.8399999999</v>
      </c>
      <c r="G1223" s="15">
        <v>493</v>
      </c>
      <c r="H1223" s="31">
        <v>2</v>
      </c>
      <c r="I1223" s="32">
        <v>19.16</v>
      </c>
      <c r="J1223" s="32">
        <v>20.6</v>
      </c>
      <c r="K1223" s="32">
        <v>3.07</v>
      </c>
      <c r="L1223" s="32">
        <v>322.8</v>
      </c>
      <c r="M1223" s="32">
        <v>187</v>
      </c>
      <c r="N1223" s="32">
        <v>130.9</v>
      </c>
      <c r="O1223" s="32">
        <v>4.9000000000000004</v>
      </c>
      <c r="P1223" s="45">
        <f t="shared" si="200"/>
        <v>424.36000000000007</v>
      </c>
      <c r="Q1223" s="45">
        <f t="shared" si="201"/>
        <v>8130.7376000000013</v>
      </c>
      <c r="R1223" s="45">
        <f t="shared" si="202"/>
        <v>8741.8160000000025</v>
      </c>
      <c r="S1223" s="20">
        <v>1</v>
      </c>
      <c r="T1223" s="15">
        <v>1</v>
      </c>
      <c r="U1223" s="15">
        <v>2</v>
      </c>
      <c r="V1223" s="15">
        <v>12</v>
      </c>
      <c r="W1223" s="15">
        <v>199</v>
      </c>
      <c r="Y1223" s="15">
        <v>19</v>
      </c>
      <c r="Z1223" s="17">
        <f t="shared" ref="Z1223:Z1238" si="204">1.3+(W1223)^2/(( 0.1676*W1223 + 14.005)^2)</f>
        <v>18.957550258751738</v>
      </c>
      <c r="AA1223" s="17">
        <f t="shared" si="199"/>
        <v>19.16</v>
      </c>
      <c r="AB1223" s="15">
        <v>14</v>
      </c>
      <c r="AC1223" s="15">
        <v>18</v>
      </c>
      <c r="AH1223" s="15">
        <v>493</v>
      </c>
      <c r="AI1223" s="47" t="s">
        <v>113</v>
      </c>
    </row>
    <row r="1224" spans="1:35">
      <c r="A1224" s="15" t="s">
        <v>111</v>
      </c>
      <c r="B1224" s="15" t="str">
        <f t="shared" si="198"/>
        <v>2D_494</v>
      </c>
      <c r="C1224" s="15">
        <v>2516349.02</v>
      </c>
      <c r="D1224" s="15">
        <v>6858546.3799999999</v>
      </c>
      <c r="G1224" s="15">
        <v>494</v>
      </c>
      <c r="H1224" s="31">
        <v>2</v>
      </c>
      <c r="I1224" s="32">
        <v>18.77</v>
      </c>
      <c r="J1224" s="32">
        <v>20.7</v>
      </c>
      <c r="K1224" s="32">
        <v>3.25</v>
      </c>
      <c r="L1224" s="32">
        <v>317.2</v>
      </c>
      <c r="M1224" s="32">
        <v>187.8</v>
      </c>
      <c r="N1224" s="32">
        <v>124.5</v>
      </c>
      <c r="O1224" s="32">
        <v>4.9000000000000004</v>
      </c>
      <c r="P1224" s="45">
        <f t="shared" si="200"/>
        <v>428.48999999999995</v>
      </c>
      <c r="Q1224" s="45">
        <f t="shared" si="201"/>
        <v>8042.7572999999993</v>
      </c>
      <c r="R1224" s="45">
        <f t="shared" si="202"/>
        <v>8869.7429999999986</v>
      </c>
      <c r="S1224" s="20">
        <v>1</v>
      </c>
      <c r="T1224" s="15">
        <v>1</v>
      </c>
      <c r="U1224" s="15">
        <v>2</v>
      </c>
      <c r="V1224" s="15">
        <v>12</v>
      </c>
      <c r="W1224" s="15">
        <v>209</v>
      </c>
      <c r="Z1224" s="17">
        <f t="shared" si="204"/>
        <v>19.468059991035542</v>
      </c>
      <c r="AA1224" s="17">
        <f t="shared" si="199"/>
        <v>18.77</v>
      </c>
      <c r="AH1224" s="15">
        <v>494</v>
      </c>
      <c r="AI1224" s="47" t="s">
        <v>114</v>
      </c>
    </row>
    <row r="1225" spans="1:35">
      <c r="A1225" s="15" t="s">
        <v>111</v>
      </c>
      <c r="B1225" s="15" t="str">
        <f t="shared" si="198"/>
        <v>2D_495</v>
      </c>
      <c r="C1225" s="15">
        <v>2516352.73</v>
      </c>
      <c r="D1225" s="15">
        <v>6858546.5199999996</v>
      </c>
      <c r="G1225" s="15">
        <v>495</v>
      </c>
      <c r="H1225" s="31">
        <v>2</v>
      </c>
      <c r="I1225" s="32">
        <v>17.64</v>
      </c>
      <c r="J1225" s="32">
        <v>18.5</v>
      </c>
      <c r="K1225" s="32">
        <v>2.78</v>
      </c>
      <c r="L1225" s="32">
        <v>241.8</v>
      </c>
      <c r="M1225" s="32">
        <v>113.1</v>
      </c>
      <c r="N1225" s="32">
        <v>123.5</v>
      </c>
      <c r="O1225" s="32">
        <v>5.2</v>
      </c>
      <c r="P1225" s="45">
        <f t="shared" si="200"/>
        <v>342.25</v>
      </c>
      <c r="Q1225" s="45">
        <f t="shared" si="201"/>
        <v>6037.29</v>
      </c>
      <c r="R1225" s="45">
        <f t="shared" si="202"/>
        <v>6331.625</v>
      </c>
      <c r="S1225" s="20">
        <v>1</v>
      </c>
      <c r="T1225" s="15">
        <v>1</v>
      </c>
      <c r="U1225" s="15">
        <v>2</v>
      </c>
      <c r="V1225" s="15">
        <v>11</v>
      </c>
      <c r="W1225" s="15">
        <v>158</v>
      </c>
      <c r="Z1225" s="17">
        <f t="shared" si="204"/>
        <v>16.530309300849428</v>
      </c>
      <c r="AA1225" s="17">
        <f t="shared" si="199"/>
        <v>17.64</v>
      </c>
      <c r="AH1225" s="15">
        <v>495</v>
      </c>
      <c r="AI1225" s="47" t="s">
        <v>277</v>
      </c>
    </row>
    <row r="1226" spans="1:35">
      <c r="A1226" s="15" t="s">
        <v>111</v>
      </c>
      <c r="B1226" s="15" t="str">
        <f t="shared" si="198"/>
        <v>2D_496</v>
      </c>
      <c r="C1226" s="15">
        <v>2516349.34</v>
      </c>
      <c r="D1226" s="15">
        <v>6858548.5999999996</v>
      </c>
      <c r="G1226" s="15">
        <v>496</v>
      </c>
      <c r="H1226" s="31">
        <v>2</v>
      </c>
      <c r="I1226" s="32">
        <v>18.12</v>
      </c>
      <c r="J1226" s="32">
        <v>17.899999999999999</v>
      </c>
      <c r="K1226" s="32">
        <v>2.41</v>
      </c>
      <c r="L1226" s="32">
        <v>236</v>
      </c>
      <c r="M1226" s="32">
        <v>0</v>
      </c>
      <c r="N1226" s="32">
        <v>230.6</v>
      </c>
      <c r="O1226" s="32">
        <v>5.5</v>
      </c>
      <c r="P1226" s="45">
        <f t="shared" si="200"/>
        <v>320.40999999999997</v>
      </c>
      <c r="Q1226" s="45">
        <f t="shared" si="201"/>
        <v>5805.8292000000001</v>
      </c>
      <c r="R1226" s="45">
        <f t="shared" si="202"/>
        <v>5735.338999999999</v>
      </c>
      <c r="S1226" s="20">
        <v>1</v>
      </c>
      <c r="T1226" s="15">
        <v>1</v>
      </c>
      <c r="U1226" s="15">
        <v>2</v>
      </c>
      <c r="V1226" s="15">
        <v>22</v>
      </c>
      <c r="W1226" s="15">
        <v>153</v>
      </c>
      <c r="Z1226" s="17">
        <f t="shared" si="204"/>
        <v>16.191713550483581</v>
      </c>
      <c r="AA1226" s="17">
        <f t="shared" si="199"/>
        <v>18.12</v>
      </c>
      <c r="AH1226" s="15">
        <v>496</v>
      </c>
      <c r="AI1226" s="47" t="s">
        <v>277</v>
      </c>
    </row>
    <row r="1227" spans="1:35">
      <c r="A1227" s="15" t="s">
        <v>111</v>
      </c>
      <c r="B1227" s="15" t="str">
        <f t="shared" si="198"/>
        <v>2D_497</v>
      </c>
      <c r="C1227" s="15">
        <v>2516351.08</v>
      </c>
      <c r="D1227" s="15">
        <v>6858551.2000000002</v>
      </c>
      <c r="G1227" s="15">
        <v>497</v>
      </c>
      <c r="H1227" s="31">
        <v>2</v>
      </c>
      <c r="I1227" s="32">
        <v>18.149999999999999</v>
      </c>
      <c r="J1227" s="32">
        <v>19.7</v>
      </c>
      <c r="K1227" s="32">
        <v>3.06</v>
      </c>
      <c r="L1227" s="32">
        <v>279.3</v>
      </c>
      <c r="M1227" s="32">
        <v>163.19999999999999</v>
      </c>
      <c r="N1227" s="32">
        <v>111.1</v>
      </c>
      <c r="O1227" s="32">
        <v>5.0999999999999996</v>
      </c>
      <c r="P1227" s="45">
        <f t="shared" si="200"/>
        <v>388.09</v>
      </c>
      <c r="Q1227" s="45">
        <f t="shared" si="201"/>
        <v>7043.8334999999988</v>
      </c>
      <c r="R1227" s="45">
        <f t="shared" si="202"/>
        <v>7645.3729999999996</v>
      </c>
      <c r="S1227" s="20">
        <v>1</v>
      </c>
      <c r="T1227" s="15">
        <v>1</v>
      </c>
      <c r="U1227" s="15">
        <v>2</v>
      </c>
      <c r="V1227" s="15">
        <v>11</v>
      </c>
      <c r="W1227" s="15">
        <v>200</v>
      </c>
      <c r="Z1227" s="17">
        <f t="shared" si="204"/>
        <v>19.009884965995635</v>
      </c>
      <c r="AA1227" s="17">
        <f t="shared" si="199"/>
        <v>18.149999999999999</v>
      </c>
      <c r="AH1227" s="15">
        <v>497</v>
      </c>
      <c r="AI1227" s="47" t="s">
        <v>277</v>
      </c>
    </row>
    <row r="1228" spans="1:35">
      <c r="A1228" s="15" t="s">
        <v>111</v>
      </c>
      <c r="B1228" s="15" t="str">
        <f t="shared" si="198"/>
        <v>2D_498</v>
      </c>
      <c r="C1228" s="15">
        <v>2516349.56</v>
      </c>
      <c r="D1228" s="15">
        <v>6858551.5599999996</v>
      </c>
      <c r="G1228" s="15">
        <v>498</v>
      </c>
      <c r="H1228" s="31">
        <v>2</v>
      </c>
      <c r="I1228" s="32">
        <v>19.63</v>
      </c>
      <c r="J1228" s="32">
        <v>21.7</v>
      </c>
      <c r="K1228" s="32">
        <v>3.33</v>
      </c>
      <c r="L1228" s="32">
        <v>363.7</v>
      </c>
      <c r="M1228" s="32">
        <v>207.3</v>
      </c>
      <c r="N1228" s="32">
        <v>151.6</v>
      </c>
      <c r="O1228" s="32">
        <v>4.8</v>
      </c>
      <c r="P1228" s="45">
        <f t="shared" si="200"/>
        <v>470.89</v>
      </c>
      <c r="Q1228" s="45">
        <f t="shared" si="201"/>
        <v>9243.5706999999984</v>
      </c>
      <c r="R1228" s="45">
        <f t="shared" si="202"/>
        <v>10218.313</v>
      </c>
      <c r="S1228" s="20">
        <v>1</v>
      </c>
      <c r="T1228" s="15">
        <v>1</v>
      </c>
      <c r="U1228" s="15">
        <v>2</v>
      </c>
      <c r="V1228" s="15">
        <v>22</v>
      </c>
      <c r="W1228" s="15">
        <v>182</v>
      </c>
      <c r="Z1228" s="17">
        <f t="shared" si="204"/>
        <v>18.021017991035926</v>
      </c>
      <c r="AA1228" s="17">
        <f t="shared" si="199"/>
        <v>19.63</v>
      </c>
      <c r="AH1228" s="15">
        <v>498</v>
      </c>
      <c r="AI1228" s="47" t="s">
        <v>277</v>
      </c>
    </row>
    <row r="1229" spans="1:35">
      <c r="A1229" s="15" t="s">
        <v>111</v>
      </c>
      <c r="B1229" s="15" t="str">
        <f t="shared" si="198"/>
        <v>2D_499</v>
      </c>
      <c r="C1229" s="15">
        <v>2516348.15</v>
      </c>
      <c r="D1229" s="15">
        <v>6858551.7599999998</v>
      </c>
      <c r="G1229" s="15">
        <v>499</v>
      </c>
      <c r="H1229" s="31">
        <v>2</v>
      </c>
      <c r="I1229" s="32">
        <v>17.68</v>
      </c>
      <c r="J1229" s="32">
        <v>20.2</v>
      </c>
      <c r="K1229" s="32">
        <v>3.43</v>
      </c>
      <c r="L1229" s="32">
        <v>282.10000000000002</v>
      </c>
      <c r="M1229" s="32">
        <v>170</v>
      </c>
      <c r="N1229" s="32">
        <v>107.2</v>
      </c>
      <c r="O1229" s="32">
        <v>4.9000000000000004</v>
      </c>
      <c r="P1229" s="45">
        <f t="shared" si="200"/>
        <v>408.03999999999996</v>
      </c>
      <c r="Q1229" s="45">
        <f t="shared" si="201"/>
        <v>7214.1471999999994</v>
      </c>
      <c r="R1229" s="45">
        <f t="shared" si="202"/>
        <v>8242.4079999999994</v>
      </c>
      <c r="S1229" s="20">
        <v>1</v>
      </c>
      <c r="T1229" s="15">
        <v>1</v>
      </c>
      <c r="U1229" s="15">
        <v>2</v>
      </c>
      <c r="V1229" s="15">
        <v>22</v>
      </c>
      <c r="W1229" s="15">
        <v>173</v>
      </c>
      <c r="Z1229" s="17">
        <f t="shared" si="204"/>
        <v>17.486737918466591</v>
      </c>
      <c r="AA1229" s="17">
        <f t="shared" si="199"/>
        <v>17.68</v>
      </c>
      <c r="AH1229" s="15">
        <v>499</v>
      </c>
      <c r="AI1229" s="47" t="s">
        <v>277</v>
      </c>
    </row>
    <row r="1230" spans="1:35">
      <c r="A1230" s="15" t="s">
        <v>111</v>
      </c>
      <c r="B1230" s="15" t="str">
        <f t="shared" si="198"/>
        <v>2D_500</v>
      </c>
      <c r="C1230" s="15">
        <v>2516353.98</v>
      </c>
      <c r="D1230" s="15">
        <v>6858552.8700000001</v>
      </c>
      <c r="G1230" s="15">
        <v>500</v>
      </c>
      <c r="H1230" s="31">
        <v>2</v>
      </c>
      <c r="I1230" s="32">
        <v>19.05</v>
      </c>
      <c r="J1230" s="32">
        <v>21.3</v>
      </c>
      <c r="K1230" s="32">
        <v>3.35</v>
      </c>
      <c r="L1230" s="32">
        <v>339.3</v>
      </c>
      <c r="M1230" s="32">
        <v>198.9</v>
      </c>
      <c r="N1230" s="32">
        <v>135.6</v>
      </c>
      <c r="O1230" s="32">
        <v>4.8</v>
      </c>
      <c r="P1230" s="45">
        <f t="shared" si="200"/>
        <v>453.69000000000005</v>
      </c>
      <c r="Q1230" s="45">
        <f t="shared" si="201"/>
        <v>8642.7945000000018</v>
      </c>
      <c r="R1230" s="45">
        <f t="shared" si="202"/>
        <v>9663.5970000000016</v>
      </c>
      <c r="S1230" s="20">
        <v>1</v>
      </c>
      <c r="T1230" s="15">
        <v>1</v>
      </c>
      <c r="U1230" s="15">
        <v>2</v>
      </c>
      <c r="V1230" s="15">
        <v>11</v>
      </c>
      <c r="W1230" s="15">
        <v>205</v>
      </c>
      <c r="Y1230" s="15">
        <v>18.5</v>
      </c>
      <c r="Z1230" s="17">
        <f t="shared" si="204"/>
        <v>19.267235354911701</v>
      </c>
      <c r="AA1230" s="17">
        <f t="shared" si="199"/>
        <v>19.05</v>
      </c>
      <c r="AB1230" s="15">
        <v>11</v>
      </c>
      <c r="AC1230" s="15">
        <v>18</v>
      </c>
      <c r="AH1230" s="15">
        <v>500</v>
      </c>
      <c r="AI1230" s="47" t="s">
        <v>277</v>
      </c>
    </row>
    <row r="1231" spans="1:35">
      <c r="A1231" s="15" t="s">
        <v>111</v>
      </c>
      <c r="B1231" s="15" t="str">
        <f t="shared" si="198"/>
        <v>2D_501</v>
      </c>
      <c r="C1231" s="15">
        <v>2516350.58</v>
      </c>
      <c r="D1231" s="15">
        <v>6858554.21</v>
      </c>
      <c r="G1231" s="15">
        <v>501</v>
      </c>
      <c r="H1231" s="31">
        <v>2</v>
      </c>
      <c r="I1231" s="32">
        <v>17.940000000000001</v>
      </c>
      <c r="J1231" s="32">
        <v>18.899999999999999</v>
      </c>
      <c r="K1231" s="32">
        <v>2.84</v>
      </c>
      <c r="L1231" s="32">
        <v>256.3</v>
      </c>
      <c r="M1231" s="32">
        <v>131.5</v>
      </c>
      <c r="N1231" s="32">
        <v>119.6</v>
      </c>
      <c r="O1231" s="32">
        <v>5.2</v>
      </c>
      <c r="P1231" s="45">
        <f t="shared" si="200"/>
        <v>357.20999999999992</v>
      </c>
      <c r="Q1231" s="45">
        <f t="shared" si="201"/>
        <v>6408.3473999999987</v>
      </c>
      <c r="R1231" s="45">
        <f t="shared" si="202"/>
        <v>6751.2689999999984</v>
      </c>
      <c r="S1231" s="20">
        <v>1</v>
      </c>
      <c r="T1231" s="15">
        <v>1</v>
      </c>
      <c r="U1231" s="15">
        <v>2</v>
      </c>
      <c r="V1231" s="15">
        <v>11</v>
      </c>
      <c r="W1231" s="15">
        <v>145</v>
      </c>
      <c r="Z1231" s="17">
        <f t="shared" si="204"/>
        <v>15.627806943843213</v>
      </c>
      <c r="AA1231" s="17">
        <f t="shared" si="199"/>
        <v>17.940000000000001</v>
      </c>
      <c r="AH1231" s="15">
        <v>501</v>
      </c>
      <c r="AI1231" s="47" t="s">
        <v>277</v>
      </c>
    </row>
    <row r="1232" spans="1:35">
      <c r="A1232" s="15" t="s">
        <v>111</v>
      </c>
      <c r="B1232" s="15" t="str">
        <f t="shared" si="198"/>
        <v>2D_502</v>
      </c>
      <c r="C1232" s="15">
        <v>2516352.35</v>
      </c>
      <c r="D1232" s="15">
        <v>6858555.21</v>
      </c>
      <c r="G1232" s="15">
        <v>502</v>
      </c>
      <c r="H1232" s="31">
        <v>2</v>
      </c>
      <c r="I1232" s="32">
        <v>17.45</v>
      </c>
      <c r="J1232" s="32">
        <v>15.8</v>
      </c>
      <c r="K1232" s="32">
        <v>1.86</v>
      </c>
      <c r="L1232" s="32">
        <v>180.6</v>
      </c>
      <c r="M1232" s="32">
        <v>0</v>
      </c>
      <c r="N1232" s="32">
        <v>174.5</v>
      </c>
      <c r="O1232" s="32">
        <v>6.2</v>
      </c>
      <c r="P1232" s="45">
        <f t="shared" si="200"/>
        <v>249.64000000000001</v>
      </c>
      <c r="Q1232" s="45">
        <f t="shared" si="201"/>
        <v>4356.2179999999998</v>
      </c>
      <c r="R1232" s="45">
        <f t="shared" si="202"/>
        <v>3944.3120000000004</v>
      </c>
      <c r="S1232" s="20">
        <v>1</v>
      </c>
      <c r="T1232" s="15">
        <v>1</v>
      </c>
      <c r="U1232" s="15">
        <v>2</v>
      </c>
      <c r="V1232" s="15">
        <v>12</v>
      </c>
      <c r="W1232" s="15">
        <v>191</v>
      </c>
      <c r="Z1232" s="17">
        <f t="shared" si="204"/>
        <v>18.528111758196786</v>
      </c>
      <c r="AA1232" s="17">
        <f t="shared" si="199"/>
        <v>17.45</v>
      </c>
      <c r="AH1232" s="15">
        <v>502</v>
      </c>
      <c r="AI1232" s="47" t="s">
        <v>115</v>
      </c>
    </row>
    <row r="1233" spans="1:35">
      <c r="A1233" s="15" t="s">
        <v>111</v>
      </c>
      <c r="B1233" s="15" t="str">
        <f t="shared" si="198"/>
        <v>2D_503</v>
      </c>
      <c r="C1233" s="15">
        <v>2516345.2799999998</v>
      </c>
      <c r="D1233" s="15">
        <v>6858555.7800000003</v>
      </c>
      <c r="G1233" s="15">
        <v>503</v>
      </c>
      <c r="H1233" s="31">
        <v>2</v>
      </c>
      <c r="I1233" s="32">
        <v>18.100000000000001</v>
      </c>
      <c r="J1233" s="32">
        <v>18.899999999999999</v>
      </c>
      <c r="K1233" s="32">
        <v>2.78</v>
      </c>
      <c r="L1233" s="32">
        <v>259.10000000000002</v>
      </c>
      <c r="M1233" s="32">
        <v>131.69999999999999</v>
      </c>
      <c r="N1233" s="32">
        <v>122.3</v>
      </c>
      <c r="O1233" s="32">
        <v>5.2</v>
      </c>
      <c r="P1233" s="45">
        <f t="shared" si="200"/>
        <v>357.20999999999992</v>
      </c>
      <c r="Q1233" s="45">
        <f t="shared" si="201"/>
        <v>6465.5009999999993</v>
      </c>
      <c r="R1233" s="45">
        <f t="shared" si="202"/>
        <v>6751.2689999999984</v>
      </c>
      <c r="S1233" s="20">
        <v>1</v>
      </c>
      <c r="T1233" s="15">
        <v>1</v>
      </c>
      <c r="U1233" s="15">
        <v>2</v>
      </c>
      <c r="V1233" s="15">
        <v>11</v>
      </c>
      <c r="W1233" s="15">
        <v>269</v>
      </c>
      <c r="Z1233" s="17">
        <f t="shared" si="204"/>
        <v>22.024563858880978</v>
      </c>
      <c r="AA1233" s="17">
        <f t="shared" si="199"/>
        <v>18.100000000000001</v>
      </c>
      <c r="AH1233" s="15">
        <v>503</v>
      </c>
      <c r="AI1233" s="47" t="s">
        <v>277</v>
      </c>
    </row>
    <row r="1234" spans="1:35">
      <c r="A1234" s="15" t="s">
        <v>111</v>
      </c>
      <c r="B1234" s="15" t="str">
        <f t="shared" si="198"/>
        <v>2D_504</v>
      </c>
      <c r="C1234" s="15">
        <v>2516349.6</v>
      </c>
      <c r="D1234" s="15">
        <v>6858555.8799999999</v>
      </c>
      <c r="G1234" s="15">
        <v>504</v>
      </c>
      <c r="H1234" s="31">
        <v>1</v>
      </c>
      <c r="I1234" s="32">
        <v>14.13</v>
      </c>
      <c r="J1234" s="32">
        <v>14.6</v>
      </c>
      <c r="K1234" s="32">
        <v>2.44</v>
      </c>
      <c r="L1234" s="32">
        <v>120.5</v>
      </c>
      <c r="M1234" s="32">
        <v>0</v>
      </c>
      <c r="N1234" s="32">
        <v>115</v>
      </c>
      <c r="O1234" s="32">
        <v>5.5</v>
      </c>
      <c r="P1234" s="45">
        <f t="shared" si="200"/>
        <v>213.16</v>
      </c>
      <c r="Q1234" s="45">
        <f t="shared" si="201"/>
        <v>3011.9508000000001</v>
      </c>
      <c r="R1234" s="45">
        <f t="shared" si="202"/>
        <v>3112.136</v>
      </c>
      <c r="S1234" s="20">
        <v>1</v>
      </c>
      <c r="T1234" s="15">
        <v>1</v>
      </c>
      <c r="U1234" s="15">
        <v>2</v>
      </c>
      <c r="V1234" s="15">
        <v>11</v>
      </c>
      <c r="W1234" s="15">
        <v>139</v>
      </c>
      <c r="Z1234" s="17">
        <f t="shared" si="204"/>
        <v>15.186069555361529</v>
      </c>
      <c r="AA1234" s="17">
        <f t="shared" si="199"/>
        <v>14.13</v>
      </c>
      <c r="AH1234" s="15">
        <v>504</v>
      </c>
      <c r="AI1234" s="47" t="s">
        <v>277</v>
      </c>
    </row>
    <row r="1235" spans="1:35">
      <c r="A1235" s="15" t="s">
        <v>111</v>
      </c>
      <c r="B1235" s="15" t="str">
        <f t="shared" si="198"/>
        <v>2D_505</v>
      </c>
      <c r="C1235" s="15">
        <v>2516347.38</v>
      </c>
      <c r="D1235" s="15">
        <v>6858556.5199999996</v>
      </c>
      <c r="G1235" s="15">
        <v>505</v>
      </c>
      <c r="H1235" s="31">
        <v>2</v>
      </c>
      <c r="I1235" s="32">
        <v>19.2</v>
      </c>
      <c r="J1235" s="32">
        <v>20.5</v>
      </c>
      <c r="K1235" s="32">
        <v>3.03</v>
      </c>
      <c r="L1235" s="32">
        <v>321</v>
      </c>
      <c r="M1235" s="32">
        <v>185.4</v>
      </c>
      <c r="N1235" s="32">
        <v>130.69999999999999</v>
      </c>
      <c r="O1235" s="32">
        <v>4.9000000000000004</v>
      </c>
      <c r="P1235" s="45">
        <f t="shared" si="200"/>
        <v>420.25</v>
      </c>
      <c r="Q1235" s="45">
        <f t="shared" si="201"/>
        <v>8068.7999999999993</v>
      </c>
      <c r="R1235" s="45">
        <f t="shared" si="202"/>
        <v>8615.125</v>
      </c>
      <c r="S1235" s="20">
        <v>1</v>
      </c>
      <c r="T1235" s="15">
        <v>1</v>
      </c>
      <c r="U1235" s="15">
        <v>2</v>
      </c>
      <c r="V1235" s="15">
        <v>22</v>
      </c>
      <c r="W1235" s="15">
        <v>197</v>
      </c>
      <c r="Z1235" s="17">
        <f t="shared" si="204"/>
        <v>18.851998116796338</v>
      </c>
      <c r="AA1235" s="17">
        <f t="shared" si="199"/>
        <v>19.2</v>
      </c>
      <c r="AH1235" s="15">
        <v>505</v>
      </c>
      <c r="AI1235" s="47" t="s">
        <v>277</v>
      </c>
    </row>
    <row r="1236" spans="1:35">
      <c r="A1236" s="15" t="s">
        <v>111</v>
      </c>
      <c r="B1236" s="15" t="str">
        <f t="shared" si="198"/>
        <v>2D_506</v>
      </c>
      <c r="C1236" s="15">
        <v>2516352.66</v>
      </c>
      <c r="D1236" s="15">
        <v>6858557.4500000002</v>
      </c>
      <c r="G1236" s="15">
        <v>506</v>
      </c>
      <c r="H1236" s="31">
        <v>2</v>
      </c>
      <c r="I1236" s="32">
        <v>19.07</v>
      </c>
      <c r="J1236" s="32">
        <v>19.899999999999999</v>
      </c>
      <c r="K1236" s="32">
        <v>2.84</v>
      </c>
      <c r="L1236" s="32">
        <v>302.39999999999998</v>
      </c>
      <c r="M1236" s="32">
        <v>175</v>
      </c>
      <c r="N1236" s="32">
        <v>122.4</v>
      </c>
      <c r="O1236" s="32">
        <v>5.0999999999999996</v>
      </c>
      <c r="P1236" s="45">
        <f t="shared" si="200"/>
        <v>396.00999999999993</v>
      </c>
      <c r="Q1236" s="45">
        <f t="shared" si="201"/>
        <v>7551.9106999999985</v>
      </c>
      <c r="R1236" s="45">
        <f t="shared" si="202"/>
        <v>7880.5989999999983</v>
      </c>
      <c r="S1236" s="20">
        <v>1</v>
      </c>
      <c r="T1236" s="15">
        <v>1</v>
      </c>
      <c r="U1236" s="15">
        <v>2</v>
      </c>
      <c r="V1236" s="15">
        <v>11</v>
      </c>
      <c r="W1236" s="15">
        <v>191</v>
      </c>
      <c r="Y1236" s="15">
        <v>18.5</v>
      </c>
      <c r="Z1236" s="17">
        <f t="shared" si="204"/>
        <v>18.528111758196786</v>
      </c>
      <c r="AA1236" s="17">
        <f t="shared" si="199"/>
        <v>19.07</v>
      </c>
      <c r="AB1236" s="15">
        <v>11</v>
      </c>
      <c r="AC1236" s="15">
        <v>16</v>
      </c>
      <c r="AH1236" s="15">
        <v>506</v>
      </c>
      <c r="AI1236" s="47" t="s">
        <v>277</v>
      </c>
    </row>
    <row r="1237" spans="1:35">
      <c r="A1237" s="15" t="s">
        <v>111</v>
      </c>
      <c r="B1237" s="15" t="str">
        <f t="shared" si="198"/>
        <v>2D_507</v>
      </c>
      <c r="C1237" s="15">
        <v>2516351.54</v>
      </c>
      <c r="D1237" s="15">
        <v>6858558.3700000001</v>
      </c>
      <c r="G1237" s="15">
        <v>507</v>
      </c>
      <c r="H1237" s="31">
        <v>2</v>
      </c>
      <c r="I1237" s="32">
        <v>17.7</v>
      </c>
      <c r="J1237" s="32">
        <v>17.600000000000001</v>
      </c>
      <c r="K1237" s="32">
        <v>2.42</v>
      </c>
      <c r="L1237" s="32">
        <v>222.6</v>
      </c>
      <c r="M1237" s="32">
        <v>0</v>
      </c>
      <c r="N1237" s="32">
        <v>217.1</v>
      </c>
      <c r="O1237" s="32">
        <v>5.5</v>
      </c>
      <c r="P1237" s="45">
        <f t="shared" si="200"/>
        <v>309.76000000000005</v>
      </c>
      <c r="Q1237" s="45">
        <f t="shared" si="201"/>
        <v>5482.7520000000004</v>
      </c>
      <c r="R1237" s="45">
        <f t="shared" si="202"/>
        <v>5451.7760000000017</v>
      </c>
      <c r="S1237" s="20">
        <v>1</v>
      </c>
      <c r="T1237" s="15">
        <v>1</v>
      </c>
      <c r="U1237" s="15">
        <v>2</v>
      </c>
      <c r="V1237" s="15">
        <v>11</v>
      </c>
      <c r="W1237" s="15">
        <v>165</v>
      </c>
      <c r="Z1237" s="17">
        <f t="shared" si="204"/>
        <v>16.987372421939593</v>
      </c>
      <c r="AA1237" s="17">
        <f t="shared" si="199"/>
        <v>17.7</v>
      </c>
      <c r="AH1237" s="15">
        <v>507</v>
      </c>
      <c r="AI1237" s="47" t="s">
        <v>277</v>
      </c>
    </row>
    <row r="1238" spans="1:35">
      <c r="A1238" s="15" t="s">
        <v>111</v>
      </c>
      <c r="B1238" s="15" t="str">
        <f t="shared" si="198"/>
        <v>2D_508</v>
      </c>
      <c r="C1238" s="15">
        <v>2516348.94</v>
      </c>
      <c r="D1238" s="15">
        <v>6858558.4500000002</v>
      </c>
      <c r="G1238" s="15">
        <v>508</v>
      </c>
      <c r="H1238" s="31">
        <v>2</v>
      </c>
      <c r="I1238" s="32">
        <v>18.38</v>
      </c>
      <c r="J1238" s="32">
        <v>19.7</v>
      </c>
      <c r="K1238" s="32">
        <v>2.99</v>
      </c>
      <c r="L1238" s="32">
        <v>283.8</v>
      </c>
      <c r="M1238" s="32">
        <v>163.69999999999999</v>
      </c>
      <c r="N1238" s="32">
        <v>115.1</v>
      </c>
      <c r="O1238" s="32">
        <v>5.0999999999999996</v>
      </c>
      <c r="P1238" s="45">
        <f t="shared" si="200"/>
        <v>388.09</v>
      </c>
      <c r="Q1238" s="45">
        <f t="shared" si="201"/>
        <v>7133.0941999999995</v>
      </c>
      <c r="R1238" s="45">
        <f t="shared" si="202"/>
        <v>7645.3729999999996</v>
      </c>
      <c r="S1238" s="20">
        <v>1</v>
      </c>
      <c r="T1238" s="15">
        <v>1</v>
      </c>
      <c r="U1238" s="15">
        <v>2</v>
      </c>
      <c r="V1238" s="15">
        <v>11</v>
      </c>
      <c r="W1238" s="15">
        <v>220</v>
      </c>
      <c r="Z1238" s="17">
        <f t="shared" si="204"/>
        <v>19.998310695595706</v>
      </c>
      <c r="AA1238" s="17">
        <f t="shared" si="199"/>
        <v>18.38</v>
      </c>
      <c r="AH1238" s="15">
        <v>508</v>
      </c>
      <c r="AI1238" s="47" t="s">
        <v>277</v>
      </c>
    </row>
    <row r="1239" spans="1:35">
      <c r="A1239" s="15" t="s">
        <v>111</v>
      </c>
      <c r="B1239" s="15" t="str">
        <f t="shared" si="198"/>
        <v>2D_509</v>
      </c>
      <c r="C1239" s="15">
        <v>2516350.65</v>
      </c>
      <c r="D1239" s="15">
        <v>6858560.8899999997</v>
      </c>
      <c r="G1239" s="15">
        <v>509</v>
      </c>
      <c r="H1239" s="31">
        <v>1</v>
      </c>
      <c r="I1239" s="32">
        <v>19.510000000000002</v>
      </c>
      <c r="J1239" s="32">
        <v>22.6</v>
      </c>
      <c r="K1239" s="32">
        <v>3.63</v>
      </c>
      <c r="L1239" s="32">
        <v>372.8</v>
      </c>
      <c r="M1239" s="32">
        <v>273.7</v>
      </c>
      <c r="N1239" s="32">
        <v>94.8</v>
      </c>
      <c r="O1239" s="32">
        <v>4.4000000000000004</v>
      </c>
      <c r="P1239" s="45">
        <f t="shared" si="200"/>
        <v>510.76000000000005</v>
      </c>
      <c r="Q1239" s="45">
        <f t="shared" si="201"/>
        <v>9964.9276000000009</v>
      </c>
      <c r="R1239" s="45">
        <f t="shared" si="202"/>
        <v>11543.176000000001</v>
      </c>
      <c r="S1239" s="20">
        <v>1</v>
      </c>
      <c r="T1239" s="15">
        <v>1</v>
      </c>
      <c r="U1239" s="15">
        <v>1</v>
      </c>
      <c r="V1239" s="15">
        <v>14</v>
      </c>
      <c r="W1239" s="15">
        <v>223</v>
      </c>
      <c r="Z1239" s="17">
        <f>1.3+(W1239)^2/(( 0.1814*W1239 + 9.91)^2)</f>
        <v>20.906511992033543</v>
      </c>
      <c r="AA1239" s="17">
        <f t="shared" si="199"/>
        <v>19.510000000000002</v>
      </c>
      <c r="AH1239" s="15">
        <v>509</v>
      </c>
      <c r="AI1239" s="47" t="s">
        <v>116</v>
      </c>
    </row>
    <row r="1240" spans="1:35">
      <c r="A1240" s="15" t="s">
        <v>111</v>
      </c>
      <c r="B1240" s="15" t="str">
        <f t="shared" si="198"/>
        <v>2D_510</v>
      </c>
      <c r="C1240" s="15">
        <v>2516347.04</v>
      </c>
      <c r="D1240" s="15">
        <v>6858560.9199999999</v>
      </c>
      <c r="G1240" s="15">
        <v>510</v>
      </c>
      <c r="H1240" s="31">
        <v>2</v>
      </c>
      <c r="I1240" s="32">
        <v>19.43</v>
      </c>
      <c r="J1240" s="32">
        <v>20.8</v>
      </c>
      <c r="K1240" s="32">
        <v>3.06</v>
      </c>
      <c r="L1240" s="32">
        <v>334</v>
      </c>
      <c r="M1240" s="32">
        <v>191</v>
      </c>
      <c r="N1240" s="32">
        <v>138.1</v>
      </c>
      <c r="O1240" s="32">
        <v>4.9000000000000004</v>
      </c>
      <c r="P1240" s="45">
        <f t="shared" si="200"/>
        <v>432.64000000000004</v>
      </c>
      <c r="Q1240" s="45">
        <f t="shared" si="201"/>
        <v>8406.1952000000001</v>
      </c>
      <c r="R1240" s="45">
        <f t="shared" si="202"/>
        <v>8998.9120000000021</v>
      </c>
      <c r="S1240" s="20">
        <v>1</v>
      </c>
      <c r="T1240" s="15">
        <v>1</v>
      </c>
      <c r="U1240" s="15">
        <v>2</v>
      </c>
      <c r="V1240" s="15">
        <v>11</v>
      </c>
      <c r="W1240" s="15">
        <v>219</v>
      </c>
      <c r="Z1240" s="17">
        <f t="shared" ref="Z1240:Z1241" si="205">1.3+(W1240)^2/(( 0.1676*W1240 + 14.005)^2)</f>
        <v>19.951393543523967</v>
      </c>
      <c r="AA1240" s="17">
        <f t="shared" si="199"/>
        <v>19.43</v>
      </c>
      <c r="AH1240" s="15">
        <v>510</v>
      </c>
      <c r="AI1240" s="47" t="s">
        <v>277</v>
      </c>
    </row>
    <row r="1241" spans="1:35">
      <c r="A1241" s="15" t="s">
        <v>111</v>
      </c>
      <c r="B1241" s="15" t="str">
        <f t="shared" si="198"/>
        <v>2D_511</v>
      </c>
      <c r="C1241" s="15">
        <v>2516354.48</v>
      </c>
      <c r="D1241" s="15">
        <v>6858561.3799999999</v>
      </c>
      <c r="G1241" s="15">
        <v>511</v>
      </c>
      <c r="H1241" s="31">
        <v>2</v>
      </c>
      <c r="I1241" s="32">
        <v>19.670000000000002</v>
      </c>
      <c r="J1241" s="32">
        <v>21.8</v>
      </c>
      <c r="K1241" s="32">
        <v>3.36</v>
      </c>
      <c r="L1241" s="32">
        <v>367.5</v>
      </c>
      <c r="M1241" s="32">
        <v>209.2</v>
      </c>
      <c r="N1241" s="32">
        <v>153.6</v>
      </c>
      <c r="O1241" s="32">
        <v>4.7</v>
      </c>
      <c r="P1241" s="45">
        <f t="shared" si="200"/>
        <v>475.24</v>
      </c>
      <c r="Q1241" s="45">
        <f t="shared" si="201"/>
        <v>9347.970800000001</v>
      </c>
      <c r="R1241" s="45">
        <f t="shared" si="202"/>
        <v>10360.232</v>
      </c>
      <c r="S1241" s="20">
        <v>1</v>
      </c>
      <c r="T1241" s="15">
        <v>1</v>
      </c>
      <c r="U1241" s="15">
        <v>2</v>
      </c>
      <c r="V1241" s="15">
        <v>11</v>
      </c>
      <c r="W1241" s="15">
        <v>226</v>
      </c>
      <c r="Z1241" s="17">
        <f t="shared" si="205"/>
        <v>20.274634309257223</v>
      </c>
      <c r="AA1241" s="17">
        <f t="shared" si="199"/>
        <v>19.670000000000002</v>
      </c>
      <c r="AH1241" s="15">
        <v>511</v>
      </c>
      <c r="AI1241" s="47" t="s">
        <v>277</v>
      </c>
    </row>
    <row r="1242" spans="1:35">
      <c r="A1242" s="15" t="s">
        <v>111</v>
      </c>
      <c r="B1242" s="15" t="str">
        <f t="shared" si="198"/>
        <v>2D_512</v>
      </c>
      <c r="C1242" s="15">
        <v>2516347.34</v>
      </c>
      <c r="D1242" s="15">
        <v>6858565.1799999997</v>
      </c>
      <c r="G1242" s="15">
        <v>512</v>
      </c>
      <c r="H1242" s="31">
        <v>1</v>
      </c>
      <c r="I1242" s="32">
        <v>21.77</v>
      </c>
      <c r="J1242" s="32">
        <v>25.1</v>
      </c>
      <c r="K1242" s="32">
        <v>3.84</v>
      </c>
      <c r="L1242" s="32">
        <v>498.2</v>
      </c>
      <c r="M1242" s="32">
        <v>404.1</v>
      </c>
      <c r="N1242" s="32">
        <v>89.8</v>
      </c>
      <c r="O1242" s="32">
        <v>4.3</v>
      </c>
      <c r="P1242" s="45">
        <f t="shared" si="200"/>
        <v>630.0100000000001</v>
      </c>
      <c r="Q1242" s="45">
        <f t="shared" si="201"/>
        <v>13715.317700000001</v>
      </c>
      <c r="R1242" s="45">
        <f t="shared" si="202"/>
        <v>15813.251000000004</v>
      </c>
      <c r="S1242" s="20">
        <v>1</v>
      </c>
      <c r="T1242" s="15">
        <v>1</v>
      </c>
      <c r="U1242" s="15">
        <v>1</v>
      </c>
      <c r="V1242" s="15">
        <v>11</v>
      </c>
      <c r="W1242" s="15">
        <v>242</v>
      </c>
      <c r="Y1242" s="15">
        <v>21.8</v>
      </c>
      <c r="Z1242" s="17">
        <f>1.3+(W1242)^2/(( 0.1814*W1242 + 9.91)^2)</f>
        <v>21.526657390133522</v>
      </c>
      <c r="AA1242" s="17">
        <f t="shared" si="199"/>
        <v>21.77</v>
      </c>
      <c r="AB1242" s="15">
        <v>13</v>
      </c>
      <c r="AC1242" s="15">
        <v>21</v>
      </c>
      <c r="AH1242" s="15">
        <v>512</v>
      </c>
      <c r="AI1242" s="47" t="s">
        <v>277</v>
      </c>
    </row>
    <row r="1243" spans="1:35">
      <c r="A1243" s="15" t="s">
        <v>111</v>
      </c>
      <c r="B1243" s="15" t="str">
        <f t="shared" si="198"/>
        <v>2D_513</v>
      </c>
      <c r="C1243" s="15">
        <v>2516352.88</v>
      </c>
      <c r="D1243" s="15">
        <v>6858566.04</v>
      </c>
      <c r="G1243" s="15">
        <v>513</v>
      </c>
      <c r="H1243" s="31">
        <v>2</v>
      </c>
      <c r="I1243" s="32">
        <v>18.96</v>
      </c>
      <c r="J1243" s="32">
        <v>19.7</v>
      </c>
      <c r="K1243" s="32">
        <v>2.79</v>
      </c>
      <c r="L1243" s="32">
        <v>295.10000000000002</v>
      </c>
      <c r="M1243" s="32">
        <v>171.5</v>
      </c>
      <c r="N1243" s="32">
        <v>118.5</v>
      </c>
      <c r="O1243" s="32">
        <v>5.0999999999999996</v>
      </c>
      <c r="P1243" s="45">
        <f t="shared" si="200"/>
        <v>388.09</v>
      </c>
      <c r="Q1243" s="45">
        <f t="shared" si="201"/>
        <v>7358.1863999999996</v>
      </c>
      <c r="R1243" s="45">
        <f t="shared" si="202"/>
        <v>7645.3729999999996</v>
      </c>
      <c r="S1243" s="20">
        <v>1</v>
      </c>
      <c r="T1243" s="15">
        <v>1</v>
      </c>
      <c r="U1243" s="15">
        <v>2</v>
      </c>
      <c r="V1243" s="15">
        <v>11</v>
      </c>
      <c r="W1243" s="15">
        <v>225</v>
      </c>
      <c r="Z1243" s="17">
        <f t="shared" ref="Z1243:Z1256" si="206">1.3+(W1243)^2/(( 0.1676*W1243 + 14.005)^2)</f>
        <v>20.22918772219419</v>
      </c>
      <c r="AA1243" s="17">
        <f t="shared" si="199"/>
        <v>18.96</v>
      </c>
      <c r="AH1243" s="15">
        <v>513</v>
      </c>
      <c r="AI1243" s="47" t="s">
        <v>277</v>
      </c>
    </row>
    <row r="1244" spans="1:35">
      <c r="A1244" s="15" t="s">
        <v>111</v>
      </c>
      <c r="B1244" s="15" t="str">
        <f t="shared" si="198"/>
        <v>2D_514</v>
      </c>
      <c r="C1244" s="15">
        <v>2516349.5299999998</v>
      </c>
      <c r="D1244" s="15">
        <v>6858567.3200000003</v>
      </c>
      <c r="G1244" s="15">
        <v>514</v>
      </c>
      <c r="H1244" s="31">
        <v>2</v>
      </c>
      <c r="I1244" s="32">
        <v>19.760000000000002</v>
      </c>
      <c r="J1244" s="32">
        <v>21.2</v>
      </c>
      <c r="K1244" s="32">
        <v>3.08</v>
      </c>
      <c r="L1244" s="32">
        <v>352.5</v>
      </c>
      <c r="M1244" s="32">
        <v>198.6</v>
      </c>
      <c r="N1244" s="32">
        <v>149</v>
      </c>
      <c r="O1244" s="32">
        <v>4.9000000000000004</v>
      </c>
      <c r="P1244" s="45">
        <f t="shared" si="200"/>
        <v>449.44</v>
      </c>
      <c r="Q1244" s="45">
        <f t="shared" si="201"/>
        <v>8880.9344000000001</v>
      </c>
      <c r="R1244" s="45">
        <f t="shared" si="202"/>
        <v>9528.1279999999988</v>
      </c>
      <c r="S1244" s="20">
        <v>1</v>
      </c>
      <c r="T1244" s="15">
        <v>1</v>
      </c>
      <c r="U1244" s="15">
        <v>2</v>
      </c>
      <c r="V1244" s="15">
        <v>11</v>
      </c>
      <c r="W1244" s="15">
        <v>207</v>
      </c>
      <c r="Y1244" s="15">
        <v>19.2</v>
      </c>
      <c r="Z1244" s="17">
        <f t="shared" si="206"/>
        <v>19.368199325445051</v>
      </c>
      <c r="AA1244" s="17">
        <f t="shared" si="199"/>
        <v>19.760000000000002</v>
      </c>
      <c r="AB1244" s="15">
        <v>10.199999999999999</v>
      </c>
      <c r="AC1244" s="15">
        <v>17</v>
      </c>
      <c r="AE1244" s="15">
        <v>12</v>
      </c>
      <c r="AF1244" s="15">
        <v>30</v>
      </c>
      <c r="AH1244" s="15">
        <v>514</v>
      </c>
      <c r="AI1244" s="47" t="s">
        <v>277</v>
      </c>
    </row>
    <row r="1245" spans="1:35">
      <c r="A1245" s="15" t="s">
        <v>111</v>
      </c>
      <c r="B1245" s="15" t="str">
        <f t="shared" si="198"/>
        <v>2D_515</v>
      </c>
      <c r="C1245" s="15">
        <v>2516354.2200000002</v>
      </c>
      <c r="D1245" s="15">
        <v>6858568.3600000003</v>
      </c>
      <c r="G1245" s="15">
        <v>515</v>
      </c>
      <c r="H1245" s="31">
        <v>2</v>
      </c>
      <c r="I1245" s="32">
        <v>19.899999999999999</v>
      </c>
      <c r="J1245" s="32">
        <v>21.7</v>
      </c>
      <c r="K1245" s="32">
        <v>3.24</v>
      </c>
      <c r="L1245" s="32">
        <v>370</v>
      </c>
      <c r="M1245" s="32">
        <v>207.8</v>
      </c>
      <c r="N1245" s="32">
        <v>157.4</v>
      </c>
      <c r="O1245" s="32">
        <v>4.8</v>
      </c>
      <c r="P1245" s="45">
        <f t="shared" si="200"/>
        <v>470.89</v>
      </c>
      <c r="Q1245" s="45">
        <f t="shared" si="201"/>
        <v>9370.7109999999993</v>
      </c>
      <c r="R1245" s="45">
        <f t="shared" si="202"/>
        <v>10218.313</v>
      </c>
      <c r="S1245" s="20">
        <v>1</v>
      </c>
      <c r="T1245" s="15">
        <v>1</v>
      </c>
      <c r="U1245" s="15">
        <v>2</v>
      </c>
      <c r="V1245" s="15">
        <v>11</v>
      </c>
      <c r="W1245" s="15">
        <v>195</v>
      </c>
      <c r="Z1245" s="17">
        <f t="shared" si="206"/>
        <v>18.745253579340623</v>
      </c>
      <c r="AA1245" s="17">
        <f t="shared" si="199"/>
        <v>19.899999999999999</v>
      </c>
      <c r="AH1245" s="15">
        <v>515</v>
      </c>
      <c r="AI1245" s="47" t="s">
        <v>277</v>
      </c>
    </row>
    <row r="1246" spans="1:35">
      <c r="A1246" s="15" t="s">
        <v>111</v>
      </c>
      <c r="B1246" s="15" t="str">
        <f t="shared" si="198"/>
        <v>2D_516</v>
      </c>
      <c r="C1246" s="15">
        <v>2516347.4500000002</v>
      </c>
      <c r="D1246" s="15">
        <v>6858571.0599999996</v>
      </c>
      <c r="G1246" s="15">
        <v>516</v>
      </c>
      <c r="H1246" s="31">
        <v>2</v>
      </c>
      <c r="I1246" s="32">
        <v>17.96</v>
      </c>
      <c r="J1246" s="32">
        <v>18.8</v>
      </c>
      <c r="K1246" s="32">
        <v>2.79</v>
      </c>
      <c r="S1246" s="20">
        <v>0</v>
      </c>
      <c r="Z1246" s="17">
        <f t="shared" ref="Z1246:Z1254" si="207">1.3+(W1246)^2/(( 0.1814*W1246 + 9.91)^2)</f>
        <v>1.3</v>
      </c>
      <c r="AA1246" s="17">
        <f t="shared" si="199"/>
        <v>17.96</v>
      </c>
      <c r="AH1246" s="15">
        <v>516</v>
      </c>
      <c r="AI1246" s="47" t="s">
        <v>277</v>
      </c>
    </row>
    <row r="1247" spans="1:35">
      <c r="A1247" s="15" t="s">
        <v>111</v>
      </c>
      <c r="B1247" s="15" t="str">
        <f t="shared" si="198"/>
        <v>2D_517</v>
      </c>
      <c r="C1247" s="15">
        <v>2516352.92</v>
      </c>
      <c r="D1247" s="15">
        <v>6858571.8700000001</v>
      </c>
      <c r="G1247" s="15">
        <v>517</v>
      </c>
      <c r="H1247" s="31">
        <v>2</v>
      </c>
      <c r="I1247" s="32">
        <v>20.09</v>
      </c>
      <c r="J1247" s="32">
        <v>22.4</v>
      </c>
      <c r="K1247" s="32">
        <v>3.44</v>
      </c>
      <c r="S1247" s="20">
        <v>0</v>
      </c>
      <c r="Z1247" s="17">
        <f t="shared" si="207"/>
        <v>1.3</v>
      </c>
      <c r="AA1247" s="17">
        <f t="shared" si="199"/>
        <v>20.09</v>
      </c>
      <c r="AH1247" s="15">
        <v>517</v>
      </c>
      <c r="AI1247" s="47" t="s">
        <v>277</v>
      </c>
    </row>
    <row r="1248" spans="1:35">
      <c r="A1248" s="15" t="s">
        <v>111</v>
      </c>
      <c r="B1248" s="15" t="str">
        <f t="shared" si="198"/>
        <v>2D_518</v>
      </c>
      <c r="C1248" s="15">
        <v>2516345.5299999998</v>
      </c>
      <c r="D1248" s="15">
        <v>6858573.1200000001</v>
      </c>
      <c r="G1248" s="15">
        <v>518</v>
      </c>
      <c r="H1248" s="31">
        <v>1</v>
      </c>
      <c r="I1248" s="32">
        <v>21.26</v>
      </c>
      <c r="J1248" s="32">
        <v>23.7</v>
      </c>
      <c r="K1248" s="32">
        <v>3.55</v>
      </c>
      <c r="S1248" s="20">
        <v>0</v>
      </c>
      <c r="Z1248" s="17">
        <f t="shared" si="207"/>
        <v>1.3</v>
      </c>
      <c r="AA1248" s="17">
        <f t="shared" si="199"/>
        <v>21.26</v>
      </c>
      <c r="AH1248" s="15">
        <v>518</v>
      </c>
      <c r="AI1248" s="47" t="s">
        <v>277</v>
      </c>
    </row>
    <row r="1249" spans="1:35">
      <c r="A1249" s="15" t="s">
        <v>111</v>
      </c>
      <c r="B1249" s="15" t="str">
        <f t="shared" si="198"/>
        <v>2D_519</v>
      </c>
      <c r="C1249" s="15">
        <v>2516350.86</v>
      </c>
      <c r="D1249" s="15">
        <v>6858574.8300000001</v>
      </c>
      <c r="G1249" s="15">
        <v>519</v>
      </c>
      <c r="H1249" s="31">
        <v>1</v>
      </c>
      <c r="I1249" s="32">
        <v>21.27</v>
      </c>
      <c r="J1249" s="32">
        <v>23.8</v>
      </c>
      <c r="K1249" s="32">
        <v>3.57</v>
      </c>
      <c r="S1249" s="20">
        <v>0</v>
      </c>
      <c r="Z1249" s="17">
        <f t="shared" si="207"/>
        <v>1.3</v>
      </c>
      <c r="AA1249" s="17">
        <f t="shared" si="199"/>
        <v>21.27</v>
      </c>
      <c r="AH1249" s="15">
        <v>519</v>
      </c>
      <c r="AI1249" s="47" t="s">
        <v>277</v>
      </c>
    </row>
    <row r="1250" spans="1:35">
      <c r="A1250" s="15" t="s">
        <v>111</v>
      </c>
      <c r="B1250" s="15" t="str">
        <f t="shared" si="198"/>
        <v>2D_520</v>
      </c>
      <c r="C1250" s="15">
        <v>2516357.98</v>
      </c>
      <c r="D1250" s="15">
        <v>6858536.1900000004</v>
      </c>
      <c r="G1250" s="15">
        <v>520</v>
      </c>
      <c r="H1250" s="31">
        <v>2</v>
      </c>
      <c r="I1250" s="32">
        <v>17.62</v>
      </c>
      <c r="J1250" s="32">
        <v>19.600000000000001</v>
      </c>
      <c r="K1250" s="32">
        <v>3.2</v>
      </c>
      <c r="S1250" s="20">
        <v>0</v>
      </c>
      <c r="Z1250" s="17">
        <f t="shared" si="207"/>
        <v>1.3</v>
      </c>
      <c r="AA1250" s="17">
        <f t="shared" si="199"/>
        <v>17.62</v>
      </c>
      <c r="AH1250" s="15">
        <v>520</v>
      </c>
      <c r="AI1250" s="47" t="s">
        <v>277</v>
      </c>
    </row>
    <row r="1251" spans="1:35">
      <c r="A1251" s="15" t="s">
        <v>111</v>
      </c>
      <c r="B1251" s="15" t="str">
        <f t="shared" si="198"/>
        <v>2D_521</v>
      </c>
      <c r="C1251" s="15">
        <v>2516359.98</v>
      </c>
      <c r="D1251" s="15">
        <v>6858536.8499999996</v>
      </c>
      <c r="G1251" s="15">
        <v>521</v>
      </c>
      <c r="H1251" s="31">
        <v>2</v>
      </c>
      <c r="I1251" s="32">
        <v>16.829999999999998</v>
      </c>
      <c r="J1251" s="32">
        <v>18.5</v>
      </c>
      <c r="K1251" s="32">
        <v>3.06</v>
      </c>
      <c r="S1251" s="20">
        <v>0</v>
      </c>
      <c r="Z1251" s="17">
        <f t="shared" si="207"/>
        <v>1.3</v>
      </c>
      <c r="AA1251" s="17">
        <f t="shared" si="199"/>
        <v>16.829999999999998</v>
      </c>
      <c r="AH1251" s="15">
        <v>521</v>
      </c>
      <c r="AI1251" s="47" t="s">
        <v>277</v>
      </c>
    </row>
    <row r="1252" spans="1:35">
      <c r="A1252" s="15" t="s">
        <v>111</v>
      </c>
      <c r="B1252" s="15" t="str">
        <f t="shared" si="198"/>
        <v>2D_522</v>
      </c>
      <c r="C1252" s="15">
        <v>2516363.5299999998</v>
      </c>
      <c r="D1252" s="15">
        <v>6858536.8600000003</v>
      </c>
      <c r="G1252" s="15">
        <v>522</v>
      </c>
      <c r="H1252" s="31">
        <v>2</v>
      </c>
      <c r="I1252" s="32">
        <v>19.41</v>
      </c>
      <c r="J1252" s="32">
        <v>20.5</v>
      </c>
      <c r="K1252" s="32">
        <v>2.95</v>
      </c>
      <c r="S1252" s="20">
        <v>0</v>
      </c>
      <c r="Z1252" s="17">
        <f t="shared" si="207"/>
        <v>1.3</v>
      </c>
      <c r="AA1252" s="17">
        <f t="shared" si="199"/>
        <v>19.41</v>
      </c>
      <c r="AH1252" s="15">
        <v>522</v>
      </c>
      <c r="AI1252" s="47" t="s">
        <v>277</v>
      </c>
    </row>
    <row r="1253" spans="1:35">
      <c r="A1253" s="15" t="s">
        <v>111</v>
      </c>
      <c r="B1253" s="15" t="str">
        <f t="shared" si="198"/>
        <v>2D_523</v>
      </c>
      <c r="C1253" s="15">
        <v>2516356</v>
      </c>
      <c r="D1253" s="15">
        <v>6858537.3600000003</v>
      </c>
      <c r="G1253" s="15">
        <v>523</v>
      </c>
      <c r="H1253" s="31">
        <v>2</v>
      </c>
      <c r="I1253" s="32">
        <v>20.43</v>
      </c>
      <c r="J1253" s="32">
        <v>22.3</v>
      </c>
      <c r="K1253" s="32">
        <v>3.29</v>
      </c>
      <c r="S1253" s="20">
        <v>0</v>
      </c>
      <c r="Z1253" s="17">
        <f t="shared" si="207"/>
        <v>1.3</v>
      </c>
      <c r="AA1253" s="17">
        <f t="shared" si="199"/>
        <v>20.43</v>
      </c>
      <c r="AH1253" s="15">
        <v>523</v>
      </c>
      <c r="AI1253" s="47" t="s">
        <v>277</v>
      </c>
    </row>
    <row r="1254" spans="1:35">
      <c r="A1254" s="15" t="s">
        <v>111</v>
      </c>
      <c r="B1254" s="15" t="str">
        <f t="shared" si="198"/>
        <v>2D_524</v>
      </c>
      <c r="C1254" s="15">
        <v>2516361.92</v>
      </c>
      <c r="D1254" s="15">
        <v>6858538.6100000003</v>
      </c>
      <c r="G1254" s="15">
        <v>524</v>
      </c>
      <c r="H1254" s="31">
        <v>1</v>
      </c>
      <c r="I1254" s="32">
        <v>20.329999999999998</v>
      </c>
      <c r="J1254" s="32">
        <v>23.6</v>
      </c>
      <c r="K1254" s="32">
        <v>3.73</v>
      </c>
      <c r="S1254" s="20">
        <v>0</v>
      </c>
      <c r="Z1254" s="17">
        <f t="shared" si="207"/>
        <v>1.3</v>
      </c>
      <c r="AA1254" s="17">
        <f t="shared" si="199"/>
        <v>20.329999999999998</v>
      </c>
      <c r="AH1254" s="15">
        <v>524</v>
      </c>
      <c r="AI1254" s="47" t="s">
        <v>277</v>
      </c>
    </row>
    <row r="1255" spans="1:35">
      <c r="A1255" s="15" t="s">
        <v>111</v>
      </c>
      <c r="B1255" s="15" t="str">
        <f t="shared" si="198"/>
        <v>2D_525</v>
      </c>
      <c r="C1255" s="15">
        <v>2516356.2000000002</v>
      </c>
      <c r="D1255" s="15">
        <v>6858539.9800000004</v>
      </c>
      <c r="G1255" s="15">
        <v>525</v>
      </c>
      <c r="H1255" s="31">
        <v>2</v>
      </c>
      <c r="I1255" s="32">
        <v>22.08</v>
      </c>
      <c r="J1255" s="32">
        <v>24</v>
      </c>
      <c r="K1255" s="32">
        <v>3.37</v>
      </c>
      <c r="L1255" s="32">
        <v>499.6</v>
      </c>
      <c r="M1255" s="32">
        <v>393.1</v>
      </c>
      <c r="N1255" s="32">
        <v>101.9</v>
      </c>
      <c r="O1255" s="32">
        <v>4.5999999999999996</v>
      </c>
      <c r="P1255" s="45">
        <f t="shared" ref="P1255:P1289" si="208">J1255^2</f>
        <v>576</v>
      </c>
      <c r="Q1255" s="45">
        <f t="shared" ref="Q1255:Q1289" si="209">P1255*I1255</f>
        <v>12718.079999999998</v>
      </c>
      <c r="R1255" s="45">
        <f t="shared" ref="R1255:R1289" si="210">J1255^3</f>
        <v>13824</v>
      </c>
      <c r="S1255" s="20">
        <v>1</v>
      </c>
      <c r="T1255" s="15">
        <v>1</v>
      </c>
      <c r="U1255" s="15">
        <v>2</v>
      </c>
      <c r="V1255" s="15">
        <v>11</v>
      </c>
      <c r="W1255" s="15">
        <v>295</v>
      </c>
      <c r="Z1255" s="17">
        <f t="shared" si="206"/>
        <v>22.918315371049577</v>
      </c>
      <c r="AA1255" s="17">
        <f t="shared" si="199"/>
        <v>22.08</v>
      </c>
      <c r="AH1255" s="15">
        <v>525</v>
      </c>
      <c r="AI1255" s="47" t="s">
        <v>277</v>
      </c>
    </row>
    <row r="1256" spans="1:35">
      <c r="A1256" s="15" t="s">
        <v>111</v>
      </c>
      <c r="B1256" s="15" t="str">
        <f t="shared" si="198"/>
        <v>2D_526</v>
      </c>
      <c r="C1256" s="15">
        <v>2516364.92</v>
      </c>
      <c r="D1256" s="15">
        <v>6858540.3399999999</v>
      </c>
      <c r="G1256" s="15">
        <v>526</v>
      </c>
      <c r="H1256" s="31">
        <v>2</v>
      </c>
      <c r="I1256" s="32">
        <v>15.44</v>
      </c>
      <c r="J1256" s="32">
        <v>15.3</v>
      </c>
      <c r="K1256" s="32">
        <v>2.29</v>
      </c>
      <c r="L1256" s="32">
        <v>146.80000000000001</v>
      </c>
      <c r="M1256" s="32">
        <v>0</v>
      </c>
      <c r="N1256" s="32">
        <v>140.80000000000001</v>
      </c>
      <c r="O1256" s="32">
        <v>6</v>
      </c>
      <c r="P1256" s="45">
        <f t="shared" si="208"/>
        <v>234.09000000000003</v>
      </c>
      <c r="Q1256" s="45">
        <f t="shared" si="209"/>
        <v>3614.3496000000005</v>
      </c>
      <c r="R1256" s="45">
        <f t="shared" si="210"/>
        <v>3581.5770000000007</v>
      </c>
      <c r="S1256" s="20">
        <v>1</v>
      </c>
      <c r="T1256" s="15">
        <v>1</v>
      </c>
      <c r="U1256" s="15">
        <v>2</v>
      </c>
      <c r="V1256" s="15">
        <v>12</v>
      </c>
      <c r="W1256" s="15">
        <v>160</v>
      </c>
      <c r="Z1256" s="17">
        <f t="shared" si="206"/>
        <v>16.662881698679783</v>
      </c>
      <c r="AA1256" s="17">
        <f t="shared" si="199"/>
        <v>15.44</v>
      </c>
      <c r="AH1256" s="15">
        <v>526</v>
      </c>
      <c r="AI1256" s="47" t="s">
        <v>117</v>
      </c>
    </row>
    <row r="1257" spans="1:35">
      <c r="A1257" s="15" t="s">
        <v>111</v>
      </c>
      <c r="B1257" s="15" t="str">
        <f t="shared" si="198"/>
        <v>2D_527</v>
      </c>
      <c r="C1257" s="15">
        <v>2516361.77</v>
      </c>
      <c r="D1257" s="15">
        <v>6858540.4199999999</v>
      </c>
      <c r="G1257" s="15">
        <v>527</v>
      </c>
      <c r="H1257" s="31">
        <v>1</v>
      </c>
      <c r="I1257" s="32">
        <v>20.43</v>
      </c>
      <c r="J1257" s="32">
        <v>18.600000000000001</v>
      </c>
      <c r="K1257" s="32">
        <v>2.29</v>
      </c>
      <c r="L1257" s="32">
        <v>265.39999999999998</v>
      </c>
      <c r="M1257" s="32">
        <v>0</v>
      </c>
      <c r="N1257" s="32">
        <v>259.8</v>
      </c>
      <c r="O1257" s="32">
        <v>5.7</v>
      </c>
      <c r="P1257" s="45">
        <f t="shared" si="208"/>
        <v>345.96000000000004</v>
      </c>
      <c r="Q1257" s="45">
        <f t="shared" si="209"/>
        <v>7067.9628000000002</v>
      </c>
      <c r="R1257" s="45">
        <f t="shared" si="210"/>
        <v>6434.8560000000016</v>
      </c>
      <c r="S1257" s="20">
        <v>1</v>
      </c>
      <c r="T1257" s="15">
        <v>1</v>
      </c>
      <c r="U1257" s="15">
        <v>1</v>
      </c>
      <c r="V1257" s="15">
        <v>12</v>
      </c>
      <c r="W1257" s="15">
        <v>174</v>
      </c>
      <c r="Z1257" s="17">
        <f>1.3+(W1257)^2/(( 0.1814*W1257 + 9.91)^2)</f>
        <v>18.901716715909661</v>
      </c>
      <c r="AA1257" s="17">
        <f t="shared" si="199"/>
        <v>20.43</v>
      </c>
      <c r="AH1257" s="15">
        <v>527</v>
      </c>
      <c r="AI1257" s="47" t="s">
        <v>118</v>
      </c>
    </row>
    <row r="1258" spans="1:35">
      <c r="A1258" s="15" t="s">
        <v>111</v>
      </c>
      <c r="B1258" s="15" t="str">
        <f t="shared" si="198"/>
        <v>2D_528</v>
      </c>
      <c r="C1258" s="15">
        <v>2516360.65</v>
      </c>
      <c r="D1258" s="15">
        <v>6858541.0300000003</v>
      </c>
      <c r="G1258" s="15">
        <v>528</v>
      </c>
      <c r="H1258" s="31">
        <v>2</v>
      </c>
      <c r="I1258" s="32">
        <v>16.68</v>
      </c>
      <c r="J1258" s="32">
        <v>18.399999999999999</v>
      </c>
      <c r="K1258" s="32">
        <v>3.07</v>
      </c>
      <c r="L1258" s="32">
        <v>223.3</v>
      </c>
      <c r="M1258" s="32">
        <v>0</v>
      </c>
      <c r="N1258" s="32">
        <v>218.1</v>
      </c>
      <c r="O1258" s="32">
        <v>5.2</v>
      </c>
      <c r="P1258" s="45">
        <f t="shared" si="208"/>
        <v>338.55999999999995</v>
      </c>
      <c r="Q1258" s="45">
        <f t="shared" si="209"/>
        <v>5647.1807999999992</v>
      </c>
      <c r="R1258" s="45">
        <f t="shared" si="210"/>
        <v>6229.5039999999981</v>
      </c>
      <c r="S1258" s="20">
        <v>1</v>
      </c>
      <c r="T1258" s="15">
        <v>1</v>
      </c>
      <c r="U1258" s="15">
        <v>2</v>
      </c>
      <c r="V1258" s="15">
        <v>11</v>
      </c>
      <c r="W1258" s="15">
        <v>158</v>
      </c>
      <c r="Z1258" s="17">
        <f t="shared" ref="Z1258:Z1265" si="211">1.3+(W1258)^2/(( 0.1676*W1258 + 14.005)^2)</f>
        <v>16.530309300849428</v>
      </c>
      <c r="AA1258" s="17">
        <f t="shared" si="199"/>
        <v>16.68</v>
      </c>
      <c r="AH1258" s="15">
        <v>528</v>
      </c>
      <c r="AI1258" s="47" t="s">
        <v>277</v>
      </c>
    </row>
    <row r="1259" spans="1:35">
      <c r="A1259" s="15" t="s">
        <v>111</v>
      </c>
      <c r="B1259" s="15" t="str">
        <f t="shared" si="198"/>
        <v>2D_529</v>
      </c>
      <c r="C1259" s="15">
        <v>2516358.2200000002</v>
      </c>
      <c r="D1259" s="15">
        <v>6858541.54</v>
      </c>
      <c r="G1259" s="15">
        <v>529</v>
      </c>
      <c r="H1259" s="31">
        <v>2</v>
      </c>
      <c r="I1259" s="32">
        <v>18.07</v>
      </c>
      <c r="J1259" s="32">
        <v>20.6</v>
      </c>
      <c r="K1259" s="32">
        <v>3.43</v>
      </c>
      <c r="L1259" s="32">
        <v>299.8</v>
      </c>
      <c r="M1259" s="32">
        <v>184.4</v>
      </c>
      <c r="N1259" s="32">
        <v>110.6</v>
      </c>
      <c r="O1259" s="32">
        <v>4.8</v>
      </c>
      <c r="P1259" s="45">
        <f t="shared" si="208"/>
        <v>424.36000000000007</v>
      </c>
      <c r="Q1259" s="45">
        <f t="shared" si="209"/>
        <v>7668.1852000000017</v>
      </c>
      <c r="R1259" s="45">
        <f t="shared" si="210"/>
        <v>8741.8160000000025</v>
      </c>
      <c r="S1259" s="20">
        <v>1</v>
      </c>
      <c r="T1259" s="15">
        <v>1</v>
      </c>
      <c r="U1259" s="15">
        <v>2</v>
      </c>
      <c r="V1259" s="15">
        <v>11</v>
      </c>
      <c r="W1259" s="15">
        <v>172</v>
      </c>
      <c r="Y1259" s="15">
        <v>18.8</v>
      </c>
      <c r="Z1259" s="17">
        <f t="shared" si="211"/>
        <v>17.425609191412402</v>
      </c>
      <c r="AA1259" s="17">
        <f t="shared" si="199"/>
        <v>18.07</v>
      </c>
      <c r="AB1259" s="15">
        <v>11</v>
      </c>
      <c r="AC1259" s="15">
        <v>15</v>
      </c>
      <c r="AH1259" s="15">
        <v>529</v>
      </c>
      <c r="AI1259" s="47" t="s">
        <v>277</v>
      </c>
    </row>
    <row r="1260" spans="1:35">
      <c r="A1260" s="15" t="s">
        <v>111</v>
      </c>
      <c r="B1260" s="15" t="str">
        <f t="shared" si="198"/>
        <v>2D_530</v>
      </c>
      <c r="C1260" s="15">
        <v>2516355.41</v>
      </c>
      <c r="D1260" s="15">
        <v>6858542.4100000001</v>
      </c>
      <c r="G1260" s="15">
        <v>530</v>
      </c>
      <c r="H1260" s="31">
        <v>2</v>
      </c>
      <c r="I1260" s="32">
        <v>15.82</v>
      </c>
      <c r="J1260" s="32">
        <v>16.600000000000001</v>
      </c>
      <c r="K1260" s="32">
        <v>2.66</v>
      </c>
      <c r="L1260" s="32">
        <v>174.7</v>
      </c>
      <c r="M1260" s="32">
        <v>0</v>
      </c>
      <c r="N1260" s="32">
        <v>169.1</v>
      </c>
      <c r="O1260" s="32">
        <v>5.6</v>
      </c>
      <c r="P1260" s="45">
        <f t="shared" si="208"/>
        <v>275.56000000000006</v>
      </c>
      <c r="Q1260" s="45">
        <f t="shared" si="209"/>
        <v>4359.3592000000008</v>
      </c>
      <c r="R1260" s="45">
        <f t="shared" si="210"/>
        <v>4574.2960000000012</v>
      </c>
      <c r="S1260" s="20">
        <v>1</v>
      </c>
      <c r="T1260" s="15">
        <v>1</v>
      </c>
      <c r="U1260" s="15">
        <v>2</v>
      </c>
      <c r="V1260" s="15">
        <v>11</v>
      </c>
      <c r="W1260" s="15">
        <v>166</v>
      </c>
      <c r="Z1260" s="17">
        <f t="shared" si="211"/>
        <v>17.051105844654678</v>
      </c>
      <c r="AA1260" s="17">
        <f t="shared" si="199"/>
        <v>15.82</v>
      </c>
      <c r="AH1260" s="15">
        <v>530</v>
      </c>
      <c r="AI1260" s="47" t="s">
        <v>277</v>
      </c>
    </row>
    <row r="1261" spans="1:35">
      <c r="A1261" s="15" t="s">
        <v>111</v>
      </c>
      <c r="B1261" s="15" t="str">
        <f t="shared" si="198"/>
        <v>2D_531</v>
      </c>
      <c r="C1261" s="15">
        <v>2516360.7799999998</v>
      </c>
      <c r="D1261" s="15">
        <v>6858542.8799999999</v>
      </c>
      <c r="G1261" s="15">
        <v>531</v>
      </c>
      <c r="H1261" s="31">
        <v>2</v>
      </c>
      <c r="I1261" s="32">
        <v>17.149999999999999</v>
      </c>
      <c r="J1261" s="32">
        <v>15.5</v>
      </c>
      <c r="K1261" s="32">
        <v>1.85</v>
      </c>
      <c r="L1261" s="32">
        <v>170.9</v>
      </c>
      <c r="M1261" s="32">
        <v>0</v>
      </c>
      <c r="N1261" s="32">
        <v>164.7</v>
      </c>
      <c r="O1261" s="32">
        <v>6.2</v>
      </c>
      <c r="P1261" s="45">
        <f t="shared" si="208"/>
        <v>240.25</v>
      </c>
      <c r="Q1261" s="45">
        <f t="shared" si="209"/>
        <v>4120.2874999999995</v>
      </c>
      <c r="R1261" s="45">
        <f t="shared" si="210"/>
        <v>3723.875</v>
      </c>
      <c r="S1261" s="20">
        <v>1</v>
      </c>
      <c r="T1261" s="15">
        <v>1</v>
      </c>
      <c r="U1261" s="15">
        <v>2</v>
      </c>
      <c r="V1261" s="15">
        <v>22</v>
      </c>
      <c r="W1261" s="15">
        <v>169</v>
      </c>
      <c r="Z1261" s="17">
        <f t="shared" si="211"/>
        <v>17.240031821184477</v>
      </c>
      <c r="AA1261" s="17">
        <f t="shared" si="199"/>
        <v>17.149999999999999</v>
      </c>
      <c r="AH1261" s="15">
        <v>531</v>
      </c>
      <c r="AI1261" s="47" t="s">
        <v>277</v>
      </c>
    </row>
    <row r="1262" spans="1:35">
      <c r="A1262" s="15" t="s">
        <v>111</v>
      </c>
      <c r="B1262" s="15" t="str">
        <f t="shared" si="198"/>
        <v>2D_532</v>
      </c>
      <c r="C1262" s="15">
        <v>2516358.0099999998</v>
      </c>
      <c r="D1262" s="15">
        <v>6858543.5899999999</v>
      </c>
      <c r="G1262" s="15">
        <v>532</v>
      </c>
      <c r="H1262" s="31">
        <v>2</v>
      </c>
      <c r="I1262" s="32">
        <v>16.190000000000001</v>
      </c>
      <c r="J1262" s="32">
        <v>16.899999999999999</v>
      </c>
      <c r="K1262" s="32">
        <v>2.65</v>
      </c>
      <c r="L1262" s="32">
        <v>185.5</v>
      </c>
      <c r="M1262" s="32">
        <v>0</v>
      </c>
      <c r="N1262" s="32">
        <v>180</v>
      </c>
      <c r="O1262" s="32">
        <v>5.5</v>
      </c>
      <c r="P1262" s="45">
        <f t="shared" si="208"/>
        <v>285.60999999999996</v>
      </c>
      <c r="Q1262" s="45">
        <f t="shared" si="209"/>
        <v>4624.0258999999996</v>
      </c>
      <c r="R1262" s="45">
        <f t="shared" si="210"/>
        <v>4826.8089999999993</v>
      </c>
      <c r="S1262" s="20">
        <v>1</v>
      </c>
      <c r="T1262" s="15">
        <v>1</v>
      </c>
      <c r="U1262" s="15">
        <v>2</v>
      </c>
      <c r="V1262" s="15">
        <v>13</v>
      </c>
      <c r="W1262" s="15">
        <v>133</v>
      </c>
      <c r="Z1262" s="17">
        <f t="shared" si="211"/>
        <v>14.727356990517476</v>
      </c>
      <c r="AA1262" s="17">
        <f t="shared" si="199"/>
        <v>16.190000000000001</v>
      </c>
      <c r="AH1262" s="15">
        <v>532</v>
      </c>
      <c r="AI1262" s="47" t="s">
        <v>119</v>
      </c>
    </row>
    <row r="1263" spans="1:35">
      <c r="A1263" s="15" t="s">
        <v>111</v>
      </c>
      <c r="B1263" s="15" t="str">
        <f t="shared" si="198"/>
        <v>2D_533</v>
      </c>
      <c r="C1263" s="15">
        <v>2516355.37</v>
      </c>
      <c r="D1263" s="15">
        <v>6858544.5</v>
      </c>
      <c r="G1263" s="15">
        <v>533</v>
      </c>
      <c r="H1263" s="31">
        <v>1</v>
      </c>
      <c r="I1263" s="32">
        <v>18.95</v>
      </c>
      <c r="J1263" s="32">
        <v>21</v>
      </c>
      <c r="K1263" s="32">
        <v>3.27</v>
      </c>
      <c r="L1263" s="32">
        <v>315.8</v>
      </c>
      <c r="M1263" s="32">
        <v>183.7</v>
      </c>
      <c r="N1263" s="32">
        <v>127.5</v>
      </c>
      <c r="O1263" s="32">
        <v>4.5999999999999996</v>
      </c>
      <c r="P1263" s="45">
        <f t="shared" si="208"/>
        <v>441</v>
      </c>
      <c r="Q1263" s="45">
        <f t="shared" si="209"/>
        <v>8356.9499999999989</v>
      </c>
      <c r="R1263" s="45">
        <f t="shared" si="210"/>
        <v>9261</v>
      </c>
      <c r="S1263" s="20">
        <v>1</v>
      </c>
      <c r="T1263" s="15">
        <v>1</v>
      </c>
      <c r="U1263" s="15">
        <v>2</v>
      </c>
      <c r="V1263" s="15">
        <v>11</v>
      </c>
      <c r="W1263" s="15">
        <v>189</v>
      </c>
      <c r="Z1263" s="17">
        <f t="shared" si="211"/>
        <v>18.417675838333469</v>
      </c>
      <c r="AA1263" s="17">
        <f t="shared" si="199"/>
        <v>18.95</v>
      </c>
      <c r="AH1263" s="15">
        <v>533</v>
      </c>
      <c r="AI1263" s="47" t="s">
        <v>277</v>
      </c>
    </row>
    <row r="1264" spans="1:35">
      <c r="A1264" s="15" t="s">
        <v>111</v>
      </c>
      <c r="B1264" s="15" t="str">
        <f t="shared" si="198"/>
        <v>2D_534</v>
      </c>
      <c r="C1264" s="15">
        <v>2516358.7200000002</v>
      </c>
      <c r="D1264" s="15">
        <v>6858544.7800000003</v>
      </c>
      <c r="G1264" s="15">
        <v>534</v>
      </c>
      <c r="H1264" s="31">
        <v>2</v>
      </c>
      <c r="I1264" s="32">
        <v>18.52</v>
      </c>
      <c r="J1264" s="32">
        <v>20.3</v>
      </c>
      <c r="K1264" s="32">
        <v>3.16</v>
      </c>
      <c r="L1264" s="32">
        <v>301.60000000000002</v>
      </c>
      <c r="M1264" s="32">
        <v>180.5</v>
      </c>
      <c r="N1264" s="32">
        <v>116.2</v>
      </c>
      <c r="O1264" s="32">
        <v>4.9000000000000004</v>
      </c>
      <c r="P1264" s="45">
        <f t="shared" si="208"/>
        <v>412.09000000000003</v>
      </c>
      <c r="Q1264" s="45">
        <f t="shared" si="209"/>
        <v>7631.9068000000007</v>
      </c>
      <c r="R1264" s="45">
        <f t="shared" si="210"/>
        <v>8365.4270000000015</v>
      </c>
      <c r="S1264" s="20">
        <v>1</v>
      </c>
      <c r="T1264" s="15">
        <v>1</v>
      </c>
      <c r="U1264" s="15">
        <v>2</v>
      </c>
      <c r="V1264" s="15">
        <v>11</v>
      </c>
      <c r="W1264" s="15">
        <v>185</v>
      </c>
      <c r="Z1264" s="17">
        <f t="shared" si="211"/>
        <v>18.192974770828112</v>
      </c>
      <c r="AA1264" s="17">
        <f t="shared" si="199"/>
        <v>18.52</v>
      </c>
      <c r="AH1264" s="15">
        <v>534</v>
      </c>
      <c r="AI1264" s="47" t="s">
        <v>277</v>
      </c>
    </row>
    <row r="1265" spans="1:35">
      <c r="A1265" s="15" t="s">
        <v>111</v>
      </c>
      <c r="B1265" s="15" t="str">
        <f t="shared" si="198"/>
        <v>2D_535</v>
      </c>
      <c r="C1265" s="15">
        <v>2516360.2400000002</v>
      </c>
      <c r="D1265" s="15">
        <v>6858544.9500000002</v>
      </c>
      <c r="G1265" s="15">
        <v>535</v>
      </c>
      <c r="H1265" s="31">
        <v>2</v>
      </c>
      <c r="I1265" s="32">
        <v>20.63</v>
      </c>
      <c r="J1265" s="32">
        <v>22.3</v>
      </c>
      <c r="K1265" s="32">
        <v>3.22</v>
      </c>
      <c r="L1265" s="32">
        <v>405.4</v>
      </c>
      <c r="M1265" s="32">
        <v>296.3</v>
      </c>
      <c r="N1265" s="32">
        <v>104.4</v>
      </c>
      <c r="O1265" s="32">
        <v>4.7</v>
      </c>
      <c r="P1265" s="45">
        <f t="shared" si="208"/>
        <v>497.29</v>
      </c>
      <c r="Q1265" s="45">
        <f t="shared" si="209"/>
        <v>10259.092699999999</v>
      </c>
      <c r="R1265" s="45">
        <f t="shared" si="210"/>
        <v>11089.567000000001</v>
      </c>
      <c r="S1265" s="20">
        <v>1</v>
      </c>
      <c r="T1265" s="15">
        <v>1</v>
      </c>
      <c r="U1265" s="15">
        <v>2</v>
      </c>
      <c r="V1265" s="15">
        <v>21</v>
      </c>
      <c r="W1265" s="15">
        <v>262</v>
      </c>
      <c r="Z1265" s="17">
        <f t="shared" si="211"/>
        <v>21.764562487475043</v>
      </c>
      <c r="AA1265" s="17">
        <f t="shared" si="199"/>
        <v>20.63</v>
      </c>
      <c r="AH1265" s="15">
        <v>535</v>
      </c>
      <c r="AI1265" s="47" t="s">
        <v>277</v>
      </c>
    </row>
    <row r="1266" spans="1:35">
      <c r="A1266" s="15" t="s">
        <v>111</v>
      </c>
      <c r="B1266" s="15" t="str">
        <f t="shared" si="198"/>
        <v>2D_536</v>
      </c>
      <c r="C1266" s="15">
        <v>2516356.5499999998</v>
      </c>
      <c r="D1266" s="15">
        <v>6858545.1100000003</v>
      </c>
      <c r="G1266" s="15">
        <v>536</v>
      </c>
      <c r="H1266" s="31">
        <v>1</v>
      </c>
      <c r="I1266" s="32">
        <v>18.940000000000001</v>
      </c>
      <c r="J1266" s="32">
        <v>19.399999999999999</v>
      </c>
      <c r="K1266" s="32">
        <v>2.81</v>
      </c>
      <c r="L1266" s="32">
        <v>270.89999999999998</v>
      </c>
      <c r="M1266" s="32">
        <v>133.19999999999999</v>
      </c>
      <c r="N1266" s="32">
        <v>132.6</v>
      </c>
      <c r="O1266" s="32">
        <v>5</v>
      </c>
      <c r="P1266" s="45">
        <f t="shared" si="208"/>
        <v>376.35999999999996</v>
      </c>
      <c r="Q1266" s="45">
        <f t="shared" si="209"/>
        <v>7128.2583999999997</v>
      </c>
      <c r="R1266" s="45">
        <f t="shared" si="210"/>
        <v>7301.3839999999982</v>
      </c>
      <c r="S1266" s="20">
        <v>1</v>
      </c>
      <c r="T1266" s="15">
        <v>1</v>
      </c>
      <c r="U1266" s="15">
        <v>1</v>
      </c>
      <c r="V1266" s="15">
        <v>22</v>
      </c>
      <c r="W1266" s="15">
        <v>168</v>
      </c>
      <c r="Z1266" s="17">
        <f>1.3+(W1266)^2/(( 0.1814*W1266 + 9.91)^2)</f>
        <v>18.605098972555673</v>
      </c>
      <c r="AA1266" s="17">
        <f t="shared" si="199"/>
        <v>18.940000000000001</v>
      </c>
      <c r="AH1266" s="15">
        <v>536</v>
      </c>
      <c r="AI1266" s="47" t="s">
        <v>277</v>
      </c>
    </row>
    <row r="1267" spans="1:35">
      <c r="A1267" s="15" t="s">
        <v>111</v>
      </c>
      <c r="B1267" s="15" t="str">
        <f t="shared" si="198"/>
        <v>2D_537</v>
      </c>
      <c r="C1267" s="15">
        <v>2516356.42</v>
      </c>
      <c r="D1267" s="15">
        <v>6858546.8700000001</v>
      </c>
      <c r="G1267" s="15">
        <v>537</v>
      </c>
      <c r="H1267" s="31">
        <v>4</v>
      </c>
      <c r="I1267" s="32">
        <v>16.239999999999998</v>
      </c>
      <c r="J1267" s="32">
        <v>21</v>
      </c>
      <c r="K1267" s="32">
        <v>2.96</v>
      </c>
      <c r="L1267" s="32">
        <v>270.5</v>
      </c>
      <c r="M1267" s="32">
        <v>171.6</v>
      </c>
      <c r="N1267" s="32">
        <v>94.4</v>
      </c>
      <c r="O1267" s="32">
        <v>4.5999999999999996</v>
      </c>
      <c r="P1267" s="45">
        <f t="shared" si="208"/>
        <v>441</v>
      </c>
      <c r="Q1267" s="45">
        <f t="shared" si="209"/>
        <v>7161.8399999999992</v>
      </c>
      <c r="R1267" s="45">
        <f t="shared" si="210"/>
        <v>9261</v>
      </c>
      <c r="S1267" s="20">
        <v>1</v>
      </c>
      <c r="T1267" s="15">
        <v>1</v>
      </c>
      <c r="U1267" s="15">
        <v>2</v>
      </c>
      <c r="V1267" s="15">
        <v>13</v>
      </c>
      <c r="W1267" s="15">
        <v>159</v>
      </c>
      <c r="Y1267" s="15">
        <v>16.5</v>
      </c>
      <c r="Z1267" s="17">
        <f t="shared" ref="Z1267:Z1270" si="212">1.3+(W1267)^2/(( 0.1676*W1267 + 14.005)^2)</f>
        <v>16.596796964790798</v>
      </c>
      <c r="AA1267" s="17">
        <f t="shared" si="199"/>
        <v>16.239999999999998</v>
      </c>
      <c r="AB1267" s="15">
        <v>12.5</v>
      </c>
      <c r="AC1267" s="15">
        <v>13</v>
      </c>
      <c r="AH1267" s="15">
        <v>537</v>
      </c>
      <c r="AI1267" s="47" t="s">
        <v>120</v>
      </c>
    </row>
    <row r="1268" spans="1:35">
      <c r="A1268" s="15" t="s">
        <v>111</v>
      </c>
      <c r="B1268" s="15" t="str">
        <f t="shared" si="198"/>
        <v>2D_538</v>
      </c>
      <c r="C1268" s="15">
        <v>2516358.86</v>
      </c>
      <c r="D1268" s="15">
        <v>6858546.96</v>
      </c>
      <c r="G1268" s="15">
        <v>538</v>
      </c>
      <c r="H1268" s="31">
        <v>2</v>
      </c>
      <c r="I1268" s="32">
        <v>17.73</v>
      </c>
      <c r="J1268" s="32">
        <v>19.3</v>
      </c>
      <c r="K1268" s="32">
        <v>3.06</v>
      </c>
      <c r="L1268" s="32">
        <v>261.8</v>
      </c>
      <c r="M1268" s="32">
        <v>143.19999999999999</v>
      </c>
      <c r="N1268" s="32">
        <v>113.5</v>
      </c>
      <c r="O1268" s="32">
        <v>5.0999999999999996</v>
      </c>
      <c r="P1268" s="45">
        <f t="shared" si="208"/>
        <v>372.49</v>
      </c>
      <c r="Q1268" s="45">
        <f t="shared" si="209"/>
        <v>6604.2476999999999</v>
      </c>
      <c r="R1268" s="45">
        <f t="shared" si="210"/>
        <v>7189.0570000000007</v>
      </c>
      <c r="S1268" s="20">
        <v>1</v>
      </c>
      <c r="T1268" s="15">
        <v>1</v>
      </c>
      <c r="U1268" s="15">
        <v>2</v>
      </c>
      <c r="V1268" s="15">
        <v>11</v>
      </c>
      <c r="W1268" s="15">
        <v>185</v>
      </c>
      <c r="Z1268" s="17">
        <f t="shared" si="212"/>
        <v>18.192974770828112</v>
      </c>
      <c r="AA1268" s="17">
        <f t="shared" si="199"/>
        <v>17.73</v>
      </c>
      <c r="AH1268" s="15">
        <v>538</v>
      </c>
      <c r="AI1268" s="47" t="s">
        <v>277</v>
      </c>
    </row>
    <row r="1269" spans="1:35">
      <c r="A1269" s="15" t="s">
        <v>111</v>
      </c>
      <c r="B1269" s="15" t="str">
        <f t="shared" si="198"/>
        <v>2D_539</v>
      </c>
      <c r="C1269" s="15">
        <v>2516356.2200000002</v>
      </c>
      <c r="D1269" s="15">
        <v>6858548.7999999998</v>
      </c>
      <c r="G1269" s="15">
        <v>539</v>
      </c>
      <c r="H1269" s="31">
        <v>2</v>
      </c>
      <c r="I1269" s="32">
        <v>18.8</v>
      </c>
      <c r="J1269" s="32">
        <v>19.8</v>
      </c>
      <c r="K1269" s="32">
        <v>2.87</v>
      </c>
      <c r="L1269" s="32">
        <v>294.5</v>
      </c>
      <c r="M1269" s="32">
        <v>172.8</v>
      </c>
      <c r="N1269" s="32">
        <v>116.6</v>
      </c>
      <c r="O1269" s="32">
        <v>5.0999999999999996</v>
      </c>
      <c r="P1269" s="45">
        <f t="shared" si="208"/>
        <v>392.04</v>
      </c>
      <c r="Q1269" s="45">
        <f t="shared" si="209"/>
        <v>7370.3520000000008</v>
      </c>
      <c r="R1269" s="45">
        <f t="shared" si="210"/>
        <v>7762.3920000000007</v>
      </c>
      <c r="S1269" s="20">
        <v>1</v>
      </c>
      <c r="T1269" s="15">
        <v>1</v>
      </c>
      <c r="U1269" s="15">
        <v>2</v>
      </c>
      <c r="V1269" s="15">
        <v>11</v>
      </c>
      <c r="W1269" s="15">
        <v>193</v>
      </c>
      <c r="Z1269" s="17">
        <f t="shared" si="212"/>
        <v>18.637297841599342</v>
      </c>
      <c r="AA1269" s="17">
        <f t="shared" si="199"/>
        <v>18.8</v>
      </c>
      <c r="AH1269" s="15">
        <v>539</v>
      </c>
      <c r="AI1269" s="47" t="s">
        <v>277</v>
      </c>
    </row>
    <row r="1270" spans="1:35">
      <c r="A1270" s="15" t="s">
        <v>111</v>
      </c>
      <c r="B1270" s="15" t="str">
        <f t="shared" si="198"/>
        <v>2D_540</v>
      </c>
      <c r="C1270" s="15">
        <v>2516361.0699999998</v>
      </c>
      <c r="D1270" s="15">
        <v>6858549.21</v>
      </c>
      <c r="G1270" s="15">
        <v>540</v>
      </c>
      <c r="H1270" s="31">
        <v>2</v>
      </c>
      <c r="I1270" s="32">
        <v>17.5</v>
      </c>
      <c r="J1270" s="32">
        <v>18.899999999999999</v>
      </c>
      <c r="K1270" s="32">
        <v>2.97</v>
      </c>
      <c r="L1270" s="32">
        <v>248.4</v>
      </c>
      <c r="M1270" s="32">
        <v>124.4</v>
      </c>
      <c r="N1270" s="32">
        <v>118.9</v>
      </c>
      <c r="O1270" s="32">
        <v>5.2</v>
      </c>
      <c r="P1270" s="45">
        <f t="shared" si="208"/>
        <v>357.20999999999992</v>
      </c>
      <c r="Q1270" s="45">
        <f t="shared" si="209"/>
        <v>6251.1749999999984</v>
      </c>
      <c r="R1270" s="45">
        <f t="shared" si="210"/>
        <v>6751.2689999999984</v>
      </c>
      <c r="S1270" s="20">
        <v>1</v>
      </c>
      <c r="T1270" s="15">
        <v>1</v>
      </c>
      <c r="U1270" s="15">
        <v>2</v>
      </c>
      <c r="V1270" s="15">
        <v>11</v>
      </c>
      <c r="W1270" s="15">
        <v>184</v>
      </c>
      <c r="Z1270" s="17">
        <f t="shared" si="212"/>
        <v>18.135986924134944</v>
      </c>
      <c r="AA1270" s="17">
        <f t="shared" si="199"/>
        <v>17.5</v>
      </c>
      <c r="AH1270" s="15">
        <v>540</v>
      </c>
      <c r="AI1270" s="47" t="s">
        <v>277</v>
      </c>
    </row>
    <row r="1271" spans="1:35">
      <c r="A1271" s="15" t="s">
        <v>111</v>
      </c>
      <c r="B1271" s="15" t="str">
        <f t="shared" si="198"/>
        <v>2D_541</v>
      </c>
      <c r="C1271" s="15">
        <v>2516355.91</v>
      </c>
      <c r="D1271" s="15">
        <v>6858550.3200000003</v>
      </c>
      <c r="G1271" s="15">
        <v>541</v>
      </c>
      <c r="H1271" s="31">
        <v>1</v>
      </c>
      <c r="I1271" s="32">
        <v>19.100000000000001</v>
      </c>
      <c r="J1271" s="32">
        <v>19.600000000000001</v>
      </c>
      <c r="K1271" s="32">
        <v>2.83</v>
      </c>
      <c r="L1271" s="32">
        <v>278.2</v>
      </c>
      <c r="M1271" s="32">
        <v>142.19999999999999</v>
      </c>
      <c r="N1271" s="32">
        <v>131.1</v>
      </c>
      <c r="O1271" s="32">
        <v>5</v>
      </c>
      <c r="P1271" s="45">
        <f t="shared" si="208"/>
        <v>384.16000000000008</v>
      </c>
      <c r="Q1271" s="45">
        <f t="shared" si="209"/>
        <v>7337.4560000000019</v>
      </c>
      <c r="R1271" s="45">
        <f t="shared" si="210"/>
        <v>7529.5360000000019</v>
      </c>
      <c r="S1271" s="20">
        <v>1</v>
      </c>
      <c r="T1271" s="15">
        <v>1</v>
      </c>
      <c r="U1271" s="15">
        <v>1</v>
      </c>
      <c r="V1271" s="15">
        <v>22</v>
      </c>
      <c r="W1271" s="15">
        <v>175</v>
      </c>
      <c r="Z1271" s="17">
        <f>1.3+(W1271)^2/(( 0.1814*W1271 + 9.91)^2)</f>
        <v>18.949882550477476</v>
      </c>
      <c r="AA1271" s="17">
        <f t="shared" si="199"/>
        <v>19.100000000000001</v>
      </c>
      <c r="AH1271" s="15">
        <v>541</v>
      </c>
      <c r="AI1271" s="47" t="s">
        <v>277</v>
      </c>
    </row>
    <row r="1272" spans="1:35">
      <c r="A1272" s="15" t="s">
        <v>111</v>
      </c>
      <c r="B1272" s="15" t="str">
        <f t="shared" si="198"/>
        <v>2D_542</v>
      </c>
      <c r="C1272" s="15">
        <v>2516358.73</v>
      </c>
      <c r="D1272" s="15">
        <v>6858550.6600000001</v>
      </c>
      <c r="G1272" s="15">
        <v>542</v>
      </c>
      <c r="H1272" s="31">
        <v>2</v>
      </c>
      <c r="I1272" s="32">
        <v>18.7</v>
      </c>
      <c r="J1272" s="32">
        <v>20.100000000000001</v>
      </c>
      <c r="K1272" s="32">
        <v>3.04</v>
      </c>
      <c r="L1272" s="32">
        <v>300.2</v>
      </c>
      <c r="M1272" s="32">
        <v>177.6</v>
      </c>
      <c r="N1272" s="32">
        <v>117.6</v>
      </c>
      <c r="O1272" s="32">
        <v>5</v>
      </c>
      <c r="P1272" s="45">
        <f t="shared" si="208"/>
        <v>404.01000000000005</v>
      </c>
      <c r="Q1272" s="45">
        <f t="shared" si="209"/>
        <v>7554.987000000001</v>
      </c>
      <c r="R1272" s="45">
        <f t="shared" si="210"/>
        <v>8120.6010000000015</v>
      </c>
      <c r="S1272" s="20">
        <v>1</v>
      </c>
      <c r="T1272" s="15">
        <v>1</v>
      </c>
      <c r="U1272" s="15">
        <v>2</v>
      </c>
      <c r="V1272" s="15">
        <v>11</v>
      </c>
      <c r="W1272" s="15">
        <v>187</v>
      </c>
      <c r="Z1272" s="17">
        <f t="shared" ref="Z1272:Z1276" si="213">1.3+(W1272)^2/(( 0.1676*W1272 + 14.005)^2)</f>
        <v>18.305970241080743</v>
      </c>
      <c r="AA1272" s="17">
        <f t="shared" si="199"/>
        <v>18.7</v>
      </c>
      <c r="AH1272" s="15">
        <v>542</v>
      </c>
      <c r="AI1272" s="47" t="s">
        <v>277</v>
      </c>
    </row>
    <row r="1273" spans="1:35">
      <c r="A1273" s="15" t="s">
        <v>111</v>
      </c>
      <c r="B1273" s="15" t="str">
        <f t="shared" si="198"/>
        <v>2D_543</v>
      </c>
      <c r="C1273" s="15">
        <v>2516363.11</v>
      </c>
      <c r="D1273" s="15">
        <v>6858552.2599999998</v>
      </c>
      <c r="G1273" s="15">
        <v>543</v>
      </c>
      <c r="H1273" s="31">
        <v>2</v>
      </c>
      <c r="I1273" s="32">
        <v>19.16</v>
      </c>
      <c r="J1273" s="32">
        <v>19.7</v>
      </c>
      <c r="K1273" s="32">
        <v>2.73</v>
      </c>
      <c r="L1273" s="32">
        <v>299</v>
      </c>
      <c r="M1273" s="32">
        <v>171.8</v>
      </c>
      <c r="N1273" s="32">
        <v>122</v>
      </c>
      <c r="O1273" s="32">
        <v>5.0999999999999996</v>
      </c>
      <c r="P1273" s="45">
        <f t="shared" si="208"/>
        <v>388.09</v>
      </c>
      <c r="Q1273" s="45">
        <f t="shared" si="209"/>
        <v>7435.8044</v>
      </c>
      <c r="R1273" s="45">
        <f t="shared" si="210"/>
        <v>7645.3729999999996</v>
      </c>
      <c r="S1273" s="20">
        <v>1</v>
      </c>
      <c r="T1273" s="15">
        <v>1</v>
      </c>
      <c r="U1273" s="15">
        <v>2</v>
      </c>
      <c r="V1273" s="15">
        <v>11</v>
      </c>
      <c r="W1273" s="15">
        <v>193</v>
      </c>
      <c r="Z1273" s="17">
        <f t="shared" si="213"/>
        <v>18.637297841599342</v>
      </c>
      <c r="AA1273" s="17">
        <f t="shared" si="199"/>
        <v>19.16</v>
      </c>
      <c r="AH1273" s="15">
        <v>543</v>
      </c>
      <c r="AI1273" s="47" t="s">
        <v>277</v>
      </c>
    </row>
    <row r="1274" spans="1:35">
      <c r="A1274" s="15" t="s">
        <v>111</v>
      </c>
      <c r="B1274" s="15" t="str">
        <f t="shared" si="198"/>
        <v>2D_544</v>
      </c>
      <c r="C1274" s="15">
        <v>2516359.6</v>
      </c>
      <c r="D1274" s="15">
        <v>6858553.0099999998</v>
      </c>
      <c r="G1274" s="15">
        <v>544</v>
      </c>
      <c r="H1274" s="31">
        <v>2</v>
      </c>
      <c r="I1274" s="32">
        <v>21.31</v>
      </c>
      <c r="J1274" s="32">
        <v>23.3</v>
      </c>
      <c r="K1274" s="32">
        <v>3.34</v>
      </c>
      <c r="L1274" s="32">
        <v>454.7</v>
      </c>
      <c r="M1274" s="32">
        <v>346.8</v>
      </c>
      <c r="N1274" s="32">
        <v>103.4</v>
      </c>
      <c r="O1274" s="32">
        <v>4.5999999999999996</v>
      </c>
      <c r="P1274" s="45">
        <f t="shared" si="208"/>
        <v>542.89</v>
      </c>
      <c r="Q1274" s="45">
        <f t="shared" si="209"/>
        <v>11568.9859</v>
      </c>
      <c r="R1274" s="45">
        <f t="shared" si="210"/>
        <v>12649.337</v>
      </c>
      <c r="S1274" s="20">
        <v>1</v>
      </c>
      <c r="T1274" s="15">
        <v>1</v>
      </c>
      <c r="U1274" s="15">
        <v>2</v>
      </c>
      <c r="V1274" s="15">
        <v>12</v>
      </c>
      <c r="W1274" s="15">
        <v>248</v>
      </c>
      <c r="Y1274" s="15">
        <v>21</v>
      </c>
      <c r="Z1274" s="17">
        <f t="shared" si="213"/>
        <v>21.217081211386763</v>
      </c>
      <c r="AA1274" s="17">
        <f t="shared" si="199"/>
        <v>21.31</v>
      </c>
      <c r="AB1274" s="15">
        <v>12</v>
      </c>
      <c r="AC1274" s="15">
        <v>21</v>
      </c>
      <c r="AH1274" s="15">
        <v>544</v>
      </c>
      <c r="AI1274" s="47" t="s">
        <v>121</v>
      </c>
    </row>
    <row r="1275" spans="1:35">
      <c r="A1275" s="15" t="s">
        <v>111</v>
      </c>
      <c r="B1275" s="15" t="str">
        <f t="shared" si="198"/>
        <v>2D_545</v>
      </c>
      <c r="C1275" s="15">
        <v>2516360.36</v>
      </c>
      <c r="D1275" s="15">
        <v>6858554.9100000001</v>
      </c>
      <c r="G1275" s="15">
        <v>545</v>
      </c>
      <c r="H1275" s="31">
        <v>2</v>
      </c>
      <c r="I1275" s="32">
        <v>20.83</v>
      </c>
      <c r="J1275" s="32">
        <v>22.4</v>
      </c>
      <c r="K1275" s="32">
        <v>3.18</v>
      </c>
      <c r="L1275" s="32">
        <v>413.5</v>
      </c>
      <c r="M1275" s="32">
        <v>299.8</v>
      </c>
      <c r="N1275" s="32">
        <v>108.9</v>
      </c>
      <c r="O1275" s="32">
        <v>4.8</v>
      </c>
      <c r="P1275" s="45">
        <f t="shared" si="208"/>
        <v>501.75999999999993</v>
      </c>
      <c r="Q1275" s="45">
        <f t="shared" si="209"/>
        <v>10451.660799999998</v>
      </c>
      <c r="R1275" s="45">
        <f t="shared" si="210"/>
        <v>11239.423999999997</v>
      </c>
      <c r="S1275" s="20">
        <v>1</v>
      </c>
      <c r="T1275" s="15">
        <v>1</v>
      </c>
      <c r="U1275" s="15">
        <v>2</v>
      </c>
      <c r="V1275" s="15">
        <v>12</v>
      </c>
      <c r="W1275" s="15">
        <v>236</v>
      </c>
      <c r="Z1275" s="17">
        <f t="shared" si="213"/>
        <v>20.716259758373194</v>
      </c>
      <c r="AA1275" s="17">
        <f t="shared" si="199"/>
        <v>20.83</v>
      </c>
      <c r="AH1275" s="15">
        <v>545</v>
      </c>
      <c r="AI1275" s="47" t="s">
        <v>122</v>
      </c>
    </row>
    <row r="1276" spans="1:35">
      <c r="A1276" s="15" t="s">
        <v>111</v>
      </c>
      <c r="B1276" s="15" t="str">
        <f t="shared" si="198"/>
        <v>2D_546</v>
      </c>
      <c r="C1276" s="15">
        <v>2516355.9</v>
      </c>
      <c r="D1276" s="15">
        <v>6858556.5300000003</v>
      </c>
      <c r="G1276" s="15">
        <v>546</v>
      </c>
      <c r="H1276" s="31">
        <v>2</v>
      </c>
      <c r="I1276" s="32">
        <v>16.46</v>
      </c>
      <c r="J1276" s="32">
        <v>17.600000000000001</v>
      </c>
      <c r="K1276" s="32">
        <v>2.85</v>
      </c>
      <c r="L1276" s="32">
        <v>203.3</v>
      </c>
      <c r="M1276" s="32">
        <v>0</v>
      </c>
      <c r="N1276" s="32">
        <v>197.9</v>
      </c>
      <c r="O1276" s="32">
        <v>5.4</v>
      </c>
      <c r="P1276" s="45">
        <f t="shared" si="208"/>
        <v>309.76000000000005</v>
      </c>
      <c r="Q1276" s="45">
        <f t="shared" si="209"/>
        <v>5098.6496000000006</v>
      </c>
      <c r="R1276" s="45">
        <f t="shared" si="210"/>
        <v>5451.7760000000017</v>
      </c>
      <c r="S1276" s="20">
        <v>1</v>
      </c>
      <c r="T1276" s="15">
        <v>1</v>
      </c>
      <c r="U1276" s="15">
        <v>2</v>
      </c>
      <c r="V1276" s="15">
        <v>11</v>
      </c>
      <c r="W1276" s="15">
        <v>158</v>
      </c>
      <c r="Z1276" s="17">
        <f t="shared" si="213"/>
        <v>16.530309300849428</v>
      </c>
      <c r="AA1276" s="17">
        <f t="shared" si="199"/>
        <v>16.46</v>
      </c>
      <c r="AH1276" s="15">
        <v>546</v>
      </c>
      <c r="AI1276" s="47" t="s">
        <v>277</v>
      </c>
    </row>
    <row r="1277" spans="1:35">
      <c r="A1277" s="15" t="s">
        <v>111</v>
      </c>
      <c r="B1277" s="15" t="str">
        <f t="shared" si="198"/>
        <v>2D_547</v>
      </c>
      <c r="C1277" s="15">
        <v>2516358.9</v>
      </c>
      <c r="D1277" s="15">
        <v>6858557.6100000003</v>
      </c>
      <c r="G1277" s="15">
        <v>547</v>
      </c>
      <c r="H1277" s="31">
        <v>3</v>
      </c>
      <c r="I1277" s="32">
        <v>19.21</v>
      </c>
      <c r="J1277" s="32">
        <v>18.3</v>
      </c>
      <c r="K1277" s="32">
        <v>3.89</v>
      </c>
      <c r="L1277" s="32">
        <v>234.8</v>
      </c>
      <c r="M1277" s="32">
        <v>0</v>
      </c>
      <c r="N1277" s="32">
        <v>228.7</v>
      </c>
      <c r="O1277" s="32">
        <v>6.1</v>
      </c>
      <c r="P1277" s="45">
        <f t="shared" si="208"/>
        <v>334.89000000000004</v>
      </c>
      <c r="Q1277" s="45">
        <f t="shared" si="209"/>
        <v>6433.2369000000008</v>
      </c>
      <c r="R1277" s="45">
        <f t="shared" si="210"/>
        <v>6128.487000000001</v>
      </c>
      <c r="S1277" s="20">
        <v>1</v>
      </c>
      <c r="T1277" s="15">
        <v>1</v>
      </c>
      <c r="U1277" s="15">
        <v>4</v>
      </c>
      <c r="V1277" s="15">
        <v>11</v>
      </c>
      <c r="W1277" s="15">
        <v>197</v>
      </c>
      <c r="Z1277" s="17">
        <f>1.3+(W1277)^2/(( 0.1814*W1277 + 9.91)^2)</f>
        <v>19.926480678484857</v>
      </c>
      <c r="AA1277" s="17">
        <f t="shared" si="199"/>
        <v>19.21</v>
      </c>
      <c r="AH1277" s="15">
        <v>547</v>
      </c>
      <c r="AI1277" s="47" t="s">
        <v>277</v>
      </c>
    </row>
    <row r="1278" spans="1:35">
      <c r="A1278" s="15" t="s">
        <v>111</v>
      </c>
      <c r="B1278" s="15" t="str">
        <f t="shared" si="198"/>
        <v>2D_548</v>
      </c>
      <c r="C1278" s="15">
        <v>2516356.3199999998</v>
      </c>
      <c r="D1278" s="15">
        <v>6858559.3200000003</v>
      </c>
      <c r="G1278" s="15">
        <v>548</v>
      </c>
      <c r="H1278" s="31">
        <v>2</v>
      </c>
      <c r="I1278" s="32">
        <v>16.809999999999999</v>
      </c>
      <c r="J1278" s="32">
        <v>17.5</v>
      </c>
      <c r="K1278" s="32">
        <v>2.67</v>
      </c>
      <c r="L1278" s="32">
        <v>206.7</v>
      </c>
      <c r="M1278" s="32">
        <v>0</v>
      </c>
      <c r="N1278" s="32">
        <v>201.2</v>
      </c>
      <c r="O1278" s="32">
        <v>5.5</v>
      </c>
      <c r="P1278" s="45">
        <f t="shared" si="208"/>
        <v>306.25</v>
      </c>
      <c r="Q1278" s="45">
        <f t="shared" si="209"/>
        <v>5148.0625</v>
      </c>
      <c r="R1278" s="45">
        <f t="shared" si="210"/>
        <v>5359.375</v>
      </c>
      <c r="S1278" s="20">
        <v>1</v>
      </c>
      <c r="T1278" s="15">
        <v>1</v>
      </c>
      <c r="U1278" s="15">
        <v>2</v>
      </c>
      <c r="V1278" s="15">
        <v>11</v>
      </c>
      <c r="W1278" s="15">
        <v>158</v>
      </c>
      <c r="Z1278" s="17">
        <f t="shared" ref="Z1278:Z1279" si="214">1.3+(W1278)^2/(( 0.1676*W1278 + 14.005)^2)</f>
        <v>16.530309300849428</v>
      </c>
      <c r="AA1278" s="17">
        <f t="shared" si="199"/>
        <v>16.809999999999999</v>
      </c>
      <c r="AH1278" s="15">
        <v>548</v>
      </c>
      <c r="AI1278" s="47" t="s">
        <v>277</v>
      </c>
    </row>
    <row r="1279" spans="1:35">
      <c r="A1279" s="15" t="s">
        <v>111</v>
      </c>
      <c r="B1279" s="15" t="str">
        <f t="shared" si="198"/>
        <v>2D_549</v>
      </c>
      <c r="C1279" s="15">
        <v>2516359.34</v>
      </c>
      <c r="D1279" s="15">
        <v>6858559.3899999997</v>
      </c>
      <c r="G1279" s="15">
        <v>549</v>
      </c>
      <c r="H1279" s="31">
        <v>2</v>
      </c>
      <c r="I1279" s="32">
        <v>17.43</v>
      </c>
      <c r="J1279" s="32">
        <v>18.5</v>
      </c>
      <c r="K1279" s="32">
        <v>2.84</v>
      </c>
      <c r="L1279" s="32">
        <v>238.2</v>
      </c>
      <c r="M1279" s="32">
        <v>0</v>
      </c>
      <c r="N1279" s="32">
        <v>233</v>
      </c>
      <c r="O1279" s="32">
        <v>5.2</v>
      </c>
      <c r="P1279" s="45">
        <f t="shared" si="208"/>
        <v>342.25</v>
      </c>
      <c r="Q1279" s="45">
        <f t="shared" si="209"/>
        <v>5965.4174999999996</v>
      </c>
      <c r="R1279" s="45">
        <f t="shared" si="210"/>
        <v>6331.625</v>
      </c>
      <c r="S1279" s="20">
        <v>1</v>
      </c>
      <c r="T1279" s="15">
        <v>1</v>
      </c>
      <c r="U1279" s="15">
        <v>2</v>
      </c>
      <c r="V1279" s="15">
        <v>12</v>
      </c>
      <c r="W1279" s="15">
        <v>168</v>
      </c>
      <c r="Z1279" s="17">
        <f t="shared" si="214"/>
        <v>17.177432528290677</v>
      </c>
      <c r="AA1279" s="17">
        <f t="shared" si="199"/>
        <v>17.43</v>
      </c>
      <c r="AH1279" s="15">
        <v>549</v>
      </c>
      <c r="AI1279" s="47" t="s">
        <v>123</v>
      </c>
    </row>
    <row r="1280" spans="1:35">
      <c r="A1280" s="15" t="s">
        <v>111</v>
      </c>
      <c r="B1280" s="15" t="str">
        <f t="shared" si="198"/>
        <v>2D_550</v>
      </c>
      <c r="C1280" s="15">
        <v>2516364.7999999998</v>
      </c>
      <c r="D1280" s="15">
        <v>6858560.29</v>
      </c>
      <c r="G1280" s="15">
        <v>550</v>
      </c>
      <c r="H1280" s="31">
        <v>1</v>
      </c>
      <c r="I1280" s="32">
        <v>18.600000000000001</v>
      </c>
      <c r="J1280" s="32">
        <v>19.2</v>
      </c>
      <c r="K1280" s="32">
        <v>2.81</v>
      </c>
      <c r="L1280" s="32">
        <v>261.5</v>
      </c>
      <c r="M1280" s="32">
        <v>124.5</v>
      </c>
      <c r="N1280" s="32">
        <v>132</v>
      </c>
      <c r="O1280" s="32">
        <v>5</v>
      </c>
      <c r="P1280" s="45">
        <f t="shared" si="208"/>
        <v>368.64</v>
      </c>
      <c r="Q1280" s="45">
        <f t="shared" si="209"/>
        <v>6856.7040000000006</v>
      </c>
      <c r="R1280" s="45">
        <f t="shared" si="210"/>
        <v>7077.8879999999999</v>
      </c>
      <c r="S1280" s="20">
        <v>1</v>
      </c>
      <c r="T1280" s="15">
        <v>1</v>
      </c>
      <c r="U1280" s="15">
        <v>1</v>
      </c>
      <c r="V1280" s="15">
        <v>11</v>
      </c>
      <c r="W1280" s="15">
        <v>192</v>
      </c>
      <c r="Y1280" s="15">
        <v>19</v>
      </c>
      <c r="Z1280" s="17">
        <f t="shared" ref="Z1280:Z1281" si="215">1.3+(W1280)^2/(( 0.1814*W1280 + 9.91)^2)</f>
        <v>19.717632170871223</v>
      </c>
      <c r="AA1280" s="17">
        <f t="shared" si="199"/>
        <v>18.600000000000001</v>
      </c>
      <c r="AB1280" s="15">
        <v>12.5</v>
      </c>
      <c r="AC1280" s="15">
        <v>16</v>
      </c>
      <c r="AH1280" s="15">
        <v>550</v>
      </c>
      <c r="AI1280" s="47" t="s">
        <v>277</v>
      </c>
    </row>
    <row r="1281" spans="1:35">
      <c r="A1281" s="15" t="s">
        <v>111</v>
      </c>
      <c r="B1281" s="15" t="str">
        <f t="shared" si="198"/>
        <v>2D_551</v>
      </c>
      <c r="C1281" s="15">
        <v>2516364.34</v>
      </c>
      <c r="D1281" s="15">
        <v>6858563.0099999998</v>
      </c>
      <c r="G1281" s="15">
        <v>551</v>
      </c>
      <c r="H1281" s="31">
        <v>1</v>
      </c>
      <c r="I1281" s="32">
        <v>22.08</v>
      </c>
      <c r="J1281" s="32">
        <v>25.4</v>
      </c>
      <c r="K1281" s="32">
        <v>3.86</v>
      </c>
      <c r="L1281" s="32">
        <v>515.29999999999995</v>
      </c>
      <c r="M1281" s="32">
        <v>420.8</v>
      </c>
      <c r="N1281" s="32">
        <v>90.2</v>
      </c>
      <c r="O1281" s="32">
        <v>4.3</v>
      </c>
      <c r="P1281" s="45">
        <f t="shared" si="208"/>
        <v>645.16</v>
      </c>
      <c r="Q1281" s="45">
        <f t="shared" si="209"/>
        <v>14245.132799999998</v>
      </c>
      <c r="R1281" s="45">
        <f t="shared" si="210"/>
        <v>16387.063999999998</v>
      </c>
      <c r="S1281" s="20">
        <v>1</v>
      </c>
      <c r="T1281" s="15">
        <v>1</v>
      </c>
      <c r="U1281" s="15">
        <v>1</v>
      </c>
      <c r="V1281" s="15">
        <v>11</v>
      </c>
      <c r="W1281" s="15">
        <v>333</v>
      </c>
      <c r="Z1281" s="17">
        <f t="shared" si="215"/>
        <v>23.727335585422448</v>
      </c>
      <c r="AA1281" s="17">
        <f t="shared" si="199"/>
        <v>22.08</v>
      </c>
      <c r="AH1281" s="15">
        <v>551</v>
      </c>
      <c r="AI1281" s="47" t="s">
        <v>277</v>
      </c>
    </row>
    <row r="1282" spans="1:35">
      <c r="A1282" s="15" t="s">
        <v>111</v>
      </c>
      <c r="B1282" s="15" t="str">
        <f t="shared" ref="B1282:B1345" si="216">A1282&amp;"_"&amp;G1282</f>
        <v>2D_552</v>
      </c>
      <c r="C1282" s="15">
        <v>2516357.59</v>
      </c>
      <c r="D1282" s="15">
        <v>6858563.9900000002</v>
      </c>
      <c r="G1282" s="15">
        <v>552</v>
      </c>
      <c r="H1282" s="31">
        <v>1</v>
      </c>
      <c r="I1282" s="32">
        <v>21.26</v>
      </c>
      <c r="J1282" s="32">
        <v>24.2</v>
      </c>
      <c r="K1282" s="32">
        <v>3.71</v>
      </c>
      <c r="L1282" s="32">
        <v>455.8</v>
      </c>
      <c r="M1282" s="32">
        <v>356.5</v>
      </c>
      <c r="N1282" s="32">
        <v>94.9</v>
      </c>
      <c r="O1282" s="32">
        <v>4.4000000000000004</v>
      </c>
      <c r="P1282" s="45">
        <f t="shared" si="208"/>
        <v>585.64</v>
      </c>
      <c r="Q1282" s="45">
        <f t="shared" si="209"/>
        <v>12450.706400000001</v>
      </c>
      <c r="R1282" s="45">
        <f t="shared" si="210"/>
        <v>14172.487999999999</v>
      </c>
      <c r="S1282" s="20">
        <v>1</v>
      </c>
      <c r="T1282" s="15">
        <v>1</v>
      </c>
      <c r="U1282" s="15">
        <v>2</v>
      </c>
      <c r="V1282" s="15">
        <v>11</v>
      </c>
      <c r="W1282" s="15">
        <v>258</v>
      </c>
      <c r="Z1282" s="17">
        <f t="shared" ref="Z1282:Z1283" si="217">1.3+(W1282)^2/(( 0.1676*W1282 + 14.005)^2)</f>
        <v>21.611975033425093</v>
      </c>
      <c r="AA1282" s="17">
        <f t="shared" si="199"/>
        <v>21.26</v>
      </c>
      <c r="AH1282" s="15">
        <v>552</v>
      </c>
      <c r="AI1282" s="47" t="s">
        <v>277</v>
      </c>
    </row>
    <row r="1283" spans="1:35">
      <c r="A1283" s="15" t="s">
        <v>111</v>
      </c>
      <c r="B1283" s="15" t="str">
        <f t="shared" si="216"/>
        <v>2D_553</v>
      </c>
      <c r="C1283" s="15">
        <v>2516361.69</v>
      </c>
      <c r="D1283" s="15">
        <v>6858564.3200000003</v>
      </c>
      <c r="G1283" s="15">
        <v>553</v>
      </c>
      <c r="H1283" s="31">
        <v>2</v>
      </c>
      <c r="I1283" s="32">
        <v>21.44</v>
      </c>
      <c r="J1283" s="32">
        <v>21.6</v>
      </c>
      <c r="K1283" s="32">
        <v>2.69</v>
      </c>
      <c r="L1283" s="32">
        <v>402.8</v>
      </c>
      <c r="M1283" s="32">
        <v>283.2</v>
      </c>
      <c r="N1283" s="32">
        <v>114.7</v>
      </c>
      <c r="O1283" s="32">
        <v>4.9000000000000004</v>
      </c>
      <c r="P1283" s="45">
        <f t="shared" si="208"/>
        <v>466.56000000000006</v>
      </c>
      <c r="Q1283" s="45">
        <f t="shared" si="209"/>
        <v>10003.046400000001</v>
      </c>
      <c r="R1283" s="45">
        <f t="shared" si="210"/>
        <v>10077.696000000002</v>
      </c>
      <c r="S1283" s="20">
        <v>1</v>
      </c>
      <c r="T1283" s="15">
        <v>1</v>
      </c>
      <c r="U1283" s="15">
        <v>2</v>
      </c>
      <c r="V1283" s="15">
        <v>11</v>
      </c>
      <c r="W1283" s="15">
        <v>222</v>
      </c>
      <c r="Y1283" s="15">
        <v>21</v>
      </c>
      <c r="Z1283" s="17">
        <f t="shared" si="217"/>
        <v>20.091397661521064</v>
      </c>
      <c r="AA1283" s="17">
        <f t="shared" ref="AA1283:AA1346" si="218">IF(I1283&gt;1,I1283,IF(Y1283&gt;1,Y1283,Z1283))</f>
        <v>21.44</v>
      </c>
      <c r="AB1283" s="15">
        <v>10</v>
      </c>
      <c r="AC1283" s="15">
        <v>20</v>
      </c>
      <c r="AH1283" s="15">
        <v>553</v>
      </c>
      <c r="AI1283" s="47" t="s">
        <v>277</v>
      </c>
    </row>
    <row r="1284" spans="1:35">
      <c r="A1284" s="15" t="s">
        <v>111</v>
      </c>
      <c r="B1284" s="15" t="str">
        <f t="shared" si="216"/>
        <v>2D_554</v>
      </c>
      <c r="C1284" s="15">
        <v>2516355.13</v>
      </c>
      <c r="D1284" s="15">
        <v>6858565.3200000003</v>
      </c>
      <c r="G1284" s="15">
        <v>554</v>
      </c>
      <c r="H1284" s="31">
        <v>1</v>
      </c>
      <c r="I1284" s="32">
        <v>17.940000000000001</v>
      </c>
      <c r="J1284" s="32">
        <v>21</v>
      </c>
      <c r="K1284" s="32">
        <v>3.5</v>
      </c>
      <c r="L1284" s="32">
        <v>301.5</v>
      </c>
      <c r="M1284" s="32">
        <v>183.5</v>
      </c>
      <c r="N1284" s="32">
        <v>113.6</v>
      </c>
      <c r="O1284" s="32">
        <v>4.4000000000000004</v>
      </c>
      <c r="P1284" s="45">
        <f t="shared" si="208"/>
        <v>441</v>
      </c>
      <c r="Q1284" s="45">
        <f t="shared" si="209"/>
        <v>7911.5400000000009</v>
      </c>
      <c r="R1284" s="45">
        <f t="shared" si="210"/>
        <v>9261</v>
      </c>
      <c r="S1284" s="20">
        <v>1</v>
      </c>
      <c r="T1284" s="15">
        <v>1</v>
      </c>
      <c r="U1284" s="15">
        <v>1</v>
      </c>
      <c r="V1284" s="15">
        <v>11</v>
      </c>
      <c r="W1284" s="15">
        <v>167</v>
      </c>
      <c r="Z1284" s="17">
        <f>1.3+(W1284)^2/(( 0.1814*W1284 + 9.91)^2)</f>
        <v>18.554355214129654</v>
      </c>
      <c r="AA1284" s="17">
        <f t="shared" si="218"/>
        <v>17.940000000000001</v>
      </c>
      <c r="AH1284" s="15">
        <v>554</v>
      </c>
      <c r="AI1284" s="47" t="s">
        <v>277</v>
      </c>
    </row>
    <row r="1285" spans="1:35">
      <c r="A1285" s="15" t="s">
        <v>111</v>
      </c>
      <c r="B1285" s="15" t="str">
        <f t="shared" si="216"/>
        <v>2D_555</v>
      </c>
      <c r="C1285" s="15">
        <v>2516362.52</v>
      </c>
      <c r="D1285" s="15">
        <v>6858566.1200000001</v>
      </c>
      <c r="G1285" s="15">
        <v>555</v>
      </c>
      <c r="H1285" s="31">
        <v>2</v>
      </c>
      <c r="I1285" s="32">
        <v>21.57</v>
      </c>
      <c r="J1285" s="32">
        <v>20.9</v>
      </c>
      <c r="K1285" s="32">
        <v>2.42</v>
      </c>
      <c r="L1285" s="32">
        <v>383.3</v>
      </c>
      <c r="M1285" s="32">
        <v>260.2</v>
      </c>
      <c r="N1285" s="32">
        <v>118</v>
      </c>
      <c r="O1285" s="32">
        <v>5.0999999999999996</v>
      </c>
      <c r="P1285" s="45">
        <f t="shared" si="208"/>
        <v>436.80999999999995</v>
      </c>
      <c r="Q1285" s="45">
        <f t="shared" si="209"/>
        <v>9421.9916999999987</v>
      </c>
      <c r="R1285" s="45">
        <f t="shared" si="210"/>
        <v>9129.3289999999979</v>
      </c>
      <c r="S1285" s="20">
        <v>1</v>
      </c>
      <c r="T1285" s="15">
        <v>1</v>
      </c>
      <c r="U1285" s="15">
        <v>2</v>
      </c>
      <c r="V1285" s="15">
        <v>11</v>
      </c>
      <c r="W1285" s="15">
        <v>230</v>
      </c>
      <c r="Z1285" s="17">
        <f t="shared" ref="Z1285:Z1299" si="219">1.3+(W1285)^2/(( 0.1676*W1285 + 14.005)^2)</f>
        <v>20.454051301868475</v>
      </c>
      <c r="AA1285" s="17">
        <f t="shared" si="218"/>
        <v>21.57</v>
      </c>
      <c r="AH1285" s="15">
        <v>555</v>
      </c>
      <c r="AI1285" s="47" t="s">
        <v>277</v>
      </c>
    </row>
    <row r="1286" spans="1:35">
      <c r="A1286" s="15" t="s">
        <v>111</v>
      </c>
      <c r="B1286" s="15" t="str">
        <f t="shared" si="216"/>
        <v>2D_556</v>
      </c>
      <c r="C1286" s="15">
        <v>2516356.8199999998</v>
      </c>
      <c r="D1286" s="15">
        <v>6858567.2199999997</v>
      </c>
      <c r="G1286" s="15">
        <v>556</v>
      </c>
      <c r="H1286" s="31">
        <v>2</v>
      </c>
      <c r="I1286" s="32">
        <v>18.7</v>
      </c>
      <c r="J1286" s="32">
        <v>19.600000000000001</v>
      </c>
      <c r="K1286" s="32">
        <v>2.83</v>
      </c>
      <c r="L1286" s="32">
        <v>287.5</v>
      </c>
      <c r="M1286" s="32">
        <v>162.69999999999999</v>
      </c>
      <c r="N1286" s="32">
        <v>119.7</v>
      </c>
      <c r="O1286" s="32">
        <v>5.0999999999999996</v>
      </c>
      <c r="P1286" s="45">
        <f t="shared" si="208"/>
        <v>384.16000000000008</v>
      </c>
      <c r="Q1286" s="45">
        <f t="shared" si="209"/>
        <v>7183.7920000000013</v>
      </c>
      <c r="R1286" s="45">
        <f t="shared" si="210"/>
        <v>7529.5360000000019</v>
      </c>
      <c r="S1286" s="20">
        <v>1</v>
      </c>
      <c r="T1286" s="15">
        <v>1</v>
      </c>
      <c r="U1286" s="15">
        <v>2</v>
      </c>
      <c r="V1286" s="15">
        <v>11</v>
      </c>
      <c r="W1286" s="15">
        <v>195</v>
      </c>
      <c r="Z1286" s="17">
        <f t="shared" si="219"/>
        <v>18.745253579340623</v>
      </c>
      <c r="AA1286" s="17">
        <f t="shared" si="218"/>
        <v>18.7</v>
      </c>
      <c r="AH1286" s="15">
        <v>556</v>
      </c>
      <c r="AI1286" s="47" t="s">
        <v>277</v>
      </c>
    </row>
    <row r="1287" spans="1:35">
      <c r="A1287" s="15" t="s">
        <v>111</v>
      </c>
      <c r="B1287" s="15" t="str">
        <f t="shared" si="216"/>
        <v>2D_557</v>
      </c>
      <c r="C1287" s="15">
        <v>2516364.67</v>
      </c>
      <c r="D1287" s="15">
        <v>6858567.8899999997</v>
      </c>
      <c r="G1287" s="15">
        <v>557</v>
      </c>
      <c r="H1287" s="31">
        <v>2</v>
      </c>
      <c r="I1287" s="32">
        <v>17.940000000000001</v>
      </c>
      <c r="J1287" s="32">
        <v>19.2</v>
      </c>
      <c r="K1287" s="32">
        <v>2.94</v>
      </c>
      <c r="L1287" s="32">
        <v>263.3</v>
      </c>
      <c r="M1287" s="32">
        <v>142.1</v>
      </c>
      <c r="N1287" s="32">
        <v>116.1</v>
      </c>
      <c r="O1287" s="32">
        <v>5.0999999999999996</v>
      </c>
      <c r="P1287" s="45">
        <f t="shared" si="208"/>
        <v>368.64</v>
      </c>
      <c r="Q1287" s="45">
        <f t="shared" si="209"/>
        <v>6613.4016000000001</v>
      </c>
      <c r="R1287" s="45">
        <f t="shared" si="210"/>
        <v>7077.8879999999999</v>
      </c>
      <c r="S1287" s="20">
        <v>1</v>
      </c>
      <c r="T1287" s="15">
        <v>1</v>
      </c>
      <c r="U1287" s="15">
        <v>2</v>
      </c>
      <c r="V1287" s="15">
        <v>11</v>
      </c>
      <c r="W1287" s="15">
        <v>174</v>
      </c>
      <c r="Z1287" s="17">
        <f t="shared" si="219"/>
        <v>17.547506274044043</v>
      </c>
      <c r="AA1287" s="17">
        <f t="shared" si="218"/>
        <v>17.940000000000001</v>
      </c>
      <c r="AH1287" s="15">
        <v>557</v>
      </c>
      <c r="AI1287" s="47" t="s">
        <v>277</v>
      </c>
    </row>
    <row r="1288" spans="1:35">
      <c r="A1288" s="15" t="s">
        <v>111</v>
      </c>
      <c r="B1288" s="15" t="str">
        <f t="shared" si="216"/>
        <v>2D_558</v>
      </c>
      <c r="C1288" s="15">
        <v>2516359.29</v>
      </c>
      <c r="D1288" s="15">
        <v>6858569.8300000001</v>
      </c>
      <c r="G1288" s="15">
        <v>558</v>
      </c>
      <c r="H1288" s="31">
        <v>2</v>
      </c>
      <c r="I1288" s="32">
        <v>20.77</v>
      </c>
      <c r="J1288" s="32">
        <v>23</v>
      </c>
      <c r="K1288" s="32">
        <v>3.41</v>
      </c>
      <c r="L1288" s="32">
        <v>430.8</v>
      </c>
      <c r="M1288" s="32">
        <v>321.39999999999998</v>
      </c>
      <c r="N1288" s="32">
        <v>104.8</v>
      </c>
      <c r="O1288" s="32">
        <v>4.5999999999999996</v>
      </c>
      <c r="P1288" s="45">
        <f t="shared" si="208"/>
        <v>529</v>
      </c>
      <c r="Q1288" s="45">
        <f t="shared" si="209"/>
        <v>10987.33</v>
      </c>
      <c r="R1288" s="45">
        <f t="shared" si="210"/>
        <v>12167</v>
      </c>
      <c r="S1288" s="20">
        <v>1</v>
      </c>
      <c r="T1288" s="15">
        <v>1</v>
      </c>
      <c r="U1288" s="15">
        <v>2</v>
      </c>
      <c r="V1288" s="15">
        <v>11</v>
      </c>
      <c r="W1288" s="15">
        <v>242</v>
      </c>
      <c r="Z1288" s="17">
        <f t="shared" si="219"/>
        <v>20.970488605391644</v>
      </c>
      <c r="AA1288" s="17">
        <f t="shared" si="218"/>
        <v>20.77</v>
      </c>
      <c r="AH1288" s="15">
        <v>558</v>
      </c>
      <c r="AI1288" s="47" t="s">
        <v>277</v>
      </c>
    </row>
    <row r="1289" spans="1:35">
      <c r="A1289" s="15" t="s">
        <v>111</v>
      </c>
      <c r="B1289" s="15" t="str">
        <f t="shared" si="216"/>
        <v>2D_559</v>
      </c>
      <c r="C1289" s="15">
        <v>2516362.67</v>
      </c>
      <c r="D1289" s="15">
        <v>6858569.9299999997</v>
      </c>
      <c r="G1289" s="15">
        <v>559</v>
      </c>
      <c r="H1289" s="31">
        <v>2</v>
      </c>
      <c r="I1289" s="32">
        <v>18.39</v>
      </c>
      <c r="J1289" s="32">
        <v>21.3</v>
      </c>
      <c r="K1289" s="32">
        <v>3.63</v>
      </c>
      <c r="L1289" s="32">
        <v>324.5</v>
      </c>
      <c r="M1289" s="32">
        <v>197.2</v>
      </c>
      <c r="N1289" s="32">
        <v>122.5</v>
      </c>
      <c r="O1289" s="32">
        <v>4.7</v>
      </c>
      <c r="P1289" s="45">
        <f t="shared" si="208"/>
        <v>453.69000000000005</v>
      </c>
      <c r="Q1289" s="45">
        <f t="shared" si="209"/>
        <v>8343.3591000000015</v>
      </c>
      <c r="R1289" s="45">
        <f t="shared" si="210"/>
        <v>9663.5970000000016</v>
      </c>
      <c r="S1289" s="20">
        <v>1</v>
      </c>
      <c r="T1289" s="15">
        <v>1</v>
      </c>
      <c r="U1289" s="15">
        <v>2</v>
      </c>
      <c r="V1289" s="15">
        <v>22</v>
      </c>
      <c r="W1289" s="15">
        <v>156</v>
      </c>
      <c r="Z1289" s="17">
        <f t="shared" si="219"/>
        <v>16.396112283715379</v>
      </c>
      <c r="AA1289" s="17">
        <f t="shared" si="218"/>
        <v>18.39</v>
      </c>
      <c r="AH1289" s="15">
        <v>559</v>
      </c>
      <c r="AI1289" s="47" t="s">
        <v>277</v>
      </c>
    </row>
    <row r="1290" spans="1:35">
      <c r="A1290" s="15" t="s">
        <v>111</v>
      </c>
      <c r="B1290" s="15" t="str">
        <f t="shared" si="216"/>
        <v>2D_560</v>
      </c>
      <c r="C1290" s="15">
        <v>2516358.41</v>
      </c>
      <c r="D1290" s="15">
        <v>6858573.9000000004</v>
      </c>
      <c r="G1290" s="15">
        <v>560</v>
      </c>
      <c r="H1290" s="31">
        <v>2</v>
      </c>
      <c r="I1290" s="32">
        <v>21.41</v>
      </c>
      <c r="J1290" s="32">
        <v>23.9</v>
      </c>
      <c r="K1290" s="32">
        <v>3.54</v>
      </c>
      <c r="S1290" s="20">
        <v>0</v>
      </c>
      <c r="Z1290" s="17">
        <f t="shared" ref="Z1290:Z1297" si="220">1.3+(W1290)^2/(( 0.1814*W1290 + 9.91)^2)</f>
        <v>1.3</v>
      </c>
      <c r="AA1290" s="17">
        <f t="shared" si="218"/>
        <v>21.41</v>
      </c>
      <c r="AH1290" s="15">
        <v>560</v>
      </c>
      <c r="AI1290" s="47" t="s">
        <v>277</v>
      </c>
    </row>
    <row r="1291" spans="1:35">
      <c r="A1291" s="15" t="s">
        <v>111</v>
      </c>
      <c r="B1291" s="15" t="str">
        <f t="shared" si="216"/>
        <v>2D_561</v>
      </c>
      <c r="C1291" s="15">
        <v>2516371.5299999998</v>
      </c>
      <c r="D1291" s="15">
        <v>6858535.0499999998</v>
      </c>
      <c r="G1291" s="15">
        <v>561</v>
      </c>
      <c r="H1291" s="31">
        <v>2</v>
      </c>
      <c r="I1291" s="32">
        <v>16.38</v>
      </c>
      <c r="J1291" s="32">
        <v>17.8</v>
      </c>
      <c r="K1291" s="32">
        <v>2.92</v>
      </c>
      <c r="S1291" s="20">
        <v>0</v>
      </c>
      <c r="Z1291" s="17">
        <f t="shared" si="220"/>
        <v>1.3</v>
      </c>
      <c r="AA1291" s="17">
        <f t="shared" si="218"/>
        <v>16.38</v>
      </c>
      <c r="AH1291" s="15">
        <v>561</v>
      </c>
      <c r="AI1291" s="47" t="s">
        <v>277</v>
      </c>
    </row>
    <row r="1292" spans="1:35">
      <c r="A1292" s="15" t="s">
        <v>111</v>
      </c>
      <c r="B1292" s="15" t="str">
        <f t="shared" si="216"/>
        <v>2D_562</v>
      </c>
      <c r="C1292" s="15">
        <v>2516374.7000000002</v>
      </c>
      <c r="D1292" s="15">
        <v>6858536.2699999996</v>
      </c>
      <c r="G1292" s="15">
        <v>562</v>
      </c>
      <c r="H1292" s="31">
        <v>2</v>
      </c>
      <c r="I1292" s="32">
        <v>20.36</v>
      </c>
      <c r="J1292" s="32">
        <v>22.3</v>
      </c>
      <c r="K1292" s="32">
        <v>3.31</v>
      </c>
      <c r="S1292" s="20">
        <v>0</v>
      </c>
      <c r="Z1292" s="17">
        <f t="shared" si="220"/>
        <v>1.3</v>
      </c>
      <c r="AA1292" s="17">
        <f t="shared" si="218"/>
        <v>20.36</v>
      </c>
      <c r="AH1292" s="15">
        <v>562</v>
      </c>
      <c r="AI1292" s="47" t="s">
        <v>277</v>
      </c>
    </row>
    <row r="1293" spans="1:35">
      <c r="A1293" s="15" t="s">
        <v>111</v>
      </c>
      <c r="B1293" s="15" t="str">
        <f t="shared" si="216"/>
        <v>2D_563</v>
      </c>
      <c r="C1293" s="15">
        <v>2516372.59</v>
      </c>
      <c r="D1293" s="15">
        <v>6858536.3899999997</v>
      </c>
      <c r="G1293" s="15">
        <v>563</v>
      </c>
      <c r="H1293" s="31">
        <v>2</v>
      </c>
      <c r="I1293" s="32">
        <v>17.38</v>
      </c>
      <c r="J1293" s="32">
        <v>17.7</v>
      </c>
      <c r="K1293" s="32">
        <v>2.54</v>
      </c>
      <c r="S1293" s="20">
        <v>0</v>
      </c>
      <c r="Z1293" s="17">
        <f t="shared" si="220"/>
        <v>1.3</v>
      </c>
      <c r="AA1293" s="17">
        <f t="shared" si="218"/>
        <v>17.38</v>
      </c>
      <c r="AH1293" s="15">
        <v>563</v>
      </c>
      <c r="AI1293" s="47" t="s">
        <v>277</v>
      </c>
    </row>
    <row r="1294" spans="1:35">
      <c r="A1294" s="15" t="s">
        <v>111</v>
      </c>
      <c r="B1294" s="15" t="str">
        <f t="shared" si="216"/>
        <v>2D_564</v>
      </c>
      <c r="C1294" s="15">
        <v>2516366.23</v>
      </c>
      <c r="D1294" s="15">
        <v>6858536.9199999999</v>
      </c>
      <c r="G1294" s="15">
        <v>564</v>
      </c>
      <c r="H1294" s="31">
        <v>1</v>
      </c>
      <c r="I1294" s="32">
        <v>22.08</v>
      </c>
      <c r="J1294" s="32">
        <v>26.6</v>
      </c>
      <c r="K1294" s="32">
        <v>4.22</v>
      </c>
      <c r="S1294" s="20">
        <v>0</v>
      </c>
      <c r="Z1294" s="17">
        <f t="shared" si="220"/>
        <v>1.3</v>
      </c>
      <c r="AA1294" s="17">
        <f t="shared" si="218"/>
        <v>22.08</v>
      </c>
      <c r="AH1294" s="15">
        <v>564</v>
      </c>
      <c r="AI1294" s="47" t="s">
        <v>277</v>
      </c>
    </row>
    <row r="1295" spans="1:35">
      <c r="A1295" s="15" t="s">
        <v>111</v>
      </c>
      <c r="B1295" s="15" t="str">
        <f t="shared" si="216"/>
        <v>2D_565</v>
      </c>
      <c r="C1295" s="15">
        <v>2516370.2999999998</v>
      </c>
      <c r="D1295" s="15">
        <v>6858537.0599999996</v>
      </c>
      <c r="G1295" s="15">
        <v>565</v>
      </c>
      <c r="H1295" s="31">
        <v>2</v>
      </c>
      <c r="I1295" s="32">
        <v>17.55</v>
      </c>
      <c r="J1295" s="32">
        <v>18.399999999999999</v>
      </c>
      <c r="K1295" s="32">
        <v>2.78</v>
      </c>
      <c r="S1295" s="20">
        <v>0</v>
      </c>
      <c r="Z1295" s="17">
        <f t="shared" si="220"/>
        <v>1.3</v>
      </c>
      <c r="AA1295" s="17">
        <f t="shared" si="218"/>
        <v>17.55</v>
      </c>
      <c r="AH1295" s="15">
        <v>565</v>
      </c>
      <c r="AI1295" s="47" t="s">
        <v>277</v>
      </c>
    </row>
    <row r="1296" spans="1:35">
      <c r="A1296" s="15" t="s">
        <v>111</v>
      </c>
      <c r="B1296" s="15" t="str">
        <f t="shared" si="216"/>
        <v>2D_566</v>
      </c>
      <c r="C1296" s="15">
        <v>2516367.5699999998</v>
      </c>
      <c r="D1296" s="15">
        <v>6858539.2699999996</v>
      </c>
      <c r="G1296" s="15">
        <v>566</v>
      </c>
      <c r="H1296" s="31">
        <v>3</v>
      </c>
      <c r="I1296" s="32">
        <v>18.47</v>
      </c>
      <c r="J1296" s="32">
        <v>16.3</v>
      </c>
      <c r="K1296" s="32">
        <v>3.29</v>
      </c>
      <c r="S1296" s="20">
        <v>0</v>
      </c>
      <c r="Z1296" s="17">
        <f t="shared" si="220"/>
        <v>1.3</v>
      </c>
      <c r="AA1296" s="17">
        <f t="shared" si="218"/>
        <v>18.47</v>
      </c>
      <c r="AH1296" s="15">
        <v>566</v>
      </c>
      <c r="AI1296" s="47" t="s">
        <v>277</v>
      </c>
    </row>
    <row r="1297" spans="1:35">
      <c r="A1297" s="15" t="s">
        <v>111</v>
      </c>
      <c r="B1297" s="15" t="str">
        <f t="shared" si="216"/>
        <v>2D_567</v>
      </c>
      <c r="C1297" s="15">
        <v>2516369.7000000002</v>
      </c>
      <c r="D1297" s="15">
        <v>6858539.8399999999</v>
      </c>
      <c r="G1297" s="15">
        <v>567</v>
      </c>
      <c r="H1297" s="31">
        <v>2</v>
      </c>
      <c r="I1297" s="32">
        <v>18.39</v>
      </c>
      <c r="J1297" s="32">
        <v>19.2</v>
      </c>
      <c r="K1297" s="32">
        <v>2.77</v>
      </c>
      <c r="S1297" s="20">
        <v>0</v>
      </c>
      <c r="Z1297" s="17">
        <f t="shared" si="220"/>
        <v>1.3</v>
      </c>
      <c r="AA1297" s="17">
        <f t="shared" si="218"/>
        <v>18.39</v>
      </c>
      <c r="AH1297" s="15">
        <v>567</v>
      </c>
      <c r="AI1297" s="47" t="s">
        <v>277</v>
      </c>
    </row>
    <row r="1298" spans="1:35">
      <c r="A1298" s="15" t="s">
        <v>111</v>
      </c>
      <c r="B1298" s="15" t="str">
        <f t="shared" si="216"/>
        <v>2D_568</v>
      </c>
      <c r="C1298" s="15">
        <v>2516374.2799999998</v>
      </c>
      <c r="D1298" s="15">
        <v>6858540.1500000004</v>
      </c>
      <c r="G1298" s="15">
        <v>568</v>
      </c>
      <c r="H1298" s="31">
        <v>2</v>
      </c>
      <c r="I1298" s="32">
        <v>17.02</v>
      </c>
      <c r="J1298" s="32">
        <v>17.7</v>
      </c>
      <c r="K1298" s="32">
        <v>2.68</v>
      </c>
      <c r="L1298" s="32">
        <v>214.1</v>
      </c>
      <c r="M1298" s="32">
        <v>0</v>
      </c>
      <c r="N1298" s="32">
        <v>208.7</v>
      </c>
      <c r="O1298" s="32">
        <v>5.4</v>
      </c>
      <c r="P1298" s="45">
        <f t="shared" ref="P1298:P1321" si="221">J1298^2</f>
        <v>313.28999999999996</v>
      </c>
      <c r="Q1298" s="45">
        <f t="shared" ref="Q1298:Q1321" si="222">P1298*I1298</f>
        <v>5332.1957999999995</v>
      </c>
      <c r="R1298" s="45">
        <f t="shared" ref="R1298:R1321" si="223">J1298^3</f>
        <v>5545.2329999999993</v>
      </c>
      <c r="S1298" s="20">
        <v>1</v>
      </c>
      <c r="T1298" s="15">
        <v>1</v>
      </c>
      <c r="U1298" s="15">
        <v>2</v>
      </c>
      <c r="V1298" s="15">
        <v>11</v>
      </c>
      <c r="W1298" s="15">
        <v>184</v>
      </c>
      <c r="Y1298" s="15">
        <v>17.399999999999999</v>
      </c>
      <c r="Z1298" s="17">
        <f t="shared" si="219"/>
        <v>18.135986924134944</v>
      </c>
      <c r="AA1298" s="17">
        <f t="shared" si="218"/>
        <v>17.02</v>
      </c>
      <c r="AB1298" s="15">
        <v>7</v>
      </c>
      <c r="AC1298" s="15">
        <v>14</v>
      </c>
      <c r="AH1298" s="15">
        <v>568</v>
      </c>
      <c r="AI1298" s="47" t="s">
        <v>277</v>
      </c>
    </row>
    <row r="1299" spans="1:35">
      <c r="A1299" s="15" t="s">
        <v>111</v>
      </c>
      <c r="B1299" s="15" t="str">
        <f t="shared" si="216"/>
        <v>2D_569</v>
      </c>
      <c r="C1299" s="15">
        <v>2516371.92</v>
      </c>
      <c r="D1299" s="15">
        <v>6858540.8600000003</v>
      </c>
      <c r="G1299" s="15">
        <v>569</v>
      </c>
      <c r="H1299" s="31">
        <v>2</v>
      </c>
      <c r="I1299" s="32">
        <v>18.41</v>
      </c>
      <c r="J1299" s="32">
        <v>19.600000000000001</v>
      </c>
      <c r="K1299" s="32">
        <v>2.92</v>
      </c>
      <c r="L1299" s="32">
        <v>281.89999999999998</v>
      </c>
      <c r="M1299" s="32">
        <v>162.1</v>
      </c>
      <c r="N1299" s="32">
        <v>114.6</v>
      </c>
      <c r="O1299" s="32">
        <v>5.0999999999999996</v>
      </c>
      <c r="P1299" s="45">
        <f t="shared" si="221"/>
        <v>384.16000000000008</v>
      </c>
      <c r="Q1299" s="45">
        <f t="shared" si="222"/>
        <v>7072.3856000000014</v>
      </c>
      <c r="R1299" s="45">
        <f t="shared" si="223"/>
        <v>7529.5360000000019</v>
      </c>
      <c r="S1299" s="20">
        <v>1</v>
      </c>
      <c r="T1299" s="15">
        <v>1</v>
      </c>
      <c r="U1299" s="15">
        <v>2</v>
      </c>
      <c r="V1299" s="15">
        <v>11</v>
      </c>
      <c r="W1299" s="15">
        <v>174</v>
      </c>
      <c r="Z1299" s="17">
        <f t="shared" si="219"/>
        <v>17.547506274044043</v>
      </c>
      <c r="AA1299" s="17">
        <f t="shared" si="218"/>
        <v>18.41</v>
      </c>
      <c r="AH1299" s="15">
        <v>569</v>
      </c>
      <c r="AI1299" s="47" t="s">
        <v>277</v>
      </c>
    </row>
    <row r="1300" spans="1:35">
      <c r="A1300" s="15" t="s">
        <v>111</v>
      </c>
      <c r="B1300" s="15" t="str">
        <f t="shared" si="216"/>
        <v>2D_570</v>
      </c>
      <c r="C1300" s="15">
        <v>2516368.4900000002</v>
      </c>
      <c r="D1300" s="15">
        <v>6858541.6799999997</v>
      </c>
      <c r="G1300" s="15">
        <v>570</v>
      </c>
      <c r="H1300" s="31">
        <v>1</v>
      </c>
      <c r="I1300" s="32">
        <v>18.57</v>
      </c>
      <c r="J1300" s="32">
        <v>19.8</v>
      </c>
      <c r="K1300" s="32">
        <v>3.01</v>
      </c>
      <c r="L1300" s="32">
        <v>277.10000000000002</v>
      </c>
      <c r="M1300" s="32">
        <v>151.30000000000001</v>
      </c>
      <c r="N1300" s="32">
        <v>121</v>
      </c>
      <c r="O1300" s="32">
        <v>4.8</v>
      </c>
      <c r="P1300" s="45">
        <f t="shared" si="221"/>
        <v>392.04</v>
      </c>
      <c r="Q1300" s="45">
        <f t="shared" si="222"/>
        <v>7280.1828000000005</v>
      </c>
      <c r="R1300" s="45">
        <f t="shared" si="223"/>
        <v>7762.3920000000007</v>
      </c>
      <c r="S1300" s="20">
        <v>1</v>
      </c>
      <c r="T1300" s="15">
        <v>1</v>
      </c>
      <c r="U1300" s="15">
        <v>1</v>
      </c>
      <c r="V1300" s="15">
        <v>11</v>
      </c>
      <c r="W1300" s="15">
        <v>203</v>
      </c>
      <c r="Z1300" s="17">
        <f>1.3+(W1300)^2/(( 0.1814*W1300 + 9.91)^2)</f>
        <v>20.167851533369458</v>
      </c>
      <c r="AA1300" s="17">
        <f t="shared" si="218"/>
        <v>18.57</v>
      </c>
      <c r="AH1300" s="15">
        <v>570</v>
      </c>
      <c r="AI1300" s="47" t="s">
        <v>277</v>
      </c>
    </row>
    <row r="1301" spans="1:35">
      <c r="A1301" s="15" t="s">
        <v>111</v>
      </c>
      <c r="B1301" s="15" t="str">
        <f t="shared" si="216"/>
        <v>2D_571</v>
      </c>
      <c r="C1301" s="15">
        <v>2516373</v>
      </c>
      <c r="D1301" s="15">
        <v>6858542.7400000002</v>
      </c>
      <c r="G1301" s="15">
        <v>571</v>
      </c>
      <c r="H1301" s="31">
        <v>2</v>
      </c>
      <c r="I1301" s="32">
        <v>17.27</v>
      </c>
      <c r="J1301" s="32">
        <v>18.7</v>
      </c>
      <c r="K1301" s="32">
        <v>2.97</v>
      </c>
      <c r="L1301" s="32">
        <v>239.9</v>
      </c>
      <c r="M1301" s="32">
        <v>115.1</v>
      </c>
      <c r="N1301" s="32">
        <v>119.6</v>
      </c>
      <c r="O1301" s="32">
        <v>5.2</v>
      </c>
      <c r="P1301" s="45">
        <f t="shared" si="221"/>
        <v>349.69</v>
      </c>
      <c r="Q1301" s="45">
        <f t="shared" si="222"/>
        <v>6039.1462999999994</v>
      </c>
      <c r="R1301" s="45">
        <f t="shared" si="223"/>
        <v>6539.2029999999995</v>
      </c>
      <c r="S1301" s="20">
        <v>1</v>
      </c>
      <c r="T1301" s="15">
        <v>1</v>
      </c>
      <c r="U1301" s="15">
        <v>2</v>
      </c>
      <c r="V1301" s="15">
        <v>11</v>
      </c>
      <c r="W1301" s="15">
        <v>165</v>
      </c>
      <c r="Z1301" s="17">
        <f>1.3+(W1301)^2/(( 0.1676*W1301 + 14.005)^2)</f>
        <v>16.987372421939593</v>
      </c>
      <c r="AA1301" s="17">
        <f t="shared" si="218"/>
        <v>17.27</v>
      </c>
      <c r="AH1301" s="15">
        <v>571</v>
      </c>
      <c r="AI1301" s="47" t="s">
        <v>277</v>
      </c>
    </row>
    <row r="1302" spans="1:35">
      <c r="A1302" s="15" t="s">
        <v>111</v>
      </c>
      <c r="B1302" s="15" t="str">
        <f t="shared" si="216"/>
        <v>2D_572</v>
      </c>
      <c r="C1302" s="15">
        <v>2516368.63</v>
      </c>
      <c r="D1302" s="15">
        <v>6858544.7000000002</v>
      </c>
      <c r="G1302" s="15">
        <v>572</v>
      </c>
      <c r="H1302" s="31">
        <v>3</v>
      </c>
      <c r="I1302" s="32">
        <v>23.61</v>
      </c>
      <c r="J1302" s="32">
        <v>22.3</v>
      </c>
      <c r="K1302" s="32">
        <v>4.32</v>
      </c>
      <c r="L1302" s="32">
        <v>425.6</v>
      </c>
      <c r="M1302" s="32">
        <v>216</v>
      </c>
      <c r="N1302" s="32">
        <v>203.7</v>
      </c>
      <c r="O1302" s="32">
        <v>6</v>
      </c>
      <c r="P1302" s="45">
        <f t="shared" si="221"/>
        <v>497.29</v>
      </c>
      <c r="Q1302" s="45">
        <f t="shared" si="222"/>
        <v>11741.016900000001</v>
      </c>
      <c r="R1302" s="45">
        <f t="shared" si="223"/>
        <v>11089.567000000001</v>
      </c>
      <c r="S1302" s="20">
        <v>1</v>
      </c>
      <c r="T1302" s="15">
        <v>1</v>
      </c>
      <c r="U1302" s="15">
        <v>3</v>
      </c>
      <c r="V1302" s="15">
        <v>11</v>
      </c>
      <c r="W1302" s="15">
        <v>250</v>
      </c>
      <c r="Y1302" s="15">
        <v>22</v>
      </c>
      <c r="Z1302" s="17">
        <f>1.3+(W1302)^2/(( 0.1814*W1302 + 9.91)^2)</f>
        <v>21.767191648495071</v>
      </c>
      <c r="AA1302" s="17">
        <f t="shared" si="218"/>
        <v>23.61</v>
      </c>
      <c r="AB1302" s="15">
        <v>11</v>
      </c>
      <c r="AC1302" s="15">
        <v>20</v>
      </c>
      <c r="AH1302" s="15">
        <v>572</v>
      </c>
      <c r="AI1302" s="47" t="s">
        <v>277</v>
      </c>
    </row>
    <row r="1303" spans="1:35">
      <c r="A1303" s="15" t="s">
        <v>111</v>
      </c>
      <c r="B1303" s="15" t="str">
        <f t="shared" si="216"/>
        <v>2D_573</v>
      </c>
      <c r="C1303" s="15">
        <v>2516372.91</v>
      </c>
      <c r="D1303" s="15">
        <v>6858545</v>
      </c>
      <c r="G1303" s="15">
        <v>573</v>
      </c>
      <c r="H1303" s="31">
        <v>2</v>
      </c>
      <c r="I1303" s="32">
        <v>18.34</v>
      </c>
      <c r="J1303" s="32">
        <v>19.8</v>
      </c>
      <c r="K1303" s="32">
        <v>3.02</v>
      </c>
      <c r="L1303" s="32">
        <v>285.5</v>
      </c>
      <c r="M1303" s="32">
        <v>165.1</v>
      </c>
      <c r="N1303" s="32">
        <v>115.3</v>
      </c>
      <c r="O1303" s="32">
        <v>5.0999999999999996</v>
      </c>
      <c r="P1303" s="45">
        <f t="shared" si="221"/>
        <v>392.04</v>
      </c>
      <c r="Q1303" s="45">
        <f t="shared" si="222"/>
        <v>7190.0136000000002</v>
      </c>
      <c r="R1303" s="45">
        <f t="shared" si="223"/>
        <v>7762.3920000000007</v>
      </c>
      <c r="S1303" s="20">
        <v>1</v>
      </c>
      <c r="T1303" s="15">
        <v>1</v>
      </c>
      <c r="U1303" s="15">
        <v>2</v>
      </c>
      <c r="V1303" s="15">
        <v>11</v>
      </c>
      <c r="W1303" s="15">
        <v>209</v>
      </c>
      <c r="Z1303" s="17">
        <f>1.3+(W1303)^2/(( 0.1676*W1303 + 14.005)^2)</f>
        <v>19.468059991035542</v>
      </c>
      <c r="AA1303" s="17">
        <f t="shared" si="218"/>
        <v>18.34</v>
      </c>
      <c r="AH1303" s="15">
        <v>573</v>
      </c>
      <c r="AI1303" s="47" t="s">
        <v>277</v>
      </c>
    </row>
    <row r="1304" spans="1:35">
      <c r="A1304" s="15" t="s">
        <v>111</v>
      </c>
      <c r="B1304" s="15" t="str">
        <f t="shared" si="216"/>
        <v>2D_574</v>
      </c>
      <c r="C1304" s="15">
        <v>2516365.04</v>
      </c>
      <c r="D1304" s="15">
        <v>6858545.8799999999</v>
      </c>
      <c r="G1304" s="15">
        <v>574</v>
      </c>
      <c r="H1304" s="31">
        <v>3</v>
      </c>
      <c r="I1304" s="32">
        <v>22.94</v>
      </c>
      <c r="J1304" s="32">
        <v>21.3</v>
      </c>
      <c r="K1304" s="32">
        <v>4.0999999999999996</v>
      </c>
      <c r="L1304" s="32">
        <v>378.6</v>
      </c>
      <c r="M1304" s="32">
        <v>173</v>
      </c>
      <c r="N1304" s="32">
        <v>199.5</v>
      </c>
      <c r="O1304" s="32">
        <v>6.1</v>
      </c>
      <c r="P1304" s="45">
        <f t="shared" si="221"/>
        <v>453.69000000000005</v>
      </c>
      <c r="Q1304" s="45">
        <f t="shared" si="222"/>
        <v>10407.648600000002</v>
      </c>
      <c r="R1304" s="45">
        <f t="shared" si="223"/>
        <v>9663.5970000000016</v>
      </c>
      <c r="S1304" s="20">
        <v>1</v>
      </c>
      <c r="T1304" s="15">
        <v>1</v>
      </c>
      <c r="U1304" s="15">
        <v>3</v>
      </c>
      <c r="V1304" s="15">
        <v>11</v>
      </c>
      <c r="W1304" s="15">
        <v>259</v>
      </c>
      <c r="Z1304" s="17">
        <f t="shared" ref="Z1304:Z1309" si="224">1.3+(W1304)^2/(( 0.1814*W1304 + 9.91)^2)</f>
        <v>22.024686277199518</v>
      </c>
      <c r="AA1304" s="17">
        <f t="shared" si="218"/>
        <v>22.94</v>
      </c>
      <c r="AH1304" s="15">
        <v>574</v>
      </c>
      <c r="AI1304" s="47" t="s">
        <v>277</v>
      </c>
    </row>
    <row r="1305" spans="1:35">
      <c r="A1305" s="15" t="s">
        <v>111</v>
      </c>
      <c r="B1305" s="15" t="str">
        <f t="shared" si="216"/>
        <v>2D_575</v>
      </c>
      <c r="C1305" s="15">
        <v>2516369.0299999998</v>
      </c>
      <c r="D1305" s="15">
        <v>6858547.0700000003</v>
      </c>
      <c r="G1305" s="15">
        <v>575</v>
      </c>
      <c r="H1305" s="31">
        <v>3</v>
      </c>
      <c r="I1305" s="32">
        <v>22.69</v>
      </c>
      <c r="J1305" s="32">
        <v>20</v>
      </c>
      <c r="K1305" s="32">
        <v>3.66</v>
      </c>
      <c r="L1305" s="32">
        <v>331.4</v>
      </c>
      <c r="M1305" s="32">
        <v>0</v>
      </c>
      <c r="N1305" s="32">
        <v>325.10000000000002</v>
      </c>
      <c r="O1305" s="32">
        <v>6.4</v>
      </c>
      <c r="P1305" s="45">
        <f t="shared" si="221"/>
        <v>400</v>
      </c>
      <c r="Q1305" s="45">
        <f t="shared" si="222"/>
        <v>9076</v>
      </c>
      <c r="R1305" s="45">
        <f t="shared" si="223"/>
        <v>8000</v>
      </c>
      <c r="S1305" s="20">
        <v>1</v>
      </c>
      <c r="T1305" s="15">
        <v>1</v>
      </c>
      <c r="U1305" s="15">
        <v>3</v>
      </c>
      <c r="V1305" s="15">
        <v>11</v>
      </c>
      <c r="W1305" s="15">
        <v>220</v>
      </c>
      <c r="Y1305" s="15">
        <v>23.5</v>
      </c>
      <c r="Z1305" s="17">
        <f t="shared" si="224"/>
        <v>20.801714088654418</v>
      </c>
      <c r="AA1305" s="17">
        <f t="shared" si="218"/>
        <v>22.69</v>
      </c>
      <c r="AB1305" s="15">
        <v>12</v>
      </c>
      <c r="AC1305" s="15">
        <v>18</v>
      </c>
      <c r="AH1305" s="15">
        <v>575</v>
      </c>
      <c r="AI1305" s="47" t="s">
        <v>277</v>
      </c>
    </row>
    <row r="1306" spans="1:35">
      <c r="A1306" s="15" t="s">
        <v>111</v>
      </c>
      <c r="B1306" s="15" t="str">
        <f t="shared" si="216"/>
        <v>2D_576</v>
      </c>
      <c r="C1306" s="15">
        <v>2516373.4900000002</v>
      </c>
      <c r="D1306" s="15">
        <v>6858550.3300000001</v>
      </c>
      <c r="G1306" s="15">
        <v>576</v>
      </c>
      <c r="H1306" s="31">
        <v>3</v>
      </c>
      <c r="I1306" s="32">
        <v>21.02</v>
      </c>
      <c r="J1306" s="32">
        <v>20.8</v>
      </c>
      <c r="K1306" s="32">
        <v>4.41</v>
      </c>
      <c r="L1306" s="32">
        <v>330</v>
      </c>
      <c r="M1306" s="32">
        <v>0</v>
      </c>
      <c r="N1306" s="32">
        <v>324.2</v>
      </c>
      <c r="O1306" s="32">
        <v>5.9</v>
      </c>
      <c r="P1306" s="45">
        <f t="shared" si="221"/>
        <v>432.64000000000004</v>
      </c>
      <c r="Q1306" s="45">
        <f t="shared" si="222"/>
        <v>9094.0928000000004</v>
      </c>
      <c r="R1306" s="45">
        <f t="shared" si="223"/>
        <v>8998.9120000000021</v>
      </c>
      <c r="S1306" s="20">
        <v>1</v>
      </c>
      <c r="T1306" s="15">
        <v>1</v>
      </c>
      <c r="U1306" s="15">
        <v>3</v>
      </c>
      <c r="V1306" s="15">
        <v>11</v>
      </c>
      <c r="W1306" s="15">
        <v>265</v>
      </c>
      <c r="Z1306" s="17">
        <f t="shared" si="224"/>
        <v>22.189129637558086</v>
      </c>
      <c r="AA1306" s="17">
        <f t="shared" si="218"/>
        <v>21.02</v>
      </c>
      <c r="AH1306" s="15">
        <v>576</v>
      </c>
      <c r="AI1306" s="47" t="s">
        <v>277</v>
      </c>
    </row>
    <row r="1307" spans="1:35">
      <c r="A1307" s="15" t="s">
        <v>111</v>
      </c>
      <c r="B1307" s="15" t="str">
        <f t="shared" si="216"/>
        <v>2D_577</v>
      </c>
      <c r="C1307" s="15">
        <v>2516365.2000000002</v>
      </c>
      <c r="D1307" s="15">
        <v>6858550.6799999997</v>
      </c>
      <c r="G1307" s="15">
        <v>577</v>
      </c>
      <c r="H1307" s="31">
        <v>3</v>
      </c>
      <c r="I1307" s="32">
        <v>21.03</v>
      </c>
      <c r="J1307" s="32">
        <v>19.399999999999999</v>
      </c>
      <c r="K1307" s="32">
        <v>3.83</v>
      </c>
      <c r="L1307" s="32">
        <v>289.10000000000002</v>
      </c>
      <c r="M1307" s="32">
        <v>0</v>
      </c>
      <c r="N1307" s="32">
        <v>282.89999999999998</v>
      </c>
      <c r="O1307" s="32">
        <v>6.2</v>
      </c>
      <c r="P1307" s="45">
        <f t="shared" si="221"/>
        <v>376.35999999999996</v>
      </c>
      <c r="Q1307" s="45">
        <f t="shared" si="222"/>
        <v>7914.8507999999993</v>
      </c>
      <c r="R1307" s="45">
        <f t="shared" si="223"/>
        <v>7301.3839999999982</v>
      </c>
      <c r="S1307" s="20">
        <v>1</v>
      </c>
      <c r="T1307" s="15">
        <v>1</v>
      </c>
      <c r="U1307" s="15">
        <v>3</v>
      </c>
      <c r="V1307" s="15">
        <v>11</v>
      </c>
      <c r="W1307" s="15">
        <v>197</v>
      </c>
      <c r="Y1307" s="15">
        <v>21</v>
      </c>
      <c r="Z1307" s="17">
        <f t="shared" si="224"/>
        <v>19.926480678484857</v>
      </c>
      <c r="AA1307" s="17">
        <f t="shared" si="218"/>
        <v>21.03</v>
      </c>
      <c r="AB1307" s="15">
        <v>15</v>
      </c>
      <c r="AC1307" s="15">
        <v>14</v>
      </c>
      <c r="AH1307" s="15">
        <v>577</v>
      </c>
      <c r="AI1307" s="47" t="s">
        <v>277</v>
      </c>
    </row>
    <row r="1308" spans="1:35">
      <c r="A1308" s="15" t="s">
        <v>111</v>
      </c>
      <c r="B1308" s="15" t="str">
        <f t="shared" si="216"/>
        <v>2D_578</v>
      </c>
      <c r="C1308" s="15">
        <v>2516370.65</v>
      </c>
      <c r="D1308" s="15">
        <v>6858552.5599999996</v>
      </c>
      <c r="G1308" s="15">
        <v>578</v>
      </c>
      <c r="H1308" s="31">
        <v>1</v>
      </c>
      <c r="I1308" s="32">
        <v>21.66</v>
      </c>
      <c r="J1308" s="32">
        <v>24</v>
      </c>
      <c r="K1308" s="32">
        <v>3.55</v>
      </c>
      <c r="L1308" s="32">
        <v>454.9</v>
      </c>
      <c r="M1308" s="32">
        <v>357.3</v>
      </c>
      <c r="N1308" s="32">
        <v>93.1</v>
      </c>
      <c r="O1308" s="32">
        <v>4.5</v>
      </c>
      <c r="P1308" s="45">
        <f t="shared" si="221"/>
        <v>576</v>
      </c>
      <c r="Q1308" s="45">
        <f t="shared" si="222"/>
        <v>12476.16</v>
      </c>
      <c r="R1308" s="45">
        <f t="shared" si="223"/>
        <v>13824</v>
      </c>
      <c r="S1308" s="20">
        <v>1</v>
      </c>
      <c r="T1308" s="15">
        <v>1</v>
      </c>
      <c r="U1308" s="15">
        <v>1</v>
      </c>
      <c r="V1308" s="15">
        <v>11</v>
      </c>
      <c r="W1308" s="15">
        <v>224</v>
      </c>
      <c r="Y1308" s="15">
        <v>22</v>
      </c>
      <c r="Z1308" s="17">
        <f t="shared" si="224"/>
        <v>20.941004425506549</v>
      </c>
      <c r="AA1308" s="17">
        <f t="shared" si="218"/>
        <v>21.66</v>
      </c>
      <c r="AB1308" s="15">
        <v>16</v>
      </c>
      <c r="AC1308" s="15">
        <v>18</v>
      </c>
      <c r="AH1308" s="15">
        <v>578</v>
      </c>
      <c r="AI1308" s="47" t="s">
        <v>277</v>
      </c>
    </row>
    <row r="1309" spans="1:35">
      <c r="A1309" s="15" t="s">
        <v>111</v>
      </c>
      <c r="B1309" s="15" t="str">
        <f t="shared" si="216"/>
        <v>2D_579</v>
      </c>
      <c r="C1309" s="15">
        <v>2516372.69</v>
      </c>
      <c r="D1309" s="15">
        <v>6858554.4699999997</v>
      </c>
      <c r="G1309" s="15">
        <v>579</v>
      </c>
      <c r="H1309" s="31">
        <v>1</v>
      </c>
      <c r="I1309" s="32">
        <v>17.71</v>
      </c>
      <c r="J1309" s="32">
        <v>19.2</v>
      </c>
      <c r="K1309" s="32">
        <v>3.02</v>
      </c>
      <c r="L1309" s="32">
        <v>250.9</v>
      </c>
      <c r="M1309" s="32">
        <v>124.5</v>
      </c>
      <c r="N1309" s="32">
        <v>121.6</v>
      </c>
      <c r="O1309" s="32">
        <v>4.8</v>
      </c>
      <c r="P1309" s="45">
        <f t="shared" si="221"/>
        <v>368.64</v>
      </c>
      <c r="Q1309" s="45">
        <f t="shared" si="222"/>
        <v>6528.6144000000004</v>
      </c>
      <c r="R1309" s="45">
        <f t="shared" si="223"/>
        <v>7077.8879999999999</v>
      </c>
      <c r="S1309" s="20">
        <v>1</v>
      </c>
      <c r="T1309" s="15">
        <v>1</v>
      </c>
      <c r="U1309" s="15">
        <v>1</v>
      </c>
      <c r="V1309" s="15">
        <v>11</v>
      </c>
      <c r="W1309" s="15">
        <v>181</v>
      </c>
      <c r="Z1309" s="17">
        <f t="shared" si="224"/>
        <v>19.231599067201902</v>
      </c>
      <c r="AA1309" s="17">
        <f t="shared" si="218"/>
        <v>17.71</v>
      </c>
      <c r="AH1309" s="15">
        <v>579</v>
      </c>
      <c r="AI1309" s="47" t="s">
        <v>277</v>
      </c>
    </row>
    <row r="1310" spans="1:35">
      <c r="A1310" s="15" t="s">
        <v>111</v>
      </c>
      <c r="B1310" s="15" t="str">
        <f t="shared" si="216"/>
        <v>2D_580</v>
      </c>
      <c r="C1310" s="15">
        <v>2516366.7000000002</v>
      </c>
      <c r="D1310" s="15">
        <v>6858555.1100000003</v>
      </c>
      <c r="G1310" s="15">
        <v>580</v>
      </c>
      <c r="H1310" s="31">
        <v>2</v>
      </c>
      <c r="I1310" s="32">
        <v>17.260000000000002</v>
      </c>
      <c r="J1310" s="32">
        <v>17.8</v>
      </c>
      <c r="K1310" s="32">
        <v>2.65</v>
      </c>
      <c r="L1310" s="32">
        <v>220</v>
      </c>
      <c r="M1310" s="32">
        <v>0</v>
      </c>
      <c r="N1310" s="32">
        <v>214.6</v>
      </c>
      <c r="O1310" s="32">
        <v>5.4</v>
      </c>
      <c r="P1310" s="45">
        <f t="shared" si="221"/>
        <v>316.84000000000003</v>
      </c>
      <c r="Q1310" s="45">
        <f t="shared" si="222"/>
        <v>5468.6584000000012</v>
      </c>
      <c r="R1310" s="45">
        <f t="shared" si="223"/>
        <v>5639.7520000000004</v>
      </c>
      <c r="S1310" s="20">
        <v>1</v>
      </c>
      <c r="T1310" s="15">
        <v>1</v>
      </c>
      <c r="U1310" s="15">
        <v>2</v>
      </c>
      <c r="V1310" s="15">
        <v>11</v>
      </c>
      <c r="W1310" s="15">
        <v>202</v>
      </c>
      <c r="Z1310" s="17">
        <f t="shared" ref="Z1310:Z1314" si="225">1.3+(W1310)^2/(( 0.1676*W1310 + 14.005)^2)</f>
        <v>19.113683040807366</v>
      </c>
      <c r="AA1310" s="17">
        <f t="shared" si="218"/>
        <v>17.260000000000002</v>
      </c>
      <c r="AH1310" s="15">
        <v>580</v>
      </c>
      <c r="AI1310" s="47" t="s">
        <v>277</v>
      </c>
    </row>
    <row r="1311" spans="1:35">
      <c r="A1311" s="15" t="s">
        <v>111</v>
      </c>
      <c r="B1311" s="15" t="str">
        <f t="shared" si="216"/>
        <v>2D_581</v>
      </c>
      <c r="C1311" s="15">
        <v>2516365.39</v>
      </c>
      <c r="D1311" s="15">
        <v>6858557.1399999997</v>
      </c>
      <c r="G1311" s="15">
        <v>581</v>
      </c>
      <c r="H1311" s="31">
        <v>2</v>
      </c>
      <c r="I1311" s="32">
        <v>19.75</v>
      </c>
      <c r="J1311" s="32">
        <v>20.8</v>
      </c>
      <c r="K1311" s="32">
        <v>2.92</v>
      </c>
      <c r="L1311" s="32">
        <v>340.9</v>
      </c>
      <c r="M1311" s="32">
        <v>191.6</v>
      </c>
      <c r="N1311" s="32">
        <v>144.4</v>
      </c>
      <c r="O1311" s="32">
        <v>4.9000000000000004</v>
      </c>
      <c r="P1311" s="45">
        <f t="shared" si="221"/>
        <v>432.64000000000004</v>
      </c>
      <c r="Q1311" s="45">
        <f t="shared" si="222"/>
        <v>8544.6400000000012</v>
      </c>
      <c r="R1311" s="45">
        <f t="shared" si="223"/>
        <v>8998.9120000000021</v>
      </c>
      <c r="S1311" s="20">
        <v>1</v>
      </c>
      <c r="T1311" s="15">
        <v>1</v>
      </c>
      <c r="U1311" s="15">
        <v>2</v>
      </c>
      <c r="V1311" s="15">
        <v>11</v>
      </c>
      <c r="W1311" s="15">
        <v>260</v>
      </c>
      <c r="Y1311" s="15">
        <v>21</v>
      </c>
      <c r="Z1311" s="17">
        <f t="shared" si="225"/>
        <v>21.688641522673503</v>
      </c>
      <c r="AA1311" s="17">
        <f t="shared" si="218"/>
        <v>19.75</v>
      </c>
      <c r="AB1311" s="15">
        <v>12</v>
      </c>
      <c r="AC1311" s="15">
        <v>19</v>
      </c>
      <c r="AD1311" s="15">
        <v>14</v>
      </c>
      <c r="AE1311" s="15">
        <v>13</v>
      </c>
      <c r="AF1311" s="15">
        <v>35</v>
      </c>
      <c r="AG1311" s="15">
        <v>68</v>
      </c>
      <c r="AH1311" s="15">
        <v>581</v>
      </c>
      <c r="AI1311" s="47" t="s">
        <v>277</v>
      </c>
    </row>
    <row r="1312" spans="1:35">
      <c r="A1312" s="15" t="s">
        <v>111</v>
      </c>
      <c r="B1312" s="15" t="str">
        <f t="shared" si="216"/>
        <v>2D_582</v>
      </c>
      <c r="C1312" s="15">
        <v>2516368.69</v>
      </c>
      <c r="D1312" s="15">
        <v>6858557.1900000004</v>
      </c>
      <c r="G1312" s="15">
        <v>582</v>
      </c>
      <c r="H1312" s="31">
        <v>2</v>
      </c>
      <c r="I1312" s="32">
        <v>16.489999999999998</v>
      </c>
      <c r="J1312" s="32">
        <v>16.100000000000001</v>
      </c>
      <c r="K1312" s="32">
        <v>2.2599999999999998</v>
      </c>
      <c r="L1312" s="32">
        <v>174.3</v>
      </c>
      <c r="M1312" s="32">
        <v>0</v>
      </c>
      <c r="N1312" s="32">
        <v>168.4</v>
      </c>
      <c r="O1312" s="32">
        <v>5.9</v>
      </c>
      <c r="P1312" s="45">
        <f t="shared" si="221"/>
        <v>259.21000000000004</v>
      </c>
      <c r="Q1312" s="45">
        <f t="shared" si="222"/>
        <v>4274.3729000000003</v>
      </c>
      <c r="R1312" s="45">
        <f t="shared" si="223"/>
        <v>4173.2810000000009</v>
      </c>
      <c r="S1312" s="20">
        <v>1</v>
      </c>
      <c r="T1312" s="15">
        <v>1</v>
      </c>
      <c r="U1312" s="15">
        <v>2</v>
      </c>
      <c r="V1312" s="15">
        <v>11</v>
      </c>
      <c r="W1312" s="15">
        <v>150</v>
      </c>
      <c r="Z1312" s="17">
        <f t="shared" si="225"/>
        <v>15.983511351602372</v>
      </c>
      <c r="AA1312" s="17">
        <f t="shared" si="218"/>
        <v>16.489999999999998</v>
      </c>
      <c r="AH1312" s="15">
        <v>582</v>
      </c>
      <c r="AI1312" s="47" t="s">
        <v>277</v>
      </c>
    </row>
    <row r="1313" spans="1:35">
      <c r="A1313" s="15" t="s">
        <v>111</v>
      </c>
      <c r="B1313" s="15" t="str">
        <f t="shared" si="216"/>
        <v>2D_583</v>
      </c>
      <c r="C1313" s="15">
        <v>2516373</v>
      </c>
      <c r="D1313" s="15">
        <v>6858558.3700000001</v>
      </c>
      <c r="G1313" s="15">
        <v>583</v>
      </c>
      <c r="H1313" s="31">
        <v>2</v>
      </c>
      <c r="I1313" s="32">
        <v>19.41</v>
      </c>
      <c r="J1313" s="32">
        <v>21.4</v>
      </c>
      <c r="K1313" s="32">
        <v>3.29</v>
      </c>
      <c r="L1313" s="32">
        <v>350.2</v>
      </c>
      <c r="M1313" s="32">
        <v>201.4</v>
      </c>
      <c r="N1313" s="32">
        <v>143.9</v>
      </c>
      <c r="O1313" s="32">
        <v>4.8</v>
      </c>
      <c r="P1313" s="45">
        <f t="shared" si="221"/>
        <v>457.95999999999992</v>
      </c>
      <c r="Q1313" s="45">
        <f t="shared" si="222"/>
        <v>8889.0035999999982</v>
      </c>
      <c r="R1313" s="45">
        <f t="shared" si="223"/>
        <v>9800.3439999999973</v>
      </c>
      <c r="S1313" s="20">
        <v>1</v>
      </c>
      <c r="T1313" s="15">
        <v>1</v>
      </c>
      <c r="U1313" s="15">
        <v>2</v>
      </c>
      <c r="V1313" s="15">
        <v>11</v>
      </c>
      <c r="W1313" s="15">
        <v>187</v>
      </c>
      <c r="Y1313" s="15">
        <v>20</v>
      </c>
      <c r="Z1313" s="17">
        <f t="shared" si="225"/>
        <v>18.305970241080743</v>
      </c>
      <c r="AA1313" s="17">
        <f t="shared" si="218"/>
        <v>19.41</v>
      </c>
      <c r="AB1313" s="15">
        <v>14</v>
      </c>
      <c r="AC1313" s="15">
        <v>18</v>
      </c>
      <c r="AH1313" s="15">
        <v>583</v>
      </c>
      <c r="AI1313" s="47" t="s">
        <v>277</v>
      </c>
    </row>
    <row r="1314" spans="1:35">
      <c r="A1314" s="15" t="s">
        <v>111</v>
      </c>
      <c r="B1314" s="15" t="str">
        <f t="shared" si="216"/>
        <v>2D_584</v>
      </c>
      <c r="C1314" s="15">
        <v>2516369.08</v>
      </c>
      <c r="D1314" s="15">
        <v>6858560.3899999997</v>
      </c>
      <c r="G1314" s="15">
        <v>584</v>
      </c>
      <c r="H1314" s="31">
        <v>2</v>
      </c>
      <c r="I1314" s="32">
        <v>18.48</v>
      </c>
      <c r="J1314" s="32">
        <v>19.7</v>
      </c>
      <c r="K1314" s="32">
        <v>2.94</v>
      </c>
      <c r="L1314" s="32">
        <v>285.7</v>
      </c>
      <c r="M1314" s="32">
        <v>163.80000000000001</v>
      </c>
      <c r="N1314" s="32">
        <v>116.8</v>
      </c>
      <c r="O1314" s="32">
        <v>5.0999999999999996</v>
      </c>
      <c r="P1314" s="45">
        <f t="shared" si="221"/>
        <v>388.09</v>
      </c>
      <c r="Q1314" s="45">
        <f t="shared" si="222"/>
        <v>7171.9031999999997</v>
      </c>
      <c r="R1314" s="45">
        <f t="shared" si="223"/>
        <v>7645.3729999999996</v>
      </c>
      <c r="S1314" s="20">
        <v>1</v>
      </c>
      <c r="T1314" s="15">
        <v>1</v>
      </c>
      <c r="U1314" s="15">
        <v>2</v>
      </c>
      <c r="V1314" s="15">
        <v>11</v>
      </c>
      <c r="W1314" s="15">
        <v>213</v>
      </c>
      <c r="Z1314" s="17">
        <f t="shared" si="225"/>
        <v>19.664538571998044</v>
      </c>
      <c r="AA1314" s="17">
        <f t="shared" si="218"/>
        <v>18.48</v>
      </c>
      <c r="AH1314" s="15">
        <v>584</v>
      </c>
      <c r="AI1314" s="47" t="s">
        <v>277</v>
      </c>
    </row>
    <row r="1315" spans="1:35">
      <c r="A1315" s="15" t="s">
        <v>111</v>
      </c>
      <c r="B1315" s="15" t="str">
        <f t="shared" si="216"/>
        <v>2D_585</v>
      </c>
      <c r="C1315" s="15">
        <v>2516373.0699999998</v>
      </c>
      <c r="D1315" s="15">
        <v>6858561.4500000002</v>
      </c>
      <c r="G1315" s="15">
        <v>585</v>
      </c>
      <c r="H1315" s="31">
        <v>3</v>
      </c>
      <c r="I1315" s="32">
        <v>21.95</v>
      </c>
      <c r="J1315" s="32">
        <v>20.5</v>
      </c>
      <c r="K1315" s="32">
        <v>4.05</v>
      </c>
      <c r="L1315" s="32">
        <v>336.1</v>
      </c>
      <c r="M1315" s="32">
        <v>0</v>
      </c>
      <c r="N1315" s="32">
        <v>330</v>
      </c>
      <c r="O1315" s="32">
        <v>6.1</v>
      </c>
      <c r="P1315" s="45">
        <f t="shared" si="221"/>
        <v>420.25</v>
      </c>
      <c r="Q1315" s="45">
        <f t="shared" si="222"/>
        <v>9224.4874999999993</v>
      </c>
      <c r="R1315" s="45">
        <f t="shared" si="223"/>
        <v>8615.125</v>
      </c>
      <c r="S1315" s="20">
        <v>1</v>
      </c>
      <c r="T1315" s="15">
        <v>1</v>
      </c>
      <c r="U1315" s="15">
        <v>3</v>
      </c>
      <c r="V1315" s="15">
        <v>11</v>
      </c>
      <c r="W1315" s="15">
        <v>210</v>
      </c>
      <c r="Z1315" s="17">
        <f>1.3+(W1315)^2/(( 0.1814*W1315 + 9.91)^2)</f>
        <v>20.437435294552049</v>
      </c>
      <c r="AA1315" s="17">
        <f t="shared" si="218"/>
        <v>21.95</v>
      </c>
      <c r="AH1315" s="15">
        <v>585</v>
      </c>
      <c r="AI1315" s="47" t="s">
        <v>277</v>
      </c>
    </row>
    <row r="1316" spans="1:35">
      <c r="A1316" s="15" t="s">
        <v>111</v>
      </c>
      <c r="B1316" s="15" t="str">
        <f t="shared" si="216"/>
        <v>2D_586</v>
      </c>
      <c r="C1316" s="15">
        <v>2516370.21</v>
      </c>
      <c r="D1316" s="15">
        <v>6858562.6699999999</v>
      </c>
      <c r="G1316" s="15">
        <v>586</v>
      </c>
      <c r="H1316" s="31">
        <v>2</v>
      </c>
      <c r="I1316" s="32">
        <v>18.760000000000002</v>
      </c>
      <c r="J1316" s="32">
        <v>20.2</v>
      </c>
      <c r="K1316" s="32">
        <v>3.06</v>
      </c>
      <c r="L1316" s="32">
        <v>304</v>
      </c>
      <c r="M1316" s="32">
        <v>179.4</v>
      </c>
      <c r="N1316" s="32">
        <v>119.7</v>
      </c>
      <c r="O1316" s="32">
        <v>5</v>
      </c>
      <c r="P1316" s="45">
        <f t="shared" si="221"/>
        <v>408.03999999999996</v>
      </c>
      <c r="Q1316" s="45">
        <f t="shared" si="222"/>
        <v>7654.8303999999998</v>
      </c>
      <c r="R1316" s="45">
        <f t="shared" si="223"/>
        <v>8242.4079999999994</v>
      </c>
      <c r="S1316" s="20">
        <v>1</v>
      </c>
      <c r="T1316" s="15">
        <v>1</v>
      </c>
      <c r="U1316" s="15">
        <v>2</v>
      </c>
      <c r="V1316" s="15">
        <v>11</v>
      </c>
      <c r="W1316" s="15">
        <v>198</v>
      </c>
      <c r="Y1316" s="15">
        <v>18</v>
      </c>
      <c r="Z1316" s="17">
        <f t="shared" ref="Z1316:Z1330" si="226">1.3+(W1316)^2/(( 0.1676*W1316 + 14.005)^2)</f>
        <v>18.904922075082393</v>
      </c>
      <c r="AA1316" s="17">
        <f t="shared" si="218"/>
        <v>18.760000000000002</v>
      </c>
      <c r="AB1316" s="15">
        <v>10</v>
      </c>
      <c r="AC1316" s="15">
        <v>16</v>
      </c>
      <c r="AH1316" s="15">
        <v>586</v>
      </c>
      <c r="AI1316" s="47" t="s">
        <v>277</v>
      </c>
    </row>
    <row r="1317" spans="1:35">
      <c r="A1317" s="15" t="s">
        <v>111</v>
      </c>
      <c r="B1317" s="15" t="str">
        <f t="shared" si="216"/>
        <v>2D_587</v>
      </c>
      <c r="C1317" s="15">
        <v>2516368.62</v>
      </c>
      <c r="D1317" s="15">
        <v>6858565.96</v>
      </c>
      <c r="G1317" s="15">
        <v>587</v>
      </c>
      <c r="H1317" s="31">
        <v>2</v>
      </c>
      <c r="I1317" s="32">
        <v>24.55</v>
      </c>
      <c r="J1317" s="32">
        <v>26.9</v>
      </c>
      <c r="K1317" s="32">
        <v>3.59</v>
      </c>
      <c r="L1317" s="32">
        <v>688.9</v>
      </c>
      <c r="M1317" s="32">
        <v>587.1</v>
      </c>
      <c r="N1317" s="32">
        <v>97.4</v>
      </c>
      <c r="O1317" s="32">
        <v>4.4000000000000004</v>
      </c>
      <c r="P1317" s="45">
        <f t="shared" si="221"/>
        <v>723.6099999999999</v>
      </c>
      <c r="Q1317" s="45">
        <f t="shared" si="222"/>
        <v>17764.625499999998</v>
      </c>
      <c r="R1317" s="45">
        <f t="shared" si="223"/>
        <v>19465.108999999997</v>
      </c>
      <c r="S1317" s="20">
        <v>1</v>
      </c>
      <c r="T1317" s="15">
        <v>1</v>
      </c>
      <c r="U1317" s="15">
        <v>2</v>
      </c>
      <c r="V1317" s="15">
        <v>11</v>
      </c>
      <c r="W1317" s="15">
        <v>313</v>
      </c>
      <c r="Y1317" s="15">
        <v>24.5</v>
      </c>
      <c r="Z1317" s="17">
        <f t="shared" si="226"/>
        <v>23.477793689372813</v>
      </c>
      <c r="AA1317" s="17">
        <f t="shared" si="218"/>
        <v>24.55</v>
      </c>
      <c r="AB1317" s="15">
        <v>11</v>
      </c>
      <c r="AC1317" s="15">
        <v>28</v>
      </c>
      <c r="AH1317" s="15">
        <v>587</v>
      </c>
      <c r="AI1317" s="47" t="s">
        <v>277</v>
      </c>
    </row>
    <row r="1318" spans="1:35">
      <c r="A1318" s="15" t="s">
        <v>111</v>
      </c>
      <c r="B1318" s="15" t="str">
        <f t="shared" si="216"/>
        <v>2D_588</v>
      </c>
      <c r="C1318" s="15">
        <v>2516371.38</v>
      </c>
      <c r="D1318" s="15">
        <v>6858567.3399999999</v>
      </c>
      <c r="G1318" s="15">
        <v>588</v>
      </c>
      <c r="H1318" s="31">
        <v>2</v>
      </c>
      <c r="I1318" s="32">
        <v>18.59</v>
      </c>
      <c r="J1318" s="32">
        <v>19</v>
      </c>
      <c r="K1318" s="32">
        <v>2.65</v>
      </c>
      <c r="L1318" s="32">
        <v>270.39999999999998</v>
      </c>
      <c r="M1318" s="32">
        <v>140.19999999999999</v>
      </c>
      <c r="N1318" s="32">
        <v>125</v>
      </c>
      <c r="O1318" s="32">
        <v>5.2</v>
      </c>
      <c r="P1318" s="45">
        <f t="shared" si="221"/>
        <v>361</v>
      </c>
      <c r="Q1318" s="45">
        <f t="shared" si="222"/>
        <v>6710.99</v>
      </c>
      <c r="R1318" s="45">
        <f t="shared" si="223"/>
        <v>6859</v>
      </c>
      <c r="S1318" s="20">
        <v>1</v>
      </c>
      <c r="T1318" s="15">
        <v>1</v>
      </c>
      <c r="U1318" s="15">
        <v>2</v>
      </c>
      <c r="V1318" s="15">
        <v>11</v>
      </c>
      <c r="W1318" s="15">
        <v>189</v>
      </c>
      <c r="Z1318" s="17">
        <f t="shared" si="226"/>
        <v>18.417675838333469</v>
      </c>
      <c r="AA1318" s="17">
        <f t="shared" si="218"/>
        <v>18.59</v>
      </c>
      <c r="AH1318" s="15">
        <v>588</v>
      </c>
      <c r="AI1318" s="47" t="s">
        <v>277</v>
      </c>
    </row>
    <row r="1319" spans="1:35">
      <c r="A1319" s="15" t="s">
        <v>111</v>
      </c>
      <c r="B1319" s="15" t="str">
        <f t="shared" si="216"/>
        <v>2D_589</v>
      </c>
      <c r="C1319" s="15">
        <v>2516366.8199999998</v>
      </c>
      <c r="D1319" s="15">
        <v>6858568.1100000003</v>
      </c>
      <c r="G1319" s="15">
        <v>589</v>
      </c>
      <c r="H1319" s="31">
        <v>2</v>
      </c>
      <c r="I1319" s="32">
        <v>19.03</v>
      </c>
      <c r="J1319" s="32">
        <v>20.2</v>
      </c>
      <c r="K1319" s="32">
        <v>2.95</v>
      </c>
      <c r="L1319" s="32">
        <v>309.5</v>
      </c>
      <c r="M1319" s="32">
        <v>179.9</v>
      </c>
      <c r="N1319" s="32">
        <v>124.6</v>
      </c>
      <c r="O1319" s="32">
        <v>5</v>
      </c>
      <c r="P1319" s="45">
        <f t="shared" si="221"/>
        <v>408.03999999999996</v>
      </c>
      <c r="Q1319" s="45">
        <f t="shared" si="222"/>
        <v>7765.0011999999997</v>
      </c>
      <c r="R1319" s="45">
        <f t="shared" si="223"/>
        <v>8242.4079999999994</v>
      </c>
      <c r="S1319" s="20">
        <v>1</v>
      </c>
      <c r="T1319" s="15">
        <v>1</v>
      </c>
      <c r="U1319" s="15">
        <v>2</v>
      </c>
      <c r="V1319" s="15">
        <v>11</v>
      </c>
      <c r="W1319" s="15">
        <v>181</v>
      </c>
      <c r="Z1319" s="17">
        <f t="shared" si="226"/>
        <v>17.963031629444739</v>
      </c>
      <c r="AA1319" s="17">
        <f t="shared" si="218"/>
        <v>19.03</v>
      </c>
      <c r="AH1319" s="15">
        <v>589</v>
      </c>
      <c r="AI1319" s="47" t="s">
        <v>277</v>
      </c>
    </row>
    <row r="1320" spans="1:35">
      <c r="A1320" s="15" t="s">
        <v>111</v>
      </c>
      <c r="B1320" s="15" t="str">
        <f t="shared" si="216"/>
        <v>2D_590</v>
      </c>
      <c r="C1320" s="15">
        <v>2516365.7200000002</v>
      </c>
      <c r="D1320" s="15">
        <v>6858570.3099999996</v>
      </c>
      <c r="G1320" s="15">
        <v>590</v>
      </c>
      <c r="H1320" s="31">
        <v>2</v>
      </c>
      <c r="I1320" s="32">
        <v>18.010000000000002</v>
      </c>
      <c r="J1320" s="32">
        <v>18</v>
      </c>
      <c r="K1320" s="32">
        <v>2.4500000000000002</v>
      </c>
      <c r="L1320" s="32">
        <v>236.6</v>
      </c>
      <c r="M1320" s="32">
        <v>0</v>
      </c>
      <c r="N1320" s="32">
        <v>231.1</v>
      </c>
      <c r="O1320" s="32">
        <v>5.5</v>
      </c>
      <c r="P1320" s="45">
        <f t="shared" si="221"/>
        <v>324</v>
      </c>
      <c r="Q1320" s="45">
        <f t="shared" si="222"/>
        <v>5835.2400000000007</v>
      </c>
      <c r="R1320" s="45">
        <f t="shared" si="223"/>
        <v>5832</v>
      </c>
      <c r="S1320" s="20">
        <v>1</v>
      </c>
      <c r="T1320" s="15">
        <v>1</v>
      </c>
      <c r="U1320" s="15">
        <v>2</v>
      </c>
      <c r="V1320" s="15">
        <v>11</v>
      </c>
      <c r="W1320" s="15">
        <v>184</v>
      </c>
      <c r="Z1320" s="17">
        <f t="shared" si="226"/>
        <v>18.135986924134944</v>
      </c>
      <c r="AA1320" s="17">
        <f t="shared" si="218"/>
        <v>18.010000000000002</v>
      </c>
      <c r="AH1320" s="15">
        <v>590</v>
      </c>
      <c r="AI1320" s="47" t="s">
        <v>277</v>
      </c>
    </row>
    <row r="1321" spans="1:35">
      <c r="A1321" s="15" t="s">
        <v>111</v>
      </c>
      <c r="B1321" s="15" t="str">
        <f t="shared" si="216"/>
        <v>2D_591</v>
      </c>
      <c r="C1321" s="15">
        <v>2516367.89</v>
      </c>
      <c r="D1321" s="15">
        <v>6858571.04</v>
      </c>
      <c r="G1321" s="15">
        <v>591</v>
      </c>
      <c r="H1321" s="31">
        <v>2</v>
      </c>
      <c r="I1321" s="32">
        <v>20.74</v>
      </c>
      <c r="J1321" s="32">
        <v>22.2</v>
      </c>
      <c r="K1321" s="32">
        <v>3.15</v>
      </c>
      <c r="L1321" s="32">
        <v>405</v>
      </c>
      <c r="M1321" s="32">
        <v>294.5</v>
      </c>
      <c r="N1321" s="32">
        <v>105.8</v>
      </c>
      <c r="O1321" s="32">
        <v>4.8</v>
      </c>
      <c r="P1321" s="45">
        <f t="shared" si="221"/>
        <v>492.84</v>
      </c>
      <c r="Q1321" s="45">
        <f t="shared" si="222"/>
        <v>10221.5016</v>
      </c>
      <c r="R1321" s="45">
        <f t="shared" si="223"/>
        <v>10941.047999999999</v>
      </c>
      <c r="S1321" s="20">
        <v>1</v>
      </c>
      <c r="T1321" s="15">
        <v>1</v>
      </c>
      <c r="U1321" s="15">
        <v>2</v>
      </c>
      <c r="V1321" s="15">
        <v>11</v>
      </c>
      <c r="W1321" s="15">
        <v>246</v>
      </c>
      <c r="Z1321" s="17">
        <f t="shared" si="226"/>
        <v>21.135711709876311</v>
      </c>
      <c r="AA1321" s="17">
        <f t="shared" si="218"/>
        <v>20.74</v>
      </c>
      <c r="AH1321" s="15">
        <v>591</v>
      </c>
      <c r="AI1321" s="47" t="s">
        <v>277</v>
      </c>
    </row>
    <row r="1322" spans="1:35">
      <c r="A1322" s="15" t="s">
        <v>111</v>
      </c>
      <c r="B1322" s="15" t="str">
        <f t="shared" si="216"/>
        <v>2D_592</v>
      </c>
      <c r="C1322" s="15">
        <v>2516374.56</v>
      </c>
      <c r="D1322" s="15">
        <v>6858573.1299999999</v>
      </c>
      <c r="G1322" s="15">
        <v>592</v>
      </c>
      <c r="H1322" s="31">
        <v>3</v>
      </c>
      <c r="I1322" s="32">
        <v>21.12</v>
      </c>
      <c r="J1322" s="32">
        <v>19.600000000000001</v>
      </c>
      <c r="K1322" s="32">
        <v>3.9</v>
      </c>
      <c r="S1322" s="20">
        <v>0</v>
      </c>
      <c r="Z1322" s="17">
        <f t="shared" ref="Z1322:Z1327" si="227">1.3+(W1322)^2/(( 0.1814*W1322 + 9.91)^2)</f>
        <v>1.3</v>
      </c>
      <c r="AA1322" s="17">
        <f t="shared" si="218"/>
        <v>21.12</v>
      </c>
      <c r="AH1322" s="15">
        <v>592</v>
      </c>
      <c r="AI1322" s="47" t="s">
        <v>277</v>
      </c>
    </row>
    <row r="1323" spans="1:35">
      <c r="A1323" s="15" t="s">
        <v>111</v>
      </c>
      <c r="B1323" s="15" t="str">
        <f t="shared" si="216"/>
        <v>2D_593</v>
      </c>
      <c r="C1323" s="15">
        <v>2516370.12</v>
      </c>
      <c r="D1323" s="15">
        <v>6858574.9000000004</v>
      </c>
      <c r="G1323" s="15">
        <v>593</v>
      </c>
      <c r="H1323" s="31">
        <v>2</v>
      </c>
      <c r="I1323" s="32">
        <v>22.93</v>
      </c>
      <c r="J1323" s="32">
        <v>24.7</v>
      </c>
      <c r="K1323" s="32">
        <v>3.34</v>
      </c>
      <c r="S1323" s="20">
        <v>0</v>
      </c>
      <c r="Z1323" s="17">
        <f t="shared" si="227"/>
        <v>1.3</v>
      </c>
      <c r="AA1323" s="17">
        <f t="shared" si="218"/>
        <v>22.93</v>
      </c>
      <c r="AH1323" s="15">
        <v>593</v>
      </c>
      <c r="AI1323" s="47" t="s">
        <v>277</v>
      </c>
    </row>
    <row r="1324" spans="1:35">
      <c r="A1324" s="15" t="s">
        <v>111</v>
      </c>
      <c r="B1324" s="15" t="str">
        <f t="shared" si="216"/>
        <v>2D_594</v>
      </c>
      <c r="C1324" s="15">
        <v>2516380.54</v>
      </c>
      <c r="D1324" s="15">
        <v>6858536.4400000004</v>
      </c>
      <c r="G1324" s="15">
        <v>594</v>
      </c>
      <c r="H1324" s="31">
        <v>2</v>
      </c>
      <c r="I1324" s="32">
        <v>11.18</v>
      </c>
      <c r="J1324" s="32">
        <v>10.9</v>
      </c>
      <c r="K1324" s="32">
        <v>1.99</v>
      </c>
      <c r="S1324" s="20">
        <v>0</v>
      </c>
      <c r="Z1324" s="17">
        <f t="shared" si="227"/>
        <v>1.3</v>
      </c>
      <c r="AA1324" s="17">
        <f t="shared" si="218"/>
        <v>11.18</v>
      </c>
      <c r="AH1324" s="15">
        <v>594</v>
      </c>
      <c r="AI1324" s="47" t="s">
        <v>277</v>
      </c>
    </row>
    <row r="1325" spans="1:35">
      <c r="A1325" s="15" t="s">
        <v>111</v>
      </c>
      <c r="B1325" s="15" t="str">
        <f t="shared" si="216"/>
        <v>2D_595</v>
      </c>
      <c r="C1325" s="15">
        <v>2516384.9300000002</v>
      </c>
      <c r="D1325" s="15">
        <v>6858537.8200000003</v>
      </c>
      <c r="G1325" s="15">
        <v>595</v>
      </c>
      <c r="H1325" s="31">
        <v>2</v>
      </c>
      <c r="I1325" s="32">
        <v>16.55</v>
      </c>
      <c r="J1325" s="32">
        <v>17.2</v>
      </c>
      <c r="K1325" s="32">
        <v>2.64</v>
      </c>
      <c r="S1325" s="20">
        <v>0</v>
      </c>
      <c r="Z1325" s="17">
        <f t="shared" si="227"/>
        <v>1.3</v>
      </c>
      <c r="AA1325" s="17">
        <f t="shared" si="218"/>
        <v>16.55</v>
      </c>
      <c r="AH1325" s="15">
        <v>595</v>
      </c>
      <c r="AI1325" s="47" t="s">
        <v>277</v>
      </c>
    </row>
    <row r="1326" spans="1:35">
      <c r="A1326" s="15" t="s">
        <v>111</v>
      </c>
      <c r="B1326" s="15" t="str">
        <f t="shared" si="216"/>
        <v>2D_596</v>
      </c>
      <c r="C1326" s="15">
        <v>2516380.25</v>
      </c>
      <c r="D1326" s="15">
        <v>6858538.9299999997</v>
      </c>
      <c r="G1326" s="15">
        <v>596</v>
      </c>
      <c r="H1326" s="31">
        <v>2</v>
      </c>
      <c r="I1326" s="32">
        <v>15.07</v>
      </c>
      <c r="J1326" s="32">
        <v>15.2</v>
      </c>
      <c r="K1326" s="32">
        <v>2.36</v>
      </c>
      <c r="S1326" s="20">
        <v>0</v>
      </c>
      <c r="Z1326" s="17">
        <f t="shared" si="227"/>
        <v>1.3</v>
      </c>
      <c r="AA1326" s="17">
        <f t="shared" si="218"/>
        <v>15.07</v>
      </c>
      <c r="AH1326" s="15">
        <v>596</v>
      </c>
      <c r="AI1326" s="47" t="s">
        <v>277</v>
      </c>
    </row>
    <row r="1327" spans="1:35">
      <c r="A1327" s="15" t="s">
        <v>111</v>
      </c>
      <c r="B1327" s="15" t="str">
        <f t="shared" si="216"/>
        <v>2D_597</v>
      </c>
      <c r="C1327" s="15">
        <v>2516382.7799999998</v>
      </c>
      <c r="D1327" s="15">
        <v>6858539.1200000001</v>
      </c>
      <c r="G1327" s="15">
        <v>597</v>
      </c>
      <c r="H1327" s="31">
        <v>2</v>
      </c>
      <c r="I1327" s="32">
        <v>19.09</v>
      </c>
      <c r="J1327" s="32">
        <v>20.9</v>
      </c>
      <c r="K1327" s="32">
        <v>3.21</v>
      </c>
      <c r="S1327" s="20">
        <v>0</v>
      </c>
      <c r="Z1327" s="17">
        <f t="shared" si="227"/>
        <v>1.3</v>
      </c>
      <c r="AA1327" s="17">
        <f t="shared" si="218"/>
        <v>19.09</v>
      </c>
      <c r="AH1327" s="15">
        <v>597</v>
      </c>
      <c r="AI1327" s="47" t="s">
        <v>277</v>
      </c>
    </row>
    <row r="1328" spans="1:35">
      <c r="A1328" s="15" t="s">
        <v>111</v>
      </c>
      <c r="B1328" s="15" t="str">
        <f t="shared" si="216"/>
        <v>2D_598</v>
      </c>
      <c r="C1328" s="15">
        <v>2516376.9700000002</v>
      </c>
      <c r="D1328" s="15">
        <v>6858540.1200000001</v>
      </c>
      <c r="G1328" s="15">
        <v>598</v>
      </c>
      <c r="H1328" s="31">
        <v>2</v>
      </c>
      <c r="I1328" s="32">
        <v>19.170000000000002</v>
      </c>
      <c r="J1328" s="32">
        <v>18.899999999999999</v>
      </c>
      <c r="K1328" s="32">
        <v>2.44</v>
      </c>
      <c r="L1328" s="32">
        <v>278.39999999999998</v>
      </c>
      <c r="M1328" s="32">
        <v>146</v>
      </c>
      <c r="N1328" s="32">
        <v>127</v>
      </c>
      <c r="O1328" s="32">
        <v>5.3</v>
      </c>
      <c r="P1328" s="45">
        <f>J1328^2</f>
        <v>357.20999999999992</v>
      </c>
      <c r="Q1328" s="45">
        <f>P1328*I1328</f>
        <v>6847.7156999999988</v>
      </c>
      <c r="R1328" s="45">
        <f>J1328^3</f>
        <v>6751.2689999999984</v>
      </c>
      <c r="S1328" s="20">
        <v>1</v>
      </c>
      <c r="T1328" s="15">
        <v>1</v>
      </c>
      <c r="U1328" s="15">
        <v>2</v>
      </c>
      <c r="V1328" s="15">
        <v>11</v>
      </c>
      <c r="W1328" s="15">
        <v>214</v>
      </c>
      <c r="Z1328" s="17">
        <f t="shared" si="226"/>
        <v>19.712994639075877</v>
      </c>
      <c r="AA1328" s="17">
        <f t="shared" si="218"/>
        <v>19.170000000000002</v>
      </c>
      <c r="AH1328" s="15">
        <v>598</v>
      </c>
      <c r="AI1328" s="47" t="s">
        <v>277</v>
      </c>
    </row>
    <row r="1329" spans="1:35">
      <c r="A1329" s="15" t="s">
        <v>111</v>
      </c>
      <c r="B1329" s="15" t="str">
        <f t="shared" si="216"/>
        <v>2D_599</v>
      </c>
      <c r="C1329" s="15">
        <v>2516381.4</v>
      </c>
      <c r="D1329" s="15">
        <v>6858541.5999999996</v>
      </c>
      <c r="G1329" s="15">
        <v>599</v>
      </c>
      <c r="H1329" s="31">
        <v>3</v>
      </c>
      <c r="I1329" s="32">
        <v>19.52</v>
      </c>
      <c r="J1329" s="32">
        <v>17.600000000000001</v>
      </c>
      <c r="K1329" s="32">
        <v>3.53</v>
      </c>
      <c r="S1329" s="20">
        <v>0</v>
      </c>
      <c r="Z1329" s="17">
        <f>1.3+(W1329)^2/(( 0.1814*W1329 + 9.91)^2)</f>
        <v>1.3</v>
      </c>
      <c r="AA1329" s="17">
        <f t="shared" si="218"/>
        <v>19.52</v>
      </c>
      <c r="AH1329" s="15">
        <v>599</v>
      </c>
      <c r="AI1329" s="47" t="s">
        <v>277</v>
      </c>
    </row>
    <row r="1330" spans="1:35">
      <c r="A1330" s="15" t="s">
        <v>111</v>
      </c>
      <c r="B1330" s="15" t="str">
        <f t="shared" si="216"/>
        <v>2D_600</v>
      </c>
      <c r="C1330" s="15">
        <v>2516377.04</v>
      </c>
      <c r="D1330" s="15">
        <v>6858543.5700000003</v>
      </c>
      <c r="G1330" s="15">
        <v>600</v>
      </c>
      <c r="H1330" s="31">
        <v>2</v>
      </c>
      <c r="I1330" s="32">
        <v>17.96</v>
      </c>
      <c r="J1330" s="32">
        <v>18.600000000000001</v>
      </c>
      <c r="K1330" s="32">
        <v>2.71</v>
      </c>
      <c r="L1330" s="32">
        <v>249.6</v>
      </c>
      <c r="M1330" s="32">
        <v>121.1</v>
      </c>
      <c r="N1330" s="32">
        <v>123.2</v>
      </c>
      <c r="O1330" s="32">
        <v>5.3</v>
      </c>
      <c r="P1330" s="45">
        <f>J1330^2</f>
        <v>345.96000000000004</v>
      </c>
      <c r="Q1330" s="45">
        <f>P1330*I1330</f>
        <v>6213.441600000001</v>
      </c>
      <c r="R1330" s="45">
        <f>J1330^3</f>
        <v>6434.8560000000016</v>
      </c>
      <c r="S1330" s="20">
        <v>1</v>
      </c>
      <c r="T1330" s="15">
        <v>1</v>
      </c>
      <c r="U1330" s="15">
        <v>2</v>
      </c>
      <c r="V1330" s="15">
        <v>11</v>
      </c>
      <c r="W1330" s="15">
        <v>197</v>
      </c>
      <c r="Y1330" s="15">
        <v>19.5</v>
      </c>
      <c r="Z1330" s="17">
        <f t="shared" si="226"/>
        <v>18.851998116796338</v>
      </c>
      <c r="AA1330" s="17">
        <f t="shared" si="218"/>
        <v>17.96</v>
      </c>
      <c r="AB1330" s="15">
        <v>13.5</v>
      </c>
      <c r="AC1330" s="15">
        <v>15</v>
      </c>
      <c r="AD1330" s="15">
        <v>20</v>
      </c>
      <c r="AE1330" s="15">
        <v>9</v>
      </c>
      <c r="AF1330" s="15">
        <v>33</v>
      </c>
      <c r="AG1330" s="15">
        <v>58</v>
      </c>
      <c r="AH1330" s="15">
        <v>600</v>
      </c>
      <c r="AI1330" s="47" t="s">
        <v>277</v>
      </c>
    </row>
    <row r="1331" spans="1:35">
      <c r="A1331" s="15" t="s">
        <v>111</v>
      </c>
      <c r="B1331" s="15" t="str">
        <f t="shared" si="216"/>
        <v>2D_601</v>
      </c>
      <c r="C1331" s="15">
        <v>2516383.77</v>
      </c>
      <c r="D1331" s="15">
        <v>6858543.71</v>
      </c>
      <c r="G1331" s="15">
        <v>601</v>
      </c>
      <c r="H1331" s="31">
        <v>2</v>
      </c>
      <c r="I1331" s="32">
        <v>16.79</v>
      </c>
      <c r="J1331" s="32">
        <v>17</v>
      </c>
      <c r="K1331" s="32">
        <v>2.4900000000000002</v>
      </c>
      <c r="S1331" s="20">
        <v>0</v>
      </c>
      <c r="Z1331" s="17">
        <f t="shared" ref="Z1331:Z1335" si="228">1.3+(W1331)^2/(( 0.1814*W1331 + 9.91)^2)</f>
        <v>1.3</v>
      </c>
      <c r="AA1331" s="17">
        <f t="shared" si="218"/>
        <v>16.79</v>
      </c>
      <c r="AH1331" s="15">
        <v>601</v>
      </c>
      <c r="AI1331" s="47" t="s">
        <v>277</v>
      </c>
    </row>
    <row r="1332" spans="1:35">
      <c r="A1332" s="15" t="s">
        <v>111</v>
      </c>
      <c r="B1332" s="15" t="str">
        <f t="shared" si="216"/>
        <v>2D_602</v>
      </c>
      <c r="C1332" s="15">
        <v>2516380.92</v>
      </c>
      <c r="D1332" s="15">
        <v>6858545.6699999999</v>
      </c>
      <c r="G1332" s="15">
        <v>602</v>
      </c>
      <c r="H1332" s="31">
        <v>2</v>
      </c>
      <c r="I1332" s="32">
        <v>17.38</v>
      </c>
      <c r="J1332" s="32">
        <v>17.600000000000001</v>
      </c>
      <c r="K1332" s="32">
        <v>2.54</v>
      </c>
      <c r="S1332" s="20">
        <v>0</v>
      </c>
      <c r="Z1332" s="17">
        <f t="shared" si="228"/>
        <v>1.3</v>
      </c>
      <c r="AA1332" s="17">
        <f t="shared" si="218"/>
        <v>17.38</v>
      </c>
      <c r="AH1332" s="15">
        <v>602</v>
      </c>
      <c r="AI1332" s="47" t="s">
        <v>277</v>
      </c>
    </row>
    <row r="1333" spans="1:35">
      <c r="A1333" s="15" t="s">
        <v>111</v>
      </c>
      <c r="B1333" s="15" t="str">
        <f t="shared" si="216"/>
        <v>2D_603</v>
      </c>
      <c r="C1333" s="15">
        <v>2516384.0699999998</v>
      </c>
      <c r="D1333" s="15">
        <v>6858545.7599999998</v>
      </c>
      <c r="G1333" s="15">
        <v>603</v>
      </c>
      <c r="H1333" s="31">
        <v>2</v>
      </c>
      <c r="I1333" s="32">
        <v>17.61</v>
      </c>
      <c r="J1333" s="32">
        <v>17.600000000000001</v>
      </c>
      <c r="K1333" s="32">
        <v>2.4300000000000002</v>
      </c>
      <c r="S1333" s="20">
        <v>0</v>
      </c>
      <c r="Z1333" s="17">
        <f t="shared" si="228"/>
        <v>1.3</v>
      </c>
      <c r="AA1333" s="17">
        <f t="shared" si="218"/>
        <v>17.61</v>
      </c>
      <c r="AH1333" s="15">
        <v>603</v>
      </c>
      <c r="AI1333" s="47" t="s">
        <v>277</v>
      </c>
    </row>
    <row r="1334" spans="1:35">
      <c r="A1334" s="15" t="s">
        <v>111</v>
      </c>
      <c r="B1334" s="15" t="str">
        <f t="shared" si="216"/>
        <v>2D_604</v>
      </c>
      <c r="C1334" s="15">
        <v>2516375.88</v>
      </c>
      <c r="D1334" s="15">
        <v>6858545.9299999997</v>
      </c>
      <c r="G1334" s="15">
        <v>604</v>
      </c>
      <c r="H1334" s="31">
        <v>1</v>
      </c>
      <c r="I1334" s="32">
        <v>18.57</v>
      </c>
      <c r="J1334" s="32">
        <v>21.7</v>
      </c>
      <c r="K1334" s="32">
        <v>3.57</v>
      </c>
      <c r="L1334" s="32">
        <v>330.8</v>
      </c>
      <c r="M1334" s="32">
        <v>196</v>
      </c>
      <c r="N1334" s="32">
        <v>130.30000000000001</v>
      </c>
      <c r="O1334" s="32">
        <v>4.4000000000000004</v>
      </c>
      <c r="P1334" s="45">
        <f>J1334^2</f>
        <v>470.89</v>
      </c>
      <c r="Q1334" s="45">
        <f>P1334*I1334</f>
        <v>8744.4272999999994</v>
      </c>
      <c r="R1334" s="45">
        <f>J1334^3</f>
        <v>10218.313</v>
      </c>
      <c r="S1334" s="20">
        <v>1</v>
      </c>
      <c r="T1334" s="15">
        <v>1</v>
      </c>
      <c r="U1334" s="15">
        <v>1</v>
      </c>
      <c r="V1334" s="15">
        <v>11</v>
      </c>
      <c r="W1334" s="15">
        <v>234</v>
      </c>
      <c r="Z1334" s="17">
        <f t="shared" si="228"/>
        <v>21.274331490155348</v>
      </c>
      <c r="AA1334" s="17">
        <f t="shared" si="218"/>
        <v>18.57</v>
      </c>
      <c r="AH1334" s="15">
        <v>604</v>
      </c>
      <c r="AI1334" s="47" t="s">
        <v>277</v>
      </c>
    </row>
    <row r="1335" spans="1:35">
      <c r="A1335" s="15" t="s">
        <v>111</v>
      </c>
      <c r="B1335" s="15" t="str">
        <f t="shared" si="216"/>
        <v>2D_605</v>
      </c>
      <c r="C1335" s="15">
        <v>2516381.04</v>
      </c>
      <c r="D1335" s="15">
        <v>6858548</v>
      </c>
      <c r="G1335" s="15">
        <v>605</v>
      </c>
      <c r="H1335" s="31">
        <v>2</v>
      </c>
      <c r="I1335" s="32">
        <v>18.14</v>
      </c>
      <c r="J1335" s="32">
        <v>19.399999999999999</v>
      </c>
      <c r="K1335" s="32">
        <v>2.95</v>
      </c>
      <c r="S1335" s="20">
        <v>0</v>
      </c>
      <c r="Z1335" s="17">
        <f t="shared" si="228"/>
        <v>1.3</v>
      </c>
      <c r="AA1335" s="17">
        <f t="shared" si="218"/>
        <v>18.14</v>
      </c>
      <c r="AH1335" s="15">
        <v>605</v>
      </c>
      <c r="AI1335" s="47" t="s">
        <v>277</v>
      </c>
    </row>
    <row r="1336" spans="1:35">
      <c r="A1336" s="15" t="s">
        <v>111</v>
      </c>
      <c r="B1336" s="15" t="str">
        <f t="shared" si="216"/>
        <v>2D_606</v>
      </c>
      <c r="C1336" s="15">
        <v>2516378.04</v>
      </c>
      <c r="D1336" s="15">
        <v>6858550.6299999999</v>
      </c>
      <c r="G1336" s="15">
        <v>606</v>
      </c>
      <c r="H1336" s="31">
        <v>2</v>
      </c>
      <c r="I1336" s="32">
        <v>15.06</v>
      </c>
      <c r="J1336" s="32">
        <v>15.4</v>
      </c>
      <c r="K1336" s="32">
        <v>2.46</v>
      </c>
      <c r="L1336" s="32">
        <v>144</v>
      </c>
      <c r="M1336" s="32">
        <v>0</v>
      </c>
      <c r="N1336" s="32">
        <v>138.1</v>
      </c>
      <c r="O1336" s="32">
        <v>5.9</v>
      </c>
      <c r="P1336" s="45">
        <f>J1336^2</f>
        <v>237.16000000000003</v>
      </c>
      <c r="Q1336" s="45">
        <f>P1336*I1336</f>
        <v>3571.6296000000007</v>
      </c>
      <c r="R1336" s="45">
        <f>J1336^3</f>
        <v>3652.2640000000006</v>
      </c>
      <c r="S1336" s="20">
        <v>1</v>
      </c>
      <c r="T1336" s="15">
        <v>1</v>
      </c>
      <c r="U1336" s="15">
        <v>2</v>
      </c>
      <c r="V1336" s="15">
        <v>11</v>
      </c>
      <c r="W1336" s="15">
        <v>166</v>
      </c>
      <c r="Z1336" s="17">
        <f t="shared" ref="Z1336:Z1360" si="229">1.3+(W1336)^2/(( 0.1676*W1336 + 14.005)^2)</f>
        <v>17.051105844654678</v>
      </c>
      <c r="AA1336" s="17">
        <f t="shared" si="218"/>
        <v>15.06</v>
      </c>
      <c r="AH1336" s="15">
        <v>606</v>
      </c>
      <c r="AI1336" s="47" t="s">
        <v>277</v>
      </c>
    </row>
    <row r="1337" spans="1:35">
      <c r="A1337" s="15" t="s">
        <v>111</v>
      </c>
      <c r="B1337" s="15" t="str">
        <f t="shared" si="216"/>
        <v>2D_607</v>
      </c>
      <c r="C1337" s="15">
        <v>2516384.2799999998</v>
      </c>
      <c r="D1337" s="15">
        <v>6858551.5599999996</v>
      </c>
      <c r="G1337" s="15">
        <v>607</v>
      </c>
      <c r="H1337" s="31">
        <v>2</v>
      </c>
      <c r="I1337" s="32">
        <v>17.66</v>
      </c>
      <c r="J1337" s="32">
        <v>18.899999999999999</v>
      </c>
      <c r="K1337" s="32">
        <v>2.92</v>
      </c>
      <c r="S1337" s="20">
        <v>0</v>
      </c>
      <c r="Z1337" s="17">
        <f t="shared" ref="Z1337:Z1338" si="230">1.3+(W1337)^2/(( 0.1814*W1337 + 9.91)^2)</f>
        <v>1.3</v>
      </c>
      <c r="AA1337" s="17">
        <f t="shared" si="218"/>
        <v>17.66</v>
      </c>
      <c r="AH1337" s="15">
        <v>607</v>
      </c>
      <c r="AI1337" s="47" t="s">
        <v>277</v>
      </c>
    </row>
    <row r="1338" spans="1:35">
      <c r="A1338" s="15" t="s">
        <v>111</v>
      </c>
      <c r="B1338" s="15" t="str">
        <f t="shared" si="216"/>
        <v>2D_608</v>
      </c>
      <c r="C1338" s="15">
        <v>2516384.7999999998</v>
      </c>
      <c r="D1338" s="15">
        <v>6858554.0300000003</v>
      </c>
      <c r="G1338" s="15">
        <v>608</v>
      </c>
      <c r="H1338" s="31">
        <v>1</v>
      </c>
      <c r="I1338" s="32">
        <v>20.05</v>
      </c>
      <c r="J1338" s="32">
        <v>23.2</v>
      </c>
      <c r="K1338" s="32">
        <v>3.67</v>
      </c>
      <c r="S1338" s="20">
        <v>0</v>
      </c>
      <c r="Z1338" s="17">
        <f t="shared" si="230"/>
        <v>1.3</v>
      </c>
      <c r="AA1338" s="17">
        <f t="shared" si="218"/>
        <v>20.05</v>
      </c>
      <c r="AH1338" s="15">
        <v>608</v>
      </c>
      <c r="AI1338" s="47" t="s">
        <v>277</v>
      </c>
    </row>
    <row r="1339" spans="1:35">
      <c r="A1339" s="15" t="s">
        <v>111</v>
      </c>
      <c r="B1339" s="15" t="str">
        <f t="shared" si="216"/>
        <v>2D_609</v>
      </c>
      <c r="C1339" s="15">
        <v>2516377.8199999998</v>
      </c>
      <c r="D1339" s="15">
        <v>6858554.8399999999</v>
      </c>
      <c r="G1339" s="15">
        <v>609</v>
      </c>
      <c r="H1339" s="31">
        <v>2</v>
      </c>
      <c r="I1339" s="32">
        <v>19.149999999999999</v>
      </c>
      <c r="J1339" s="32">
        <v>20.6</v>
      </c>
      <c r="K1339" s="32">
        <v>3.05</v>
      </c>
      <c r="L1339" s="32">
        <v>322.60000000000002</v>
      </c>
      <c r="M1339" s="32">
        <v>187</v>
      </c>
      <c r="N1339" s="32">
        <v>130.69999999999999</v>
      </c>
      <c r="O1339" s="32">
        <v>4.9000000000000004</v>
      </c>
      <c r="P1339" s="45">
        <f t="shared" ref="P1339:P1340" si="231">J1339^2</f>
        <v>424.36000000000007</v>
      </c>
      <c r="Q1339" s="45">
        <f t="shared" ref="Q1339:Q1340" si="232">P1339*I1339</f>
        <v>8126.4940000000006</v>
      </c>
      <c r="R1339" s="45">
        <f t="shared" ref="R1339:R1340" si="233">J1339^3</f>
        <v>8741.8160000000025</v>
      </c>
      <c r="S1339" s="20">
        <v>1</v>
      </c>
      <c r="T1339" s="15">
        <v>1</v>
      </c>
      <c r="U1339" s="15">
        <v>2</v>
      </c>
      <c r="V1339" s="15">
        <v>12</v>
      </c>
      <c r="W1339" s="15">
        <v>204</v>
      </c>
      <c r="Z1339" s="17">
        <f t="shared" si="229"/>
        <v>19.216334274616962</v>
      </c>
      <c r="AA1339" s="17">
        <f t="shared" si="218"/>
        <v>19.149999999999999</v>
      </c>
      <c r="AH1339" s="15">
        <v>609</v>
      </c>
      <c r="AI1339" s="47" t="s">
        <v>124</v>
      </c>
    </row>
    <row r="1340" spans="1:35">
      <c r="A1340" s="15" t="s">
        <v>111</v>
      </c>
      <c r="B1340" s="15" t="str">
        <f t="shared" si="216"/>
        <v>2D_610</v>
      </c>
      <c r="C1340" s="15">
        <v>2516375.0299999998</v>
      </c>
      <c r="D1340" s="15">
        <v>6858555.1500000004</v>
      </c>
      <c r="G1340" s="15">
        <v>610</v>
      </c>
      <c r="H1340" s="31">
        <v>2</v>
      </c>
      <c r="I1340" s="32">
        <v>21.29</v>
      </c>
      <c r="J1340" s="32">
        <v>24.2</v>
      </c>
      <c r="K1340" s="32">
        <v>3.71</v>
      </c>
      <c r="L1340" s="32">
        <v>484</v>
      </c>
      <c r="M1340" s="32">
        <v>378.3</v>
      </c>
      <c r="N1340" s="32">
        <v>101.2</v>
      </c>
      <c r="O1340" s="32">
        <v>4.5</v>
      </c>
      <c r="P1340" s="45">
        <f t="shared" si="231"/>
        <v>585.64</v>
      </c>
      <c r="Q1340" s="45">
        <f t="shared" si="232"/>
        <v>12468.275599999999</v>
      </c>
      <c r="R1340" s="45">
        <f t="shared" si="233"/>
        <v>14172.487999999999</v>
      </c>
      <c r="S1340" s="20">
        <v>1</v>
      </c>
      <c r="T1340" s="15">
        <v>1</v>
      </c>
      <c r="U1340" s="15">
        <v>2</v>
      </c>
      <c r="V1340" s="15">
        <v>11</v>
      </c>
      <c r="W1340" s="15">
        <v>265</v>
      </c>
      <c r="Z1340" s="17">
        <f t="shared" si="229"/>
        <v>21.877068851005109</v>
      </c>
      <c r="AA1340" s="17">
        <f t="shared" si="218"/>
        <v>21.29</v>
      </c>
      <c r="AH1340" s="15">
        <v>610</v>
      </c>
      <c r="AI1340" s="47" t="s">
        <v>277</v>
      </c>
    </row>
    <row r="1341" spans="1:35">
      <c r="A1341" s="15" t="s">
        <v>111</v>
      </c>
      <c r="B1341" s="15" t="str">
        <f t="shared" si="216"/>
        <v>2D_611</v>
      </c>
      <c r="C1341" s="15">
        <v>2516383.5499999998</v>
      </c>
      <c r="D1341" s="15">
        <v>6858556.7199999997</v>
      </c>
      <c r="G1341" s="15">
        <v>611</v>
      </c>
      <c r="H1341" s="31">
        <v>2</v>
      </c>
      <c r="I1341" s="32">
        <v>15.9</v>
      </c>
      <c r="J1341" s="32">
        <v>16.600000000000001</v>
      </c>
      <c r="K1341" s="32">
        <v>2.62</v>
      </c>
      <c r="S1341" s="20">
        <v>0</v>
      </c>
      <c r="Z1341" s="17">
        <f t="shared" ref="Z1341:Z1342" si="234">1.3+(W1341)^2/(( 0.1814*W1341 + 9.91)^2)</f>
        <v>1.3</v>
      </c>
      <c r="AA1341" s="17">
        <f t="shared" si="218"/>
        <v>15.9</v>
      </c>
      <c r="AH1341" s="15">
        <v>611</v>
      </c>
      <c r="AI1341" s="47" t="s">
        <v>277</v>
      </c>
    </row>
    <row r="1342" spans="1:35">
      <c r="A1342" s="15" t="s">
        <v>111</v>
      </c>
      <c r="B1342" s="15" t="str">
        <f t="shared" si="216"/>
        <v>2D_612</v>
      </c>
      <c r="C1342" s="15">
        <v>2516381.39</v>
      </c>
      <c r="D1342" s="15">
        <v>6858557.4299999997</v>
      </c>
      <c r="G1342" s="15">
        <v>612</v>
      </c>
      <c r="H1342" s="31">
        <v>2</v>
      </c>
      <c r="I1342" s="32">
        <v>17.78</v>
      </c>
      <c r="J1342" s="32">
        <v>18.899999999999999</v>
      </c>
      <c r="K1342" s="32">
        <v>2.89</v>
      </c>
      <c r="S1342" s="20">
        <v>0</v>
      </c>
      <c r="Z1342" s="17">
        <f t="shared" si="234"/>
        <v>1.3</v>
      </c>
      <c r="AA1342" s="17">
        <f t="shared" si="218"/>
        <v>17.78</v>
      </c>
      <c r="AH1342" s="15">
        <v>612</v>
      </c>
      <c r="AI1342" s="47" t="s">
        <v>277</v>
      </c>
    </row>
    <row r="1343" spans="1:35">
      <c r="A1343" s="15" t="s">
        <v>111</v>
      </c>
      <c r="B1343" s="15" t="str">
        <f t="shared" si="216"/>
        <v>2D_613</v>
      </c>
      <c r="C1343" s="15">
        <v>2516375.37</v>
      </c>
      <c r="D1343" s="15">
        <v>6858559.1100000003</v>
      </c>
      <c r="G1343" s="15">
        <v>613</v>
      </c>
      <c r="H1343" s="31">
        <v>2</v>
      </c>
      <c r="I1343" s="32">
        <v>19.88</v>
      </c>
      <c r="J1343" s="32">
        <v>20.9</v>
      </c>
      <c r="K1343" s="32">
        <v>2.94</v>
      </c>
      <c r="L1343" s="32">
        <v>346.6</v>
      </c>
      <c r="M1343" s="32">
        <v>193.6</v>
      </c>
      <c r="N1343" s="32">
        <v>148.1</v>
      </c>
      <c r="O1343" s="32">
        <v>4.9000000000000004</v>
      </c>
      <c r="P1343" s="45">
        <f t="shared" ref="P1343:P1344" si="235">J1343^2</f>
        <v>436.80999999999995</v>
      </c>
      <c r="Q1343" s="45">
        <f t="shared" ref="Q1343:Q1344" si="236">P1343*I1343</f>
        <v>8683.782799999999</v>
      </c>
      <c r="R1343" s="45">
        <f t="shared" ref="R1343:R1344" si="237">J1343^3</f>
        <v>9129.3289999999979</v>
      </c>
      <c r="S1343" s="20">
        <v>1</v>
      </c>
      <c r="T1343" s="15">
        <v>1</v>
      </c>
      <c r="U1343" s="15">
        <v>2</v>
      </c>
      <c r="V1343" s="15">
        <v>11</v>
      </c>
      <c r="W1343" s="15">
        <v>198</v>
      </c>
      <c r="Z1343" s="17">
        <f t="shared" si="229"/>
        <v>18.904922075082393</v>
      </c>
      <c r="AA1343" s="17">
        <f t="shared" si="218"/>
        <v>19.88</v>
      </c>
      <c r="AH1343" s="15">
        <v>613</v>
      </c>
      <c r="AI1343" s="47" t="s">
        <v>277</v>
      </c>
    </row>
    <row r="1344" spans="1:35">
      <c r="A1344" s="15" t="s">
        <v>111</v>
      </c>
      <c r="B1344" s="15" t="str">
        <f t="shared" si="216"/>
        <v>2D_614</v>
      </c>
      <c r="C1344" s="15">
        <v>2516379.7999999998</v>
      </c>
      <c r="D1344" s="15">
        <v>6858560.0999999996</v>
      </c>
      <c r="G1344" s="15">
        <v>614</v>
      </c>
      <c r="H1344" s="31">
        <v>2</v>
      </c>
      <c r="I1344" s="32">
        <v>19.399999999999999</v>
      </c>
      <c r="J1344" s="32">
        <v>21.3</v>
      </c>
      <c r="K1344" s="32">
        <v>3.24</v>
      </c>
      <c r="L1344" s="32">
        <v>347.2</v>
      </c>
      <c r="M1344" s="32">
        <v>199.7</v>
      </c>
      <c r="N1344" s="32">
        <v>142.69999999999999</v>
      </c>
      <c r="O1344" s="32">
        <v>4.8</v>
      </c>
      <c r="P1344" s="45">
        <f t="shared" si="235"/>
        <v>453.69000000000005</v>
      </c>
      <c r="Q1344" s="45">
        <f t="shared" si="236"/>
        <v>8801.5860000000011</v>
      </c>
      <c r="R1344" s="45">
        <f t="shared" si="237"/>
        <v>9663.5970000000016</v>
      </c>
      <c r="S1344" s="20">
        <v>1</v>
      </c>
      <c r="T1344" s="15">
        <v>1</v>
      </c>
      <c r="U1344" s="15">
        <v>2</v>
      </c>
      <c r="V1344" s="15">
        <v>11</v>
      </c>
      <c r="W1344" s="15">
        <v>232</v>
      </c>
      <c r="Y1344" s="15">
        <v>21</v>
      </c>
      <c r="Z1344" s="17">
        <f t="shared" si="229"/>
        <v>20.542362718831804</v>
      </c>
      <c r="AA1344" s="17">
        <f t="shared" si="218"/>
        <v>19.399999999999999</v>
      </c>
      <c r="AB1344" s="15">
        <v>12</v>
      </c>
      <c r="AC1344" s="15">
        <v>19</v>
      </c>
      <c r="AD1344" s="15">
        <v>18</v>
      </c>
      <c r="AE1344" s="15">
        <v>11</v>
      </c>
      <c r="AF1344" s="15">
        <v>38</v>
      </c>
      <c r="AG1344" s="15">
        <v>59</v>
      </c>
      <c r="AH1344" s="15">
        <v>614</v>
      </c>
      <c r="AI1344" s="47" t="s">
        <v>277</v>
      </c>
    </row>
    <row r="1345" spans="1:35">
      <c r="A1345" s="15" t="s">
        <v>111</v>
      </c>
      <c r="B1345" s="15" t="str">
        <f t="shared" si="216"/>
        <v>2D_615</v>
      </c>
      <c r="C1345" s="15">
        <v>2516383.71</v>
      </c>
      <c r="D1345" s="15">
        <v>6858561.9299999997</v>
      </c>
      <c r="G1345" s="15">
        <v>615</v>
      </c>
      <c r="H1345" s="31">
        <v>2</v>
      </c>
      <c r="I1345" s="32">
        <v>20.71</v>
      </c>
      <c r="J1345" s="32">
        <v>23</v>
      </c>
      <c r="K1345" s="32">
        <v>3.43</v>
      </c>
      <c r="S1345" s="20">
        <v>0</v>
      </c>
      <c r="Z1345" s="17">
        <f>1.3+(W1345)^2/(( 0.1814*W1345 + 9.91)^2)</f>
        <v>1.3</v>
      </c>
      <c r="AA1345" s="17">
        <f t="shared" si="218"/>
        <v>20.71</v>
      </c>
      <c r="AH1345" s="15">
        <v>615</v>
      </c>
      <c r="AI1345" s="47" t="s">
        <v>277</v>
      </c>
    </row>
    <row r="1346" spans="1:35">
      <c r="A1346" s="15" t="s">
        <v>111</v>
      </c>
      <c r="B1346" s="15" t="str">
        <f t="shared" ref="B1346:B1409" si="238">A1346&amp;"_"&amp;G1346</f>
        <v>2D_616</v>
      </c>
      <c r="C1346" s="15">
        <v>2516379.7200000002</v>
      </c>
      <c r="D1346" s="15">
        <v>6858564.3099999996</v>
      </c>
      <c r="G1346" s="15">
        <v>616</v>
      </c>
      <c r="H1346" s="31">
        <v>2</v>
      </c>
      <c r="I1346" s="32">
        <v>21.13</v>
      </c>
      <c r="J1346" s="32">
        <v>22.7</v>
      </c>
      <c r="K1346" s="32">
        <v>3.2</v>
      </c>
      <c r="L1346" s="32">
        <v>430.5</v>
      </c>
      <c r="M1346" s="32">
        <v>322.89999999999998</v>
      </c>
      <c r="N1346" s="32">
        <v>102.9</v>
      </c>
      <c r="O1346" s="32">
        <v>4.7</v>
      </c>
      <c r="P1346" s="45">
        <f t="shared" ref="P1346:P1348" si="239">J1346^2</f>
        <v>515.29</v>
      </c>
      <c r="Q1346" s="45">
        <f t="shared" ref="Q1346:Q1348" si="240">P1346*I1346</f>
        <v>10888.077699999998</v>
      </c>
      <c r="R1346" s="45">
        <f t="shared" ref="R1346:R1348" si="241">J1346^3</f>
        <v>11697.082999999999</v>
      </c>
      <c r="S1346" s="20">
        <v>1</v>
      </c>
      <c r="T1346" s="15">
        <v>1</v>
      </c>
      <c r="U1346" s="15">
        <v>2</v>
      </c>
      <c r="V1346" s="15">
        <v>11</v>
      </c>
      <c r="W1346" s="15">
        <v>257</v>
      </c>
      <c r="Z1346" s="17">
        <f t="shared" si="229"/>
        <v>21.573358905378583</v>
      </c>
      <c r="AA1346" s="17">
        <f t="shared" si="218"/>
        <v>21.13</v>
      </c>
      <c r="AH1346" s="15">
        <v>616</v>
      </c>
      <c r="AI1346" s="47" t="s">
        <v>277</v>
      </c>
    </row>
    <row r="1347" spans="1:35">
      <c r="A1347" s="15" t="s">
        <v>111</v>
      </c>
      <c r="B1347" s="15" t="str">
        <f t="shared" si="238"/>
        <v>2D_617</v>
      </c>
      <c r="C1347" s="15">
        <v>2516376.56</v>
      </c>
      <c r="D1347" s="15">
        <v>6858567.0800000001</v>
      </c>
      <c r="G1347" s="15">
        <v>617</v>
      </c>
      <c r="H1347" s="31">
        <v>2</v>
      </c>
      <c r="I1347" s="32">
        <v>23.63</v>
      </c>
      <c r="J1347" s="32">
        <v>25.1</v>
      </c>
      <c r="K1347" s="32">
        <v>3.26</v>
      </c>
      <c r="L1347" s="32">
        <v>585.79999999999995</v>
      </c>
      <c r="M1347" s="32">
        <v>474.2</v>
      </c>
      <c r="N1347" s="32">
        <v>107.1</v>
      </c>
      <c r="O1347" s="32">
        <v>4.5</v>
      </c>
      <c r="P1347" s="45">
        <f t="shared" si="239"/>
        <v>630.0100000000001</v>
      </c>
      <c r="Q1347" s="45">
        <f t="shared" si="240"/>
        <v>14887.136300000002</v>
      </c>
      <c r="R1347" s="45">
        <f t="shared" si="241"/>
        <v>15813.251000000004</v>
      </c>
      <c r="S1347" s="20">
        <v>1</v>
      </c>
      <c r="T1347" s="15">
        <v>1</v>
      </c>
      <c r="U1347" s="15">
        <v>2</v>
      </c>
      <c r="V1347" s="15">
        <v>11</v>
      </c>
      <c r="W1347" s="15">
        <v>310</v>
      </c>
      <c r="Z1347" s="17">
        <f t="shared" si="229"/>
        <v>23.387620172952268</v>
      </c>
      <c r="AA1347" s="17">
        <f t="shared" ref="AA1347:AA1410" si="242">IF(I1347&gt;1,I1347,IF(Y1347&gt;1,Y1347,Z1347))</f>
        <v>23.63</v>
      </c>
      <c r="AH1347" s="15">
        <v>617</v>
      </c>
      <c r="AI1347" s="47" t="s">
        <v>277</v>
      </c>
    </row>
    <row r="1348" spans="1:35">
      <c r="A1348" s="15" t="s">
        <v>111</v>
      </c>
      <c r="B1348" s="15" t="str">
        <f t="shared" si="238"/>
        <v>2D_618</v>
      </c>
      <c r="C1348" s="15">
        <v>2516380.25</v>
      </c>
      <c r="D1348" s="15">
        <v>6858567.5800000001</v>
      </c>
      <c r="G1348" s="15">
        <v>618</v>
      </c>
      <c r="H1348" s="31">
        <v>2</v>
      </c>
      <c r="I1348" s="32">
        <v>21.3</v>
      </c>
      <c r="J1348" s="32">
        <v>23.7</v>
      </c>
      <c r="K1348" s="32">
        <v>3.5</v>
      </c>
      <c r="L1348" s="32">
        <v>467.6</v>
      </c>
      <c r="M1348" s="32">
        <v>364.5</v>
      </c>
      <c r="N1348" s="32">
        <v>98.6</v>
      </c>
      <c r="O1348" s="32">
        <v>4.5999999999999996</v>
      </c>
      <c r="P1348" s="45">
        <f t="shared" si="239"/>
        <v>561.68999999999994</v>
      </c>
      <c r="Q1348" s="45">
        <f t="shared" si="240"/>
        <v>11963.996999999999</v>
      </c>
      <c r="R1348" s="45">
        <f t="shared" si="241"/>
        <v>13312.052999999998</v>
      </c>
      <c r="S1348" s="20">
        <v>1</v>
      </c>
      <c r="T1348" s="15">
        <v>1</v>
      </c>
      <c r="U1348" s="15">
        <v>2</v>
      </c>
      <c r="V1348" s="15">
        <v>11</v>
      </c>
      <c r="W1348" s="15">
        <v>286</v>
      </c>
      <c r="Y1348" s="15">
        <v>22.5</v>
      </c>
      <c r="Z1348" s="17">
        <f t="shared" si="229"/>
        <v>22.621084763610696</v>
      </c>
      <c r="AA1348" s="17">
        <f t="shared" si="242"/>
        <v>21.3</v>
      </c>
      <c r="AB1348" s="15">
        <v>11</v>
      </c>
      <c r="AC1348" s="15">
        <v>21</v>
      </c>
      <c r="AE1348" s="15">
        <v>14</v>
      </c>
      <c r="AF1348" s="15">
        <v>25</v>
      </c>
      <c r="AH1348" s="15">
        <v>618</v>
      </c>
      <c r="AI1348" s="47" t="s">
        <v>277</v>
      </c>
    </row>
    <row r="1349" spans="1:35">
      <c r="A1349" s="15" t="s">
        <v>111</v>
      </c>
      <c r="B1349" s="15" t="str">
        <f t="shared" si="238"/>
        <v>2D_619</v>
      </c>
      <c r="C1349" s="15">
        <v>2516383.77</v>
      </c>
      <c r="D1349" s="15">
        <v>6858568.5199999996</v>
      </c>
      <c r="G1349" s="15">
        <v>619</v>
      </c>
      <c r="H1349" s="31">
        <v>2</v>
      </c>
      <c r="I1349" s="32">
        <v>20.100000000000001</v>
      </c>
      <c r="J1349" s="32">
        <v>22.4</v>
      </c>
      <c r="K1349" s="32">
        <v>3.43</v>
      </c>
      <c r="S1349" s="20">
        <v>0</v>
      </c>
      <c r="Z1349" s="17">
        <f t="shared" ref="Z1349:Z1350" si="243">1.3+(W1349)^2/(( 0.1814*W1349 + 9.91)^2)</f>
        <v>1.3</v>
      </c>
      <c r="AA1349" s="17">
        <f t="shared" si="242"/>
        <v>20.100000000000001</v>
      </c>
      <c r="AH1349" s="15">
        <v>619</v>
      </c>
      <c r="AI1349" s="47" t="s">
        <v>277</v>
      </c>
    </row>
    <row r="1350" spans="1:35">
      <c r="A1350" s="15" t="s">
        <v>111</v>
      </c>
      <c r="B1350" s="15" t="str">
        <f t="shared" si="238"/>
        <v>2D_620</v>
      </c>
      <c r="C1350" s="15">
        <v>2516378.73</v>
      </c>
      <c r="D1350" s="15">
        <v>6858574.5599999996</v>
      </c>
      <c r="G1350" s="15">
        <v>620</v>
      </c>
      <c r="H1350" s="31">
        <v>2</v>
      </c>
      <c r="I1350" s="32">
        <v>21.56</v>
      </c>
      <c r="J1350" s="32">
        <v>23.4</v>
      </c>
      <c r="K1350" s="32">
        <v>3.32</v>
      </c>
      <c r="S1350" s="20">
        <v>0</v>
      </c>
      <c r="Z1350" s="17">
        <f t="shared" si="243"/>
        <v>1.3</v>
      </c>
      <c r="AA1350" s="17">
        <f t="shared" si="242"/>
        <v>21.56</v>
      </c>
      <c r="AH1350" s="15">
        <v>620</v>
      </c>
      <c r="AI1350" s="47" t="s">
        <v>277</v>
      </c>
    </row>
    <row r="1351" spans="1:35">
      <c r="A1351" s="15" t="s">
        <v>111</v>
      </c>
      <c r="B1351" s="15" t="str">
        <f t="shared" si="238"/>
        <v>2D_801</v>
      </c>
      <c r="E1351" s="15">
        <v>2516345.13</v>
      </c>
      <c r="F1351" s="15">
        <v>6858542.2400000002</v>
      </c>
      <c r="G1351" s="15">
        <v>801</v>
      </c>
      <c r="S1351" s="20">
        <v>3</v>
      </c>
      <c r="T1351" s="15">
        <v>1</v>
      </c>
      <c r="U1351" s="15">
        <v>2</v>
      </c>
      <c r="V1351" s="15">
        <v>11</v>
      </c>
      <c r="W1351" s="15">
        <v>124</v>
      </c>
      <c r="Z1351" s="17">
        <f t="shared" si="229"/>
        <v>14.005724331854662</v>
      </c>
      <c r="AA1351" s="17">
        <f t="shared" si="242"/>
        <v>14.005724331854662</v>
      </c>
      <c r="AH1351" s="15">
        <v>801</v>
      </c>
      <c r="AI1351" s="47" t="s">
        <v>277</v>
      </c>
    </row>
    <row r="1352" spans="1:35">
      <c r="A1352" s="15" t="s">
        <v>111</v>
      </c>
      <c r="B1352" s="15" t="str">
        <f t="shared" si="238"/>
        <v>2D_802</v>
      </c>
      <c r="E1352" s="15">
        <v>2516347.4700000002</v>
      </c>
      <c r="F1352" s="15">
        <v>6858544.8899999997</v>
      </c>
      <c r="G1352" s="15">
        <v>802</v>
      </c>
      <c r="S1352" s="20">
        <v>3</v>
      </c>
      <c r="T1352" s="15">
        <v>1</v>
      </c>
      <c r="U1352" s="15">
        <v>2</v>
      </c>
      <c r="V1352" s="15">
        <v>11</v>
      </c>
      <c r="W1352" s="15">
        <v>133</v>
      </c>
      <c r="Y1352" s="15">
        <v>15</v>
      </c>
      <c r="Z1352" s="17">
        <f t="shared" si="229"/>
        <v>14.727356990517476</v>
      </c>
      <c r="AA1352" s="17">
        <f t="shared" si="242"/>
        <v>15</v>
      </c>
      <c r="AB1352" s="15">
        <v>12</v>
      </c>
      <c r="AC1352" s="15">
        <v>11</v>
      </c>
      <c r="AE1352" s="15">
        <v>8</v>
      </c>
      <c r="AF1352" s="15">
        <v>25</v>
      </c>
      <c r="AH1352" s="15">
        <v>802</v>
      </c>
      <c r="AI1352" s="47" t="s">
        <v>277</v>
      </c>
    </row>
    <row r="1353" spans="1:35">
      <c r="A1353" s="15" t="s">
        <v>111</v>
      </c>
      <c r="B1353" s="15" t="str">
        <f t="shared" si="238"/>
        <v>2D_803</v>
      </c>
      <c r="E1353" s="15">
        <v>2516345.42</v>
      </c>
      <c r="F1353" s="15">
        <v>6858543.8099999996</v>
      </c>
      <c r="G1353" s="15">
        <v>803</v>
      </c>
      <c r="S1353" s="20">
        <v>3</v>
      </c>
      <c r="T1353" s="15">
        <v>1</v>
      </c>
      <c r="U1353" s="15">
        <v>2</v>
      </c>
      <c r="V1353" s="15">
        <v>13</v>
      </c>
      <c r="W1353" s="15">
        <v>97</v>
      </c>
      <c r="Y1353" s="15">
        <v>12</v>
      </c>
      <c r="Z1353" s="17">
        <f t="shared" si="229"/>
        <v>11.57406890845844</v>
      </c>
      <c r="AA1353" s="17">
        <f t="shared" si="242"/>
        <v>12</v>
      </c>
      <c r="AB1353" s="15">
        <v>11</v>
      </c>
      <c r="AC1353" s="15">
        <v>7</v>
      </c>
      <c r="AH1353" s="15">
        <v>803</v>
      </c>
      <c r="AI1353" s="47" t="s">
        <v>125</v>
      </c>
    </row>
    <row r="1354" spans="1:35">
      <c r="A1354" s="15" t="s">
        <v>111</v>
      </c>
      <c r="B1354" s="15" t="str">
        <f t="shared" si="238"/>
        <v>2D_804</v>
      </c>
      <c r="E1354" s="15">
        <v>2516347.25</v>
      </c>
      <c r="F1354" s="15">
        <v>6858547.2400000002</v>
      </c>
      <c r="G1354" s="15">
        <v>804</v>
      </c>
      <c r="S1354" s="20">
        <v>3</v>
      </c>
      <c r="T1354" s="15">
        <v>1</v>
      </c>
      <c r="U1354" s="15">
        <v>2</v>
      </c>
      <c r="V1354" s="15">
        <v>11</v>
      </c>
      <c r="W1354" s="15">
        <v>149</v>
      </c>
      <c r="Z1354" s="17">
        <f t="shared" si="229"/>
        <v>15.913249686182374</v>
      </c>
      <c r="AA1354" s="17">
        <f t="shared" si="242"/>
        <v>15.913249686182374</v>
      </c>
      <c r="AH1354" s="15">
        <v>804</v>
      </c>
      <c r="AI1354" s="47" t="s">
        <v>277</v>
      </c>
    </row>
    <row r="1355" spans="1:35">
      <c r="A1355" s="15" t="s">
        <v>111</v>
      </c>
      <c r="B1355" s="15" t="str">
        <f t="shared" si="238"/>
        <v>2D_805</v>
      </c>
      <c r="E1355" s="15">
        <v>2516346.62</v>
      </c>
      <c r="F1355" s="15">
        <v>6858550.0599999996</v>
      </c>
      <c r="G1355" s="15">
        <v>805</v>
      </c>
      <c r="S1355" s="20">
        <v>3</v>
      </c>
      <c r="T1355" s="15">
        <v>1</v>
      </c>
      <c r="U1355" s="15">
        <v>2</v>
      </c>
      <c r="V1355" s="15">
        <v>13</v>
      </c>
      <c r="W1355" s="15">
        <v>104</v>
      </c>
      <c r="Z1355" s="17">
        <f t="shared" si="229"/>
        <v>12.245325886314889</v>
      </c>
      <c r="AA1355" s="17">
        <f t="shared" si="242"/>
        <v>12.245325886314889</v>
      </c>
      <c r="AH1355" s="15">
        <v>805</v>
      </c>
      <c r="AI1355" s="47" t="s">
        <v>126</v>
      </c>
    </row>
    <row r="1356" spans="1:35">
      <c r="A1356" s="15" t="s">
        <v>111</v>
      </c>
      <c r="B1356" s="15" t="str">
        <f t="shared" si="238"/>
        <v>2D_806</v>
      </c>
      <c r="E1356" s="15">
        <v>2516345.94</v>
      </c>
      <c r="F1356" s="15">
        <v>6858552.0300000003</v>
      </c>
      <c r="G1356" s="15">
        <v>806</v>
      </c>
      <c r="S1356" s="20">
        <v>3</v>
      </c>
      <c r="T1356" s="15">
        <v>1</v>
      </c>
      <c r="U1356" s="15">
        <v>2</v>
      </c>
      <c r="V1356" s="15">
        <v>22</v>
      </c>
      <c r="W1356" s="15">
        <v>151</v>
      </c>
      <c r="Z1356" s="17">
        <f t="shared" si="229"/>
        <v>16.053340286873457</v>
      </c>
      <c r="AA1356" s="17">
        <f t="shared" si="242"/>
        <v>16.053340286873457</v>
      </c>
      <c r="AH1356" s="15">
        <v>806</v>
      </c>
      <c r="AI1356" s="47" t="s">
        <v>277</v>
      </c>
    </row>
    <row r="1357" spans="1:35">
      <c r="A1357" s="15" t="s">
        <v>111</v>
      </c>
      <c r="B1357" s="15" t="str">
        <f t="shared" si="238"/>
        <v>2D_807</v>
      </c>
      <c r="E1357" s="15">
        <v>2516348.12</v>
      </c>
      <c r="F1357" s="15">
        <v>6858554.7699999996</v>
      </c>
      <c r="G1357" s="15">
        <v>807</v>
      </c>
      <c r="S1357" s="20">
        <v>3</v>
      </c>
      <c r="T1357" s="15">
        <v>1</v>
      </c>
      <c r="U1357" s="15">
        <v>2</v>
      </c>
      <c r="V1357" s="15">
        <v>13</v>
      </c>
      <c r="W1357" s="15">
        <v>91</v>
      </c>
      <c r="Y1357" s="15">
        <v>11.5</v>
      </c>
      <c r="Z1357" s="17">
        <f t="shared" si="229"/>
        <v>10.974645859076617</v>
      </c>
      <c r="AA1357" s="17">
        <f t="shared" si="242"/>
        <v>11.5</v>
      </c>
      <c r="AB1357" s="15">
        <v>9</v>
      </c>
      <c r="AC1357" s="15">
        <v>6</v>
      </c>
      <c r="AE1357" s="15">
        <v>5</v>
      </c>
      <c r="AF1357" s="15">
        <v>20</v>
      </c>
      <c r="AH1357" s="15">
        <v>807</v>
      </c>
      <c r="AI1357" s="47" t="s">
        <v>127</v>
      </c>
    </row>
    <row r="1358" spans="1:35">
      <c r="A1358" s="15" t="s">
        <v>111</v>
      </c>
      <c r="B1358" s="15" t="str">
        <f t="shared" si="238"/>
        <v>2D_808</v>
      </c>
      <c r="E1358" s="15">
        <v>2516343.9900000002</v>
      </c>
      <c r="F1358" s="15">
        <v>6858553.8399999999</v>
      </c>
      <c r="G1358" s="15">
        <v>808</v>
      </c>
      <c r="S1358" s="20">
        <v>3</v>
      </c>
      <c r="T1358" s="15">
        <v>1</v>
      </c>
      <c r="U1358" s="15">
        <v>2</v>
      </c>
      <c r="V1358" s="15">
        <v>13</v>
      </c>
      <c r="W1358" s="15">
        <v>97</v>
      </c>
      <c r="Z1358" s="17">
        <f t="shared" si="229"/>
        <v>11.57406890845844</v>
      </c>
      <c r="AA1358" s="17">
        <f t="shared" si="242"/>
        <v>11.57406890845844</v>
      </c>
      <c r="AH1358" s="15">
        <v>808</v>
      </c>
      <c r="AI1358" s="47" t="s">
        <v>128</v>
      </c>
    </row>
    <row r="1359" spans="1:35">
      <c r="A1359" s="15" t="s">
        <v>111</v>
      </c>
      <c r="B1359" s="15" t="str">
        <f t="shared" si="238"/>
        <v>2D_809</v>
      </c>
      <c r="E1359" s="15">
        <v>2516343.37</v>
      </c>
      <c r="F1359" s="15">
        <v>6858551.6100000003</v>
      </c>
      <c r="G1359" s="15">
        <v>809</v>
      </c>
      <c r="S1359" s="20">
        <v>3</v>
      </c>
      <c r="T1359" s="15">
        <v>1</v>
      </c>
      <c r="U1359" s="15">
        <v>2</v>
      </c>
      <c r="V1359" s="15">
        <v>11</v>
      </c>
      <c r="W1359" s="15">
        <v>92</v>
      </c>
      <c r="Z1359" s="17">
        <f t="shared" si="229"/>
        <v>11.076115569097917</v>
      </c>
      <c r="AA1359" s="17">
        <f t="shared" si="242"/>
        <v>11.076115569097917</v>
      </c>
      <c r="AH1359" s="15">
        <v>809</v>
      </c>
      <c r="AI1359" s="47" t="s">
        <v>277</v>
      </c>
    </row>
    <row r="1360" spans="1:35">
      <c r="A1360" s="15" t="s">
        <v>111</v>
      </c>
      <c r="B1360" s="15" t="str">
        <f t="shared" si="238"/>
        <v>2D_810</v>
      </c>
      <c r="E1360" s="15">
        <v>2516352.58</v>
      </c>
      <c r="F1360" s="15">
        <v>6858551.8099999996</v>
      </c>
      <c r="G1360" s="15">
        <v>810</v>
      </c>
      <c r="S1360" s="20">
        <v>3</v>
      </c>
      <c r="T1360" s="15">
        <v>1</v>
      </c>
      <c r="U1360" s="15">
        <v>2</v>
      </c>
      <c r="V1360" s="15">
        <v>12</v>
      </c>
      <c r="W1360" s="15">
        <v>129</v>
      </c>
      <c r="Y1360" s="15">
        <v>14</v>
      </c>
      <c r="Z1360" s="17">
        <f t="shared" si="229"/>
        <v>14.411727720213904</v>
      </c>
      <c r="AA1360" s="17">
        <f t="shared" si="242"/>
        <v>14</v>
      </c>
      <c r="AB1360" s="15">
        <v>10</v>
      </c>
      <c r="AC1360" s="15">
        <v>12</v>
      </c>
      <c r="AH1360" s="15">
        <v>810</v>
      </c>
      <c r="AI1360" s="47" t="s">
        <v>129</v>
      </c>
    </row>
    <row r="1361" spans="1:35">
      <c r="A1361" s="15" t="s">
        <v>111</v>
      </c>
      <c r="B1361" s="15" t="str">
        <f t="shared" si="238"/>
        <v>2D_811</v>
      </c>
      <c r="E1361" s="15">
        <v>2516353.9900000002</v>
      </c>
      <c r="F1361" s="15">
        <v>6858551.3700000001</v>
      </c>
      <c r="G1361" s="15">
        <v>811</v>
      </c>
      <c r="S1361" s="20">
        <v>3</v>
      </c>
      <c r="T1361" s="15">
        <v>1</v>
      </c>
      <c r="U1361" s="15">
        <v>1</v>
      </c>
      <c r="V1361" s="15">
        <v>22</v>
      </c>
      <c r="W1361" s="15">
        <v>114</v>
      </c>
      <c r="Z1361" s="17">
        <f>1.3+(W1361)^2/(( 0.1814*W1361 + 9.91)^2)</f>
        <v>15.188716292817396</v>
      </c>
      <c r="AA1361" s="17">
        <f t="shared" si="242"/>
        <v>15.188716292817396</v>
      </c>
      <c r="AH1361" s="15">
        <v>811</v>
      </c>
      <c r="AI1361" s="47" t="s">
        <v>277</v>
      </c>
    </row>
    <row r="1362" spans="1:35">
      <c r="A1362" s="15" t="s">
        <v>111</v>
      </c>
      <c r="B1362" s="15" t="str">
        <f t="shared" si="238"/>
        <v>2D_812</v>
      </c>
      <c r="E1362" s="15">
        <v>2516343.04</v>
      </c>
      <c r="F1362" s="15">
        <v>6858558.4900000002</v>
      </c>
      <c r="G1362" s="15">
        <v>812</v>
      </c>
      <c r="S1362" s="20">
        <v>3</v>
      </c>
      <c r="T1362" s="15">
        <v>1</v>
      </c>
      <c r="U1362" s="15">
        <v>2</v>
      </c>
      <c r="V1362" s="15">
        <v>12</v>
      </c>
      <c r="W1362" s="15">
        <v>154</v>
      </c>
      <c r="Z1362" s="17">
        <f t="shared" ref="Z1362:Z1382" si="244">1.3+(W1362)^2/(( 0.1676*W1362 + 14.005)^2)</f>
        <v>16.260264615317542</v>
      </c>
      <c r="AA1362" s="17">
        <f t="shared" si="242"/>
        <v>16.260264615317542</v>
      </c>
      <c r="AH1362" s="15">
        <v>812</v>
      </c>
      <c r="AI1362" s="47" t="s">
        <v>130</v>
      </c>
    </row>
    <row r="1363" spans="1:35">
      <c r="A1363" s="15" t="s">
        <v>111</v>
      </c>
      <c r="B1363" s="15" t="str">
        <f t="shared" si="238"/>
        <v>2D_813</v>
      </c>
      <c r="E1363" s="15">
        <v>2516341.89</v>
      </c>
      <c r="F1363" s="15">
        <v>6858561.9500000002</v>
      </c>
      <c r="G1363" s="15">
        <v>813</v>
      </c>
      <c r="S1363" s="20">
        <v>3</v>
      </c>
      <c r="T1363" s="15">
        <v>1</v>
      </c>
      <c r="U1363" s="15">
        <v>2</v>
      </c>
      <c r="V1363" s="15">
        <v>22</v>
      </c>
      <c r="W1363" s="15">
        <v>167</v>
      </c>
      <c r="Z1363" s="17">
        <f t="shared" si="244"/>
        <v>17.114458204103553</v>
      </c>
      <c r="AA1363" s="17">
        <f t="shared" si="242"/>
        <v>17.114458204103553</v>
      </c>
      <c r="AH1363" s="15">
        <v>813</v>
      </c>
      <c r="AI1363" s="47" t="s">
        <v>277</v>
      </c>
    </row>
    <row r="1364" spans="1:35">
      <c r="A1364" s="15" t="s">
        <v>111</v>
      </c>
      <c r="B1364" s="15" t="str">
        <f t="shared" si="238"/>
        <v>2D_814</v>
      </c>
      <c r="E1364" s="15">
        <v>2516347.08</v>
      </c>
      <c r="F1364" s="15">
        <v>6858539.96</v>
      </c>
      <c r="G1364" s="15">
        <v>814</v>
      </c>
      <c r="S1364" s="20">
        <v>3</v>
      </c>
      <c r="T1364" s="15">
        <v>1</v>
      </c>
      <c r="U1364" s="15">
        <v>2</v>
      </c>
      <c r="V1364" s="15">
        <v>13</v>
      </c>
      <c r="W1364" s="15">
        <v>94</v>
      </c>
      <c r="Z1364" s="17">
        <f t="shared" si="244"/>
        <v>11.277169846561222</v>
      </c>
      <c r="AA1364" s="17">
        <f t="shared" si="242"/>
        <v>11.277169846561222</v>
      </c>
      <c r="AH1364" s="15">
        <v>814</v>
      </c>
      <c r="AI1364" s="47" t="s">
        <v>131</v>
      </c>
    </row>
    <row r="1365" spans="1:35">
      <c r="A1365" s="15" t="s">
        <v>111</v>
      </c>
      <c r="B1365" s="15" t="str">
        <f t="shared" si="238"/>
        <v>2D_815</v>
      </c>
      <c r="E1365" s="15">
        <v>2516349.12</v>
      </c>
      <c r="F1365" s="15">
        <v>6858541.4100000001</v>
      </c>
      <c r="G1365" s="15">
        <v>815</v>
      </c>
      <c r="S1365" s="20">
        <v>3</v>
      </c>
      <c r="T1365" s="15">
        <v>1</v>
      </c>
      <c r="U1365" s="15">
        <v>2</v>
      </c>
      <c r="V1365" s="15">
        <v>22</v>
      </c>
      <c r="W1365" s="15">
        <v>113</v>
      </c>
      <c r="Z1365" s="17">
        <f t="shared" si="244"/>
        <v>13.065475980677292</v>
      </c>
      <c r="AA1365" s="17">
        <f t="shared" si="242"/>
        <v>13.065475980677292</v>
      </c>
      <c r="AH1365" s="15">
        <v>815</v>
      </c>
      <c r="AI1365" s="47" t="s">
        <v>277</v>
      </c>
    </row>
    <row r="1366" spans="1:35">
      <c r="A1366" s="15" t="s">
        <v>111</v>
      </c>
      <c r="B1366" s="15" t="str">
        <f t="shared" si="238"/>
        <v>2D_816</v>
      </c>
      <c r="E1366" s="15">
        <v>2516354.06</v>
      </c>
      <c r="F1366" s="15">
        <v>6858541.2400000002</v>
      </c>
      <c r="G1366" s="15">
        <v>816</v>
      </c>
      <c r="S1366" s="20">
        <v>3</v>
      </c>
      <c r="T1366" s="15">
        <v>1</v>
      </c>
      <c r="U1366" s="15">
        <v>2</v>
      </c>
      <c r="V1366" s="15">
        <v>22</v>
      </c>
      <c r="W1366" s="15">
        <v>112</v>
      </c>
      <c r="Z1366" s="17">
        <f t="shared" si="244"/>
        <v>12.976665610456783</v>
      </c>
      <c r="AA1366" s="17">
        <f t="shared" si="242"/>
        <v>12.976665610456783</v>
      </c>
      <c r="AH1366" s="15">
        <v>816</v>
      </c>
      <c r="AI1366" s="47" t="s">
        <v>277</v>
      </c>
    </row>
    <row r="1367" spans="1:35">
      <c r="A1367" s="15" t="s">
        <v>111</v>
      </c>
      <c r="B1367" s="15" t="str">
        <f t="shared" si="238"/>
        <v>2D_817</v>
      </c>
      <c r="E1367" s="15">
        <v>2516353.0299999998</v>
      </c>
      <c r="F1367" s="15">
        <v>6858543.6699999999</v>
      </c>
      <c r="G1367" s="15">
        <v>817</v>
      </c>
      <c r="S1367" s="20">
        <v>3</v>
      </c>
      <c r="T1367" s="15">
        <v>1</v>
      </c>
      <c r="U1367" s="15">
        <v>2</v>
      </c>
      <c r="V1367" s="15">
        <v>22</v>
      </c>
      <c r="W1367" s="15">
        <v>128</v>
      </c>
      <c r="Z1367" s="17">
        <f t="shared" si="244"/>
        <v>14.331558777455172</v>
      </c>
      <c r="AA1367" s="17">
        <f t="shared" si="242"/>
        <v>14.331558777455172</v>
      </c>
      <c r="AH1367" s="15">
        <v>817</v>
      </c>
      <c r="AI1367" s="47" t="s">
        <v>277</v>
      </c>
    </row>
    <row r="1368" spans="1:35">
      <c r="A1368" s="15" t="s">
        <v>111</v>
      </c>
      <c r="B1368" s="15" t="str">
        <f t="shared" si="238"/>
        <v>2D_818</v>
      </c>
      <c r="E1368" s="15">
        <v>2516352.11</v>
      </c>
      <c r="F1368" s="15">
        <v>6858544.5199999996</v>
      </c>
      <c r="G1368" s="15">
        <v>818</v>
      </c>
      <c r="S1368" s="20">
        <v>3</v>
      </c>
      <c r="T1368" s="15">
        <v>1</v>
      </c>
      <c r="U1368" s="15">
        <v>2</v>
      </c>
      <c r="V1368" s="15">
        <v>12</v>
      </c>
      <c r="W1368" s="15">
        <v>150</v>
      </c>
      <c r="Z1368" s="17">
        <f t="shared" si="244"/>
        <v>15.983511351602372</v>
      </c>
      <c r="AA1368" s="17">
        <f t="shared" si="242"/>
        <v>15.983511351602372</v>
      </c>
      <c r="AH1368" s="15">
        <v>818</v>
      </c>
      <c r="AI1368" s="47" t="s">
        <v>132</v>
      </c>
    </row>
    <row r="1369" spans="1:35">
      <c r="A1369" s="15" t="s">
        <v>111</v>
      </c>
      <c r="B1369" s="15" t="str">
        <f t="shared" si="238"/>
        <v>2D_819</v>
      </c>
      <c r="E1369" s="15">
        <v>2516354.0499999998</v>
      </c>
      <c r="F1369" s="15">
        <v>6858547.8899999997</v>
      </c>
      <c r="G1369" s="15">
        <v>819</v>
      </c>
      <c r="S1369" s="20">
        <v>3</v>
      </c>
      <c r="T1369" s="15">
        <v>1</v>
      </c>
      <c r="U1369" s="15">
        <v>2</v>
      </c>
      <c r="V1369" s="15">
        <v>13</v>
      </c>
      <c r="W1369" s="15">
        <v>97</v>
      </c>
      <c r="Z1369" s="17">
        <f t="shared" si="244"/>
        <v>11.57406890845844</v>
      </c>
      <c r="AA1369" s="17">
        <f t="shared" si="242"/>
        <v>11.57406890845844</v>
      </c>
      <c r="AH1369" s="15">
        <v>819</v>
      </c>
      <c r="AI1369" s="47" t="s">
        <v>133</v>
      </c>
    </row>
    <row r="1370" spans="1:35">
      <c r="A1370" s="15" t="s">
        <v>111</v>
      </c>
      <c r="B1370" s="15" t="str">
        <f t="shared" si="238"/>
        <v>2D_820</v>
      </c>
      <c r="E1370" s="15">
        <v>2516354.7200000002</v>
      </c>
      <c r="F1370" s="15">
        <v>6858549.0499999998</v>
      </c>
      <c r="G1370" s="15">
        <v>820</v>
      </c>
      <c r="S1370" s="20">
        <v>3</v>
      </c>
      <c r="T1370" s="15">
        <v>1</v>
      </c>
      <c r="U1370" s="15">
        <v>2</v>
      </c>
      <c r="V1370" s="15">
        <v>22</v>
      </c>
      <c r="W1370" s="15">
        <v>159</v>
      </c>
      <c r="Z1370" s="17">
        <f t="shared" si="244"/>
        <v>16.596796964790798</v>
      </c>
      <c r="AA1370" s="17">
        <f t="shared" si="242"/>
        <v>16.596796964790798</v>
      </c>
      <c r="AH1370" s="15">
        <v>820</v>
      </c>
      <c r="AI1370" s="47" t="s">
        <v>277</v>
      </c>
    </row>
    <row r="1371" spans="1:35">
      <c r="A1371" s="15" t="s">
        <v>111</v>
      </c>
      <c r="B1371" s="15" t="str">
        <f t="shared" si="238"/>
        <v>2D_821</v>
      </c>
      <c r="E1371" s="15">
        <v>2516360.1</v>
      </c>
      <c r="F1371" s="15">
        <v>6858549.29</v>
      </c>
      <c r="G1371" s="15">
        <v>821</v>
      </c>
      <c r="S1371" s="20">
        <v>3</v>
      </c>
      <c r="T1371" s="15">
        <v>1</v>
      </c>
      <c r="U1371" s="15">
        <v>2</v>
      </c>
      <c r="V1371" s="15">
        <v>11</v>
      </c>
      <c r="W1371" s="15">
        <v>134</v>
      </c>
      <c r="Z1371" s="17">
        <f t="shared" si="244"/>
        <v>14.805021298644689</v>
      </c>
      <c r="AA1371" s="17">
        <f t="shared" si="242"/>
        <v>14.805021298644689</v>
      </c>
      <c r="AH1371" s="15">
        <v>821</v>
      </c>
      <c r="AI1371" s="47" t="s">
        <v>277</v>
      </c>
    </row>
    <row r="1372" spans="1:35">
      <c r="A1372" s="15" t="s">
        <v>111</v>
      </c>
      <c r="B1372" s="15" t="str">
        <f t="shared" si="238"/>
        <v>2D_822</v>
      </c>
      <c r="E1372" s="15">
        <v>2516356.94</v>
      </c>
      <c r="F1372" s="15">
        <v>6858554.4500000002</v>
      </c>
      <c r="G1372" s="15">
        <v>822</v>
      </c>
      <c r="S1372" s="20">
        <v>3</v>
      </c>
      <c r="T1372" s="15">
        <v>1</v>
      </c>
      <c r="U1372" s="15">
        <v>2</v>
      </c>
      <c r="V1372" s="15">
        <v>11</v>
      </c>
      <c r="W1372" s="15">
        <v>89</v>
      </c>
      <c r="Z1372" s="17">
        <f t="shared" si="244"/>
        <v>10.769812696787238</v>
      </c>
      <c r="AA1372" s="17">
        <f t="shared" si="242"/>
        <v>10.769812696787238</v>
      </c>
      <c r="AH1372" s="15">
        <v>822</v>
      </c>
      <c r="AI1372" s="47" t="s">
        <v>277</v>
      </c>
    </row>
    <row r="1373" spans="1:35">
      <c r="A1373" s="15" t="s">
        <v>111</v>
      </c>
      <c r="B1373" s="15" t="str">
        <f t="shared" si="238"/>
        <v>2D_823</v>
      </c>
      <c r="E1373" s="15">
        <v>2516355.87</v>
      </c>
      <c r="F1373" s="15">
        <v>6858555.9500000002</v>
      </c>
      <c r="G1373" s="15">
        <v>823</v>
      </c>
      <c r="S1373" s="20">
        <v>3</v>
      </c>
      <c r="T1373" s="15">
        <v>1</v>
      </c>
      <c r="U1373" s="15">
        <v>2</v>
      </c>
      <c r="V1373" s="15">
        <v>12</v>
      </c>
      <c r="W1373" s="15">
        <v>152</v>
      </c>
      <c r="Z1373" s="17">
        <f t="shared" si="244"/>
        <v>16.122739893372383</v>
      </c>
      <c r="AA1373" s="17">
        <f t="shared" si="242"/>
        <v>16.122739893372383</v>
      </c>
      <c r="AH1373" s="15">
        <v>823</v>
      </c>
      <c r="AI1373" s="47" t="s">
        <v>134</v>
      </c>
    </row>
    <row r="1374" spans="1:35">
      <c r="A1374" s="15" t="s">
        <v>111</v>
      </c>
      <c r="B1374" s="15" t="str">
        <f t="shared" si="238"/>
        <v>2D_824</v>
      </c>
      <c r="E1374" s="15">
        <v>2516357.27</v>
      </c>
      <c r="F1374" s="15">
        <v>6858556.4900000002</v>
      </c>
      <c r="G1374" s="15">
        <v>824</v>
      </c>
      <c r="S1374" s="20">
        <v>3</v>
      </c>
      <c r="T1374" s="15">
        <v>1</v>
      </c>
      <c r="U1374" s="15">
        <v>2</v>
      </c>
      <c r="V1374" s="15">
        <v>12</v>
      </c>
      <c r="W1374" s="15">
        <v>125</v>
      </c>
      <c r="Z1374" s="17">
        <f t="shared" si="244"/>
        <v>14.087964238140868</v>
      </c>
      <c r="AA1374" s="17">
        <f t="shared" si="242"/>
        <v>14.087964238140868</v>
      </c>
      <c r="AH1374" s="15">
        <v>824</v>
      </c>
      <c r="AI1374" s="47" t="s">
        <v>135</v>
      </c>
    </row>
    <row r="1375" spans="1:35">
      <c r="A1375" s="15" t="s">
        <v>111</v>
      </c>
      <c r="B1375" s="15" t="str">
        <f t="shared" si="238"/>
        <v>2D_825</v>
      </c>
      <c r="E1375" s="15">
        <v>2516359.13</v>
      </c>
      <c r="F1375" s="15">
        <v>6858557.8899999997</v>
      </c>
      <c r="G1375" s="15">
        <v>825</v>
      </c>
      <c r="S1375" s="20">
        <v>3</v>
      </c>
      <c r="T1375" s="15">
        <v>1</v>
      </c>
      <c r="U1375" s="15">
        <v>2</v>
      </c>
      <c r="V1375" s="15">
        <v>11</v>
      </c>
      <c r="W1375" s="15">
        <v>178</v>
      </c>
      <c r="Z1375" s="17">
        <f t="shared" si="244"/>
        <v>17.787032829070373</v>
      </c>
      <c r="AA1375" s="17">
        <f t="shared" si="242"/>
        <v>17.787032829070373</v>
      </c>
      <c r="AH1375" s="15">
        <v>825</v>
      </c>
      <c r="AI1375" s="47" t="s">
        <v>277</v>
      </c>
    </row>
    <row r="1376" spans="1:35">
      <c r="A1376" s="15" t="s">
        <v>111</v>
      </c>
      <c r="B1376" s="15" t="str">
        <f t="shared" si="238"/>
        <v>2D_826</v>
      </c>
      <c r="E1376" s="15">
        <v>2516357.48</v>
      </c>
      <c r="F1376" s="15">
        <v>6858558.1699999999</v>
      </c>
      <c r="G1376" s="15">
        <v>826</v>
      </c>
      <c r="S1376" s="20">
        <v>3</v>
      </c>
      <c r="T1376" s="15">
        <v>1</v>
      </c>
      <c r="U1376" s="15">
        <v>2</v>
      </c>
      <c r="V1376" s="15">
        <v>22</v>
      </c>
      <c r="W1376" s="15">
        <v>149</v>
      </c>
      <c r="Z1376" s="17">
        <f t="shared" si="244"/>
        <v>15.913249686182374</v>
      </c>
      <c r="AA1376" s="17">
        <f t="shared" si="242"/>
        <v>15.913249686182374</v>
      </c>
      <c r="AH1376" s="15">
        <v>826</v>
      </c>
      <c r="AI1376" s="47" t="s">
        <v>277</v>
      </c>
    </row>
    <row r="1377" spans="1:35">
      <c r="A1377" s="15" t="s">
        <v>111</v>
      </c>
      <c r="B1377" s="15" t="str">
        <f t="shared" si="238"/>
        <v>2D_827</v>
      </c>
      <c r="E1377" s="15">
        <v>2516349.9300000002</v>
      </c>
      <c r="F1377" s="15">
        <v>6858561.9100000001</v>
      </c>
      <c r="G1377" s="15">
        <v>827</v>
      </c>
      <c r="S1377" s="20">
        <v>3</v>
      </c>
      <c r="T1377" s="15">
        <v>1</v>
      </c>
      <c r="U1377" s="15">
        <v>2</v>
      </c>
      <c r="V1377" s="15">
        <v>11</v>
      </c>
      <c r="W1377" s="15">
        <v>89</v>
      </c>
      <c r="Y1377" s="15">
        <v>9.75</v>
      </c>
      <c r="Z1377" s="17">
        <f t="shared" si="244"/>
        <v>10.769812696787238</v>
      </c>
      <c r="AA1377" s="17">
        <f t="shared" si="242"/>
        <v>9.75</v>
      </c>
      <c r="AB1377" s="15">
        <v>6</v>
      </c>
      <c r="AC1377" s="15">
        <v>5</v>
      </c>
      <c r="AH1377" s="15">
        <v>827</v>
      </c>
      <c r="AI1377" s="47" t="s">
        <v>277</v>
      </c>
    </row>
    <row r="1378" spans="1:35">
      <c r="A1378" s="15" t="s">
        <v>111</v>
      </c>
      <c r="B1378" s="15" t="str">
        <f t="shared" si="238"/>
        <v>2D_828</v>
      </c>
      <c r="E1378" s="15">
        <v>2516349.91</v>
      </c>
      <c r="F1378" s="15">
        <v>6858563.8399999999</v>
      </c>
      <c r="G1378" s="15">
        <v>828</v>
      </c>
      <c r="S1378" s="20">
        <v>3</v>
      </c>
      <c r="T1378" s="15">
        <v>1</v>
      </c>
      <c r="U1378" s="15">
        <v>2</v>
      </c>
      <c r="V1378" s="15">
        <v>11</v>
      </c>
      <c r="W1378" s="15">
        <v>261</v>
      </c>
      <c r="Z1378" s="17">
        <f t="shared" si="244"/>
        <v>21.726694539149012</v>
      </c>
      <c r="AA1378" s="17">
        <f t="shared" si="242"/>
        <v>21.726694539149012</v>
      </c>
      <c r="AH1378" s="15">
        <v>828</v>
      </c>
      <c r="AI1378" s="47" t="s">
        <v>277</v>
      </c>
    </row>
    <row r="1379" spans="1:35">
      <c r="A1379" s="15" t="s">
        <v>111</v>
      </c>
      <c r="B1379" s="15" t="str">
        <f t="shared" si="238"/>
        <v>2D_829</v>
      </c>
      <c r="E1379" s="15">
        <v>2516360.09</v>
      </c>
      <c r="F1379" s="15">
        <v>6858540.9100000001</v>
      </c>
      <c r="G1379" s="15">
        <v>829</v>
      </c>
      <c r="S1379" s="20">
        <v>3</v>
      </c>
      <c r="T1379" s="15">
        <v>1</v>
      </c>
      <c r="U1379" s="15">
        <v>2</v>
      </c>
      <c r="V1379" s="15">
        <v>12</v>
      </c>
      <c r="W1379" s="15">
        <v>104</v>
      </c>
      <c r="Z1379" s="17">
        <f t="shared" si="244"/>
        <v>12.245325886314889</v>
      </c>
      <c r="AA1379" s="17">
        <f t="shared" si="242"/>
        <v>12.245325886314889</v>
      </c>
      <c r="AH1379" s="15">
        <v>829</v>
      </c>
      <c r="AI1379" s="47" t="s">
        <v>136</v>
      </c>
    </row>
    <row r="1380" spans="1:35">
      <c r="A1380" s="15" t="s">
        <v>111</v>
      </c>
      <c r="B1380" s="15" t="str">
        <f t="shared" si="238"/>
        <v>2D_830</v>
      </c>
      <c r="E1380" s="15">
        <v>2516359.91</v>
      </c>
      <c r="F1380" s="15">
        <v>6858542.0099999998</v>
      </c>
      <c r="G1380" s="15">
        <v>830</v>
      </c>
      <c r="S1380" s="20">
        <v>3</v>
      </c>
      <c r="T1380" s="15">
        <v>1</v>
      </c>
      <c r="U1380" s="15">
        <v>2</v>
      </c>
      <c r="V1380" s="15">
        <v>11</v>
      </c>
      <c r="W1380" s="15">
        <v>133</v>
      </c>
      <c r="Z1380" s="17">
        <f t="shared" si="244"/>
        <v>14.727356990517476</v>
      </c>
      <c r="AA1380" s="17">
        <f t="shared" si="242"/>
        <v>14.727356990517476</v>
      </c>
      <c r="AH1380" s="15">
        <v>830</v>
      </c>
      <c r="AI1380" s="47" t="s">
        <v>277</v>
      </c>
    </row>
    <row r="1381" spans="1:35">
      <c r="A1381" s="15" t="s">
        <v>111</v>
      </c>
      <c r="B1381" s="15" t="str">
        <f t="shared" si="238"/>
        <v>2D_831</v>
      </c>
      <c r="E1381" s="15">
        <v>2516363.38</v>
      </c>
      <c r="F1381" s="15">
        <v>6858544.6399999997</v>
      </c>
      <c r="G1381" s="15">
        <v>831</v>
      </c>
      <c r="S1381" s="20">
        <v>3</v>
      </c>
      <c r="T1381" s="15">
        <v>1</v>
      </c>
      <c r="U1381" s="15">
        <v>2</v>
      </c>
      <c r="V1381" s="15">
        <v>22</v>
      </c>
      <c r="W1381" s="15">
        <v>150</v>
      </c>
      <c r="Z1381" s="17">
        <f t="shared" si="244"/>
        <v>15.983511351602372</v>
      </c>
      <c r="AA1381" s="17">
        <f t="shared" si="242"/>
        <v>15.983511351602372</v>
      </c>
      <c r="AH1381" s="15">
        <v>831</v>
      </c>
      <c r="AI1381" s="47" t="s">
        <v>277</v>
      </c>
    </row>
    <row r="1382" spans="1:35">
      <c r="A1382" s="15" t="s">
        <v>111</v>
      </c>
      <c r="B1382" s="15" t="str">
        <f t="shared" si="238"/>
        <v>2D_832</v>
      </c>
      <c r="E1382" s="15">
        <v>2516362.7599999998</v>
      </c>
      <c r="F1382" s="15">
        <v>6858546.3600000003</v>
      </c>
      <c r="G1382" s="15">
        <v>832</v>
      </c>
      <c r="S1382" s="20">
        <v>3</v>
      </c>
      <c r="T1382" s="15">
        <v>1</v>
      </c>
      <c r="U1382" s="15">
        <v>2</v>
      </c>
      <c r="V1382" s="15">
        <v>22</v>
      </c>
      <c r="W1382" s="15">
        <v>146</v>
      </c>
      <c r="Z1382" s="17">
        <f t="shared" si="244"/>
        <v>15.699833972059819</v>
      </c>
      <c r="AA1382" s="17">
        <f t="shared" si="242"/>
        <v>15.699833972059819</v>
      </c>
      <c r="AH1382" s="15">
        <v>832</v>
      </c>
      <c r="AI1382" s="47" t="s">
        <v>277</v>
      </c>
    </row>
    <row r="1383" spans="1:35">
      <c r="A1383" s="15" t="s">
        <v>111</v>
      </c>
      <c r="B1383" s="15" t="str">
        <f t="shared" si="238"/>
        <v>2D_833</v>
      </c>
      <c r="E1383" s="15">
        <v>2516364.5699999998</v>
      </c>
      <c r="F1383" s="15">
        <v>6858548.2000000002</v>
      </c>
      <c r="G1383" s="15">
        <v>833</v>
      </c>
      <c r="S1383" s="20">
        <v>3</v>
      </c>
      <c r="T1383" s="15">
        <v>1</v>
      </c>
      <c r="U1383" s="15">
        <v>1</v>
      </c>
      <c r="V1383" s="15">
        <v>12</v>
      </c>
      <c r="W1383" s="15">
        <v>137</v>
      </c>
      <c r="Z1383" s="17">
        <f>1.3+(W1383)^2/(( 0.1814*W1383 + 9.91)^2)</f>
        <v>16.832330436798998</v>
      </c>
      <c r="AA1383" s="17">
        <f t="shared" si="242"/>
        <v>16.832330436798998</v>
      </c>
      <c r="AH1383" s="15">
        <v>833</v>
      </c>
      <c r="AI1383" s="47" t="s">
        <v>137</v>
      </c>
    </row>
    <row r="1384" spans="1:35">
      <c r="A1384" s="15" t="s">
        <v>111</v>
      </c>
      <c r="B1384" s="15" t="str">
        <f t="shared" si="238"/>
        <v>2D_834</v>
      </c>
      <c r="E1384" s="15">
        <v>2516367.09</v>
      </c>
      <c r="F1384" s="15">
        <v>6858545.8799999999</v>
      </c>
      <c r="G1384" s="15">
        <v>834</v>
      </c>
      <c r="S1384" s="20">
        <v>3</v>
      </c>
      <c r="T1384" s="15">
        <v>1</v>
      </c>
      <c r="U1384" s="15">
        <v>2</v>
      </c>
      <c r="V1384" s="15">
        <v>21</v>
      </c>
      <c r="W1384" s="15">
        <v>96</v>
      </c>
      <c r="Z1384" s="17">
        <f t="shared" ref="Z1384:Z1406" si="245">1.3+(W1384)^2/(( 0.1676*W1384 + 14.005)^2)</f>
        <v>11.475723918728702</v>
      </c>
      <c r="AA1384" s="17">
        <f t="shared" si="242"/>
        <v>11.475723918728702</v>
      </c>
      <c r="AH1384" s="15">
        <v>834</v>
      </c>
      <c r="AI1384" s="47" t="s">
        <v>277</v>
      </c>
    </row>
    <row r="1385" spans="1:35">
      <c r="A1385" s="15" t="s">
        <v>111</v>
      </c>
      <c r="B1385" s="15" t="str">
        <f t="shared" si="238"/>
        <v>2D_835</v>
      </c>
      <c r="E1385" s="15">
        <v>2516366.89</v>
      </c>
      <c r="F1385" s="15">
        <v>6858547.3099999996</v>
      </c>
      <c r="G1385" s="15">
        <v>835</v>
      </c>
      <c r="S1385" s="20">
        <v>3</v>
      </c>
      <c r="T1385" s="15">
        <v>1</v>
      </c>
      <c r="U1385" s="15">
        <v>2</v>
      </c>
      <c r="V1385" s="15">
        <v>11</v>
      </c>
      <c r="W1385" s="15">
        <v>103</v>
      </c>
      <c r="Z1385" s="17">
        <f t="shared" si="245"/>
        <v>12.151250734538285</v>
      </c>
      <c r="AA1385" s="17">
        <f t="shared" si="242"/>
        <v>12.151250734538285</v>
      </c>
      <c r="AH1385" s="15">
        <v>835</v>
      </c>
      <c r="AI1385" s="47" t="s">
        <v>277</v>
      </c>
    </row>
    <row r="1386" spans="1:35">
      <c r="A1386" s="15" t="s">
        <v>111</v>
      </c>
      <c r="B1386" s="15" t="str">
        <f t="shared" si="238"/>
        <v>2D_836</v>
      </c>
      <c r="E1386" s="15">
        <v>2516368.46</v>
      </c>
      <c r="F1386" s="15">
        <v>6858548.8899999997</v>
      </c>
      <c r="G1386" s="15">
        <v>836</v>
      </c>
      <c r="S1386" s="20">
        <v>3</v>
      </c>
      <c r="T1386" s="15">
        <v>1</v>
      </c>
      <c r="U1386" s="15">
        <v>2</v>
      </c>
      <c r="V1386" s="15">
        <v>22</v>
      </c>
      <c r="W1386" s="15">
        <v>210</v>
      </c>
      <c r="Z1386" s="17">
        <f t="shared" si="245"/>
        <v>19.517581867492339</v>
      </c>
      <c r="AA1386" s="17">
        <f t="shared" si="242"/>
        <v>19.517581867492339</v>
      </c>
      <c r="AH1386" s="15">
        <v>836</v>
      </c>
      <c r="AI1386" s="47" t="s">
        <v>277</v>
      </c>
    </row>
    <row r="1387" spans="1:35">
      <c r="A1387" s="15" t="s">
        <v>111</v>
      </c>
      <c r="B1387" s="15" t="str">
        <f t="shared" si="238"/>
        <v>2D_837</v>
      </c>
      <c r="E1387" s="15">
        <v>2516364.31</v>
      </c>
      <c r="F1387" s="15">
        <v>6858549.5800000001</v>
      </c>
      <c r="G1387" s="15">
        <v>837</v>
      </c>
      <c r="S1387" s="20">
        <v>3</v>
      </c>
      <c r="T1387" s="15">
        <v>1</v>
      </c>
      <c r="U1387" s="15">
        <v>2</v>
      </c>
      <c r="V1387" s="15">
        <v>11</v>
      </c>
      <c r="W1387" s="15">
        <v>203</v>
      </c>
      <c r="Y1387" s="15">
        <v>18.5</v>
      </c>
      <c r="Z1387" s="17">
        <f t="shared" si="245"/>
        <v>19.165150902070025</v>
      </c>
      <c r="AA1387" s="17">
        <f t="shared" si="242"/>
        <v>18.5</v>
      </c>
      <c r="AB1387" s="15">
        <v>12</v>
      </c>
      <c r="AC1387" s="15">
        <v>16</v>
      </c>
      <c r="AE1387" s="15">
        <v>9</v>
      </c>
      <c r="AF1387" s="15">
        <v>20</v>
      </c>
      <c r="AH1387" s="15">
        <v>837</v>
      </c>
      <c r="AI1387" s="47" t="s">
        <v>277</v>
      </c>
    </row>
    <row r="1388" spans="1:35">
      <c r="A1388" s="15" t="s">
        <v>111</v>
      </c>
      <c r="B1388" s="15" t="str">
        <f t="shared" si="238"/>
        <v>2D_838</v>
      </c>
      <c r="E1388" s="15">
        <v>2516366.0699999998</v>
      </c>
      <c r="F1388" s="15">
        <v>6858553.4699999997</v>
      </c>
      <c r="G1388" s="15">
        <v>838</v>
      </c>
      <c r="S1388" s="20">
        <v>3</v>
      </c>
      <c r="T1388" s="15">
        <v>1</v>
      </c>
      <c r="U1388" s="15">
        <v>2</v>
      </c>
      <c r="V1388" s="15">
        <v>11</v>
      </c>
      <c r="W1388" s="15">
        <v>161</v>
      </c>
      <c r="Z1388" s="17">
        <f t="shared" si="245"/>
        <v>16.728566697830225</v>
      </c>
      <c r="AA1388" s="17">
        <f t="shared" si="242"/>
        <v>16.728566697830225</v>
      </c>
      <c r="AH1388" s="15">
        <v>838</v>
      </c>
      <c r="AI1388" s="47" t="s">
        <v>277</v>
      </c>
    </row>
    <row r="1389" spans="1:35">
      <c r="A1389" s="15" t="s">
        <v>111</v>
      </c>
      <c r="B1389" s="15" t="str">
        <f t="shared" si="238"/>
        <v>2D_839</v>
      </c>
      <c r="E1389" s="15">
        <v>2516369.04</v>
      </c>
      <c r="F1389" s="15">
        <v>6858555.3499999996</v>
      </c>
      <c r="G1389" s="15">
        <v>839</v>
      </c>
      <c r="S1389" s="20">
        <v>3</v>
      </c>
      <c r="T1389" s="15">
        <v>1</v>
      </c>
      <c r="U1389" s="15">
        <v>2</v>
      </c>
      <c r="V1389" s="15">
        <v>22</v>
      </c>
      <c r="W1389" s="15">
        <v>138</v>
      </c>
      <c r="Z1389" s="17">
        <f t="shared" si="245"/>
        <v>15.110817448464966</v>
      </c>
      <c r="AA1389" s="17">
        <f t="shared" si="242"/>
        <v>15.110817448464966</v>
      </c>
      <c r="AH1389" s="15">
        <v>839</v>
      </c>
      <c r="AI1389" s="47" t="s">
        <v>277</v>
      </c>
    </row>
    <row r="1390" spans="1:35">
      <c r="A1390" s="15" t="s">
        <v>111</v>
      </c>
      <c r="B1390" s="15" t="str">
        <f t="shared" si="238"/>
        <v>2D_840</v>
      </c>
      <c r="E1390" s="15">
        <v>2516370.17</v>
      </c>
      <c r="F1390" s="15">
        <v>6858569.3300000001</v>
      </c>
      <c r="G1390" s="15">
        <v>840</v>
      </c>
      <c r="S1390" s="20">
        <v>3</v>
      </c>
      <c r="T1390" s="15">
        <v>1</v>
      </c>
      <c r="U1390" s="15">
        <v>2</v>
      </c>
      <c r="V1390" s="15">
        <v>21</v>
      </c>
      <c r="W1390" s="15">
        <v>104</v>
      </c>
      <c r="Z1390" s="17">
        <f t="shared" si="245"/>
        <v>12.245325886314889</v>
      </c>
      <c r="AA1390" s="17">
        <f t="shared" si="242"/>
        <v>12.245325886314889</v>
      </c>
      <c r="AH1390" s="15">
        <v>840</v>
      </c>
      <c r="AI1390" s="47" t="s">
        <v>277</v>
      </c>
    </row>
    <row r="1391" spans="1:35">
      <c r="A1391" s="15" t="s">
        <v>111</v>
      </c>
      <c r="B1391" s="15" t="str">
        <f t="shared" si="238"/>
        <v>2D_841</v>
      </c>
      <c r="E1391" s="15">
        <v>2516365.2599999998</v>
      </c>
      <c r="F1391" s="15">
        <v>6858539.29</v>
      </c>
      <c r="G1391" s="15">
        <v>841</v>
      </c>
      <c r="S1391" s="20">
        <v>3</v>
      </c>
      <c r="T1391" s="15">
        <v>1</v>
      </c>
      <c r="U1391" s="15">
        <v>2</v>
      </c>
      <c r="V1391" s="15">
        <v>11</v>
      </c>
      <c r="W1391" s="15">
        <v>131</v>
      </c>
      <c r="Z1391" s="17">
        <f t="shared" si="245"/>
        <v>14.570544196848481</v>
      </c>
      <c r="AA1391" s="17">
        <f t="shared" si="242"/>
        <v>14.570544196848481</v>
      </c>
      <c r="AH1391" s="15">
        <v>841</v>
      </c>
      <c r="AI1391" s="47" t="s">
        <v>277</v>
      </c>
    </row>
    <row r="1392" spans="1:35">
      <c r="A1392" s="15" t="s">
        <v>111</v>
      </c>
      <c r="B1392" s="15" t="str">
        <f t="shared" si="238"/>
        <v>2D_842</v>
      </c>
      <c r="E1392" s="15">
        <v>2516363.88</v>
      </c>
      <c r="F1392" s="15">
        <v>6858541.29</v>
      </c>
      <c r="G1392" s="15">
        <v>842</v>
      </c>
      <c r="S1392" s="20">
        <v>3</v>
      </c>
      <c r="T1392" s="15">
        <v>1</v>
      </c>
      <c r="U1392" s="15">
        <v>2</v>
      </c>
      <c r="V1392" s="15">
        <v>22</v>
      </c>
      <c r="W1392" s="15">
        <v>107</v>
      </c>
      <c r="Z1392" s="17">
        <f t="shared" si="245"/>
        <v>12.523974802818929</v>
      </c>
      <c r="AA1392" s="17">
        <f t="shared" si="242"/>
        <v>12.523974802818929</v>
      </c>
      <c r="AH1392" s="15">
        <v>842</v>
      </c>
      <c r="AI1392" s="47" t="s">
        <v>277</v>
      </c>
    </row>
    <row r="1393" spans="1:35">
      <c r="A1393" s="15" t="s">
        <v>111</v>
      </c>
      <c r="B1393" s="15" t="str">
        <f t="shared" si="238"/>
        <v>2D_843</v>
      </c>
      <c r="E1393" s="15">
        <v>2516369.9900000002</v>
      </c>
      <c r="F1393" s="15">
        <v>6858542.9000000004</v>
      </c>
      <c r="G1393" s="15">
        <v>843</v>
      </c>
      <c r="S1393" s="20">
        <v>3</v>
      </c>
      <c r="T1393" s="15">
        <v>1</v>
      </c>
      <c r="U1393" s="15">
        <v>2</v>
      </c>
      <c r="V1393" s="15">
        <v>11</v>
      </c>
      <c r="W1393" s="15">
        <v>161</v>
      </c>
      <c r="Z1393" s="17">
        <f t="shared" si="245"/>
        <v>16.728566697830225</v>
      </c>
      <c r="AA1393" s="17">
        <f t="shared" si="242"/>
        <v>16.728566697830225</v>
      </c>
      <c r="AH1393" s="15">
        <v>843</v>
      </c>
      <c r="AI1393" s="47" t="s">
        <v>277</v>
      </c>
    </row>
    <row r="1394" spans="1:35">
      <c r="A1394" s="15" t="s">
        <v>111</v>
      </c>
      <c r="B1394" s="15" t="str">
        <f t="shared" si="238"/>
        <v>2D_844</v>
      </c>
      <c r="E1394" s="15">
        <v>2516365.0699999998</v>
      </c>
      <c r="F1394" s="15">
        <v>6858543.7599999998</v>
      </c>
      <c r="G1394" s="15">
        <v>844</v>
      </c>
      <c r="S1394" s="20">
        <v>3</v>
      </c>
      <c r="T1394" s="15">
        <v>1</v>
      </c>
      <c r="U1394" s="15">
        <v>2</v>
      </c>
      <c r="V1394" s="15">
        <v>21</v>
      </c>
      <c r="W1394" s="15">
        <v>156</v>
      </c>
      <c r="Z1394" s="17">
        <f t="shared" si="245"/>
        <v>16.396112283715379</v>
      </c>
      <c r="AA1394" s="17">
        <f t="shared" si="242"/>
        <v>16.396112283715379</v>
      </c>
      <c r="AH1394" s="15">
        <v>844</v>
      </c>
      <c r="AI1394" s="47" t="s">
        <v>277</v>
      </c>
    </row>
    <row r="1395" spans="1:35">
      <c r="A1395" s="15" t="s">
        <v>111</v>
      </c>
      <c r="B1395" s="15" t="str">
        <f t="shared" si="238"/>
        <v>2D_845</v>
      </c>
      <c r="E1395" s="15">
        <v>2516368.0499999998</v>
      </c>
      <c r="F1395" s="15">
        <v>6858543.6100000003</v>
      </c>
      <c r="G1395" s="15">
        <v>845</v>
      </c>
      <c r="S1395" s="20">
        <v>3</v>
      </c>
      <c r="T1395" s="15">
        <v>1</v>
      </c>
      <c r="U1395" s="15">
        <v>2</v>
      </c>
      <c r="V1395" s="15">
        <v>21</v>
      </c>
      <c r="W1395" s="15">
        <v>134</v>
      </c>
      <c r="Z1395" s="17">
        <f t="shared" si="245"/>
        <v>14.805021298644689</v>
      </c>
      <c r="AA1395" s="17">
        <f t="shared" si="242"/>
        <v>14.805021298644689</v>
      </c>
      <c r="AH1395" s="15">
        <v>845</v>
      </c>
      <c r="AI1395" s="47" t="s">
        <v>277</v>
      </c>
    </row>
    <row r="1396" spans="1:35">
      <c r="A1396" s="15" t="s">
        <v>111</v>
      </c>
      <c r="B1396" s="15" t="str">
        <f t="shared" si="238"/>
        <v>2D_846</v>
      </c>
      <c r="E1396" s="15">
        <v>2516367.2599999998</v>
      </c>
      <c r="F1396" s="15">
        <v>6858544.75</v>
      </c>
      <c r="G1396" s="15">
        <v>846</v>
      </c>
      <c r="S1396" s="20">
        <v>3</v>
      </c>
      <c r="T1396" s="15">
        <v>1</v>
      </c>
      <c r="U1396" s="15">
        <v>2</v>
      </c>
      <c r="V1396" s="15">
        <v>12</v>
      </c>
      <c r="W1396" s="15">
        <v>113</v>
      </c>
      <c r="Z1396" s="17">
        <f t="shared" si="245"/>
        <v>13.065475980677292</v>
      </c>
      <c r="AA1396" s="17">
        <f t="shared" si="242"/>
        <v>13.065475980677292</v>
      </c>
      <c r="AH1396" s="15">
        <v>846</v>
      </c>
      <c r="AI1396" s="47" t="s">
        <v>138</v>
      </c>
    </row>
    <row r="1397" spans="1:35">
      <c r="A1397" s="15" t="s">
        <v>111</v>
      </c>
      <c r="B1397" s="15" t="str">
        <f t="shared" si="238"/>
        <v>2D_847</v>
      </c>
      <c r="E1397" s="15">
        <v>2516369.96</v>
      </c>
      <c r="F1397" s="15">
        <v>6858543.9000000004</v>
      </c>
      <c r="G1397" s="15">
        <v>847</v>
      </c>
      <c r="S1397" s="20">
        <v>3</v>
      </c>
      <c r="T1397" s="15">
        <v>1</v>
      </c>
      <c r="U1397" s="15">
        <v>2</v>
      </c>
      <c r="V1397" s="15">
        <v>11</v>
      </c>
      <c r="W1397" s="15">
        <v>103</v>
      </c>
      <c r="Z1397" s="17">
        <f t="shared" si="245"/>
        <v>12.151250734538285</v>
      </c>
      <c r="AA1397" s="17">
        <f t="shared" si="242"/>
        <v>12.151250734538285</v>
      </c>
      <c r="AH1397" s="15">
        <v>847</v>
      </c>
      <c r="AI1397" s="47" t="s">
        <v>277</v>
      </c>
    </row>
    <row r="1398" spans="1:35">
      <c r="A1398" s="15" t="s">
        <v>111</v>
      </c>
      <c r="B1398" s="15" t="str">
        <f t="shared" si="238"/>
        <v>2D_848</v>
      </c>
      <c r="E1398" s="15">
        <v>2516371.52</v>
      </c>
      <c r="F1398" s="15">
        <v>6858542.75</v>
      </c>
      <c r="G1398" s="15">
        <v>848</v>
      </c>
      <c r="S1398" s="20">
        <v>3</v>
      </c>
      <c r="T1398" s="15">
        <v>1</v>
      </c>
      <c r="U1398" s="15">
        <v>2</v>
      </c>
      <c r="V1398" s="15">
        <v>11</v>
      </c>
      <c r="W1398" s="15">
        <v>138</v>
      </c>
      <c r="Z1398" s="17">
        <f t="shared" si="245"/>
        <v>15.110817448464966</v>
      </c>
      <c r="AA1398" s="17">
        <f t="shared" si="242"/>
        <v>15.110817448464966</v>
      </c>
      <c r="AH1398" s="15">
        <v>848</v>
      </c>
      <c r="AI1398" s="47" t="s">
        <v>277</v>
      </c>
    </row>
    <row r="1399" spans="1:35">
      <c r="A1399" s="15" t="s">
        <v>111</v>
      </c>
      <c r="B1399" s="15" t="str">
        <f t="shared" si="238"/>
        <v>2D_849</v>
      </c>
      <c r="E1399" s="15">
        <v>2516371.44</v>
      </c>
      <c r="F1399" s="15">
        <v>6858544.8499999996</v>
      </c>
      <c r="G1399" s="15">
        <v>849</v>
      </c>
      <c r="S1399" s="20">
        <v>3</v>
      </c>
      <c r="T1399" s="15">
        <v>1</v>
      </c>
      <c r="U1399" s="15">
        <v>2</v>
      </c>
      <c r="V1399" s="15">
        <v>13</v>
      </c>
      <c r="W1399" s="15">
        <v>110</v>
      </c>
      <c r="Z1399" s="17">
        <f t="shared" si="245"/>
        <v>12.797327554056892</v>
      </c>
      <c r="AA1399" s="17">
        <f t="shared" si="242"/>
        <v>12.797327554056892</v>
      </c>
      <c r="AH1399" s="15">
        <v>849</v>
      </c>
      <c r="AI1399" s="47" t="s">
        <v>139</v>
      </c>
    </row>
    <row r="1400" spans="1:35">
      <c r="A1400" s="15" t="s">
        <v>111</v>
      </c>
      <c r="B1400" s="15" t="str">
        <f t="shared" si="238"/>
        <v>2D_850</v>
      </c>
      <c r="E1400" s="15">
        <v>2516371.4</v>
      </c>
      <c r="F1400" s="15">
        <v>6858546.6399999997</v>
      </c>
      <c r="G1400" s="15">
        <v>850</v>
      </c>
      <c r="S1400" s="20">
        <v>3</v>
      </c>
      <c r="T1400" s="15">
        <v>1</v>
      </c>
      <c r="U1400" s="15">
        <v>2</v>
      </c>
      <c r="V1400" s="15">
        <v>11</v>
      </c>
      <c r="W1400" s="15">
        <v>102</v>
      </c>
      <c r="Z1400" s="17">
        <f t="shared" si="245"/>
        <v>12.056574257695818</v>
      </c>
      <c r="AA1400" s="17">
        <f t="shared" si="242"/>
        <v>12.056574257695818</v>
      </c>
      <c r="AH1400" s="15">
        <v>850</v>
      </c>
      <c r="AI1400" s="47" t="s">
        <v>277</v>
      </c>
    </row>
    <row r="1401" spans="1:35">
      <c r="A1401" s="15" t="s">
        <v>111</v>
      </c>
      <c r="B1401" s="15" t="str">
        <f t="shared" si="238"/>
        <v>2D_851</v>
      </c>
      <c r="E1401" s="15">
        <v>2516373.2999999998</v>
      </c>
      <c r="F1401" s="15">
        <v>6858546.1399999997</v>
      </c>
      <c r="G1401" s="15">
        <v>851</v>
      </c>
      <c r="S1401" s="20">
        <v>3</v>
      </c>
      <c r="T1401" s="15">
        <v>1</v>
      </c>
      <c r="U1401" s="15">
        <v>2</v>
      </c>
      <c r="V1401" s="15">
        <v>11</v>
      </c>
      <c r="W1401" s="15">
        <v>161</v>
      </c>
      <c r="Y1401" s="15">
        <v>17</v>
      </c>
      <c r="Z1401" s="17">
        <f t="shared" si="245"/>
        <v>16.728566697830225</v>
      </c>
      <c r="AA1401" s="17">
        <f t="shared" si="242"/>
        <v>17</v>
      </c>
      <c r="AB1401" s="15">
        <v>11</v>
      </c>
      <c r="AC1401" s="15">
        <v>13</v>
      </c>
      <c r="AD1401" s="15">
        <v>12</v>
      </c>
      <c r="AE1401" s="15">
        <v>10</v>
      </c>
      <c r="AF1401" s="15">
        <v>2.5</v>
      </c>
      <c r="AG1401" s="15">
        <v>48</v>
      </c>
      <c r="AH1401" s="15">
        <v>851</v>
      </c>
      <c r="AI1401" s="47" t="s">
        <v>277</v>
      </c>
    </row>
    <row r="1402" spans="1:35">
      <c r="A1402" s="15" t="s">
        <v>111</v>
      </c>
      <c r="B1402" s="15" t="str">
        <f t="shared" si="238"/>
        <v>2D_852</v>
      </c>
      <c r="E1402" s="15">
        <v>2516372.44</v>
      </c>
      <c r="F1402" s="15">
        <v>6858549.0899999999</v>
      </c>
      <c r="G1402" s="15">
        <v>852</v>
      </c>
      <c r="S1402" s="20">
        <v>3</v>
      </c>
      <c r="T1402" s="15">
        <v>1</v>
      </c>
      <c r="U1402" s="15">
        <v>2</v>
      </c>
      <c r="V1402" s="15">
        <v>11</v>
      </c>
      <c r="W1402" s="15">
        <v>99</v>
      </c>
      <c r="Z1402" s="17">
        <f t="shared" si="245"/>
        <v>11.768906982046619</v>
      </c>
      <c r="AA1402" s="17">
        <f t="shared" si="242"/>
        <v>11.768906982046619</v>
      </c>
      <c r="AH1402" s="15">
        <v>852</v>
      </c>
      <c r="AI1402" s="47" t="s">
        <v>277</v>
      </c>
    </row>
    <row r="1403" spans="1:35">
      <c r="A1403" s="15" t="s">
        <v>111</v>
      </c>
      <c r="B1403" s="15" t="str">
        <f t="shared" si="238"/>
        <v>2D_853</v>
      </c>
      <c r="E1403" s="15">
        <v>2516376.11</v>
      </c>
      <c r="F1403" s="15">
        <v>6858549.8799999999</v>
      </c>
      <c r="G1403" s="15">
        <v>853</v>
      </c>
      <c r="S1403" s="20">
        <v>3</v>
      </c>
      <c r="T1403" s="15">
        <v>1</v>
      </c>
      <c r="U1403" s="15">
        <v>2</v>
      </c>
      <c r="V1403" s="15">
        <v>11</v>
      </c>
      <c r="W1403" s="15">
        <v>146</v>
      </c>
      <c r="Z1403" s="17">
        <f t="shared" si="245"/>
        <v>15.699833972059819</v>
      </c>
      <c r="AA1403" s="17">
        <f t="shared" si="242"/>
        <v>15.699833972059819</v>
      </c>
      <c r="AH1403" s="15">
        <v>853</v>
      </c>
      <c r="AI1403" s="47" t="s">
        <v>277</v>
      </c>
    </row>
    <row r="1404" spans="1:35">
      <c r="A1404" s="15" t="s">
        <v>111</v>
      </c>
      <c r="B1404" s="15" t="str">
        <f t="shared" si="238"/>
        <v>2D_854</v>
      </c>
      <c r="E1404" s="15">
        <v>2516375.5299999998</v>
      </c>
      <c r="F1404" s="15">
        <v>6858551.6500000004</v>
      </c>
      <c r="G1404" s="15">
        <v>854</v>
      </c>
      <c r="S1404" s="20">
        <v>3</v>
      </c>
      <c r="T1404" s="15">
        <v>1</v>
      </c>
      <c r="U1404" s="15">
        <v>2</v>
      </c>
      <c r="V1404" s="15">
        <v>11</v>
      </c>
      <c r="W1404" s="15">
        <v>192</v>
      </c>
      <c r="Z1404" s="17">
        <f t="shared" si="245"/>
        <v>18.582859803128997</v>
      </c>
      <c r="AA1404" s="17">
        <f t="shared" si="242"/>
        <v>18.582859803128997</v>
      </c>
      <c r="AH1404" s="15">
        <v>854</v>
      </c>
      <c r="AI1404" s="47" t="s">
        <v>277</v>
      </c>
    </row>
    <row r="1405" spans="1:35">
      <c r="A1405" s="15" t="s">
        <v>111</v>
      </c>
      <c r="B1405" s="15" t="str">
        <f t="shared" si="238"/>
        <v>2D_855</v>
      </c>
      <c r="E1405" s="15">
        <v>2516377.3199999998</v>
      </c>
      <c r="F1405" s="15">
        <v>6858553.6299999999</v>
      </c>
      <c r="G1405" s="15">
        <v>855</v>
      </c>
      <c r="S1405" s="20">
        <v>3</v>
      </c>
      <c r="T1405" s="15">
        <v>1</v>
      </c>
      <c r="U1405" s="15">
        <v>2</v>
      </c>
      <c r="V1405" s="15">
        <v>12</v>
      </c>
      <c r="W1405" s="15">
        <v>110</v>
      </c>
      <c r="Z1405" s="17">
        <f t="shared" si="245"/>
        <v>12.797327554056892</v>
      </c>
      <c r="AA1405" s="17">
        <f t="shared" si="242"/>
        <v>12.797327554056892</v>
      </c>
      <c r="AH1405" s="15">
        <v>855</v>
      </c>
      <c r="AI1405" s="47" t="s">
        <v>140</v>
      </c>
    </row>
    <row r="1406" spans="1:35">
      <c r="A1406" s="15" t="s">
        <v>111</v>
      </c>
      <c r="B1406" s="15" t="str">
        <f t="shared" si="238"/>
        <v>2D_856</v>
      </c>
      <c r="E1406" s="15">
        <v>2516372.13</v>
      </c>
      <c r="F1406" s="15">
        <v>6858556.6600000001</v>
      </c>
      <c r="G1406" s="15">
        <v>856</v>
      </c>
      <c r="S1406" s="20">
        <v>3</v>
      </c>
      <c r="T1406" s="15">
        <v>1</v>
      </c>
      <c r="U1406" s="15">
        <v>2</v>
      </c>
      <c r="V1406" s="15">
        <v>22</v>
      </c>
      <c r="W1406" s="15">
        <v>182</v>
      </c>
      <c r="Z1406" s="17">
        <f t="shared" si="245"/>
        <v>18.021017991035926</v>
      </c>
      <c r="AA1406" s="17">
        <f t="shared" si="242"/>
        <v>18.021017991035926</v>
      </c>
      <c r="AH1406" s="15">
        <v>856</v>
      </c>
      <c r="AI1406" s="47" t="s">
        <v>277</v>
      </c>
    </row>
    <row r="1407" spans="1:35">
      <c r="A1407" s="15" t="s">
        <v>111</v>
      </c>
      <c r="B1407" s="15" t="str">
        <f t="shared" si="238"/>
        <v>2D_857</v>
      </c>
      <c r="E1407" s="15">
        <v>2516370.9500000002</v>
      </c>
      <c r="F1407" s="15">
        <v>6858557.2599999998</v>
      </c>
      <c r="G1407" s="15">
        <v>857</v>
      </c>
      <c r="S1407" s="20">
        <v>3</v>
      </c>
      <c r="T1407" s="15">
        <v>1</v>
      </c>
      <c r="U1407" s="15">
        <v>3</v>
      </c>
      <c r="V1407" s="15">
        <v>14</v>
      </c>
      <c r="W1407" s="15">
        <v>120</v>
      </c>
      <c r="Z1407" s="17">
        <f>1.3+(W1407)^2/(( 0.1814*W1407 + 9.91)^2)</f>
        <v>15.649837502639423</v>
      </c>
      <c r="AA1407" s="17">
        <f t="shared" si="242"/>
        <v>15.649837502639423</v>
      </c>
      <c r="AH1407" s="15">
        <v>857</v>
      </c>
      <c r="AI1407" s="47" t="s">
        <v>358</v>
      </c>
    </row>
    <row r="1408" spans="1:35">
      <c r="A1408" s="15" t="s">
        <v>111</v>
      </c>
      <c r="B1408" s="15" t="str">
        <f t="shared" si="238"/>
        <v>2D_858</v>
      </c>
      <c r="E1408" s="15">
        <v>2516376.9900000002</v>
      </c>
      <c r="F1408" s="15">
        <v>6858557.0999999996</v>
      </c>
      <c r="G1408" s="15">
        <v>858</v>
      </c>
      <c r="S1408" s="20">
        <v>3</v>
      </c>
      <c r="T1408" s="15">
        <v>1</v>
      </c>
      <c r="U1408" s="15">
        <v>2</v>
      </c>
      <c r="V1408" s="15">
        <v>11</v>
      </c>
      <c r="W1408" s="15">
        <v>122</v>
      </c>
      <c r="Z1408" s="17">
        <f t="shared" ref="Z1408:Z1409" si="246">1.3+(W1408)^2/(( 0.1676*W1408 + 14.005)^2)</f>
        <v>13.839659444372144</v>
      </c>
      <c r="AA1408" s="17">
        <f t="shared" si="242"/>
        <v>13.839659444372144</v>
      </c>
      <c r="AH1408" s="15">
        <v>858</v>
      </c>
      <c r="AI1408" s="47" t="s">
        <v>277</v>
      </c>
    </row>
    <row r="1409" spans="1:35">
      <c r="A1409" s="15" t="s">
        <v>111</v>
      </c>
      <c r="B1409" s="15" t="str">
        <f t="shared" si="238"/>
        <v>2D_859</v>
      </c>
      <c r="E1409" s="15">
        <v>2516374.67</v>
      </c>
      <c r="F1409" s="15">
        <v>6858562.54</v>
      </c>
      <c r="G1409" s="15">
        <v>859</v>
      </c>
      <c r="S1409" s="20">
        <v>3</v>
      </c>
      <c r="T1409" s="15">
        <v>1</v>
      </c>
      <c r="U1409" s="15">
        <v>2</v>
      </c>
      <c r="V1409" s="15">
        <v>11</v>
      </c>
      <c r="W1409" s="15">
        <v>140</v>
      </c>
      <c r="Z1409" s="17">
        <f t="shared" si="246"/>
        <v>15.260850176200993</v>
      </c>
      <c r="AA1409" s="17">
        <f t="shared" si="242"/>
        <v>15.260850176200993</v>
      </c>
      <c r="AH1409" s="15">
        <v>859</v>
      </c>
      <c r="AI1409" s="47" t="s">
        <v>277</v>
      </c>
    </row>
    <row r="1410" spans="1:35">
      <c r="A1410" s="2" t="s">
        <v>141</v>
      </c>
      <c r="B1410" s="15" t="str">
        <f t="shared" ref="B1410:B1473" si="247">A1410&amp;"_"&amp;G1410</f>
        <v>3A_1</v>
      </c>
      <c r="C1410" s="15">
        <v>2515402.67</v>
      </c>
      <c r="D1410" s="15">
        <v>6860770.9000000004</v>
      </c>
      <c r="G1410" s="2">
        <v>1</v>
      </c>
      <c r="H1410" s="31">
        <v>2</v>
      </c>
      <c r="I1410" s="32">
        <v>14.57</v>
      </c>
      <c r="J1410" s="32">
        <v>14.1</v>
      </c>
      <c r="K1410" s="32">
        <v>2.11</v>
      </c>
      <c r="S1410" s="26">
        <v>0</v>
      </c>
      <c r="T1410" s="2"/>
      <c r="U1410" s="1"/>
      <c r="V1410" s="2"/>
      <c r="W1410" s="1"/>
      <c r="X1410" s="2"/>
      <c r="Y1410" s="2"/>
      <c r="Z1410" s="17">
        <f>1.3+(W1410)^2/(( 0.1932*W1410 + 14.118)^2)</f>
        <v>1.3</v>
      </c>
      <c r="AA1410" s="17">
        <f t="shared" si="242"/>
        <v>14.57</v>
      </c>
      <c r="AB1410" s="2"/>
      <c r="AC1410" s="2"/>
      <c r="AD1410" s="2"/>
      <c r="AE1410" s="2"/>
      <c r="AF1410" s="2"/>
      <c r="AG1410" s="2"/>
      <c r="AH1410" s="2">
        <v>1</v>
      </c>
      <c r="AI1410" s="47" t="s">
        <v>277</v>
      </c>
    </row>
    <row r="1411" spans="1:35">
      <c r="A1411" s="2" t="s">
        <v>141</v>
      </c>
      <c r="B1411" s="15" t="str">
        <f t="shared" si="247"/>
        <v>3A_2</v>
      </c>
      <c r="C1411" s="15">
        <v>2515401.16</v>
      </c>
      <c r="D1411" s="15">
        <v>6860771.9100000001</v>
      </c>
      <c r="G1411" s="2">
        <v>2</v>
      </c>
      <c r="H1411" s="31">
        <v>2</v>
      </c>
      <c r="I1411" s="32">
        <v>15.57</v>
      </c>
      <c r="J1411" s="32">
        <v>15</v>
      </c>
      <c r="K1411" s="32">
        <v>2.12</v>
      </c>
      <c r="S1411" s="26">
        <v>0</v>
      </c>
      <c r="T1411" s="2"/>
      <c r="U1411" s="2"/>
      <c r="V1411" s="2"/>
      <c r="W1411" s="2"/>
      <c r="X1411" s="2"/>
      <c r="Y1411" s="2"/>
      <c r="Z1411" s="17">
        <f t="shared" ref="Z1411:Z1474" si="248">1.3+(W1411)^2/(( 0.1932*W1411 + 14.118)^2)</f>
        <v>1.3</v>
      </c>
      <c r="AA1411" s="17">
        <f t="shared" ref="AA1411:AA1474" si="249">IF(I1411&gt;1,I1411,IF(Y1411&gt;1,Y1411,Z1411))</f>
        <v>15.57</v>
      </c>
      <c r="AB1411" s="2"/>
      <c r="AC1411" s="2"/>
      <c r="AD1411" s="2"/>
      <c r="AE1411" s="2"/>
      <c r="AF1411" s="2"/>
      <c r="AG1411" s="2"/>
      <c r="AH1411" s="2">
        <v>2</v>
      </c>
      <c r="AI1411" s="47" t="s">
        <v>277</v>
      </c>
    </row>
    <row r="1412" spans="1:35">
      <c r="A1412" s="2" t="s">
        <v>141</v>
      </c>
      <c r="B1412" s="15" t="str">
        <f t="shared" si="247"/>
        <v>3A_3</v>
      </c>
      <c r="C1412" s="15">
        <v>2515402.6</v>
      </c>
      <c r="D1412" s="15">
        <v>6860773.1200000001</v>
      </c>
      <c r="G1412" s="2">
        <v>3</v>
      </c>
      <c r="H1412" s="31">
        <v>2</v>
      </c>
      <c r="I1412" s="32">
        <v>14.42</v>
      </c>
      <c r="J1412" s="32">
        <v>13.4</v>
      </c>
      <c r="K1412" s="32">
        <v>1.9</v>
      </c>
      <c r="S1412" s="26">
        <v>0</v>
      </c>
      <c r="T1412" s="2"/>
      <c r="U1412" s="2"/>
      <c r="V1412" s="2"/>
      <c r="W1412" s="2"/>
      <c r="X1412" s="2"/>
      <c r="Y1412" s="2"/>
      <c r="Z1412" s="17">
        <f t="shared" si="248"/>
        <v>1.3</v>
      </c>
      <c r="AA1412" s="17">
        <f t="shared" si="249"/>
        <v>14.42</v>
      </c>
      <c r="AB1412" s="2"/>
      <c r="AC1412" s="2"/>
      <c r="AD1412" s="2"/>
      <c r="AE1412" s="2"/>
      <c r="AF1412" s="2"/>
      <c r="AG1412" s="2"/>
      <c r="AH1412" s="2">
        <v>3</v>
      </c>
      <c r="AI1412" s="47" t="s">
        <v>277</v>
      </c>
    </row>
    <row r="1413" spans="1:35">
      <c r="A1413" s="2" t="s">
        <v>141</v>
      </c>
      <c r="B1413" s="15" t="str">
        <f t="shared" si="247"/>
        <v>3A_4</v>
      </c>
      <c r="C1413" s="15">
        <v>2515404.41</v>
      </c>
      <c r="D1413" s="15">
        <v>6860772.9400000004</v>
      </c>
      <c r="G1413" s="2">
        <v>4</v>
      </c>
      <c r="H1413" s="31">
        <v>2</v>
      </c>
      <c r="I1413" s="32">
        <v>14.51</v>
      </c>
      <c r="J1413" s="32">
        <v>13.3</v>
      </c>
      <c r="K1413" s="32">
        <v>1.81</v>
      </c>
      <c r="S1413" s="26">
        <v>0</v>
      </c>
      <c r="T1413" s="2"/>
      <c r="U1413" s="2"/>
      <c r="V1413" s="2"/>
      <c r="W1413" s="2"/>
      <c r="X1413" s="2"/>
      <c r="Y1413" s="2"/>
      <c r="Z1413" s="17">
        <f t="shared" si="248"/>
        <v>1.3</v>
      </c>
      <c r="AA1413" s="17">
        <f t="shared" si="249"/>
        <v>14.51</v>
      </c>
      <c r="AB1413" s="2"/>
      <c r="AC1413" s="2"/>
      <c r="AD1413" s="2"/>
      <c r="AE1413" s="2"/>
      <c r="AF1413" s="2"/>
      <c r="AG1413" s="2"/>
      <c r="AH1413" s="2">
        <v>4</v>
      </c>
      <c r="AI1413" s="47" t="s">
        <v>277</v>
      </c>
    </row>
    <row r="1414" spans="1:35">
      <c r="A1414" s="2" t="s">
        <v>141</v>
      </c>
      <c r="B1414" s="15" t="str">
        <f t="shared" si="247"/>
        <v>3A_5</v>
      </c>
      <c r="C1414" s="15">
        <v>2515400.59</v>
      </c>
      <c r="D1414" s="15">
        <v>6860774.4100000001</v>
      </c>
      <c r="G1414" s="2">
        <v>5</v>
      </c>
      <c r="H1414" s="31">
        <v>2</v>
      </c>
      <c r="I1414" s="32">
        <v>15.8</v>
      </c>
      <c r="J1414" s="32">
        <v>15.1</v>
      </c>
      <c r="K1414" s="32">
        <v>2.09</v>
      </c>
      <c r="S1414" s="26">
        <v>0</v>
      </c>
      <c r="T1414" s="2"/>
      <c r="U1414" s="2"/>
      <c r="V1414" s="2"/>
      <c r="W1414" s="2"/>
      <c r="X1414" s="2"/>
      <c r="Y1414" s="2"/>
      <c r="Z1414" s="17">
        <f t="shared" si="248"/>
        <v>1.3</v>
      </c>
      <c r="AA1414" s="17">
        <f t="shared" si="249"/>
        <v>15.8</v>
      </c>
      <c r="AB1414" s="2"/>
      <c r="AC1414" s="2"/>
      <c r="AD1414" s="2"/>
      <c r="AE1414" s="2"/>
      <c r="AF1414" s="2"/>
      <c r="AG1414" s="2"/>
      <c r="AH1414" s="2">
        <v>5</v>
      </c>
      <c r="AI1414" s="47" t="s">
        <v>277</v>
      </c>
    </row>
    <row r="1415" spans="1:35">
      <c r="A1415" s="2" t="s">
        <v>141</v>
      </c>
      <c r="B1415" s="15" t="str">
        <f t="shared" si="247"/>
        <v>3A_6</v>
      </c>
      <c r="C1415" s="15">
        <v>2515403.59</v>
      </c>
      <c r="D1415" s="15">
        <v>6860774.5800000001</v>
      </c>
      <c r="G1415" s="2">
        <v>6</v>
      </c>
      <c r="H1415" s="31">
        <v>2</v>
      </c>
      <c r="I1415" s="32">
        <v>13.68</v>
      </c>
      <c r="J1415" s="32">
        <v>13.8</v>
      </c>
      <c r="K1415" s="32">
        <v>2.2999999999999998</v>
      </c>
      <c r="S1415" s="26">
        <v>0</v>
      </c>
      <c r="T1415" s="2"/>
      <c r="U1415" s="2"/>
      <c r="V1415" s="2"/>
      <c r="W1415" s="2"/>
      <c r="X1415" s="2"/>
      <c r="Y1415" s="2"/>
      <c r="Z1415" s="17">
        <f t="shared" si="248"/>
        <v>1.3</v>
      </c>
      <c r="AA1415" s="17">
        <f t="shared" si="249"/>
        <v>13.68</v>
      </c>
      <c r="AB1415" s="2"/>
      <c r="AC1415" s="2"/>
      <c r="AD1415" s="2"/>
      <c r="AE1415" s="2"/>
      <c r="AF1415" s="2"/>
      <c r="AG1415" s="2"/>
      <c r="AH1415" s="2">
        <v>6</v>
      </c>
      <c r="AI1415" s="47" t="s">
        <v>277</v>
      </c>
    </row>
    <row r="1416" spans="1:35">
      <c r="A1416" s="2" t="s">
        <v>141</v>
      </c>
      <c r="B1416" s="15" t="str">
        <f t="shared" si="247"/>
        <v>3A_7</v>
      </c>
      <c r="C1416" s="15">
        <v>2515408.23</v>
      </c>
      <c r="D1416" s="15">
        <v>6860773.8399999999</v>
      </c>
      <c r="G1416" s="2">
        <v>7</v>
      </c>
      <c r="H1416" s="31">
        <v>2</v>
      </c>
      <c r="I1416" s="32">
        <v>13.2</v>
      </c>
      <c r="J1416" s="32">
        <v>11</v>
      </c>
      <c r="K1416" s="32">
        <v>1.37</v>
      </c>
      <c r="L1416" s="32">
        <v>67</v>
      </c>
      <c r="M1416" s="32">
        <v>0</v>
      </c>
      <c r="N1416" s="32">
        <v>58.7</v>
      </c>
      <c r="O1416" s="32">
        <v>8.3000000000000007</v>
      </c>
      <c r="P1416" s="45">
        <f>J1416^2</f>
        <v>121</v>
      </c>
      <c r="Q1416" s="45">
        <f>P1416*I1416</f>
        <v>1597.1999999999998</v>
      </c>
      <c r="R1416" s="45">
        <f>J1416^3</f>
        <v>1331</v>
      </c>
      <c r="S1416" s="26">
        <v>1</v>
      </c>
      <c r="T1416" s="2">
        <v>1</v>
      </c>
      <c r="U1416" s="2">
        <v>2</v>
      </c>
      <c r="V1416" s="2">
        <v>11</v>
      </c>
      <c r="W1416" s="2">
        <v>156</v>
      </c>
      <c r="X1416" s="2"/>
      <c r="Y1416" s="2"/>
      <c r="Z1416" s="17">
        <f t="shared" si="248"/>
        <v>13.724568889202539</v>
      </c>
      <c r="AA1416" s="17">
        <f t="shared" si="249"/>
        <v>13.2</v>
      </c>
      <c r="AB1416" s="2"/>
      <c r="AC1416" s="2"/>
      <c r="AD1416" s="2"/>
      <c r="AE1416" s="2"/>
      <c r="AF1416" s="2"/>
      <c r="AG1416" s="2"/>
      <c r="AH1416" s="2">
        <v>7</v>
      </c>
      <c r="AI1416" s="47" t="s">
        <v>277</v>
      </c>
    </row>
    <row r="1417" spans="1:35">
      <c r="A1417" s="2" t="s">
        <v>141</v>
      </c>
      <c r="B1417" s="15" t="str">
        <f t="shared" si="247"/>
        <v>3A_8</v>
      </c>
      <c r="C1417" s="15">
        <v>2515402.4900000002</v>
      </c>
      <c r="D1417" s="15">
        <v>6860776.0300000003</v>
      </c>
      <c r="G1417" s="2">
        <v>8</v>
      </c>
      <c r="H1417" s="31">
        <v>2</v>
      </c>
      <c r="I1417" s="32">
        <v>13.99</v>
      </c>
      <c r="J1417" s="32">
        <v>12.4</v>
      </c>
      <c r="K1417" s="32">
        <v>1.67</v>
      </c>
      <c r="S1417" s="26">
        <v>0</v>
      </c>
      <c r="T1417" s="2"/>
      <c r="U1417" s="2"/>
      <c r="V1417" s="2"/>
      <c r="W1417" s="2"/>
      <c r="X1417" s="2"/>
      <c r="Y1417" s="2"/>
      <c r="Z1417" s="17">
        <f t="shared" si="248"/>
        <v>1.3</v>
      </c>
      <c r="AA1417" s="17">
        <f t="shared" si="249"/>
        <v>13.99</v>
      </c>
      <c r="AB1417" s="2"/>
      <c r="AC1417" s="2"/>
      <c r="AD1417" s="2"/>
      <c r="AE1417" s="2"/>
      <c r="AF1417" s="2"/>
      <c r="AG1417" s="2"/>
      <c r="AH1417" s="2">
        <v>8</v>
      </c>
      <c r="AI1417" s="47" t="s">
        <v>277</v>
      </c>
    </row>
    <row r="1418" spans="1:35">
      <c r="A1418" s="2" t="s">
        <v>141</v>
      </c>
      <c r="B1418" s="15" t="str">
        <f t="shared" si="247"/>
        <v>3A_9</v>
      </c>
      <c r="C1418" s="15">
        <v>2515409.85</v>
      </c>
      <c r="D1418" s="15">
        <v>6860773.9100000001</v>
      </c>
      <c r="G1418" s="2">
        <v>9</v>
      </c>
      <c r="H1418" s="31">
        <v>2</v>
      </c>
      <c r="I1418" s="32">
        <v>12.46</v>
      </c>
      <c r="J1418" s="32">
        <v>12.1</v>
      </c>
      <c r="K1418" s="32">
        <v>2.02</v>
      </c>
      <c r="L1418" s="32">
        <v>74.5</v>
      </c>
      <c r="M1418" s="32">
        <v>0</v>
      </c>
      <c r="N1418" s="32">
        <v>67.5</v>
      </c>
      <c r="O1418" s="32">
        <v>7</v>
      </c>
      <c r="P1418" s="45">
        <f t="shared" ref="P1418:P1419" si="250">J1418^2</f>
        <v>146.41</v>
      </c>
      <c r="Q1418" s="45">
        <f t="shared" ref="Q1418:Q1419" si="251">P1418*I1418</f>
        <v>1824.2686000000001</v>
      </c>
      <c r="R1418" s="45">
        <f t="shared" ref="R1418:R1419" si="252">J1418^3</f>
        <v>1771.5609999999999</v>
      </c>
      <c r="S1418" s="26">
        <v>1</v>
      </c>
      <c r="T1418" s="2">
        <v>1</v>
      </c>
      <c r="U1418" s="2">
        <v>2</v>
      </c>
      <c r="V1418" s="2">
        <v>11</v>
      </c>
      <c r="W1418" s="2">
        <v>96</v>
      </c>
      <c r="X1418" s="2"/>
      <c r="Y1418" s="2"/>
      <c r="Z1418" s="17">
        <f t="shared" si="248"/>
        <v>9.9371770652108804</v>
      </c>
      <c r="AA1418" s="17">
        <f t="shared" si="249"/>
        <v>12.46</v>
      </c>
      <c r="AB1418" s="2"/>
      <c r="AC1418" s="2"/>
      <c r="AD1418" s="2"/>
      <c r="AE1418" s="2"/>
      <c r="AF1418" s="2"/>
      <c r="AG1418" s="2"/>
      <c r="AH1418" s="2">
        <v>9</v>
      </c>
      <c r="AI1418" s="47" t="s">
        <v>277</v>
      </c>
    </row>
    <row r="1419" spans="1:35">
      <c r="A1419" s="2" t="s">
        <v>141</v>
      </c>
      <c r="B1419" s="15" t="str">
        <f t="shared" si="247"/>
        <v>3A_10</v>
      </c>
      <c r="C1419" s="15">
        <v>2515406.4300000002</v>
      </c>
      <c r="D1419" s="15">
        <v>6860775.8899999997</v>
      </c>
      <c r="G1419" s="2">
        <v>10</v>
      </c>
      <c r="H1419" s="31">
        <v>2</v>
      </c>
      <c r="I1419" s="32">
        <v>13.72</v>
      </c>
      <c r="J1419" s="32">
        <v>13.7</v>
      </c>
      <c r="K1419" s="32">
        <v>2.2200000000000002</v>
      </c>
      <c r="L1419" s="32">
        <v>104.4</v>
      </c>
      <c r="M1419" s="32">
        <v>0</v>
      </c>
      <c r="N1419" s="32">
        <v>98</v>
      </c>
      <c r="O1419" s="32">
        <v>6.4</v>
      </c>
      <c r="P1419" s="45">
        <f t="shared" si="250"/>
        <v>187.68999999999997</v>
      </c>
      <c r="Q1419" s="45">
        <f t="shared" si="251"/>
        <v>2575.1067999999996</v>
      </c>
      <c r="R1419" s="45">
        <f t="shared" si="252"/>
        <v>2571.3529999999996</v>
      </c>
      <c r="S1419" s="26">
        <v>1</v>
      </c>
      <c r="T1419" s="2">
        <v>1</v>
      </c>
      <c r="U1419" s="2">
        <v>2</v>
      </c>
      <c r="V1419" s="2">
        <v>11</v>
      </c>
      <c r="W1419" s="2">
        <v>150</v>
      </c>
      <c r="X1419" s="2"/>
      <c r="Y1419" s="2"/>
      <c r="Z1419" s="17">
        <f t="shared" si="248"/>
        <v>13.413462089679973</v>
      </c>
      <c r="AA1419" s="17">
        <f t="shared" si="249"/>
        <v>13.72</v>
      </c>
      <c r="AB1419" s="2"/>
      <c r="AC1419" s="2"/>
      <c r="AD1419" s="2"/>
      <c r="AE1419" s="2"/>
      <c r="AF1419" s="2"/>
      <c r="AG1419" s="2"/>
      <c r="AH1419" s="2">
        <v>10</v>
      </c>
      <c r="AI1419" s="47" t="s">
        <v>277</v>
      </c>
    </row>
    <row r="1420" spans="1:35">
      <c r="A1420" s="2" t="s">
        <v>141</v>
      </c>
      <c r="B1420" s="15" t="str">
        <f t="shared" si="247"/>
        <v>3A_11</v>
      </c>
      <c r="C1420" s="15">
        <v>2515402.2999999998</v>
      </c>
      <c r="D1420" s="15">
        <v>6860778.4400000004</v>
      </c>
      <c r="G1420" s="2">
        <v>11</v>
      </c>
      <c r="H1420" s="31">
        <v>2</v>
      </c>
      <c r="I1420" s="32">
        <v>12.95</v>
      </c>
      <c r="J1420" s="32">
        <v>11.6</v>
      </c>
      <c r="K1420" s="32">
        <v>1.68</v>
      </c>
      <c r="S1420" s="26">
        <v>0</v>
      </c>
      <c r="T1420" s="2"/>
      <c r="U1420" s="2"/>
      <c r="V1420" s="2"/>
      <c r="W1420" s="2"/>
      <c r="X1420" s="2"/>
      <c r="Y1420" s="2"/>
      <c r="Z1420" s="17">
        <f t="shared" si="248"/>
        <v>1.3</v>
      </c>
      <c r="AA1420" s="17">
        <f t="shared" si="249"/>
        <v>12.95</v>
      </c>
      <c r="AB1420" s="2"/>
      <c r="AC1420" s="2"/>
      <c r="AD1420" s="2"/>
      <c r="AE1420" s="2"/>
      <c r="AF1420" s="2"/>
      <c r="AG1420" s="2"/>
      <c r="AH1420" s="2">
        <v>11</v>
      </c>
      <c r="AI1420" s="47" t="s">
        <v>277</v>
      </c>
    </row>
    <row r="1421" spans="1:35">
      <c r="A1421" s="2" t="s">
        <v>141</v>
      </c>
      <c r="B1421" s="15" t="str">
        <f t="shared" si="247"/>
        <v>3A_12</v>
      </c>
      <c r="C1421" s="15">
        <v>2515410.9900000002</v>
      </c>
      <c r="D1421" s="15">
        <v>6860777.0899999999</v>
      </c>
      <c r="G1421" s="2">
        <v>12</v>
      </c>
      <c r="H1421" s="31">
        <v>2</v>
      </c>
      <c r="I1421" s="32">
        <v>12.13</v>
      </c>
      <c r="J1421" s="32">
        <v>11</v>
      </c>
      <c r="K1421" s="32">
        <v>1.69</v>
      </c>
      <c r="L1421" s="32">
        <v>60.8</v>
      </c>
      <c r="M1421" s="32">
        <v>0</v>
      </c>
      <c r="N1421" s="32">
        <v>53</v>
      </c>
      <c r="O1421" s="32">
        <v>7.8</v>
      </c>
      <c r="P1421" s="45">
        <f t="shared" ref="P1421:P1424" si="253">J1421^2</f>
        <v>121</v>
      </c>
      <c r="Q1421" s="45">
        <f t="shared" ref="Q1421:Q1424" si="254">P1421*I1421</f>
        <v>1467.73</v>
      </c>
      <c r="R1421" s="45">
        <f t="shared" ref="R1421:R1424" si="255">J1421^3</f>
        <v>1331</v>
      </c>
      <c r="S1421" s="26">
        <v>1</v>
      </c>
      <c r="T1421" s="2">
        <v>1</v>
      </c>
      <c r="U1421" s="2">
        <v>2</v>
      </c>
      <c r="V1421" s="2">
        <v>11</v>
      </c>
      <c r="W1421" s="2">
        <v>119</v>
      </c>
      <c r="X1421" s="2"/>
      <c r="Y1421" s="2"/>
      <c r="Z1421" s="17">
        <f t="shared" si="248"/>
        <v>11.583479851674552</v>
      </c>
      <c r="AA1421" s="17">
        <f t="shared" si="249"/>
        <v>12.13</v>
      </c>
      <c r="AB1421" s="2"/>
      <c r="AC1421" s="2"/>
      <c r="AD1421" s="2"/>
      <c r="AE1421" s="2"/>
      <c r="AF1421" s="2"/>
      <c r="AG1421" s="2"/>
      <c r="AH1421" s="2">
        <v>12</v>
      </c>
      <c r="AI1421" s="47" t="s">
        <v>277</v>
      </c>
    </row>
    <row r="1422" spans="1:35">
      <c r="A1422" s="2" t="s">
        <v>141</v>
      </c>
      <c r="B1422" s="15" t="str">
        <f t="shared" si="247"/>
        <v>3A_13</v>
      </c>
      <c r="C1422" s="15">
        <v>2515409.7400000002</v>
      </c>
      <c r="D1422" s="15">
        <v>6860779.0800000001</v>
      </c>
      <c r="G1422" s="2">
        <v>13</v>
      </c>
      <c r="H1422" s="31">
        <v>2</v>
      </c>
      <c r="I1422" s="32">
        <v>13.12</v>
      </c>
      <c r="J1422" s="32">
        <v>12.4</v>
      </c>
      <c r="K1422" s="32">
        <v>1.91</v>
      </c>
      <c r="L1422" s="32">
        <v>82.8</v>
      </c>
      <c r="M1422" s="32">
        <v>0</v>
      </c>
      <c r="N1422" s="32">
        <v>75.7</v>
      </c>
      <c r="O1422" s="32">
        <v>7.1</v>
      </c>
      <c r="P1422" s="45">
        <f t="shared" si="253"/>
        <v>153.76000000000002</v>
      </c>
      <c r="Q1422" s="45">
        <f t="shared" si="254"/>
        <v>2017.3312000000001</v>
      </c>
      <c r="R1422" s="45">
        <f t="shared" si="255"/>
        <v>1906.6240000000003</v>
      </c>
      <c r="S1422" s="26">
        <v>1</v>
      </c>
      <c r="T1422" s="2">
        <v>1</v>
      </c>
      <c r="U1422" s="2">
        <v>2</v>
      </c>
      <c r="V1422" s="2">
        <v>11</v>
      </c>
      <c r="W1422" s="2">
        <v>151</v>
      </c>
      <c r="X1422" s="2"/>
      <c r="Y1422" s="2"/>
      <c r="Z1422" s="17">
        <f t="shared" si="248"/>
        <v>13.466191440043287</v>
      </c>
      <c r="AA1422" s="17">
        <f t="shared" si="249"/>
        <v>13.12</v>
      </c>
      <c r="AB1422" s="2"/>
      <c r="AC1422" s="2"/>
      <c r="AD1422" s="2"/>
      <c r="AE1422" s="2"/>
      <c r="AF1422" s="2"/>
      <c r="AG1422" s="2"/>
      <c r="AH1422" s="2">
        <v>13</v>
      </c>
      <c r="AI1422" s="47" t="s">
        <v>277</v>
      </c>
    </row>
    <row r="1423" spans="1:35">
      <c r="A1423" s="2" t="s">
        <v>141</v>
      </c>
      <c r="B1423" s="15" t="str">
        <f t="shared" si="247"/>
        <v>3A_14</v>
      </c>
      <c r="C1423" s="15">
        <v>2515411.6</v>
      </c>
      <c r="D1423" s="15">
        <v>6860779.1900000004</v>
      </c>
      <c r="G1423" s="2">
        <v>14</v>
      </c>
      <c r="H1423" s="31">
        <v>2</v>
      </c>
      <c r="I1423" s="32">
        <v>11.72</v>
      </c>
      <c r="J1423" s="32">
        <v>10.5</v>
      </c>
      <c r="K1423" s="32">
        <v>1.61</v>
      </c>
      <c r="L1423" s="32">
        <v>53.7</v>
      </c>
      <c r="M1423" s="32">
        <v>0</v>
      </c>
      <c r="N1423" s="32">
        <v>45.6</v>
      </c>
      <c r="O1423" s="32">
        <v>8.1</v>
      </c>
      <c r="P1423" s="45">
        <f t="shared" si="253"/>
        <v>110.25</v>
      </c>
      <c r="Q1423" s="45">
        <f t="shared" si="254"/>
        <v>1292.1300000000001</v>
      </c>
      <c r="R1423" s="45">
        <f t="shared" si="255"/>
        <v>1157.625</v>
      </c>
      <c r="S1423" s="26">
        <v>1</v>
      </c>
      <c r="T1423" s="2">
        <v>1</v>
      </c>
      <c r="U1423" s="2">
        <v>2</v>
      </c>
      <c r="V1423" s="2">
        <v>11</v>
      </c>
      <c r="W1423" s="2">
        <v>152</v>
      </c>
      <c r="X1423" s="2"/>
      <c r="Y1423" s="2"/>
      <c r="Z1423" s="17">
        <f t="shared" si="248"/>
        <v>13.518565233571129</v>
      </c>
      <c r="AA1423" s="17">
        <f t="shared" si="249"/>
        <v>11.72</v>
      </c>
      <c r="AB1423" s="2"/>
      <c r="AC1423" s="2"/>
      <c r="AD1423" s="2"/>
      <c r="AE1423" s="2"/>
      <c r="AF1423" s="2"/>
      <c r="AG1423" s="2"/>
      <c r="AH1423" s="2">
        <v>14</v>
      </c>
      <c r="AI1423" s="47" t="s">
        <v>277</v>
      </c>
    </row>
    <row r="1424" spans="1:35">
      <c r="A1424" s="2" t="s">
        <v>141</v>
      </c>
      <c r="B1424" s="15" t="str">
        <f t="shared" si="247"/>
        <v>3A_15</v>
      </c>
      <c r="C1424" s="15">
        <v>2515409.56</v>
      </c>
      <c r="D1424" s="15">
        <v>6860780.5199999996</v>
      </c>
      <c r="G1424" s="2">
        <v>15</v>
      </c>
      <c r="H1424" s="31">
        <v>2</v>
      </c>
      <c r="I1424" s="32">
        <v>11.87</v>
      </c>
      <c r="J1424" s="32">
        <v>11.3</v>
      </c>
      <c r="K1424" s="32">
        <v>1.88</v>
      </c>
      <c r="L1424" s="32">
        <v>62.3</v>
      </c>
      <c r="M1424" s="32">
        <v>0</v>
      </c>
      <c r="N1424" s="32">
        <v>54.9</v>
      </c>
      <c r="O1424" s="32">
        <v>7.4</v>
      </c>
      <c r="P1424" s="45">
        <f t="shared" si="253"/>
        <v>127.69000000000001</v>
      </c>
      <c r="Q1424" s="45">
        <f t="shared" si="254"/>
        <v>1515.6803</v>
      </c>
      <c r="R1424" s="45">
        <f t="shared" si="255"/>
        <v>1442.8970000000002</v>
      </c>
      <c r="S1424" s="26">
        <v>1</v>
      </c>
      <c r="T1424" s="2">
        <v>1</v>
      </c>
      <c r="U1424" s="2">
        <v>2</v>
      </c>
      <c r="V1424" s="2">
        <v>11</v>
      </c>
      <c r="W1424" s="2">
        <v>152</v>
      </c>
      <c r="X1424" s="2"/>
      <c r="Y1424" s="2"/>
      <c r="Z1424" s="17">
        <f t="shared" si="248"/>
        <v>13.518565233571129</v>
      </c>
      <c r="AA1424" s="17">
        <f t="shared" si="249"/>
        <v>11.87</v>
      </c>
      <c r="AB1424" s="2"/>
      <c r="AC1424" s="2"/>
      <c r="AD1424" s="2"/>
      <c r="AE1424" s="2"/>
      <c r="AF1424" s="2"/>
      <c r="AG1424" s="2"/>
      <c r="AH1424" s="2">
        <v>15</v>
      </c>
      <c r="AI1424" s="47" t="s">
        <v>277</v>
      </c>
    </row>
    <row r="1425" spans="1:35">
      <c r="A1425" s="2" t="s">
        <v>141</v>
      </c>
      <c r="B1425" s="15" t="str">
        <f t="shared" si="247"/>
        <v>3A_16</v>
      </c>
      <c r="C1425" s="15">
        <v>2515403.08</v>
      </c>
      <c r="D1425" s="15">
        <v>6860783.1299999999</v>
      </c>
      <c r="G1425" s="2">
        <v>16</v>
      </c>
      <c r="H1425" s="31">
        <v>2</v>
      </c>
      <c r="I1425" s="32">
        <v>12.07</v>
      </c>
      <c r="J1425" s="32">
        <v>10.7</v>
      </c>
      <c r="K1425" s="32">
        <v>1.59</v>
      </c>
      <c r="S1425" s="26">
        <v>0</v>
      </c>
      <c r="T1425" s="2"/>
      <c r="U1425" s="2"/>
      <c r="V1425" s="2"/>
      <c r="W1425" s="2"/>
      <c r="X1425" s="2"/>
      <c r="Y1425" s="2"/>
      <c r="Z1425" s="17">
        <f t="shared" si="248"/>
        <v>1.3</v>
      </c>
      <c r="AA1425" s="17">
        <f t="shared" si="249"/>
        <v>12.07</v>
      </c>
      <c r="AB1425" s="2"/>
      <c r="AC1425" s="2"/>
      <c r="AD1425" s="2"/>
      <c r="AE1425" s="2"/>
      <c r="AF1425" s="2"/>
      <c r="AG1425" s="2"/>
      <c r="AH1425" s="2">
        <v>16</v>
      </c>
      <c r="AI1425" s="47" t="s">
        <v>277</v>
      </c>
    </row>
    <row r="1426" spans="1:35">
      <c r="A1426" s="2" t="s">
        <v>141</v>
      </c>
      <c r="B1426" s="15" t="str">
        <f t="shared" si="247"/>
        <v>3A_17</v>
      </c>
      <c r="C1426" s="15">
        <v>2515408.12</v>
      </c>
      <c r="D1426" s="15">
        <v>6860781.8700000001</v>
      </c>
      <c r="G1426" s="2">
        <v>17</v>
      </c>
      <c r="H1426" s="31">
        <v>2</v>
      </c>
      <c r="I1426" s="32">
        <v>10.75</v>
      </c>
      <c r="J1426" s="32">
        <v>10.4</v>
      </c>
      <c r="K1426" s="32">
        <v>1.91</v>
      </c>
      <c r="L1426" s="32">
        <v>47.9</v>
      </c>
      <c r="M1426" s="32">
        <v>0</v>
      </c>
      <c r="N1426" s="32">
        <v>40.299999999999997</v>
      </c>
      <c r="O1426" s="32">
        <v>7.6</v>
      </c>
      <c r="P1426" s="45">
        <f t="shared" ref="P1426:P1427" si="256">J1426^2</f>
        <v>108.16000000000001</v>
      </c>
      <c r="Q1426" s="45">
        <f t="shared" ref="Q1426:Q1427" si="257">P1426*I1426</f>
        <v>1162.72</v>
      </c>
      <c r="R1426" s="45">
        <f t="shared" ref="R1426:R1427" si="258">J1426^3</f>
        <v>1124.8640000000003</v>
      </c>
      <c r="S1426" s="26">
        <v>1</v>
      </c>
      <c r="T1426" s="2">
        <v>1</v>
      </c>
      <c r="U1426" s="2">
        <v>2</v>
      </c>
      <c r="V1426" s="2">
        <v>11</v>
      </c>
      <c r="W1426" s="2">
        <v>133</v>
      </c>
      <c r="X1426" s="2" t="s">
        <v>142</v>
      </c>
      <c r="Y1426" s="2">
        <v>12</v>
      </c>
      <c r="Z1426" s="17">
        <f t="shared" si="248"/>
        <v>12.459388164887114</v>
      </c>
      <c r="AA1426" s="17">
        <f t="shared" si="249"/>
        <v>10.75</v>
      </c>
      <c r="AB1426" s="2">
        <v>4</v>
      </c>
      <c r="AC1426" s="2">
        <v>10</v>
      </c>
      <c r="AD1426" s="2"/>
      <c r="AE1426" s="2"/>
      <c r="AF1426" s="2"/>
      <c r="AG1426" s="2"/>
      <c r="AH1426" s="2">
        <v>17</v>
      </c>
      <c r="AI1426" s="47" t="s">
        <v>277</v>
      </c>
    </row>
    <row r="1427" spans="1:35">
      <c r="A1427" s="2" t="s">
        <v>141</v>
      </c>
      <c r="B1427" s="15" t="str">
        <f t="shared" si="247"/>
        <v>3A_18</v>
      </c>
      <c r="C1427" s="15">
        <v>2515411.12</v>
      </c>
      <c r="D1427" s="15">
        <v>6860782.2400000002</v>
      </c>
      <c r="G1427" s="2">
        <v>18</v>
      </c>
      <c r="H1427" s="31">
        <v>2</v>
      </c>
      <c r="I1427" s="32">
        <v>13.62</v>
      </c>
      <c r="J1427" s="32">
        <v>11.6</v>
      </c>
      <c r="K1427" s="32">
        <v>1.47</v>
      </c>
      <c r="L1427" s="32">
        <v>76.599999999999994</v>
      </c>
      <c r="M1427" s="32">
        <v>0</v>
      </c>
      <c r="N1427" s="32">
        <v>68.7</v>
      </c>
      <c r="O1427" s="32">
        <v>7.8</v>
      </c>
      <c r="P1427" s="45">
        <f t="shared" si="256"/>
        <v>134.56</v>
      </c>
      <c r="Q1427" s="45">
        <f t="shared" si="257"/>
        <v>1832.7071999999998</v>
      </c>
      <c r="R1427" s="45">
        <f t="shared" si="258"/>
        <v>1560.896</v>
      </c>
      <c r="S1427" s="26">
        <v>1</v>
      </c>
      <c r="T1427" s="2">
        <v>1</v>
      </c>
      <c r="U1427" s="2">
        <v>2</v>
      </c>
      <c r="V1427" s="2">
        <v>11</v>
      </c>
      <c r="W1427" s="2">
        <v>143</v>
      </c>
      <c r="X1427" s="2"/>
      <c r="Y1427" s="2"/>
      <c r="Z1427" s="17">
        <f t="shared" si="248"/>
        <v>13.034123641494926</v>
      </c>
      <c r="AA1427" s="17">
        <f t="shared" si="249"/>
        <v>13.62</v>
      </c>
      <c r="AB1427" s="2"/>
      <c r="AC1427" s="2"/>
      <c r="AD1427" s="2"/>
      <c r="AE1427" s="2"/>
      <c r="AF1427" s="2"/>
      <c r="AG1427" s="2"/>
      <c r="AH1427" s="2">
        <v>18</v>
      </c>
      <c r="AI1427" s="47" t="s">
        <v>277</v>
      </c>
    </row>
    <row r="1428" spans="1:35">
      <c r="A1428" s="2" t="s">
        <v>141</v>
      </c>
      <c r="B1428" s="15" t="str">
        <f t="shared" si="247"/>
        <v>3A_19</v>
      </c>
      <c r="C1428" s="15">
        <v>2515403.85</v>
      </c>
      <c r="D1428" s="15">
        <v>6860786.3099999996</v>
      </c>
      <c r="G1428" s="2">
        <v>19</v>
      </c>
      <c r="H1428" s="31">
        <v>2</v>
      </c>
      <c r="I1428" s="32">
        <v>7.47</v>
      </c>
      <c r="J1428" s="32">
        <v>6.7</v>
      </c>
      <c r="K1428" s="32">
        <v>1.48</v>
      </c>
      <c r="S1428" s="26">
        <v>0</v>
      </c>
      <c r="T1428" s="2"/>
      <c r="U1428" s="2"/>
      <c r="V1428" s="2"/>
      <c r="W1428" s="2"/>
      <c r="X1428" s="2"/>
      <c r="Y1428" s="2"/>
      <c r="Z1428" s="17">
        <f t="shared" si="248"/>
        <v>1.3</v>
      </c>
      <c r="AA1428" s="17">
        <f t="shared" si="249"/>
        <v>7.47</v>
      </c>
      <c r="AB1428" s="2"/>
      <c r="AC1428" s="2"/>
      <c r="AD1428" s="2"/>
      <c r="AE1428" s="2"/>
      <c r="AF1428" s="2"/>
      <c r="AG1428" s="2"/>
      <c r="AH1428" s="2">
        <v>19</v>
      </c>
      <c r="AI1428" s="47" t="s">
        <v>277</v>
      </c>
    </row>
    <row r="1429" spans="1:35">
      <c r="A1429" s="2" t="s">
        <v>141</v>
      </c>
      <c r="B1429" s="15" t="str">
        <f t="shared" si="247"/>
        <v>3A_20</v>
      </c>
      <c r="C1429" s="15">
        <v>2515411.61</v>
      </c>
      <c r="D1429" s="15">
        <v>6860784.21</v>
      </c>
      <c r="G1429" s="2">
        <v>20</v>
      </c>
      <c r="H1429" s="31">
        <v>2</v>
      </c>
      <c r="I1429" s="32">
        <v>10.56</v>
      </c>
      <c r="J1429" s="32">
        <v>8.9</v>
      </c>
      <c r="K1429" s="32">
        <v>1.36</v>
      </c>
      <c r="L1429" s="32">
        <v>35.299999999999997</v>
      </c>
      <c r="M1429" s="32">
        <v>0</v>
      </c>
      <c r="N1429" s="32">
        <v>25.8</v>
      </c>
      <c r="O1429" s="32">
        <v>9.5</v>
      </c>
      <c r="P1429" s="45">
        <f t="shared" ref="P1429:P1431" si="259">J1429^2</f>
        <v>79.210000000000008</v>
      </c>
      <c r="Q1429" s="45">
        <f t="shared" ref="Q1429:Q1431" si="260">P1429*I1429</f>
        <v>836.45760000000007</v>
      </c>
      <c r="R1429" s="45">
        <f t="shared" ref="R1429:R1431" si="261">J1429^3</f>
        <v>704.96900000000005</v>
      </c>
      <c r="S1429" s="26">
        <v>1</v>
      </c>
      <c r="T1429" s="2">
        <v>1</v>
      </c>
      <c r="U1429" s="2">
        <v>2</v>
      </c>
      <c r="V1429" s="2">
        <v>11</v>
      </c>
      <c r="W1429" s="2">
        <v>102</v>
      </c>
      <c r="X1429" s="2"/>
      <c r="Y1429" s="2"/>
      <c r="Z1429" s="17">
        <f t="shared" si="248"/>
        <v>10.393689900660895</v>
      </c>
      <c r="AA1429" s="17">
        <f t="shared" si="249"/>
        <v>10.56</v>
      </c>
      <c r="AB1429" s="2"/>
      <c r="AC1429" s="2"/>
      <c r="AD1429" s="2"/>
      <c r="AE1429" s="2"/>
      <c r="AF1429" s="2"/>
      <c r="AG1429" s="2"/>
      <c r="AH1429" s="2">
        <v>20</v>
      </c>
      <c r="AI1429" s="47" t="s">
        <v>277</v>
      </c>
    </row>
    <row r="1430" spans="1:35">
      <c r="A1430" s="2" t="s">
        <v>141</v>
      </c>
      <c r="B1430" s="15" t="str">
        <f t="shared" si="247"/>
        <v>3A_21</v>
      </c>
      <c r="C1430" s="15">
        <v>2515410.36</v>
      </c>
      <c r="D1430" s="15">
        <v>6860785.1399999997</v>
      </c>
      <c r="G1430" s="2">
        <v>21</v>
      </c>
      <c r="H1430" s="31">
        <v>2</v>
      </c>
      <c r="I1430" s="32">
        <v>11.99</v>
      </c>
      <c r="J1430" s="32">
        <v>10.7</v>
      </c>
      <c r="K1430" s="32">
        <v>1.63</v>
      </c>
      <c r="L1430" s="32">
        <v>57</v>
      </c>
      <c r="M1430" s="32">
        <v>0</v>
      </c>
      <c r="N1430" s="32">
        <v>49</v>
      </c>
      <c r="O1430" s="32">
        <v>8</v>
      </c>
      <c r="P1430" s="45">
        <f t="shared" si="259"/>
        <v>114.48999999999998</v>
      </c>
      <c r="Q1430" s="45">
        <f t="shared" si="260"/>
        <v>1372.7350999999999</v>
      </c>
      <c r="R1430" s="45">
        <f t="shared" si="261"/>
        <v>1225.0429999999997</v>
      </c>
      <c r="S1430" s="26">
        <v>1</v>
      </c>
      <c r="T1430" s="2">
        <v>1</v>
      </c>
      <c r="U1430" s="2">
        <v>2</v>
      </c>
      <c r="V1430" s="2">
        <v>11</v>
      </c>
      <c r="W1430" s="2">
        <v>150</v>
      </c>
      <c r="X1430" s="2"/>
      <c r="Y1430" s="2"/>
      <c r="Z1430" s="17">
        <f t="shared" si="248"/>
        <v>13.413462089679973</v>
      </c>
      <c r="AA1430" s="17">
        <f t="shared" si="249"/>
        <v>11.99</v>
      </c>
      <c r="AB1430" s="2"/>
      <c r="AC1430" s="2"/>
      <c r="AD1430" s="2"/>
      <c r="AE1430" s="2"/>
      <c r="AF1430" s="2"/>
      <c r="AG1430" s="2"/>
      <c r="AH1430" s="2">
        <v>21</v>
      </c>
      <c r="AI1430" s="47" t="s">
        <v>277</v>
      </c>
    </row>
    <row r="1431" spans="1:35">
      <c r="A1431" s="2" t="s">
        <v>141</v>
      </c>
      <c r="B1431" s="15" t="str">
        <f t="shared" si="247"/>
        <v>3A_22</v>
      </c>
      <c r="C1431" s="15">
        <v>2515412.3199999998</v>
      </c>
      <c r="D1431" s="15">
        <v>6860787.8300000001</v>
      </c>
      <c r="G1431" s="2">
        <v>22</v>
      </c>
      <c r="H1431" s="31">
        <v>2</v>
      </c>
      <c r="I1431" s="32">
        <v>9.2100000000000009</v>
      </c>
      <c r="J1431" s="32">
        <v>6.3</v>
      </c>
      <c r="K1431" s="32">
        <v>0.78</v>
      </c>
      <c r="L1431" s="32">
        <v>15.9</v>
      </c>
      <c r="M1431" s="32">
        <v>0</v>
      </c>
      <c r="N1431" s="32">
        <v>0</v>
      </c>
      <c r="O1431" s="32">
        <v>15.9</v>
      </c>
      <c r="P1431" s="45">
        <f t="shared" si="259"/>
        <v>39.69</v>
      </c>
      <c r="Q1431" s="45">
        <f t="shared" si="260"/>
        <v>365.54490000000004</v>
      </c>
      <c r="R1431" s="45">
        <f t="shared" si="261"/>
        <v>250.04699999999997</v>
      </c>
      <c r="S1431" s="26">
        <v>1</v>
      </c>
      <c r="T1431" s="2">
        <v>1</v>
      </c>
      <c r="U1431" s="2">
        <v>2</v>
      </c>
      <c r="V1431" s="2">
        <v>11</v>
      </c>
      <c r="W1431" s="2">
        <v>115</v>
      </c>
      <c r="X1431" s="2" t="s">
        <v>143</v>
      </c>
      <c r="Y1431" s="2">
        <v>10.25</v>
      </c>
      <c r="Z1431" s="17">
        <f t="shared" si="248"/>
        <v>11.316625735514959</v>
      </c>
      <c r="AA1431" s="17">
        <f t="shared" si="249"/>
        <v>9.2100000000000009</v>
      </c>
      <c r="AB1431" s="2">
        <v>3</v>
      </c>
      <c r="AC1431" s="2">
        <v>9</v>
      </c>
      <c r="AD1431" s="2">
        <v>9</v>
      </c>
      <c r="AE1431" s="2">
        <v>6</v>
      </c>
      <c r="AF1431" s="2">
        <v>15</v>
      </c>
      <c r="AG1431" s="2"/>
      <c r="AH1431" s="2">
        <v>22</v>
      </c>
      <c r="AI1431" s="47" t="s">
        <v>277</v>
      </c>
    </row>
    <row r="1432" spans="1:35">
      <c r="A1432" s="2" t="s">
        <v>141</v>
      </c>
      <c r="B1432" s="15" t="str">
        <f t="shared" si="247"/>
        <v>3A_23</v>
      </c>
      <c r="C1432" s="15">
        <v>2515405.7599999998</v>
      </c>
      <c r="D1432" s="15">
        <v>6860790.2199999997</v>
      </c>
      <c r="G1432" s="2">
        <v>23</v>
      </c>
      <c r="H1432" s="31">
        <v>2</v>
      </c>
      <c r="I1432" s="32">
        <v>7.42</v>
      </c>
      <c r="J1432" s="32">
        <v>5.6</v>
      </c>
      <c r="K1432" s="32">
        <v>1.01</v>
      </c>
      <c r="S1432" s="26">
        <v>0</v>
      </c>
      <c r="T1432" s="2"/>
      <c r="U1432" s="2"/>
      <c r="V1432" s="2"/>
      <c r="W1432" s="2"/>
      <c r="X1432" s="2"/>
      <c r="Y1432" s="2"/>
      <c r="Z1432" s="17">
        <f t="shared" si="248"/>
        <v>1.3</v>
      </c>
      <c r="AA1432" s="17">
        <f t="shared" si="249"/>
        <v>7.42</v>
      </c>
      <c r="AB1432" s="2"/>
      <c r="AC1432" s="2"/>
      <c r="AD1432" s="2"/>
      <c r="AE1432" s="2"/>
      <c r="AF1432" s="2"/>
      <c r="AG1432" s="2"/>
      <c r="AH1432" s="2">
        <v>23</v>
      </c>
      <c r="AI1432" s="47" t="s">
        <v>277</v>
      </c>
    </row>
    <row r="1433" spans="1:35">
      <c r="A1433" s="2" t="s">
        <v>141</v>
      </c>
      <c r="B1433" s="15" t="str">
        <f t="shared" si="247"/>
        <v>3A_24</v>
      </c>
      <c r="C1433" s="15">
        <v>2515414.7599999998</v>
      </c>
      <c r="D1433" s="15">
        <v>6860789.79</v>
      </c>
      <c r="G1433" s="2">
        <v>24</v>
      </c>
      <c r="H1433" s="31">
        <v>2</v>
      </c>
      <c r="I1433" s="32">
        <v>11.51</v>
      </c>
      <c r="J1433" s="32">
        <v>10.6</v>
      </c>
      <c r="K1433" s="32">
        <v>1.73</v>
      </c>
      <c r="L1433" s="32">
        <v>53.5</v>
      </c>
      <c r="M1433" s="32">
        <v>0</v>
      </c>
      <c r="N1433" s="32">
        <v>45.7</v>
      </c>
      <c r="O1433" s="32">
        <v>7.8</v>
      </c>
      <c r="P1433" s="45">
        <f>J1433^2</f>
        <v>112.36</v>
      </c>
      <c r="Q1433" s="45">
        <f>P1433*I1433</f>
        <v>1293.2636</v>
      </c>
      <c r="R1433" s="45">
        <f>J1433^3</f>
        <v>1191.0159999999998</v>
      </c>
      <c r="S1433" s="26">
        <v>1</v>
      </c>
      <c r="T1433" s="2">
        <v>1</v>
      </c>
      <c r="U1433" s="2">
        <v>2</v>
      </c>
      <c r="V1433" s="2">
        <v>11</v>
      </c>
      <c r="W1433" s="2">
        <v>145</v>
      </c>
      <c r="X1433" s="2"/>
      <c r="Y1433" s="2"/>
      <c r="Z1433" s="17">
        <f t="shared" si="248"/>
        <v>13.144366940540653</v>
      </c>
      <c r="AA1433" s="17">
        <f t="shared" si="249"/>
        <v>11.51</v>
      </c>
      <c r="AB1433" s="2"/>
      <c r="AC1433" s="2"/>
      <c r="AD1433" s="2"/>
      <c r="AE1433" s="2"/>
      <c r="AF1433" s="2"/>
      <c r="AG1433" s="2"/>
      <c r="AH1433" s="2">
        <v>24</v>
      </c>
      <c r="AI1433" s="47" t="s">
        <v>277</v>
      </c>
    </row>
    <row r="1434" spans="1:35">
      <c r="A1434" s="2" t="s">
        <v>141</v>
      </c>
      <c r="B1434" s="15" t="str">
        <f t="shared" si="247"/>
        <v>3A_25</v>
      </c>
      <c r="C1434" s="15">
        <v>2515408.13</v>
      </c>
      <c r="D1434" s="15">
        <v>6860793.71</v>
      </c>
      <c r="G1434" s="2">
        <v>25</v>
      </c>
      <c r="H1434" s="31">
        <v>1</v>
      </c>
      <c r="I1434" s="32">
        <v>12.24</v>
      </c>
      <c r="J1434" s="32">
        <v>12</v>
      </c>
      <c r="K1434" s="32">
        <v>2.0499999999999998</v>
      </c>
      <c r="S1434" s="26">
        <v>0</v>
      </c>
      <c r="T1434" s="2"/>
      <c r="U1434" s="2"/>
      <c r="V1434" s="2"/>
      <c r="W1434" s="2"/>
      <c r="X1434" s="2"/>
      <c r="Y1434" s="2"/>
      <c r="Z1434" s="17">
        <f t="shared" si="248"/>
        <v>1.3</v>
      </c>
      <c r="AA1434" s="17">
        <f t="shared" si="249"/>
        <v>12.24</v>
      </c>
      <c r="AB1434" s="2"/>
      <c r="AC1434" s="2"/>
      <c r="AD1434" s="2"/>
      <c r="AE1434" s="2"/>
      <c r="AF1434" s="2"/>
      <c r="AG1434" s="2"/>
      <c r="AH1434" s="2">
        <v>25</v>
      </c>
      <c r="AI1434" s="47" t="s">
        <v>277</v>
      </c>
    </row>
    <row r="1435" spans="1:35">
      <c r="A1435" s="2" t="s">
        <v>141</v>
      </c>
      <c r="B1435" s="15" t="str">
        <f t="shared" si="247"/>
        <v>3A_26</v>
      </c>
      <c r="C1435" s="15">
        <v>2515411.4700000002</v>
      </c>
      <c r="D1435" s="15">
        <v>6860794.1699999999</v>
      </c>
      <c r="G1435" s="2">
        <v>26</v>
      </c>
      <c r="H1435" s="31">
        <v>1</v>
      </c>
      <c r="I1435" s="32">
        <v>10.65</v>
      </c>
      <c r="J1435" s="32">
        <v>8.6</v>
      </c>
      <c r="K1435" s="32">
        <v>1.35</v>
      </c>
      <c r="L1435" s="32">
        <v>33.6</v>
      </c>
      <c r="M1435" s="32">
        <v>0</v>
      </c>
      <c r="N1435" s="32">
        <v>22</v>
      </c>
      <c r="O1435" s="32">
        <v>11.6</v>
      </c>
      <c r="P1435" s="45">
        <f>J1435^2</f>
        <v>73.959999999999994</v>
      </c>
      <c r="Q1435" s="45">
        <f>P1435*I1435</f>
        <v>787.67399999999998</v>
      </c>
      <c r="R1435" s="45">
        <f>J1435^3</f>
        <v>636.05599999999993</v>
      </c>
      <c r="S1435" s="26">
        <v>1</v>
      </c>
      <c r="T1435" s="2">
        <v>1</v>
      </c>
      <c r="U1435" s="2">
        <v>1</v>
      </c>
      <c r="V1435" s="2">
        <v>12</v>
      </c>
      <c r="W1435" s="2">
        <v>111</v>
      </c>
      <c r="X1435" s="2"/>
      <c r="Y1435" s="2"/>
      <c r="Z1435" s="17">
        <f t="shared" si="248"/>
        <v>11.041914042266848</v>
      </c>
      <c r="AA1435" s="17">
        <f t="shared" si="249"/>
        <v>10.65</v>
      </c>
      <c r="AB1435" s="2"/>
      <c r="AC1435" s="2"/>
      <c r="AD1435" s="2"/>
      <c r="AE1435" s="2"/>
      <c r="AF1435" s="2"/>
      <c r="AG1435" s="2"/>
      <c r="AH1435" s="2">
        <v>26</v>
      </c>
      <c r="AI1435" s="47" t="s">
        <v>144</v>
      </c>
    </row>
    <row r="1436" spans="1:35">
      <c r="A1436" s="2" t="s">
        <v>141</v>
      </c>
      <c r="B1436" s="15" t="str">
        <f t="shared" si="247"/>
        <v>3A_27</v>
      </c>
      <c r="C1436" s="15">
        <v>2515407.92</v>
      </c>
      <c r="D1436" s="15">
        <v>6860795.9900000002</v>
      </c>
      <c r="G1436" s="2">
        <v>27</v>
      </c>
      <c r="H1436" s="31">
        <v>2</v>
      </c>
      <c r="I1436" s="32">
        <v>6.25</v>
      </c>
      <c r="J1436" s="32">
        <v>3.3</v>
      </c>
      <c r="K1436" s="32">
        <v>0.42</v>
      </c>
      <c r="S1436" s="26">
        <v>0</v>
      </c>
      <c r="T1436" s="2"/>
      <c r="U1436" s="2"/>
      <c r="V1436" s="2"/>
      <c r="W1436" s="2"/>
      <c r="X1436" s="2"/>
      <c r="Y1436" s="2"/>
      <c r="Z1436" s="17">
        <f t="shared" si="248"/>
        <v>1.3</v>
      </c>
      <c r="AA1436" s="17">
        <f t="shared" si="249"/>
        <v>6.25</v>
      </c>
      <c r="AB1436" s="2"/>
      <c r="AC1436" s="2"/>
      <c r="AD1436" s="2"/>
      <c r="AE1436" s="2"/>
      <c r="AF1436" s="2"/>
      <c r="AG1436" s="2"/>
      <c r="AH1436" s="2">
        <v>27</v>
      </c>
      <c r="AI1436" s="47" t="s">
        <v>277</v>
      </c>
    </row>
    <row r="1437" spans="1:35">
      <c r="A1437" s="2" t="s">
        <v>141</v>
      </c>
      <c r="B1437" s="15" t="str">
        <f t="shared" si="247"/>
        <v>3A_28</v>
      </c>
      <c r="C1437" s="15">
        <v>2515409.48</v>
      </c>
      <c r="D1437" s="15">
        <v>6860796.7400000002</v>
      </c>
      <c r="G1437" s="2">
        <v>28</v>
      </c>
      <c r="H1437" s="31">
        <v>2</v>
      </c>
      <c r="I1437" s="32">
        <v>7.36</v>
      </c>
      <c r="J1437" s="32">
        <v>4.3</v>
      </c>
      <c r="K1437" s="32">
        <v>0.54</v>
      </c>
      <c r="S1437" s="26">
        <v>0</v>
      </c>
      <c r="T1437" s="2"/>
      <c r="U1437" s="2"/>
      <c r="V1437" s="2"/>
      <c r="W1437" s="2"/>
      <c r="X1437" s="2"/>
      <c r="Y1437" s="2"/>
      <c r="Z1437" s="17">
        <f t="shared" si="248"/>
        <v>1.3</v>
      </c>
      <c r="AA1437" s="17">
        <f t="shared" si="249"/>
        <v>7.36</v>
      </c>
      <c r="AB1437" s="2"/>
      <c r="AC1437" s="2"/>
      <c r="AD1437" s="2"/>
      <c r="AE1437" s="2"/>
      <c r="AF1437" s="2"/>
      <c r="AG1437" s="2"/>
      <c r="AH1437" s="2">
        <v>28</v>
      </c>
      <c r="AI1437" s="47" t="s">
        <v>277</v>
      </c>
    </row>
    <row r="1438" spans="1:35">
      <c r="A1438" s="2" t="s">
        <v>141</v>
      </c>
      <c r="B1438" s="15" t="str">
        <f t="shared" si="247"/>
        <v>3A_29</v>
      </c>
      <c r="C1438" s="15">
        <v>2515411.41</v>
      </c>
      <c r="D1438" s="15">
        <v>6860797.3399999999</v>
      </c>
      <c r="G1438" s="2">
        <v>29</v>
      </c>
      <c r="H1438" s="31">
        <v>1</v>
      </c>
      <c r="I1438" s="32">
        <v>10.25</v>
      </c>
      <c r="J1438" s="32">
        <v>9.5</v>
      </c>
      <c r="K1438" s="32">
        <v>1.72</v>
      </c>
      <c r="S1438" s="26">
        <v>0</v>
      </c>
      <c r="T1438" s="2"/>
      <c r="U1438" s="2"/>
      <c r="V1438" s="2"/>
      <c r="W1438" s="2"/>
      <c r="X1438" s="2"/>
      <c r="Y1438" s="2"/>
      <c r="Z1438" s="17">
        <f t="shared" si="248"/>
        <v>1.3</v>
      </c>
      <c r="AA1438" s="17">
        <f t="shared" si="249"/>
        <v>10.25</v>
      </c>
      <c r="AB1438" s="2"/>
      <c r="AC1438" s="2"/>
      <c r="AD1438" s="2"/>
      <c r="AE1438" s="2"/>
      <c r="AF1438" s="2"/>
      <c r="AG1438" s="2"/>
      <c r="AH1438" s="2">
        <v>29</v>
      </c>
      <c r="AI1438" s="47" t="s">
        <v>277</v>
      </c>
    </row>
    <row r="1439" spans="1:35">
      <c r="A1439" s="2" t="s">
        <v>141</v>
      </c>
      <c r="B1439" s="15" t="str">
        <f t="shared" si="247"/>
        <v>3A_30</v>
      </c>
      <c r="C1439" s="15">
        <v>2515417.5299999998</v>
      </c>
      <c r="D1439" s="15">
        <v>6860795.5599999996</v>
      </c>
      <c r="G1439" s="2">
        <v>30</v>
      </c>
      <c r="H1439" s="31">
        <v>2</v>
      </c>
      <c r="I1439" s="32">
        <v>3.97</v>
      </c>
      <c r="J1439" s="32">
        <v>2.1</v>
      </c>
      <c r="K1439" s="32">
        <v>0.52</v>
      </c>
      <c r="L1439" s="32">
        <v>0.9</v>
      </c>
      <c r="M1439" s="32">
        <v>0</v>
      </c>
      <c r="N1439" s="32">
        <v>0</v>
      </c>
      <c r="O1439" s="32">
        <v>0.9</v>
      </c>
      <c r="S1439" s="26">
        <v>1</v>
      </c>
      <c r="T1439" s="2">
        <v>1</v>
      </c>
      <c r="U1439" s="2">
        <v>2</v>
      </c>
      <c r="V1439" s="2">
        <v>11</v>
      </c>
      <c r="W1439" s="2">
        <v>59</v>
      </c>
      <c r="X1439" s="2"/>
      <c r="Y1439" s="2"/>
      <c r="Z1439" s="17">
        <f t="shared" si="248"/>
        <v>6.6462788148830061</v>
      </c>
      <c r="AA1439" s="17">
        <f t="shared" si="249"/>
        <v>3.97</v>
      </c>
      <c r="AB1439" s="2"/>
      <c r="AC1439" s="2"/>
      <c r="AD1439" s="2"/>
      <c r="AE1439" s="2"/>
      <c r="AF1439" s="2"/>
      <c r="AG1439" s="2"/>
      <c r="AH1439" s="2">
        <v>30</v>
      </c>
      <c r="AI1439" s="47" t="s">
        <v>277</v>
      </c>
    </row>
    <row r="1440" spans="1:35">
      <c r="A1440" s="2" t="s">
        <v>141</v>
      </c>
      <c r="B1440" s="15" t="str">
        <f t="shared" si="247"/>
        <v>3A_31</v>
      </c>
      <c r="C1440" s="15">
        <v>2515413.35</v>
      </c>
      <c r="D1440" s="15">
        <v>6860800.1100000003</v>
      </c>
      <c r="G1440" s="2">
        <v>31</v>
      </c>
      <c r="H1440" s="31">
        <v>1</v>
      </c>
      <c r="I1440" s="32">
        <v>8.02</v>
      </c>
      <c r="J1440" s="32">
        <v>6</v>
      </c>
      <c r="K1440" s="32">
        <v>1.07</v>
      </c>
      <c r="S1440" s="26">
        <v>0</v>
      </c>
      <c r="T1440" s="2"/>
      <c r="U1440" s="2"/>
      <c r="V1440" s="2"/>
      <c r="W1440" s="2"/>
      <c r="X1440" s="2"/>
      <c r="Y1440" s="2"/>
      <c r="Z1440" s="17">
        <f t="shared" si="248"/>
        <v>1.3</v>
      </c>
      <c r="AA1440" s="17">
        <f t="shared" si="249"/>
        <v>8.02</v>
      </c>
      <c r="AB1440" s="2"/>
      <c r="AC1440" s="2"/>
      <c r="AD1440" s="2"/>
      <c r="AE1440" s="2"/>
      <c r="AF1440" s="2"/>
      <c r="AG1440" s="2"/>
      <c r="AH1440" s="2">
        <v>31</v>
      </c>
      <c r="AI1440" s="47" t="s">
        <v>277</v>
      </c>
    </row>
    <row r="1441" spans="1:35">
      <c r="A1441" s="2" t="s">
        <v>141</v>
      </c>
      <c r="B1441" s="15" t="str">
        <f t="shared" si="247"/>
        <v>3A_32</v>
      </c>
      <c r="C1441" s="15">
        <v>2515416.41</v>
      </c>
      <c r="D1441" s="15">
        <v>6860799.5300000003</v>
      </c>
      <c r="G1441" s="2">
        <v>32</v>
      </c>
      <c r="H1441" s="31">
        <v>2</v>
      </c>
      <c r="I1441" s="32">
        <v>9.18</v>
      </c>
      <c r="J1441" s="32">
        <v>7.6</v>
      </c>
      <c r="K1441" s="32">
        <v>1.28</v>
      </c>
      <c r="L1441" s="32">
        <v>22.6</v>
      </c>
      <c r="M1441" s="32">
        <v>0</v>
      </c>
      <c r="N1441" s="32">
        <v>11.1</v>
      </c>
      <c r="O1441" s="32">
        <v>11.5</v>
      </c>
      <c r="P1441" s="45">
        <f>J1441^2</f>
        <v>57.76</v>
      </c>
      <c r="Q1441" s="45">
        <f>P1441*I1441</f>
        <v>530.23680000000002</v>
      </c>
      <c r="R1441" s="45">
        <f>J1441^3</f>
        <v>438.97599999999994</v>
      </c>
      <c r="S1441" s="26">
        <v>1</v>
      </c>
      <c r="T1441" s="2">
        <v>1</v>
      </c>
      <c r="U1441" s="2">
        <v>2</v>
      </c>
      <c r="V1441" s="2">
        <v>11</v>
      </c>
      <c r="W1441" s="2">
        <v>105</v>
      </c>
      <c r="X1441" s="2"/>
      <c r="Y1441" s="2"/>
      <c r="Z1441" s="17">
        <f t="shared" si="248"/>
        <v>10.614525160258497</v>
      </c>
      <c r="AA1441" s="17">
        <f t="shared" si="249"/>
        <v>9.18</v>
      </c>
      <c r="AB1441" s="2"/>
      <c r="AC1441" s="2"/>
      <c r="AD1441" s="2"/>
      <c r="AE1441" s="2"/>
      <c r="AF1441" s="2"/>
      <c r="AG1441" s="2"/>
      <c r="AH1441" s="2">
        <v>32</v>
      </c>
      <c r="AI1441" s="47" t="s">
        <v>277</v>
      </c>
    </row>
    <row r="1442" spans="1:35">
      <c r="A1442" s="2" t="s">
        <v>141</v>
      </c>
      <c r="B1442" s="15" t="str">
        <f t="shared" si="247"/>
        <v>3A_33</v>
      </c>
      <c r="C1442" s="15">
        <v>2515410.84</v>
      </c>
      <c r="D1442" s="15">
        <v>6860802.2000000002</v>
      </c>
      <c r="G1442" s="2">
        <v>33</v>
      </c>
      <c r="H1442" s="31">
        <v>2</v>
      </c>
      <c r="I1442" s="32">
        <v>8.26</v>
      </c>
      <c r="J1442" s="32">
        <v>7.9</v>
      </c>
      <c r="K1442" s="32">
        <v>1.74</v>
      </c>
      <c r="S1442" s="26">
        <v>0</v>
      </c>
      <c r="T1442" s="2"/>
      <c r="U1442" s="2"/>
      <c r="V1442" s="2"/>
      <c r="W1442" s="2"/>
      <c r="X1442" s="2"/>
      <c r="Y1442" s="2"/>
      <c r="Z1442" s="17">
        <f t="shared" si="248"/>
        <v>1.3</v>
      </c>
      <c r="AA1442" s="17">
        <f t="shared" si="249"/>
        <v>8.26</v>
      </c>
      <c r="AB1442" s="2"/>
      <c r="AC1442" s="2"/>
      <c r="AD1442" s="2"/>
      <c r="AE1442" s="2"/>
      <c r="AF1442" s="2"/>
      <c r="AG1442" s="2"/>
      <c r="AH1442" s="2">
        <v>33</v>
      </c>
      <c r="AI1442" s="47" t="s">
        <v>277</v>
      </c>
    </row>
    <row r="1443" spans="1:35">
      <c r="A1443" s="2" t="s">
        <v>141</v>
      </c>
      <c r="B1443" s="15" t="str">
        <f t="shared" si="247"/>
        <v>3A_34</v>
      </c>
      <c r="C1443" s="15">
        <v>2515415.59</v>
      </c>
      <c r="D1443" s="15">
        <v>6860801.3899999997</v>
      </c>
      <c r="G1443" s="2">
        <v>34</v>
      </c>
      <c r="H1443" s="31">
        <v>2</v>
      </c>
      <c r="I1443" s="32">
        <v>8.18</v>
      </c>
      <c r="J1443" s="32">
        <v>7.1</v>
      </c>
      <c r="K1443" s="32">
        <v>1.41</v>
      </c>
      <c r="L1443" s="32">
        <v>17.8</v>
      </c>
      <c r="M1443" s="32">
        <v>0</v>
      </c>
      <c r="N1443" s="32">
        <v>0</v>
      </c>
      <c r="O1443" s="32">
        <v>17.8</v>
      </c>
      <c r="P1443" s="45">
        <f t="shared" ref="P1443:P1445" si="262">J1443^2</f>
        <v>50.41</v>
      </c>
      <c r="Q1443" s="45">
        <f t="shared" ref="Q1443:Q1445" si="263">P1443*I1443</f>
        <v>412.35379999999998</v>
      </c>
      <c r="R1443" s="45">
        <f t="shared" ref="R1443:R1445" si="264">J1443^3</f>
        <v>357.91099999999994</v>
      </c>
      <c r="S1443" s="26">
        <v>1</v>
      </c>
      <c r="T1443" s="2">
        <v>1</v>
      </c>
      <c r="U1443" s="2">
        <v>2</v>
      </c>
      <c r="V1443" s="2">
        <v>11</v>
      </c>
      <c r="W1443" s="2">
        <v>90</v>
      </c>
      <c r="X1443" s="2"/>
      <c r="Y1443" s="2"/>
      <c r="Z1443" s="17">
        <f t="shared" si="248"/>
        <v>9.4601563790608072</v>
      </c>
      <c r="AA1443" s="17">
        <f t="shared" si="249"/>
        <v>8.18</v>
      </c>
      <c r="AB1443" s="2"/>
      <c r="AC1443" s="2"/>
      <c r="AD1443" s="2"/>
      <c r="AE1443" s="2"/>
      <c r="AF1443" s="2"/>
      <c r="AG1443" s="2"/>
      <c r="AH1443" s="2">
        <v>34</v>
      </c>
      <c r="AI1443" s="47" t="s">
        <v>277</v>
      </c>
    </row>
    <row r="1444" spans="1:35">
      <c r="A1444" s="2" t="s">
        <v>141</v>
      </c>
      <c r="B1444" s="15" t="str">
        <f t="shared" si="247"/>
        <v>3A_35</v>
      </c>
      <c r="C1444" s="15">
        <v>2515417.5299999998</v>
      </c>
      <c r="D1444" s="15">
        <v>6860801.7599999998</v>
      </c>
      <c r="G1444" s="2">
        <v>35</v>
      </c>
      <c r="H1444" s="31">
        <v>2</v>
      </c>
      <c r="I1444" s="32">
        <v>9.57</v>
      </c>
      <c r="J1444" s="32">
        <v>9</v>
      </c>
      <c r="K1444" s="32">
        <v>1.74</v>
      </c>
      <c r="L1444" s="32">
        <v>32.5</v>
      </c>
      <c r="M1444" s="32">
        <v>0</v>
      </c>
      <c r="N1444" s="32">
        <v>24.1</v>
      </c>
      <c r="O1444" s="32">
        <v>8.4</v>
      </c>
      <c r="P1444" s="45">
        <f t="shared" si="262"/>
        <v>81</v>
      </c>
      <c r="Q1444" s="45">
        <f t="shared" si="263"/>
        <v>775.17000000000007</v>
      </c>
      <c r="R1444" s="45">
        <f t="shared" si="264"/>
        <v>729</v>
      </c>
      <c r="S1444" s="26">
        <v>1</v>
      </c>
      <c r="T1444" s="2">
        <v>1</v>
      </c>
      <c r="U1444" s="2">
        <v>1</v>
      </c>
      <c r="V1444" s="2">
        <v>11</v>
      </c>
      <c r="W1444" s="2">
        <v>115</v>
      </c>
      <c r="X1444" s="2"/>
      <c r="Y1444" s="2"/>
      <c r="Z1444" s="17">
        <f t="shared" si="248"/>
        <v>11.316625735514959</v>
      </c>
      <c r="AA1444" s="17">
        <f t="shared" si="249"/>
        <v>9.57</v>
      </c>
      <c r="AB1444" s="2"/>
      <c r="AC1444" s="2"/>
      <c r="AD1444" s="2"/>
      <c r="AE1444" s="2"/>
      <c r="AF1444" s="2"/>
      <c r="AG1444" s="2"/>
      <c r="AH1444" s="2">
        <v>35</v>
      </c>
      <c r="AI1444" s="47" t="s">
        <v>277</v>
      </c>
    </row>
    <row r="1445" spans="1:35">
      <c r="A1445" s="2" t="s">
        <v>141</v>
      </c>
      <c r="B1445" s="15" t="str">
        <f t="shared" si="247"/>
        <v>3A_36</v>
      </c>
      <c r="C1445" s="15">
        <v>2515419.25</v>
      </c>
      <c r="D1445" s="15">
        <v>6860801.8399999999</v>
      </c>
      <c r="G1445" s="2">
        <v>36</v>
      </c>
      <c r="H1445" s="31">
        <v>3</v>
      </c>
      <c r="I1445" s="32">
        <v>10.35</v>
      </c>
      <c r="J1445" s="32">
        <v>7.2</v>
      </c>
      <c r="K1445" s="32">
        <v>1.65</v>
      </c>
      <c r="L1445" s="32">
        <v>20.3</v>
      </c>
      <c r="M1445" s="32">
        <v>0</v>
      </c>
      <c r="N1445" s="32">
        <v>0</v>
      </c>
      <c r="O1445" s="32">
        <v>20.3</v>
      </c>
      <c r="P1445" s="45">
        <f t="shared" si="262"/>
        <v>51.84</v>
      </c>
      <c r="Q1445" s="45">
        <f t="shared" si="263"/>
        <v>536.54399999999998</v>
      </c>
      <c r="R1445" s="45">
        <f t="shared" si="264"/>
        <v>373.24800000000005</v>
      </c>
      <c r="S1445" s="26">
        <v>1</v>
      </c>
      <c r="T1445" s="2">
        <v>1</v>
      </c>
      <c r="U1445" s="2">
        <v>3</v>
      </c>
      <c r="V1445" s="2">
        <v>11</v>
      </c>
      <c r="W1445" s="2">
        <v>96</v>
      </c>
      <c r="X1445" s="2"/>
      <c r="Y1445" s="2"/>
      <c r="Z1445" s="17">
        <f t="shared" si="248"/>
        <v>9.9371770652108804</v>
      </c>
      <c r="AA1445" s="17">
        <f t="shared" si="249"/>
        <v>10.35</v>
      </c>
      <c r="AB1445" s="2"/>
      <c r="AC1445" s="2"/>
      <c r="AD1445" s="2"/>
      <c r="AE1445" s="2"/>
      <c r="AF1445" s="2"/>
      <c r="AG1445" s="2"/>
      <c r="AH1445" s="2">
        <v>36</v>
      </c>
      <c r="AI1445" s="47" t="s">
        <v>277</v>
      </c>
    </row>
    <row r="1446" spans="1:35">
      <c r="A1446" s="2" t="s">
        <v>141</v>
      </c>
      <c r="B1446" s="15" t="str">
        <f t="shared" si="247"/>
        <v>3A_37</v>
      </c>
      <c r="C1446" s="15">
        <v>2515419.25</v>
      </c>
      <c r="D1446" s="15">
        <v>6860804.9199999999</v>
      </c>
      <c r="G1446" s="2">
        <v>37</v>
      </c>
      <c r="H1446" s="31">
        <v>1</v>
      </c>
      <c r="I1446" s="32">
        <v>11.69</v>
      </c>
      <c r="J1446" s="32">
        <v>11.8</v>
      </c>
      <c r="K1446" s="32">
        <v>2.11</v>
      </c>
      <c r="S1446" s="26">
        <v>0</v>
      </c>
      <c r="T1446" s="2"/>
      <c r="U1446" s="2"/>
      <c r="V1446" s="2"/>
      <c r="W1446" s="2"/>
      <c r="X1446" s="2"/>
      <c r="Y1446" s="2"/>
      <c r="Z1446" s="17">
        <f t="shared" si="248"/>
        <v>1.3</v>
      </c>
      <c r="AA1446" s="17">
        <f t="shared" si="249"/>
        <v>11.69</v>
      </c>
      <c r="AB1446" s="2"/>
      <c r="AC1446" s="2"/>
      <c r="AD1446" s="2"/>
      <c r="AE1446" s="2"/>
      <c r="AF1446" s="2"/>
      <c r="AG1446" s="2"/>
      <c r="AH1446" s="2">
        <v>37</v>
      </c>
      <c r="AI1446" s="47" t="s">
        <v>277</v>
      </c>
    </row>
    <row r="1447" spans="1:35">
      <c r="A1447" s="2" t="s">
        <v>141</v>
      </c>
      <c r="B1447" s="15" t="str">
        <f t="shared" si="247"/>
        <v>3A_38</v>
      </c>
      <c r="C1447" s="15">
        <v>2515417.21</v>
      </c>
      <c r="D1447" s="15">
        <v>6860766.4100000001</v>
      </c>
      <c r="G1447" s="2">
        <v>38</v>
      </c>
      <c r="H1447" s="31">
        <v>2</v>
      </c>
      <c r="I1447" s="32">
        <v>13.64</v>
      </c>
      <c r="J1447" s="32">
        <v>13.2</v>
      </c>
      <c r="K1447" s="32">
        <v>2.08</v>
      </c>
      <c r="S1447" s="26">
        <v>0</v>
      </c>
      <c r="T1447" s="2"/>
      <c r="U1447" s="2"/>
      <c r="V1447" s="2"/>
      <c r="W1447" s="2"/>
      <c r="X1447" s="2"/>
      <c r="Y1447" s="2"/>
      <c r="Z1447" s="17">
        <f t="shared" si="248"/>
        <v>1.3</v>
      </c>
      <c r="AA1447" s="17">
        <f t="shared" si="249"/>
        <v>13.64</v>
      </c>
      <c r="AB1447" s="2"/>
      <c r="AC1447" s="2"/>
      <c r="AD1447" s="2"/>
      <c r="AE1447" s="2"/>
      <c r="AF1447" s="2"/>
      <c r="AG1447" s="2"/>
      <c r="AH1447" s="2">
        <v>38</v>
      </c>
      <c r="AI1447" s="47" t="s">
        <v>277</v>
      </c>
    </row>
    <row r="1448" spans="1:35">
      <c r="A1448" s="2" t="s">
        <v>141</v>
      </c>
      <c r="B1448" s="15" t="str">
        <f t="shared" si="247"/>
        <v>3A_39</v>
      </c>
      <c r="C1448" s="15">
        <v>2515411.0699999998</v>
      </c>
      <c r="D1448" s="15">
        <v>6860768.9000000004</v>
      </c>
      <c r="G1448" s="2">
        <v>39</v>
      </c>
      <c r="H1448" s="31">
        <v>2</v>
      </c>
      <c r="I1448" s="32">
        <v>13.57</v>
      </c>
      <c r="J1448" s="32">
        <v>13.4</v>
      </c>
      <c r="K1448" s="32">
        <v>2.1800000000000002</v>
      </c>
      <c r="S1448" s="26">
        <v>0</v>
      </c>
      <c r="T1448" s="2"/>
      <c r="U1448" s="2"/>
      <c r="V1448" s="2"/>
      <c r="W1448" s="2"/>
      <c r="X1448" s="2"/>
      <c r="Y1448" s="2"/>
      <c r="Z1448" s="17">
        <f t="shared" si="248"/>
        <v>1.3</v>
      </c>
      <c r="AA1448" s="17">
        <f t="shared" si="249"/>
        <v>13.57</v>
      </c>
      <c r="AB1448" s="2"/>
      <c r="AC1448" s="2"/>
      <c r="AD1448" s="2"/>
      <c r="AE1448" s="2"/>
      <c r="AF1448" s="2"/>
      <c r="AG1448" s="2"/>
      <c r="AH1448" s="2">
        <v>39</v>
      </c>
      <c r="AI1448" s="47" t="s">
        <v>277</v>
      </c>
    </row>
    <row r="1449" spans="1:35">
      <c r="A1449" s="2" t="s">
        <v>141</v>
      </c>
      <c r="B1449" s="15" t="str">
        <f t="shared" si="247"/>
        <v>3A_40</v>
      </c>
      <c r="C1449" s="15">
        <v>2515415.31</v>
      </c>
      <c r="D1449" s="15">
        <v>6860767.5199999996</v>
      </c>
      <c r="G1449" s="2">
        <v>40</v>
      </c>
      <c r="H1449" s="31">
        <v>2</v>
      </c>
      <c r="I1449" s="32">
        <v>13.25</v>
      </c>
      <c r="J1449" s="32">
        <v>12.7</v>
      </c>
      <c r="K1449" s="32">
        <v>2.0099999999999998</v>
      </c>
      <c r="S1449" s="26">
        <v>0</v>
      </c>
      <c r="T1449" s="2"/>
      <c r="U1449" s="2"/>
      <c r="V1449" s="2"/>
      <c r="W1449" s="2"/>
      <c r="X1449" s="2"/>
      <c r="Y1449" s="2"/>
      <c r="Z1449" s="17">
        <f t="shared" si="248"/>
        <v>1.3</v>
      </c>
      <c r="AA1449" s="17">
        <f t="shared" si="249"/>
        <v>13.25</v>
      </c>
      <c r="AB1449" s="2"/>
      <c r="AC1449" s="2"/>
      <c r="AD1449" s="2"/>
      <c r="AE1449" s="2"/>
      <c r="AF1449" s="2"/>
      <c r="AG1449" s="2"/>
      <c r="AH1449" s="2">
        <v>40</v>
      </c>
      <c r="AI1449" s="47" t="s">
        <v>277</v>
      </c>
    </row>
    <row r="1450" spans="1:35">
      <c r="A1450" s="2" t="s">
        <v>141</v>
      </c>
      <c r="B1450" s="15" t="str">
        <f t="shared" si="247"/>
        <v>3A_41</v>
      </c>
      <c r="C1450" s="15">
        <v>2515410.2000000002</v>
      </c>
      <c r="D1450" s="15">
        <v>6860770.4699999997</v>
      </c>
      <c r="G1450" s="2">
        <v>41</v>
      </c>
      <c r="H1450" s="31">
        <v>2</v>
      </c>
      <c r="I1450" s="32">
        <v>14.08</v>
      </c>
      <c r="J1450" s="32">
        <v>12.2</v>
      </c>
      <c r="K1450" s="32">
        <v>1.57</v>
      </c>
      <c r="S1450" s="26">
        <v>0</v>
      </c>
      <c r="T1450" s="2"/>
      <c r="U1450" s="2"/>
      <c r="V1450" s="2"/>
      <c r="W1450" s="2"/>
      <c r="X1450" s="2"/>
      <c r="Y1450" s="2"/>
      <c r="Z1450" s="17">
        <f t="shared" si="248"/>
        <v>1.3</v>
      </c>
      <c r="AA1450" s="17">
        <f t="shared" si="249"/>
        <v>14.08</v>
      </c>
      <c r="AB1450" s="2"/>
      <c r="AC1450" s="2"/>
      <c r="AD1450" s="2"/>
      <c r="AE1450" s="2"/>
      <c r="AF1450" s="2"/>
      <c r="AG1450" s="2"/>
      <c r="AH1450" s="2">
        <v>41</v>
      </c>
      <c r="AI1450" s="47" t="s">
        <v>277</v>
      </c>
    </row>
    <row r="1451" spans="1:35">
      <c r="A1451" s="2" t="s">
        <v>141</v>
      </c>
      <c r="B1451" s="15" t="str">
        <f t="shared" si="247"/>
        <v>3A_42</v>
      </c>
      <c r="C1451" s="15">
        <v>2515412.7999999998</v>
      </c>
      <c r="D1451" s="15">
        <v>6860770.0199999996</v>
      </c>
      <c r="G1451" s="2">
        <v>42</v>
      </c>
      <c r="H1451" s="31">
        <v>2</v>
      </c>
      <c r="I1451" s="32">
        <v>11.7</v>
      </c>
      <c r="J1451" s="32">
        <v>9.6</v>
      </c>
      <c r="K1451" s="32">
        <v>1.31</v>
      </c>
      <c r="S1451" s="26">
        <v>0</v>
      </c>
      <c r="T1451" s="2"/>
      <c r="U1451" s="2"/>
      <c r="V1451" s="2"/>
      <c r="W1451" s="2"/>
      <c r="X1451" s="2"/>
      <c r="Y1451" s="2"/>
      <c r="Z1451" s="17">
        <f t="shared" si="248"/>
        <v>1.3</v>
      </c>
      <c r="AA1451" s="17">
        <f t="shared" si="249"/>
        <v>11.7</v>
      </c>
      <c r="AB1451" s="2"/>
      <c r="AC1451" s="2"/>
      <c r="AD1451" s="2"/>
      <c r="AE1451" s="2"/>
      <c r="AF1451" s="2"/>
      <c r="AG1451" s="2"/>
      <c r="AH1451" s="2">
        <v>42</v>
      </c>
      <c r="AI1451" s="47" t="s">
        <v>277</v>
      </c>
    </row>
    <row r="1452" spans="1:35">
      <c r="A1452" s="2" t="s">
        <v>141</v>
      </c>
      <c r="B1452" s="15" t="str">
        <f t="shared" si="247"/>
        <v>3A_43</v>
      </c>
      <c r="C1452" s="15">
        <v>2515415.23</v>
      </c>
      <c r="D1452" s="15">
        <v>6860769.3799999999</v>
      </c>
      <c r="G1452" s="2">
        <v>43</v>
      </c>
      <c r="H1452" s="31">
        <v>2</v>
      </c>
      <c r="I1452" s="32">
        <v>11.69</v>
      </c>
      <c r="J1452" s="32">
        <v>12.2</v>
      </c>
      <c r="K1452" s="32">
        <v>2.33</v>
      </c>
      <c r="S1452" s="26">
        <v>0</v>
      </c>
      <c r="T1452" s="2"/>
      <c r="U1452" s="2"/>
      <c r="V1452" s="2"/>
      <c r="W1452" s="2"/>
      <c r="X1452" s="2"/>
      <c r="Y1452" s="2"/>
      <c r="Z1452" s="17">
        <f t="shared" si="248"/>
        <v>1.3</v>
      </c>
      <c r="AA1452" s="17">
        <f t="shared" si="249"/>
        <v>11.69</v>
      </c>
      <c r="AB1452" s="2"/>
      <c r="AC1452" s="2"/>
      <c r="AD1452" s="2"/>
      <c r="AE1452" s="2"/>
      <c r="AF1452" s="2"/>
      <c r="AG1452" s="2"/>
      <c r="AH1452" s="2">
        <v>43</v>
      </c>
      <c r="AI1452" s="47" t="s">
        <v>277</v>
      </c>
    </row>
    <row r="1453" spans="1:35">
      <c r="A1453" s="2" t="s">
        <v>141</v>
      </c>
      <c r="B1453" s="15" t="str">
        <f t="shared" si="247"/>
        <v>3A_44</v>
      </c>
      <c r="C1453" s="15">
        <v>2515417.33</v>
      </c>
      <c r="D1453" s="15">
        <v>6860768.7699999996</v>
      </c>
      <c r="G1453" s="2">
        <v>44</v>
      </c>
      <c r="H1453" s="31">
        <v>2</v>
      </c>
      <c r="I1453" s="32">
        <v>12.11</v>
      </c>
      <c r="J1453" s="32">
        <v>10.9</v>
      </c>
      <c r="K1453" s="32">
        <v>1.67</v>
      </c>
      <c r="S1453" s="26">
        <v>0</v>
      </c>
      <c r="T1453" s="2"/>
      <c r="U1453" s="2"/>
      <c r="V1453" s="2"/>
      <c r="W1453" s="2"/>
      <c r="X1453" s="2"/>
      <c r="Y1453" s="2"/>
      <c r="Z1453" s="17">
        <f t="shared" si="248"/>
        <v>1.3</v>
      </c>
      <c r="AA1453" s="17">
        <f t="shared" si="249"/>
        <v>12.11</v>
      </c>
      <c r="AB1453" s="2"/>
      <c r="AC1453" s="2"/>
      <c r="AD1453" s="2"/>
      <c r="AE1453" s="2"/>
      <c r="AF1453" s="2"/>
      <c r="AG1453" s="2"/>
      <c r="AH1453" s="2">
        <v>44</v>
      </c>
      <c r="AI1453" s="47" t="s">
        <v>277</v>
      </c>
    </row>
    <row r="1454" spans="1:35">
      <c r="A1454" s="2" t="s">
        <v>141</v>
      </c>
      <c r="B1454" s="15" t="str">
        <f t="shared" si="247"/>
        <v>3A_45</v>
      </c>
      <c r="C1454" s="15">
        <v>2515412.11</v>
      </c>
      <c r="D1454" s="15">
        <v>6860771.5</v>
      </c>
      <c r="G1454" s="2">
        <v>45</v>
      </c>
      <c r="H1454" s="31">
        <v>2</v>
      </c>
      <c r="I1454" s="32">
        <v>12.22</v>
      </c>
      <c r="J1454" s="32">
        <v>11.4</v>
      </c>
      <c r="K1454" s="32">
        <v>1.84</v>
      </c>
      <c r="S1454" s="26">
        <v>0</v>
      </c>
      <c r="T1454" s="2"/>
      <c r="U1454" s="2"/>
      <c r="V1454" s="2"/>
      <c r="W1454" s="2"/>
      <c r="X1454" s="2"/>
      <c r="Y1454" s="2"/>
      <c r="Z1454" s="17">
        <f t="shared" si="248"/>
        <v>1.3</v>
      </c>
      <c r="AA1454" s="17">
        <f t="shared" si="249"/>
        <v>12.22</v>
      </c>
      <c r="AB1454" s="2"/>
      <c r="AC1454" s="2"/>
      <c r="AD1454" s="2"/>
      <c r="AE1454" s="2"/>
      <c r="AF1454" s="2"/>
      <c r="AG1454" s="2"/>
      <c r="AH1454" s="2">
        <v>45</v>
      </c>
      <c r="AI1454" s="47" t="s">
        <v>277</v>
      </c>
    </row>
    <row r="1455" spans="1:35">
      <c r="A1455" s="2" t="s">
        <v>141</v>
      </c>
      <c r="B1455" s="15" t="str">
        <f t="shared" si="247"/>
        <v>3A_46</v>
      </c>
      <c r="C1455" s="15">
        <v>2515417.5099999998</v>
      </c>
      <c r="D1455" s="15">
        <v>6860770.0700000003</v>
      </c>
      <c r="G1455" s="2">
        <v>46</v>
      </c>
      <c r="H1455" s="31">
        <v>2</v>
      </c>
      <c r="I1455" s="32">
        <v>11.31</v>
      </c>
      <c r="J1455" s="32">
        <v>9.9</v>
      </c>
      <c r="K1455" s="32">
        <v>1.54</v>
      </c>
      <c r="L1455" s="32">
        <v>46.3</v>
      </c>
      <c r="M1455" s="32">
        <v>0</v>
      </c>
      <c r="N1455" s="32">
        <v>37.799999999999997</v>
      </c>
      <c r="O1455" s="32">
        <v>8.5</v>
      </c>
      <c r="P1455" s="45">
        <f t="shared" ref="P1455:P1488" si="265">J1455^2</f>
        <v>98.01</v>
      </c>
      <c r="Q1455" s="45">
        <f t="shared" ref="Q1455:Q1488" si="266">P1455*I1455</f>
        <v>1108.4931000000001</v>
      </c>
      <c r="R1455" s="45">
        <f t="shared" ref="R1455:R1488" si="267">J1455^3</f>
        <v>970.29900000000009</v>
      </c>
      <c r="S1455" s="26">
        <v>1</v>
      </c>
      <c r="T1455" s="2">
        <v>1</v>
      </c>
      <c r="U1455" s="2">
        <v>2</v>
      </c>
      <c r="V1455" s="2">
        <v>12</v>
      </c>
      <c r="W1455" s="2">
        <v>132</v>
      </c>
      <c r="X1455" s="2"/>
      <c r="Y1455" s="2"/>
      <c r="Z1455" s="17">
        <f t="shared" si="248"/>
        <v>12.399672139627263</v>
      </c>
      <c r="AA1455" s="17">
        <f t="shared" si="249"/>
        <v>11.31</v>
      </c>
      <c r="AB1455" s="2"/>
      <c r="AC1455" s="2"/>
      <c r="AD1455" s="2"/>
      <c r="AE1455" s="2"/>
      <c r="AF1455" s="2"/>
      <c r="AG1455" s="2"/>
      <c r="AH1455" s="2">
        <v>46</v>
      </c>
      <c r="AI1455" s="47" t="s">
        <v>145</v>
      </c>
    </row>
    <row r="1456" spans="1:35">
      <c r="A1456" s="2" t="s">
        <v>141</v>
      </c>
      <c r="B1456" s="15" t="str">
        <f t="shared" si="247"/>
        <v>3A_47</v>
      </c>
      <c r="C1456" s="15">
        <v>2515415.37</v>
      </c>
      <c r="D1456" s="15">
        <v>6860771.2300000004</v>
      </c>
      <c r="G1456" s="2">
        <v>47</v>
      </c>
      <c r="H1456" s="31">
        <v>2</v>
      </c>
      <c r="I1456" s="32">
        <v>12.45</v>
      </c>
      <c r="J1456" s="32">
        <v>11</v>
      </c>
      <c r="K1456" s="32">
        <v>1.58</v>
      </c>
      <c r="L1456" s="32">
        <v>62.6</v>
      </c>
      <c r="M1456" s="32">
        <v>0</v>
      </c>
      <c r="N1456" s="32">
        <v>54.7</v>
      </c>
      <c r="O1456" s="32">
        <v>7.9</v>
      </c>
      <c r="P1456" s="45">
        <f t="shared" si="265"/>
        <v>121</v>
      </c>
      <c r="Q1456" s="45">
        <f t="shared" si="266"/>
        <v>1506.4499999999998</v>
      </c>
      <c r="R1456" s="45">
        <f t="shared" si="267"/>
        <v>1331</v>
      </c>
      <c r="S1456" s="26">
        <v>1</v>
      </c>
      <c r="T1456" s="2">
        <v>1</v>
      </c>
      <c r="U1456" s="2">
        <v>2</v>
      </c>
      <c r="V1456" s="2">
        <v>11</v>
      </c>
      <c r="W1456" s="2">
        <v>149</v>
      </c>
      <c r="X1456" s="2"/>
      <c r="Y1456" s="2"/>
      <c r="Z1456" s="17">
        <f t="shared" si="248"/>
        <v>13.360373926315967</v>
      </c>
      <c r="AA1456" s="17">
        <f t="shared" si="249"/>
        <v>12.45</v>
      </c>
      <c r="AB1456" s="2"/>
      <c r="AC1456" s="2"/>
      <c r="AD1456" s="2"/>
      <c r="AE1456" s="2"/>
      <c r="AF1456" s="2"/>
      <c r="AG1456" s="2"/>
      <c r="AH1456" s="2">
        <v>47</v>
      </c>
      <c r="AI1456" s="47" t="s">
        <v>277</v>
      </c>
    </row>
    <row r="1457" spans="1:35">
      <c r="A1457" s="2" t="s">
        <v>141</v>
      </c>
      <c r="B1457" s="15" t="str">
        <f t="shared" si="247"/>
        <v>3A_48</v>
      </c>
      <c r="C1457" s="15">
        <v>2515414.75</v>
      </c>
      <c r="D1457" s="15">
        <v>6860772.9699999997</v>
      </c>
      <c r="G1457" s="2">
        <v>48</v>
      </c>
      <c r="H1457" s="31">
        <v>2</v>
      </c>
      <c r="I1457" s="32">
        <v>11.78</v>
      </c>
      <c r="J1457" s="32">
        <v>10.6</v>
      </c>
      <c r="K1457" s="32">
        <v>1.64</v>
      </c>
      <c r="L1457" s="32">
        <v>54.9</v>
      </c>
      <c r="M1457" s="32">
        <v>0</v>
      </c>
      <c r="N1457" s="32">
        <v>47</v>
      </c>
      <c r="O1457" s="32">
        <v>8</v>
      </c>
      <c r="P1457" s="45">
        <f t="shared" si="265"/>
        <v>112.36</v>
      </c>
      <c r="Q1457" s="45">
        <f t="shared" si="266"/>
        <v>1323.6007999999999</v>
      </c>
      <c r="R1457" s="45">
        <f t="shared" si="267"/>
        <v>1191.0159999999998</v>
      </c>
      <c r="S1457" s="26">
        <v>1</v>
      </c>
      <c r="T1457" s="2">
        <v>1</v>
      </c>
      <c r="U1457" s="2">
        <v>2</v>
      </c>
      <c r="V1457" s="2">
        <v>12</v>
      </c>
      <c r="W1457" s="2">
        <v>130</v>
      </c>
      <c r="X1457" s="2"/>
      <c r="Y1457" s="2"/>
      <c r="Z1457" s="17">
        <f t="shared" si="248"/>
        <v>12.278968249262981</v>
      </c>
      <c r="AA1457" s="17">
        <f t="shared" si="249"/>
        <v>11.78</v>
      </c>
      <c r="AB1457" s="2"/>
      <c r="AC1457" s="2"/>
      <c r="AD1457" s="2"/>
      <c r="AE1457" s="2"/>
      <c r="AF1457" s="2"/>
      <c r="AG1457" s="2"/>
      <c r="AH1457" s="2">
        <v>48</v>
      </c>
      <c r="AI1457" s="47" t="s">
        <v>46</v>
      </c>
    </row>
    <row r="1458" spans="1:35">
      <c r="A1458" s="2" t="s">
        <v>141</v>
      </c>
      <c r="B1458" s="15" t="str">
        <f t="shared" si="247"/>
        <v>3A_49</v>
      </c>
      <c r="C1458" s="15">
        <v>2515411.4</v>
      </c>
      <c r="D1458" s="15">
        <v>6860774.5700000003</v>
      </c>
      <c r="G1458" s="2">
        <v>49</v>
      </c>
      <c r="H1458" s="31">
        <v>2</v>
      </c>
      <c r="I1458" s="32">
        <v>14.3</v>
      </c>
      <c r="J1458" s="32">
        <v>12.7</v>
      </c>
      <c r="K1458" s="32">
        <v>1.69</v>
      </c>
      <c r="L1458" s="32">
        <v>95.7</v>
      </c>
      <c r="M1458" s="32">
        <v>0</v>
      </c>
      <c r="N1458" s="32">
        <v>88.5</v>
      </c>
      <c r="O1458" s="32">
        <v>7.2</v>
      </c>
      <c r="P1458" s="45">
        <f t="shared" si="265"/>
        <v>161.29</v>
      </c>
      <c r="Q1458" s="45">
        <f t="shared" si="266"/>
        <v>2306.4470000000001</v>
      </c>
      <c r="R1458" s="45">
        <f t="shared" si="267"/>
        <v>2048.3829999999998</v>
      </c>
      <c r="S1458" s="26">
        <v>1</v>
      </c>
      <c r="T1458" s="2">
        <v>1</v>
      </c>
      <c r="U1458" s="2">
        <v>2</v>
      </c>
      <c r="V1458" s="2">
        <v>11</v>
      </c>
      <c r="W1458" s="2">
        <v>163</v>
      </c>
      <c r="X1458" s="2" t="s">
        <v>143</v>
      </c>
      <c r="Y1458" s="2">
        <v>14.5</v>
      </c>
      <c r="Z1458" s="17">
        <f t="shared" si="248"/>
        <v>14.072110930459575</v>
      </c>
      <c r="AA1458" s="17">
        <f t="shared" si="249"/>
        <v>14.3</v>
      </c>
      <c r="AB1458" s="2">
        <v>5.5</v>
      </c>
      <c r="AC1458" s="2">
        <v>11.5</v>
      </c>
      <c r="AD1458" s="2">
        <v>8</v>
      </c>
      <c r="AE1458" s="2">
        <v>5.5</v>
      </c>
      <c r="AF1458" s="2">
        <v>12.5</v>
      </c>
      <c r="AG1458" s="2"/>
      <c r="AH1458" s="2">
        <v>49</v>
      </c>
      <c r="AI1458" s="47" t="s">
        <v>277</v>
      </c>
    </row>
    <row r="1459" spans="1:35">
      <c r="A1459" s="2" t="s">
        <v>141</v>
      </c>
      <c r="B1459" s="15" t="str">
        <f t="shared" si="247"/>
        <v>3A_50</v>
      </c>
      <c r="C1459" s="15">
        <v>2515417.11</v>
      </c>
      <c r="D1459" s="15">
        <v>6860772.5499999998</v>
      </c>
      <c r="G1459" s="2">
        <v>50</v>
      </c>
      <c r="H1459" s="31">
        <v>2</v>
      </c>
      <c r="I1459" s="32">
        <v>14</v>
      </c>
      <c r="J1459" s="32">
        <v>13.9</v>
      </c>
      <c r="K1459" s="32">
        <v>2.2000000000000002</v>
      </c>
      <c r="L1459" s="32">
        <v>109.8</v>
      </c>
      <c r="M1459" s="32">
        <v>0</v>
      </c>
      <c r="N1459" s="32">
        <v>103.4</v>
      </c>
      <c r="O1459" s="32">
        <v>6.4</v>
      </c>
      <c r="P1459" s="45">
        <f t="shared" si="265"/>
        <v>193.21</v>
      </c>
      <c r="Q1459" s="45">
        <f t="shared" si="266"/>
        <v>2704.94</v>
      </c>
      <c r="R1459" s="45">
        <f t="shared" si="267"/>
        <v>2685.6190000000001</v>
      </c>
      <c r="S1459" s="26">
        <v>1</v>
      </c>
      <c r="T1459" s="2">
        <v>1</v>
      </c>
      <c r="U1459" s="2">
        <v>2</v>
      </c>
      <c r="V1459" s="2">
        <v>11</v>
      </c>
      <c r="W1459" s="2">
        <v>160</v>
      </c>
      <c r="X1459" s="2" t="s">
        <v>142</v>
      </c>
      <c r="Y1459" s="2">
        <v>15.25</v>
      </c>
      <c r="Z1459" s="17">
        <f t="shared" si="248"/>
        <v>13.925136182560259</v>
      </c>
      <c r="AA1459" s="17">
        <f t="shared" si="249"/>
        <v>14</v>
      </c>
      <c r="AB1459" s="2">
        <v>7.5</v>
      </c>
      <c r="AC1459" s="2">
        <v>11.5</v>
      </c>
      <c r="AD1459" s="2"/>
      <c r="AE1459" s="2"/>
      <c r="AF1459" s="2"/>
      <c r="AG1459" s="2"/>
      <c r="AH1459" s="2">
        <v>50</v>
      </c>
      <c r="AI1459" s="47" t="s">
        <v>277</v>
      </c>
    </row>
    <row r="1460" spans="1:35">
      <c r="A1460" s="2" t="s">
        <v>141</v>
      </c>
      <c r="B1460" s="15" t="str">
        <f t="shared" si="247"/>
        <v>3A_51</v>
      </c>
      <c r="C1460" s="15">
        <v>2515418.84</v>
      </c>
      <c r="D1460" s="15">
        <v>6860772.0899999999</v>
      </c>
      <c r="G1460" s="2">
        <v>51</v>
      </c>
      <c r="H1460" s="31">
        <v>2</v>
      </c>
      <c r="I1460" s="32">
        <v>14.08</v>
      </c>
      <c r="J1460" s="32">
        <v>15.4</v>
      </c>
      <c r="K1460" s="32">
        <v>2.82</v>
      </c>
      <c r="L1460" s="32">
        <v>132.6</v>
      </c>
      <c r="M1460" s="32">
        <v>0</v>
      </c>
      <c r="N1460" s="32">
        <v>126.9</v>
      </c>
      <c r="O1460" s="32">
        <v>5.7</v>
      </c>
      <c r="P1460" s="45">
        <f t="shared" si="265"/>
        <v>237.16000000000003</v>
      </c>
      <c r="Q1460" s="45">
        <f t="shared" si="266"/>
        <v>3339.2128000000002</v>
      </c>
      <c r="R1460" s="45">
        <f t="shared" si="267"/>
        <v>3652.2640000000006</v>
      </c>
      <c r="S1460" s="26">
        <v>1</v>
      </c>
      <c r="T1460" s="2">
        <v>1</v>
      </c>
      <c r="U1460" s="2">
        <v>2</v>
      </c>
      <c r="V1460" s="2">
        <v>11</v>
      </c>
      <c r="W1460" s="2">
        <v>172</v>
      </c>
      <c r="X1460" s="2" t="s">
        <v>142</v>
      </c>
      <c r="Y1460" s="2">
        <v>15.5</v>
      </c>
      <c r="Z1460" s="17">
        <f t="shared" si="248"/>
        <v>14.496120664454084</v>
      </c>
      <c r="AA1460" s="17">
        <f t="shared" si="249"/>
        <v>14.08</v>
      </c>
      <c r="AB1460" s="2">
        <v>6.75</v>
      </c>
      <c r="AC1460" s="2">
        <v>13</v>
      </c>
      <c r="AD1460" s="2"/>
      <c r="AE1460" s="2"/>
      <c r="AF1460" s="2"/>
      <c r="AG1460" s="2"/>
      <c r="AH1460" s="2">
        <v>51</v>
      </c>
      <c r="AI1460" s="47" t="s">
        <v>277</v>
      </c>
    </row>
    <row r="1461" spans="1:35">
      <c r="A1461" s="2" t="s">
        <v>141</v>
      </c>
      <c r="B1461" s="15" t="str">
        <f t="shared" si="247"/>
        <v>3A_52</v>
      </c>
      <c r="C1461" s="15">
        <v>2515412.64</v>
      </c>
      <c r="D1461" s="15">
        <v>6860776.3600000003</v>
      </c>
      <c r="G1461" s="2">
        <v>52</v>
      </c>
      <c r="H1461" s="31">
        <v>2</v>
      </c>
      <c r="I1461" s="32">
        <v>11.46</v>
      </c>
      <c r="J1461" s="32">
        <v>10.7</v>
      </c>
      <c r="K1461" s="32">
        <v>1.81</v>
      </c>
      <c r="L1461" s="32">
        <v>54.2</v>
      </c>
      <c r="M1461" s="32">
        <v>0</v>
      </c>
      <c r="N1461" s="32">
        <v>46.4</v>
      </c>
      <c r="O1461" s="32">
        <v>7.7</v>
      </c>
      <c r="P1461" s="45">
        <f t="shared" si="265"/>
        <v>114.48999999999998</v>
      </c>
      <c r="Q1461" s="45">
        <f t="shared" si="266"/>
        <v>1312.0554</v>
      </c>
      <c r="R1461" s="45">
        <f t="shared" si="267"/>
        <v>1225.0429999999997</v>
      </c>
      <c r="S1461" s="26">
        <v>1</v>
      </c>
      <c r="T1461" s="2">
        <v>1</v>
      </c>
      <c r="U1461" s="2">
        <v>2</v>
      </c>
      <c r="V1461" s="2">
        <v>11</v>
      </c>
      <c r="W1461" s="2">
        <v>102</v>
      </c>
      <c r="X1461" s="2"/>
      <c r="Y1461" s="2"/>
      <c r="Z1461" s="17">
        <f t="shared" si="248"/>
        <v>10.393689900660895</v>
      </c>
      <c r="AA1461" s="17">
        <f t="shared" si="249"/>
        <v>11.46</v>
      </c>
      <c r="AB1461" s="2"/>
      <c r="AC1461" s="2"/>
      <c r="AD1461" s="2"/>
      <c r="AE1461" s="2"/>
      <c r="AF1461" s="2"/>
      <c r="AG1461" s="2"/>
      <c r="AH1461" s="2">
        <v>52</v>
      </c>
      <c r="AI1461" s="47" t="s">
        <v>277</v>
      </c>
    </row>
    <row r="1462" spans="1:35">
      <c r="A1462" s="2" t="s">
        <v>141</v>
      </c>
      <c r="B1462" s="15" t="str">
        <f t="shared" si="247"/>
        <v>3A_53</v>
      </c>
      <c r="C1462" s="15">
        <v>2515419.4</v>
      </c>
      <c r="D1462" s="15">
        <v>6860773.9199999999</v>
      </c>
      <c r="G1462" s="2">
        <v>53</v>
      </c>
      <c r="H1462" s="31">
        <v>2</v>
      </c>
      <c r="I1462" s="32">
        <v>14.1</v>
      </c>
      <c r="J1462" s="32">
        <v>14.9</v>
      </c>
      <c r="K1462" s="32">
        <v>2.6</v>
      </c>
      <c r="L1462" s="32">
        <v>125.3</v>
      </c>
      <c r="M1462" s="32">
        <v>0</v>
      </c>
      <c r="N1462" s="32">
        <v>119.4</v>
      </c>
      <c r="O1462" s="32">
        <v>5.9</v>
      </c>
      <c r="P1462" s="45">
        <f t="shared" si="265"/>
        <v>222.01000000000002</v>
      </c>
      <c r="Q1462" s="45">
        <f t="shared" si="266"/>
        <v>3130.3410000000003</v>
      </c>
      <c r="R1462" s="45">
        <f t="shared" si="267"/>
        <v>3307.9490000000005</v>
      </c>
      <c r="S1462" s="26">
        <v>1</v>
      </c>
      <c r="T1462" s="2">
        <v>1</v>
      </c>
      <c r="U1462" s="2">
        <v>2</v>
      </c>
      <c r="V1462" s="2">
        <v>11</v>
      </c>
      <c r="W1462" s="2">
        <v>163</v>
      </c>
      <c r="X1462" s="2"/>
      <c r="Y1462" s="2"/>
      <c r="Z1462" s="17">
        <f t="shared" si="248"/>
        <v>14.072110930459575</v>
      </c>
      <c r="AA1462" s="17">
        <f t="shared" si="249"/>
        <v>14.1</v>
      </c>
      <c r="AB1462" s="2"/>
      <c r="AC1462" s="2"/>
      <c r="AD1462" s="2"/>
      <c r="AE1462" s="2"/>
      <c r="AF1462" s="2"/>
      <c r="AG1462" s="2"/>
      <c r="AH1462" s="2">
        <v>53</v>
      </c>
      <c r="AI1462" s="47" t="s">
        <v>277</v>
      </c>
    </row>
    <row r="1463" spans="1:35">
      <c r="A1463" s="2" t="s">
        <v>141</v>
      </c>
      <c r="B1463" s="15" t="str">
        <f t="shared" si="247"/>
        <v>3A_54</v>
      </c>
      <c r="C1463" s="15">
        <v>2515415.23</v>
      </c>
      <c r="D1463" s="15">
        <v>6860775.9900000002</v>
      </c>
      <c r="G1463" s="2">
        <v>54</v>
      </c>
      <c r="H1463" s="31">
        <v>2</v>
      </c>
      <c r="I1463" s="32">
        <v>12.01</v>
      </c>
      <c r="J1463" s="32">
        <v>10.9</v>
      </c>
      <c r="K1463" s="32">
        <v>1.7</v>
      </c>
      <c r="L1463" s="32">
        <v>59.1</v>
      </c>
      <c r="M1463" s="32">
        <v>0</v>
      </c>
      <c r="N1463" s="32">
        <v>51.3</v>
      </c>
      <c r="O1463" s="32">
        <v>7.8</v>
      </c>
      <c r="P1463" s="45">
        <f t="shared" si="265"/>
        <v>118.81</v>
      </c>
      <c r="Q1463" s="45">
        <f t="shared" si="266"/>
        <v>1426.9081000000001</v>
      </c>
      <c r="R1463" s="45">
        <f t="shared" si="267"/>
        <v>1295.029</v>
      </c>
      <c r="S1463" s="26">
        <v>1</v>
      </c>
      <c r="T1463" s="2">
        <v>1</v>
      </c>
      <c r="U1463" s="2">
        <v>2</v>
      </c>
      <c r="V1463" s="2">
        <v>11</v>
      </c>
      <c r="W1463" s="2">
        <v>133</v>
      </c>
      <c r="X1463" s="2"/>
      <c r="Y1463" s="2"/>
      <c r="Z1463" s="17">
        <f t="shared" si="248"/>
        <v>12.459388164887114</v>
      </c>
      <c r="AA1463" s="17">
        <f t="shared" si="249"/>
        <v>12.01</v>
      </c>
      <c r="AB1463" s="2"/>
      <c r="AC1463" s="2"/>
      <c r="AD1463" s="2"/>
      <c r="AE1463" s="2"/>
      <c r="AF1463" s="2"/>
      <c r="AG1463" s="2"/>
      <c r="AH1463" s="2">
        <v>54</v>
      </c>
      <c r="AI1463" s="47" t="s">
        <v>277</v>
      </c>
    </row>
    <row r="1464" spans="1:35">
      <c r="A1464" s="2" t="s">
        <v>141</v>
      </c>
      <c r="B1464" s="15" t="str">
        <f t="shared" si="247"/>
        <v>3A_55</v>
      </c>
      <c r="C1464" s="15">
        <v>2515414.3199999998</v>
      </c>
      <c r="D1464" s="15">
        <v>6860779.46</v>
      </c>
      <c r="G1464" s="2">
        <v>55</v>
      </c>
      <c r="H1464" s="31">
        <v>2</v>
      </c>
      <c r="I1464" s="32">
        <v>9.4499999999999993</v>
      </c>
      <c r="J1464" s="32">
        <v>7.6</v>
      </c>
      <c r="K1464" s="32">
        <v>1.21</v>
      </c>
      <c r="L1464" s="32">
        <v>23.3</v>
      </c>
      <c r="M1464" s="32">
        <v>0</v>
      </c>
      <c r="N1464" s="32">
        <v>11.4</v>
      </c>
      <c r="O1464" s="32">
        <v>12</v>
      </c>
      <c r="P1464" s="45">
        <f t="shared" si="265"/>
        <v>57.76</v>
      </c>
      <c r="Q1464" s="45">
        <f t="shared" si="266"/>
        <v>545.83199999999999</v>
      </c>
      <c r="R1464" s="45">
        <f t="shared" si="267"/>
        <v>438.97599999999994</v>
      </c>
      <c r="S1464" s="26">
        <v>1</v>
      </c>
      <c r="T1464" s="2">
        <v>1</v>
      </c>
      <c r="U1464" s="2">
        <v>2</v>
      </c>
      <c r="V1464" s="2">
        <v>11</v>
      </c>
      <c r="W1464" s="2">
        <v>84</v>
      </c>
      <c r="X1464" s="2"/>
      <c r="Y1464" s="2"/>
      <c r="Z1464" s="17">
        <f t="shared" si="248"/>
        <v>8.9618345076551496</v>
      </c>
      <c r="AA1464" s="17">
        <f t="shared" si="249"/>
        <v>9.4499999999999993</v>
      </c>
      <c r="AB1464" s="2"/>
      <c r="AC1464" s="2"/>
      <c r="AD1464" s="2"/>
      <c r="AE1464" s="2"/>
      <c r="AF1464" s="2"/>
      <c r="AG1464" s="2"/>
      <c r="AH1464" s="2">
        <v>55</v>
      </c>
      <c r="AI1464" s="47" t="s">
        <v>277</v>
      </c>
    </row>
    <row r="1465" spans="1:35">
      <c r="A1465" s="2" t="s">
        <v>141</v>
      </c>
      <c r="B1465" s="15" t="str">
        <f t="shared" si="247"/>
        <v>3A_56</v>
      </c>
      <c r="C1465" s="15">
        <v>2515420.7400000002</v>
      </c>
      <c r="D1465" s="15">
        <v>6860777.3700000001</v>
      </c>
      <c r="G1465" s="2">
        <v>56</v>
      </c>
      <c r="H1465" s="31">
        <v>2</v>
      </c>
      <c r="I1465" s="32">
        <v>14.19</v>
      </c>
      <c r="J1465" s="32">
        <v>13.6</v>
      </c>
      <c r="K1465" s="32">
        <v>2.0299999999999998</v>
      </c>
      <c r="L1465" s="32">
        <v>107.3</v>
      </c>
      <c r="M1465" s="32">
        <v>0</v>
      </c>
      <c r="N1465" s="32">
        <v>100.8</v>
      </c>
      <c r="O1465" s="32">
        <v>6.6</v>
      </c>
      <c r="P1465" s="45">
        <f t="shared" si="265"/>
        <v>184.95999999999998</v>
      </c>
      <c r="Q1465" s="45">
        <f t="shared" si="266"/>
        <v>2624.5823999999998</v>
      </c>
      <c r="R1465" s="45">
        <f t="shared" si="267"/>
        <v>2515.4559999999997</v>
      </c>
      <c r="S1465" s="26">
        <v>1</v>
      </c>
      <c r="T1465" s="2">
        <v>1</v>
      </c>
      <c r="U1465" s="2">
        <v>2</v>
      </c>
      <c r="V1465" s="2">
        <v>11</v>
      </c>
      <c r="W1465" s="2">
        <v>157</v>
      </c>
      <c r="X1465" s="2" t="s">
        <v>142</v>
      </c>
      <c r="Y1465" s="2">
        <v>15.5</v>
      </c>
      <c r="Z1465" s="17">
        <f t="shared" si="248"/>
        <v>13.775212668999789</v>
      </c>
      <c r="AA1465" s="17">
        <f t="shared" si="249"/>
        <v>14.19</v>
      </c>
      <c r="AB1465" s="2">
        <v>5.5</v>
      </c>
      <c r="AC1465" s="2">
        <v>14</v>
      </c>
      <c r="AD1465" s="2"/>
      <c r="AE1465" s="2"/>
      <c r="AF1465" s="2"/>
      <c r="AG1465" s="2"/>
      <c r="AH1465" s="2">
        <v>56</v>
      </c>
      <c r="AI1465" s="47" t="s">
        <v>277</v>
      </c>
    </row>
    <row r="1466" spans="1:35">
      <c r="A1466" s="2" t="s">
        <v>141</v>
      </c>
      <c r="B1466" s="15" t="str">
        <f t="shared" si="247"/>
        <v>3A_57</v>
      </c>
      <c r="C1466" s="15">
        <v>2515418.94</v>
      </c>
      <c r="D1466" s="15">
        <v>6860778.1399999997</v>
      </c>
      <c r="G1466" s="2">
        <v>57</v>
      </c>
      <c r="H1466" s="31">
        <v>2</v>
      </c>
      <c r="I1466" s="32">
        <v>13.72</v>
      </c>
      <c r="J1466" s="32">
        <v>13.6</v>
      </c>
      <c r="K1466" s="32">
        <v>2.2000000000000002</v>
      </c>
      <c r="L1466" s="32">
        <v>103.1</v>
      </c>
      <c r="M1466" s="32">
        <v>0</v>
      </c>
      <c r="N1466" s="32">
        <v>96.6</v>
      </c>
      <c r="O1466" s="32">
        <v>6.5</v>
      </c>
      <c r="P1466" s="45">
        <f t="shared" si="265"/>
        <v>184.95999999999998</v>
      </c>
      <c r="Q1466" s="45">
        <f t="shared" si="266"/>
        <v>2537.6511999999998</v>
      </c>
      <c r="R1466" s="45">
        <f t="shared" si="267"/>
        <v>2515.4559999999997</v>
      </c>
      <c r="S1466" s="26">
        <v>1</v>
      </c>
      <c r="T1466" s="2">
        <v>1</v>
      </c>
      <c r="U1466" s="2">
        <v>2</v>
      </c>
      <c r="V1466" s="2">
        <v>11</v>
      </c>
      <c r="W1466" s="2">
        <v>169</v>
      </c>
      <c r="X1466" s="2"/>
      <c r="Y1466" s="2"/>
      <c r="Z1466" s="17">
        <f t="shared" si="248"/>
        <v>14.357527690364968</v>
      </c>
      <c r="AA1466" s="17">
        <f t="shared" si="249"/>
        <v>13.72</v>
      </c>
      <c r="AB1466" s="2"/>
      <c r="AC1466" s="2"/>
      <c r="AD1466" s="2"/>
      <c r="AE1466" s="2"/>
      <c r="AF1466" s="2"/>
      <c r="AG1466" s="2"/>
      <c r="AH1466" s="2">
        <v>57</v>
      </c>
      <c r="AI1466" s="47" t="s">
        <v>277</v>
      </c>
    </row>
    <row r="1467" spans="1:35">
      <c r="A1467" s="2" t="s">
        <v>141</v>
      </c>
      <c r="B1467" s="15" t="str">
        <f t="shared" si="247"/>
        <v>3A_58</v>
      </c>
      <c r="C1467" s="15">
        <v>2515418.08</v>
      </c>
      <c r="D1467" s="15">
        <v>6860780.1299999999</v>
      </c>
      <c r="G1467" s="2">
        <v>58</v>
      </c>
      <c r="H1467" s="31">
        <v>2</v>
      </c>
      <c r="I1467" s="32">
        <v>9.48</v>
      </c>
      <c r="J1467" s="32">
        <v>8</v>
      </c>
      <c r="K1467" s="32">
        <v>1.36</v>
      </c>
      <c r="L1467" s="32">
        <v>25.8</v>
      </c>
      <c r="M1467" s="32">
        <v>0</v>
      </c>
      <c r="N1467" s="32">
        <v>15.3</v>
      </c>
      <c r="O1467" s="32">
        <v>10.5</v>
      </c>
      <c r="P1467" s="45">
        <f t="shared" si="265"/>
        <v>64</v>
      </c>
      <c r="Q1467" s="45">
        <f t="shared" si="266"/>
        <v>606.72</v>
      </c>
      <c r="R1467" s="45">
        <f t="shared" si="267"/>
        <v>512</v>
      </c>
      <c r="S1467" s="26">
        <v>1</v>
      </c>
      <c r="T1467" s="2">
        <v>1</v>
      </c>
      <c r="U1467" s="2">
        <v>2</v>
      </c>
      <c r="V1467" s="2">
        <v>11</v>
      </c>
      <c r="W1467" s="2">
        <v>103</v>
      </c>
      <c r="X1467" s="2"/>
      <c r="Y1467" s="2"/>
      <c r="Z1467" s="17">
        <f t="shared" si="248"/>
        <v>10.467841770880574</v>
      </c>
      <c r="AA1467" s="17">
        <f t="shared" si="249"/>
        <v>9.48</v>
      </c>
      <c r="AB1467" s="2"/>
      <c r="AC1467" s="2"/>
      <c r="AD1467" s="2"/>
      <c r="AE1467" s="2"/>
      <c r="AF1467" s="2"/>
      <c r="AG1467" s="2"/>
      <c r="AH1467" s="2">
        <v>58</v>
      </c>
      <c r="AI1467" s="47" t="s">
        <v>277</v>
      </c>
    </row>
    <row r="1468" spans="1:35">
      <c r="A1468" s="2" t="s">
        <v>141</v>
      </c>
      <c r="B1468" s="15" t="str">
        <f t="shared" si="247"/>
        <v>3A_59</v>
      </c>
      <c r="C1468" s="15">
        <v>2515413.65</v>
      </c>
      <c r="D1468" s="15">
        <v>6860782.1500000004</v>
      </c>
      <c r="G1468" s="2">
        <v>59</v>
      </c>
      <c r="H1468" s="31">
        <v>2</v>
      </c>
      <c r="I1468" s="32">
        <v>10.199999999999999</v>
      </c>
      <c r="J1468" s="32">
        <v>8.5</v>
      </c>
      <c r="K1468" s="32">
        <v>1.32</v>
      </c>
      <c r="L1468" s="32">
        <v>31.2</v>
      </c>
      <c r="M1468" s="32">
        <v>0</v>
      </c>
      <c r="N1468" s="32">
        <v>21.3</v>
      </c>
      <c r="O1468" s="32">
        <v>9.9</v>
      </c>
      <c r="P1468" s="45">
        <f t="shared" si="265"/>
        <v>72.25</v>
      </c>
      <c r="Q1468" s="45">
        <f t="shared" si="266"/>
        <v>736.94999999999993</v>
      </c>
      <c r="R1468" s="45">
        <f t="shared" si="267"/>
        <v>614.125</v>
      </c>
      <c r="S1468" s="26">
        <v>1</v>
      </c>
      <c r="T1468" s="2">
        <v>1</v>
      </c>
      <c r="U1468" s="2">
        <v>2</v>
      </c>
      <c r="V1468" s="2">
        <v>11</v>
      </c>
      <c r="W1468" s="2">
        <v>118</v>
      </c>
      <c r="X1468" s="2"/>
      <c r="Y1468" s="2"/>
      <c r="Z1468" s="17">
        <f t="shared" si="248"/>
        <v>11.51748835824865</v>
      </c>
      <c r="AA1468" s="17">
        <f t="shared" si="249"/>
        <v>10.199999999999999</v>
      </c>
      <c r="AB1468" s="2"/>
      <c r="AC1468" s="2"/>
      <c r="AD1468" s="2"/>
      <c r="AE1468" s="2"/>
      <c r="AF1468" s="2"/>
      <c r="AG1468" s="2"/>
      <c r="AH1468" s="2">
        <v>59</v>
      </c>
      <c r="AI1468" s="47" t="s">
        <v>277</v>
      </c>
    </row>
    <row r="1469" spans="1:35">
      <c r="A1469" s="2" t="s">
        <v>141</v>
      </c>
      <c r="B1469" s="15" t="str">
        <f t="shared" si="247"/>
        <v>3A_60</v>
      </c>
      <c r="C1469" s="15">
        <v>2515420.19</v>
      </c>
      <c r="D1469" s="15">
        <v>6860779.9900000002</v>
      </c>
      <c r="G1469" s="2">
        <v>60</v>
      </c>
      <c r="H1469" s="31">
        <v>2</v>
      </c>
      <c r="I1469" s="32">
        <v>10.77</v>
      </c>
      <c r="J1469" s="32">
        <v>9.8000000000000007</v>
      </c>
      <c r="K1469" s="32">
        <v>1.67</v>
      </c>
      <c r="L1469" s="32">
        <v>43.1</v>
      </c>
      <c r="M1469" s="32">
        <v>0</v>
      </c>
      <c r="N1469" s="32">
        <v>34.799999999999997</v>
      </c>
      <c r="O1469" s="32">
        <v>8.1999999999999993</v>
      </c>
      <c r="P1469" s="45">
        <f t="shared" si="265"/>
        <v>96.04000000000002</v>
      </c>
      <c r="Q1469" s="45">
        <f t="shared" si="266"/>
        <v>1034.3508000000002</v>
      </c>
      <c r="R1469" s="45">
        <f t="shared" si="267"/>
        <v>941.19200000000023</v>
      </c>
      <c r="S1469" s="26">
        <v>1</v>
      </c>
      <c r="T1469" s="2">
        <v>1</v>
      </c>
      <c r="U1469" s="2">
        <v>2</v>
      </c>
      <c r="V1469" s="2">
        <v>11</v>
      </c>
      <c r="W1469" s="2">
        <v>126</v>
      </c>
      <c r="X1469" s="2"/>
      <c r="Y1469" s="2"/>
      <c r="Z1469" s="17">
        <f t="shared" si="248"/>
        <v>12.032364888790926</v>
      </c>
      <c r="AA1469" s="17">
        <f t="shared" si="249"/>
        <v>10.77</v>
      </c>
      <c r="AB1469" s="2"/>
      <c r="AC1469" s="2"/>
      <c r="AD1469" s="2"/>
      <c r="AE1469" s="2"/>
      <c r="AF1469" s="2"/>
      <c r="AG1469" s="2"/>
      <c r="AH1469" s="2">
        <v>60</v>
      </c>
      <c r="AI1469" s="47" t="s">
        <v>277</v>
      </c>
    </row>
    <row r="1470" spans="1:35">
      <c r="A1470" s="2" t="s">
        <v>141</v>
      </c>
      <c r="B1470" s="15" t="str">
        <f t="shared" si="247"/>
        <v>3A_61</v>
      </c>
      <c r="C1470" s="15">
        <v>2515414</v>
      </c>
      <c r="D1470" s="15">
        <v>6860784.54</v>
      </c>
      <c r="G1470" s="2">
        <v>61</v>
      </c>
      <c r="H1470" s="31">
        <v>2</v>
      </c>
      <c r="I1470" s="32">
        <v>9.85</v>
      </c>
      <c r="J1470" s="32">
        <v>8.8000000000000007</v>
      </c>
      <c r="K1470" s="32">
        <v>1.56</v>
      </c>
      <c r="L1470" s="32">
        <v>32.1</v>
      </c>
      <c r="M1470" s="32">
        <v>0</v>
      </c>
      <c r="N1470" s="32">
        <v>23.2</v>
      </c>
      <c r="O1470" s="32">
        <v>8.9</v>
      </c>
      <c r="P1470" s="45">
        <f t="shared" si="265"/>
        <v>77.440000000000012</v>
      </c>
      <c r="Q1470" s="45">
        <f t="shared" si="266"/>
        <v>762.78400000000011</v>
      </c>
      <c r="R1470" s="45">
        <f t="shared" si="267"/>
        <v>681.47200000000021</v>
      </c>
      <c r="S1470" s="26">
        <v>1</v>
      </c>
      <c r="T1470" s="2">
        <v>1</v>
      </c>
      <c r="U1470" s="2">
        <v>2</v>
      </c>
      <c r="V1470" s="2">
        <v>11</v>
      </c>
      <c r="W1470" s="2">
        <v>119</v>
      </c>
      <c r="X1470" s="2"/>
      <c r="Y1470" s="2"/>
      <c r="Z1470" s="17">
        <f t="shared" si="248"/>
        <v>11.583479851674552</v>
      </c>
      <c r="AA1470" s="17">
        <f t="shared" si="249"/>
        <v>9.85</v>
      </c>
      <c r="AB1470" s="2"/>
      <c r="AC1470" s="2"/>
      <c r="AD1470" s="2"/>
      <c r="AE1470" s="2"/>
      <c r="AF1470" s="2"/>
      <c r="AG1470" s="2"/>
      <c r="AH1470" s="2">
        <v>61</v>
      </c>
      <c r="AI1470" s="47" t="s">
        <v>277</v>
      </c>
    </row>
    <row r="1471" spans="1:35">
      <c r="A1471" s="2" t="s">
        <v>141</v>
      </c>
      <c r="B1471" s="15" t="str">
        <f t="shared" si="247"/>
        <v>3A_62</v>
      </c>
      <c r="C1471" s="15">
        <v>2515416.7200000002</v>
      </c>
      <c r="D1471" s="15">
        <v>6860785.5</v>
      </c>
      <c r="G1471" s="2">
        <v>62</v>
      </c>
      <c r="H1471" s="31">
        <v>2</v>
      </c>
      <c r="I1471" s="32">
        <v>10.69</v>
      </c>
      <c r="J1471" s="32">
        <v>9.6999999999999993</v>
      </c>
      <c r="K1471" s="32">
        <v>1.63</v>
      </c>
      <c r="L1471" s="32">
        <v>41.9</v>
      </c>
      <c r="M1471" s="32">
        <v>0</v>
      </c>
      <c r="N1471" s="32">
        <v>33.6</v>
      </c>
      <c r="O1471" s="32">
        <v>8.3000000000000007</v>
      </c>
      <c r="P1471" s="45">
        <f t="shared" si="265"/>
        <v>94.089999999999989</v>
      </c>
      <c r="Q1471" s="45">
        <f t="shared" si="266"/>
        <v>1005.8220999999999</v>
      </c>
      <c r="R1471" s="45">
        <f t="shared" si="267"/>
        <v>912.67299999999977</v>
      </c>
      <c r="S1471" s="26">
        <v>1</v>
      </c>
      <c r="T1471" s="2">
        <v>1</v>
      </c>
      <c r="U1471" s="2">
        <v>2</v>
      </c>
      <c r="V1471" s="2">
        <v>11</v>
      </c>
      <c r="W1471" s="2">
        <v>129</v>
      </c>
      <c r="X1471" s="2"/>
      <c r="Y1471" s="2"/>
      <c r="Z1471" s="17">
        <f t="shared" si="248"/>
        <v>12.217972695069783</v>
      </c>
      <c r="AA1471" s="17">
        <f t="shared" si="249"/>
        <v>10.69</v>
      </c>
      <c r="AB1471" s="2"/>
      <c r="AC1471" s="2"/>
      <c r="AD1471" s="2"/>
      <c r="AE1471" s="2"/>
      <c r="AF1471" s="2"/>
      <c r="AG1471" s="2"/>
      <c r="AH1471" s="2">
        <v>62</v>
      </c>
      <c r="AI1471" s="47" t="s">
        <v>277</v>
      </c>
    </row>
    <row r="1472" spans="1:35">
      <c r="A1472" s="2" t="s">
        <v>141</v>
      </c>
      <c r="B1472" s="15" t="str">
        <f t="shared" si="247"/>
        <v>3A_63</v>
      </c>
      <c r="C1472" s="15">
        <v>2515420.44</v>
      </c>
      <c r="D1472" s="15">
        <v>6860785.5099999998</v>
      </c>
      <c r="G1472" s="2">
        <v>63</v>
      </c>
      <c r="H1472" s="31">
        <v>2</v>
      </c>
      <c r="I1472" s="32">
        <v>10.73</v>
      </c>
      <c r="J1472" s="32">
        <v>9.5</v>
      </c>
      <c r="K1472" s="32">
        <v>1.54</v>
      </c>
      <c r="L1472" s="32">
        <v>40.5</v>
      </c>
      <c r="M1472" s="32">
        <v>0</v>
      </c>
      <c r="N1472" s="32">
        <v>31.9</v>
      </c>
      <c r="O1472" s="32">
        <v>8.6</v>
      </c>
      <c r="P1472" s="45">
        <f t="shared" si="265"/>
        <v>90.25</v>
      </c>
      <c r="Q1472" s="45">
        <f t="shared" si="266"/>
        <v>968.38250000000005</v>
      </c>
      <c r="R1472" s="45">
        <f t="shared" si="267"/>
        <v>857.375</v>
      </c>
      <c r="S1472" s="26">
        <v>1</v>
      </c>
      <c r="T1472" s="2">
        <v>1</v>
      </c>
      <c r="U1472" s="2">
        <v>2</v>
      </c>
      <c r="V1472" s="2">
        <v>11</v>
      </c>
      <c r="W1472" s="2">
        <v>140</v>
      </c>
      <c r="X1472" s="2"/>
      <c r="Y1472" s="2"/>
      <c r="Z1472" s="17">
        <f t="shared" si="248"/>
        <v>12.86588132892609</v>
      </c>
      <c r="AA1472" s="17">
        <f t="shared" si="249"/>
        <v>10.73</v>
      </c>
      <c r="AB1472" s="2"/>
      <c r="AC1472" s="2"/>
      <c r="AD1472" s="2"/>
      <c r="AE1472" s="2"/>
      <c r="AF1472" s="2"/>
      <c r="AG1472" s="2"/>
      <c r="AH1472" s="2">
        <v>63</v>
      </c>
      <c r="AI1472" s="47" t="s">
        <v>277</v>
      </c>
    </row>
    <row r="1473" spans="1:35">
      <c r="A1473" s="2" t="s">
        <v>141</v>
      </c>
      <c r="B1473" s="15" t="str">
        <f t="shared" si="247"/>
        <v>3A_64</v>
      </c>
      <c r="C1473" s="15">
        <v>2515421.73</v>
      </c>
      <c r="D1473" s="15">
        <v>6860787.4100000001</v>
      </c>
      <c r="G1473" s="2">
        <v>64</v>
      </c>
      <c r="H1473" s="31">
        <v>2</v>
      </c>
      <c r="I1473" s="32">
        <v>9.7100000000000009</v>
      </c>
      <c r="J1473" s="32">
        <v>8.5</v>
      </c>
      <c r="K1473" s="32">
        <v>1.48</v>
      </c>
      <c r="L1473" s="32">
        <v>29.6</v>
      </c>
      <c r="M1473" s="32">
        <v>0</v>
      </c>
      <c r="N1473" s="32">
        <v>20.2</v>
      </c>
      <c r="O1473" s="32">
        <v>9.4</v>
      </c>
      <c r="P1473" s="45">
        <f t="shared" si="265"/>
        <v>72.25</v>
      </c>
      <c r="Q1473" s="45">
        <f t="shared" si="266"/>
        <v>701.54750000000001</v>
      </c>
      <c r="R1473" s="45">
        <f t="shared" si="267"/>
        <v>614.125</v>
      </c>
      <c r="S1473" s="26">
        <v>1</v>
      </c>
      <c r="T1473" s="2">
        <v>1</v>
      </c>
      <c r="U1473" s="2">
        <v>2</v>
      </c>
      <c r="V1473" s="2">
        <v>11</v>
      </c>
      <c r="W1473" s="2">
        <v>128</v>
      </c>
      <c r="X1473" s="2"/>
      <c r="Y1473" s="2"/>
      <c r="Z1473" s="17">
        <f t="shared" si="248"/>
        <v>12.156542896289968</v>
      </c>
      <c r="AA1473" s="17">
        <f t="shared" si="249"/>
        <v>9.7100000000000009</v>
      </c>
      <c r="AB1473" s="2"/>
      <c r="AC1473" s="2"/>
      <c r="AD1473" s="2"/>
      <c r="AE1473" s="2"/>
      <c r="AF1473" s="2"/>
      <c r="AG1473" s="2"/>
      <c r="AH1473" s="2">
        <v>64</v>
      </c>
      <c r="AI1473" s="47" t="s">
        <v>277</v>
      </c>
    </row>
    <row r="1474" spans="1:35">
      <c r="A1474" s="2" t="s">
        <v>141</v>
      </c>
      <c r="B1474" s="15" t="str">
        <f t="shared" ref="B1474:B1537" si="268">A1474&amp;"_"&amp;G1474</f>
        <v>3A_65</v>
      </c>
      <c r="C1474" s="15">
        <v>2515417.81</v>
      </c>
      <c r="D1474" s="15">
        <v>6860789.75</v>
      </c>
      <c r="G1474" s="2">
        <v>65</v>
      </c>
      <c r="H1474" s="31">
        <v>2</v>
      </c>
      <c r="I1474" s="32">
        <v>12.28</v>
      </c>
      <c r="J1474" s="32">
        <v>10.9</v>
      </c>
      <c r="K1474" s="32">
        <v>1.63</v>
      </c>
      <c r="L1474" s="32">
        <v>60.6</v>
      </c>
      <c r="M1474" s="32">
        <v>0</v>
      </c>
      <c r="N1474" s="32">
        <v>52.6</v>
      </c>
      <c r="O1474" s="32">
        <v>8</v>
      </c>
      <c r="P1474" s="45">
        <f t="shared" si="265"/>
        <v>118.81</v>
      </c>
      <c r="Q1474" s="45">
        <f t="shared" si="266"/>
        <v>1458.9867999999999</v>
      </c>
      <c r="R1474" s="45">
        <f t="shared" si="267"/>
        <v>1295.029</v>
      </c>
      <c r="S1474" s="26">
        <v>1</v>
      </c>
      <c r="T1474" s="2">
        <v>1</v>
      </c>
      <c r="U1474" s="2">
        <v>2</v>
      </c>
      <c r="V1474" s="2">
        <v>11</v>
      </c>
      <c r="W1474" s="2">
        <v>138</v>
      </c>
      <c r="X1474" s="2"/>
      <c r="Y1474" s="2"/>
      <c r="Z1474" s="17">
        <f t="shared" si="248"/>
        <v>12.751760316061103</v>
      </c>
      <c r="AA1474" s="17">
        <f t="shared" si="249"/>
        <v>12.28</v>
      </c>
      <c r="AB1474" s="2"/>
      <c r="AC1474" s="2"/>
      <c r="AD1474" s="2"/>
      <c r="AE1474" s="2"/>
      <c r="AF1474" s="2"/>
      <c r="AG1474" s="2"/>
      <c r="AH1474" s="2">
        <v>65</v>
      </c>
      <c r="AI1474" s="47" t="s">
        <v>277</v>
      </c>
    </row>
    <row r="1475" spans="1:35">
      <c r="A1475" s="2" t="s">
        <v>141</v>
      </c>
      <c r="B1475" s="15" t="str">
        <f t="shared" si="268"/>
        <v>3A_66</v>
      </c>
      <c r="C1475" s="15">
        <v>2515416.9300000002</v>
      </c>
      <c r="D1475" s="15">
        <v>6860790.71</v>
      </c>
      <c r="G1475" s="2">
        <v>66</v>
      </c>
      <c r="H1475" s="31">
        <v>3</v>
      </c>
      <c r="I1475" s="32">
        <v>12.46</v>
      </c>
      <c r="J1475" s="32">
        <v>9.4</v>
      </c>
      <c r="K1475" s="32">
        <v>2.04</v>
      </c>
      <c r="L1475" s="32">
        <v>40.9</v>
      </c>
      <c r="M1475" s="32">
        <v>0</v>
      </c>
      <c r="N1475" s="32">
        <v>30.1</v>
      </c>
      <c r="O1475" s="32">
        <v>10.8</v>
      </c>
      <c r="P1475" s="45">
        <f t="shared" si="265"/>
        <v>88.360000000000014</v>
      </c>
      <c r="Q1475" s="45">
        <f t="shared" si="266"/>
        <v>1100.9656000000002</v>
      </c>
      <c r="R1475" s="45">
        <f t="shared" si="267"/>
        <v>830.58400000000017</v>
      </c>
      <c r="S1475" s="26">
        <v>1</v>
      </c>
      <c r="T1475" s="2">
        <v>1</v>
      </c>
      <c r="U1475" s="2">
        <v>3</v>
      </c>
      <c r="V1475" s="2">
        <v>11</v>
      </c>
      <c r="W1475" s="2">
        <v>151</v>
      </c>
      <c r="X1475" s="2" t="s">
        <v>142</v>
      </c>
      <c r="Y1475" s="2">
        <v>15.75</v>
      </c>
      <c r="Z1475" s="17">
        <f t="shared" ref="Z1475:Z1538" si="269">1.3+(W1475)^2/(( 0.1932*W1475 + 14.118)^2)</f>
        <v>13.466191440043287</v>
      </c>
      <c r="AA1475" s="17">
        <f t="shared" ref="AA1475:AA1538" si="270">IF(I1475&gt;1,I1475,IF(Y1475&gt;1,Y1475,Z1475))</f>
        <v>12.46</v>
      </c>
      <c r="AB1475" s="2">
        <v>6</v>
      </c>
      <c r="AC1475" s="2">
        <v>11</v>
      </c>
      <c r="AD1475" s="2"/>
      <c r="AE1475" s="2"/>
      <c r="AF1475" s="2"/>
      <c r="AG1475" s="2"/>
      <c r="AH1475" s="2">
        <v>66</v>
      </c>
      <c r="AI1475" s="47" t="s">
        <v>277</v>
      </c>
    </row>
    <row r="1476" spans="1:35">
      <c r="A1476" s="2" t="s">
        <v>141</v>
      </c>
      <c r="B1476" s="15" t="str">
        <f t="shared" si="268"/>
        <v>3A_67</v>
      </c>
      <c r="C1476" s="15">
        <v>2515421.89</v>
      </c>
      <c r="D1476" s="15">
        <v>6860789.1500000004</v>
      </c>
      <c r="G1476" s="2">
        <v>67</v>
      </c>
      <c r="H1476" s="31">
        <v>2</v>
      </c>
      <c r="I1476" s="32">
        <v>10.4</v>
      </c>
      <c r="J1476" s="32">
        <v>9.1999999999999993</v>
      </c>
      <c r="K1476" s="32">
        <v>1.55</v>
      </c>
      <c r="L1476" s="32">
        <v>36.9</v>
      </c>
      <c r="M1476" s="32">
        <v>0</v>
      </c>
      <c r="N1476" s="32">
        <v>28.1</v>
      </c>
      <c r="O1476" s="32">
        <v>8.8000000000000007</v>
      </c>
      <c r="P1476" s="45">
        <f t="shared" si="265"/>
        <v>84.639999999999986</v>
      </c>
      <c r="Q1476" s="45">
        <f t="shared" si="266"/>
        <v>880.25599999999986</v>
      </c>
      <c r="R1476" s="45">
        <f t="shared" si="267"/>
        <v>778.68799999999976</v>
      </c>
      <c r="S1476" s="26">
        <v>1</v>
      </c>
      <c r="T1476" s="2">
        <v>1</v>
      </c>
      <c r="U1476" s="2">
        <v>2</v>
      </c>
      <c r="V1476" s="2">
        <v>11</v>
      </c>
      <c r="W1476" s="2">
        <v>114</v>
      </c>
      <c r="X1476" s="2" t="s">
        <v>142</v>
      </c>
      <c r="Y1476" s="2">
        <v>11.25</v>
      </c>
      <c r="Z1476" s="17">
        <f t="shared" si="269"/>
        <v>11.248694927498658</v>
      </c>
      <c r="AA1476" s="17">
        <f t="shared" si="270"/>
        <v>10.4</v>
      </c>
      <c r="AB1476" s="2">
        <v>5</v>
      </c>
      <c r="AC1476" s="2">
        <v>9</v>
      </c>
      <c r="AD1476" s="2"/>
      <c r="AE1476" s="2"/>
      <c r="AF1476" s="2"/>
      <c r="AG1476" s="2"/>
      <c r="AH1476" s="2">
        <v>67</v>
      </c>
      <c r="AI1476" s="47" t="s">
        <v>277</v>
      </c>
    </row>
    <row r="1477" spans="1:35">
      <c r="A1477" s="2" t="s">
        <v>141</v>
      </c>
      <c r="B1477" s="15" t="str">
        <f t="shared" si="268"/>
        <v>3A_68</v>
      </c>
      <c r="C1477" s="15">
        <v>2515422.89</v>
      </c>
      <c r="D1477" s="15">
        <v>6860790.6900000004</v>
      </c>
      <c r="G1477" s="2">
        <v>68</v>
      </c>
      <c r="H1477" s="31">
        <v>2</v>
      </c>
      <c r="I1477" s="32">
        <v>10.61</v>
      </c>
      <c r="J1477" s="32">
        <v>9.8000000000000007</v>
      </c>
      <c r="K1477" s="32">
        <v>1.7</v>
      </c>
      <c r="L1477" s="32">
        <v>42.4</v>
      </c>
      <c r="M1477" s="32">
        <v>0</v>
      </c>
      <c r="N1477" s="32">
        <v>34.200000000000003</v>
      </c>
      <c r="O1477" s="32">
        <v>8.1</v>
      </c>
      <c r="P1477" s="45">
        <f t="shared" si="265"/>
        <v>96.04000000000002</v>
      </c>
      <c r="Q1477" s="45">
        <f t="shared" si="266"/>
        <v>1018.9844000000002</v>
      </c>
      <c r="R1477" s="45">
        <f t="shared" si="267"/>
        <v>941.19200000000023</v>
      </c>
      <c r="S1477" s="26">
        <v>1</v>
      </c>
      <c r="T1477" s="2">
        <v>1</v>
      </c>
      <c r="U1477" s="2">
        <v>2</v>
      </c>
      <c r="V1477" s="2">
        <v>11</v>
      </c>
      <c r="W1477" s="2">
        <v>135</v>
      </c>
      <c r="X1477" s="2"/>
      <c r="Y1477" s="2"/>
      <c r="Z1477" s="17">
        <f t="shared" si="269"/>
        <v>12.577567386945868</v>
      </c>
      <c r="AA1477" s="17">
        <f t="shared" si="270"/>
        <v>10.61</v>
      </c>
      <c r="AB1477" s="2"/>
      <c r="AC1477" s="2"/>
      <c r="AD1477" s="2"/>
      <c r="AE1477" s="2"/>
      <c r="AF1477" s="2"/>
      <c r="AG1477" s="2"/>
      <c r="AH1477" s="2">
        <v>68</v>
      </c>
      <c r="AI1477" s="47" t="s">
        <v>277</v>
      </c>
    </row>
    <row r="1478" spans="1:35">
      <c r="A1478" s="2" t="s">
        <v>141</v>
      </c>
      <c r="B1478" s="15" t="str">
        <f t="shared" si="268"/>
        <v>3A_69</v>
      </c>
      <c r="C1478" s="15">
        <v>2515418.83</v>
      </c>
      <c r="D1478" s="15">
        <v>6860792.3799999999</v>
      </c>
      <c r="G1478" s="2">
        <v>69</v>
      </c>
      <c r="H1478" s="31">
        <v>2</v>
      </c>
      <c r="I1478" s="32">
        <v>12.96</v>
      </c>
      <c r="J1478" s="32">
        <v>12.9</v>
      </c>
      <c r="K1478" s="32">
        <v>2.17</v>
      </c>
      <c r="L1478" s="32">
        <v>87.6</v>
      </c>
      <c r="M1478" s="32">
        <v>0</v>
      </c>
      <c r="N1478" s="32">
        <v>80.900000000000006</v>
      </c>
      <c r="O1478" s="32">
        <v>6.7</v>
      </c>
      <c r="P1478" s="45">
        <f t="shared" si="265"/>
        <v>166.41</v>
      </c>
      <c r="Q1478" s="45">
        <f t="shared" si="266"/>
        <v>2156.6736000000001</v>
      </c>
      <c r="R1478" s="45">
        <f t="shared" si="267"/>
        <v>2146.6889999999999</v>
      </c>
      <c r="S1478" s="26">
        <v>1</v>
      </c>
      <c r="T1478" s="2">
        <v>1</v>
      </c>
      <c r="U1478" s="2">
        <v>2</v>
      </c>
      <c r="V1478" s="2">
        <v>11</v>
      </c>
      <c r="W1478" s="2">
        <v>105</v>
      </c>
      <c r="X1478" s="2"/>
      <c r="Y1478" s="2"/>
      <c r="Z1478" s="17">
        <f t="shared" si="269"/>
        <v>10.614525160258497</v>
      </c>
      <c r="AA1478" s="17">
        <f t="shared" si="270"/>
        <v>12.96</v>
      </c>
      <c r="AB1478" s="2"/>
      <c r="AC1478" s="2"/>
      <c r="AD1478" s="2"/>
      <c r="AE1478" s="2"/>
      <c r="AF1478" s="2"/>
      <c r="AG1478" s="2"/>
      <c r="AH1478" s="2">
        <v>69</v>
      </c>
      <c r="AI1478" s="47" t="s">
        <v>277</v>
      </c>
    </row>
    <row r="1479" spans="1:35">
      <c r="A1479" s="2" t="s">
        <v>141</v>
      </c>
      <c r="B1479" s="15" t="str">
        <f t="shared" si="268"/>
        <v>3A_70</v>
      </c>
      <c r="C1479" s="15">
        <v>2515424.71</v>
      </c>
      <c r="D1479" s="15">
        <v>6860791.4800000004</v>
      </c>
      <c r="G1479" s="2">
        <v>70</v>
      </c>
      <c r="H1479" s="31">
        <v>4</v>
      </c>
      <c r="I1479" s="32">
        <v>11.99</v>
      </c>
      <c r="J1479" s="32">
        <v>2.1</v>
      </c>
      <c r="K1479" s="32">
        <v>1.84</v>
      </c>
      <c r="L1479" s="32">
        <v>2.2000000000000002</v>
      </c>
      <c r="M1479" s="32">
        <v>0</v>
      </c>
      <c r="N1479" s="32">
        <v>0</v>
      </c>
      <c r="O1479" s="32">
        <v>2.2000000000000002</v>
      </c>
      <c r="P1479" s="45">
        <f t="shared" si="265"/>
        <v>4.41</v>
      </c>
      <c r="Q1479" s="45">
        <f t="shared" si="266"/>
        <v>52.875900000000001</v>
      </c>
      <c r="R1479" s="45">
        <f t="shared" si="267"/>
        <v>9.261000000000001</v>
      </c>
      <c r="S1479" s="26">
        <v>1</v>
      </c>
      <c r="T1479" s="2">
        <v>1</v>
      </c>
      <c r="U1479" s="2">
        <v>5</v>
      </c>
      <c r="V1479" s="2">
        <v>11</v>
      </c>
      <c r="W1479" s="2">
        <v>115</v>
      </c>
      <c r="X1479" s="2"/>
      <c r="Y1479" s="2"/>
      <c r="Z1479" s="17">
        <f t="shared" si="269"/>
        <v>11.316625735514959</v>
      </c>
      <c r="AA1479" s="17">
        <f t="shared" si="270"/>
        <v>11.99</v>
      </c>
      <c r="AB1479" s="2"/>
      <c r="AC1479" s="2"/>
      <c r="AD1479" s="2"/>
      <c r="AE1479" s="2"/>
      <c r="AF1479" s="2"/>
      <c r="AG1479" s="2"/>
      <c r="AH1479" s="2">
        <v>70</v>
      </c>
      <c r="AI1479" s="47" t="s">
        <v>277</v>
      </c>
    </row>
    <row r="1480" spans="1:35">
      <c r="A1480" s="2" t="s">
        <v>141</v>
      </c>
      <c r="B1480" s="15" t="str">
        <f t="shared" si="268"/>
        <v>3A_71</v>
      </c>
      <c r="C1480" s="15">
        <v>2515426.21</v>
      </c>
      <c r="D1480" s="15">
        <v>6860791.5599999996</v>
      </c>
      <c r="G1480" s="2">
        <v>71</v>
      </c>
      <c r="H1480" s="31">
        <v>2</v>
      </c>
      <c r="I1480" s="32">
        <v>8.42</v>
      </c>
      <c r="J1480" s="32">
        <v>6.7</v>
      </c>
      <c r="K1480" s="32">
        <v>1.1399999999999999</v>
      </c>
      <c r="L1480" s="32">
        <v>16.399999999999999</v>
      </c>
      <c r="M1480" s="32">
        <v>0</v>
      </c>
      <c r="N1480" s="32">
        <v>0</v>
      </c>
      <c r="O1480" s="32">
        <v>16.399999999999999</v>
      </c>
      <c r="P1480" s="45">
        <f t="shared" si="265"/>
        <v>44.89</v>
      </c>
      <c r="Q1480" s="45">
        <f t="shared" si="266"/>
        <v>377.97379999999998</v>
      </c>
      <c r="R1480" s="45">
        <f t="shared" si="267"/>
        <v>300.76300000000003</v>
      </c>
      <c r="S1480" s="26">
        <v>1</v>
      </c>
      <c r="T1480" s="2">
        <v>1</v>
      </c>
      <c r="U1480" s="2">
        <v>2</v>
      </c>
      <c r="V1480" s="2">
        <v>11</v>
      </c>
      <c r="W1480" s="2">
        <v>113</v>
      </c>
      <c r="X1480" s="2"/>
      <c r="Y1480" s="2"/>
      <c r="Z1480" s="17">
        <f t="shared" si="269"/>
        <v>11.180268844227022</v>
      </c>
      <c r="AA1480" s="17">
        <f t="shared" si="270"/>
        <v>8.42</v>
      </c>
      <c r="AB1480" s="2"/>
      <c r="AC1480" s="2"/>
      <c r="AD1480" s="2"/>
      <c r="AE1480" s="2"/>
      <c r="AF1480" s="2"/>
      <c r="AG1480" s="2"/>
      <c r="AH1480" s="2">
        <v>71</v>
      </c>
      <c r="AI1480" s="47" t="s">
        <v>277</v>
      </c>
    </row>
    <row r="1481" spans="1:35">
      <c r="A1481" s="2" t="s">
        <v>141</v>
      </c>
      <c r="B1481" s="15" t="str">
        <f t="shared" si="268"/>
        <v>3A_72</v>
      </c>
      <c r="C1481" s="15">
        <v>2515423.59</v>
      </c>
      <c r="D1481" s="15">
        <v>6860793.3700000001</v>
      </c>
      <c r="G1481" s="2">
        <v>72</v>
      </c>
      <c r="H1481" s="31">
        <v>2</v>
      </c>
      <c r="I1481" s="32">
        <v>9.23</v>
      </c>
      <c r="J1481" s="32">
        <v>7.6</v>
      </c>
      <c r="K1481" s="32">
        <v>1.25</v>
      </c>
      <c r="L1481" s="32">
        <v>22.8</v>
      </c>
      <c r="M1481" s="32">
        <v>0</v>
      </c>
      <c r="N1481" s="32">
        <v>11.2</v>
      </c>
      <c r="O1481" s="32">
        <v>11.6</v>
      </c>
      <c r="P1481" s="45">
        <f t="shared" si="265"/>
        <v>57.76</v>
      </c>
      <c r="Q1481" s="45">
        <f t="shared" si="266"/>
        <v>533.12480000000005</v>
      </c>
      <c r="R1481" s="45">
        <f t="shared" si="267"/>
        <v>438.97599999999994</v>
      </c>
      <c r="S1481" s="26">
        <v>1</v>
      </c>
      <c r="T1481" s="2">
        <v>1</v>
      </c>
      <c r="U1481" s="2">
        <v>2</v>
      </c>
      <c r="V1481" s="2">
        <v>11</v>
      </c>
      <c r="W1481" s="2">
        <v>100</v>
      </c>
      <c r="X1481" s="2"/>
      <c r="Y1481" s="2"/>
      <c r="Z1481" s="17">
        <f t="shared" si="269"/>
        <v>10.243745099028921</v>
      </c>
      <c r="AA1481" s="17">
        <f t="shared" si="270"/>
        <v>9.23</v>
      </c>
      <c r="AB1481" s="2"/>
      <c r="AC1481" s="2"/>
      <c r="AD1481" s="2"/>
      <c r="AE1481" s="2"/>
      <c r="AF1481" s="2"/>
      <c r="AG1481" s="2"/>
      <c r="AH1481" s="2">
        <v>72</v>
      </c>
      <c r="AI1481" s="47" t="s">
        <v>277</v>
      </c>
    </row>
    <row r="1482" spans="1:35">
      <c r="A1482" s="2" t="s">
        <v>141</v>
      </c>
      <c r="B1482" s="15" t="str">
        <f t="shared" si="268"/>
        <v>3A_73</v>
      </c>
      <c r="C1482" s="15">
        <v>2515425.94</v>
      </c>
      <c r="D1482" s="15">
        <v>6860793.21</v>
      </c>
      <c r="G1482" s="2">
        <v>73</v>
      </c>
      <c r="H1482" s="31">
        <v>2</v>
      </c>
      <c r="I1482" s="32">
        <v>7.95</v>
      </c>
      <c r="J1482" s="32">
        <v>7.1</v>
      </c>
      <c r="K1482" s="32">
        <v>1.47</v>
      </c>
      <c r="L1482" s="32">
        <v>17.3</v>
      </c>
      <c r="M1482" s="32">
        <v>0</v>
      </c>
      <c r="N1482" s="32">
        <v>0</v>
      </c>
      <c r="O1482" s="32">
        <v>17.3</v>
      </c>
      <c r="P1482" s="45">
        <f t="shared" si="265"/>
        <v>50.41</v>
      </c>
      <c r="Q1482" s="45">
        <f t="shared" si="266"/>
        <v>400.7595</v>
      </c>
      <c r="R1482" s="45">
        <f t="shared" si="267"/>
        <v>357.91099999999994</v>
      </c>
      <c r="S1482" s="26">
        <v>1</v>
      </c>
      <c r="T1482" s="2">
        <v>1</v>
      </c>
      <c r="U1482" s="2">
        <v>2</v>
      </c>
      <c r="V1482" s="2">
        <v>11</v>
      </c>
      <c r="W1482" s="2">
        <v>92</v>
      </c>
      <c r="X1482" s="2" t="s">
        <v>142</v>
      </c>
      <c r="Y1482" s="2">
        <v>9.75</v>
      </c>
      <c r="Z1482" s="17">
        <f t="shared" si="269"/>
        <v>9.6214929539352703</v>
      </c>
      <c r="AA1482" s="17">
        <f t="shared" si="270"/>
        <v>7.95</v>
      </c>
      <c r="AB1482" s="2">
        <v>4</v>
      </c>
      <c r="AC1482" s="2">
        <v>7.5</v>
      </c>
      <c r="AD1482" s="2"/>
      <c r="AE1482" s="2"/>
      <c r="AF1482" s="2"/>
      <c r="AG1482" s="2"/>
      <c r="AH1482" s="2">
        <v>73</v>
      </c>
      <c r="AI1482" s="47" t="s">
        <v>277</v>
      </c>
    </row>
    <row r="1483" spans="1:35">
      <c r="A1483" s="2" t="s">
        <v>141</v>
      </c>
      <c r="B1483" s="15" t="str">
        <f t="shared" si="268"/>
        <v>3A_74</v>
      </c>
      <c r="C1483" s="15">
        <v>2515421.5099999998</v>
      </c>
      <c r="D1483" s="15">
        <v>6860795.04</v>
      </c>
      <c r="G1483" s="2">
        <v>74</v>
      </c>
      <c r="H1483" s="31">
        <v>2</v>
      </c>
      <c r="I1483" s="32">
        <v>10.88</v>
      </c>
      <c r="J1483" s="32">
        <v>10</v>
      </c>
      <c r="K1483" s="32">
        <v>1.72</v>
      </c>
      <c r="L1483" s="32">
        <v>45.2</v>
      </c>
      <c r="M1483" s="32">
        <v>0</v>
      </c>
      <c r="N1483" s="32">
        <v>37.1</v>
      </c>
      <c r="O1483" s="32">
        <v>8.1</v>
      </c>
      <c r="P1483" s="45">
        <f t="shared" si="265"/>
        <v>100</v>
      </c>
      <c r="Q1483" s="45">
        <f t="shared" si="266"/>
        <v>1088</v>
      </c>
      <c r="R1483" s="45">
        <f t="shared" si="267"/>
        <v>1000</v>
      </c>
      <c r="S1483" s="26">
        <v>1</v>
      </c>
      <c r="T1483" s="2">
        <v>1</v>
      </c>
      <c r="U1483" s="2">
        <v>2</v>
      </c>
      <c r="V1483" s="2">
        <v>11</v>
      </c>
      <c r="W1483" s="2">
        <v>126</v>
      </c>
      <c r="X1483" s="2" t="s">
        <v>143</v>
      </c>
      <c r="Y1483" s="2">
        <v>13</v>
      </c>
      <c r="Z1483" s="17">
        <f t="shared" si="269"/>
        <v>12.032364888790926</v>
      </c>
      <c r="AA1483" s="17">
        <f t="shared" si="270"/>
        <v>10.88</v>
      </c>
      <c r="AB1483" s="2">
        <v>4.25</v>
      </c>
      <c r="AC1483" s="2">
        <v>11</v>
      </c>
      <c r="AD1483" s="2">
        <v>5</v>
      </c>
      <c r="AE1483" s="2">
        <v>5.5</v>
      </c>
      <c r="AF1483" s="2">
        <v>17.5</v>
      </c>
      <c r="AG1483" s="2"/>
      <c r="AH1483" s="2">
        <v>74</v>
      </c>
      <c r="AI1483" s="47" t="s">
        <v>277</v>
      </c>
    </row>
    <row r="1484" spans="1:35">
      <c r="A1484" s="2" t="s">
        <v>141</v>
      </c>
      <c r="B1484" s="15" t="str">
        <f t="shared" si="268"/>
        <v>3A_75</v>
      </c>
      <c r="C1484" s="15">
        <v>2515424.61</v>
      </c>
      <c r="D1484" s="15">
        <v>6860795.4500000002</v>
      </c>
      <c r="G1484" s="2">
        <v>75</v>
      </c>
      <c r="H1484" s="31">
        <v>2</v>
      </c>
      <c r="I1484" s="32">
        <v>7.86</v>
      </c>
      <c r="J1484" s="32">
        <v>6.2</v>
      </c>
      <c r="K1484" s="32">
        <v>1.1100000000000001</v>
      </c>
      <c r="L1484" s="32">
        <v>13.2</v>
      </c>
      <c r="M1484" s="32">
        <v>0</v>
      </c>
      <c r="N1484" s="32">
        <v>0</v>
      </c>
      <c r="O1484" s="32">
        <v>13.2</v>
      </c>
      <c r="P1484" s="45">
        <f t="shared" si="265"/>
        <v>38.440000000000005</v>
      </c>
      <c r="Q1484" s="45">
        <f t="shared" si="266"/>
        <v>302.13840000000005</v>
      </c>
      <c r="R1484" s="45">
        <f t="shared" si="267"/>
        <v>238.32800000000003</v>
      </c>
      <c r="S1484" s="26">
        <v>1</v>
      </c>
      <c r="T1484" s="2">
        <v>1</v>
      </c>
      <c r="U1484" s="2">
        <v>2</v>
      </c>
      <c r="V1484" s="2">
        <v>11</v>
      </c>
      <c r="W1484" s="2">
        <v>69</v>
      </c>
      <c r="X1484" s="2"/>
      <c r="Y1484" s="2"/>
      <c r="Z1484" s="17">
        <f t="shared" si="269"/>
        <v>7.6190451121164982</v>
      </c>
      <c r="AA1484" s="17">
        <f t="shared" si="270"/>
        <v>7.86</v>
      </c>
      <c r="AB1484" s="2"/>
      <c r="AC1484" s="2"/>
      <c r="AD1484" s="2"/>
      <c r="AE1484" s="2"/>
      <c r="AF1484" s="2"/>
      <c r="AG1484" s="2"/>
      <c r="AH1484" s="2">
        <v>75</v>
      </c>
      <c r="AI1484" s="47" t="s">
        <v>277</v>
      </c>
    </row>
    <row r="1485" spans="1:35">
      <c r="A1485" s="2" t="s">
        <v>141</v>
      </c>
      <c r="B1485" s="15" t="str">
        <f t="shared" si="268"/>
        <v>3A_76</v>
      </c>
      <c r="C1485" s="15">
        <v>2515421.7799999998</v>
      </c>
      <c r="D1485" s="15">
        <v>6860797.0499999998</v>
      </c>
      <c r="G1485" s="2">
        <v>76</v>
      </c>
      <c r="H1485" s="31">
        <v>2</v>
      </c>
      <c r="I1485" s="32">
        <v>10.99</v>
      </c>
      <c r="J1485" s="32">
        <v>9.6999999999999993</v>
      </c>
      <c r="K1485" s="32">
        <v>1.56</v>
      </c>
      <c r="L1485" s="32">
        <v>43.2</v>
      </c>
      <c r="M1485" s="32">
        <v>0</v>
      </c>
      <c r="N1485" s="32">
        <v>34.6</v>
      </c>
      <c r="O1485" s="32">
        <v>8.5</v>
      </c>
      <c r="P1485" s="45">
        <f t="shared" si="265"/>
        <v>94.089999999999989</v>
      </c>
      <c r="Q1485" s="45">
        <f t="shared" si="266"/>
        <v>1034.0491</v>
      </c>
      <c r="R1485" s="45">
        <f t="shared" si="267"/>
        <v>912.67299999999977</v>
      </c>
      <c r="S1485" s="26">
        <v>1</v>
      </c>
      <c r="T1485" s="2">
        <v>1</v>
      </c>
      <c r="U1485" s="2">
        <v>2</v>
      </c>
      <c r="V1485" s="2">
        <v>11</v>
      </c>
      <c r="W1485" s="2">
        <v>120</v>
      </c>
      <c r="X1485" s="2" t="s">
        <v>142</v>
      </c>
      <c r="Y1485" s="2">
        <v>11.25</v>
      </c>
      <c r="Z1485" s="17">
        <f t="shared" si="269"/>
        <v>11.64899689372271</v>
      </c>
      <c r="AA1485" s="17">
        <f t="shared" si="270"/>
        <v>10.99</v>
      </c>
      <c r="AB1485" s="2">
        <v>3.5</v>
      </c>
      <c r="AC1485" s="2">
        <v>10</v>
      </c>
      <c r="AD1485" s="2"/>
      <c r="AE1485" s="2"/>
      <c r="AF1485" s="2"/>
      <c r="AG1485" s="2"/>
      <c r="AH1485" s="2">
        <v>76</v>
      </c>
      <c r="AI1485" s="47" t="s">
        <v>277</v>
      </c>
    </row>
    <row r="1486" spans="1:35">
      <c r="A1486" s="2" t="s">
        <v>141</v>
      </c>
      <c r="B1486" s="15" t="str">
        <f t="shared" si="268"/>
        <v>3A_77</v>
      </c>
      <c r="C1486" s="15">
        <v>2515424.0099999998</v>
      </c>
      <c r="D1486" s="15">
        <v>6860796.3899999997</v>
      </c>
      <c r="G1486" s="2">
        <v>77</v>
      </c>
      <c r="H1486" s="31">
        <v>2</v>
      </c>
      <c r="I1486" s="32">
        <v>7.98</v>
      </c>
      <c r="J1486" s="32">
        <v>6.6</v>
      </c>
      <c r="K1486" s="32">
        <v>1.26</v>
      </c>
      <c r="L1486" s="32">
        <v>15.1</v>
      </c>
      <c r="M1486" s="32">
        <v>0</v>
      </c>
      <c r="N1486" s="32">
        <v>0</v>
      </c>
      <c r="O1486" s="32">
        <v>15.1</v>
      </c>
      <c r="P1486" s="45">
        <f t="shared" si="265"/>
        <v>43.559999999999995</v>
      </c>
      <c r="Q1486" s="45">
        <f t="shared" si="266"/>
        <v>347.60879999999997</v>
      </c>
      <c r="R1486" s="45">
        <f t="shared" si="267"/>
        <v>287.49599999999998</v>
      </c>
      <c r="S1486" s="26">
        <v>1</v>
      </c>
      <c r="T1486" s="2">
        <v>1</v>
      </c>
      <c r="U1486" s="2">
        <v>2</v>
      </c>
      <c r="V1486" s="2">
        <v>11</v>
      </c>
      <c r="W1486" s="2">
        <v>85</v>
      </c>
      <c r="X1486" s="2"/>
      <c r="Y1486" s="2"/>
      <c r="Z1486" s="17">
        <f t="shared" si="269"/>
        <v>9.0463976302563474</v>
      </c>
      <c r="AA1486" s="17">
        <f t="shared" si="270"/>
        <v>7.98</v>
      </c>
      <c r="AB1486" s="2"/>
      <c r="AC1486" s="2"/>
      <c r="AD1486" s="2"/>
      <c r="AE1486" s="2"/>
      <c r="AF1486" s="2"/>
      <c r="AG1486" s="2"/>
      <c r="AH1486" s="2">
        <v>77</v>
      </c>
      <c r="AI1486" s="47" t="s">
        <v>277</v>
      </c>
    </row>
    <row r="1487" spans="1:35">
      <c r="A1487" s="2" t="s">
        <v>141</v>
      </c>
      <c r="B1487" s="15" t="str">
        <f t="shared" si="268"/>
        <v>3A_78</v>
      </c>
      <c r="C1487" s="15">
        <v>2515421.2000000002</v>
      </c>
      <c r="D1487" s="15">
        <v>6860799.7800000003</v>
      </c>
      <c r="G1487" s="2">
        <v>78</v>
      </c>
      <c r="H1487" s="31">
        <v>2</v>
      </c>
      <c r="I1487" s="32">
        <v>8.36</v>
      </c>
      <c r="J1487" s="32">
        <v>7.3</v>
      </c>
      <c r="K1487" s="32">
        <v>1.41</v>
      </c>
      <c r="L1487" s="32">
        <v>19.100000000000001</v>
      </c>
      <c r="M1487" s="32">
        <v>0</v>
      </c>
      <c r="N1487" s="32">
        <v>0</v>
      </c>
      <c r="O1487" s="32">
        <v>19.100000000000001</v>
      </c>
      <c r="P1487" s="45">
        <f t="shared" si="265"/>
        <v>53.29</v>
      </c>
      <c r="Q1487" s="45">
        <f t="shared" si="266"/>
        <v>445.50439999999998</v>
      </c>
      <c r="R1487" s="45">
        <f t="shared" si="267"/>
        <v>389.017</v>
      </c>
      <c r="S1487" s="26">
        <v>1</v>
      </c>
      <c r="T1487" s="2">
        <v>1</v>
      </c>
      <c r="U1487" s="2">
        <v>2</v>
      </c>
      <c r="V1487" s="2">
        <v>11</v>
      </c>
      <c r="W1487" s="2">
        <v>113</v>
      </c>
      <c r="X1487" s="2"/>
      <c r="Y1487" s="2"/>
      <c r="Z1487" s="17">
        <f t="shared" si="269"/>
        <v>11.180268844227022</v>
      </c>
      <c r="AA1487" s="17">
        <f t="shared" si="270"/>
        <v>8.36</v>
      </c>
      <c r="AB1487" s="2"/>
      <c r="AC1487" s="2"/>
      <c r="AD1487" s="2"/>
      <c r="AE1487" s="2"/>
      <c r="AF1487" s="2"/>
      <c r="AG1487" s="2"/>
      <c r="AH1487" s="2">
        <v>78</v>
      </c>
      <c r="AI1487" s="47" t="s">
        <v>277</v>
      </c>
    </row>
    <row r="1488" spans="1:35">
      <c r="A1488" s="2" t="s">
        <v>141</v>
      </c>
      <c r="B1488" s="15" t="str">
        <f t="shared" si="268"/>
        <v>3A_79</v>
      </c>
      <c r="C1488" s="15">
        <v>2515425.19</v>
      </c>
      <c r="D1488" s="15">
        <v>6860799.1600000001</v>
      </c>
      <c r="G1488" s="2">
        <v>79</v>
      </c>
      <c r="H1488" s="31">
        <v>2</v>
      </c>
      <c r="I1488" s="32">
        <v>12.89</v>
      </c>
      <c r="J1488" s="32">
        <v>12.4</v>
      </c>
      <c r="K1488" s="32">
        <v>1.99</v>
      </c>
      <c r="L1488" s="32">
        <v>81.099999999999994</v>
      </c>
      <c r="M1488" s="32">
        <v>0</v>
      </c>
      <c r="N1488" s="32">
        <v>74.099999999999994</v>
      </c>
      <c r="O1488" s="32">
        <v>7</v>
      </c>
      <c r="P1488" s="45">
        <f t="shared" si="265"/>
        <v>153.76000000000002</v>
      </c>
      <c r="Q1488" s="45">
        <f t="shared" si="266"/>
        <v>1981.9664000000002</v>
      </c>
      <c r="R1488" s="45">
        <f t="shared" si="267"/>
        <v>1906.6240000000003</v>
      </c>
      <c r="S1488" s="26">
        <v>1</v>
      </c>
      <c r="T1488" s="2">
        <v>1</v>
      </c>
      <c r="U1488" s="2">
        <v>2</v>
      </c>
      <c r="V1488" s="2">
        <v>11</v>
      </c>
      <c r="W1488" s="2">
        <v>109</v>
      </c>
      <c r="X1488" s="2"/>
      <c r="Y1488" s="2"/>
      <c r="Z1488" s="17">
        <f t="shared" si="269"/>
        <v>10.901527646523336</v>
      </c>
      <c r="AA1488" s="17">
        <f t="shared" si="270"/>
        <v>12.89</v>
      </c>
      <c r="AB1488" s="2"/>
      <c r="AC1488" s="2"/>
      <c r="AD1488" s="2"/>
      <c r="AE1488" s="2"/>
      <c r="AF1488" s="2"/>
      <c r="AG1488" s="2"/>
      <c r="AH1488" s="2">
        <v>79</v>
      </c>
      <c r="AI1488" s="47" t="s">
        <v>277</v>
      </c>
    </row>
    <row r="1489" spans="1:35">
      <c r="A1489" s="2" t="s">
        <v>141</v>
      </c>
      <c r="B1489" s="15" t="str">
        <f t="shared" si="268"/>
        <v>3A_80</v>
      </c>
      <c r="C1489" s="15">
        <v>2515427.7999999998</v>
      </c>
      <c r="D1489" s="15">
        <v>6860799.5700000003</v>
      </c>
      <c r="G1489" s="2">
        <v>80</v>
      </c>
      <c r="H1489" s="31">
        <v>1</v>
      </c>
      <c r="I1489" s="32">
        <v>12.1</v>
      </c>
      <c r="J1489" s="32">
        <v>11.5</v>
      </c>
      <c r="K1489" s="32">
        <v>1.92</v>
      </c>
      <c r="S1489" s="26">
        <v>0</v>
      </c>
      <c r="T1489" s="2"/>
      <c r="U1489" s="2"/>
      <c r="V1489" s="2"/>
      <c r="W1489" s="2"/>
      <c r="X1489" s="2"/>
      <c r="Y1489" s="2"/>
      <c r="Z1489" s="17">
        <f t="shared" si="269"/>
        <v>1.3</v>
      </c>
      <c r="AA1489" s="17">
        <f t="shared" si="270"/>
        <v>12.1</v>
      </c>
      <c r="AB1489" s="2"/>
      <c r="AC1489" s="2"/>
      <c r="AD1489" s="2"/>
      <c r="AE1489" s="2"/>
      <c r="AF1489" s="2"/>
      <c r="AG1489" s="2"/>
      <c r="AH1489" s="2">
        <v>80</v>
      </c>
      <c r="AI1489" s="47" t="s">
        <v>277</v>
      </c>
    </row>
    <row r="1490" spans="1:35">
      <c r="A1490" s="2" t="s">
        <v>141</v>
      </c>
      <c r="B1490" s="15" t="str">
        <f t="shared" si="268"/>
        <v>3A_81</v>
      </c>
      <c r="C1490" s="15">
        <v>2515421.9900000002</v>
      </c>
      <c r="D1490" s="15">
        <v>6860803.8399999999</v>
      </c>
      <c r="G1490" s="2">
        <v>81</v>
      </c>
      <c r="H1490" s="31">
        <v>2</v>
      </c>
      <c r="I1490" s="32">
        <v>9.9600000000000009</v>
      </c>
      <c r="J1490" s="32">
        <v>9</v>
      </c>
      <c r="K1490" s="32">
        <v>1.61</v>
      </c>
      <c r="S1490" s="26">
        <v>0</v>
      </c>
      <c r="T1490" s="2"/>
      <c r="U1490" s="2"/>
      <c r="V1490" s="2"/>
      <c r="W1490" s="2"/>
      <c r="X1490" s="2"/>
      <c r="Y1490" s="2"/>
      <c r="Z1490" s="17">
        <f t="shared" si="269"/>
        <v>1.3</v>
      </c>
      <c r="AA1490" s="17">
        <f t="shared" si="270"/>
        <v>9.9600000000000009</v>
      </c>
      <c r="AB1490" s="2"/>
      <c r="AC1490" s="2"/>
      <c r="AD1490" s="2"/>
      <c r="AE1490" s="2"/>
      <c r="AF1490" s="2"/>
      <c r="AG1490" s="2"/>
      <c r="AH1490" s="2">
        <v>81</v>
      </c>
      <c r="AI1490" s="47" t="s">
        <v>277</v>
      </c>
    </row>
    <row r="1491" spans="1:35">
      <c r="A1491" s="2" t="s">
        <v>141</v>
      </c>
      <c r="B1491" s="15" t="str">
        <f t="shared" si="268"/>
        <v>3A_82</v>
      </c>
      <c r="C1491" s="15">
        <v>2515425.71</v>
      </c>
      <c r="D1491" s="15">
        <v>6860803.1699999999</v>
      </c>
      <c r="G1491" s="2">
        <v>82</v>
      </c>
      <c r="H1491" s="31">
        <v>1</v>
      </c>
      <c r="I1491" s="32">
        <v>8.2200000000000006</v>
      </c>
      <c r="J1491" s="32">
        <v>7.3</v>
      </c>
      <c r="K1491" s="32">
        <v>1.44</v>
      </c>
      <c r="S1491" s="26">
        <v>0</v>
      </c>
      <c r="T1491" s="2"/>
      <c r="U1491" s="2"/>
      <c r="V1491" s="2"/>
      <c r="W1491" s="2"/>
      <c r="X1491" s="2"/>
      <c r="Y1491" s="2"/>
      <c r="Z1491" s="17">
        <f t="shared" si="269"/>
        <v>1.3</v>
      </c>
      <c r="AA1491" s="17">
        <f t="shared" si="270"/>
        <v>8.2200000000000006</v>
      </c>
      <c r="AB1491" s="2"/>
      <c r="AC1491" s="2"/>
      <c r="AD1491" s="2"/>
      <c r="AE1491" s="2"/>
      <c r="AF1491" s="2"/>
      <c r="AG1491" s="2"/>
      <c r="AH1491" s="2">
        <v>82</v>
      </c>
      <c r="AI1491" s="47" t="s">
        <v>277</v>
      </c>
    </row>
    <row r="1492" spans="1:35">
      <c r="A1492" s="2" t="s">
        <v>141</v>
      </c>
      <c r="B1492" s="15" t="str">
        <f t="shared" si="268"/>
        <v>3A_83</v>
      </c>
      <c r="C1492" s="15">
        <v>2515427.7599999998</v>
      </c>
      <c r="D1492" s="15">
        <v>6860802.79</v>
      </c>
      <c r="G1492" s="2">
        <v>83</v>
      </c>
      <c r="H1492" s="31">
        <v>1</v>
      </c>
      <c r="I1492" s="32">
        <v>11.09</v>
      </c>
      <c r="J1492" s="32">
        <v>9.8000000000000007</v>
      </c>
      <c r="K1492" s="32">
        <v>1.61</v>
      </c>
      <c r="S1492" s="26">
        <v>0</v>
      </c>
      <c r="T1492" s="2"/>
      <c r="U1492" s="2"/>
      <c r="V1492" s="2"/>
      <c r="W1492" s="2"/>
      <c r="X1492" s="2"/>
      <c r="Y1492" s="2"/>
      <c r="Z1492" s="17">
        <f t="shared" si="269"/>
        <v>1.3</v>
      </c>
      <c r="AA1492" s="17">
        <f t="shared" si="270"/>
        <v>11.09</v>
      </c>
      <c r="AB1492" s="2"/>
      <c r="AC1492" s="2"/>
      <c r="AD1492" s="2"/>
      <c r="AE1492" s="2"/>
      <c r="AF1492" s="2"/>
      <c r="AG1492" s="2"/>
      <c r="AH1492" s="2">
        <v>83</v>
      </c>
      <c r="AI1492" s="47" t="s">
        <v>277</v>
      </c>
    </row>
    <row r="1493" spans="1:35">
      <c r="A1493" s="2" t="s">
        <v>141</v>
      </c>
      <c r="B1493" s="15" t="str">
        <f t="shared" si="268"/>
        <v>3A_84</v>
      </c>
      <c r="C1493" s="15">
        <v>2515425.21</v>
      </c>
      <c r="D1493" s="15">
        <v>6860764.25</v>
      </c>
      <c r="G1493" s="2">
        <v>84</v>
      </c>
      <c r="H1493" s="31">
        <v>2</v>
      </c>
      <c r="I1493" s="32">
        <v>12.74</v>
      </c>
      <c r="J1493" s="32">
        <v>13.3</v>
      </c>
      <c r="K1493" s="32">
        <v>2.42</v>
      </c>
      <c r="S1493" s="26">
        <v>0</v>
      </c>
      <c r="T1493" s="2"/>
      <c r="U1493" s="2"/>
      <c r="V1493" s="2"/>
      <c r="W1493" s="2"/>
      <c r="X1493" s="2"/>
      <c r="Y1493" s="2"/>
      <c r="Z1493" s="17">
        <f t="shared" si="269"/>
        <v>1.3</v>
      </c>
      <c r="AA1493" s="17">
        <f t="shared" si="270"/>
        <v>12.74</v>
      </c>
      <c r="AB1493" s="2"/>
      <c r="AC1493" s="2"/>
      <c r="AD1493" s="2"/>
      <c r="AE1493" s="2"/>
      <c r="AF1493" s="2"/>
      <c r="AG1493" s="2"/>
      <c r="AH1493" s="2">
        <v>84</v>
      </c>
      <c r="AI1493" s="47" t="s">
        <v>277</v>
      </c>
    </row>
    <row r="1494" spans="1:35">
      <c r="A1494" s="2" t="s">
        <v>141</v>
      </c>
      <c r="B1494" s="15" t="str">
        <f t="shared" si="268"/>
        <v>3A_85</v>
      </c>
      <c r="C1494" s="15">
        <v>2515427.2000000002</v>
      </c>
      <c r="D1494" s="15">
        <v>6860763.6399999997</v>
      </c>
      <c r="G1494" s="2">
        <v>85</v>
      </c>
      <c r="H1494" s="31">
        <v>2</v>
      </c>
      <c r="I1494" s="32">
        <v>13.36</v>
      </c>
      <c r="J1494" s="32">
        <v>14.4</v>
      </c>
      <c r="K1494" s="32">
        <v>2.66</v>
      </c>
      <c r="S1494" s="26">
        <v>0</v>
      </c>
      <c r="T1494" s="2"/>
      <c r="U1494" s="2"/>
      <c r="V1494" s="2"/>
      <c r="W1494" s="2"/>
      <c r="X1494" s="2"/>
      <c r="Y1494" s="2"/>
      <c r="Z1494" s="17">
        <f t="shared" si="269"/>
        <v>1.3</v>
      </c>
      <c r="AA1494" s="17">
        <f t="shared" si="270"/>
        <v>13.36</v>
      </c>
      <c r="AB1494" s="2"/>
      <c r="AC1494" s="2"/>
      <c r="AD1494" s="2"/>
      <c r="AE1494" s="2"/>
      <c r="AF1494" s="2"/>
      <c r="AG1494" s="2"/>
      <c r="AH1494" s="2">
        <v>85</v>
      </c>
      <c r="AI1494" s="47" t="s">
        <v>277</v>
      </c>
    </row>
    <row r="1495" spans="1:35">
      <c r="A1495" s="2" t="s">
        <v>141</v>
      </c>
      <c r="B1495" s="15" t="str">
        <f t="shared" si="268"/>
        <v>3A_86</v>
      </c>
      <c r="C1495" s="15">
        <v>2515424.09</v>
      </c>
      <c r="D1495" s="15">
        <v>6860765.3700000001</v>
      </c>
      <c r="G1495" s="2">
        <v>86</v>
      </c>
      <c r="H1495" s="31">
        <v>1</v>
      </c>
      <c r="I1495" s="32">
        <v>12.7</v>
      </c>
      <c r="J1495" s="32">
        <v>14.6</v>
      </c>
      <c r="K1495" s="32">
        <v>2.77</v>
      </c>
      <c r="S1495" s="26">
        <v>0</v>
      </c>
      <c r="T1495" s="2"/>
      <c r="U1495" s="2"/>
      <c r="V1495" s="2"/>
      <c r="W1495" s="2"/>
      <c r="X1495" s="2"/>
      <c r="Y1495" s="2"/>
      <c r="Z1495" s="17">
        <f t="shared" si="269"/>
        <v>1.3</v>
      </c>
      <c r="AA1495" s="17">
        <f t="shared" si="270"/>
        <v>12.7</v>
      </c>
      <c r="AB1495" s="2"/>
      <c r="AC1495" s="2"/>
      <c r="AD1495" s="2"/>
      <c r="AE1495" s="2"/>
      <c r="AF1495" s="2"/>
      <c r="AG1495" s="2"/>
      <c r="AH1495" s="2">
        <v>86</v>
      </c>
      <c r="AI1495" s="47" t="s">
        <v>277</v>
      </c>
    </row>
    <row r="1496" spans="1:35">
      <c r="A1496" s="2" t="s">
        <v>141</v>
      </c>
      <c r="B1496" s="15" t="str">
        <f t="shared" si="268"/>
        <v>3A_87</v>
      </c>
      <c r="C1496" s="15">
        <v>2515420.41</v>
      </c>
      <c r="D1496" s="15">
        <v>6860767.5199999996</v>
      </c>
      <c r="G1496" s="2">
        <v>87</v>
      </c>
      <c r="H1496" s="31">
        <v>4</v>
      </c>
      <c r="I1496" s="32">
        <v>11.3</v>
      </c>
      <c r="J1496" s="32">
        <v>10.5</v>
      </c>
      <c r="K1496" s="32">
        <v>1.76</v>
      </c>
      <c r="S1496" s="26">
        <v>0</v>
      </c>
      <c r="T1496" s="2"/>
      <c r="U1496" s="2"/>
      <c r="V1496" s="2"/>
      <c r="W1496" s="2"/>
      <c r="X1496" s="2"/>
      <c r="Y1496" s="2"/>
      <c r="Z1496" s="17">
        <f t="shared" si="269"/>
        <v>1.3</v>
      </c>
      <c r="AA1496" s="17">
        <f t="shared" si="270"/>
        <v>11.3</v>
      </c>
      <c r="AB1496" s="2"/>
      <c r="AC1496" s="2"/>
      <c r="AD1496" s="2"/>
      <c r="AE1496" s="2"/>
      <c r="AF1496" s="2"/>
      <c r="AG1496" s="2"/>
      <c r="AH1496" s="2">
        <v>87</v>
      </c>
      <c r="AI1496" s="47" t="s">
        <v>277</v>
      </c>
    </row>
    <row r="1497" spans="1:35">
      <c r="A1497" s="2" t="s">
        <v>141</v>
      </c>
      <c r="B1497" s="15" t="str">
        <f t="shared" si="268"/>
        <v>3A_88</v>
      </c>
      <c r="C1497" s="15">
        <v>2515427.13</v>
      </c>
      <c r="D1497" s="15">
        <v>6860765.1600000001</v>
      </c>
      <c r="G1497" s="2">
        <v>88</v>
      </c>
      <c r="H1497" s="31">
        <v>2</v>
      </c>
      <c r="I1497" s="32">
        <v>12.91</v>
      </c>
      <c r="J1497" s="32">
        <v>13.6</v>
      </c>
      <c r="K1497" s="32">
        <v>2.4700000000000002</v>
      </c>
      <c r="S1497" s="26">
        <v>0</v>
      </c>
      <c r="T1497" s="2"/>
      <c r="U1497" s="2"/>
      <c r="V1497" s="2"/>
      <c r="W1497" s="2"/>
      <c r="X1497" s="2"/>
      <c r="Y1497" s="2"/>
      <c r="Z1497" s="17">
        <f t="shared" si="269"/>
        <v>1.3</v>
      </c>
      <c r="AA1497" s="17">
        <f t="shared" si="270"/>
        <v>12.91</v>
      </c>
      <c r="AB1497" s="2"/>
      <c r="AC1497" s="2"/>
      <c r="AD1497" s="2"/>
      <c r="AE1497" s="2"/>
      <c r="AF1497" s="2"/>
      <c r="AG1497" s="2"/>
      <c r="AH1497" s="2">
        <v>88</v>
      </c>
      <c r="AI1497" s="47" t="s">
        <v>277</v>
      </c>
    </row>
    <row r="1498" spans="1:35">
      <c r="A1498" s="2" t="s">
        <v>141</v>
      </c>
      <c r="B1498" s="15" t="str">
        <f t="shared" si="268"/>
        <v>3A_89</v>
      </c>
      <c r="C1498" s="15">
        <v>2515422.35</v>
      </c>
      <c r="D1498" s="15">
        <v>6860767.3200000003</v>
      </c>
      <c r="G1498" s="2">
        <v>89</v>
      </c>
      <c r="H1498" s="31">
        <v>2</v>
      </c>
      <c r="I1498" s="32">
        <v>14.25</v>
      </c>
      <c r="J1498" s="32">
        <v>15.1</v>
      </c>
      <c r="K1498" s="32">
        <v>2.6</v>
      </c>
      <c r="S1498" s="26">
        <v>0</v>
      </c>
      <c r="T1498" s="2"/>
      <c r="U1498" s="2"/>
      <c r="V1498" s="2"/>
      <c r="W1498" s="2"/>
      <c r="X1498" s="2"/>
      <c r="Y1498" s="2"/>
      <c r="Z1498" s="17">
        <f t="shared" si="269"/>
        <v>1.3</v>
      </c>
      <c r="AA1498" s="17">
        <f t="shared" si="270"/>
        <v>14.25</v>
      </c>
      <c r="AB1498" s="2"/>
      <c r="AC1498" s="2"/>
      <c r="AD1498" s="2"/>
      <c r="AE1498" s="2"/>
      <c r="AF1498" s="2"/>
      <c r="AG1498" s="2"/>
      <c r="AH1498" s="2">
        <v>89</v>
      </c>
      <c r="AI1498" s="47" t="s">
        <v>277</v>
      </c>
    </row>
    <row r="1499" spans="1:35">
      <c r="A1499" s="2" t="s">
        <v>141</v>
      </c>
      <c r="B1499" s="15" t="str">
        <f t="shared" si="268"/>
        <v>3A_90</v>
      </c>
      <c r="C1499" s="15">
        <v>2515424.98</v>
      </c>
      <c r="D1499" s="15">
        <v>6860766.8300000001</v>
      </c>
      <c r="G1499" s="2">
        <v>90</v>
      </c>
      <c r="H1499" s="31">
        <v>2</v>
      </c>
      <c r="I1499" s="32">
        <v>12.14</v>
      </c>
      <c r="J1499" s="32">
        <v>12.3</v>
      </c>
      <c r="K1499" s="32">
        <v>2.23</v>
      </c>
      <c r="S1499" s="26">
        <v>0</v>
      </c>
      <c r="T1499" s="2"/>
      <c r="U1499" s="2"/>
      <c r="V1499" s="2"/>
      <c r="W1499" s="2"/>
      <c r="X1499" s="2"/>
      <c r="Y1499" s="2"/>
      <c r="Z1499" s="17">
        <f t="shared" si="269"/>
        <v>1.3</v>
      </c>
      <c r="AA1499" s="17">
        <f t="shared" si="270"/>
        <v>12.14</v>
      </c>
      <c r="AB1499" s="2"/>
      <c r="AC1499" s="2"/>
      <c r="AD1499" s="2"/>
      <c r="AE1499" s="2"/>
      <c r="AF1499" s="2"/>
      <c r="AG1499" s="2"/>
      <c r="AH1499" s="2">
        <v>90</v>
      </c>
      <c r="AI1499" s="47" t="s">
        <v>277</v>
      </c>
    </row>
    <row r="1500" spans="1:35">
      <c r="A1500" s="2" t="s">
        <v>141</v>
      </c>
      <c r="B1500" s="15" t="str">
        <f t="shared" si="268"/>
        <v>3A_91</v>
      </c>
      <c r="C1500" s="15">
        <v>2515426.56</v>
      </c>
      <c r="D1500" s="15">
        <v>6860766.5499999998</v>
      </c>
      <c r="G1500" s="2">
        <v>91</v>
      </c>
      <c r="H1500" s="31">
        <v>2</v>
      </c>
      <c r="I1500" s="32">
        <v>12.92</v>
      </c>
      <c r="J1500" s="32">
        <v>12.8</v>
      </c>
      <c r="K1500" s="32">
        <v>2.16</v>
      </c>
      <c r="S1500" s="26">
        <v>0</v>
      </c>
      <c r="T1500" s="2"/>
      <c r="U1500" s="2"/>
      <c r="V1500" s="2"/>
      <c r="W1500" s="2"/>
      <c r="X1500" s="2"/>
      <c r="Y1500" s="2"/>
      <c r="Z1500" s="17">
        <f t="shared" si="269"/>
        <v>1.3</v>
      </c>
      <c r="AA1500" s="17">
        <f t="shared" si="270"/>
        <v>12.92</v>
      </c>
      <c r="AB1500" s="2"/>
      <c r="AC1500" s="2"/>
      <c r="AD1500" s="2"/>
      <c r="AE1500" s="2"/>
      <c r="AF1500" s="2"/>
      <c r="AG1500" s="2"/>
      <c r="AH1500" s="2">
        <v>91</v>
      </c>
      <c r="AI1500" s="47" t="s">
        <v>277</v>
      </c>
    </row>
    <row r="1501" spans="1:35">
      <c r="A1501" s="2" t="s">
        <v>141</v>
      </c>
      <c r="B1501" s="15" t="str">
        <f t="shared" si="268"/>
        <v>3A_92</v>
      </c>
      <c r="C1501" s="15">
        <v>2515420.56</v>
      </c>
      <c r="D1501" s="15">
        <v>6860769.0800000001</v>
      </c>
      <c r="G1501" s="2">
        <v>92</v>
      </c>
      <c r="H1501" s="31">
        <v>2</v>
      </c>
      <c r="I1501" s="32">
        <v>11.57</v>
      </c>
      <c r="J1501" s="32">
        <v>11.6</v>
      </c>
      <c r="K1501" s="32">
        <v>2.14</v>
      </c>
      <c r="S1501" s="26">
        <v>0</v>
      </c>
      <c r="T1501" s="2"/>
      <c r="U1501" s="2"/>
      <c r="V1501" s="2"/>
      <c r="W1501" s="2"/>
      <c r="X1501" s="2"/>
      <c r="Y1501" s="2"/>
      <c r="Z1501" s="17">
        <f t="shared" si="269"/>
        <v>1.3</v>
      </c>
      <c r="AA1501" s="17">
        <f t="shared" si="270"/>
        <v>11.57</v>
      </c>
      <c r="AB1501" s="2"/>
      <c r="AC1501" s="2"/>
      <c r="AD1501" s="2"/>
      <c r="AE1501" s="2"/>
      <c r="AF1501" s="2"/>
      <c r="AG1501" s="2"/>
      <c r="AH1501" s="2">
        <v>92</v>
      </c>
      <c r="AI1501" s="47" t="s">
        <v>277</v>
      </c>
    </row>
    <row r="1502" spans="1:35">
      <c r="A1502" s="2" t="s">
        <v>141</v>
      </c>
      <c r="B1502" s="15" t="str">
        <f t="shared" si="268"/>
        <v>3A_93</v>
      </c>
      <c r="C1502" s="15">
        <v>2515428.6</v>
      </c>
      <c r="D1502" s="15">
        <v>6860767</v>
      </c>
      <c r="G1502" s="2">
        <v>93</v>
      </c>
      <c r="H1502" s="31">
        <v>2</v>
      </c>
      <c r="I1502" s="32">
        <v>11.59</v>
      </c>
      <c r="J1502" s="32">
        <v>11.4</v>
      </c>
      <c r="K1502" s="32">
        <v>2.06</v>
      </c>
      <c r="L1502" s="32">
        <v>61.6</v>
      </c>
      <c r="M1502" s="32">
        <v>0</v>
      </c>
      <c r="N1502" s="32">
        <v>54.4</v>
      </c>
      <c r="O1502" s="32">
        <v>7.2</v>
      </c>
      <c r="P1502" s="45">
        <f t="shared" ref="P1502:P1522" si="271">J1502^2</f>
        <v>129.96</v>
      </c>
      <c r="Q1502" s="45">
        <f t="shared" ref="Q1502:Q1522" si="272">P1502*I1502</f>
        <v>1506.2364</v>
      </c>
      <c r="R1502" s="45">
        <f t="shared" ref="R1502:R1522" si="273">J1502^3</f>
        <v>1481.5440000000001</v>
      </c>
      <c r="S1502" s="26">
        <v>1</v>
      </c>
      <c r="T1502" s="2">
        <v>1</v>
      </c>
      <c r="U1502" s="2">
        <v>2</v>
      </c>
      <c r="V1502" s="2">
        <v>11</v>
      </c>
      <c r="W1502" s="2">
        <v>112</v>
      </c>
      <c r="X1502" s="2"/>
      <c r="Y1502" s="2"/>
      <c r="Z1502" s="17">
        <f t="shared" si="269"/>
        <v>11.111343285199334</v>
      </c>
      <c r="AA1502" s="17">
        <f t="shared" si="270"/>
        <v>11.59</v>
      </c>
      <c r="AB1502" s="2"/>
      <c r="AC1502" s="2"/>
      <c r="AD1502" s="2"/>
      <c r="AE1502" s="2"/>
      <c r="AF1502" s="2"/>
      <c r="AG1502" s="2"/>
      <c r="AH1502" s="2">
        <v>93</v>
      </c>
      <c r="AI1502" s="47" t="s">
        <v>277</v>
      </c>
    </row>
    <row r="1503" spans="1:35">
      <c r="A1503" s="2" t="s">
        <v>141</v>
      </c>
      <c r="B1503" s="15" t="str">
        <f t="shared" si="268"/>
        <v>3A_94</v>
      </c>
      <c r="C1503" s="15">
        <v>2515419.5</v>
      </c>
      <c r="D1503" s="15">
        <v>6860770.3399999999</v>
      </c>
      <c r="G1503" s="2">
        <v>94</v>
      </c>
      <c r="H1503" s="31">
        <v>2</v>
      </c>
      <c r="I1503" s="32">
        <v>12.72</v>
      </c>
      <c r="J1503" s="32">
        <v>11.1</v>
      </c>
      <c r="K1503" s="32">
        <v>1.56</v>
      </c>
      <c r="L1503" s="32">
        <v>65.2</v>
      </c>
      <c r="M1503" s="32">
        <v>0</v>
      </c>
      <c r="N1503" s="32">
        <v>57.3</v>
      </c>
      <c r="O1503" s="32">
        <v>7.9</v>
      </c>
      <c r="P1503" s="45">
        <f t="shared" si="271"/>
        <v>123.21</v>
      </c>
      <c r="Q1503" s="45">
        <f t="shared" si="272"/>
        <v>1567.2311999999999</v>
      </c>
      <c r="R1503" s="45">
        <f t="shared" si="273"/>
        <v>1367.6309999999999</v>
      </c>
      <c r="S1503" s="26">
        <v>1</v>
      </c>
      <c r="T1503" s="2">
        <v>1</v>
      </c>
      <c r="U1503" s="2">
        <v>2</v>
      </c>
      <c r="V1503" s="2">
        <v>11</v>
      </c>
      <c r="W1503" s="2">
        <v>128</v>
      </c>
      <c r="X1503" s="2"/>
      <c r="Y1503" s="2"/>
      <c r="Z1503" s="17">
        <f t="shared" si="269"/>
        <v>12.156542896289968</v>
      </c>
      <c r="AA1503" s="17">
        <f t="shared" si="270"/>
        <v>12.72</v>
      </c>
      <c r="AB1503" s="2"/>
      <c r="AC1503" s="2"/>
      <c r="AD1503" s="2"/>
      <c r="AE1503" s="2"/>
      <c r="AF1503" s="2"/>
      <c r="AG1503" s="2"/>
      <c r="AH1503" s="2">
        <v>94</v>
      </c>
      <c r="AI1503" s="47" t="s">
        <v>277</v>
      </c>
    </row>
    <row r="1504" spans="1:35">
      <c r="A1504" s="2" t="s">
        <v>141</v>
      </c>
      <c r="B1504" s="15" t="str">
        <f t="shared" si="268"/>
        <v>3A_95</v>
      </c>
      <c r="C1504" s="15">
        <v>2515426.61</v>
      </c>
      <c r="D1504" s="15">
        <v>6860768.2000000002</v>
      </c>
      <c r="G1504" s="2">
        <v>95</v>
      </c>
      <c r="H1504" s="31">
        <v>2</v>
      </c>
      <c r="I1504" s="32">
        <v>12.39</v>
      </c>
      <c r="J1504" s="32">
        <v>12.7</v>
      </c>
      <c r="K1504" s="32">
        <v>2.2799999999999998</v>
      </c>
      <c r="L1504" s="32">
        <v>80.8</v>
      </c>
      <c r="M1504" s="32">
        <v>0</v>
      </c>
      <c r="N1504" s="32">
        <v>74.2</v>
      </c>
      <c r="O1504" s="32">
        <v>6.6</v>
      </c>
      <c r="P1504" s="45">
        <f t="shared" si="271"/>
        <v>161.29</v>
      </c>
      <c r="Q1504" s="45">
        <f t="shared" si="272"/>
        <v>1998.3831</v>
      </c>
      <c r="R1504" s="45">
        <f t="shared" si="273"/>
        <v>2048.3829999999998</v>
      </c>
      <c r="S1504" s="26">
        <v>1</v>
      </c>
      <c r="T1504" s="2">
        <v>1</v>
      </c>
      <c r="U1504" s="2">
        <v>2</v>
      </c>
      <c r="V1504" s="2">
        <v>11</v>
      </c>
      <c r="W1504" s="2">
        <v>143</v>
      </c>
      <c r="X1504" s="2"/>
      <c r="Y1504" s="2"/>
      <c r="Z1504" s="17">
        <f t="shared" si="269"/>
        <v>13.034123641494926</v>
      </c>
      <c r="AA1504" s="17">
        <f t="shared" si="270"/>
        <v>12.39</v>
      </c>
      <c r="AB1504" s="2"/>
      <c r="AC1504" s="2"/>
      <c r="AD1504" s="2"/>
      <c r="AE1504" s="2"/>
      <c r="AF1504" s="2"/>
      <c r="AG1504" s="2"/>
      <c r="AH1504" s="2">
        <v>95</v>
      </c>
      <c r="AI1504" s="47" t="s">
        <v>277</v>
      </c>
    </row>
    <row r="1505" spans="1:35">
      <c r="A1505" s="2" t="s">
        <v>141</v>
      </c>
      <c r="B1505" s="15" t="str">
        <f t="shared" si="268"/>
        <v>3A_96</v>
      </c>
      <c r="C1505" s="15">
        <v>2515422.98</v>
      </c>
      <c r="D1505" s="15">
        <v>6860769.8300000001</v>
      </c>
      <c r="G1505" s="2">
        <v>96</v>
      </c>
      <c r="H1505" s="31">
        <v>2</v>
      </c>
      <c r="I1505" s="32">
        <v>14.13</v>
      </c>
      <c r="J1505" s="32">
        <v>15.3</v>
      </c>
      <c r="K1505" s="32">
        <v>2.74</v>
      </c>
      <c r="L1505" s="32">
        <v>131.69999999999999</v>
      </c>
      <c r="M1505" s="32">
        <v>0</v>
      </c>
      <c r="N1505" s="32">
        <v>125.9</v>
      </c>
      <c r="O1505" s="32">
        <v>5.8</v>
      </c>
      <c r="P1505" s="45">
        <f t="shared" si="271"/>
        <v>234.09000000000003</v>
      </c>
      <c r="Q1505" s="45">
        <f t="shared" si="272"/>
        <v>3307.6917000000008</v>
      </c>
      <c r="R1505" s="45">
        <f t="shared" si="273"/>
        <v>3581.5770000000007</v>
      </c>
      <c r="S1505" s="26">
        <v>1</v>
      </c>
      <c r="T1505" s="2">
        <v>1</v>
      </c>
      <c r="U1505" s="2">
        <v>2</v>
      </c>
      <c r="V1505" s="2">
        <v>11</v>
      </c>
      <c r="W1505" s="2">
        <v>180</v>
      </c>
      <c r="X1505" s="2"/>
      <c r="Y1505" s="2"/>
      <c r="Z1505" s="17">
        <f t="shared" si="269"/>
        <v>14.852951176954091</v>
      </c>
      <c r="AA1505" s="17">
        <f t="shared" si="270"/>
        <v>14.13</v>
      </c>
      <c r="AB1505" s="2"/>
      <c r="AC1505" s="2"/>
      <c r="AD1505" s="2"/>
      <c r="AE1505" s="2"/>
      <c r="AF1505" s="2"/>
      <c r="AG1505" s="2"/>
      <c r="AH1505" s="2">
        <v>96</v>
      </c>
      <c r="AI1505" s="47" t="s">
        <v>277</v>
      </c>
    </row>
    <row r="1506" spans="1:35">
      <c r="A1506" s="2" t="s">
        <v>141</v>
      </c>
      <c r="B1506" s="15" t="str">
        <f t="shared" si="268"/>
        <v>3A_97</v>
      </c>
      <c r="C1506" s="15">
        <v>2515425.48</v>
      </c>
      <c r="D1506" s="15">
        <v>6860769.6399999997</v>
      </c>
      <c r="G1506" s="2">
        <v>97</v>
      </c>
      <c r="H1506" s="31">
        <v>2</v>
      </c>
      <c r="I1506" s="32">
        <v>14.35</v>
      </c>
      <c r="J1506" s="32">
        <v>15</v>
      </c>
      <c r="K1506" s="32">
        <v>2.54</v>
      </c>
      <c r="L1506" s="32">
        <v>129.6</v>
      </c>
      <c r="M1506" s="32">
        <v>0</v>
      </c>
      <c r="N1506" s="32">
        <v>123.6</v>
      </c>
      <c r="O1506" s="32">
        <v>6</v>
      </c>
      <c r="P1506" s="45">
        <f t="shared" si="271"/>
        <v>225</v>
      </c>
      <c r="Q1506" s="45">
        <f t="shared" si="272"/>
        <v>3228.75</v>
      </c>
      <c r="R1506" s="45">
        <f t="shared" si="273"/>
        <v>3375</v>
      </c>
      <c r="S1506" s="26">
        <v>1</v>
      </c>
      <c r="T1506" s="2">
        <v>1</v>
      </c>
      <c r="U1506" s="2">
        <v>2</v>
      </c>
      <c r="V1506" s="2">
        <v>11</v>
      </c>
      <c r="W1506" s="2">
        <v>150</v>
      </c>
      <c r="X1506" s="2" t="s">
        <v>142</v>
      </c>
      <c r="Y1506" s="2">
        <v>15.5</v>
      </c>
      <c r="Z1506" s="17">
        <f t="shared" si="269"/>
        <v>13.413462089679973</v>
      </c>
      <c r="AA1506" s="17">
        <f t="shared" si="270"/>
        <v>14.35</v>
      </c>
      <c r="AB1506" s="2">
        <v>6.75</v>
      </c>
      <c r="AC1506" s="2">
        <v>12</v>
      </c>
      <c r="AD1506" s="2"/>
      <c r="AE1506" s="2"/>
      <c r="AF1506" s="2"/>
      <c r="AG1506" s="2"/>
      <c r="AH1506" s="2">
        <v>97</v>
      </c>
      <c r="AI1506" s="47" t="s">
        <v>277</v>
      </c>
    </row>
    <row r="1507" spans="1:35">
      <c r="A1507" s="2" t="s">
        <v>141</v>
      </c>
      <c r="B1507" s="15" t="str">
        <f t="shared" si="268"/>
        <v>3A_98</v>
      </c>
      <c r="C1507" s="15">
        <v>2515427.31</v>
      </c>
      <c r="D1507" s="15">
        <v>6860770.6500000004</v>
      </c>
      <c r="G1507" s="2">
        <v>98</v>
      </c>
      <c r="H1507" s="31">
        <v>2</v>
      </c>
      <c r="I1507" s="32">
        <v>13.56</v>
      </c>
      <c r="J1507" s="32">
        <v>13.4</v>
      </c>
      <c r="K1507" s="32">
        <v>2.16</v>
      </c>
      <c r="L1507" s="32">
        <v>99</v>
      </c>
      <c r="M1507" s="32">
        <v>0</v>
      </c>
      <c r="N1507" s="32">
        <v>92.4</v>
      </c>
      <c r="O1507" s="32">
        <v>6.5</v>
      </c>
      <c r="P1507" s="45">
        <f t="shared" si="271"/>
        <v>179.56</v>
      </c>
      <c r="Q1507" s="45">
        <f t="shared" si="272"/>
        <v>2434.8335999999999</v>
      </c>
      <c r="R1507" s="45">
        <f t="shared" si="273"/>
        <v>2406.1040000000003</v>
      </c>
      <c r="S1507" s="26">
        <v>1</v>
      </c>
      <c r="T1507" s="2">
        <v>1</v>
      </c>
      <c r="U1507" s="2">
        <v>2</v>
      </c>
      <c r="V1507" s="2">
        <v>11</v>
      </c>
      <c r="W1507" s="2">
        <v>172</v>
      </c>
      <c r="X1507" s="2"/>
      <c r="Y1507" s="2"/>
      <c r="Z1507" s="17">
        <f t="shared" si="269"/>
        <v>14.496120664454084</v>
      </c>
      <c r="AA1507" s="17">
        <f t="shared" si="270"/>
        <v>13.56</v>
      </c>
      <c r="AB1507" s="2"/>
      <c r="AC1507" s="2"/>
      <c r="AD1507" s="2"/>
      <c r="AE1507" s="2"/>
      <c r="AF1507" s="2"/>
      <c r="AG1507" s="2"/>
      <c r="AH1507" s="2">
        <v>98</v>
      </c>
      <c r="AI1507" s="47" t="s">
        <v>277</v>
      </c>
    </row>
    <row r="1508" spans="1:35">
      <c r="A1508" s="2" t="s">
        <v>141</v>
      </c>
      <c r="B1508" s="15" t="str">
        <f t="shared" si="268"/>
        <v>3A_99</v>
      </c>
      <c r="C1508" s="15">
        <v>2515423.2000000002</v>
      </c>
      <c r="D1508" s="15">
        <v>6860772.4100000001</v>
      </c>
      <c r="G1508" s="2">
        <v>99</v>
      </c>
      <c r="H1508" s="31">
        <v>2</v>
      </c>
      <c r="I1508" s="32">
        <v>15.09</v>
      </c>
      <c r="J1508" s="32">
        <v>15.4</v>
      </c>
      <c r="K1508" s="32">
        <v>2.4300000000000002</v>
      </c>
      <c r="L1508" s="32">
        <v>144.4</v>
      </c>
      <c r="M1508" s="32">
        <v>0</v>
      </c>
      <c r="N1508" s="32">
        <v>138.5</v>
      </c>
      <c r="O1508" s="32">
        <v>5.9</v>
      </c>
      <c r="P1508" s="45">
        <f t="shared" si="271"/>
        <v>237.16000000000003</v>
      </c>
      <c r="Q1508" s="45">
        <f t="shared" si="272"/>
        <v>3578.7444000000005</v>
      </c>
      <c r="R1508" s="45">
        <f t="shared" si="273"/>
        <v>3652.2640000000006</v>
      </c>
      <c r="S1508" s="26">
        <v>1</v>
      </c>
      <c r="T1508" s="2">
        <v>1</v>
      </c>
      <c r="U1508" s="2">
        <v>2</v>
      </c>
      <c r="V1508" s="2">
        <v>11</v>
      </c>
      <c r="W1508" s="2">
        <v>150</v>
      </c>
      <c r="X1508" s="2"/>
      <c r="Y1508" s="2"/>
      <c r="Z1508" s="17">
        <f t="shared" si="269"/>
        <v>13.413462089679973</v>
      </c>
      <c r="AA1508" s="17">
        <f t="shared" si="270"/>
        <v>15.09</v>
      </c>
      <c r="AB1508" s="2"/>
      <c r="AC1508" s="2"/>
      <c r="AD1508" s="2"/>
      <c r="AE1508" s="2"/>
      <c r="AF1508" s="2"/>
      <c r="AG1508" s="2"/>
      <c r="AH1508" s="2">
        <v>99</v>
      </c>
      <c r="AI1508" s="47" t="s">
        <v>277</v>
      </c>
    </row>
    <row r="1509" spans="1:35">
      <c r="A1509" s="2" t="s">
        <v>141</v>
      </c>
      <c r="B1509" s="15" t="str">
        <f t="shared" si="268"/>
        <v>3A_100</v>
      </c>
      <c r="C1509" s="15">
        <v>2515421.83</v>
      </c>
      <c r="D1509" s="15">
        <v>6860773.5499999998</v>
      </c>
      <c r="G1509" s="2">
        <v>100</v>
      </c>
      <c r="H1509" s="31">
        <v>2</v>
      </c>
      <c r="I1509" s="32">
        <v>12.8</v>
      </c>
      <c r="J1509" s="32">
        <v>13.6</v>
      </c>
      <c r="K1509" s="32">
        <v>2.52</v>
      </c>
      <c r="L1509" s="32">
        <v>94.9</v>
      </c>
      <c r="M1509" s="32">
        <v>0</v>
      </c>
      <c r="N1509" s="32">
        <v>88.7</v>
      </c>
      <c r="O1509" s="32">
        <v>6.2</v>
      </c>
      <c r="P1509" s="45">
        <f t="shared" si="271"/>
        <v>184.95999999999998</v>
      </c>
      <c r="Q1509" s="45">
        <f t="shared" si="272"/>
        <v>2367.4879999999998</v>
      </c>
      <c r="R1509" s="45">
        <f t="shared" si="273"/>
        <v>2515.4559999999997</v>
      </c>
      <c r="S1509" s="26">
        <v>1</v>
      </c>
      <c r="T1509" s="2">
        <v>1</v>
      </c>
      <c r="U1509" s="2">
        <v>2</v>
      </c>
      <c r="V1509" s="2">
        <v>11</v>
      </c>
      <c r="W1509" s="2">
        <v>168</v>
      </c>
      <c r="X1509" s="2" t="s">
        <v>146</v>
      </c>
      <c r="Y1509" s="2">
        <v>15</v>
      </c>
      <c r="Z1509" s="17">
        <f t="shared" si="269"/>
        <v>14.310729472642363</v>
      </c>
      <c r="AA1509" s="17">
        <f t="shared" si="270"/>
        <v>12.8</v>
      </c>
      <c r="AB1509" s="2">
        <v>7.5</v>
      </c>
      <c r="AC1509" s="2">
        <v>12.5</v>
      </c>
      <c r="AD1509" s="2"/>
      <c r="AE1509" s="2"/>
      <c r="AF1509" s="2"/>
      <c r="AG1509" s="2"/>
      <c r="AH1509" s="2">
        <v>100</v>
      </c>
      <c r="AI1509" s="47" t="s">
        <v>277</v>
      </c>
    </row>
    <row r="1510" spans="1:35">
      <c r="A1510" s="2" t="s">
        <v>141</v>
      </c>
      <c r="B1510" s="15" t="str">
        <f t="shared" si="268"/>
        <v>3A_101</v>
      </c>
      <c r="C1510" s="15">
        <v>2515425.2000000002</v>
      </c>
      <c r="D1510" s="15">
        <v>6860772.6500000004</v>
      </c>
      <c r="G1510" s="2">
        <v>101</v>
      </c>
      <c r="H1510" s="31">
        <v>2</v>
      </c>
      <c r="I1510" s="32">
        <v>14.88</v>
      </c>
      <c r="J1510" s="32">
        <v>15.5</v>
      </c>
      <c r="K1510" s="32">
        <v>2.56</v>
      </c>
      <c r="L1510" s="32">
        <v>143.6</v>
      </c>
      <c r="M1510" s="32">
        <v>0</v>
      </c>
      <c r="N1510" s="32">
        <v>137.69999999999999</v>
      </c>
      <c r="O1510" s="32">
        <v>5.8</v>
      </c>
      <c r="P1510" s="45">
        <f t="shared" si="271"/>
        <v>240.25</v>
      </c>
      <c r="Q1510" s="45">
        <f t="shared" si="272"/>
        <v>3574.92</v>
      </c>
      <c r="R1510" s="45">
        <f t="shared" si="273"/>
        <v>3723.875</v>
      </c>
      <c r="S1510" s="26">
        <v>1</v>
      </c>
      <c r="T1510" s="2">
        <v>1</v>
      </c>
      <c r="U1510" s="2">
        <v>2</v>
      </c>
      <c r="V1510" s="2">
        <v>11</v>
      </c>
      <c r="W1510" s="2">
        <v>167</v>
      </c>
      <c r="X1510" s="2"/>
      <c r="Y1510" s="2"/>
      <c r="Z1510" s="17">
        <f t="shared" si="269"/>
        <v>14.263626456695089</v>
      </c>
      <c r="AA1510" s="17">
        <f t="shared" si="270"/>
        <v>14.88</v>
      </c>
      <c r="AB1510" s="2"/>
      <c r="AC1510" s="2"/>
      <c r="AD1510" s="2"/>
      <c r="AE1510" s="2"/>
      <c r="AF1510" s="2"/>
      <c r="AG1510" s="2"/>
      <c r="AH1510" s="2">
        <v>101</v>
      </c>
      <c r="AI1510" s="47" t="s">
        <v>277</v>
      </c>
    </row>
    <row r="1511" spans="1:35">
      <c r="A1511" s="2" t="s">
        <v>141</v>
      </c>
      <c r="B1511" s="15" t="str">
        <f t="shared" si="268"/>
        <v>3A_102</v>
      </c>
      <c r="C1511" s="15">
        <v>2515424.44</v>
      </c>
      <c r="D1511" s="15">
        <v>6860774.6600000001</v>
      </c>
      <c r="G1511" s="2">
        <v>102</v>
      </c>
      <c r="H1511" s="31">
        <v>2</v>
      </c>
      <c r="I1511" s="32">
        <v>11.93</v>
      </c>
      <c r="J1511" s="32">
        <v>12.4</v>
      </c>
      <c r="K1511" s="32">
        <v>2.36</v>
      </c>
      <c r="L1511" s="32">
        <v>74.099999999999994</v>
      </c>
      <c r="M1511" s="32">
        <v>0</v>
      </c>
      <c r="N1511" s="32">
        <v>67.5</v>
      </c>
      <c r="O1511" s="32">
        <v>6.6</v>
      </c>
      <c r="P1511" s="45">
        <f t="shared" si="271"/>
        <v>153.76000000000002</v>
      </c>
      <c r="Q1511" s="45">
        <f t="shared" si="272"/>
        <v>1834.3568000000002</v>
      </c>
      <c r="R1511" s="45">
        <f t="shared" si="273"/>
        <v>1906.6240000000003</v>
      </c>
      <c r="S1511" s="26">
        <v>1</v>
      </c>
      <c r="T1511" s="2">
        <v>1</v>
      </c>
      <c r="U1511" s="2">
        <v>2</v>
      </c>
      <c r="V1511" s="2">
        <v>11</v>
      </c>
      <c r="W1511" s="2">
        <v>150</v>
      </c>
      <c r="X1511" s="2"/>
      <c r="Y1511" s="2"/>
      <c r="Z1511" s="17">
        <f t="shared" si="269"/>
        <v>13.413462089679973</v>
      </c>
      <c r="AA1511" s="17">
        <f t="shared" si="270"/>
        <v>11.93</v>
      </c>
      <c r="AB1511" s="2"/>
      <c r="AC1511" s="2"/>
      <c r="AD1511" s="2"/>
      <c r="AE1511" s="2"/>
      <c r="AF1511" s="2"/>
      <c r="AG1511" s="2"/>
      <c r="AH1511" s="2">
        <v>102</v>
      </c>
      <c r="AI1511" s="47" t="s">
        <v>277</v>
      </c>
    </row>
    <row r="1512" spans="1:35">
      <c r="A1512" s="2" t="s">
        <v>141</v>
      </c>
      <c r="B1512" s="15" t="str">
        <f t="shared" si="268"/>
        <v>3A_103</v>
      </c>
      <c r="C1512" s="15">
        <v>2515426.0299999998</v>
      </c>
      <c r="D1512" s="15">
        <v>6860775.46</v>
      </c>
      <c r="G1512" s="2">
        <v>103</v>
      </c>
      <c r="H1512" s="31">
        <v>2</v>
      </c>
      <c r="I1512" s="32">
        <v>13.14</v>
      </c>
      <c r="J1512" s="32">
        <v>12.8</v>
      </c>
      <c r="K1512" s="32">
        <v>2.08</v>
      </c>
      <c r="L1512" s="32">
        <v>87.8</v>
      </c>
      <c r="M1512" s="32">
        <v>0</v>
      </c>
      <c r="N1512" s="32">
        <v>81</v>
      </c>
      <c r="O1512" s="32">
        <v>6.8</v>
      </c>
      <c r="P1512" s="45">
        <f t="shared" si="271"/>
        <v>163.84000000000003</v>
      </c>
      <c r="Q1512" s="45">
        <f t="shared" si="272"/>
        <v>2152.8576000000007</v>
      </c>
      <c r="R1512" s="45">
        <f t="shared" si="273"/>
        <v>2097.1520000000005</v>
      </c>
      <c r="S1512" s="26">
        <v>1</v>
      </c>
      <c r="T1512" s="2">
        <v>1</v>
      </c>
      <c r="U1512" s="2">
        <v>2</v>
      </c>
      <c r="V1512" s="2">
        <v>11</v>
      </c>
      <c r="W1512" s="2">
        <v>159</v>
      </c>
      <c r="X1512" s="2"/>
      <c r="Y1512" s="2"/>
      <c r="Z1512" s="17">
        <f t="shared" si="269"/>
        <v>13.875493287257731</v>
      </c>
      <c r="AA1512" s="17">
        <f t="shared" si="270"/>
        <v>13.14</v>
      </c>
      <c r="AB1512" s="2"/>
      <c r="AC1512" s="2"/>
      <c r="AD1512" s="2"/>
      <c r="AE1512" s="2"/>
      <c r="AF1512" s="2"/>
      <c r="AG1512" s="2"/>
      <c r="AH1512" s="2">
        <v>103</v>
      </c>
      <c r="AI1512" s="47" t="s">
        <v>277</v>
      </c>
    </row>
    <row r="1513" spans="1:35">
      <c r="A1513" s="2" t="s">
        <v>141</v>
      </c>
      <c r="B1513" s="15" t="str">
        <f t="shared" si="268"/>
        <v>3A_104</v>
      </c>
      <c r="C1513" s="15">
        <v>2515429.12</v>
      </c>
      <c r="D1513" s="15">
        <v>6860774.4199999999</v>
      </c>
      <c r="G1513" s="2">
        <v>104</v>
      </c>
      <c r="H1513" s="31">
        <v>2</v>
      </c>
      <c r="I1513" s="32">
        <v>9.99</v>
      </c>
      <c r="J1513" s="32">
        <v>9.8000000000000007</v>
      </c>
      <c r="K1513" s="32">
        <v>1.92</v>
      </c>
      <c r="L1513" s="32">
        <v>39.700000000000003</v>
      </c>
      <c r="M1513" s="32">
        <v>0</v>
      </c>
      <c r="N1513" s="32">
        <v>32</v>
      </c>
      <c r="O1513" s="32">
        <v>7.7</v>
      </c>
      <c r="P1513" s="45">
        <f t="shared" si="271"/>
        <v>96.04000000000002</v>
      </c>
      <c r="Q1513" s="45">
        <f t="shared" si="272"/>
        <v>959.43960000000027</v>
      </c>
      <c r="R1513" s="45">
        <f t="shared" si="273"/>
        <v>941.19200000000023</v>
      </c>
      <c r="S1513" s="26">
        <v>1</v>
      </c>
      <c r="T1513" s="2">
        <v>1</v>
      </c>
      <c r="U1513" s="2">
        <v>2</v>
      </c>
      <c r="V1513" s="2">
        <v>11</v>
      </c>
      <c r="W1513" s="2">
        <v>146</v>
      </c>
      <c r="X1513" s="2"/>
      <c r="Y1513" s="2"/>
      <c r="Z1513" s="17">
        <f t="shared" si="269"/>
        <v>13.198923534276949</v>
      </c>
      <c r="AA1513" s="17">
        <f t="shared" si="270"/>
        <v>9.99</v>
      </c>
      <c r="AB1513" s="2"/>
      <c r="AC1513" s="2"/>
      <c r="AD1513" s="2"/>
      <c r="AE1513" s="2"/>
      <c r="AF1513" s="2"/>
      <c r="AG1513" s="2"/>
      <c r="AH1513" s="2">
        <v>104</v>
      </c>
      <c r="AI1513" s="47" t="s">
        <v>277</v>
      </c>
    </row>
    <row r="1514" spans="1:35">
      <c r="A1514" s="2" t="s">
        <v>141</v>
      </c>
      <c r="B1514" s="15" t="str">
        <f t="shared" si="268"/>
        <v>3A_105</v>
      </c>
      <c r="C1514" s="15">
        <v>2515422.2999999998</v>
      </c>
      <c r="D1514" s="15">
        <v>6860777.0199999996</v>
      </c>
      <c r="G1514" s="2">
        <v>105</v>
      </c>
      <c r="H1514" s="31">
        <v>2</v>
      </c>
      <c r="I1514" s="32">
        <v>14.15</v>
      </c>
      <c r="J1514" s="32">
        <v>13.5</v>
      </c>
      <c r="K1514" s="32">
        <v>2.0299999999999998</v>
      </c>
      <c r="L1514" s="32">
        <v>105.6</v>
      </c>
      <c r="M1514" s="32">
        <v>0</v>
      </c>
      <c r="N1514" s="32">
        <v>98.9</v>
      </c>
      <c r="O1514" s="32">
        <v>6.6</v>
      </c>
      <c r="P1514" s="45">
        <f t="shared" si="271"/>
        <v>182.25</v>
      </c>
      <c r="Q1514" s="45">
        <f t="shared" si="272"/>
        <v>2578.8375000000001</v>
      </c>
      <c r="R1514" s="45">
        <f t="shared" si="273"/>
        <v>2460.375</v>
      </c>
      <c r="S1514" s="26">
        <v>1</v>
      </c>
      <c r="T1514" s="2">
        <v>1</v>
      </c>
      <c r="U1514" s="2">
        <v>2</v>
      </c>
      <c r="V1514" s="2">
        <v>11</v>
      </c>
      <c r="W1514" s="2">
        <v>177</v>
      </c>
      <c r="X1514" s="2"/>
      <c r="Y1514" s="2"/>
      <c r="Z1514" s="17">
        <f t="shared" si="269"/>
        <v>14.721261913247226</v>
      </c>
      <c r="AA1514" s="17">
        <f t="shared" si="270"/>
        <v>14.15</v>
      </c>
      <c r="AB1514" s="2"/>
      <c r="AC1514" s="2"/>
      <c r="AD1514" s="2"/>
      <c r="AE1514" s="2"/>
      <c r="AF1514" s="2"/>
      <c r="AG1514" s="2"/>
      <c r="AH1514" s="2">
        <v>105</v>
      </c>
      <c r="AI1514" s="47" t="s">
        <v>277</v>
      </c>
    </row>
    <row r="1515" spans="1:35">
      <c r="A1515" s="2" t="s">
        <v>141</v>
      </c>
      <c r="B1515" s="15" t="str">
        <f t="shared" si="268"/>
        <v>3A_106</v>
      </c>
      <c r="C1515" s="15">
        <v>2515424.87</v>
      </c>
      <c r="D1515" s="15">
        <v>6860776.9500000002</v>
      </c>
      <c r="G1515" s="2">
        <v>106</v>
      </c>
      <c r="H1515" s="31">
        <v>2</v>
      </c>
      <c r="I1515" s="32">
        <v>12.51</v>
      </c>
      <c r="J1515" s="32">
        <v>12.1</v>
      </c>
      <c r="K1515" s="32">
        <v>2.02</v>
      </c>
      <c r="L1515" s="32">
        <v>74.900000000000006</v>
      </c>
      <c r="M1515" s="32">
        <v>0</v>
      </c>
      <c r="N1515" s="32">
        <v>67.900000000000006</v>
      </c>
      <c r="O1515" s="32">
        <v>7</v>
      </c>
      <c r="P1515" s="45">
        <f t="shared" si="271"/>
        <v>146.41</v>
      </c>
      <c r="Q1515" s="45">
        <f t="shared" si="272"/>
        <v>1831.5890999999999</v>
      </c>
      <c r="R1515" s="45">
        <f t="shared" si="273"/>
        <v>1771.5609999999999</v>
      </c>
      <c r="S1515" s="26">
        <v>1</v>
      </c>
      <c r="T1515" s="2">
        <v>1</v>
      </c>
      <c r="U1515" s="2">
        <v>2</v>
      </c>
      <c r="V1515" s="2">
        <v>11</v>
      </c>
      <c r="W1515" s="2">
        <v>137</v>
      </c>
      <c r="X1515" s="2" t="s">
        <v>143</v>
      </c>
      <c r="Y1515" s="2">
        <v>13.5</v>
      </c>
      <c r="Z1515" s="17">
        <f t="shared" si="269"/>
        <v>12.694101183215858</v>
      </c>
      <c r="AA1515" s="17">
        <f t="shared" si="270"/>
        <v>12.51</v>
      </c>
      <c r="AB1515" s="2">
        <v>5.25</v>
      </c>
      <c r="AC1515" s="2">
        <v>11</v>
      </c>
      <c r="AD1515" s="2">
        <v>8</v>
      </c>
      <c r="AE1515" s="2">
        <v>5</v>
      </c>
      <c r="AF1515" s="2">
        <v>17.5</v>
      </c>
      <c r="AG1515" s="2">
        <v>51</v>
      </c>
      <c r="AH1515" s="2">
        <v>106</v>
      </c>
      <c r="AI1515" s="47" t="s">
        <v>277</v>
      </c>
    </row>
    <row r="1516" spans="1:35">
      <c r="A1516" s="2" t="s">
        <v>141</v>
      </c>
      <c r="B1516" s="15" t="str">
        <f t="shared" si="268"/>
        <v>3A_107</v>
      </c>
      <c r="C1516" s="15">
        <v>2515425.11</v>
      </c>
      <c r="D1516" s="15">
        <v>6860778.7699999996</v>
      </c>
      <c r="G1516" s="2">
        <v>107</v>
      </c>
      <c r="H1516" s="31">
        <v>2</v>
      </c>
      <c r="I1516" s="32">
        <v>9.42</v>
      </c>
      <c r="J1516" s="32">
        <v>8.4</v>
      </c>
      <c r="K1516" s="32">
        <v>1.54</v>
      </c>
      <c r="L1516" s="32">
        <v>28.1</v>
      </c>
      <c r="M1516" s="32">
        <v>0</v>
      </c>
      <c r="N1516" s="32">
        <v>18.7</v>
      </c>
      <c r="O1516" s="32">
        <v>9.3000000000000007</v>
      </c>
      <c r="P1516" s="45">
        <f t="shared" si="271"/>
        <v>70.56</v>
      </c>
      <c r="Q1516" s="45">
        <f t="shared" si="272"/>
        <v>664.67520000000002</v>
      </c>
      <c r="R1516" s="45">
        <f t="shared" si="273"/>
        <v>592.70400000000006</v>
      </c>
      <c r="S1516" s="26">
        <v>1</v>
      </c>
      <c r="T1516" s="2">
        <v>1</v>
      </c>
      <c r="U1516" s="2">
        <v>2</v>
      </c>
      <c r="V1516" s="2">
        <v>11</v>
      </c>
      <c r="W1516" s="2">
        <v>105</v>
      </c>
      <c r="X1516" s="2"/>
      <c r="Y1516" s="2"/>
      <c r="Z1516" s="17">
        <f t="shared" si="269"/>
        <v>10.614525160258497</v>
      </c>
      <c r="AA1516" s="17">
        <f t="shared" si="270"/>
        <v>9.42</v>
      </c>
      <c r="AB1516" s="2"/>
      <c r="AC1516" s="2"/>
      <c r="AD1516" s="2"/>
      <c r="AE1516" s="2"/>
      <c r="AF1516" s="2"/>
      <c r="AG1516" s="2"/>
      <c r="AH1516" s="2">
        <v>107</v>
      </c>
      <c r="AI1516" s="47" t="s">
        <v>277</v>
      </c>
    </row>
    <row r="1517" spans="1:35">
      <c r="A1517" s="2" t="s">
        <v>141</v>
      </c>
      <c r="B1517" s="15" t="str">
        <f t="shared" si="268"/>
        <v>3A_108</v>
      </c>
      <c r="C1517" s="15">
        <v>2515429.15</v>
      </c>
      <c r="D1517" s="15">
        <v>6860777.4100000001</v>
      </c>
      <c r="G1517" s="2">
        <v>108</v>
      </c>
      <c r="H1517" s="31">
        <v>2</v>
      </c>
      <c r="I1517" s="32">
        <v>9.44</v>
      </c>
      <c r="J1517" s="32">
        <v>9</v>
      </c>
      <c r="K1517" s="32">
        <v>1.8</v>
      </c>
      <c r="L1517" s="32">
        <v>32</v>
      </c>
      <c r="M1517" s="32">
        <v>0</v>
      </c>
      <c r="N1517" s="32">
        <v>23.8</v>
      </c>
      <c r="O1517" s="32">
        <v>8.3000000000000007</v>
      </c>
      <c r="P1517" s="45">
        <f t="shared" si="271"/>
        <v>81</v>
      </c>
      <c r="Q1517" s="45">
        <f t="shared" si="272"/>
        <v>764.64</v>
      </c>
      <c r="R1517" s="45">
        <f t="shared" si="273"/>
        <v>729</v>
      </c>
      <c r="S1517" s="26">
        <v>1</v>
      </c>
      <c r="T1517" s="2">
        <v>1</v>
      </c>
      <c r="U1517" s="2">
        <v>2</v>
      </c>
      <c r="V1517" s="2">
        <v>11</v>
      </c>
      <c r="W1517" s="2">
        <v>112</v>
      </c>
      <c r="X1517" s="2"/>
      <c r="Y1517" s="2"/>
      <c r="Z1517" s="17">
        <f t="shared" si="269"/>
        <v>11.111343285199334</v>
      </c>
      <c r="AA1517" s="17">
        <f t="shared" si="270"/>
        <v>9.44</v>
      </c>
      <c r="AB1517" s="2"/>
      <c r="AC1517" s="2"/>
      <c r="AD1517" s="2"/>
      <c r="AE1517" s="2"/>
      <c r="AF1517" s="2"/>
      <c r="AG1517" s="2"/>
      <c r="AH1517" s="2">
        <v>108</v>
      </c>
      <c r="AI1517" s="47" t="s">
        <v>277</v>
      </c>
    </row>
    <row r="1518" spans="1:35">
      <c r="A1518" s="2" t="s">
        <v>141</v>
      </c>
      <c r="B1518" s="15" t="str">
        <f t="shared" si="268"/>
        <v>3A_109</v>
      </c>
      <c r="C1518" s="15">
        <v>2515430.64</v>
      </c>
      <c r="D1518" s="15">
        <v>6860778.6100000003</v>
      </c>
      <c r="G1518" s="2">
        <v>109</v>
      </c>
      <c r="H1518" s="31">
        <v>1</v>
      </c>
      <c r="I1518" s="32">
        <v>9.25</v>
      </c>
      <c r="J1518" s="32">
        <v>9</v>
      </c>
      <c r="K1518" s="32">
        <v>1.77</v>
      </c>
      <c r="L1518" s="32">
        <v>32.200000000000003</v>
      </c>
      <c r="M1518" s="32">
        <v>0</v>
      </c>
      <c r="N1518" s="32">
        <v>23.6</v>
      </c>
      <c r="O1518" s="32">
        <v>8.6</v>
      </c>
      <c r="P1518" s="45">
        <f t="shared" si="271"/>
        <v>81</v>
      </c>
      <c r="Q1518" s="45">
        <f t="shared" si="272"/>
        <v>749.25</v>
      </c>
      <c r="R1518" s="45">
        <f t="shared" si="273"/>
        <v>729</v>
      </c>
      <c r="S1518" s="26">
        <v>1</v>
      </c>
      <c r="T1518" s="2">
        <v>1</v>
      </c>
      <c r="U1518" s="2">
        <v>3</v>
      </c>
      <c r="V1518" s="2">
        <v>11</v>
      </c>
      <c r="W1518" s="2">
        <v>99</v>
      </c>
      <c r="X1518" s="2"/>
      <c r="Y1518" s="2"/>
      <c r="Z1518" s="17">
        <f t="shared" si="269"/>
        <v>10.167943960863782</v>
      </c>
      <c r="AA1518" s="17">
        <f t="shared" si="270"/>
        <v>9.25</v>
      </c>
      <c r="AB1518" s="2"/>
      <c r="AC1518" s="2"/>
      <c r="AD1518" s="2"/>
      <c r="AE1518" s="2"/>
      <c r="AF1518" s="2"/>
      <c r="AG1518" s="2"/>
      <c r="AH1518" s="2">
        <v>109</v>
      </c>
      <c r="AI1518" s="47" t="s">
        <v>277</v>
      </c>
    </row>
    <row r="1519" spans="1:35">
      <c r="A1519" s="2" t="s">
        <v>141</v>
      </c>
      <c r="B1519" s="15" t="str">
        <f t="shared" si="268"/>
        <v>3A_110</v>
      </c>
      <c r="C1519" s="15">
        <v>2515429.2799999998</v>
      </c>
      <c r="D1519" s="15">
        <v>6860779.46</v>
      </c>
      <c r="G1519" s="2">
        <v>110</v>
      </c>
      <c r="H1519" s="31">
        <v>2</v>
      </c>
      <c r="I1519" s="32">
        <v>11.28</v>
      </c>
      <c r="J1519" s="32">
        <v>10.199999999999999</v>
      </c>
      <c r="K1519" s="32">
        <v>1.66</v>
      </c>
      <c r="L1519" s="32">
        <v>48.8</v>
      </c>
      <c r="M1519" s="32">
        <v>0</v>
      </c>
      <c r="N1519" s="32">
        <v>40.6</v>
      </c>
      <c r="O1519" s="32">
        <v>8.1</v>
      </c>
      <c r="P1519" s="45">
        <f t="shared" si="271"/>
        <v>104.03999999999999</v>
      </c>
      <c r="Q1519" s="45">
        <f t="shared" si="272"/>
        <v>1173.5711999999999</v>
      </c>
      <c r="R1519" s="45">
        <f t="shared" si="273"/>
        <v>1061.2079999999999</v>
      </c>
      <c r="S1519" s="26">
        <v>1</v>
      </c>
      <c r="T1519" s="2">
        <v>1</v>
      </c>
      <c r="U1519" s="2">
        <v>2</v>
      </c>
      <c r="V1519" s="2">
        <v>11</v>
      </c>
      <c r="W1519" s="2">
        <v>135</v>
      </c>
      <c r="X1519" s="2"/>
      <c r="Y1519" s="2"/>
      <c r="Z1519" s="17">
        <f t="shared" si="269"/>
        <v>12.577567386945868</v>
      </c>
      <c r="AA1519" s="17">
        <f t="shared" si="270"/>
        <v>11.28</v>
      </c>
      <c r="AB1519" s="2"/>
      <c r="AC1519" s="2"/>
      <c r="AD1519" s="2"/>
      <c r="AE1519" s="2"/>
      <c r="AF1519" s="2"/>
      <c r="AG1519" s="2"/>
      <c r="AH1519" s="2">
        <v>110</v>
      </c>
      <c r="AI1519" s="47" t="s">
        <v>277</v>
      </c>
    </row>
    <row r="1520" spans="1:35">
      <c r="A1520" s="2" t="s">
        <v>141</v>
      </c>
      <c r="B1520" s="15" t="str">
        <f t="shared" si="268"/>
        <v>3A_111</v>
      </c>
      <c r="C1520" s="15">
        <v>2515426.0099999998</v>
      </c>
      <c r="D1520" s="15">
        <v>6860781.29</v>
      </c>
      <c r="G1520" s="2">
        <v>111</v>
      </c>
      <c r="H1520" s="31">
        <v>2</v>
      </c>
      <c r="I1520" s="32">
        <v>10.68</v>
      </c>
      <c r="J1520" s="32">
        <v>9.6</v>
      </c>
      <c r="K1520" s="32">
        <v>1.61</v>
      </c>
      <c r="L1520" s="32">
        <v>41.1</v>
      </c>
      <c r="M1520" s="32">
        <v>0</v>
      </c>
      <c r="N1520" s="32">
        <v>32.6</v>
      </c>
      <c r="O1520" s="32">
        <v>8.5</v>
      </c>
      <c r="P1520" s="45">
        <f t="shared" si="271"/>
        <v>92.16</v>
      </c>
      <c r="Q1520" s="45">
        <f t="shared" si="272"/>
        <v>984.26879999999994</v>
      </c>
      <c r="R1520" s="45">
        <f t="shared" si="273"/>
        <v>884.73599999999999</v>
      </c>
      <c r="S1520" s="26">
        <v>1</v>
      </c>
      <c r="T1520" s="2">
        <v>1</v>
      </c>
      <c r="U1520" s="2">
        <v>2</v>
      </c>
      <c r="V1520" s="2">
        <v>11</v>
      </c>
      <c r="W1520" s="2">
        <v>103</v>
      </c>
      <c r="X1520" s="2"/>
      <c r="Y1520" s="2"/>
      <c r="Z1520" s="17">
        <f t="shared" si="269"/>
        <v>10.467841770880574</v>
      </c>
      <c r="AA1520" s="17">
        <f t="shared" si="270"/>
        <v>10.68</v>
      </c>
      <c r="AB1520" s="2"/>
      <c r="AC1520" s="2"/>
      <c r="AD1520" s="2"/>
      <c r="AE1520" s="2"/>
      <c r="AF1520" s="2"/>
      <c r="AG1520" s="2"/>
      <c r="AH1520" s="2">
        <v>111</v>
      </c>
      <c r="AI1520" s="47" t="s">
        <v>277</v>
      </c>
    </row>
    <row r="1521" spans="1:35">
      <c r="A1521" s="2" t="s">
        <v>141</v>
      </c>
      <c r="B1521" s="15" t="str">
        <f t="shared" si="268"/>
        <v>3A_112</v>
      </c>
      <c r="C1521" s="15">
        <v>2515424.08</v>
      </c>
      <c r="D1521" s="15">
        <v>6860783.3600000003</v>
      </c>
      <c r="G1521" s="2">
        <v>112</v>
      </c>
      <c r="H1521" s="31">
        <v>1</v>
      </c>
      <c r="I1521" s="32">
        <v>13.28</v>
      </c>
      <c r="J1521" s="32">
        <v>13.5</v>
      </c>
      <c r="K1521" s="32">
        <v>2.2999999999999998</v>
      </c>
      <c r="L1521" s="32">
        <v>97.8</v>
      </c>
      <c r="M1521" s="32">
        <v>0</v>
      </c>
      <c r="N1521" s="32">
        <v>92</v>
      </c>
      <c r="O1521" s="32">
        <v>5.8</v>
      </c>
      <c r="P1521" s="45">
        <f t="shared" si="271"/>
        <v>182.25</v>
      </c>
      <c r="Q1521" s="45">
        <f t="shared" si="272"/>
        <v>2420.2799999999997</v>
      </c>
      <c r="R1521" s="45">
        <f t="shared" si="273"/>
        <v>2460.375</v>
      </c>
      <c r="S1521" s="26">
        <v>1</v>
      </c>
      <c r="T1521" s="2">
        <v>1</v>
      </c>
      <c r="U1521" s="2">
        <v>1</v>
      </c>
      <c r="V1521" s="2">
        <v>11</v>
      </c>
      <c r="W1521" s="2">
        <v>170</v>
      </c>
      <c r="X1521" s="2"/>
      <c r="Y1521" s="2"/>
      <c r="Z1521" s="17">
        <f t="shared" si="269"/>
        <v>14.404023834733929</v>
      </c>
      <c r="AA1521" s="17">
        <f t="shared" si="270"/>
        <v>13.28</v>
      </c>
      <c r="AB1521" s="2"/>
      <c r="AC1521" s="2"/>
      <c r="AD1521" s="2"/>
      <c r="AE1521" s="2"/>
      <c r="AF1521" s="2"/>
      <c r="AG1521" s="2"/>
      <c r="AH1521" s="2">
        <v>112</v>
      </c>
      <c r="AI1521" s="47" t="s">
        <v>277</v>
      </c>
    </row>
    <row r="1522" spans="1:35">
      <c r="A1522" s="2" t="s">
        <v>141</v>
      </c>
      <c r="B1522" s="15" t="str">
        <f t="shared" si="268"/>
        <v>3A_113</v>
      </c>
      <c r="C1522" s="15">
        <v>2515429.0099999998</v>
      </c>
      <c r="D1522" s="15">
        <v>6860781.79</v>
      </c>
      <c r="G1522" s="2">
        <v>113</v>
      </c>
      <c r="H1522" s="31">
        <v>1</v>
      </c>
      <c r="I1522" s="32">
        <v>12.11</v>
      </c>
      <c r="J1522" s="32">
        <v>12.1</v>
      </c>
      <c r="K1522" s="32">
        <v>2.12</v>
      </c>
      <c r="L1522" s="32">
        <v>72.7</v>
      </c>
      <c r="M1522" s="32">
        <v>0</v>
      </c>
      <c r="N1522" s="32">
        <v>66.400000000000006</v>
      </c>
      <c r="O1522" s="32">
        <v>6.3</v>
      </c>
      <c r="P1522" s="45">
        <f t="shared" si="271"/>
        <v>146.41</v>
      </c>
      <c r="Q1522" s="45">
        <f t="shared" si="272"/>
        <v>1773.0250999999998</v>
      </c>
      <c r="R1522" s="45">
        <f t="shared" si="273"/>
        <v>1771.5609999999999</v>
      </c>
      <c r="S1522" s="26">
        <v>1</v>
      </c>
      <c r="T1522" s="2">
        <v>1</v>
      </c>
      <c r="U1522" s="2">
        <v>1</v>
      </c>
      <c r="V1522" s="2">
        <v>11</v>
      </c>
      <c r="W1522" s="2">
        <v>184</v>
      </c>
      <c r="X1522" s="2" t="s">
        <v>142</v>
      </c>
      <c r="Y1522" s="2">
        <v>12.25</v>
      </c>
      <c r="Z1522" s="17">
        <f t="shared" si="269"/>
        <v>15.024713481913292</v>
      </c>
      <c r="AA1522" s="17">
        <f t="shared" si="270"/>
        <v>12.11</v>
      </c>
      <c r="AB1522" s="2">
        <v>5.25</v>
      </c>
      <c r="AC1522" s="2">
        <v>14.5</v>
      </c>
      <c r="AD1522" s="2"/>
      <c r="AE1522" s="2"/>
      <c r="AF1522" s="2"/>
      <c r="AG1522" s="2"/>
      <c r="AH1522" s="2">
        <v>113</v>
      </c>
      <c r="AI1522" s="47" t="s">
        <v>277</v>
      </c>
    </row>
    <row r="1523" spans="1:35">
      <c r="A1523" s="2" t="s">
        <v>141</v>
      </c>
      <c r="B1523" s="15" t="str">
        <f t="shared" si="268"/>
        <v>3A_114</v>
      </c>
      <c r="C1523" s="15">
        <v>2515431.94</v>
      </c>
      <c r="D1523" s="15">
        <v>6860781.04</v>
      </c>
      <c r="G1523" s="2">
        <v>114</v>
      </c>
      <c r="H1523" s="31">
        <v>2</v>
      </c>
      <c r="I1523" s="32">
        <v>3.06</v>
      </c>
      <c r="J1523" s="32">
        <v>2.2000000000000002</v>
      </c>
      <c r="K1523" s="32">
        <v>0.92</v>
      </c>
      <c r="L1523" s="32">
        <v>0.9</v>
      </c>
      <c r="M1523" s="32">
        <v>0</v>
      </c>
      <c r="N1523" s="32">
        <v>0</v>
      </c>
      <c r="O1523" s="32">
        <v>0.9</v>
      </c>
      <c r="S1523" s="26">
        <v>1</v>
      </c>
      <c r="T1523" s="2">
        <v>1</v>
      </c>
      <c r="U1523" s="2">
        <v>2</v>
      </c>
      <c r="V1523" s="2">
        <v>11</v>
      </c>
      <c r="W1523" s="2">
        <v>54</v>
      </c>
      <c r="X1523" s="2"/>
      <c r="Y1523" s="2"/>
      <c r="Z1523" s="17">
        <f t="shared" si="269"/>
        <v>6.1378925995535738</v>
      </c>
      <c r="AA1523" s="17">
        <f t="shared" si="270"/>
        <v>3.06</v>
      </c>
      <c r="AB1523" s="2"/>
      <c r="AC1523" s="2"/>
      <c r="AD1523" s="2"/>
      <c r="AE1523" s="2"/>
      <c r="AF1523" s="2"/>
      <c r="AG1523" s="2"/>
      <c r="AH1523" s="2">
        <v>114</v>
      </c>
      <c r="AI1523" s="47" t="s">
        <v>277</v>
      </c>
    </row>
    <row r="1524" spans="1:35">
      <c r="A1524" s="2" t="s">
        <v>141</v>
      </c>
      <c r="B1524" s="15" t="str">
        <f t="shared" si="268"/>
        <v>3A_115</v>
      </c>
      <c r="C1524" s="15">
        <v>2515426.7000000002</v>
      </c>
      <c r="D1524" s="15">
        <v>6860783.7699999996</v>
      </c>
      <c r="G1524" s="2">
        <v>115</v>
      </c>
      <c r="H1524" s="31">
        <v>2</v>
      </c>
      <c r="I1524" s="32">
        <v>6.14</v>
      </c>
      <c r="J1524" s="32">
        <v>4.5999999999999996</v>
      </c>
      <c r="K1524" s="32">
        <v>0.98</v>
      </c>
      <c r="L1524" s="32">
        <v>6</v>
      </c>
      <c r="M1524" s="32">
        <v>0</v>
      </c>
      <c r="N1524" s="32">
        <v>0</v>
      </c>
      <c r="O1524" s="32">
        <v>6</v>
      </c>
      <c r="P1524" s="45">
        <f t="shared" ref="P1524:P1539" si="274">J1524^2</f>
        <v>21.159999999999997</v>
      </c>
      <c r="Q1524" s="45">
        <f t="shared" ref="Q1524:Q1539" si="275">P1524*I1524</f>
        <v>129.92239999999998</v>
      </c>
      <c r="R1524" s="45">
        <f t="shared" ref="R1524:R1539" si="276">J1524^3</f>
        <v>97.33599999999997</v>
      </c>
      <c r="S1524" s="26">
        <v>1</v>
      </c>
      <c r="T1524" s="2">
        <v>1</v>
      </c>
      <c r="U1524" s="2">
        <v>2</v>
      </c>
      <c r="V1524" s="2">
        <v>11</v>
      </c>
      <c r="W1524" s="2">
        <v>71</v>
      </c>
      <c r="X1524" s="2"/>
      <c r="Y1524" s="2"/>
      <c r="Z1524" s="17">
        <f t="shared" si="269"/>
        <v>7.8062089267276713</v>
      </c>
      <c r="AA1524" s="17">
        <f t="shared" si="270"/>
        <v>6.14</v>
      </c>
      <c r="AB1524" s="2"/>
      <c r="AC1524" s="2"/>
      <c r="AD1524" s="2"/>
      <c r="AE1524" s="2"/>
      <c r="AF1524" s="2"/>
      <c r="AG1524" s="2"/>
      <c r="AH1524" s="2">
        <v>115</v>
      </c>
      <c r="AI1524" s="47" t="s">
        <v>277</v>
      </c>
    </row>
    <row r="1525" spans="1:35">
      <c r="A1525" s="2" t="s">
        <v>141</v>
      </c>
      <c r="B1525" s="15" t="str">
        <f t="shared" si="268"/>
        <v>3A_116</v>
      </c>
      <c r="C1525" s="15">
        <v>2515428.6</v>
      </c>
      <c r="D1525" s="15">
        <v>6860784.1399999997</v>
      </c>
      <c r="G1525" s="2">
        <v>116</v>
      </c>
      <c r="H1525" s="31">
        <v>2</v>
      </c>
      <c r="I1525" s="32">
        <v>7.92</v>
      </c>
      <c r="J1525" s="32">
        <v>7.5</v>
      </c>
      <c r="K1525" s="32">
        <v>1.68</v>
      </c>
      <c r="L1525" s="32">
        <v>19.100000000000001</v>
      </c>
      <c r="M1525" s="32">
        <v>0</v>
      </c>
      <c r="N1525" s="32">
        <v>0</v>
      </c>
      <c r="O1525" s="32">
        <v>19.100000000000001</v>
      </c>
      <c r="P1525" s="45">
        <f t="shared" si="274"/>
        <v>56.25</v>
      </c>
      <c r="Q1525" s="45">
        <f t="shared" si="275"/>
        <v>445.5</v>
      </c>
      <c r="R1525" s="45">
        <f t="shared" si="276"/>
        <v>421.875</v>
      </c>
      <c r="S1525" s="26">
        <v>1</v>
      </c>
      <c r="T1525" s="2">
        <v>1</v>
      </c>
      <c r="U1525" s="2">
        <v>2</v>
      </c>
      <c r="V1525" s="2">
        <v>11</v>
      </c>
      <c r="W1525" s="2">
        <v>100</v>
      </c>
      <c r="X1525" s="2"/>
      <c r="Y1525" s="2"/>
      <c r="Z1525" s="17">
        <f t="shared" si="269"/>
        <v>10.243745099028921</v>
      </c>
      <c r="AA1525" s="17">
        <f t="shared" si="270"/>
        <v>7.92</v>
      </c>
      <c r="AB1525" s="2"/>
      <c r="AC1525" s="2"/>
      <c r="AD1525" s="2"/>
      <c r="AE1525" s="2"/>
      <c r="AF1525" s="2"/>
      <c r="AG1525" s="2"/>
      <c r="AH1525" s="2">
        <v>116</v>
      </c>
      <c r="AI1525" s="47" t="s">
        <v>277</v>
      </c>
    </row>
    <row r="1526" spans="1:35">
      <c r="A1526" s="2" t="s">
        <v>141</v>
      </c>
      <c r="B1526" s="15" t="str">
        <f t="shared" si="268"/>
        <v>3A_117</v>
      </c>
      <c r="C1526" s="15">
        <v>2515427.7999999998</v>
      </c>
      <c r="D1526" s="15">
        <v>6860787.1100000003</v>
      </c>
      <c r="G1526" s="2">
        <v>117</v>
      </c>
      <c r="H1526" s="31">
        <v>2</v>
      </c>
      <c r="I1526" s="32">
        <v>6.19</v>
      </c>
      <c r="J1526" s="32">
        <v>5</v>
      </c>
      <c r="K1526" s="32">
        <v>1.18</v>
      </c>
      <c r="L1526" s="32">
        <v>7.1</v>
      </c>
      <c r="M1526" s="32">
        <v>0</v>
      </c>
      <c r="N1526" s="32">
        <v>0</v>
      </c>
      <c r="O1526" s="32">
        <v>7.1</v>
      </c>
      <c r="P1526" s="45">
        <f t="shared" si="274"/>
        <v>25</v>
      </c>
      <c r="Q1526" s="45">
        <f t="shared" si="275"/>
        <v>154.75</v>
      </c>
      <c r="R1526" s="45">
        <f t="shared" si="276"/>
        <v>125</v>
      </c>
      <c r="S1526" s="26">
        <v>1</v>
      </c>
      <c r="T1526" s="2">
        <v>1</v>
      </c>
      <c r="U1526" s="2">
        <v>2</v>
      </c>
      <c r="V1526" s="2">
        <v>11</v>
      </c>
      <c r="W1526" s="2">
        <v>83</v>
      </c>
      <c r="X1526" s="2"/>
      <c r="Y1526" s="2"/>
      <c r="Z1526" s="17">
        <f t="shared" si="269"/>
        <v>8.8766608200299366</v>
      </c>
      <c r="AA1526" s="17">
        <f t="shared" si="270"/>
        <v>6.19</v>
      </c>
      <c r="AB1526" s="2"/>
      <c r="AC1526" s="2"/>
      <c r="AD1526" s="2"/>
      <c r="AE1526" s="2"/>
      <c r="AF1526" s="2"/>
      <c r="AG1526" s="2"/>
      <c r="AH1526" s="2">
        <v>117</v>
      </c>
      <c r="AI1526" s="47" t="s">
        <v>277</v>
      </c>
    </row>
    <row r="1527" spans="1:35">
      <c r="A1527" s="2" t="s">
        <v>141</v>
      </c>
      <c r="B1527" s="15" t="str">
        <f t="shared" si="268"/>
        <v>3A_118</v>
      </c>
      <c r="C1527" s="15">
        <v>2515431.59</v>
      </c>
      <c r="D1527" s="15">
        <v>6860786.5</v>
      </c>
      <c r="G1527" s="2">
        <v>118</v>
      </c>
      <c r="H1527" s="31">
        <v>2</v>
      </c>
      <c r="I1527" s="32">
        <v>9.19</v>
      </c>
      <c r="J1527" s="32">
        <v>7.3</v>
      </c>
      <c r="K1527" s="32">
        <v>1.1599999999999999</v>
      </c>
      <c r="L1527" s="32">
        <v>21</v>
      </c>
      <c r="M1527" s="32">
        <v>0</v>
      </c>
      <c r="N1527" s="32">
        <v>0</v>
      </c>
      <c r="O1527" s="32">
        <v>21</v>
      </c>
      <c r="P1527" s="45">
        <f t="shared" si="274"/>
        <v>53.29</v>
      </c>
      <c r="Q1527" s="45">
        <f t="shared" si="275"/>
        <v>489.73509999999999</v>
      </c>
      <c r="R1527" s="45">
        <f t="shared" si="276"/>
        <v>389.017</v>
      </c>
      <c r="S1527" s="26">
        <v>1</v>
      </c>
      <c r="T1527" s="2">
        <v>1</v>
      </c>
      <c r="U1527" s="2">
        <v>2</v>
      </c>
      <c r="V1527" s="2">
        <v>11</v>
      </c>
      <c r="W1527" s="2">
        <v>100</v>
      </c>
      <c r="X1527" s="2"/>
      <c r="Y1527" s="2"/>
      <c r="Z1527" s="17">
        <f t="shared" si="269"/>
        <v>10.243745099028921</v>
      </c>
      <c r="AA1527" s="17">
        <f t="shared" si="270"/>
        <v>9.19</v>
      </c>
      <c r="AB1527" s="2"/>
      <c r="AC1527" s="2"/>
      <c r="AD1527" s="2"/>
      <c r="AE1527" s="2"/>
      <c r="AF1527" s="2"/>
      <c r="AG1527" s="2"/>
      <c r="AH1527" s="2">
        <v>118</v>
      </c>
      <c r="AI1527" s="47" t="s">
        <v>277</v>
      </c>
    </row>
    <row r="1528" spans="1:35">
      <c r="A1528" s="2" t="s">
        <v>141</v>
      </c>
      <c r="B1528" s="15" t="str">
        <f t="shared" si="268"/>
        <v>3A_119</v>
      </c>
      <c r="C1528" s="15">
        <v>2515429.4900000002</v>
      </c>
      <c r="D1528" s="15">
        <v>6860787.7800000003</v>
      </c>
      <c r="G1528" s="2">
        <v>119</v>
      </c>
      <c r="H1528" s="31">
        <v>2</v>
      </c>
      <c r="I1528" s="32">
        <v>8.7200000000000006</v>
      </c>
      <c r="J1528" s="32">
        <v>8.1999999999999993</v>
      </c>
      <c r="K1528" s="32">
        <v>1.71</v>
      </c>
      <c r="L1528" s="32">
        <v>24.8</v>
      </c>
      <c r="M1528" s="32">
        <v>0</v>
      </c>
      <c r="N1528" s="32">
        <v>15.9</v>
      </c>
      <c r="O1528" s="32">
        <v>8.9</v>
      </c>
      <c r="P1528" s="45">
        <f t="shared" si="274"/>
        <v>67.239999999999995</v>
      </c>
      <c r="Q1528" s="45">
        <f t="shared" si="275"/>
        <v>586.33280000000002</v>
      </c>
      <c r="R1528" s="45">
        <f t="shared" si="276"/>
        <v>551.36799999999994</v>
      </c>
      <c r="S1528" s="26">
        <v>1</v>
      </c>
      <c r="T1528" s="2">
        <v>1</v>
      </c>
      <c r="U1528" s="2">
        <v>2</v>
      </c>
      <c r="V1528" s="2">
        <v>11</v>
      </c>
      <c r="W1528" s="2">
        <v>113</v>
      </c>
      <c r="X1528" s="2"/>
      <c r="Y1528" s="2"/>
      <c r="Z1528" s="17">
        <f t="shared" si="269"/>
        <v>11.180268844227022</v>
      </c>
      <c r="AA1528" s="17">
        <f t="shared" si="270"/>
        <v>8.7200000000000006</v>
      </c>
      <c r="AB1528" s="2"/>
      <c r="AC1528" s="2"/>
      <c r="AD1528" s="2"/>
      <c r="AE1528" s="2"/>
      <c r="AF1528" s="2"/>
      <c r="AG1528" s="2"/>
      <c r="AH1528" s="2">
        <v>119</v>
      </c>
      <c r="AI1528" s="47" t="s">
        <v>277</v>
      </c>
    </row>
    <row r="1529" spans="1:35">
      <c r="A1529" s="2" t="s">
        <v>141</v>
      </c>
      <c r="B1529" s="15" t="str">
        <f t="shared" si="268"/>
        <v>3A_120</v>
      </c>
      <c r="C1529" s="15">
        <v>2515429.2200000002</v>
      </c>
      <c r="D1529" s="15">
        <v>6860789.3700000001</v>
      </c>
      <c r="G1529" s="2">
        <v>120</v>
      </c>
      <c r="H1529" s="31">
        <v>2</v>
      </c>
      <c r="I1529" s="32">
        <v>8.9700000000000006</v>
      </c>
      <c r="J1529" s="32">
        <v>9</v>
      </c>
      <c r="K1529" s="32">
        <v>1.97</v>
      </c>
      <c r="L1529" s="32">
        <v>30.4</v>
      </c>
      <c r="M1529" s="32">
        <v>0</v>
      </c>
      <c r="N1529" s="32">
        <v>22.6</v>
      </c>
      <c r="O1529" s="32">
        <v>7.8</v>
      </c>
      <c r="P1529" s="45">
        <f t="shared" si="274"/>
        <v>81</v>
      </c>
      <c r="Q1529" s="45">
        <f t="shared" si="275"/>
        <v>726.57</v>
      </c>
      <c r="R1529" s="45">
        <f t="shared" si="276"/>
        <v>729</v>
      </c>
      <c r="S1529" s="26">
        <v>1</v>
      </c>
      <c r="T1529" s="2">
        <v>1</v>
      </c>
      <c r="U1529" s="2">
        <v>2</v>
      </c>
      <c r="V1529" s="2">
        <v>31</v>
      </c>
      <c r="W1529" s="2">
        <v>43</v>
      </c>
      <c r="X1529" s="2"/>
      <c r="Y1529" s="2"/>
      <c r="Z1529" s="17">
        <f t="shared" si="269"/>
        <v>4.9766201935638454</v>
      </c>
      <c r="AA1529" s="17">
        <f t="shared" si="270"/>
        <v>8.9700000000000006</v>
      </c>
      <c r="AB1529" s="2"/>
      <c r="AC1529" s="2"/>
      <c r="AD1529" s="2"/>
      <c r="AE1529" s="2"/>
      <c r="AF1529" s="2"/>
      <c r="AG1529" s="2"/>
      <c r="AH1529" s="2">
        <v>120</v>
      </c>
      <c r="AI1529" s="47" t="s">
        <v>147</v>
      </c>
    </row>
    <row r="1530" spans="1:35">
      <c r="A1530" s="2" t="s">
        <v>141</v>
      </c>
      <c r="B1530" s="15" t="str">
        <f t="shared" si="268"/>
        <v>3A_121</v>
      </c>
      <c r="C1530" s="15">
        <v>2515428.59</v>
      </c>
      <c r="D1530" s="15">
        <v>6860791.6500000004</v>
      </c>
      <c r="G1530" s="2">
        <v>121</v>
      </c>
      <c r="H1530" s="31">
        <v>2</v>
      </c>
      <c r="I1530" s="32">
        <v>9.9600000000000009</v>
      </c>
      <c r="J1530" s="32">
        <v>8.6</v>
      </c>
      <c r="K1530" s="32">
        <v>1.45</v>
      </c>
      <c r="L1530" s="32">
        <v>31.1</v>
      </c>
      <c r="M1530" s="32">
        <v>0</v>
      </c>
      <c r="N1530" s="32">
        <v>21.7</v>
      </c>
      <c r="O1530" s="32">
        <v>9.4</v>
      </c>
      <c r="P1530" s="45">
        <f t="shared" si="274"/>
        <v>73.959999999999994</v>
      </c>
      <c r="Q1530" s="45">
        <f t="shared" si="275"/>
        <v>736.64160000000004</v>
      </c>
      <c r="R1530" s="45">
        <f t="shared" si="276"/>
        <v>636.05599999999993</v>
      </c>
      <c r="S1530" s="26">
        <v>1</v>
      </c>
      <c r="T1530" s="2">
        <v>1</v>
      </c>
      <c r="U1530" s="2">
        <v>2</v>
      </c>
      <c r="V1530" s="2">
        <v>11</v>
      </c>
      <c r="W1530" s="2">
        <v>120</v>
      </c>
      <c r="X1530" s="2"/>
      <c r="Y1530" s="2"/>
      <c r="Z1530" s="17">
        <f t="shared" si="269"/>
        <v>11.64899689372271</v>
      </c>
      <c r="AA1530" s="17">
        <f t="shared" si="270"/>
        <v>9.9600000000000009</v>
      </c>
      <c r="AB1530" s="2"/>
      <c r="AC1530" s="2"/>
      <c r="AD1530" s="2"/>
      <c r="AE1530" s="2"/>
      <c r="AF1530" s="2"/>
      <c r="AG1530" s="2"/>
      <c r="AH1530" s="2">
        <v>121</v>
      </c>
      <c r="AI1530" s="47" t="s">
        <v>277</v>
      </c>
    </row>
    <row r="1531" spans="1:35">
      <c r="A1531" s="2" t="s">
        <v>141</v>
      </c>
      <c r="B1531" s="15" t="str">
        <f t="shared" si="268"/>
        <v>3A_122</v>
      </c>
      <c r="C1531" s="15">
        <v>2515435.06</v>
      </c>
      <c r="D1531" s="15">
        <v>6860789.3799999999</v>
      </c>
      <c r="G1531" s="2">
        <v>122</v>
      </c>
      <c r="H1531" s="31">
        <v>2</v>
      </c>
      <c r="I1531" s="32">
        <v>9.1300000000000008</v>
      </c>
      <c r="J1531" s="32">
        <v>7.6</v>
      </c>
      <c r="K1531" s="32">
        <v>1.3</v>
      </c>
      <c r="L1531" s="32">
        <v>22.5</v>
      </c>
      <c r="M1531" s="32">
        <v>0</v>
      </c>
      <c r="N1531" s="32">
        <v>11.1</v>
      </c>
      <c r="O1531" s="32">
        <v>11.5</v>
      </c>
      <c r="P1531" s="45">
        <f t="shared" si="274"/>
        <v>57.76</v>
      </c>
      <c r="Q1531" s="45">
        <f t="shared" si="275"/>
        <v>527.34879999999998</v>
      </c>
      <c r="R1531" s="45">
        <f t="shared" si="276"/>
        <v>438.97599999999994</v>
      </c>
      <c r="S1531" s="26">
        <v>1</v>
      </c>
      <c r="T1531" s="2">
        <v>1</v>
      </c>
      <c r="U1531" s="2">
        <v>1</v>
      </c>
      <c r="V1531" s="2">
        <v>11</v>
      </c>
      <c r="W1531" s="2">
        <v>90</v>
      </c>
      <c r="X1531" s="2"/>
      <c r="Y1531" s="2"/>
      <c r="Z1531" s="17">
        <f t="shared" si="269"/>
        <v>9.4601563790608072</v>
      </c>
      <c r="AA1531" s="17">
        <f t="shared" si="270"/>
        <v>9.1300000000000008</v>
      </c>
      <c r="AB1531" s="2"/>
      <c r="AC1531" s="2"/>
      <c r="AD1531" s="2"/>
      <c r="AE1531" s="2"/>
      <c r="AF1531" s="2"/>
      <c r="AG1531" s="2"/>
      <c r="AH1531" s="2">
        <v>122</v>
      </c>
      <c r="AI1531" s="47" t="s">
        <v>277</v>
      </c>
    </row>
    <row r="1532" spans="1:35">
      <c r="A1532" s="2" t="s">
        <v>141</v>
      </c>
      <c r="B1532" s="15" t="str">
        <f t="shared" si="268"/>
        <v>3A_123</v>
      </c>
      <c r="C1532" s="15">
        <v>2515431.4</v>
      </c>
      <c r="D1532" s="15">
        <v>6860791.0999999996</v>
      </c>
      <c r="G1532" s="2">
        <v>123</v>
      </c>
      <c r="H1532" s="31">
        <v>2</v>
      </c>
      <c r="I1532" s="32">
        <v>9.65</v>
      </c>
      <c r="J1532" s="32">
        <v>8.5</v>
      </c>
      <c r="K1532" s="32">
        <v>1.49</v>
      </c>
      <c r="L1532" s="32">
        <v>29.4</v>
      </c>
      <c r="M1532" s="32">
        <v>0</v>
      </c>
      <c r="N1532" s="32">
        <v>20.100000000000001</v>
      </c>
      <c r="O1532" s="32">
        <v>9.3000000000000007</v>
      </c>
      <c r="P1532" s="45">
        <f t="shared" si="274"/>
        <v>72.25</v>
      </c>
      <c r="Q1532" s="45">
        <f t="shared" si="275"/>
        <v>697.21249999999998</v>
      </c>
      <c r="R1532" s="45">
        <f t="shared" si="276"/>
        <v>614.125</v>
      </c>
      <c r="S1532" s="26">
        <v>1</v>
      </c>
      <c r="T1532" s="2">
        <v>1</v>
      </c>
      <c r="U1532" s="2">
        <v>2</v>
      </c>
      <c r="V1532" s="2">
        <v>11</v>
      </c>
      <c r="W1532" s="2">
        <v>115</v>
      </c>
      <c r="X1532" s="2"/>
      <c r="Y1532" s="2"/>
      <c r="Z1532" s="17">
        <f t="shared" si="269"/>
        <v>11.316625735514959</v>
      </c>
      <c r="AA1532" s="17">
        <f t="shared" si="270"/>
        <v>9.65</v>
      </c>
      <c r="AB1532" s="2"/>
      <c r="AC1532" s="2"/>
      <c r="AD1532" s="2"/>
      <c r="AE1532" s="2"/>
      <c r="AF1532" s="2"/>
      <c r="AG1532" s="2"/>
      <c r="AH1532" s="2">
        <v>123</v>
      </c>
      <c r="AI1532" s="47" t="s">
        <v>277</v>
      </c>
    </row>
    <row r="1533" spans="1:35">
      <c r="A1533" s="2" t="s">
        <v>141</v>
      </c>
      <c r="B1533" s="15" t="str">
        <f t="shared" si="268"/>
        <v>3A_124</v>
      </c>
      <c r="C1533" s="15">
        <v>2515434.11</v>
      </c>
      <c r="D1533" s="15">
        <v>6860791.3700000001</v>
      </c>
      <c r="G1533" s="2">
        <v>124</v>
      </c>
      <c r="H1533" s="31">
        <v>2</v>
      </c>
      <c r="I1533" s="32">
        <v>9.4499999999999993</v>
      </c>
      <c r="J1533" s="32">
        <v>8</v>
      </c>
      <c r="K1533" s="32">
        <v>1.36</v>
      </c>
      <c r="L1533" s="32">
        <v>25.7</v>
      </c>
      <c r="M1533" s="32">
        <v>0</v>
      </c>
      <c r="N1533" s="32">
        <v>15.3</v>
      </c>
      <c r="O1533" s="32">
        <v>10.4</v>
      </c>
      <c r="P1533" s="45">
        <f t="shared" si="274"/>
        <v>64</v>
      </c>
      <c r="Q1533" s="45">
        <f t="shared" si="275"/>
        <v>604.79999999999995</v>
      </c>
      <c r="R1533" s="45">
        <f t="shared" si="276"/>
        <v>512</v>
      </c>
      <c r="S1533" s="26">
        <v>1</v>
      </c>
      <c r="T1533" s="2">
        <v>1</v>
      </c>
      <c r="U1533" s="2">
        <v>2</v>
      </c>
      <c r="V1533" s="2">
        <v>11</v>
      </c>
      <c r="W1533" s="2">
        <v>97</v>
      </c>
      <c r="X1533" s="2"/>
      <c r="Y1533" s="2"/>
      <c r="Z1533" s="17">
        <f t="shared" si="269"/>
        <v>10.014663938856557</v>
      </c>
      <c r="AA1533" s="17">
        <f t="shared" si="270"/>
        <v>9.4499999999999993</v>
      </c>
      <c r="AB1533" s="2"/>
      <c r="AC1533" s="2"/>
      <c r="AD1533" s="2"/>
      <c r="AE1533" s="2"/>
      <c r="AF1533" s="2"/>
      <c r="AG1533" s="2"/>
      <c r="AH1533" s="2">
        <v>124</v>
      </c>
      <c r="AI1533" s="47" t="s">
        <v>277</v>
      </c>
    </row>
    <row r="1534" spans="1:35">
      <c r="A1534" s="2" t="s">
        <v>141</v>
      </c>
      <c r="B1534" s="15" t="str">
        <f t="shared" si="268"/>
        <v>3A_125</v>
      </c>
      <c r="C1534" s="15">
        <v>2515436.7799999998</v>
      </c>
      <c r="D1534" s="15">
        <v>6860790.5</v>
      </c>
      <c r="G1534" s="2">
        <v>125</v>
      </c>
      <c r="H1534" s="31">
        <v>2</v>
      </c>
      <c r="I1534" s="32">
        <v>9.2799999999999994</v>
      </c>
      <c r="J1534" s="32">
        <v>8.3000000000000007</v>
      </c>
      <c r="K1534" s="32">
        <v>1.56</v>
      </c>
      <c r="L1534" s="32">
        <v>27</v>
      </c>
      <c r="M1534" s="32">
        <v>0</v>
      </c>
      <c r="N1534" s="32">
        <v>17.7</v>
      </c>
      <c r="O1534" s="32">
        <v>9.4</v>
      </c>
      <c r="P1534" s="45">
        <f t="shared" si="274"/>
        <v>68.890000000000015</v>
      </c>
      <c r="Q1534" s="45">
        <f t="shared" si="275"/>
        <v>639.29920000000004</v>
      </c>
      <c r="R1534" s="45">
        <f t="shared" si="276"/>
        <v>571.78700000000015</v>
      </c>
      <c r="S1534" s="26">
        <v>1</v>
      </c>
      <c r="T1534" s="2">
        <v>1</v>
      </c>
      <c r="U1534" s="2">
        <v>2</v>
      </c>
      <c r="V1534" s="2">
        <v>11</v>
      </c>
      <c r="W1534" s="2">
        <v>105</v>
      </c>
      <c r="X1534" s="2"/>
      <c r="Y1534" s="2"/>
      <c r="Z1534" s="17">
        <f t="shared" si="269"/>
        <v>10.614525160258497</v>
      </c>
      <c r="AA1534" s="17">
        <f t="shared" si="270"/>
        <v>9.2799999999999994</v>
      </c>
      <c r="AB1534" s="2"/>
      <c r="AC1534" s="2"/>
      <c r="AD1534" s="2"/>
      <c r="AE1534" s="2"/>
      <c r="AF1534" s="2"/>
      <c r="AG1534" s="2"/>
      <c r="AH1534" s="2">
        <v>125</v>
      </c>
      <c r="AI1534" s="47" t="s">
        <v>277</v>
      </c>
    </row>
    <row r="1535" spans="1:35">
      <c r="A1535" s="2" t="s">
        <v>141</v>
      </c>
      <c r="B1535" s="15" t="str">
        <f t="shared" si="268"/>
        <v>3A_126</v>
      </c>
      <c r="C1535" s="15">
        <v>2515433.7000000002</v>
      </c>
      <c r="D1535" s="15">
        <v>6860792.7699999996</v>
      </c>
      <c r="G1535" s="2">
        <v>126</v>
      </c>
      <c r="H1535" s="31">
        <v>2</v>
      </c>
      <c r="I1535" s="32">
        <v>8.41</v>
      </c>
      <c r="J1535" s="32">
        <v>7.1</v>
      </c>
      <c r="K1535" s="32">
        <v>1.32</v>
      </c>
      <c r="L1535" s="32">
        <v>18.2</v>
      </c>
      <c r="M1535" s="32">
        <v>0</v>
      </c>
      <c r="N1535" s="32">
        <v>0</v>
      </c>
      <c r="O1535" s="32">
        <v>18.2</v>
      </c>
      <c r="P1535" s="45">
        <f t="shared" si="274"/>
        <v>50.41</v>
      </c>
      <c r="Q1535" s="45">
        <f t="shared" si="275"/>
        <v>423.94809999999995</v>
      </c>
      <c r="R1535" s="45">
        <f t="shared" si="276"/>
        <v>357.91099999999994</v>
      </c>
      <c r="S1535" s="26">
        <v>1</v>
      </c>
      <c r="T1535" s="2">
        <v>1</v>
      </c>
      <c r="U1535" s="2">
        <v>2</v>
      </c>
      <c r="V1535" s="2">
        <v>11</v>
      </c>
      <c r="W1535" s="2">
        <v>81</v>
      </c>
      <c r="X1535" s="2"/>
      <c r="Y1535" s="2"/>
      <c r="Z1535" s="17">
        <f t="shared" si="269"/>
        <v>8.7044715184624248</v>
      </c>
      <c r="AA1535" s="17">
        <f t="shared" si="270"/>
        <v>8.41</v>
      </c>
      <c r="AB1535" s="2"/>
      <c r="AC1535" s="2"/>
      <c r="AD1535" s="2"/>
      <c r="AE1535" s="2"/>
      <c r="AF1535" s="2"/>
      <c r="AG1535" s="2"/>
      <c r="AH1535" s="2">
        <v>126</v>
      </c>
      <c r="AI1535" s="47" t="s">
        <v>277</v>
      </c>
    </row>
    <row r="1536" spans="1:35">
      <c r="A1536" s="2" t="s">
        <v>141</v>
      </c>
      <c r="B1536" s="15" t="str">
        <f t="shared" si="268"/>
        <v>3A_127</v>
      </c>
      <c r="C1536" s="15">
        <v>2515430.4500000002</v>
      </c>
      <c r="D1536" s="15">
        <v>6860795</v>
      </c>
      <c r="G1536" s="2">
        <v>127</v>
      </c>
      <c r="H1536" s="31">
        <v>2</v>
      </c>
      <c r="I1536" s="32">
        <v>11.66</v>
      </c>
      <c r="J1536" s="32">
        <v>11</v>
      </c>
      <c r="K1536" s="32">
        <v>1.84</v>
      </c>
      <c r="L1536" s="32">
        <v>58.1</v>
      </c>
      <c r="M1536" s="32">
        <v>0</v>
      </c>
      <c r="N1536" s="32">
        <v>50.6</v>
      </c>
      <c r="O1536" s="32">
        <v>7.5</v>
      </c>
      <c r="P1536" s="45">
        <f t="shared" si="274"/>
        <v>121</v>
      </c>
      <c r="Q1536" s="45">
        <f t="shared" si="275"/>
        <v>1410.8600000000001</v>
      </c>
      <c r="R1536" s="45">
        <f t="shared" si="276"/>
        <v>1331</v>
      </c>
      <c r="S1536" s="26">
        <v>1</v>
      </c>
      <c r="T1536" s="2">
        <v>1</v>
      </c>
      <c r="U1536" s="2">
        <v>2</v>
      </c>
      <c r="V1536" s="2">
        <v>11</v>
      </c>
      <c r="W1536" s="2">
        <v>154</v>
      </c>
      <c r="X1536" s="2" t="s">
        <v>143</v>
      </c>
      <c r="Y1536" s="2">
        <v>12.75</v>
      </c>
      <c r="Z1536" s="17">
        <f t="shared" si="269"/>
        <v>13.622259021246974</v>
      </c>
      <c r="AA1536" s="17">
        <f t="shared" si="270"/>
        <v>11.66</v>
      </c>
      <c r="AB1536" s="2">
        <v>3.75</v>
      </c>
      <c r="AC1536" s="2">
        <v>12</v>
      </c>
      <c r="AD1536" s="2">
        <v>8</v>
      </c>
      <c r="AE1536" s="2">
        <v>5.5</v>
      </c>
      <c r="AF1536" s="2">
        <v>22.5</v>
      </c>
      <c r="AG1536" s="2">
        <v>53</v>
      </c>
      <c r="AH1536" s="2">
        <v>127</v>
      </c>
      <c r="AI1536" s="47" t="s">
        <v>277</v>
      </c>
    </row>
    <row r="1537" spans="1:35">
      <c r="A1537" s="2" t="s">
        <v>141</v>
      </c>
      <c r="B1537" s="15" t="str">
        <f t="shared" si="268"/>
        <v>3A_128</v>
      </c>
      <c r="C1537" s="15">
        <v>2515437.4</v>
      </c>
      <c r="D1537" s="15">
        <v>6860792.8300000001</v>
      </c>
      <c r="G1537" s="2">
        <v>128</v>
      </c>
      <c r="H1537" s="31">
        <v>2</v>
      </c>
      <c r="I1537" s="32">
        <v>7.88</v>
      </c>
      <c r="J1537" s="32">
        <v>7</v>
      </c>
      <c r="K1537" s="32">
        <v>1.47</v>
      </c>
      <c r="L1537" s="32">
        <v>16.7</v>
      </c>
      <c r="M1537" s="32">
        <v>0</v>
      </c>
      <c r="N1537" s="32">
        <v>0</v>
      </c>
      <c r="O1537" s="32">
        <v>16.7</v>
      </c>
      <c r="P1537" s="45">
        <f t="shared" si="274"/>
        <v>49</v>
      </c>
      <c r="Q1537" s="45">
        <f t="shared" si="275"/>
        <v>386.12</v>
      </c>
      <c r="R1537" s="45">
        <f t="shared" si="276"/>
        <v>343</v>
      </c>
      <c r="S1537" s="26">
        <v>1</v>
      </c>
      <c r="T1537" s="2">
        <v>1</v>
      </c>
      <c r="U1537" s="2">
        <v>2</v>
      </c>
      <c r="V1537" s="2">
        <v>11</v>
      </c>
      <c r="W1537" s="2">
        <v>90</v>
      </c>
      <c r="X1537" s="2"/>
      <c r="Y1537" s="2"/>
      <c r="Z1537" s="17">
        <f t="shared" si="269"/>
        <v>9.4601563790608072</v>
      </c>
      <c r="AA1537" s="17">
        <f t="shared" si="270"/>
        <v>7.88</v>
      </c>
      <c r="AB1537" s="2"/>
      <c r="AC1537" s="2"/>
      <c r="AD1537" s="2"/>
      <c r="AE1537" s="2"/>
      <c r="AF1537" s="2"/>
      <c r="AG1537" s="2"/>
      <c r="AH1537" s="2">
        <v>128</v>
      </c>
      <c r="AI1537" s="47" t="s">
        <v>277</v>
      </c>
    </row>
    <row r="1538" spans="1:35">
      <c r="A1538" s="2" t="s">
        <v>141</v>
      </c>
      <c r="B1538" s="15" t="str">
        <f t="shared" ref="B1538:B1601" si="277">A1538&amp;"_"&amp;G1538</f>
        <v>3A_129</v>
      </c>
      <c r="C1538" s="15">
        <v>2515436.2799999998</v>
      </c>
      <c r="D1538" s="15">
        <v>6860793.7800000003</v>
      </c>
      <c r="G1538" s="2">
        <v>129</v>
      </c>
      <c r="H1538" s="31">
        <v>2</v>
      </c>
      <c r="I1538" s="32">
        <v>8.24</v>
      </c>
      <c r="J1538" s="32">
        <v>7.1</v>
      </c>
      <c r="K1538" s="32">
        <v>1.4</v>
      </c>
      <c r="L1538" s="32">
        <v>17.899999999999999</v>
      </c>
      <c r="M1538" s="32">
        <v>0</v>
      </c>
      <c r="N1538" s="32">
        <v>0</v>
      </c>
      <c r="O1538" s="32">
        <v>17.899999999999999</v>
      </c>
      <c r="P1538" s="45">
        <f t="shared" si="274"/>
        <v>50.41</v>
      </c>
      <c r="Q1538" s="45">
        <f t="shared" si="275"/>
        <v>415.3784</v>
      </c>
      <c r="R1538" s="45">
        <f t="shared" si="276"/>
        <v>357.91099999999994</v>
      </c>
      <c r="S1538" s="26">
        <v>1</v>
      </c>
      <c r="T1538" s="2">
        <v>1</v>
      </c>
      <c r="U1538" s="2">
        <v>2</v>
      </c>
      <c r="V1538" s="2">
        <v>11</v>
      </c>
      <c r="W1538" s="2">
        <v>83</v>
      </c>
      <c r="X1538" s="2"/>
      <c r="Y1538" s="2"/>
      <c r="Z1538" s="17">
        <f t="shared" si="269"/>
        <v>8.8766608200299366</v>
      </c>
      <c r="AA1538" s="17">
        <f t="shared" si="270"/>
        <v>8.24</v>
      </c>
      <c r="AB1538" s="2"/>
      <c r="AC1538" s="2"/>
      <c r="AD1538" s="2"/>
      <c r="AE1538" s="2"/>
      <c r="AF1538" s="2"/>
      <c r="AG1538" s="2"/>
      <c r="AH1538" s="2">
        <v>129</v>
      </c>
      <c r="AI1538" s="47" t="s">
        <v>277</v>
      </c>
    </row>
    <row r="1539" spans="1:35">
      <c r="A1539" s="2" t="s">
        <v>141</v>
      </c>
      <c r="B1539" s="15" t="str">
        <f t="shared" si="277"/>
        <v>3A_130</v>
      </c>
      <c r="C1539" s="15">
        <v>2515433.11</v>
      </c>
      <c r="D1539" s="15">
        <v>6860795.9500000002</v>
      </c>
      <c r="G1539" s="2">
        <v>130</v>
      </c>
      <c r="H1539" s="31">
        <v>2</v>
      </c>
      <c r="I1539" s="32">
        <v>12.88</v>
      </c>
      <c r="J1539" s="32">
        <v>12.2</v>
      </c>
      <c r="K1539" s="32">
        <v>1.93</v>
      </c>
      <c r="L1539" s="32">
        <v>78.599999999999994</v>
      </c>
      <c r="M1539" s="32">
        <v>0</v>
      </c>
      <c r="N1539" s="32">
        <v>71.5</v>
      </c>
      <c r="O1539" s="32">
        <v>7.1</v>
      </c>
      <c r="P1539" s="45">
        <f t="shared" si="274"/>
        <v>148.83999999999997</v>
      </c>
      <c r="Q1539" s="45">
        <f t="shared" si="275"/>
        <v>1917.0591999999997</v>
      </c>
      <c r="R1539" s="45">
        <f t="shared" si="276"/>
        <v>1815.8479999999995</v>
      </c>
      <c r="S1539" s="26">
        <v>1</v>
      </c>
      <c r="T1539" s="2">
        <v>1</v>
      </c>
      <c r="U1539" s="2">
        <v>2</v>
      </c>
      <c r="V1539" s="2">
        <v>11</v>
      </c>
      <c r="W1539" s="2">
        <v>185</v>
      </c>
      <c r="X1539" s="2"/>
      <c r="Y1539" s="2"/>
      <c r="Z1539" s="17">
        <f t="shared" ref="Z1539:Z1602" si="278">1.3+(W1539)^2/(( 0.1932*W1539 + 14.118)^2)</f>
        <v>15.066987195113022</v>
      </c>
      <c r="AA1539" s="17">
        <f t="shared" ref="AA1539:AA1602" si="279">IF(I1539&gt;1,I1539,IF(Y1539&gt;1,Y1539,Z1539))</f>
        <v>12.88</v>
      </c>
      <c r="AB1539" s="2"/>
      <c r="AC1539" s="2"/>
      <c r="AD1539" s="2"/>
      <c r="AE1539" s="2"/>
      <c r="AF1539" s="2"/>
      <c r="AG1539" s="2"/>
      <c r="AH1539" s="2">
        <v>130</v>
      </c>
      <c r="AI1539" s="47" t="s">
        <v>277</v>
      </c>
    </row>
    <row r="1540" spans="1:35">
      <c r="A1540" s="2" t="s">
        <v>141</v>
      </c>
      <c r="B1540" s="15" t="str">
        <f t="shared" si="277"/>
        <v>3A_131</v>
      </c>
      <c r="C1540" s="15">
        <v>2515431.77</v>
      </c>
      <c r="D1540" s="15">
        <v>6860798.1699999999</v>
      </c>
      <c r="G1540" s="2">
        <v>131</v>
      </c>
      <c r="H1540" s="31">
        <v>2</v>
      </c>
      <c r="I1540" s="32">
        <v>9.1999999999999993</v>
      </c>
      <c r="J1540" s="32">
        <v>7.5</v>
      </c>
      <c r="K1540" s="32">
        <v>1.23</v>
      </c>
      <c r="S1540" s="26">
        <v>0</v>
      </c>
      <c r="T1540" s="2"/>
      <c r="U1540" s="2"/>
      <c r="V1540" s="2"/>
      <c r="W1540" s="2"/>
      <c r="X1540" s="2"/>
      <c r="Y1540" s="2"/>
      <c r="Z1540" s="17">
        <f t="shared" si="278"/>
        <v>1.3</v>
      </c>
      <c r="AA1540" s="17">
        <f t="shared" si="279"/>
        <v>9.1999999999999993</v>
      </c>
      <c r="AB1540" s="2"/>
      <c r="AC1540" s="2"/>
      <c r="AD1540" s="2"/>
      <c r="AE1540" s="2"/>
      <c r="AF1540" s="2"/>
      <c r="AG1540" s="2"/>
      <c r="AH1540" s="2">
        <v>131</v>
      </c>
      <c r="AI1540" s="47" t="s">
        <v>277</v>
      </c>
    </row>
    <row r="1541" spans="1:35">
      <c r="A1541" s="2" t="s">
        <v>141</v>
      </c>
      <c r="B1541" s="15" t="str">
        <f t="shared" si="277"/>
        <v>3A_132</v>
      </c>
      <c r="C1541" s="15">
        <v>2515429.96</v>
      </c>
      <c r="D1541" s="15">
        <v>6860798.8700000001</v>
      </c>
      <c r="G1541" s="2">
        <v>132</v>
      </c>
      <c r="H1541" s="31">
        <v>2</v>
      </c>
      <c r="I1541" s="32">
        <v>11.58</v>
      </c>
      <c r="J1541" s="32">
        <v>10.7</v>
      </c>
      <c r="K1541" s="32">
        <v>1.75</v>
      </c>
      <c r="S1541" s="26">
        <v>0</v>
      </c>
      <c r="T1541" s="2"/>
      <c r="U1541" s="2"/>
      <c r="V1541" s="2"/>
      <c r="W1541" s="2"/>
      <c r="X1541" s="2"/>
      <c r="Y1541" s="2"/>
      <c r="Z1541" s="17">
        <f t="shared" si="278"/>
        <v>1.3</v>
      </c>
      <c r="AA1541" s="17">
        <f t="shared" si="279"/>
        <v>11.58</v>
      </c>
      <c r="AB1541" s="2"/>
      <c r="AC1541" s="2"/>
      <c r="AD1541" s="2"/>
      <c r="AE1541" s="2"/>
      <c r="AF1541" s="2"/>
      <c r="AG1541" s="2"/>
      <c r="AH1541" s="2">
        <v>132</v>
      </c>
      <c r="AI1541" s="47" t="s">
        <v>277</v>
      </c>
    </row>
    <row r="1542" spans="1:35">
      <c r="A1542" s="2" t="s">
        <v>141</v>
      </c>
      <c r="B1542" s="15" t="str">
        <f t="shared" si="277"/>
        <v>3A_133</v>
      </c>
      <c r="C1542" s="15">
        <v>2515433.65</v>
      </c>
      <c r="D1542" s="15">
        <v>6860797.9199999999</v>
      </c>
      <c r="G1542" s="2">
        <v>133</v>
      </c>
      <c r="H1542" s="31">
        <v>2</v>
      </c>
      <c r="I1542" s="32">
        <v>10.18</v>
      </c>
      <c r="J1542" s="32">
        <v>9.1</v>
      </c>
      <c r="K1542" s="32">
        <v>1.57</v>
      </c>
      <c r="S1542" s="26">
        <v>0</v>
      </c>
      <c r="T1542" s="2"/>
      <c r="U1542" s="2"/>
      <c r="V1542" s="2"/>
      <c r="W1542" s="2"/>
      <c r="X1542" s="2"/>
      <c r="Y1542" s="2"/>
      <c r="Z1542" s="17">
        <f t="shared" si="278"/>
        <v>1.3</v>
      </c>
      <c r="AA1542" s="17">
        <f t="shared" si="279"/>
        <v>10.18</v>
      </c>
      <c r="AB1542" s="2"/>
      <c r="AC1542" s="2"/>
      <c r="AD1542" s="2"/>
      <c r="AE1542" s="2"/>
      <c r="AF1542" s="2"/>
      <c r="AG1542" s="2"/>
      <c r="AH1542" s="2">
        <v>133</v>
      </c>
      <c r="AI1542" s="47" t="s">
        <v>277</v>
      </c>
    </row>
    <row r="1543" spans="1:35">
      <c r="A1543" s="2" t="s">
        <v>141</v>
      </c>
      <c r="B1543" s="15" t="str">
        <f t="shared" si="277"/>
        <v>3A_134</v>
      </c>
      <c r="C1543" s="15">
        <v>2515437.2799999998</v>
      </c>
      <c r="D1543" s="15">
        <v>6860796.7800000003</v>
      </c>
      <c r="G1543" s="2">
        <v>134</v>
      </c>
      <c r="H1543" s="31">
        <v>3</v>
      </c>
      <c r="I1543" s="32">
        <v>12.18</v>
      </c>
      <c r="J1543" s="32">
        <v>9.6</v>
      </c>
      <c r="K1543" s="32">
        <v>2.21</v>
      </c>
      <c r="S1543" s="26">
        <v>0</v>
      </c>
      <c r="T1543" s="2"/>
      <c r="U1543" s="2"/>
      <c r="V1543" s="2"/>
      <c r="W1543" s="2"/>
      <c r="X1543" s="2"/>
      <c r="Y1543" s="2"/>
      <c r="Z1543" s="17">
        <f t="shared" si="278"/>
        <v>1.3</v>
      </c>
      <c r="AA1543" s="17">
        <f t="shared" si="279"/>
        <v>12.18</v>
      </c>
      <c r="AB1543" s="2"/>
      <c r="AC1543" s="2"/>
      <c r="AD1543" s="2"/>
      <c r="AE1543" s="2"/>
      <c r="AF1543" s="2"/>
      <c r="AG1543" s="2"/>
      <c r="AH1543" s="2">
        <v>134</v>
      </c>
      <c r="AI1543" s="47" t="s">
        <v>277</v>
      </c>
    </row>
    <row r="1544" spans="1:35">
      <c r="A1544" s="2" t="s">
        <v>141</v>
      </c>
      <c r="B1544" s="15" t="str">
        <f t="shared" si="277"/>
        <v>3A_135</v>
      </c>
      <c r="C1544" s="15">
        <v>2515438.66</v>
      </c>
      <c r="D1544" s="15">
        <v>6860796.5999999996</v>
      </c>
      <c r="G1544" s="2">
        <v>135</v>
      </c>
      <c r="H1544" s="31">
        <v>2</v>
      </c>
      <c r="I1544" s="32">
        <v>10.47</v>
      </c>
      <c r="J1544" s="32">
        <v>10.1</v>
      </c>
      <c r="K1544" s="32">
        <v>1.89</v>
      </c>
      <c r="S1544" s="26">
        <v>0</v>
      </c>
      <c r="T1544" s="2"/>
      <c r="U1544" s="2"/>
      <c r="V1544" s="2"/>
      <c r="W1544" s="2"/>
      <c r="X1544" s="2"/>
      <c r="Y1544" s="2"/>
      <c r="Z1544" s="17">
        <f t="shared" si="278"/>
        <v>1.3</v>
      </c>
      <c r="AA1544" s="17">
        <f t="shared" si="279"/>
        <v>10.47</v>
      </c>
      <c r="AB1544" s="2"/>
      <c r="AC1544" s="2"/>
      <c r="AD1544" s="2"/>
      <c r="AE1544" s="2"/>
      <c r="AF1544" s="2"/>
      <c r="AG1544" s="2"/>
      <c r="AH1544" s="2">
        <v>135</v>
      </c>
      <c r="AI1544" s="47" t="s">
        <v>277</v>
      </c>
    </row>
    <row r="1545" spans="1:35">
      <c r="A1545" s="2" t="s">
        <v>141</v>
      </c>
      <c r="B1545" s="15" t="str">
        <f t="shared" si="277"/>
        <v>3A_136</v>
      </c>
      <c r="C1545" s="15">
        <v>2515438.3199999998</v>
      </c>
      <c r="D1545" s="15">
        <v>6860797.3799999999</v>
      </c>
      <c r="G1545" s="2">
        <v>136</v>
      </c>
      <c r="H1545" s="31">
        <v>2</v>
      </c>
      <c r="I1545" s="32">
        <v>7.75</v>
      </c>
      <c r="J1545" s="32">
        <v>7.6</v>
      </c>
      <c r="K1545" s="32">
        <v>1.82</v>
      </c>
      <c r="S1545" s="26">
        <v>0</v>
      </c>
      <c r="T1545" s="2"/>
      <c r="U1545" s="2"/>
      <c r="V1545" s="2"/>
      <c r="W1545" s="2"/>
      <c r="X1545" s="2"/>
      <c r="Y1545" s="2"/>
      <c r="Z1545" s="17">
        <f t="shared" si="278"/>
        <v>1.3</v>
      </c>
      <c r="AA1545" s="17">
        <f t="shared" si="279"/>
        <v>7.75</v>
      </c>
      <c r="AB1545" s="2"/>
      <c r="AC1545" s="2"/>
      <c r="AD1545" s="2"/>
      <c r="AE1545" s="2"/>
      <c r="AF1545" s="2"/>
      <c r="AG1545" s="2"/>
      <c r="AH1545" s="2">
        <v>136</v>
      </c>
      <c r="AI1545" s="47" t="s">
        <v>277</v>
      </c>
    </row>
    <row r="1546" spans="1:35">
      <c r="A1546" s="2" t="s">
        <v>141</v>
      </c>
      <c r="B1546" s="15" t="str">
        <f t="shared" si="277"/>
        <v>3A_137</v>
      </c>
      <c r="C1546" s="15">
        <v>2515434.11</v>
      </c>
      <c r="D1546" s="15">
        <v>6860799.5099999998</v>
      </c>
      <c r="G1546" s="2">
        <v>137</v>
      </c>
      <c r="H1546" s="31">
        <v>2</v>
      </c>
      <c r="I1546" s="32">
        <v>11.45</v>
      </c>
      <c r="J1546" s="32">
        <v>10.9</v>
      </c>
      <c r="K1546" s="32">
        <v>1.86</v>
      </c>
      <c r="S1546" s="26">
        <v>0</v>
      </c>
      <c r="T1546" s="2"/>
      <c r="U1546" s="2"/>
      <c r="V1546" s="2"/>
      <c r="W1546" s="2"/>
      <c r="X1546" s="2"/>
      <c r="Y1546" s="2"/>
      <c r="Z1546" s="17">
        <f t="shared" si="278"/>
        <v>1.3</v>
      </c>
      <c r="AA1546" s="17">
        <f t="shared" si="279"/>
        <v>11.45</v>
      </c>
      <c r="AB1546" s="2"/>
      <c r="AC1546" s="2"/>
      <c r="AD1546" s="2"/>
      <c r="AE1546" s="2"/>
      <c r="AF1546" s="2"/>
      <c r="AG1546" s="2"/>
      <c r="AH1546" s="2">
        <v>137</v>
      </c>
      <c r="AI1546" s="47" t="s">
        <v>277</v>
      </c>
    </row>
    <row r="1547" spans="1:35">
      <c r="A1547" s="2" t="s">
        <v>141</v>
      </c>
      <c r="B1547" s="15" t="str">
        <f t="shared" si="277"/>
        <v>3A_138</v>
      </c>
      <c r="C1547" s="15">
        <v>2515436.63</v>
      </c>
      <c r="D1547" s="15">
        <v>6860799.6900000004</v>
      </c>
      <c r="G1547" s="2">
        <v>138</v>
      </c>
      <c r="H1547" s="31">
        <v>2</v>
      </c>
      <c r="I1547" s="32">
        <v>9.66</v>
      </c>
      <c r="J1547" s="32">
        <v>7.4</v>
      </c>
      <c r="K1547" s="32">
        <v>1.05</v>
      </c>
      <c r="S1547" s="26">
        <v>0</v>
      </c>
      <c r="T1547" s="2"/>
      <c r="U1547" s="2"/>
      <c r="V1547" s="2"/>
      <c r="W1547" s="2"/>
      <c r="X1547" s="2"/>
      <c r="Y1547" s="2"/>
      <c r="Z1547" s="17">
        <f t="shared" si="278"/>
        <v>1.3</v>
      </c>
      <c r="AA1547" s="17">
        <f t="shared" si="279"/>
        <v>9.66</v>
      </c>
      <c r="AB1547" s="2"/>
      <c r="AC1547" s="2"/>
      <c r="AD1547" s="2"/>
      <c r="AE1547" s="2"/>
      <c r="AF1547" s="2"/>
      <c r="AG1547" s="2"/>
      <c r="AH1547" s="2">
        <v>138</v>
      </c>
      <c r="AI1547" s="47" t="s">
        <v>277</v>
      </c>
    </row>
    <row r="1548" spans="1:35">
      <c r="A1548" s="2" t="s">
        <v>141</v>
      </c>
      <c r="B1548" s="15" t="str">
        <f t="shared" si="277"/>
        <v>3A_139</v>
      </c>
      <c r="C1548" s="15">
        <v>2515433.62</v>
      </c>
      <c r="D1548" s="15">
        <v>6860801.0199999996</v>
      </c>
      <c r="G1548" s="2">
        <v>139</v>
      </c>
      <c r="H1548" s="31">
        <v>2</v>
      </c>
      <c r="I1548" s="32">
        <v>10.98</v>
      </c>
      <c r="J1548" s="32">
        <v>10.1</v>
      </c>
      <c r="K1548" s="32">
        <v>1.72</v>
      </c>
      <c r="S1548" s="26">
        <v>0</v>
      </c>
      <c r="T1548" s="2"/>
      <c r="U1548" s="2"/>
      <c r="V1548" s="2"/>
      <c r="W1548" s="2"/>
      <c r="X1548" s="2"/>
      <c r="Y1548" s="2"/>
      <c r="Z1548" s="17">
        <f t="shared" si="278"/>
        <v>1.3</v>
      </c>
      <c r="AA1548" s="17">
        <f t="shared" si="279"/>
        <v>10.98</v>
      </c>
      <c r="AB1548" s="2"/>
      <c r="AC1548" s="2"/>
      <c r="AD1548" s="2"/>
      <c r="AE1548" s="2"/>
      <c r="AF1548" s="2"/>
      <c r="AG1548" s="2"/>
      <c r="AH1548" s="2">
        <v>139</v>
      </c>
      <c r="AI1548" s="47" t="s">
        <v>277</v>
      </c>
    </row>
    <row r="1549" spans="1:35">
      <c r="A1549" s="2" t="s">
        <v>141</v>
      </c>
      <c r="B1549" s="15" t="str">
        <f t="shared" si="277"/>
        <v>3A_140</v>
      </c>
      <c r="C1549" s="15">
        <v>2515438.2599999998</v>
      </c>
      <c r="D1549" s="15">
        <v>6860799.3399999999</v>
      </c>
      <c r="G1549" s="2">
        <v>140</v>
      </c>
      <c r="H1549" s="31">
        <v>2</v>
      </c>
      <c r="I1549" s="32">
        <v>8.4</v>
      </c>
      <c r="J1549" s="32">
        <v>7.9</v>
      </c>
      <c r="K1549" s="32">
        <v>1.66</v>
      </c>
      <c r="S1549" s="26">
        <v>0</v>
      </c>
      <c r="T1549" s="2"/>
      <c r="U1549" s="2"/>
      <c r="V1549" s="2"/>
      <c r="W1549" s="2"/>
      <c r="X1549" s="2"/>
      <c r="Y1549" s="2"/>
      <c r="Z1549" s="17">
        <f t="shared" si="278"/>
        <v>1.3</v>
      </c>
      <c r="AA1549" s="17">
        <f t="shared" si="279"/>
        <v>8.4</v>
      </c>
      <c r="AB1549" s="2"/>
      <c r="AC1549" s="2"/>
      <c r="AD1549" s="2"/>
      <c r="AE1549" s="2"/>
      <c r="AF1549" s="2"/>
      <c r="AG1549" s="2"/>
      <c r="AH1549" s="2">
        <v>140</v>
      </c>
      <c r="AI1549" s="47" t="s">
        <v>277</v>
      </c>
    </row>
    <row r="1550" spans="1:35">
      <c r="A1550" s="2" t="s">
        <v>141</v>
      </c>
      <c r="B1550" s="15" t="str">
        <f t="shared" si="277"/>
        <v>3A_141</v>
      </c>
      <c r="C1550" s="15">
        <v>2515427.46</v>
      </c>
      <c r="D1550" s="15">
        <v>6860761.5700000003</v>
      </c>
      <c r="G1550" s="2">
        <v>141</v>
      </c>
      <c r="H1550" s="31">
        <v>2</v>
      </c>
      <c r="I1550" s="32">
        <v>13.81</v>
      </c>
      <c r="J1550" s="32">
        <v>14.6</v>
      </c>
      <c r="K1550" s="32">
        <v>2.57</v>
      </c>
      <c r="S1550" s="26">
        <v>0</v>
      </c>
      <c r="T1550" s="2"/>
      <c r="U1550" s="2"/>
      <c r="V1550" s="2"/>
      <c r="W1550" s="2"/>
      <c r="X1550" s="2"/>
      <c r="Y1550" s="2"/>
      <c r="Z1550" s="17">
        <f t="shared" si="278"/>
        <v>1.3</v>
      </c>
      <c r="AA1550" s="17">
        <f t="shared" si="279"/>
        <v>13.81</v>
      </c>
      <c r="AB1550" s="2"/>
      <c r="AC1550" s="2"/>
      <c r="AD1550" s="2"/>
      <c r="AE1550" s="2"/>
      <c r="AF1550" s="2"/>
      <c r="AG1550" s="2"/>
      <c r="AH1550" s="2">
        <v>141</v>
      </c>
      <c r="AI1550" s="47" t="s">
        <v>277</v>
      </c>
    </row>
    <row r="1551" spans="1:35">
      <c r="A1551" s="2" t="s">
        <v>141</v>
      </c>
      <c r="B1551" s="15" t="str">
        <f t="shared" si="277"/>
        <v>3A_142</v>
      </c>
      <c r="C1551" s="15">
        <v>2515430.6</v>
      </c>
      <c r="D1551" s="15">
        <v>6860761.7599999998</v>
      </c>
      <c r="G1551" s="2">
        <v>142</v>
      </c>
      <c r="H1551" s="31">
        <v>2</v>
      </c>
      <c r="I1551" s="32">
        <v>13.29</v>
      </c>
      <c r="J1551" s="32">
        <v>13.4</v>
      </c>
      <c r="K1551" s="32">
        <v>2.25</v>
      </c>
      <c r="S1551" s="26">
        <v>0</v>
      </c>
      <c r="T1551" s="2"/>
      <c r="U1551" s="2"/>
      <c r="V1551" s="2"/>
      <c r="W1551" s="2"/>
      <c r="X1551" s="2"/>
      <c r="Y1551" s="2"/>
      <c r="Z1551" s="17">
        <f t="shared" si="278"/>
        <v>1.3</v>
      </c>
      <c r="AA1551" s="17">
        <f t="shared" si="279"/>
        <v>13.29</v>
      </c>
      <c r="AB1551" s="2"/>
      <c r="AC1551" s="2"/>
      <c r="AD1551" s="2"/>
      <c r="AE1551" s="2"/>
      <c r="AF1551" s="2"/>
      <c r="AG1551" s="2"/>
      <c r="AH1551" s="2">
        <v>142</v>
      </c>
      <c r="AI1551" s="47" t="s">
        <v>277</v>
      </c>
    </row>
    <row r="1552" spans="1:35">
      <c r="A1552" s="2" t="s">
        <v>141</v>
      </c>
      <c r="B1552" s="15" t="str">
        <f t="shared" si="277"/>
        <v>3A_143</v>
      </c>
      <c r="C1552" s="15">
        <v>2515428.44</v>
      </c>
      <c r="D1552" s="15">
        <v>6860762.9400000004</v>
      </c>
      <c r="G1552" s="2">
        <v>143</v>
      </c>
      <c r="H1552" s="31">
        <v>2</v>
      </c>
      <c r="I1552" s="32">
        <v>13.42</v>
      </c>
      <c r="J1552" s="32">
        <v>12</v>
      </c>
      <c r="K1552" s="32">
        <v>1.68</v>
      </c>
      <c r="S1552" s="26">
        <v>0</v>
      </c>
      <c r="T1552" s="2"/>
      <c r="U1552" s="2"/>
      <c r="V1552" s="2"/>
      <c r="W1552" s="2"/>
      <c r="X1552" s="2"/>
      <c r="Y1552" s="2"/>
      <c r="Z1552" s="17">
        <f t="shared" si="278"/>
        <v>1.3</v>
      </c>
      <c r="AA1552" s="17">
        <f t="shared" si="279"/>
        <v>13.42</v>
      </c>
      <c r="AB1552" s="2"/>
      <c r="AC1552" s="2"/>
      <c r="AD1552" s="2"/>
      <c r="AE1552" s="2"/>
      <c r="AF1552" s="2"/>
      <c r="AG1552" s="2"/>
      <c r="AH1552" s="2">
        <v>143</v>
      </c>
      <c r="AI1552" s="47" t="s">
        <v>277</v>
      </c>
    </row>
    <row r="1553" spans="1:35">
      <c r="A1553" s="2" t="s">
        <v>141</v>
      </c>
      <c r="B1553" s="15" t="str">
        <f t="shared" si="277"/>
        <v>3A_144</v>
      </c>
      <c r="C1553" s="15">
        <v>2515432.36</v>
      </c>
      <c r="D1553" s="15">
        <v>6860763.46</v>
      </c>
      <c r="G1553" s="2">
        <v>144</v>
      </c>
      <c r="H1553" s="31">
        <v>2</v>
      </c>
      <c r="I1553" s="32">
        <v>12.63</v>
      </c>
      <c r="J1553" s="32">
        <v>14.4</v>
      </c>
      <c r="K1553" s="32">
        <v>2.93</v>
      </c>
      <c r="S1553" s="26">
        <v>0</v>
      </c>
      <c r="T1553" s="2"/>
      <c r="U1553" s="2"/>
      <c r="V1553" s="2"/>
      <c r="W1553" s="2"/>
      <c r="X1553" s="2"/>
      <c r="Y1553" s="2"/>
      <c r="Z1553" s="17">
        <f t="shared" si="278"/>
        <v>1.3</v>
      </c>
      <c r="AA1553" s="17">
        <f t="shared" si="279"/>
        <v>12.63</v>
      </c>
      <c r="AB1553" s="2"/>
      <c r="AC1553" s="2"/>
      <c r="AD1553" s="2"/>
      <c r="AE1553" s="2"/>
      <c r="AF1553" s="2"/>
      <c r="AG1553" s="2"/>
      <c r="AH1553" s="2">
        <v>144</v>
      </c>
      <c r="AI1553" s="47" t="s">
        <v>277</v>
      </c>
    </row>
    <row r="1554" spans="1:35">
      <c r="A1554" s="2" t="s">
        <v>141</v>
      </c>
      <c r="B1554" s="15" t="str">
        <f t="shared" si="277"/>
        <v>3A_145</v>
      </c>
      <c r="C1554" s="15">
        <v>2515430.96</v>
      </c>
      <c r="D1554" s="15">
        <v>6860764</v>
      </c>
      <c r="G1554" s="2">
        <v>145</v>
      </c>
      <c r="H1554" s="31">
        <v>2</v>
      </c>
      <c r="I1554" s="32">
        <v>11.63</v>
      </c>
      <c r="J1554" s="32">
        <v>12</v>
      </c>
      <c r="K1554" s="32">
        <v>2.27</v>
      </c>
      <c r="S1554" s="26">
        <v>0</v>
      </c>
      <c r="T1554" s="2"/>
      <c r="U1554" s="2"/>
      <c r="V1554" s="2"/>
      <c r="W1554" s="2"/>
      <c r="X1554" s="2"/>
      <c r="Y1554" s="2"/>
      <c r="Z1554" s="17">
        <f t="shared" si="278"/>
        <v>1.3</v>
      </c>
      <c r="AA1554" s="17">
        <f t="shared" si="279"/>
        <v>11.63</v>
      </c>
      <c r="AB1554" s="2"/>
      <c r="AC1554" s="2"/>
      <c r="AD1554" s="2"/>
      <c r="AE1554" s="2"/>
      <c r="AF1554" s="2"/>
      <c r="AG1554" s="2"/>
      <c r="AH1554" s="2">
        <v>145</v>
      </c>
      <c r="AI1554" s="47" t="s">
        <v>277</v>
      </c>
    </row>
    <row r="1555" spans="1:35">
      <c r="A1555" s="2" t="s">
        <v>141</v>
      </c>
      <c r="B1555" s="15" t="str">
        <f t="shared" si="277"/>
        <v>3A_146</v>
      </c>
      <c r="C1555" s="15">
        <v>2515430.7000000002</v>
      </c>
      <c r="D1555" s="15">
        <v>6860765.0499999998</v>
      </c>
      <c r="G1555" s="2">
        <v>146</v>
      </c>
      <c r="H1555" s="31">
        <v>2</v>
      </c>
      <c r="I1555" s="32">
        <v>11.58</v>
      </c>
      <c r="J1555" s="32">
        <v>12.2</v>
      </c>
      <c r="K1555" s="32">
        <v>2.38</v>
      </c>
      <c r="S1555" s="26">
        <v>0</v>
      </c>
      <c r="T1555" s="2"/>
      <c r="U1555" s="2"/>
      <c r="V1555" s="2"/>
      <c r="W1555" s="2"/>
      <c r="X1555" s="2"/>
      <c r="Y1555" s="2"/>
      <c r="Z1555" s="17">
        <f t="shared" si="278"/>
        <v>1.3</v>
      </c>
      <c r="AA1555" s="17">
        <f t="shared" si="279"/>
        <v>11.58</v>
      </c>
      <c r="AB1555" s="2"/>
      <c r="AC1555" s="2"/>
      <c r="AD1555" s="2"/>
      <c r="AE1555" s="2"/>
      <c r="AF1555" s="2"/>
      <c r="AG1555" s="2"/>
      <c r="AH1555" s="2">
        <v>146</v>
      </c>
      <c r="AI1555" s="47" t="s">
        <v>277</v>
      </c>
    </row>
    <row r="1556" spans="1:35">
      <c r="A1556" s="2" t="s">
        <v>141</v>
      </c>
      <c r="B1556" s="15" t="str">
        <f t="shared" si="277"/>
        <v>3A_147</v>
      </c>
      <c r="C1556" s="15">
        <v>2515433.02</v>
      </c>
      <c r="D1556" s="15">
        <v>6860765.5199999996</v>
      </c>
      <c r="G1556" s="2">
        <v>147</v>
      </c>
      <c r="H1556" s="31">
        <v>2</v>
      </c>
      <c r="I1556" s="32">
        <v>11.86</v>
      </c>
      <c r="J1556" s="32">
        <v>12.5</v>
      </c>
      <c r="K1556" s="32">
        <v>2.39</v>
      </c>
      <c r="L1556" s="32">
        <v>74.7</v>
      </c>
      <c r="M1556" s="32">
        <v>0</v>
      </c>
      <c r="N1556" s="32">
        <v>68.099999999999994</v>
      </c>
      <c r="O1556" s="32">
        <v>6.5</v>
      </c>
      <c r="P1556" s="45">
        <f t="shared" ref="P1556:P1562" si="280">J1556^2</f>
        <v>156.25</v>
      </c>
      <c r="Q1556" s="45">
        <f t="shared" ref="Q1556:Q1562" si="281">P1556*I1556</f>
        <v>1853.125</v>
      </c>
      <c r="R1556" s="45">
        <f t="shared" ref="R1556:R1562" si="282">J1556^3</f>
        <v>1953.125</v>
      </c>
      <c r="S1556" s="26">
        <v>1</v>
      </c>
      <c r="T1556" s="2">
        <v>1</v>
      </c>
      <c r="U1556" s="2">
        <v>2</v>
      </c>
      <c r="V1556" s="2">
        <v>11</v>
      </c>
      <c r="W1556" s="2">
        <v>142</v>
      </c>
      <c r="X1556" s="2" t="s">
        <v>146</v>
      </c>
      <c r="Y1556" s="2">
        <v>12.75</v>
      </c>
      <c r="Z1556" s="17">
        <f t="shared" si="278"/>
        <v>12.978430022343336</v>
      </c>
      <c r="AA1556" s="17">
        <f t="shared" si="279"/>
        <v>11.86</v>
      </c>
      <c r="AB1556" s="2">
        <v>6</v>
      </c>
      <c r="AC1556" s="2">
        <v>11.5</v>
      </c>
      <c r="AD1556" s="2"/>
      <c r="AE1556" s="2"/>
      <c r="AF1556" s="2"/>
      <c r="AG1556" s="2"/>
      <c r="AH1556" s="2">
        <v>147</v>
      </c>
      <c r="AI1556" s="47" t="s">
        <v>277</v>
      </c>
    </row>
    <row r="1557" spans="1:35">
      <c r="A1557" s="2" t="s">
        <v>141</v>
      </c>
      <c r="B1557" s="15" t="str">
        <f t="shared" si="277"/>
        <v>3A_148</v>
      </c>
      <c r="C1557" s="15">
        <v>2515430.96</v>
      </c>
      <c r="D1557" s="15">
        <v>6860766.9199999999</v>
      </c>
      <c r="G1557" s="2">
        <v>148</v>
      </c>
      <c r="H1557" s="31">
        <v>2</v>
      </c>
      <c r="I1557" s="32">
        <v>11.58</v>
      </c>
      <c r="J1557" s="32">
        <v>12.1</v>
      </c>
      <c r="K1557" s="32">
        <v>2.36</v>
      </c>
      <c r="L1557" s="32">
        <v>68.5</v>
      </c>
      <c r="M1557" s="32">
        <v>0</v>
      </c>
      <c r="N1557" s="32">
        <v>61.8</v>
      </c>
      <c r="O1557" s="32">
        <v>6.7</v>
      </c>
      <c r="P1557" s="45">
        <f t="shared" si="280"/>
        <v>146.41</v>
      </c>
      <c r="Q1557" s="45">
        <f t="shared" si="281"/>
        <v>1695.4277999999999</v>
      </c>
      <c r="R1557" s="45">
        <f t="shared" si="282"/>
        <v>1771.5609999999999</v>
      </c>
      <c r="S1557" s="26">
        <v>1</v>
      </c>
      <c r="T1557" s="2">
        <v>1</v>
      </c>
      <c r="U1557" s="2">
        <v>2</v>
      </c>
      <c r="V1557" s="2">
        <v>11</v>
      </c>
      <c r="W1557" s="2">
        <v>158</v>
      </c>
      <c r="X1557" s="2"/>
      <c r="Y1557" s="2"/>
      <c r="Z1557" s="17">
        <f t="shared" si="278"/>
        <v>13.825519787233295</v>
      </c>
      <c r="AA1557" s="17">
        <f t="shared" si="279"/>
        <v>11.58</v>
      </c>
      <c r="AB1557" s="2"/>
      <c r="AC1557" s="2"/>
      <c r="AD1557" s="2"/>
      <c r="AE1557" s="2"/>
      <c r="AF1557" s="2"/>
      <c r="AG1557" s="2"/>
      <c r="AH1557" s="2">
        <v>148</v>
      </c>
      <c r="AI1557" s="47" t="s">
        <v>277</v>
      </c>
    </row>
    <row r="1558" spans="1:35">
      <c r="A1558" s="2" t="s">
        <v>141</v>
      </c>
      <c r="B1558" s="15" t="str">
        <f t="shared" si="277"/>
        <v>3A_149</v>
      </c>
      <c r="C1558" s="15">
        <v>2515433.88</v>
      </c>
      <c r="D1558" s="15">
        <v>6860767.7699999996</v>
      </c>
      <c r="G1558" s="2">
        <v>149</v>
      </c>
      <c r="H1558" s="31">
        <v>2</v>
      </c>
      <c r="I1558" s="32">
        <v>11.95</v>
      </c>
      <c r="J1558" s="32">
        <v>11.8</v>
      </c>
      <c r="K1558" s="32">
        <v>2.09</v>
      </c>
      <c r="L1558" s="32">
        <v>67.900000000000006</v>
      </c>
      <c r="M1558" s="32">
        <v>0</v>
      </c>
      <c r="N1558" s="32">
        <v>60.8</v>
      </c>
      <c r="O1558" s="32">
        <v>7</v>
      </c>
      <c r="P1558" s="45">
        <f t="shared" si="280"/>
        <v>139.24</v>
      </c>
      <c r="Q1558" s="45">
        <f t="shared" si="281"/>
        <v>1663.9180000000001</v>
      </c>
      <c r="R1558" s="45">
        <f t="shared" si="282"/>
        <v>1643.0320000000002</v>
      </c>
      <c r="S1558" s="26">
        <v>1</v>
      </c>
      <c r="T1558" s="2">
        <v>1</v>
      </c>
      <c r="U1558" s="2">
        <v>2</v>
      </c>
      <c r="V1558" s="2">
        <v>11</v>
      </c>
      <c r="W1558" s="2">
        <v>143</v>
      </c>
      <c r="X1558" s="2"/>
      <c r="Y1558" s="2"/>
      <c r="Z1558" s="17">
        <f t="shared" si="278"/>
        <v>13.034123641494926</v>
      </c>
      <c r="AA1558" s="17">
        <f t="shared" si="279"/>
        <v>11.95</v>
      </c>
      <c r="AB1558" s="2"/>
      <c r="AC1558" s="2"/>
      <c r="AD1558" s="2"/>
      <c r="AE1558" s="2"/>
      <c r="AF1558" s="2"/>
      <c r="AG1558" s="2"/>
      <c r="AH1558" s="2">
        <v>149</v>
      </c>
      <c r="AI1558" s="47" t="s">
        <v>277</v>
      </c>
    </row>
    <row r="1559" spans="1:35">
      <c r="A1559" s="2" t="s">
        <v>141</v>
      </c>
      <c r="B1559" s="15" t="str">
        <f t="shared" si="277"/>
        <v>3A_150</v>
      </c>
      <c r="C1559" s="15">
        <v>2515431.83</v>
      </c>
      <c r="D1559" s="15">
        <v>6860769.5700000003</v>
      </c>
      <c r="G1559" s="2">
        <v>150</v>
      </c>
      <c r="H1559" s="31">
        <v>2</v>
      </c>
      <c r="I1559" s="32">
        <v>10.88</v>
      </c>
      <c r="J1559" s="32">
        <v>13.7</v>
      </c>
      <c r="K1559" s="32">
        <v>3.39</v>
      </c>
      <c r="L1559" s="32">
        <v>79.8</v>
      </c>
      <c r="M1559" s="32">
        <v>0</v>
      </c>
      <c r="N1559" s="32">
        <v>74.3</v>
      </c>
      <c r="O1559" s="32">
        <v>5.6</v>
      </c>
      <c r="P1559" s="45">
        <f t="shared" si="280"/>
        <v>187.68999999999997</v>
      </c>
      <c r="Q1559" s="45">
        <f t="shared" si="281"/>
        <v>2042.0671999999997</v>
      </c>
      <c r="R1559" s="45">
        <f t="shared" si="282"/>
        <v>2571.3529999999996</v>
      </c>
      <c r="S1559" s="26">
        <v>1</v>
      </c>
      <c r="T1559" s="2">
        <v>1</v>
      </c>
      <c r="U1559" s="2">
        <v>2</v>
      </c>
      <c r="V1559" s="2">
        <v>13</v>
      </c>
      <c r="W1559" s="2">
        <v>118</v>
      </c>
      <c r="X1559" s="2"/>
      <c r="Y1559" s="2"/>
      <c r="Z1559" s="17">
        <f t="shared" si="278"/>
        <v>11.51748835824865</v>
      </c>
      <c r="AA1559" s="17">
        <f t="shared" si="279"/>
        <v>10.88</v>
      </c>
      <c r="AB1559" s="2"/>
      <c r="AC1559" s="2"/>
      <c r="AD1559" s="2"/>
      <c r="AE1559" s="2"/>
      <c r="AF1559" s="2"/>
      <c r="AG1559" s="2"/>
      <c r="AH1559" s="2">
        <v>150</v>
      </c>
      <c r="AI1559" s="47" t="s">
        <v>355</v>
      </c>
    </row>
    <row r="1560" spans="1:35">
      <c r="A1560" s="2" t="s">
        <v>141</v>
      </c>
      <c r="B1560" s="15" t="str">
        <f t="shared" si="277"/>
        <v>3A_151</v>
      </c>
      <c r="C1560" s="15">
        <v>2515434.06</v>
      </c>
      <c r="D1560" s="15">
        <v>6860770.3200000003</v>
      </c>
      <c r="G1560" s="2">
        <v>151</v>
      </c>
      <c r="H1560" s="31">
        <v>2</v>
      </c>
      <c r="I1560" s="32">
        <v>11.95</v>
      </c>
      <c r="J1560" s="32">
        <v>12.2</v>
      </c>
      <c r="K1560" s="32">
        <v>2.2599999999999998</v>
      </c>
      <c r="L1560" s="32">
        <v>72.099999999999994</v>
      </c>
      <c r="M1560" s="32">
        <v>0</v>
      </c>
      <c r="N1560" s="32">
        <v>65.3</v>
      </c>
      <c r="O1560" s="32">
        <v>6.8</v>
      </c>
      <c r="P1560" s="45">
        <f t="shared" si="280"/>
        <v>148.83999999999997</v>
      </c>
      <c r="Q1560" s="45">
        <f t="shared" si="281"/>
        <v>1778.6379999999997</v>
      </c>
      <c r="R1560" s="45">
        <f t="shared" si="282"/>
        <v>1815.8479999999995</v>
      </c>
      <c r="S1560" s="26">
        <v>1</v>
      </c>
      <c r="T1560" s="2">
        <v>1</v>
      </c>
      <c r="U1560" s="2">
        <v>2</v>
      </c>
      <c r="V1560" s="2">
        <v>11</v>
      </c>
      <c r="W1560" s="2">
        <v>156</v>
      </c>
      <c r="X1560" s="2"/>
      <c r="Y1560" s="2"/>
      <c r="Z1560" s="17">
        <f t="shared" si="278"/>
        <v>13.724568889202539</v>
      </c>
      <c r="AA1560" s="17">
        <f t="shared" si="279"/>
        <v>11.95</v>
      </c>
      <c r="AB1560" s="2"/>
      <c r="AC1560" s="2"/>
      <c r="AD1560" s="2"/>
      <c r="AE1560" s="2"/>
      <c r="AF1560" s="2"/>
      <c r="AG1560" s="2"/>
      <c r="AH1560" s="2">
        <v>151</v>
      </c>
      <c r="AI1560" s="47" t="s">
        <v>277</v>
      </c>
    </row>
    <row r="1561" spans="1:35">
      <c r="A1561" s="2" t="s">
        <v>141</v>
      </c>
      <c r="B1561" s="15" t="str">
        <f t="shared" si="277"/>
        <v>3A_152</v>
      </c>
      <c r="C1561" s="15">
        <v>2515432.11</v>
      </c>
      <c r="D1561" s="15">
        <v>6860772.1699999999</v>
      </c>
      <c r="G1561" s="2">
        <v>152</v>
      </c>
      <c r="H1561" s="31">
        <v>2</v>
      </c>
      <c r="I1561" s="32">
        <v>8.92</v>
      </c>
      <c r="J1561" s="32">
        <v>8.6</v>
      </c>
      <c r="K1561" s="32">
        <v>1.83</v>
      </c>
      <c r="L1561" s="32">
        <v>27.7</v>
      </c>
      <c r="M1561" s="32">
        <v>0</v>
      </c>
      <c r="N1561" s="32">
        <v>19.399999999999999</v>
      </c>
      <c r="O1561" s="32">
        <v>8.4</v>
      </c>
      <c r="P1561" s="45">
        <f t="shared" si="280"/>
        <v>73.959999999999994</v>
      </c>
      <c r="Q1561" s="45">
        <f t="shared" si="281"/>
        <v>659.72319999999991</v>
      </c>
      <c r="R1561" s="45">
        <f t="shared" si="282"/>
        <v>636.05599999999993</v>
      </c>
      <c r="S1561" s="26">
        <v>1</v>
      </c>
      <c r="T1561" s="2">
        <v>1</v>
      </c>
      <c r="U1561" s="2">
        <v>2</v>
      </c>
      <c r="V1561" s="2">
        <v>12</v>
      </c>
      <c r="W1561" s="2">
        <v>121</v>
      </c>
      <c r="X1561" s="2"/>
      <c r="Y1561" s="2"/>
      <c r="Z1561" s="17">
        <f t="shared" si="278"/>
        <v>11.714043602316279</v>
      </c>
      <c r="AA1561" s="17">
        <f t="shared" si="279"/>
        <v>8.92</v>
      </c>
      <c r="AB1561" s="2"/>
      <c r="AC1561" s="2"/>
      <c r="AD1561" s="2"/>
      <c r="AE1561" s="2"/>
      <c r="AF1561" s="2"/>
      <c r="AG1561" s="2"/>
      <c r="AH1561" s="2">
        <v>152</v>
      </c>
      <c r="AI1561" s="47" t="s">
        <v>148</v>
      </c>
    </row>
    <row r="1562" spans="1:35">
      <c r="A1562" s="2" t="s">
        <v>141</v>
      </c>
      <c r="B1562" s="15" t="str">
        <f t="shared" si="277"/>
        <v>3A_153</v>
      </c>
      <c r="C1562" s="15">
        <v>2515434.16</v>
      </c>
      <c r="D1562" s="15">
        <v>6860772.4400000004</v>
      </c>
      <c r="G1562" s="2">
        <v>153</v>
      </c>
      <c r="H1562" s="31">
        <v>2</v>
      </c>
      <c r="I1562" s="32">
        <v>10.44</v>
      </c>
      <c r="J1562" s="32">
        <v>10.6</v>
      </c>
      <c r="K1562" s="32">
        <v>2.14</v>
      </c>
      <c r="L1562" s="32">
        <v>48.1</v>
      </c>
      <c r="M1562" s="32">
        <v>0</v>
      </c>
      <c r="N1562" s="32">
        <v>40.9</v>
      </c>
      <c r="O1562" s="32">
        <v>7.2</v>
      </c>
      <c r="P1562" s="45">
        <f t="shared" si="280"/>
        <v>112.36</v>
      </c>
      <c r="Q1562" s="45">
        <f t="shared" si="281"/>
        <v>1173.0383999999999</v>
      </c>
      <c r="R1562" s="45">
        <f t="shared" si="282"/>
        <v>1191.0159999999998</v>
      </c>
      <c r="S1562" s="26">
        <v>1</v>
      </c>
      <c r="T1562" s="2">
        <v>1</v>
      </c>
      <c r="U1562" s="2">
        <v>2</v>
      </c>
      <c r="V1562" s="2">
        <v>11</v>
      </c>
      <c r="W1562" s="2">
        <v>156</v>
      </c>
      <c r="X1562" s="2"/>
      <c r="Y1562" s="2"/>
      <c r="Z1562" s="17">
        <f t="shared" si="278"/>
        <v>13.724568889202539</v>
      </c>
      <c r="AA1562" s="17">
        <f t="shared" si="279"/>
        <v>10.44</v>
      </c>
      <c r="AB1562" s="2"/>
      <c r="AC1562" s="2"/>
      <c r="AD1562" s="2"/>
      <c r="AE1562" s="2"/>
      <c r="AF1562" s="2"/>
      <c r="AG1562" s="2"/>
      <c r="AH1562" s="2">
        <v>153</v>
      </c>
      <c r="AI1562" s="47" t="s">
        <v>277</v>
      </c>
    </row>
    <row r="1563" spans="1:35">
      <c r="A1563" s="2" t="s">
        <v>141</v>
      </c>
      <c r="B1563" s="15" t="str">
        <f t="shared" si="277"/>
        <v>3A_154</v>
      </c>
      <c r="C1563" s="15">
        <v>2515435.96</v>
      </c>
      <c r="D1563" s="15">
        <v>6860772.7400000002</v>
      </c>
      <c r="G1563" s="2">
        <v>154</v>
      </c>
      <c r="H1563" s="31">
        <v>2</v>
      </c>
      <c r="I1563" s="32">
        <v>10.64</v>
      </c>
      <c r="J1563" s="32">
        <v>10.7</v>
      </c>
      <c r="K1563" s="32">
        <v>2.0699999999999998</v>
      </c>
      <c r="S1563" s="26">
        <v>0</v>
      </c>
      <c r="T1563" s="2"/>
      <c r="U1563" s="2"/>
      <c r="V1563" s="2"/>
      <c r="W1563" s="2"/>
      <c r="X1563" s="2"/>
      <c r="Y1563" s="2"/>
      <c r="Z1563" s="17">
        <f t="shared" si="278"/>
        <v>1.3</v>
      </c>
      <c r="AA1563" s="17">
        <f t="shared" si="279"/>
        <v>10.64</v>
      </c>
      <c r="AB1563" s="2"/>
      <c r="AC1563" s="2"/>
      <c r="AD1563" s="2"/>
      <c r="AE1563" s="2"/>
      <c r="AF1563" s="2"/>
      <c r="AG1563" s="2"/>
      <c r="AH1563" s="2">
        <v>154</v>
      </c>
      <c r="AI1563" s="47" t="s">
        <v>277</v>
      </c>
    </row>
    <row r="1564" spans="1:35">
      <c r="A1564" s="2" t="s">
        <v>141</v>
      </c>
      <c r="B1564" s="15" t="str">
        <f t="shared" si="277"/>
        <v>3A_155</v>
      </c>
      <c r="C1564" s="15">
        <v>2515436.9300000002</v>
      </c>
      <c r="D1564" s="15">
        <v>6860775.8600000003</v>
      </c>
      <c r="G1564" s="2">
        <v>155</v>
      </c>
      <c r="H1564" s="31">
        <v>2</v>
      </c>
      <c r="I1564" s="32">
        <v>4.8499999999999996</v>
      </c>
      <c r="J1564" s="32">
        <v>4.5999999999999996</v>
      </c>
      <c r="K1564" s="32">
        <v>1.48</v>
      </c>
      <c r="L1564" s="32">
        <v>5</v>
      </c>
      <c r="M1564" s="32">
        <v>0</v>
      </c>
      <c r="N1564" s="32">
        <v>0</v>
      </c>
      <c r="O1564" s="32">
        <v>5</v>
      </c>
      <c r="P1564" s="45">
        <f t="shared" ref="P1564:P1577" si="283">J1564^2</f>
        <v>21.159999999999997</v>
      </c>
      <c r="Q1564" s="45">
        <f t="shared" ref="Q1564:Q1577" si="284">P1564*I1564</f>
        <v>102.62599999999998</v>
      </c>
      <c r="R1564" s="45">
        <f t="shared" ref="R1564:R1577" si="285">J1564^3</f>
        <v>97.33599999999997</v>
      </c>
      <c r="S1564" s="26">
        <v>1</v>
      </c>
      <c r="T1564" s="2">
        <v>1</v>
      </c>
      <c r="U1564" s="2">
        <v>2</v>
      </c>
      <c r="V1564" s="2">
        <v>11</v>
      </c>
      <c r="W1564" s="2">
        <v>78</v>
      </c>
      <c r="X1564" s="2"/>
      <c r="Y1564" s="2"/>
      <c r="Z1564" s="17">
        <f t="shared" si="278"/>
        <v>8.4415492191287242</v>
      </c>
      <c r="AA1564" s="17">
        <f t="shared" si="279"/>
        <v>4.8499999999999996</v>
      </c>
      <c r="AB1564" s="2"/>
      <c r="AC1564" s="2"/>
      <c r="AD1564" s="2"/>
      <c r="AE1564" s="2"/>
      <c r="AF1564" s="2"/>
      <c r="AG1564" s="2"/>
      <c r="AH1564" s="2">
        <v>155</v>
      </c>
      <c r="AI1564" s="47" t="s">
        <v>277</v>
      </c>
    </row>
    <row r="1565" spans="1:35">
      <c r="A1565" s="2" t="s">
        <v>141</v>
      </c>
      <c r="B1565" s="15" t="str">
        <f t="shared" si="277"/>
        <v>3A_156</v>
      </c>
      <c r="C1565" s="15">
        <v>2515436.2400000002</v>
      </c>
      <c r="D1565" s="15">
        <v>6860778.1600000001</v>
      </c>
      <c r="G1565" s="2">
        <v>156</v>
      </c>
      <c r="H1565" s="31">
        <v>2</v>
      </c>
      <c r="I1565" s="32">
        <v>8.93</v>
      </c>
      <c r="J1565" s="32">
        <v>8.6999999999999993</v>
      </c>
      <c r="K1565" s="32">
        <v>1.84</v>
      </c>
      <c r="L1565" s="32">
        <v>28.4</v>
      </c>
      <c r="M1565" s="32">
        <v>0</v>
      </c>
      <c r="N1565" s="32">
        <v>20.2</v>
      </c>
      <c r="O1565" s="32">
        <v>8.1999999999999993</v>
      </c>
      <c r="P1565" s="45">
        <f t="shared" si="283"/>
        <v>75.689999999999984</v>
      </c>
      <c r="Q1565" s="45">
        <f t="shared" si="284"/>
        <v>675.91169999999988</v>
      </c>
      <c r="R1565" s="45">
        <f t="shared" si="285"/>
        <v>658.50299999999982</v>
      </c>
      <c r="S1565" s="26">
        <v>1</v>
      </c>
      <c r="T1565" s="2">
        <v>1</v>
      </c>
      <c r="U1565" s="2">
        <v>2</v>
      </c>
      <c r="V1565" s="2">
        <v>11</v>
      </c>
      <c r="W1565" s="2">
        <v>124</v>
      </c>
      <c r="X1565" s="2"/>
      <c r="Y1565" s="2"/>
      <c r="Z1565" s="17">
        <f t="shared" si="278"/>
        <v>11.906402617143463</v>
      </c>
      <c r="AA1565" s="17">
        <f t="shared" si="279"/>
        <v>8.93</v>
      </c>
      <c r="AB1565" s="2"/>
      <c r="AC1565" s="2"/>
      <c r="AD1565" s="2"/>
      <c r="AE1565" s="2"/>
      <c r="AF1565" s="2"/>
      <c r="AG1565" s="2"/>
      <c r="AH1565" s="2">
        <v>156</v>
      </c>
      <c r="AI1565" s="47" t="s">
        <v>277</v>
      </c>
    </row>
    <row r="1566" spans="1:35">
      <c r="A1566" s="2" t="s">
        <v>141</v>
      </c>
      <c r="B1566" s="15" t="str">
        <f t="shared" si="277"/>
        <v>3A_157</v>
      </c>
      <c r="C1566" s="15">
        <v>2515437.9</v>
      </c>
      <c r="D1566" s="15">
        <v>6860781.6200000001</v>
      </c>
      <c r="G1566" s="2">
        <v>157</v>
      </c>
      <c r="H1566" s="31">
        <v>2</v>
      </c>
      <c r="I1566" s="32">
        <v>3.85</v>
      </c>
      <c r="J1566" s="32">
        <v>3.4</v>
      </c>
      <c r="K1566" s="32">
        <v>1.26</v>
      </c>
      <c r="L1566" s="32">
        <v>2.4</v>
      </c>
      <c r="M1566" s="32">
        <v>0</v>
      </c>
      <c r="N1566" s="32">
        <v>0</v>
      </c>
      <c r="O1566" s="32">
        <v>2.4</v>
      </c>
      <c r="P1566" s="45">
        <f t="shared" si="283"/>
        <v>11.559999999999999</v>
      </c>
      <c r="Q1566" s="45">
        <f t="shared" si="284"/>
        <v>44.505999999999993</v>
      </c>
      <c r="R1566" s="45">
        <f t="shared" si="285"/>
        <v>39.303999999999995</v>
      </c>
      <c r="S1566" s="26">
        <v>1</v>
      </c>
      <c r="T1566" s="2">
        <v>1</v>
      </c>
      <c r="U1566" s="2">
        <v>2</v>
      </c>
      <c r="V1566" s="2">
        <v>11</v>
      </c>
      <c r="W1566" s="2">
        <v>53</v>
      </c>
      <c r="X1566" s="2" t="s">
        <v>149</v>
      </c>
      <c r="Y1566" s="2">
        <v>5.2</v>
      </c>
      <c r="Z1566" s="17">
        <f t="shared" si="278"/>
        <v>6.0345940802867997</v>
      </c>
      <c r="AA1566" s="17">
        <f t="shared" si="279"/>
        <v>3.85</v>
      </c>
      <c r="AB1566" s="2">
        <v>2.5</v>
      </c>
      <c r="AC1566" s="2"/>
      <c r="AD1566" s="2"/>
      <c r="AE1566" s="2"/>
      <c r="AF1566" s="2"/>
      <c r="AG1566" s="2"/>
      <c r="AH1566" s="2">
        <v>157</v>
      </c>
      <c r="AI1566" s="47" t="s">
        <v>277</v>
      </c>
    </row>
    <row r="1567" spans="1:35">
      <c r="A1567" s="2" t="s">
        <v>141</v>
      </c>
      <c r="B1567" s="15" t="str">
        <f t="shared" si="277"/>
        <v>3A_158</v>
      </c>
      <c r="C1567" s="15">
        <v>2515434.92</v>
      </c>
      <c r="D1567" s="15">
        <v>6860783.0899999999</v>
      </c>
      <c r="G1567" s="2">
        <v>158</v>
      </c>
      <c r="H1567" s="31">
        <v>2</v>
      </c>
      <c r="I1567" s="32">
        <v>3.81</v>
      </c>
      <c r="J1567" s="32">
        <v>3.1</v>
      </c>
      <c r="K1567" s="32">
        <v>1.0900000000000001</v>
      </c>
      <c r="L1567" s="32">
        <v>2</v>
      </c>
      <c r="M1567" s="32">
        <v>0</v>
      </c>
      <c r="N1567" s="32">
        <v>0</v>
      </c>
      <c r="O1567" s="32">
        <v>2</v>
      </c>
      <c r="P1567" s="45">
        <f t="shared" si="283"/>
        <v>9.6100000000000012</v>
      </c>
      <c r="Q1567" s="45">
        <f t="shared" si="284"/>
        <v>36.614100000000008</v>
      </c>
      <c r="R1567" s="45">
        <f t="shared" si="285"/>
        <v>29.791000000000004</v>
      </c>
      <c r="S1567" s="26">
        <v>1</v>
      </c>
      <c r="T1567" s="2">
        <v>1</v>
      </c>
      <c r="U1567" s="2">
        <v>2</v>
      </c>
      <c r="V1567" s="2">
        <v>12</v>
      </c>
      <c r="W1567" s="2">
        <v>51</v>
      </c>
      <c r="X1567" s="2"/>
      <c r="Y1567" s="2"/>
      <c r="Z1567" s="17">
        <f t="shared" si="278"/>
        <v>5.8264820387588845</v>
      </c>
      <c r="AA1567" s="17">
        <f t="shared" si="279"/>
        <v>3.81</v>
      </c>
      <c r="AB1567" s="2"/>
      <c r="AC1567" s="2"/>
      <c r="AD1567" s="2"/>
      <c r="AE1567" s="2"/>
      <c r="AF1567" s="2"/>
      <c r="AG1567" s="2"/>
      <c r="AH1567" s="2">
        <v>158</v>
      </c>
      <c r="AI1567" s="47" t="s">
        <v>148</v>
      </c>
    </row>
    <row r="1568" spans="1:35">
      <c r="A1568" s="2" t="s">
        <v>141</v>
      </c>
      <c r="B1568" s="15" t="str">
        <f t="shared" si="277"/>
        <v>3A_159</v>
      </c>
      <c r="C1568" s="15">
        <v>2515436.48</v>
      </c>
      <c r="D1568" s="15">
        <v>6860783.1900000004</v>
      </c>
      <c r="G1568" s="2">
        <v>159</v>
      </c>
      <c r="H1568" s="31">
        <v>2</v>
      </c>
      <c r="I1568" s="32">
        <v>5.5</v>
      </c>
      <c r="J1568" s="32">
        <v>4.2</v>
      </c>
      <c r="K1568" s="32">
        <v>1.03</v>
      </c>
      <c r="L1568" s="32">
        <v>4.5999999999999996</v>
      </c>
      <c r="M1568" s="32">
        <v>0</v>
      </c>
      <c r="N1568" s="32">
        <v>0</v>
      </c>
      <c r="O1568" s="32">
        <v>4.5999999999999996</v>
      </c>
      <c r="P1568" s="45">
        <f t="shared" si="283"/>
        <v>17.64</v>
      </c>
      <c r="Q1568" s="45">
        <f t="shared" si="284"/>
        <v>97.02000000000001</v>
      </c>
      <c r="R1568" s="45">
        <f t="shared" si="285"/>
        <v>74.088000000000008</v>
      </c>
      <c r="S1568" s="26">
        <v>1</v>
      </c>
      <c r="T1568" s="2">
        <v>1</v>
      </c>
      <c r="U1568" s="2">
        <v>2</v>
      </c>
      <c r="V1568" s="2">
        <v>11</v>
      </c>
      <c r="W1568" s="2">
        <v>62</v>
      </c>
      <c r="X1568" s="2" t="s">
        <v>151</v>
      </c>
      <c r="Y1568" s="2">
        <v>6</v>
      </c>
      <c r="Z1568" s="17">
        <f t="shared" si="278"/>
        <v>6.9444571178189038</v>
      </c>
      <c r="AA1568" s="17">
        <f t="shared" si="279"/>
        <v>5.5</v>
      </c>
      <c r="AB1568" s="2">
        <v>1.75</v>
      </c>
      <c r="AC1568" s="2"/>
      <c r="AD1568" s="2">
        <v>5</v>
      </c>
      <c r="AE1568" s="2">
        <v>3</v>
      </c>
      <c r="AF1568" s="2">
        <v>11</v>
      </c>
      <c r="AG1568" s="2">
        <v>47</v>
      </c>
      <c r="AH1568" s="2">
        <v>159</v>
      </c>
      <c r="AI1568" s="47" t="s">
        <v>277</v>
      </c>
    </row>
    <row r="1569" spans="1:35">
      <c r="A1569" s="2" t="s">
        <v>141</v>
      </c>
      <c r="B1569" s="15" t="str">
        <f t="shared" si="277"/>
        <v>3A_160</v>
      </c>
      <c r="C1569" s="15">
        <v>2515437.17</v>
      </c>
      <c r="D1569" s="15">
        <v>6860784.2800000003</v>
      </c>
      <c r="G1569" s="2">
        <v>160</v>
      </c>
      <c r="H1569" s="31">
        <v>2</v>
      </c>
      <c r="I1569" s="32">
        <v>6.41</v>
      </c>
      <c r="J1569" s="32">
        <v>5.4</v>
      </c>
      <c r="K1569" s="32">
        <v>1.26</v>
      </c>
      <c r="L1569" s="32">
        <v>8.4</v>
      </c>
      <c r="M1569" s="32">
        <v>0</v>
      </c>
      <c r="N1569" s="32">
        <v>0</v>
      </c>
      <c r="O1569" s="32">
        <v>8.4</v>
      </c>
      <c r="P1569" s="45">
        <f t="shared" si="283"/>
        <v>29.160000000000004</v>
      </c>
      <c r="Q1569" s="45">
        <f t="shared" si="284"/>
        <v>186.91560000000004</v>
      </c>
      <c r="R1569" s="45">
        <f t="shared" si="285"/>
        <v>157.46400000000003</v>
      </c>
      <c r="S1569" s="26">
        <v>1</v>
      </c>
      <c r="T1569" s="2">
        <v>1</v>
      </c>
      <c r="U1569" s="2">
        <v>2</v>
      </c>
      <c r="V1569" s="2">
        <v>11</v>
      </c>
      <c r="W1569" s="2">
        <v>72</v>
      </c>
      <c r="X1569" s="2"/>
      <c r="Y1569" s="2"/>
      <c r="Z1569" s="17">
        <f t="shared" si="278"/>
        <v>7.8988518668634926</v>
      </c>
      <c r="AA1569" s="17">
        <f t="shared" si="279"/>
        <v>6.41</v>
      </c>
      <c r="AB1569" s="2"/>
      <c r="AC1569" s="2"/>
      <c r="AD1569" s="2"/>
      <c r="AE1569" s="2"/>
      <c r="AF1569" s="2"/>
      <c r="AG1569" s="2"/>
      <c r="AH1569" s="2">
        <v>160</v>
      </c>
      <c r="AI1569" s="47" t="s">
        <v>277</v>
      </c>
    </row>
    <row r="1570" spans="1:35">
      <c r="A1570" s="2" t="s">
        <v>141</v>
      </c>
      <c r="B1570" s="15" t="str">
        <f t="shared" si="277"/>
        <v>3A_161</v>
      </c>
      <c r="C1570" s="15">
        <v>2515436.84</v>
      </c>
      <c r="D1570" s="15">
        <v>6860785.54</v>
      </c>
      <c r="G1570" s="2">
        <v>161</v>
      </c>
      <c r="H1570" s="31">
        <v>2</v>
      </c>
      <c r="I1570" s="32">
        <v>5.0199999999999996</v>
      </c>
      <c r="J1570" s="32">
        <v>4.5</v>
      </c>
      <c r="K1570" s="32">
        <v>1.35</v>
      </c>
      <c r="L1570" s="32">
        <v>4.9000000000000004</v>
      </c>
      <c r="M1570" s="32">
        <v>0</v>
      </c>
      <c r="N1570" s="32">
        <v>0</v>
      </c>
      <c r="O1570" s="32">
        <v>4.9000000000000004</v>
      </c>
      <c r="P1570" s="45">
        <f t="shared" si="283"/>
        <v>20.25</v>
      </c>
      <c r="Q1570" s="45">
        <f t="shared" si="284"/>
        <v>101.65499999999999</v>
      </c>
      <c r="R1570" s="45">
        <f t="shared" si="285"/>
        <v>91.125</v>
      </c>
      <c r="S1570" s="26">
        <v>1</v>
      </c>
      <c r="T1570" s="2">
        <v>1</v>
      </c>
      <c r="U1570" s="2">
        <v>2</v>
      </c>
      <c r="V1570" s="2">
        <v>11</v>
      </c>
      <c r="W1570" s="2">
        <v>58</v>
      </c>
      <c r="X1570" s="2"/>
      <c r="Y1570" s="2"/>
      <c r="Z1570" s="17">
        <f t="shared" si="278"/>
        <v>6.5457198979370483</v>
      </c>
      <c r="AA1570" s="17">
        <f t="shared" si="279"/>
        <v>5.0199999999999996</v>
      </c>
      <c r="AB1570" s="2"/>
      <c r="AC1570" s="2"/>
      <c r="AD1570" s="2"/>
      <c r="AE1570" s="2"/>
      <c r="AF1570" s="2"/>
      <c r="AG1570" s="2"/>
      <c r="AH1570" s="2">
        <v>161</v>
      </c>
      <c r="AI1570" s="47" t="s">
        <v>277</v>
      </c>
    </row>
    <row r="1571" spans="1:35">
      <c r="A1571" s="2" t="s">
        <v>141</v>
      </c>
      <c r="B1571" s="15" t="str">
        <f t="shared" si="277"/>
        <v>3A_162</v>
      </c>
      <c r="C1571" s="15">
        <v>2515438.4900000002</v>
      </c>
      <c r="D1571" s="15">
        <v>6860785.9400000004</v>
      </c>
      <c r="G1571" s="2">
        <v>162</v>
      </c>
      <c r="H1571" s="31">
        <v>3</v>
      </c>
      <c r="I1571" s="32">
        <v>7.78</v>
      </c>
      <c r="J1571" s="32">
        <v>5.4</v>
      </c>
      <c r="K1571" s="32">
        <v>1.5</v>
      </c>
      <c r="L1571" s="32">
        <v>9.1</v>
      </c>
      <c r="M1571" s="32">
        <v>0</v>
      </c>
      <c r="N1571" s="32">
        <v>0</v>
      </c>
      <c r="O1571" s="32">
        <v>9.1</v>
      </c>
      <c r="P1571" s="45">
        <f t="shared" si="283"/>
        <v>29.160000000000004</v>
      </c>
      <c r="Q1571" s="45">
        <f t="shared" si="284"/>
        <v>226.86480000000003</v>
      </c>
      <c r="R1571" s="45">
        <f t="shared" si="285"/>
        <v>157.46400000000003</v>
      </c>
      <c r="S1571" s="26">
        <v>1</v>
      </c>
      <c r="T1571" s="2">
        <v>1</v>
      </c>
      <c r="U1571" s="2">
        <v>16</v>
      </c>
      <c r="V1571" s="2">
        <v>11</v>
      </c>
      <c r="W1571" s="2">
        <v>86</v>
      </c>
      <c r="X1571" s="2"/>
      <c r="Y1571" s="2"/>
      <c r="Z1571" s="17">
        <f t="shared" si="278"/>
        <v>9.1303529493062658</v>
      </c>
      <c r="AA1571" s="17">
        <f t="shared" si="279"/>
        <v>7.78</v>
      </c>
      <c r="AB1571" s="2"/>
      <c r="AC1571" s="2"/>
      <c r="AD1571" s="2"/>
      <c r="AE1571" s="2"/>
      <c r="AF1571" s="2"/>
      <c r="AG1571" s="2"/>
      <c r="AH1571" s="2">
        <v>162</v>
      </c>
      <c r="AI1571" s="47" t="s">
        <v>277</v>
      </c>
    </row>
    <row r="1572" spans="1:35">
      <c r="A1572" s="2" t="s">
        <v>141</v>
      </c>
      <c r="B1572" s="15" t="str">
        <f t="shared" si="277"/>
        <v>3A_163</v>
      </c>
      <c r="C1572" s="15">
        <v>2515440.5299999998</v>
      </c>
      <c r="D1572" s="15">
        <v>6860787.5899999999</v>
      </c>
      <c r="G1572" s="2">
        <v>163</v>
      </c>
      <c r="H1572" s="31">
        <v>2</v>
      </c>
      <c r="I1572" s="32">
        <v>8.99</v>
      </c>
      <c r="J1572" s="32">
        <v>8.5</v>
      </c>
      <c r="K1572" s="32">
        <v>1.73</v>
      </c>
      <c r="L1572" s="32">
        <v>27.4</v>
      </c>
      <c r="M1572" s="32">
        <v>0</v>
      </c>
      <c r="N1572" s="32">
        <v>18.8</v>
      </c>
      <c r="O1572" s="32">
        <v>8.6</v>
      </c>
      <c r="P1572" s="45">
        <f t="shared" si="283"/>
        <v>72.25</v>
      </c>
      <c r="Q1572" s="45">
        <f t="shared" si="284"/>
        <v>649.52750000000003</v>
      </c>
      <c r="R1572" s="45">
        <f t="shared" si="285"/>
        <v>614.125</v>
      </c>
      <c r="S1572" s="26">
        <v>1</v>
      </c>
      <c r="T1572" s="2">
        <v>1</v>
      </c>
      <c r="U1572" s="2">
        <v>2</v>
      </c>
      <c r="V1572" s="2">
        <v>11</v>
      </c>
      <c r="W1572" s="2">
        <v>104</v>
      </c>
      <c r="X1572" s="2" t="s">
        <v>142</v>
      </c>
      <c r="Y1572" s="2">
        <v>10.25</v>
      </c>
      <c r="Z1572" s="17">
        <f t="shared" si="278"/>
        <v>10.541452136174369</v>
      </c>
      <c r="AA1572" s="17">
        <f t="shared" si="279"/>
        <v>8.99</v>
      </c>
      <c r="AB1572" s="2">
        <v>4.75</v>
      </c>
      <c r="AC1572" s="2">
        <v>5.5</v>
      </c>
      <c r="AD1572" s="2"/>
      <c r="AE1572" s="2"/>
      <c r="AF1572" s="2"/>
      <c r="AG1572" s="2"/>
      <c r="AH1572" s="2">
        <v>163</v>
      </c>
      <c r="AI1572" s="47" t="s">
        <v>277</v>
      </c>
    </row>
    <row r="1573" spans="1:35">
      <c r="A1573" s="2" t="s">
        <v>141</v>
      </c>
      <c r="B1573" s="15" t="str">
        <f t="shared" si="277"/>
        <v>3A_164</v>
      </c>
      <c r="C1573" s="15">
        <v>2515438.38</v>
      </c>
      <c r="D1573" s="15">
        <v>6860789.9199999999</v>
      </c>
      <c r="G1573" s="2">
        <v>164</v>
      </c>
      <c r="H1573" s="31">
        <v>2</v>
      </c>
      <c r="I1573" s="32">
        <v>10.85</v>
      </c>
      <c r="J1573" s="32">
        <v>11.3</v>
      </c>
      <c r="K1573" s="32">
        <v>2.29</v>
      </c>
      <c r="L1573" s="32">
        <v>56.3</v>
      </c>
      <c r="M1573" s="32">
        <v>0</v>
      </c>
      <c r="N1573" s="32">
        <v>49.4</v>
      </c>
      <c r="O1573" s="32">
        <v>6.9</v>
      </c>
      <c r="P1573" s="45">
        <f t="shared" si="283"/>
        <v>127.69000000000001</v>
      </c>
      <c r="Q1573" s="45">
        <f t="shared" si="284"/>
        <v>1385.4365</v>
      </c>
      <c r="R1573" s="45">
        <f t="shared" si="285"/>
        <v>1442.8970000000002</v>
      </c>
      <c r="S1573" s="26">
        <v>1</v>
      </c>
      <c r="T1573" s="2">
        <v>1</v>
      </c>
      <c r="U1573" s="2">
        <v>2</v>
      </c>
      <c r="V1573" s="2">
        <v>11</v>
      </c>
      <c r="W1573" s="2">
        <v>144</v>
      </c>
      <c r="X1573" s="2" t="s">
        <v>142</v>
      </c>
      <c r="Y1573" s="2">
        <v>13.25</v>
      </c>
      <c r="Z1573" s="17">
        <f t="shared" si="278"/>
        <v>13.08943479010677</v>
      </c>
      <c r="AA1573" s="17">
        <f t="shared" si="279"/>
        <v>10.85</v>
      </c>
      <c r="AB1573" s="2">
        <v>5.25</v>
      </c>
      <c r="AC1573" s="2">
        <v>11</v>
      </c>
      <c r="AD1573" s="2"/>
      <c r="AE1573" s="2"/>
      <c r="AF1573" s="2"/>
      <c r="AG1573" s="2"/>
      <c r="AH1573" s="2">
        <v>164</v>
      </c>
      <c r="AI1573" s="47" t="s">
        <v>277</v>
      </c>
    </row>
    <row r="1574" spans="1:35">
      <c r="A1574" s="2" t="s">
        <v>141</v>
      </c>
      <c r="B1574" s="15" t="str">
        <f t="shared" si="277"/>
        <v>3A_165</v>
      </c>
      <c r="C1574" s="15">
        <v>2515440.9300000002</v>
      </c>
      <c r="D1574" s="15">
        <v>6860790.4900000002</v>
      </c>
      <c r="G1574" s="2">
        <v>165</v>
      </c>
      <c r="H1574" s="31">
        <v>2</v>
      </c>
      <c r="I1574" s="32">
        <v>12.28</v>
      </c>
      <c r="J1574" s="32">
        <v>12</v>
      </c>
      <c r="K1574" s="32">
        <v>2.0299999999999998</v>
      </c>
      <c r="L1574" s="32">
        <v>72.2</v>
      </c>
      <c r="M1574" s="32">
        <v>0</v>
      </c>
      <c r="N1574" s="32">
        <v>65.2</v>
      </c>
      <c r="O1574" s="32">
        <v>7</v>
      </c>
      <c r="P1574" s="45">
        <f t="shared" si="283"/>
        <v>144</v>
      </c>
      <c r="Q1574" s="45">
        <f t="shared" si="284"/>
        <v>1768.32</v>
      </c>
      <c r="R1574" s="45">
        <f t="shared" si="285"/>
        <v>1728</v>
      </c>
      <c r="S1574" s="26">
        <v>1</v>
      </c>
      <c r="T1574" s="2">
        <v>1</v>
      </c>
      <c r="U1574" s="2">
        <v>2</v>
      </c>
      <c r="V1574" s="2">
        <v>11</v>
      </c>
      <c r="W1574" s="2">
        <v>144</v>
      </c>
      <c r="X1574" s="2"/>
      <c r="Y1574" s="2"/>
      <c r="Z1574" s="17">
        <f t="shared" si="278"/>
        <v>13.08943479010677</v>
      </c>
      <c r="AA1574" s="17">
        <f t="shared" si="279"/>
        <v>12.28</v>
      </c>
      <c r="AB1574" s="2"/>
      <c r="AC1574" s="2"/>
      <c r="AD1574" s="2"/>
      <c r="AE1574" s="2"/>
      <c r="AF1574" s="2"/>
      <c r="AG1574" s="2"/>
      <c r="AH1574" s="2">
        <v>165</v>
      </c>
      <c r="AI1574" s="47" t="s">
        <v>277</v>
      </c>
    </row>
    <row r="1575" spans="1:35">
      <c r="A1575" s="2" t="s">
        <v>141</v>
      </c>
      <c r="B1575" s="15" t="str">
        <f t="shared" si="277"/>
        <v>3A_166</v>
      </c>
      <c r="C1575" s="15">
        <v>2515438.98</v>
      </c>
      <c r="D1575" s="15">
        <v>6860792.1500000004</v>
      </c>
      <c r="G1575" s="2">
        <v>166</v>
      </c>
      <c r="H1575" s="31">
        <v>2</v>
      </c>
      <c r="I1575" s="32">
        <v>10.01</v>
      </c>
      <c r="J1575" s="32">
        <v>9.6</v>
      </c>
      <c r="K1575" s="32">
        <v>1.82</v>
      </c>
      <c r="L1575" s="32">
        <v>38.299999999999997</v>
      </c>
      <c r="M1575" s="32">
        <v>0</v>
      </c>
      <c r="N1575" s="32">
        <v>30.4</v>
      </c>
      <c r="O1575" s="32">
        <v>7.9</v>
      </c>
      <c r="P1575" s="45">
        <f t="shared" si="283"/>
        <v>92.16</v>
      </c>
      <c r="Q1575" s="45">
        <f t="shared" si="284"/>
        <v>922.52159999999992</v>
      </c>
      <c r="R1575" s="45">
        <f t="shared" si="285"/>
        <v>884.73599999999999</v>
      </c>
      <c r="S1575" s="26">
        <v>1</v>
      </c>
      <c r="T1575" s="2">
        <v>1</v>
      </c>
      <c r="U1575" s="2">
        <v>2</v>
      </c>
      <c r="V1575" s="2">
        <v>11</v>
      </c>
      <c r="W1575" s="2">
        <v>111</v>
      </c>
      <c r="X1575" s="2" t="s">
        <v>142</v>
      </c>
      <c r="Y1575" s="2">
        <v>11.25</v>
      </c>
      <c r="Z1575" s="17">
        <f t="shared" si="278"/>
        <v>11.041914042266848</v>
      </c>
      <c r="AA1575" s="17">
        <f t="shared" si="279"/>
        <v>10.01</v>
      </c>
      <c r="AB1575" s="2">
        <v>3.25</v>
      </c>
      <c r="AC1575" s="2">
        <v>6</v>
      </c>
      <c r="AD1575" s="2"/>
      <c r="AE1575" s="2"/>
      <c r="AF1575" s="2"/>
      <c r="AG1575" s="2"/>
      <c r="AH1575" s="2">
        <v>166</v>
      </c>
      <c r="AI1575" s="47" t="s">
        <v>277</v>
      </c>
    </row>
    <row r="1576" spans="1:35">
      <c r="A1576" s="2" t="s">
        <v>141</v>
      </c>
      <c r="B1576" s="15" t="str">
        <f t="shared" si="277"/>
        <v>3A_167</v>
      </c>
      <c r="C1576" s="15">
        <v>2515442.81</v>
      </c>
      <c r="D1576" s="15">
        <v>6860792.0099999998</v>
      </c>
      <c r="G1576" s="2">
        <v>167</v>
      </c>
      <c r="H1576" s="31">
        <v>2</v>
      </c>
      <c r="I1576" s="32">
        <v>9.26</v>
      </c>
      <c r="J1576" s="32">
        <v>9.6999999999999993</v>
      </c>
      <c r="K1576" s="32">
        <v>2.1800000000000002</v>
      </c>
      <c r="L1576" s="32">
        <v>36.1</v>
      </c>
      <c r="M1576" s="32">
        <v>0</v>
      </c>
      <c r="N1576" s="32">
        <v>28.8</v>
      </c>
      <c r="O1576" s="32">
        <v>7.2</v>
      </c>
      <c r="P1576" s="45">
        <f t="shared" si="283"/>
        <v>94.089999999999989</v>
      </c>
      <c r="Q1576" s="45">
        <f t="shared" si="284"/>
        <v>871.27339999999992</v>
      </c>
      <c r="R1576" s="45">
        <f t="shared" si="285"/>
        <v>912.67299999999977</v>
      </c>
      <c r="S1576" s="26">
        <v>1</v>
      </c>
      <c r="T1576" s="2">
        <v>1</v>
      </c>
      <c r="U1576" s="2">
        <v>2</v>
      </c>
      <c r="V1576" s="2">
        <v>11</v>
      </c>
      <c r="W1576" s="2">
        <v>110</v>
      </c>
      <c r="X1576" s="2"/>
      <c r="Y1576" s="2"/>
      <c r="Z1576" s="17">
        <f t="shared" si="278"/>
        <v>10.971976901720483</v>
      </c>
      <c r="AA1576" s="17">
        <f t="shared" si="279"/>
        <v>9.26</v>
      </c>
      <c r="AB1576" s="2"/>
      <c r="AC1576" s="2"/>
      <c r="AD1576" s="2"/>
      <c r="AE1576" s="2"/>
      <c r="AF1576" s="2"/>
      <c r="AG1576" s="2"/>
      <c r="AH1576" s="2">
        <v>167</v>
      </c>
      <c r="AI1576" s="47" t="s">
        <v>277</v>
      </c>
    </row>
    <row r="1577" spans="1:35">
      <c r="A1577" s="2" t="s">
        <v>141</v>
      </c>
      <c r="B1577" s="15" t="str">
        <f t="shared" si="277"/>
        <v>3A_168</v>
      </c>
      <c r="C1577" s="15">
        <v>2515440.79</v>
      </c>
      <c r="D1577" s="15">
        <v>6860793.5599999996</v>
      </c>
      <c r="G1577" s="2">
        <v>168</v>
      </c>
      <c r="H1577" s="31">
        <v>2</v>
      </c>
      <c r="I1577" s="32">
        <v>10.19</v>
      </c>
      <c r="J1577" s="32">
        <v>10.4</v>
      </c>
      <c r="K1577" s="32">
        <v>2.13</v>
      </c>
      <c r="L1577" s="32">
        <v>45.2</v>
      </c>
      <c r="M1577" s="32">
        <v>0</v>
      </c>
      <c r="N1577" s="32">
        <v>38</v>
      </c>
      <c r="O1577" s="32">
        <v>7.2</v>
      </c>
      <c r="P1577" s="45">
        <f t="shared" si="283"/>
        <v>108.16000000000001</v>
      </c>
      <c r="Q1577" s="45">
        <f t="shared" si="284"/>
        <v>1102.1504</v>
      </c>
      <c r="R1577" s="45">
        <f t="shared" si="285"/>
        <v>1124.8640000000003</v>
      </c>
      <c r="S1577" s="26">
        <v>1</v>
      </c>
      <c r="T1577" s="2">
        <v>1</v>
      </c>
      <c r="U1577" s="2">
        <v>2</v>
      </c>
      <c r="V1577" s="2">
        <v>11</v>
      </c>
      <c r="W1577" s="2">
        <v>129</v>
      </c>
      <c r="X1577" s="2" t="s">
        <v>142</v>
      </c>
      <c r="Y1577" s="2">
        <v>11.75</v>
      </c>
      <c r="Z1577" s="17">
        <f t="shared" si="278"/>
        <v>12.217972695069783</v>
      </c>
      <c r="AA1577" s="17">
        <f t="shared" si="279"/>
        <v>10.19</v>
      </c>
      <c r="AB1577" s="2">
        <v>4.5</v>
      </c>
      <c r="AC1577" s="2">
        <v>9.5</v>
      </c>
      <c r="AD1577" s="2"/>
      <c r="AE1577" s="2"/>
      <c r="AF1577" s="2"/>
      <c r="AG1577" s="2"/>
      <c r="AH1577" s="2">
        <v>168</v>
      </c>
      <c r="AI1577" s="47" t="s">
        <v>277</v>
      </c>
    </row>
    <row r="1578" spans="1:35">
      <c r="A1578" s="2" t="s">
        <v>141</v>
      </c>
      <c r="B1578" s="15" t="str">
        <f t="shared" si="277"/>
        <v>3A_169</v>
      </c>
      <c r="C1578" s="15">
        <v>2515443.37</v>
      </c>
      <c r="D1578" s="15">
        <v>6860794.9900000002</v>
      </c>
      <c r="G1578" s="2">
        <v>169</v>
      </c>
      <c r="H1578" s="31">
        <v>2</v>
      </c>
      <c r="I1578" s="32">
        <v>5.19</v>
      </c>
      <c r="J1578" s="32">
        <v>4.4000000000000004</v>
      </c>
      <c r="K1578" s="32">
        <v>1.25</v>
      </c>
      <c r="S1578" s="26">
        <v>0</v>
      </c>
      <c r="T1578" s="2"/>
      <c r="U1578" s="2"/>
      <c r="V1578" s="2"/>
      <c r="W1578" s="2"/>
      <c r="X1578" s="2"/>
      <c r="Y1578" s="2"/>
      <c r="Z1578" s="17">
        <f t="shared" si="278"/>
        <v>1.3</v>
      </c>
      <c r="AA1578" s="17">
        <f t="shared" si="279"/>
        <v>5.19</v>
      </c>
      <c r="AB1578" s="2"/>
      <c r="AC1578" s="2"/>
      <c r="AD1578" s="2"/>
      <c r="AE1578" s="2"/>
      <c r="AF1578" s="2"/>
      <c r="AG1578" s="2"/>
      <c r="AH1578" s="2">
        <v>169</v>
      </c>
      <c r="AI1578" s="47" t="s">
        <v>277</v>
      </c>
    </row>
    <row r="1579" spans="1:35">
      <c r="A1579" s="2" t="s">
        <v>141</v>
      </c>
      <c r="B1579" s="15" t="str">
        <f t="shared" si="277"/>
        <v>3A_170</v>
      </c>
      <c r="C1579" s="15">
        <v>2515439.94</v>
      </c>
      <c r="D1579" s="15">
        <v>6860796.8600000003</v>
      </c>
      <c r="G1579" s="2">
        <v>170</v>
      </c>
      <c r="H1579" s="31">
        <v>2</v>
      </c>
      <c r="I1579" s="32">
        <v>5.81</v>
      </c>
      <c r="J1579" s="32">
        <v>4.4000000000000004</v>
      </c>
      <c r="K1579" s="32">
        <v>0.99</v>
      </c>
      <c r="S1579" s="26">
        <v>0</v>
      </c>
      <c r="T1579" s="2"/>
      <c r="U1579" s="2"/>
      <c r="V1579" s="2"/>
      <c r="W1579" s="2"/>
      <c r="X1579" s="2"/>
      <c r="Y1579" s="2"/>
      <c r="Z1579" s="17">
        <f t="shared" si="278"/>
        <v>1.3</v>
      </c>
      <c r="AA1579" s="17">
        <f t="shared" si="279"/>
        <v>5.81</v>
      </c>
      <c r="AB1579" s="2"/>
      <c r="AC1579" s="2"/>
      <c r="AD1579" s="2"/>
      <c r="AE1579" s="2"/>
      <c r="AF1579" s="2"/>
      <c r="AG1579" s="2"/>
      <c r="AH1579" s="2">
        <v>170</v>
      </c>
      <c r="AI1579" s="47" t="s">
        <v>277</v>
      </c>
    </row>
    <row r="1580" spans="1:35">
      <c r="A1580" s="2" t="s">
        <v>141</v>
      </c>
      <c r="B1580" s="15" t="str">
        <f t="shared" si="277"/>
        <v>3A_171</v>
      </c>
      <c r="C1580" s="15">
        <v>2515444.48</v>
      </c>
      <c r="D1580" s="15">
        <v>6860797.2000000002</v>
      </c>
      <c r="G1580" s="2">
        <v>171</v>
      </c>
      <c r="H1580" s="31">
        <v>2</v>
      </c>
      <c r="I1580" s="32">
        <v>6.97</v>
      </c>
      <c r="J1580" s="32">
        <v>6.2</v>
      </c>
      <c r="K1580" s="32">
        <v>1.42</v>
      </c>
      <c r="S1580" s="26">
        <v>0</v>
      </c>
      <c r="T1580" s="2"/>
      <c r="U1580" s="2"/>
      <c r="V1580" s="2"/>
      <c r="W1580" s="2"/>
      <c r="X1580" s="2"/>
      <c r="Y1580" s="2"/>
      <c r="Z1580" s="17">
        <f t="shared" si="278"/>
        <v>1.3</v>
      </c>
      <c r="AA1580" s="17">
        <f t="shared" si="279"/>
        <v>6.97</v>
      </c>
      <c r="AB1580" s="2"/>
      <c r="AC1580" s="2"/>
      <c r="AD1580" s="2"/>
      <c r="AE1580" s="2"/>
      <c r="AF1580" s="2"/>
      <c r="AG1580" s="2"/>
      <c r="AH1580" s="2">
        <v>171</v>
      </c>
      <c r="AI1580" s="47" t="s">
        <v>277</v>
      </c>
    </row>
    <row r="1581" spans="1:35">
      <c r="A1581" s="2" t="s">
        <v>141</v>
      </c>
      <c r="B1581" s="15" t="str">
        <f t="shared" si="277"/>
        <v>3A_172</v>
      </c>
      <c r="C1581" s="15">
        <v>2515442.36</v>
      </c>
      <c r="D1581" s="15">
        <v>6860798.4199999999</v>
      </c>
      <c r="G1581" s="2">
        <v>172</v>
      </c>
      <c r="H1581" s="31">
        <v>2</v>
      </c>
      <c r="I1581" s="32">
        <v>8.06</v>
      </c>
      <c r="J1581" s="32">
        <v>7.3</v>
      </c>
      <c r="K1581" s="32">
        <v>1.52</v>
      </c>
      <c r="S1581" s="26">
        <v>0</v>
      </c>
      <c r="T1581" s="2"/>
      <c r="U1581" s="2"/>
      <c r="V1581" s="2"/>
      <c r="W1581" s="2"/>
      <c r="X1581" s="2"/>
      <c r="Y1581" s="2"/>
      <c r="Z1581" s="17">
        <f t="shared" si="278"/>
        <v>1.3</v>
      </c>
      <c r="AA1581" s="17">
        <f t="shared" si="279"/>
        <v>8.06</v>
      </c>
      <c r="AB1581" s="2"/>
      <c r="AC1581" s="2"/>
      <c r="AD1581" s="2"/>
      <c r="AE1581" s="2"/>
      <c r="AF1581" s="2"/>
      <c r="AG1581" s="2"/>
      <c r="AH1581" s="2">
        <v>172</v>
      </c>
      <c r="AI1581" s="47" t="s">
        <v>277</v>
      </c>
    </row>
    <row r="1582" spans="1:35">
      <c r="A1582" s="2" t="s">
        <v>141</v>
      </c>
      <c r="B1582" s="15" t="str">
        <f t="shared" si="277"/>
        <v>3A_801</v>
      </c>
      <c r="E1582" s="15">
        <v>2515407.13</v>
      </c>
      <c r="F1582" s="15">
        <v>6860776.1299999999</v>
      </c>
      <c r="G1582" s="2">
        <v>801</v>
      </c>
      <c r="S1582" s="26">
        <v>3</v>
      </c>
      <c r="T1582" s="2">
        <v>1</v>
      </c>
      <c r="U1582" s="1">
        <v>2</v>
      </c>
      <c r="V1582" s="2">
        <v>11</v>
      </c>
      <c r="W1582" s="1">
        <v>146</v>
      </c>
      <c r="X1582" s="2" t="s">
        <v>143</v>
      </c>
      <c r="Y1582" s="2">
        <v>13.25</v>
      </c>
      <c r="Z1582" s="17">
        <f t="shared" si="278"/>
        <v>13.198923534276949</v>
      </c>
      <c r="AA1582" s="17">
        <f t="shared" si="279"/>
        <v>13.25</v>
      </c>
      <c r="AB1582" s="2">
        <v>4.25</v>
      </c>
      <c r="AC1582" s="2">
        <v>11</v>
      </c>
      <c r="AD1582" s="2">
        <v>10</v>
      </c>
      <c r="AE1582" s="2">
        <v>5</v>
      </c>
      <c r="AF1582" s="2">
        <v>20</v>
      </c>
      <c r="AG1582" s="2"/>
      <c r="AH1582" s="2">
        <v>801</v>
      </c>
      <c r="AI1582" s="47" t="s">
        <v>277</v>
      </c>
    </row>
    <row r="1583" spans="1:35">
      <c r="A1583" s="2" t="s">
        <v>141</v>
      </c>
      <c r="B1583" s="15" t="str">
        <f t="shared" si="277"/>
        <v>3A_802</v>
      </c>
      <c r="E1583" s="15">
        <v>2515406.84</v>
      </c>
      <c r="F1583" s="15">
        <v>6860777.1100000003</v>
      </c>
      <c r="G1583" s="2">
        <v>802</v>
      </c>
      <c r="S1583" s="26">
        <v>3</v>
      </c>
      <c r="T1583" s="2">
        <v>1</v>
      </c>
      <c r="U1583" s="1">
        <v>2</v>
      </c>
      <c r="V1583" s="2">
        <v>11</v>
      </c>
      <c r="W1583" s="1">
        <v>160</v>
      </c>
      <c r="X1583" s="2"/>
      <c r="Y1583" s="2"/>
      <c r="Z1583" s="17">
        <f t="shared" si="278"/>
        <v>13.925136182560259</v>
      </c>
      <c r="AA1583" s="17">
        <f t="shared" si="279"/>
        <v>13.925136182560259</v>
      </c>
      <c r="AB1583" s="2"/>
      <c r="AC1583" s="2"/>
      <c r="AD1583" s="2"/>
      <c r="AE1583" s="2"/>
      <c r="AF1583" s="2"/>
      <c r="AG1583" s="2"/>
      <c r="AH1583" s="2">
        <v>802</v>
      </c>
      <c r="AI1583" s="47" t="s">
        <v>277</v>
      </c>
    </row>
    <row r="1584" spans="1:35">
      <c r="A1584" s="2" t="s">
        <v>141</v>
      </c>
      <c r="B1584" s="15" t="str">
        <f t="shared" si="277"/>
        <v>3A_803</v>
      </c>
      <c r="E1584" s="15">
        <v>2515407.71</v>
      </c>
      <c r="F1584" s="15">
        <v>6860777.7300000004</v>
      </c>
      <c r="G1584" s="2">
        <v>803</v>
      </c>
      <c r="S1584" s="26">
        <v>3</v>
      </c>
      <c r="T1584" s="2">
        <v>1</v>
      </c>
      <c r="U1584" s="1">
        <v>2</v>
      </c>
      <c r="V1584" s="2">
        <v>12</v>
      </c>
      <c r="W1584" s="1">
        <v>125</v>
      </c>
      <c r="X1584" s="2"/>
      <c r="Y1584" s="2"/>
      <c r="Z1584" s="17">
        <f t="shared" si="278"/>
        <v>11.969608777314978</v>
      </c>
      <c r="AA1584" s="17">
        <f t="shared" si="279"/>
        <v>11.969608777314978</v>
      </c>
      <c r="AB1584" s="2"/>
      <c r="AC1584" s="2"/>
      <c r="AD1584" s="2"/>
      <c r="AE1584" s="2"/>
      <c r="AF1584" s="2"/>
      <c r="AG1584" s="2"/>
      <c r="AH1584" s="2">
        <v>803</v>
      </c>
      <c r="AI1584" s="47" t="s">
        <v>148</v>
      </c>
    </row>
    <row r="1585" spans="1:35">
      <c r="A1585" s="2" t="s">
        <v>141</v>
      </c>
      <c r="B1585" s="15" t="str">
        <f t="shared" si="277"/>
        <v>3A_804</v>
      </c>
      <c r="E1585" s="15">
        <v>2515408.71</v>
      </c>
      <c r="F1585" s="15">
        <v>6860784.5199999996</v>
      </c>
      <c r="G1585" s="2">
        <v>804</v>
      </c>
      <c r="S1585" s="26">
        <v>3</v>
      </c>
      <c r="T1585" s="2">
        <v>1</v>
      </c>
      <c r="U1585" s="1">
        <v>2</v>
      </c>
      <c r="V1585" s="2">
        <v>22</v>
      </c>
      <c r="W1585" s="1">
        <v>87</v>
      </c>
      <c r="X1585" s="2"/>
      <c r="Y1585" s="2"/>
      <c r="Z1585" s="17">
        <f t="shared" si="278"/>
        <v>9.2137033746352781</v>
      </c>
      <c r="AA1585" s="17">
        <f t="shared" si="279"/>
        <v>9.2137033746352781</v>
      </c>
      <c r="AB1585" s="2"/>
      <c r="AC1585" s="2"/>
      <c r="AD1585" s="2"/>
      <c r="AE1585" s="2"/>
      <c r="AF1585" s="2"/>
      <c r="AG1585" s="2"/>
      <c r="AH1585" s="2">
        <v>804</v>
      </c>
      <c r="AI1585" s="47" t="s">
        <v>152</v>
      </c>
    </row>
    <row r="1586" spans="1:35">
      <c r="A1586" s="2" t="s">
        <v>141</v>
      </c>
      <c r="B1586" s="15" t="str">
        <f t="shared" si="277"/>
        <v>3A_805</v>
      </c>
      <c r="E1586" s="15">
        <v>2515413.0299999998</v>
      </c>
      <c r="F1586" s="15">
        <v>6860780.7000000002</v>
      </c>
      <c r="G1586" s="2">
        <v>805</v>
      </c>
      <c r="S1586" s="26">
        <v>3</v>
      </c>
      <c r="T1586" s="2">
        <v>1</v>
      </c>
      <c r="U1586" s="1">
        <v>2</v>
      </c>
      <c r="V1586" s="2">
        <v>12</v>
      </c>
      <c r="W1586" s="1">
        <v>108</v>
      </c>
      <c r="X1586" s="2"/>
      <c r="Y1586" s="2"/>
      <c r="Z1586" s="17">
        <f t="shared" si="278"/>
        <v>10.830562058696662</v>
      </c>
      <c r="AA1586" s="17">
        <f t="shared" si="279"/>
        <v>10.830562058696662</v>
      </c>
      <c r="AB1586" s="2"/>
      <c r="AC1586" s="2"/>
      <c r="AD1586" s="2"/>
      <c r="AE1586" s="2"/>
      <c r="AF1586" s="2"/>
      <c r="AG1586" s="2"/>
      <c r="AH1586" s="2">
        <v>805</v>
      </c>
      <c r="AI1586" s="47" t="s">
        <v>148</v>
      </c>
    </row>
    <row r="1587" spans="1:35">
      <c r="A1587" s="2" t="s">
        <v>141</v>
      </c>
      <c r="B1587" s="15" t="str">
        <f t="shared" si="277"/>
        <v>3A_806</v>
      </c>
      <c r="E1587" s="15">
        <v>2515415.66</v>
      </c>
      <c r="F1587" s="15">
        <v>6860782.6600000001</v>
      </c>
      <c r="G1587" s="2">
        <v>806</v>
      </c>
      <c r="S1587" s="26">
        <v>3</v>
      </c>
      <c r="T1587" s="2">
        <v>1</v>
      </c>
      <c r="U1587" s="1">
        <v>2</v>
      </c>
      <c r="V1587" s="2">
        <v>11</v>
      </c>
      <c r="W1587" s="1">
        <v>72</v>
      </c>
      <c r="X1587" s="2"/>
      <c r="Y1587" s="2"/>
      <c r="Z1587" s="17">
        <f t="shared" si="278"/>
        <v>7.8988518668634926</v>
      </c>
      <c r="AA1587" s="17">
        <f t="shared" si="279"/>
        <v>7.8988518668634926</v>
      </c>
      <c r="AB1587" s="2"/>
      <c r="AC1587" s="2"/>
      <c r="AD1587" s="2"/>
      <c r="AE1587" s="2"/>
      <c r="AF1587" s="2"/>
      <c r="AG1587" s="2"/>
      <c r="AH1587" s="2">
        <v>806</v>
      </c>
      <c r="AI1587" s="47" t="s">
        <v>277</v>
      </c>
    </row>
    <row r="1588" spans="1:35">
      <c r="A1588" s="2" t="s">
        <v>141</v>
      </c>
      <c r="B1588" s="15" t="str">
        <f t="shared" si="277"/>
        <v>3A_807</v>
      </c>
      <c r="E1588" s="15">
        <v>2515415.1</v>
      </c>
      <c r="F1588" s="15">
        <v>6860783.2800000003</v>
      </c>
      <c r="G1588" s="2">
        <v>807</v>
      </c>
      <c r="S1588" s="26">
        <v>3</v>
      </c>
      <c r="T1588" s="2">
        <v>1</v>
      </c>
      <c r="U1588" s="1">
        <v>2</v>
      </c>
      <c r="V1588" s="2">
        <v>11</v>
      </c>
      <c r="W1588" s="1">
        <v>83</v>
      </c>
      <c r="X1588" s="2"/>
      <c r="Y1588" s="2"/>
      <c r="Z1588" s="17">
        <f t="shared" si="278"/>
        <v>8.8766608200299366</v>
      </c>
      <c r="AA1588" s="17">
        <f t="shared" si="279"/>
        <v>8.8766608200299366</v>
      </c>
      <c r="AB1588" s="2"/>
      <c r="AC1588" s="2"/>
      <c r="AD1588" s="2"/>
      <c r="AE1588" s="2"/>
      <c r="AF1588" s="2"/>
      <c r="AG1588" s="2"/>
      <c r="AH1588" s="2">
        <v>807</v>
      </c>
      <c r="AI1588" s="47" t="s">
        <v>277</v>
      </c>
    </row>
    <row r="1589" spans="1:35">
      <c r="A1589" s="2" t="s">
        <v>141</v>
      </c>
      <c r="B1589" s="15" t="str">
        <f t="shared" si="277"/>
        <v>3A_808</v>
      </c>
      <c r="E1589" s="15">
        <v>2515411.9300000002</v>
      </c>
      <c r="F1589" s="15">
        <v>6860785.6699999999</v>
      </c>
      <c r="G1589" s="2">
        <v>808</v>
      </c>
      <c r="S1589" s="26">
        <v>3</v>
      </c>
      <c r="T1589" s="2">
        <v>1</v>
      </c>
      <c r="U1589" s="1">
        <v>2</v>
      </c>
      <c r="V1589" s="2">
        <v>11</v>
      </c>
      <c r="W1589" s="1">
        <v>119</v>
      </c>
      <c r="X1589" s="2"/>
      <c r="Y1589" s="2"/>
      <c r="Z1589" s="17">
        <f t="shared" si="278"/>
        <v>11.583479851674552</v>
      </c>
      <c r="AA1589" s="17">
        <f t="shared" si="279"/>
        <v>11.583479851674552</v>
      </c>
      <c r="AB1589" s="2"/>
      <c r="AC1589" s="2"/>
      <c r="AD1589" s="2"/>
      <c r="AE1589" s="2"/>
      <c r="AF1589" s="2"/>
      <c r="AG1589" s="2"/>
      <c r="AH1589" s="2">
        <v>808</v>
      </c>
      <c r="AI1589" s="47" t="s">
        <v>277</v>
      </c>
    </row>
    <row r="1590" spans="1:35">
      <c r="A1590" s="2" t="s">
        <v>141</v>
      </c>
      <c r="B1590" s="15" t="str">
        <f t="shared" si="277"/>
        <v>3A_809</v>
      </c>
      <c r="E1590" s="15">
        <v>2515416.44</v>
      </c>
      <c r="F1590" s="15">
        <v>6860784.2300000004</v>
      </c>
      <c r="G1590" s="2">
        <v>809</v>
      </c>
      <c r="S1590" s="26">
        <v>3</v>
      </c>
      <c r="T1590" s="2">
        <v>1</v>
      </c>
      <c r="U1590" s="1">
        <v>2</v>
      </c>
      <c r="V1590" s="2">
        <v>11</v>
      </c>
      <c r="W1590" s="1">
        <v>124</v>
      </c>
      <c r="X1590" s="2"/>
      <c r="Y1590" s="2"/>
      <c r="Z1590" s="17">
        <f t="shared" si="278"/>
        <v>11.906402617143463</v>
      </c>
      <c r="AA1590" s="17">
        <f t="shared" si="279"/>
        <v>11.906402617143463</v>
      </c>
      <c r="AB1590" s="2"/>
      <c r="AC1590" s="2"/>
      <c r="AD1590" s="2"/>
      <c r="AE1590" s="2"/>
      <c r="AF1590" s="2"/>
      <c r="AG1590" s="2"/>
      <c r="AH1590" s="2">
        <v>809</v>
      </c>
      <c r="AI1590" s="47" t="s">
        <v>277</v>
      </c>
    </row>
    <row r="1591" spans="1:35">
      <c r="A1591" s="2" t="s">
        <v>141</v>
      </c>
      <c r="B1591" s="15" t="str">
        <f t="shared" si="277"/>
        <v>3A_810</v>
      </c>
      <c r="E1591" s="15">
        <v>2515417.4</v>
      </c>
      <c r="F1591" s="15">
        <v>6860784.5</v>
      </c>
      <c r="G1591" s="2">
        <v>810</v>
      </c>
      <c r="S1591" s="26">
        <v>3</v>
      </c>
      <c r="T1591" s="2">
        <v>1</v>
      </c>
      <c r="U1591" s="1">
        <v>2</v>
      </c>
      <c r="V1591" s="2">
        <v>11</v>
      </c>
      <c r="W1591" s="1">
        <v>74</v>
      </c>
      <c r="X1591" s="2"/>
      <c r="Y1591" s="2"/>
      <c r="Z1591" s="17">
        <f t="shared" si="278"/>
        <v>8.0822568414293823</v>
      </c>
      <c r="AA1591" s="17">
        <f t="shared" si="279"/>
        <v>8.0822568414293823</v>
      </c>
      <c r="AB1591" s="2"/>
      <c r="AC1591" s="2"/>
      <c r="AD1591" s="2"/>
      <c r="AE1591" s="2"/>
      <c r="AF1591" s="2"/>
      <c r="AG1591" s="2"/>
      <c r="AH1591" s="2">
        <v>810</v>
      </c>
      <c r="AI1591" s="47" t="s">
        <v>277</v>
      </c>
    </row>
    <row r="1592" spans="1:35">
      <c r="A1592" s="2" t="s">
        <v>141</v>
      </c>
      <c r="B1592" s="15" t="str">
        <f t="shared" si="277"/>
        <v>3A_811</v>
      </c>
      <c r="E1592" s="15">
        <v>2515420.86</v>
      </c>
      <c r="F1592" s="15">
        <v>6860787.3899999997</v>
      </c>
      <c r="G1592" s="2">
        <v>811</v>
      </c>
      <c r="S1592" s="26">
        <v>3</v>
      </c>
      <c r="T1592" s="2">
        <v>1</v>
      </c>
      <c r="U1592" s="1">
        <v>2</v>
      </c>
      <c r="V1592" s="2">
        <v>11</v>
      </c>
      <c r="W1592" s="1">
        <v>129</v>
      </c>
      <c r="X1592" s="2"/>
      <c r="Y1592" s="2"/>
      <c r="Z1592" s="17">
        <f t="shared" si="278"/>
        <v>12.217972695069783</v>
      </c>
      <c r="AA1592" s="17">
        <f t="shared" si="279"/>
        <v>12.217972695069783</v>
      </c>
      <c r="AB1592" s="2"/>
      <c r="AC1592" s="2"/>
      <c r="AD1592" s="2"/>
      <c r="AE1592" s="2"/>
      <c r="AF1592" s="2"/>
      <c r="AG1592" s="2"/>
      <c r="AH1592" s="2">
        <v>811</v>
      </c>
      <c r="AI1592" s="47" t="s">
        <v>277</v>
      </c>
    </row>
    <row r="1593" spans="1:35">
      <c r="A1593" s="2" t="s">
        <v>141</v>
      </c>
      <c r="B1593" s="15" t="str">
        <f t="shared" si="277"/>
        <v>3A_812</v>
      </c>
      <c r="E1593" s="15">
        <v>2515421</v>
      </c>
      <c r="F1593" s="15">
        <v>6860789.5800000001</v>
      </c>
      <c r="G1593" s="2">
        <v>812</v>
      </c>
      <c r="S1593" s="26">
        <v>3</v>
      </c>
      <c r="T1593" s="2">
        <v>1</v>
      </c>
      <c r="U1593" s="1">
        <v>2</v>
      </c>
      <c r="V1593" s="2">
        <v>11</v>
      </c>
      <c r="W1593" s="1">
        <v>85</v>
      </c>
      <c r="X1593" s="2"/>
      <c r="Y1593" s="2"/>
      <c r="Z1593" s="17">
        <f t="shared" si="278"/>
        <v>9.0463976302563474</v>
      </c>
      <c r="AA1593" s="17">
        <f t="shared" si="279"/>
        <v>9.0463976302563474</v>
      </c>
      <c r="AB1593" s="2"/>
      <c r="AC1593" s="2"/>
      <c r="AD1593" s="2"/>
      <c r="AE1593" s="2"/>
      <c r="AF1593" s="2"/>
      <c r="AG1593" s="2"/>
      <c r="AH1593" s="2">
        <v>812</v>
      </c>
      <c r="AI1593" s="47" t="s">
        <v>277</v>
      </c>
    </row>
    <row r="1594" spans="1:35">
      <c r="A1594" s="2" t="s">
        <v>141</v>
      </c>
      <c r="B1594" s="15" t="str">
        <f t="shared" si="277"/>
        <v>3A_813</v>
      </c>
      <c r="E1594" s="15">
        <v>2515419.62</v>
      </c>
      <c r="F1594" s="15">
        <v>6860792.6299999999</v>
      </c>
      <c r="G1594" s="2">
        <v>813</v>
      </c>
      <c r="S1594" s="26">
        <v>3</v>
      </c>
      <c r="T1594" s="2">
        <v>1</v>
      </c>
      <c r="U1594" s="1">
        <v>2</v>
      </c>
      <c r="V1594" s="2">
        <v>11</v>
      </c>
      <c r="W1594" s="1">
        <v>177</v>
      </c>
      <c r="X1594" s="2" t="s">
        <v>143</v>
      </c>
      <c r="Y1594" s="2">
        <v>16</v>
      </c>
      <c r="Z1594" s="17">
        <f t="shared" si="278"/>
        <v>14.721261913247226</v>
      </c>
      <c r="AA1594" s="17">
        <f t="shared" si="279"/>
        <v>16</v>
      </c>
      <c r="AB1594" s="2">
        <v>3.5</v>
      </c>
      <c r="AC1594" s="2">
        <v>12.5</v>
      </c>
      <c r="AD1594" s="2">
        <v>10</v>
      </c>
      <c r="AE1594" s="2">
        <v>5.5</v>
      </c>
      <c r="AF1594" s="2">
        <v>15</v>
      </c>
      <c r="AG1594" s="2"/>
      <c r="AH1594" s="2">
        <v>813</v>
      </c>
      <c r="AI1594" s="47" t="s">
        <v>277</v>
      </c>
    </row>
    <row r="1595" spans="1:35">
      <c r="A1595" s="2" t="s">
        <v>141</v>
      </c>
      <c r="B1595" s="15" t="str">
        <f t="shared" si="277"/>
        <v>3A_814</v>
      </c>
      <c r="E1595" s="15">
        <v>2515419.64</v>
      </c>
      <c r="F1595" s="15">
        <v>6860793.2199999997</v>
      </c>
      <c r="G1595" s="2">
        <v>814</v>
      </c>
      <c r="S1595" s="26">
        <v>3</v>
      </c>
      <c r="T1595" s="2">
        <v>1</v>
      </c>
      <c r="U1595" s="1">
        <v>2</v>
      </c>
      <c r="V1595" s="2">
        <v>11</v>
      </c>
      <c r="W1595" s="1">
        <v>107</v>
      </c>
      <c r="X1595" s="2" t="s">
        <v>143</v>
      </c>
      <c r="Y1595" s="2">
        <v>10.25</v>
      </c>
      <c r="Z1595" s="17">
        <f t="shared" si="278"/>
        <v>10.75907592186841</v>
      </c>
      <c r="AA1595" s="17">
        <f t="shared" si="279"/>
        <v>10.25</v>
      </c>
      <c r="AB1595" s="2">
        <v>5.25</v>
      </c>
      <c r="AC1595" s="2">
        <v>9</v>
      </c>
      <c r="AD1595" s="2">
        <v>10</v>
      </c>
      <c r="AE1595" s="2">
        <v>3</v>
      </c>
      <c r="AF1595" s="2">
        <v>15</v>
      </c>
      <c r="AG1595" s="2">
        <v>51</v>
      </c>
      <c r="AH1595" s="2">
        <v>814</v>
      </c>
      <c r="AI1595" s="47" t="s">
        <v>277</v>
      </c>
    </row>
    <row r="1596" spans="1:35">
      <c r="A1596" s="2" t="s">
        <v>141</v>
      </c>
      <c r="B1596" s="15" t="str">
        <f t="shared" si="277"/>
        <v>3A_815</v>
      </c>
      <c r="E1596" s="15">
        <v>2515418.52</v>
      </c>
      <c r="F1596" s="15">
        <v>6860793.6399999997</v>
      </c>
      <c r="G1596" s="2">
        <v>815</v>
      </c>
      <c r="S1596" s="26">
        <v>3</v>
      </c>
      <c r="T1596" s="2">
        <v>1</v>
      </c>
      <c r="U1596" s="1">
        <v>2</v>
      </c>
      <c r="V1596" s="2">
        <v>11</v>
      </c>
      <c r="W1596" s="1">
        <v>91</v>
      </c>
      <c r="X1596" s="2"/>
      <c r="Y1596" s="2"/>
      <c r="Z1596" s="17">
        <f t="shared" si="278"/>
        <v>9.5411189127933795</v>
      </c>
      <c r="AA1596" s="17">
        <f t="shared" si="279"/>
        <v>9.5411189127933795</v>
      </c>
      <c r="AB1596" s="2"/>
      <c r="AC1596" s="2"/>
      <c r="AD1596" s="2"/>
      <c r="AE1596" s="2"/>
      <c r="AF1596" s="2"/>
      <c r="AG1596" s="2"/>
      <c r="AH1596" s="2">
        <v>815</v>
      </c>
      <c r="AI1596" s="47" t="s">
        <v>277</v>
      </c>
    </row>
    <row r="1597" spans="1:35">
      <c r="A1597" s="2" t="s">
        <v>141</v>
      </c>
      <c r="B1597" s="15" t="str">
        <f t="shared" si="277"/>
        <v>3A_816</v>
      </c>
      <c r="E1597" s="15">
        <v>2515418.2799999998</v>
      </c>
      <c r="F1597" s="15">
        <v>6860792.2300000004</v>
      </c>
      <c r="G1597" s="2">
        <v>816</v>
      </c>
      <c r="S1597" s="26">
        <v>3</v>
      </c>
      <c r="T1597" s="2">
        <v>1</v>
      </c>
      <c r="U1597" s="1">
        <v>2</v>
      </c>
      <c r="V1597" s="2">
        <v>11</v>
      </c>
      <c r="W1597" s="1">
        <v>81</v>
      </c>
      <c r="X1597" s="2" t="s">
        <v>143</v>
      </c>
      <c r="Y1597" s="2">
        <v>9.75</v>
      </c>
      <c r="Z1597" s="17">
        <f t="shared" si="278"/>
        <v>8.7044715184624248</v>
      </c>
      <c r="AA1597" s="17">
        <f t="shared" si="279"/>
        <v>9.75</v>
      </c>
      <c r="AB1597" s="2">
        <v>3.75</v>
      </c>
      <c r="AC1597" s="2">
        <v>4</v>
      </c>
      <c r="AD1597" s="2">
        <v>9</v>
      </c>
      <c r="AE1597" s="2">
        <v>3.5</v>
      </c>
      <c r="AF1597" s="2" t="s">
        <v>150</v>
      </c>
      <c r="AG1597" s="2"/>
      <c r="AH1597" s="2">
        <v>816</v>
      </c>
      <c r="AI1597" s="47" t="s">
        <v>144</v>
      </c>
    </row>
    <row r="1598" spans="1:35">
      <c r="A1598" s="2" t="s">
        <v>141</v>
      </c>
      <c r="B1598" s="15" t="str">
        <f t="shared" si="277"/>
        <v>3A_817</v>
      </c>
      <c r="E1598" s="15">
        <v>2515416.2200000002</v>
      </c>
      <c r="F1598" s="15">
        <v>6860791.8200000003</v>
      </c>
      <c r="G1598" s="2">
        <v>817</v>
      </c>
      <c r="S1598" s="26">
        <v>3</v>
      </c>
      <c r="T1598" s="2">
        <v>1</v>
      </c>
      <c r="U1598" s="1">
        <v>2</v>
      </c>
      <c r="V1598" s="2">
        <v>12</v>
      </c>
      <c r="W1598" s="1">
        <v>108</v>
      </c>
      <c r="X1598" s="2"/>
      <c r="Y1598" s="2"/>
      <c r="Z1598" s="17">
        <f t="shared" si="278"/>
        <v>10.830562058696662</v>
      </c>
      <c r="AA1598" s="17">
        <f t="shared" si="279"/>
        <v>10.830562058696662</v>
      </c>
      <c r="AB1598" s="2"/>
      <c r="AC1598" s="2"/>
      <c r="AD1598" s="2"/>
      <c r="AE1598" s="2"/>
      <c r="AF1598" s="2"/>
      <c r="AG1598" s="2"/>
      <c r="AH1598" s="2">
        <v>817</v>
      </c>
      <c r="AI1598" s="47" t="s">
        <v>144</v>
      </c>
    </row>
    <row r="1599" spans="1:35">
      <c r="A1599" s="2" t="s">
        <v>141</v>
      </c>
      <c r="B1599" s="15" t="str">
        <f t="shared" si="277"/>
        <v>3A_818</v>
      </c>
      <c r="E1599" s="15">
        <v>2515417.4900000002</v>
      </c>
      <c r="F1599" s="15">
        <v>6860796.9000000004</v>
      </c>
      <c r="G1599" s="2">
        <v>818</v>
      </c>
      <c r="S1599" s="26">
        <v>3</v>
      </c>
      <c r="T1599" s="2">
        <v>1</v>
      </c>
      <c r="U1599" s="1">
        <v>2</v>
      </c>
      <c r="V1599" s="2">
        <v>11</v>
      </c>
      <c r="W1599" s="1">
        <v>102</v>
      </c>
      <c r="X1599" s="2"/>
      <c r="Y1599" s="2"/>
      <c r="Z1599" s="17">
        <f t="shared" si="278"/>
        <v>10.393689900660895</v>
      </c>
      <c r="AA1599" s="17">
        <f t="shared" si="279"/>
        <v>10.393689900660895</v>
      </c>
      <c r="AB1599" s="2"/>
      <c r="AC1599" s="2"/>
      <c r="AD1599" s="2"/>
      <c r="AE1599" s="2"/>
      <c r="AF1599" s="2"/>
      <c r="AG1599" s="2"/>
      <c r="AH1599" s="2">
        <v>818</v>
      </c>
      <c r="AI1599" s="47" t="s">
        <v>277</v>
      </c>
    </row>
    <row r="1600" spans="1:35">
      <c r="A1600" s="2" t="s">
        <v>141</v>
      </c>
      <c r="B1600" s="15" t="str">
        <f t="shared" si="277"/>
        <v>3A_819</v>
      </c>
      <c r="E1600" s="15">
        <v>2515416.27</v>
      </c>
      <c r="F1600" s="15">
        <v>6860797.1100000003</v>
      </c>
      <c r="G1600" s="2">
        <v>819</v>
      </c>
      <c r="S1600" s="26">
        <v>3</v>
      </c>
      <c r="T1600" s="2">
        <v>1</v>
      </c>
      <c r="U1600" s="1">
        <v>2</v>
      </c>
      <c r="V1600" s="2">
        <v>11</v>
      </c>
      <c r="W1600" s="1">
        <v>82</v>
      </c>
      <c r="X1600" s="2"/>
      <c r="Y1600" s="2"/>
      <c r="Z1600" s="17">
        <f t="shared" si="278"/>
        <v>8.7908739662833018</v>
      </c>
      <c r="AA1600" s="17">
        <f t="shared" si="279"/>
        <v>8.7908739662833018</v>
      </c>
      <c r="AB1600" s="2"/>
      <c r="AC1600" s="2"/>
      <c r="AD1600" s="2"/>
      <c r="AE1600" s="2"/>
      <c r="AF1600" s="2"/>
      <c r="AG1600" s="2"/>
      <c r="AH1600" s="2">
        <v>819</v>
      </c>
      <c r="AI1600" s="47" t="s">
        <v>277</v>
      </c>
    </row>
    <row r="1601" spans="1:35">
      <c r="A1601" s="2" t="s">
        <v>141</v>
      </c>
      <c r="B1601" s="15" t="str">
        <f t="shared" si="277"/>
        <v>3A_820</v>
      </c>
      <c r="E1601" s="15">
        <v>2515422.37</v>
      </c>
      <c r="F1601" s="15">
        <v>6860797.2999999998</v>
      </c>
      <c r="G1601" s="2">
        <v>820</v>
      </c>
      <c r="S1601" s="26">
        <v>3</v>
      </c>
      <c r="T1601" s="2">
        <v>1</v>
      </c>
      <c r="U1601" s="1">
        <v>2</v>
      </c>
      <c r="V1601" s="2">
        <v>22</v>
      </c>
      <c r="W1601" s="1">
        <v>104</v>
      </c>
      <c r="X1601" s="2"/>
      <c r="Y1601" s="2"/>
      <c r="Z1601" s="17">
        <f t="shared" si="278"/>
        <v>10.541452136174369</v>
      </c>
      <c r="AA1601" s="17">
        <f t="shared" si="279"/>
        <v>10.541452136174369</v>
      </c>
      <c r="AB1601" s="2"/>
      <c r="AC1601" s="2"/>
      <c r="AD1601" s="2"/>
      <c r="AE1601" s="2"/>
      <c r="AF1601" s="2"/>
      <c r="AG1601" s="2"/>
      <c r="AH1601" s="2">
        <v>820</v>
      </c>
      <c r="AI1601" s="47" t="s">
        <v>152</v>
      </c>
    </row>
    <row r="1602" spans="1:35">
      <c r="A1602" s="2" t="s">
        <v>141</v>
      </c>
      <c r="B1602" s="15" t="str">
        <f t="shared" ref="B1602:B1665" si="286">A1602&amp;"_"&amp;G1602</f>
        <v>3A_821</v>
      </c>
      <c r="E1602" s="15">
        <v>2515425.21</v>
      </c>
      <c r="F1602" s="15">
        <v>6860798.6900000004</v>
      </c>
      <c r="G1602" s="2">
        <v>821</v>
      </c>
      <c r="S1602" s="26">
        <v>3</v>
      </c>
      <c r="T1602" s="2">
        <v>1</v>
      </c>
      <c r="U1602" s="1">
        <v>2</v>
      </c>
      <c r="V1602" s="2">
        <v>11</v>
      </c>
      <c r="W1602" s="1">
        <v>161</v>
      </c>
      <c r="X1602" s="2"/>
      <c r="Y1602" s="2"/>
      <c r="Z1602" s="17">
        <f t="shared" si="278"/>
        <v>13.974451456922857</v>
      </c>
      <c r="AA1602" s="17">
        <f t="shared" si="279"/>
        <v>13.974451456922857</v>
      </c>
      <c r="AB1602" s="2"/>
      <c r="AC1602" s="2"/>
      <c r="AD1602" s="2"/>
      <c r="AE1602" s="2"/>
      <c r="AF1602" s="2"/>
      <c r="AG1602" s="2"/>
      <c r="AH1602" s="2">
        <v>821</v>
      </c>
      <c r="AI1602" s="47" t="s">
        <v>277</v>
      </c>
    </row>
    <row r="1603" spans="1:35">
      <c r="A1603" s="2" t="s">
        <v>141</v>
      </c>
      <c r="B1603" s="15" t="str">
        <f t="shared" si="286"/>
        <v>3A_822</v>
      </c>
      <c r="E1603" s="15">
        <v>2515431.5299999998</v>
      </c>
      <c r="F1603" s="15">
        <v>6860796.9100000001</v>
      </c>
      <c r="G1603" s="2">
        <v>822</v>
      </c>
      <c r="S1603" s="26">
        <v>3</v>
      </c>
      <c r="T1603" s="2">
        <v>1</v>
      </c>
      <c r="U1603" s="1">
        <v>2</v>
      </c>
      <c r="V1603" s="2">
        <v>12</v>
      </c>
      <c r="W1603" s="1">
        <v>81</v>
      </c>
      <c r="X1603" s="2"/>
      <c r="Y1603" s="2"/>
      <c r="Z1603" s="17">
        <f t="shared" ref="Z1603:Z1666" si="287">1.3+(W1603)^2/(( 0.1932*W1603 + 14.118)^2)</f>
        <v>8.7044715184624248</v>
      </c>
      <c r="AA1603" s="17">
        <f t="shared" ref="AA1603:AA1666" si="288">IF(I1603&gt;1,I1603,IF(Y1603&gt;1,Y1603,Z1603))</f>
        <v>8.7044715184624248</v>
      </c>
      <c r="AB1603" s="2"/>
      <c r="AC1603" s="2"/>
      <c r="AD1603" s="2"/>
      <c r="AE1603" s="2"/>
      <c r="AF1603" s="2"/>
      <c r="AG1603" s="2"/>
      <c r="AH1603" s="2">
        <v>822</v>
      </c>
      <c r="AI1603" s="47" t="s">
        <v>148</v>
      </c>
    </row>
    <row r="1604" spans="1:35">
      <c r="A1604" s="2" t="s">
        <v>141</v>
      </c>
      <c r="B1604" s="15" t="str">
        <f t="shared" si="286"/>
        <v>3A_823</v>
      </c>
      <c r="E1604" s="15">
        <v>2515432.0699999998</v>
      </c>
      <c r="F1604" s="15">
        <v>6860794.3700000001</v>
      </c>
      <c r="G1604" s="2">
        <v>823</v>
      </c>
      <c r="S1604" s="26">
        <v>3</v>
      </c>
      <c r="T1604" s="2">
        <v>1</v>
      </c>
      <c r="U1604" s="1">
        <v>2</v>
      </c>
      <c r="V1604" s="2">
        <v>22</v>
      </c>
      <c r="W1604" s="1">
        <v>64</v>
      </c>
      <c r="X1604" s="2"/>
      <c r="Y1604" s="2"/>
      <c r="Z1604" s="17">
        <f t="shared" si="287"/>
        <v>7.1402595269524971</v>
      </c>
      <c r="AA1604" s="17">
        <f t="shared" si="288"/>
        <v>7.1402595269524971</v>
      </c>
      <c r="AB1604" s="2"/>
      <c r="AC1604" s="2"/>
      <c r="AD1604" s="2"/>
      <c r="AE1604" s="2"/>
      <c r="AF1604" s="2"/>
      <c r="AG1604" s="2"/>
      <c r="AH1604" s="2">
        <v>823</v>
      </c>
      <c r="AI1604" s="47" t="s">
        <v>152</v>
      </c>
    </row>
    <row r="1605" spans="1:35">
      <c r="A1605" s="2" t="s">
        <v>141</v>
      </c>
      <c r="B1605" s="15" t="str">
        <f t="shared" si="286"/>
        <v>3A_824</v>
      </c>
      <c r="E1605" s="15">
        <v>2515435.0699999998</v>
      </c>
      <c r="F1605" s="15">
        <v>6860792.0599999996</v>
      </c>
      <c r="G1605" s="2">
        <v>824</v>
      </c>
      <c r="S1605" s="26">
        <v>3</v>
      </c>
      <c r="T1605" s="2">
        <v>1</v>
      </c>
      <c r="U1605" s="1">
        <v>2</v>
      </c>
      <c r="V1605" s="2">
        <v>11</v>
      </c>
      <c r="W1605" s="1">
        <v>68</v>
      </c>
      <c r="X1605" s="2"/>
      <c r="Y1605" s="2"/>
      <c r="Z1605" s="17">
        <f t="shared" si="287"/>
        <v>7.5245266617445381</v>
      </c>
      <c r="AA1605" s="17">
        <f t="shared" si="288"/>
        <v>7.5245266617445381</v>
      </c>
      <c r="AB1605" s="2"/>
      <c r="AC1605" s="2"/>
      <c r="AD1605" s="2"/>
      <c r="AE1605" s="2"/>
      <c r="AF1605" s="2"/>
      <c r="AG1605" s="2"/>
      <c r="AH1605" s="2">
        <v>824</v>
      </c>
      <c r="AI1605" s="47" t="s">
        <v>277</v>
      </c>
    </row>
    <row r="1606" spans="1:35">
      <c r="A1606" s="2" t="s">
        <v>141</v>
      </c>
      <c r="B1606" s="15" t="str">
        <f t="shared" si="286"/>
        <v>3A_825</v>
      </c>
      <c r="E1606" s="15">
        <v>2515431.5299999998</v>
      </c>
      <c r="F1606" s="15">
        <v>6860791.9500000002</v>
      </c>
      <c r="G1606" s="2">
        <v>825</v>
      </c>
      <c r="S1606" s="26">
        <v>3</v>
      </c>
      <c r="T1606" s="2">
        <v>1</v>
      </c>
      <c r="U1606" s="1">
        <v>2</v>
      </c>
      <c r="V1606" s="2">
        <v>11</v>
      </c>
      <c r="W1606" s="1">
        <v>100</v>
      </c>
      <c r="X1606" s="2" t="s">
        <v>146</v>
      </c>
      <c r="Y1606" s="2">
        <v>10.25</v>
      </c>
      <c r="Z1606" s="17">
        <f t="shared" si="287"/>
        <v>10.243745099028921</v>
      </c>
      <c r="AA1606" s="17">
        <f t="shared" si="288"/>
        <v>10.25</v>
      </c>
      <c r="AB1606" s="2">
        <v>4</v>
      </c>
      <c r="AC1606" s="2">
        <v>8.5</v>
      </c>
      <c r="AD1606" s="2"/>
      <c r="AE1606" s="2"/>
      <c r="AF1606" s="2"/>
      <c r="AG1606" s="2"/>
      <c r="AH1606" s="2">
        <v>825</v>
      </c>
      <c r="AI1606" s="47" t="s">
        <v>277</v>
      </c>
    </row>
    <row r="1607" spans="1:35">
      <c r="A1607" s="2" t="s">
        <v>141</v>
      </c>
      <c r="B1607" s="15" t="str">
        <f t="shared" si="286"/>
        <v>3A_826</v>
      </c>
      <c r="E1607" s="15">
        <v>2515429.59</v>
      </c>
      <c r="F1607" s="15">
        <v>6860789.6200000001</v>
      </c>
      <c r="G1607" s="2">
        <v>826</v>
      </c>
      <c r="S1607" s="26">
        <v>3</v>
      </c>
      <c r="T1607" s="2">
        <v>1</v>
      </c>
      <c r="U1607" s="1">
        <v>2</v>
      </c>
      <c r="V1607" s="2">
        <v>22</v>
      </c>
      <c r="W1607" s="1">
        <v>96</v>
      </c>
      <c r="X1607" s="2"/>
      <c r="Y1607" s="2"/>
      <c r="Z1607" s="17">
        <f t="shared" si="287"/>
        <v>9.9371770652108804</v>
      </c>
      <c r="AA1607" s="17">
        <f t="shared" si="288"/>
        <v>9.9371770652108804</v>
      </c>
      <c r="AB1607" s="2"/>
      <c r="AC1607" s="2"/>
      <c r="AD1607" s="2"/>
      <c r="AE1607" s="2"/>
      <c r="AF1607" s="2"/>
      <c r="AG1607" s="2"/>
      <c r="AH1607" s="2">
        <v>826</v>
      </c>
      <c r="AI1607" s="47" t="s">
        <v>152</v>
      </c>
    </row>
    <row r="1608" spans="1:35">
      <c r="A1608" s="2" t="s">
        <v>141</v>
      </c>
      <c r="B1608" s="15" t="str">
        <f t="shared" si="286"/>
        <v>3A_827</v>
      </c>
      <c r="E1608" s="15">
        <v>2515428.1</v>
      </c>
      <c r="F1608" s="15">
        <v>6860791.1900000004</v>
      </c>
      <c r="G1608" s="2">
        <v>827</v>
      </c>
      <c r="S1608" s="26">
        <v>3</v>
      </c>
      <c r="T1608" s="2">
        <v>1</v>
      </c>
      <c r="U1608" s="1">
        <v>2</v>
      </c>
      <c r="V1608" s="2">
        <v>11</v>
      </c>
      <c r="W1608" s="1">
        <v>74</v>
      </c>
      <c r="X1608" s="2"/>
      <c r="Y1608" s="2"/>
      <c r="Z1608" s="17">
        <f t="shared" si="287"/>
        <v>8.0822568414293823</v>
      </c>
      <c r="AA1608" s="17">
        <f t="shared" si="288"/>
        <v>8.0822568414293823</v>
      </c>
      <c r="AB1608" s="2"/>
      <c r="AC1608" s="2"/>
      <c r="AD1608" s="2"/>
      <c r="AE1608" s="2"/>
      <c r="AF1608" s="2"/>
      <c r="AG1608" s="2"/>
      <c r="AH1608" s="2">
        <v>827</v>
      </c>
    </row>
    <row r="1609" spans="1:35">
      <c r="A1609" s="2" t="s">
        <v>141</v>
      </c>
      <c r="B1609" s="15" t="str">
        <f t="shared" si="286"/>
        <v>3A_828</v>
      </c>
      <c r="E1609" s="15">
        <v>2515423.8199999998</v>
      </c>
      <c r="F1609" s="15">
        <v>6860788.6799999997</v>
      </c>
      <c r="G1609" s="2">
        <v>828</v>
      </c>
      <c r="S1609" s="26">
        <v>3</v>
      </c>
      <c r="T1609" s="2">
        <v>1</v>
      </c>
      <c r="U1609" s="2">
        <v>2</v>
      </c>
      <c r="V1609" s="2">
        <v>11</v>
      </c>
      <c r="W1609" s="2">
        <v>89</v>
      </c>
      <c r="X1609" s="2"/>
      <c r="Y1609" s="2"/>
      <c r="Z1609" s="17">
        <f t="shared" si="287"/>
        <v>9.3786018580418897</v>
      </c>
      <c r="AA1609" s="17">
        <f t="shared" si="288"/>
        <v>9.3786018580418897</v>
      </c>
      <c r="AB1609" s="2"/>
      <c r="AC1609" s="2"/>
      <c r="AD1609" s="2"/>
      <c r="AE1609" s="2"/>
      <c r="AF1609" s="2"/>
      <c r="AG1609" s="2"/>
      <c r="AH1609" s="2">
        <v>828</v>
      </c>
      <c r="AI1609" s="47" t="s">
        <v>277</v>
      </c>
    </row>
    <row r="1610" spans="1:35">
      <c r="A1610" s="2" t="s">
        <v>141</v>
      </c>
      <c r="B1610" s="15" t="str">
        <f t="shared" si="286"/>
        <v>3A_829</v>
      </c>
      <c r="E1610" s="15">
        <v>2515429.9300000002</v>
      </c>
      <c r="F1610" s="15">
        <v>6860783.6299999999</v>
      </c>
      <c r="G1610" s="2">
        <v>829</v>
      </c>
      <c r="S1610" s="26">
        <v>3</v>
      </c>
      <c r="T1610" s="2">
        <v>1</v>
      </c>
      <c r="U1610" s="2">
        <v>2</v>
      </c>
      <c r="V1610" s="2">
        <v>11</v>
      </c>
      <c r="W1610" s="2">
        <v>105</v>
      </c>
      <c r="X1610" s="2"/>
      <c r="Y1610" s="2"/>
      <c r="Z1610" s="17">
        <f t="shared" si="287"/>
        <v>10.614525160258497</v>
      </c>
      <c r="AA1610" s="17">
        <f t="shared" si="288"/>
        <v>10.614525160258497</v>
      </c>
      <c r="AB1610" s="2"/>
      <c r="AC1610" s="2"/>
      <c r="AD1610" s="2"/>
      <c r="AE1610" s="2"/>
      <c r="AF1610" s="2"/>
      <c r="AG1610" s="2"/>
      <c r="AH1610" s="2">
        <v>829</v>
      </c>
      <c r="AI1610" s="47" t="s">
        <v>277</v>
      </c>
    </row>
    <row r="1611" spans="1:35">
      <c r="A1611" s="2" t="s">
        <v>141</v>
      </c>
      <c r="B1611" s="15" t="str">
        <f t="shared" si="286"/>
        <v>3A_830</v>
      </c>
      <c r="E1611" s="15">
        <v>2515429.52</v>
      </c>
      <c r="F1611" s="15">
        <v>6860781.21</v>
      </c>
      <c r="G1611" s="2">
        <v>830</v>
      </c>
      <c r="S1611" s="26">
        <v>3</v>
      </c>
      <c r="T1611" s="2">
        <v>1</v>
      </c>
      <c r="U1611" s="2">
        <v>3</v>
      </c>
      <c r="V1611" s="2">
        <v>11</v>
      </c>
      <c r="W1611" s="2">
        <v>118</v>
      </c>
      <c r="X1611" s="2"/>
      <c r="Y1611" s="2"/>
      <c r="Z1611" s="17">
        <f t="shared" si="287"/>
        <v>11.51748835824865</v>
      </c>
      <c r="AA1611" s="17">
        <f t="shared" si="288"/>
        <v>11.51748835824865</v>
      </c>
      <c r="AB1611" s="2"/>
      <c r="AC1611" s="2"/>
      <c r="AD1611" s="2"/>
      <c r="AE1611" s="2"/>
      <c r="AF1611" s="2"/>
      <c r="AG1611" s="2"/>
      <c r="AH1611" s="2">
        <v>830</v>
      </c>
      <c r="AI1611" s="47" t="s">
        <v>277</v>
      </c>
    </row>
    <row r="1612" spans="1:35">
      <c r="A1612" s="2" t="s">
        <v>141</v>
      </c>
      <c r="B1612" s="15" t="str">
        <f t="shared" si="286"/>
        <v>3A_831</v>
      </c>
      <c r="E1612" s="15">
        <v>2515428.2000000002</v>
      </c>
      <c r="F1612" s="15">
        <v>6860779.9000000004</v>
      </c>
      <c r="G1612" s="2">
        <v>831</v>
      </c>
      <c r="S1612" s="26">
        <v>3</v>
      </c>
      <c r="T1612" s="2">
        <v>1</v>
      </c>
      <c r="U1612" s="2">
        <v>2</v>
      </c>
      <c r="V1612" s="2">
        <v>11</v>
      </c>
      <c r="W1612" s="2">
        <v>99</v>
      </c>
      <c r="X1612" s="2"/>
      <c r="Y1612" s="2"/>
      <c r="Z1612" s="17">
        <f t="shared" si="287"/>
        <v>10.167943960863782</v>
      </c>
      <c r="AA1612" s="17">
        <f t="shared" si="288"/>
        <v>10.167943960863782</v>
      </c>
      <c r="AB1612" s="2"/>
      <c r="AC1612" s="2"/>
      <c r="AD1612" s="2"/>
      <c r="AE1612" s="2"/>
      <c r="AF1612" s="2"/>
      <c r="AG1612" s="2"/>
      <c r="AH1612" s="2">
        <v>831</v>
      </c>
      <c r="AI1612" s="47" t="s">
        <v>277</v>
      </c>
    </row>
    <row r="1613" spans="1:35">
      <c r="A1613" s="2" t="s">
        <v>141</v>
      </c>
      <c r="B1613" s="15" t="str">
        <f t="shared" si="286"/>
        <v>3A_832</v>
      </c>
      <c r="E1613" s="15">
        <v>2515426.5299999998</v>
      </c>
      <c r="F1613" s="15">
        <v>6860778.6699999999</v>
      </c>
      <c r="G1613" s="2">
        <v>832</v>
      </c>
      <c r="S1613" s="26">
        <v>3</v>
      </c>
      <c r="T1613" s="2">
        <v>1</v>
      </c>
      <c r="U1613" s="2">
        <v>2</v>
      </c>
      <c r="V1613" s="2">
        <v>11</v>
      </c>
      <c r="W1613" s="2">
        <v>92</v>
      </c>
      <c r="X1613" s="2"/>
      <c r="Y1613" s="2"/>
      <c r="Z1613" s="17">
        <f t="shared" si="287"/>
        <v>9.6214929539352703</v>
      </c>
      <c r="AA1613" s="17">
        <f t="shared" si="288"/>
        <v>9.6214929539352703</v>
      </c>
      <c r="AB1613" s="2"/>
      <c r="AC1613" s="2"/>
      <c r="AD1613" s="2"/>
      <c r="AE1613" s="2"/>
      <c r="AF1613" s="2"/>
      <c r="AG1613" s="2"/>
      <c r="AH1613" s="2">
        <v>832</v>
      </c>
      <c r="AI1613" s="47" t="s">
        <v>277</v>
      </c>
    </row>
    <row r="1614" spans="1:35">
      <c r="A1614" s="2" t="s">
        <v>141</v>
      </c>
      <c r="B1614" s="15" t="str">
        <f t="shared" si="286"/>
        <v>3A_833</v>
      </c>
      <c r="E1614" s="15">
        <v>2515426.9700000002</v>
      </c>
      <c r="F1614" s="15">
        <v>6860780.2199999997</v>
      </c>
      <c r="G1614" s="2">
        <v>833</v>
      </c>
      <c r="S1614" s="26">
        <v>3</v>
      </c>
      <c r="T1614" s="2">
        <v>1</v>
      </c>
      <c r="U1614" s="2">
        <v>2</v>
      </c>
      <c r="V1614" s="2">
        <v>11</v>
      </c>
      <c r="W1614" s="2">
        <v>98</v>
      </c>
      <c r="X1614" s="2"/>
      <c r="Y1614" s="2"/>
      <c r="Z1614" s="17">
        <f t="shared" si="287"/>
        <v>10.091584913037495</v>
      </c>
      <c r="AA1614" s="17">
        <f t="shared" si="288"/>
        <v>10.091584913037495</v>
      </c>
      <c r="AB1614" s="2"/>
      <c r="AC1614" s="2"/>
      <c r="AD1614" s="2"/>
      <c r="AE1614" s="2"/>
      <c r="AF1614" s="2"/>
      <c r="AG1614" s="2"/>
      <c r="AH1614" s="2">
        <v>833</v>
      </c>
      <c r="AI1614" s="47" t="s">
        <v>277</v>
      </c>
    </row>
    <row r="1615" spans="1:35">
      <c r="A1615" s="2" t="s">
        <v>141</v>
      </c>
      <c r="B1615" s="15" t="str">
        <f t="shared" si="286"/>
        <v>3A_834</v>
      </c>
      <c r="E1615" s="15">
        <v>2515425.09</v>
      </c>
      <c r="F1615" s="15">
        <v>6860781.96</v>
      </c>
      <c r="G1615" s="2">
        <v>834</v>
      </c>
      <c r="S1615" s="26">
        <v>3</v>
      </c>
      <c r="T1615" s="2">
        <v>1</v>
      </c>
      <c r="U1615" s="2">
        <v>2</v>
      </c>
      <c r="V1615" s="2">
        <v>12</v>
      </c>
      <c r="W1615" s="2">
        <v>110</v>
      </c>
      <c r="X1615" s="2"/>
      <c r="Y1615" s="2"/>
      <c r="Z1615" s="17">
        <f t="shared" si="287"/>
        <v>10.971976901720483</v>
      </c>
      <c r="AA1615" s="17">
        <f t="shared" si="288"/>
        <v>10.971976901720483</v>
      </c>
      <c r="AB1615" s="2"/>
      <c r="AC1615" s="2"/>
      <c r="AD1615" s="2"/>
      <c r="AE1615" s="2"/>
      <c r="AF1615" s="2"/>
      <c r="AG1615" s="2"/>
      <c r="AH1615" s="2">
        <v>834</v>
      </c>
      <c r="AI1615" s="47" t="s">
        <v>148</v>
      </c>
    </row>
    <row r="1616" spans="1:35">
      <c r="A1616" s="2" t="s">
        <v>141</v>
      </c>
      <c r="B1616" s="15" t="str">
        <f t="shared" si="286"/>
        <v>3A_835</v>
      </c>
      <c r="E1616" s="15">
        <v>2515422.79</v>
      </c>
      <c r="F1616" s="15">
        <v>6860780.5300000003</v>
      </c>
      <c r="G1616" s="2">
        <v>835</v>
      </c>
      <c r="S1616" s="26">
        <v>3</v>
      </c>
      <c r="T1616" s="2">
        <v>1</v>
      </c>
      <c r="U1616" s="2">
        <v>2</v>
      </c>
      <c r="V1616" s="2">
        <v>12</v>
      </c>
      <c r="W1616" s="2">
        <v>122</v>
      </c>
      <c r="X1616" s="2"/>
      <c r="Y1616" s="2"/>
      <c r="Z1616" s="17">
        <f t="shared" si="287"/>
        <v>11.778624076549232</v>
      </c>
      <c r="AA1616" s="17">
        <f t="shared" si="288"/>
        <v>11.778624076549232</v>
      </c>
      <c r="AB1616" s="2"/>
      <c r="AC1616" s="2"/>
      <c r="AD1616" s="2"/>
      <c r="AE1616" s="2"/>
      <c r="AF1616" s="2"/>
      <c r="AG1616" s="2"/>
      <c r="AH1616" s="2">
        <v>835</v>
      </c>
      <c r="AI1616" s="47" t="s">
        <v>148</v>
      </c>
    </row>
    <row r="1617" spans="1:35">
      <c r="A1617" s="2" t="s">
        <v>141</v>
      </c>
      <c r="B1617" s="15" t="str">
        <f t="shared" si="286"/>
        <v>3A_836</v>
      </c>
      <c r="E1617" s="15">
        <v>2515423.52</v>
      </c>
      <c r="F1617" s="15">
        <v>6860784.3200000003</v>
      </c>
      <c r="G1617" s="2">
        <v>836</v>
      </c>
      <c r="S1617" s="26">
        <v>3</v>
      </c>
      <c r="T1617" s="2">
        <v>1</v>
      </c>
      <c r="U1617" s="2">
        <v>1</v>
      </c>
      <c r="V1617" s="2">
        <v>12</v>
      </c>
      <c r="W1617" s="2">
        <v>99</v>
      </c>
      <c r="X1617" s="2"/>
      <c r="Y1617" s="2"/>
      <c r="Z1617" s="17">
        <f t="shared" si="287"/>
        <v>10.167943960863782</v>
      </c>
      <c r="AA1617" s="17">
        <f t="shared" si="288"/>
        <v>10.167943960863782</v>
      </c>
      <c r="AB1617" s="2"/>
      <c r="AC1617" s="2"/>
      <c r="AD1617" s="2"/>
      <c r="AE1617" s="2"/>
      <c r="AF1617" s="2"/>
      <c r="AG1617" s="2"/>
      <c r="AH1617" s="2">
        <v>836</v>
      </c>
      <c r="AI1617" s="47" t="s">
        <v>148</v>
      </c>
    </row>
    <row r="1618" spans="1:35">
      <c r="A1618" s="2" t="s">
        <v>141</v>
      </c>
      <c r="B1618" s="15" t="str">
        <f t="shared" si="286"/>
        <v>3A_837</v>
      </c>
      <c r="E1618" s="15">
        <v>2515420.77</v>
      </c>
      <c r="F1618" s="15">
        <v>6860782.2599999998</v>
      </c>
      <c r="G1618" s="2">
        <v>837</v>
      </c>
      <c r="S1618" s="26">
        <v>3</v>
      </c>
      <c r="T1618" s="2">
        <v>1</v>
      </c>
      <c r="U1618" s="2">
        <v>2</v>
      </c>
      <c r="V1618" s="2">
        <v>12</v>
      </c>
      <c r="W1618" s="2">
        <v>75</v>
      </c>
      <c r="X1618" s="2"/>
      <c r="Y1618" s="2"/>
      <c r="Z1618" s="17">
        <f t="shared" si="287"/>
        <v>8.1730188110895909</v>
      </c>
      <c r="AA1618" s="17">
        <f t="shared" si="288"/>
        <v>8.1730188110895909</v>
      </c>
      <c r="AB1618" s="2"/>
      <c r="AC1618" s="2"/>
      <c r="AD1618" s="2"/>
      <c r="AE1618" s="2"/>
      <c r="AF1618" s="2"/>
      <c r="AG1618" s="2"/>
      <c r="AH1618" s="2">
        <v>837</v>
      </c>
      <c r="AI1618" s="47" t="s">
        <v>148</v>
      </c>
    </row>
    <row r="1619" spans="1:35">
      <c r="A1619" s="2" t="s">
        <v>141</v>
      </c>
      <c r="B1619" s="15" t="str">
        <f t="shared" si="286"/>
        <v>3A_838</v>
      </c>
      <c r="E1619" s="15">
        <v>2515419.11</v>
      </c>
      <c r="F1619" s="15">
        <v>6860781.4800000004</v>
      </c>
      <c r="G1619" s="2">
        <v>838</v>
      </c>
      <c r="S1619" s="26">
        <v>3</v>
      </c>
      <c r="T1619" s="2">
        <v>1</v>
      </c>
      <c r="U1619" s="2">
        <v>2</v>
      </c>
      <c r="V1619" s="2">
        <v>22</v>
      </c>
      <c r="W1619" s="2">
        <v>76</v>
      </c>
      <c r="X1619" s="2"/>
      <c r="Y1619" s="2"/>
      <c r="Z1619" s="17">
        <f t="shared" si="287"/>
        <v>8.2631542929546793</v>
      </c>
      <c r="AA1619" s="17">
        <f t="shared" si="288"/>
        <v>8.2631542929546793</v>
      </c>
      <c r="AB1619" s="2"/>
      <c r="AC1619" s="2"/>
      <c r="AD1619" s="2"/>
      <c r="AE1619" s="2"/>
      <c r="AF1619" s="2"/>
      <c r="AG1619" s="2"/>
      <c r="AH1619" s="2">
        <v>838</v>
      </c>
      <c r="AI1619" s="47" t="s">
        <v>152</v>
      </c>
    </row>
    <row r="1620" spans="1:35">
      <c r="A1620" s="2" t="s">
        <v>141</v>
      </c>
      <c r="B1620" s="15" t="str">
        <f t="shared" si="286"/>
        <v>3A_839</v>
      </c>
      <c r="E1620" s="15">
        <v>2515419.64</v>
      </c>
      <c r="F1620" s="15">
        <v>6860783.5</v>
      </c>
      <c r="G1620" s="2">
        <v>839</v>
      </c>
      <c r="S1620" s="26">
        <v>3</v>
      </c>
      <c r="T1620" s="2">
        <v>1</v>
      </c>
      <c r="U1620" s="2">
        <v>2</v>
      </c>
      <c r="V1620" s="2">
        <v>12</v>
      </c>
      <c r="W1620" s="2">
        <v>127</v>
      </c>
      <c r="X1620" s="2"/>
      <c r="Y1620" s="2"/>
      <c r="Z1620" s="17">
        <f t="shared" si="287"/>
        <v>12.094674940412505</v>
      </c>
      <c r="AA1620" s="17">
        <f t="shared" si="288"/>
        <v>12.094674940412505</v>
      </c>
      <c r="AB1620" s="2"/>
      <c r="AC1620" s="2"/>
      <c r="AD1620" s="2"/>
      <c r="AE1620" s="2"/>
      <c r="AF1620" s="2"/>
      <c r="AG1620" s="2"/>
      <c r="AH1620" s="2">
        <v>839</v>
      </c>
      <c r="AI1620" s="47" t="s">
        <v>148</v>
      </c>
    </row>
    <row r="1621" spans="1:35">
      <c r="A1621" s="2" t="s">
        <v>141</v>
      </c>
      <c r="B1621" s="15" t="str">
        <f t="shared" si="286"/>
        <v>3A_840</v>
      </c>
      <c r="E1621" s="15">
        <v>2515418.71</v>
      </c>
      <c r="F1621" s="15">
        <v>6860783.0999999996</v>
      </c>
      <c r="G1621" s="2">
        <v>840</v>
      </c>
      <c r="S1621" s="26">
        <v>3</v>
      </c>
      <c r="T1621" s="2">
        <v>1</v>
      </c>
      <c r="U1621" s="2">
        <v>2</v>
      </c>
      <c r="V1621" s="2">
        <v>22</v>
      </c>
      <c r="W1621" s="2">
        <v>127</v>
      </c>
      <c r="X1621" s="2"/>
      <c r="Y1621" s="2"/>
      <c r="Z1621" s="17">
        <f t="shared" si="287"/>
        <v>12.094674940412505</v>
      </c>
      <c r="AA1621" s="17">
        <f t="shared" si="288"/>
        <v>12.094674940412505</v>
      </c>
      <c r="AB1621" s="2"/>
      <c r="AC1621" s="2"/>
      <c r="AD1621" s="2"/>
      <c r="AE1621" s="2"/>
      <c r="AF1621" s="2"/>
      <c r="AG1621" s="2"/>
      <c r="AH1621" s="2">
        <v>840</v>
      </c>
      <c r="AI1621" s="47" t="s">
        <v>152</v>
      </c>
    </row>
    <row r="1622" spans="1:35">
      <c r="A1622" s="2" t="s">
        <v>141</v>
      </c>
      <c r="B1622" s="15" t="str">
        <f t="shared" si="286"/>
        <v>3A_841</v>
      </c>
      <c r="E1622" s="15">
        <v>2515417.16</v>
      </c>
      <c r="F1622" s="15">
        <v>6860782.1699999999</v>
      </c>
      <c r="G1622" s="2">
        <v>841</v>
      </c>
      <c r="S1622" s="26">
        <v>3</v>
      </c>
      <c r="T1622" s="2">
        <v>1</v>
      </c>
      <c r="U1622" s="2">
        <v>2</v>
      </c>
      <c r="V1622" s="2">
        <v>22</v>
      </c>
      <c r="W1622" s="2">
        <v>91</v>
      </c>
      <c r="X1622" s="2"/>
      <c r="Y1622" s="2"/>
      <c r="Z1622" s="17">
        <f t="shared" si="287"/>
        <v>9.5411189127933795</v>
      </c>
      <c r="AA1622" s="17">
        <f t="shared" si="288"/>
        <v>9.5411189127933795</v>
      </c>
      <c r="AB1622" s="2"/>
      <c r="AC1622" s="2"/>
      <c r="AD1622" s="2"/>
      <c r="AE1622" s="2"/>
      <c r="AF1622" s="2"/>
      <c r="AG1622" s="2"/>
      <c r="AH1622" s="2">
        <v>841</v>
      </c>
      <c r="AI1622" s="47" t="s">
        <v>152</v>
      </c>
    </row>
    <row r="1623" spans="1:35">
      <c r="A1623" s="2" t="s">
        <v>141</v>
      </c>
      <c r="B1623" s="15" t="str">
        <f t="shared" si="286"/>
        <v>3A_842</v>
      </c>
      <c r="E1623" s="15">
        <v>2515417.0699999998</v>
      </c>
      <c r="F1623" s="15">
        <v>6860778.3899999997</v>
      </c>
      <c r="G1623" s="2">
        <v>842</v>
      </c>
      <c r="S1623" s="26">
        <v>3</v>
      </c>
      <c r="T1623" s="2">
        <v>1</v>
      </c>
      <c r="U1623" s="2">
        <v>2</v>
      </c>
      <c r="V1623" s="2">
        <v>12</v>
      </c>
      <c r="W1623" s="2">
        <v>120</v>
      </c>
      <c r="X1623" s="2"/>
      <c r="Y1623" s="2"/>
      <c r="Z1623" s="17">
        <f t="shared" si="287"/>
        <v>11.64899689372271</v>
      </c>
      <c r="AA1623" s="17">
        <f t="shared" si="288"/>
        <v>11.64899689372271</v>
      </c>
      <c r="AB1623" s="2"/>
      <c r="AC1623" s="2"/>
      <c r="AD1623" s="2"/>
      <c r="AE1623" s="2"/>
      <c r="AF1623" s="2"/>
      <c r="AG1623" s="2"/>
      <c r="AH1623" s="2">
        <v>842</v>
      </c>
      <c r="AI1623" s="47" t="s">
        <v>148</v>
      </c>
    </row>
    <row r="1624" spans="1:35">
      <c r="A1624" s="2" t="s">
        <v>141</v>
      </c>
      <c r="B1624" s="15" t="str">
        <f t="shared" si="286"/>
        <v>3A_843</v>
      </c>
      <c r="E1624" s="15">
        <v>2515416.54</v>
      </c>
      <c r="F1624" s="15">
        <v>6860777.3499999996</v>
      </c>
      <c r="G1624" s="2">
        <v>843</v>
      </c>
      <c r="S1624" s="26">
        <v>3</v>
      </c>
      <c r="T1624" s="2">
        <v>1</v>
      </c>
      <c r="U1624" s="2">
        <v>2</v>
      </c>
      <c r="V1624" s="2">
        <v>11</v>
      </c>
      <c r="W1624" s="2">
        <v>91</v>
      </c>
      <c r="X1624" s="2"/>
      <c r="Y1624" s="2"/>
      <c r="Z1624" s="17">
        <f t="shared" si="287"/>
        <v>9.5411189127933795</v>
      </c>
      <c r="AA1624" s="17">
        <f t="shared" si="288"/>
        <v>9.5411189127933795</v>
      </c>
      <c r="AB1624" s="2"/>
      <c r="AC1624" s="2"/>
      <c r="AD1624" s="2"/>
      <c r="AE1624" s="2"/>
      <c r="AF1624" s="2"/>
      <c r="AG1624" s="2"/>
      <c r="AH1624" s="2">
        <v>843</v>
      </c>
      <c r="AI1624" s="47" t="s">
        <v>277</v>
      </c>
    </row>
    <row r="1625" spans="1:35">
      <c r="A1625" s="2" t="s">
        <v>141</v>
      </c>
      <c r="B1625" s="15" t="str">
        <f t="shared" si="286"/>
        <v>3A_844</v>
      </c>
      <c r="E1625" s="15">
        <v>2515417.38</v>
      </c>
      <c r="F1625" s="15">
        <v>6860776.1100000003</v>
      </c>
      <c r="G1625" s="2">
        <v>844</v>
      </c>
      <c r="S1625" s="26">
        <v>3</v>
      </c>
      <c r="T1625" s="2">
        <v>1</v>
      </c>
      <c r="U1625" s="2">
        <v>2</v>
      </c>
      <c r="V1625" s="2">
        <v>11</v>
      </c>
      <c r="W1625" s="2">
        <v>70</v>
      </c>
      <c r="X1625" s="2"/>
      <c r="Y1625" s="2"/>
      <c r="Z1625" s="17">
        <f t="shared" si="287"/>
        <v>7.7129396768373617</v>
      </c>
      <c r="AA1625" s="17">
        <f t="shared" si="288"/>
        <v>7.7129396768373617</v>
      </c>
      <c r="AB1625" s="2"/>
      <c r="AC1625" s="2"/>
      <c r="AD1625" s="2"/>
      <c r="AE1625" s="2"/>
      <c r="AF1625" s="2"/>
      <c r="AG1625" s="2"/>
      <c r="AH1625" s="2">
        <v>844</v>
      </c>
      <c r="AI1625" s="47" t="s">
        <v>277</v>
      </c>
    </row>
    <row r="1626" spans="1:35">
      <c r="A1626" s="2" t="s">
        <v>141</v>
      </c>
      <c r="B1626" s="15" t="str">
        <f t="shared" si="286"/>
        <v>3A_845</v>
      </c>
      <c r="E1626" s="15">
        <v>2515414.17</v>
      </c>
      <c r="F1626" s="15">
        <v>6860778.0499999998</v>
      </c>
      <c r="G1626" s="2">
        <v>845</v>
      </c>
      <c r="S1626" s="26">
        <v>3</v>
      </c>
      <c r="T1626" s="2">
        <v>1</v>
      </c>
      <c r="U1626" s="2">
        <v>2</v>
      </c>
      <c r="V1626" s="2">
        <v>22</v>
      </c>
      <c r="W1626" s="2">
        <v>133</v>
      </c>
      <c r="X1626" s="2"/>
      <c r="Y1626" s="2"/>
      <c r="Z1626" s="17">
        <f t="shared" si="287"/>
        <v>12.459388164887114</v>
      </c>
      <c r="AA1626" s="17">
        <f t="shared" si="288"/>
        <v>12.459388164887114</v>
      </c>
      <c r="AB1626" s="2"/>
      <c r="AC1626" s="2"/>
      <c r="AD1626" s="2"/>
      <c r="AE1626" s="2"/>
      <c r="AF1626" s="2"/>
      <c r="AG1626" s="2"/>
      <c r="AH1626" s="2">
        <v>845</v>
      </c>
      <c r="AI1626" s="47" t="s">
        <v>152</v>
      </c>
    </row>
    <row r="1627" spans="1:35">
      <c r="A1627" s="2" t="s">
        <v>141</v>
      </c>
      <c r="B1627" s="15" t="str">
        <f t="shared" si="286"/>
        <v>3A_846</v>
      </c>
      <c r="E1627" s="15">
        <v>2515415.89</v>
      </c>
      <c r="F1627" s="15">
        <v>6860774.9900000002</v>
      </c>
      <c r="G1627" s="2">
        <v>846</v>
      </c>
      <c r="S1627" s="26">
        <v>3</v>
      </c>
      <c r="T1627" s="2">
        <v>1</v>
      </c>
      <c r="U1627" s="2">
        <v>2</v>
      </c>
      <c r="V1627" s="2">
        <v>11</v>
      </c>
      <c r="W1627" s="2">
        <v>95</v>
      </c>
      <c r="X1627" s="2"/>
      <c r="Y1627" s="2"/>
      <c r="Z1627" s="17">
        <f t="shared" si="287"/>
        <v>9.8591203680183899</v>
      </c>
      <c r="AA1627" s="17">
        <f t="shared" si="288"/>
        <v>9.8591203680183899</v>
      </c>
      <c r="AB1627" s="2"/>
      <c r="AC1627" s="2"/>
      <c r="AD1627" s="2"/>
      <c r="AE1627" s="2"/>
      <c r="AF1627" s="2"/>
      <c r="AG1627" s="2"/>
      <c r="AH1627" s="2">
        <v>846</v>
      </c>
      <c r="AI1627" s="47" t="s">
        <v>277</v>
      </c>
    </row>
    <row r="1628" spans="1:35">
      <c r="A1628" s="2" t="s">
        <v>141</v>
      </c>
      <c r="B1628" s="15" t="str">
        <f t="shared" si="286"/>
        <v>3A_847</v>
      </c>
      <c r="E1628" s="15">
        <v>2515416.81</v>
      </c>
      <c r="F1628" s="15">
        <v>6860773.4699999997</v>
      </c>
      <c r="G1628" s="2">
        <v>847</v>
      </c>
      <c r="S1628" s="26">
        <v>3</v>
      </c>
      <c r="T1628" s="2">
        <v>1</v>
      </c>
      <c r="U1628" s="2">
        <v>2</v>
      </c>
      <c r="V1628" s="2">
        <v>12</v>
      </c>
      <c r="W1628" s="2">
        <v>118</v>
      </c>
      <c r="X1628" s="2"/>
      <c r="Y1628" s="2"/>
      <c r="Z1628" s="17">
        <f t="shared" si="287"/>
        <v>11.51748835824865</v>
      </c>
      <c r="AA1628" s="17">
        <f t="shared" si="288"/>
        <v>11.51748835824865</v>
      </c>
      <c r="AB1628" s="2"/>
      <c r="AC1628" s="2"/>
      <c r="AD1628" s="2"/>
      <c r="AE1628" s="2"/>
      <c r="AF1628" s="2"/>
      <c r="AG1628" s="2"/>
      <c r="AH1628" s="2">
        <v>847</v>
      </c>
      <c r="AI1628" s="47" t="s">
        <v>148</v>
      </c>
    </row>
    <row r="1629" spans="1:35">
      <c r="A1629" s="2" t="s">
        <v>141</v>
      </c>
      <c r="B1629" s="15" t="str">
        <f t="shared" si="286"/>
        <v>3A_848</v>
      </c>
      <c r="E1629" s="15">
        <v>2515425.61</v>
      </c>
      <c r="F1629" s="15">
        <v>6860770.9299999997</v>
      </c>
      <c r="G1629" s="2">
        <v>848</v>
      </c>
      <c r="S1629" s="26">
        <v>3</v>
      </c>
      <c r="T1629" s="2">
        <v>1</v>
      </c>
      <c r="U1629" s="2">
        <v>2</v>
      </c>
      <c r="V1629" s="2">
        <v>11</v>
      </c>
      <c r="W1629" s="2">
        <v>138</v>
      </c>
      <c r="X1629" s="2"/>
      <c r="Y1629" s="2"/>
      <c r="Z1629" s="17">
        <f t="shared" si="287"/>
        <v>12.751760316061103</v>
      </c>
      <c r="AA1629" s="17">
        <f t="shared" si="288"/>
        <v>12.751760316061103</v>
      </c>
      <c r="AB1629" s="2"/>
      <c r="AC1629" s="2"/>
      <c r="AD1629" s="2"/>
      <c r="AE1629" s="2"/>
      <c r="AF1629" s="2"/>
      <c r="AG1629" s="2"/>
      <c r="AH1629" s="2">
        <v>848</v>
      </c>
      <c r="AI1629" s="47" t="s">
        <v>277</v>
      </c>
    </row>
    <row r="1630" spans="1:35">
      <c r="A1630" s="2" t="s">
        <v>141</v>
      </c>
      <c r="B1630" s="15" t="str">
        <f t="shared" si="286"/>
        <v>3A_849</v>
      </c>
      <c r="E1630" s="15">
        <v>2515426.36</v>
      </c>
      <c r="F1630" s="15">
        <v>6860777.4900000002</v>
      </c>
      <c r="G1630" s="2">
        <v>849</v>
      </c>
      <c r="S1630" s="26">
        <v>3</v>
      </c>
      <c r="T1630" s="2">
        <v>1</v>
      </c>
      <c r="U1630" s="2">
        <v>2</v>
      </c>
      <c r="V1630" s="2">
        <v>11</v>
      </c>
      <c r="W1630" s="2">
        <v>97</v>
      </c>
      <c r="X1630" s="2" t="s">
        <v>143</v>
      </c>
      <c r="Y1630" s="2">
        <v>10.5</v>
      </c>
      <c r="Z1630" s="17">
        <f t="shared" si="287"/>
        <v>10.014663938856557</v>
      </c>
      <c r="AA1630" s="17">
        <f t="shared" si="288"/>
        <v>10.5</v>
      </c>
      <c r="AB1630" s="2">
        <v>4.75</v>
      </c>
      <c r="AC1630" s="2">
        <v>9</v>
      </c>
      <c r="AD1630" s="2">
        <v>5</v>
      </c>
      <c r="AE1630" s="2">
        <v>6</v>
      </c>
      <c r="AF1630" s="2">
        <v>20</v>
      </c>
      <c r="AG1630" s="2">
        <v>52</v>
      </c>
      <c r="AH1630" s="2">
        <v>849</v>
      </c>
      <c r="AI1630" s="47" t="s">
        <v>277</v>
      </c>
    </row>
    <row r="1631" spans="1:35">
      <c r="A1631" s="2" t="s">
        <v>141</v>
      </c>
      <c r="B1631" s="15" t="str">
        <f t="shared" si="286"/>
        <v>3A_850</v>
      </c>
      <c r="E1631" s="15">
        <v>2515435.34</v>
      </c>
      <c r="F1631" s="15">
        <v>6860772.2699999996</v>
      </c>
      <c r="G1631" s="2">
        <v>850</v>
      </c>
      <c r="S1631" s="26">
        <v>3</v>
      </c>
      <c r="T1631" s="2">
        <v>1</v>
      </c>
      <c r="U1631" s="2">
        <v>4</v>
      </c>
      <c r="V1631" s="2">
        <v>11</v>
      </c>
      <c r="W1631" s="2">
        <v>89</v>
      </c>
      <c r="X1631" s="2"/>
      <c r="Y1631" s="2"/>
      <c r="Z1631" s="17">
        <f t="shared" si="287"/>
        <v>9.3786018580418897</v>
      </c>
      <c r="AA1631" s="17">
        <f t="shared" si="288"/>
        <v>9.3786018580418897</v>
      </c>
      <c r="AB1631" s="2"/>
      <c r="AC1631" s="2"/>
      <c r="AD1631" s="2"/>
      <c r="AE1631" s="2"/>
      <c r="AF1631" s="2"/>
      <c r="AG1631" s="2"/>
      <c r="AH1631" s="2">
        <v>850</v>
      </c>
      <c r="AI1631" s="47" t="s">
        <v>277</v>
      </c>
    </row>
    <row r="1632" spans="1:35">
      <c r="A1632" s="2" t="s">
        <v>141</v>
      </c>
      <c r="B1632" s="15" t="str">
        <f t="shared" si="286"/>
        <v>3A_851</v>
      </c>
      <c r="E1632" s="15">
        <v>2515436.02</v>
      </c>
      <c r="F1632" s="15">
        <v>6860772.7800000003</v>
      </c>
      <c r="G1632" s="2">
        <v>851</v>
      </c>
      <c r="S1632" s="26">
        <v>3</v>
      </c>
      <c r="T1632" s="2">
        <v>1</v>
      </c>
      <c r="U1632" s="2">
        <v>2</v>
      </c>
      <c r="V1632" s="2">
        <v>12</v>
      </c>
      <c r="W1632" s="2">
        <v>89</v>
      </c>
      <c r="X1632" s="2"/>
      <c r="Y1632" s="2"/>
      <c r="Z1632" s="17">
        <f t="shared" si="287"/>
        <v>9.3786018580418897</v>
      </c>
      <c r="AA1632" s="17">
        <f t="shared" si="288"/>
        <v>9.3786018580418897</v>
      </c>
      <c r="AB1632" s="2"/>
      <c r="AC1632" s="2"/>
      <c r="AD1632" s="2"/>
      <c r="AE1632" s="2"/>
      <c r="AF1632" s="2"/>
      <c r="AG1632" s="2"/>
      <c r="AH1632" s="2">
        <v>851</v>
      </c>
      <c r="AI1632" s="47" t="s">
        <v>144</v>
      </c>
    </row>
    <row r="1633" spans="1:35">
      <c r="A1633" s="2" t="s">
        <v>141</v>
      </c>
      <c r="B1633" s="15" t="str">
        <f t="shared" si="286"/>
        <v>3A_852</v>
      </c>
      <c r="E1633" s="15">
        <v>2515434.4300000002</v>
      </c>
      <c r="F1633" s="15">
        <v>6860774.46</v>
      </c>
      <c r="G1633" s="2">
        <v>852</v>
      </c>
      <c r="S1633" s="26">
        <v>3</v>
      </c>
      <c r="T1633" s="2">
        <v>1</v>
      </c>
      <c r="U1633" s="2">
        <v>2</v>
      </c>
      <c r="V1633" s="2">
        <v>11</v>
      </c>
      <c r="W1633" s="2">
        <v>100</v>
      </c>
      <c r="X1633" s="2"/>
      <c r="Y1633" s="2"/>
      <c r="Z1633" s="17">
        <f t="shared" si="287"/>
        <v>10.243745099028921</v>
      </c>
      <c r="AA1633" s="17">
        <f t="shared" si="288"/>
        <v>10.243745099028921</v>
      </c>
      <c r="AB1633" s="2"/>
      <c r="AC1633" s="2"/>
      <c r="AD1633" s="2"/>
      <c r="AE1633" s="2"/>
      <c r="AF1633" s="2"/>
      <c r="AG1633" s="2"/>
      <c r="AH1633" s="2">
        <v>852</v>
      </c>
      <c r="AI1633" s="47" t="s">
        <v>277</v>
      </c>
    </row>
    <row r="1634" spans="1:35">
      <c r="A1634" s="2" t="s">
        <v>141</v>
      </c>
      <c r="B1634" s="15" t="str">
        <f t="shared" si="286"/>
        <v>3A_853</v>
      </c>
      <c r="E1634" s="15">
        <v>2515435.36</v>
      </c>
      <c r="F1634" s="15">
        <v>6860773.0099999998</v>
      </c>
      <c r="G1634" s="2">
        <v>853</v>
      </c>
      <c r="S1634" s="26">
        <v>3</v>
      </c>
      <c r="T1634" s="2">
        <v>1</v>
      </c>
      <c r="U1634" s="2">
        <v>4</v>
      </c>
      <c r="V1634" s="2">
        <v>11</v>
      </c>
      <c r="W1634" s="2">
        <v>88</v>
      </c>
      <c r="X1634" s="2" t="s">
        <v>142</v>
      </c>
      <c r="Y1634" s="2">
        <v>12.5</v>
      </c>
      <c r="Z1634" s="17">
        <f t="shared" si="287"/>
        <v>9.2964519531207603</v>
      </c>
      <c r="AA1634" s="17">
        <f t="shared" si="288"/>
        <v>12.5</v>
      </c>
      <c r="AB1634" s="2">
        <v>5.5</v>
      </c>
      <c r="AC1634" s="2">
        <v>6</v>
      </c>
      <c r="AD1634" s="2"/>
      <c r="AE1634" s="2"/>
      <c r="AF1634" s="2"/>
      <c r="AG1634" s="2"/>
      <c r="AH1634" s="2">
        <v>853</v>
      </c>
      <c r="AI1634" s="47" t="s">
        <v>277</v>
      </c>
    </row>
    <row r="1635" spans="1:35">
      <c r="A1635" s="2" t="s">
        <v>141</v>
      </c>
      <c r="B1635" s="15" t="str">
        <f t="shared" si="286"/>
        <v>3A_854</v>
      </c>
      <c r="E1635" s="15">
        <v>2515436.9900000002</v>
      </c>
      <c r="F1635" s="15">
        <v>6860773.9699999997</v>
      </c>
      <c r="G1635" s="2">
        <v>854</v>
      </c>
      <c r="S1635" s="26">
        <v>3</v>
      </c>
      <c r="T1635" s="2">
        <v>1</v>
      </c>
      <c r="U1635" s="2">
        <v>2</v>
      </c>
      <c r="V1635" s="2">
        <v>12</v>
      </c>
      <c r="W1635" s="2">
        <v>86</v>
      </c>
      <c r="X1635" s="2"/>
      <c r="Y1635" s="2"/>
      <c r="Z1635" s="17">
        <f t="shared" si="287"/>
        <v>9.1303529493062658</v>
      </c>
      <c r="AA1635" s="17">
        <f t="shared" si="288"/>
        <v>9.1303529493062658</v>
      </c>
      <c r="AB1635" s="2"/>
      <c r="AC1635" s="2"/>
      <c r="AD1635" s="2"/>
      <c r="AE1635" s="2"/>
      <c r="AF1635" s="2"/>
      <c r="AG1635" s="2"/>
      <c r="AH1635" s="2">
        <v>854</v>
      </c>
      <c r="AI1635" s="47" t="s">
        <v>148</v>
      </c>
    </row>
    <row r="1636" spans="1:35">
      <c r="A1636" s="2" t="s">
        <v>141</v>
      </c>
      <c r="B1636" s="15" t="str">
        <f t="shared" si="286"/>
        <v>3A_855</v>
      </c>
      <c r="E1636" s="15">
        <v>2515437.7999999998</v>
      </c>
      <c r="F1636" s="15">
        <v>6860776.8099999996</v>
      </c>
      <c r="G1636" s="2">
        <v>855</v>
      </c>
      <c r="S1636" s="26">
        <v>3</v>
      </c>
      <c r="T1636" s="2">
        <v>1</v>
      </c>
      <c r="U1636" s="2">
        <v>2</v>
      </c>
      <c r="V1636" s="2">
        <v>11</v>
      </c>
      <c r="W1636" s="2">
        <v>73</v>
      </c>
      <c r="X1636" s="2"/>
      <c r="Y1636" s="2"/>
      <c r="Z1636" s="17">
        <f t="shared" si="287"/>
        <v>7.9908679082894141</v>
      </c>
      <c r="AA1636" s="17">
        <f t="shared" si="288"/>
        <v>7.9908679082894141</v>
      </c>
      <c r="AB1636" s="2"/>
      <c r="AC1636" s="2"/>
      <c r="AD1636" s="2"/>
      <c r="AE1636" s="2"/>
      <c r="AF1636" s="2"/>
      <c r="AG1636" s="2"/>
      <c r="AH1636" s="2">
        <v>855</v>
      </c>
      <c r="AI1636" s="47" t="s">
        <v>277</v>
      </c>
    </row>
    <row r="1637" spans="1:35">
      <c r="A1637" s="2" t="s">
        <v>141</v>
      </c>
      <c r="B1637" s="15" t="str">
        <f t="shared" si="286"/>
        <v>3A_856</v>
      </c>
      <c r="E1637" s="15">
        <v>2515439.92</v>
      </c>
      <c r="F1637" s="15">
        <v>6860785.9800000004</v>
      </c>
      <c r="G1637" s="2">
        <v>856</v>
      </c>
      <c r="S1637" s="26">
        <v>3</v>
      </c>
      <c r="T1637" s="2">
        <v>1</v>
      </c>
      <c r="U1637" s="2">
        <v>2</v>
      </c>
      <c r="V1637" s="2">
        <v>11</v>
      </c>
      <c r="W1637" s="2">
        <v>121</v>
      </c>
      <c r="X1637" s="2" t="s">
        <v>142</v>
      </c>
      <c r="Y1637" s="2">
        <v>11.5</v>
      </c>
      <c r="Z1637" s="17">
        <f t="shared" si="287"/>
        <v>11.714043602316279</v>
      </c>
      <c r="AA1637" s="17">
        <f t="shared" si="288"/>
        <v>11.5</v>
      </c>
      <c r="AB1637" s="2">
        <v>5.75</v>
      </c>
      <c r="AC1637" s="2">
        <v>9.5</v>
      </c>
      <c r="AD1637" s="2"/>
      <c r="AE1637" s="2"/>
      <c r="AF1637" s="2"/>
      <c r="AG1637" s="2"/>
      <c r="AH1637" s="2">
        <v>856</v>
      </c>
      <c r="AI1637" s="47" t="s">
        <v>277</v>
      </c>
    </row>
    <row r="1638" spans="1:35">
      <c r="A1638" s="2" t="s">
        <v>141</v>
      </c>
      <c r="B1638" s="15" t="str">
        <f t="shared" si="286"/>
        <v>3A_857</v>
      </c>
      <c r="E1638" s="15">
        <v>2515438.62</v>
      </c>
      <c r="F1638" s="15">
        <v>6860787.6699999999</v>
      </c>
      <c r="G1638" s="2">
        <v>857</v>
      </c>
      <c r="S1638" s="26">
        <v>3</v>
      </c>
      <c r="T1638" s="2">
        <v>1</v>
      </c>
      <c r="U1638" s="2">
        <v>2</v>
      </c>
      <c r="V1638" s="2">
        <v>11</v>
      </c>
      <c r="W1638" s="2">
        <v>85</v>
      </c>
      <c r="X1638" s="2"/>
      <c r="Y1638" s="2"/>
      <c r="Z1638" s="17">
        <f t="shared" si="287"/>
        <v>9.0463976302563474</v>
      </c>
      <c r="AA1638" s="17">
        <f t="shared" si="288"/>
        <v>9.0463976302563474</v>
      </c>
      <c r="AB1638" s="2"/>
      <c r="AC1638" s="2"/>
      <c r="AD1638" s="2"/>
      <c r="AE1638" s="2"/>
      <c r="AF1638" s="2"/>
      <c r="AG1638" s="2"/>
      <c r="AH1638" s="2">
        <v>857</v>
      </c>
      <c r="AI1638" s="47" t="s">
        <v>277</v>
      </c>
    </row>
    <row r="1639" spans="1:35">
      <c r="A1639" s="2" t="s">
        <v>141</v>
      </c>
      <c r="B1639" s="15" t="str">
        <f t="shared" si="286"/>
        <v>3A_858</v>
      </c>
      <c r="E1639" s="15">
        <v>2515441.2999999998</v>
      </c>
      <c r="F1639" s="15">
        <v>6860791.2800000003</v>
      </c>
      <c r="G1639" s="2">
        <v>858</v>
      </c>
      <c r="S1639" s="26">
        <v>3</v>
      </c>
      <c r="T1639" s="2">
        <v>1</v>
      </c>
      <c r="U1639" s="2">
        <v>3</v>
      </c>
      <c r="V1639" s="2">
        <v>11</v>
      </c>
      <c r="W1639" s="2">
        <v>78</v>
      </c>
      <c r="X1639" s="2"/>
      <c r="Y1639" s="2"/>
      <c r="Z1639" s="17">
        <f t="shared" si="287"/>
        <v>8.4415492191287242</v>
      </c>
      <c r="AA1639" s="17">
        <f t="shared" si="288"/>
        <v>8.4415492191287242</v>
      </c>
      <c r="AB1639" s="2"/>
      <c r="AC1639" s="2"/>
      <c r="AD1639" s="2"/>
      <c r="AE1639" s="2"/>
      <c r="AF1639" s="2"/>
      <c r="AG1639" s="2"/>
      <c r="AH1639" s="2">
        <v>858</v>
      </c>
      <c r="AI1639" s="47" t="s">
        <v>277</v>
      </c>
    </row>
    <row r="1640" spans="1:35">
      <c r="A1640" s="2" t="s">
        <v>141</v>
      </c>
      <c r="B1640" s="15" t="str">
        <f t="shared" si="286"/>
        <v>3A_859</v>
      </c>
      <c r="E1640" s="15">
        <v>2515439.04</v>
      </c>
      <c r="F1640" s="15">
        <v>6860794.5700000003</v>
      </c>
      <c r="G1640" s="2">
        <v>859</v>
      </c>
      <c r="S1640" s="26">
        <v>3</v>
      </c>
      <c r="T1640" s="2">
        <v>1</v>
      </c>
      <c r="U1640" s="2">
        <v>2</v>
      </c>
      <c r="V1640" s="2">
        <v>11</v>
      </c>
      <c r="W1640" s="2">
        <v>70</v>
      </c>
      <c r="X1640" s="2" t="s">
        <v>146</v>
      </c>
      <c r="Y1640" s="2">
        <v>7.5</v>
      </c>
      <c r="Z1640" s="17">
        <f t="shared" si="287"/>
        <v>7.7129396768373617</v>
      </c>
      <c r="AA1640" s="17">
        <f t="shared" si="288"/>
        <v>7.5</v>
      </c>
      <c r="AB1640" s="2">
        <v>4</v>
      </c>
      <c r="AC1640" s="2">
        <v>3.5</v>
      </c>
      <c r="AD1640" s="2"/>
      <c r="AE1640" s="2"/>
      <c r="AF1640" s="2"/>
      <c r="AG1640" s="2"/>
      <c r="AH1640" s="2">
        <v>859</v>
      </c>
      <c r="AI1640" s="47" t="s">
        <v>277</v>
      </c>
    </row>
    <row r="1641" spans="1:35">
      <c r="A1641" s="2" t="s">
        <v>141</v>
      </c>
      <c r="B1641" s="15" t="str">
        <f t="shared" si="286"/>
        <v>3A_860</v>
      </c>
      <c r="E1641" s="15">
        <v>2515434.83</v>
      </c>
      <c r="F1641" s="15">
        <v>6860795.7999999998</v>
      </c>
      <c r="G1641" s="2">
        <v>860</v>
      </c>
      <c r="S1641" s="26">
        <v>3</v>
      </c>
      <c r="T1641" s="2">
        <v>1</v>
      </c>
      <c r="U1641" s="2">
        <v>2</v>
      </c>
      <c r="V1641" s="2">
        <v>11</v>
      </c>
      <c r="W1641" s="2">
        <v>113</v>
      </c>
      <c r="X1641" s="2"/>
      <c r="Y1641" s="2"/>
      <c r="Z1641" s="17">
        <f t="shared" si="287"/>
        <v>11.180268844227022</v>
      </c>
      <c r="AA1641" s="17">
        <f t="shared" si="288"/>
        <v>11.180268844227022</v>
      </c>
      <c r="AB1641" s="2"/>
      <c r="AC1641" s="2"/>
      <c r="AD1641" s="2"/>
      <c r="AE1641" s="2"/>
      <c r="AF1641" s="2"/>
      <c r="AG1641" s="2"/>
      <c r="AH1641" s="2">
        <v>860</v>
      </c>
      <c r="AI1641" s="47" t="s">
        <v>277</v>
      </c>
    </row>
    <row r="1642" spans="1:35">
      <c r="A1642" s="2" t="s">
        <v>141</v>
      </c>
      <c r="B1642" s="15" t="str">
        <f t="shared" si="286"/>
        <v>3A_861</v>
      </c>
      <c r="E1642" s="15">
        <v>2515412.13</v>
      </c>
      <c r="F1642" s="15">
        <v>6860772.2699999996</v>
      </c>
      <c r="G1642" s="2">
        <v>861</v>
      </c>
      <c r="S1642" s="26">
        <v>3</v>
      </c>
      <c r="T1642" s="2">
        <v>1</v>
      </c>
      <c r="U1642" s="2">
        <v>2</v>
      </c>
      <c r="V1642" s="2">
        <v>12</v>
      </c>
      <c r="W1642" s="2">
        <v>102</v>
      </c>
      <c r="X1642" s="2"/>
      <c r="Y1642" s="2"/>
      <c r="Z1642" s="17">
        <f t="shared" si="287"/>
        <v>10.393689900660895</v>
      </c>
      <c r="AA1642" s="17">
        <f t="shared" si="288"/>
        <v>10.393689900660895</v>
      </c>
      <c r="AB1642" s="2"/>
      <c r="AC1642" s="2"/>
      <c r="AD1642" s="2"/>
      <c r="AE1642" s="2"/>
      <c r="AF1642" s="2"/>
      <c r="AG1642" s="2"/>
      <c r="AH1642" s="2">
        <v>861</v>
      </c>
      <c r="AI1642" s="47" t="s">
        <v>148</v>
      </c>
    </row>
    <row r="1643" spans="1:35">
      <c r="A1643" s="2" t="s">
        <v>141</v>
      </c>
      <c r="B1643" s="15" t="str">
        <f t="shared" si="286"/>
        <v>3A_862</v>
      </c>
      <c r="E1643" s="15">
        <v>2515410.21</v>
      </c>
      <c r="F1643" s="15">
        <v>6860772.71</v>
      </c>
      <c r="G1643" s="2">
        <v>862</v>
      </c>
      <c r="S1643" s="26">
        <v>3</v>
      </c>
      <c r="T1643" s="2">
        <v>1</v>
      </c>
      <c r="U1643" s="2">
        <v>2</v>
      </c>
      <c r="V1643" s="2">
        <v>12</v>
      </c>
      <c r="W1643" s="2">
        <v>91</v>
      </c>
      <c r="X1643" s="2"/>
      <c r="Y1643" s="2"/>
      <c r="Z1643" s="17">
        <f t="shared" si="287"/>
        <v>9.5411189127933795</v>
      </c>
      <c r="AA1643" s="17">
        <f t="shared" si="288"/>
        <v>9.5411189127933795</v>
      </c>
      <c r="AB1643" s="2"/>
      <c r="AC1643" s="2"/>
      <c r="AD1643" s="2"/>
      <c r="AE1643" s="2"/>
      <c r="AF1643" s="2"/>
      <c r="AG1643" s="2"/>
      <c r="AH1643" s="2">
        <v>862</v>
      </c>
      <c r="AI1643" s="47" t="s">
        <v>148</v>
      </c>
    </row>
    <row r="1644" spans="1:35">
      <c r="A1644" s="2" t="s">
        <v>141</v>
      </c>
      <c r="B1644" s="15" t="str">
        <f t="shared" si="286"/>
        <v>3A_863</v>
      </c>
      <c r="E1644" s="15">
        <v>2515419.11</v>
      </c>
      <c r="F1644" s="15">
        <v>6860801.5</v>
      </c>
      <c r="G1644" s="2">
        <v>863</v>
      </c>
      <c r="S1644" s="26">
        <v>3</v>
      </c>
      <c r="T1644" s="2">
        <v>1</v>
      </c>
      <c r="U1644" s="2">
        <v>3</v>
      </c>
      <c r="V1644" s="2">
        <v>11</v>
      </c>
      <c r="W1644" s="2">
        <v>72</v>
      </c>
      <c r="X1644" s="2"/>
      <c r="Y1644" s="2"/>
      <c r="Z1644" s="17">
        <f t="shared" si="287"/>
        <v>7.8988518668634926</v>
      </c>
      <c r="AA1644" s="17">
        <f t="shared" si="288"/>
        <v>7.8988518668634926</v>
      </c>
      <c r="AB1644" s="2"/>
      <c r="AC1644" s="2"/>
      <c r="AD1644" s="2"/>
      <c r="AE1644" s="2"/>
      <c r="AF1644" s="2"/>
      <c r="AG1644" s="2"/>
      <c r="AH1644" s="2">
        <v>863</v>
      </c>
      <c r="AI1644" s="47" t="s">
        <v>277</v>
      </c>
    </row>
    <row r="1645" spans="1:35">
      <c r="A1645" s="2" t="s">
        <v>141</v>
      </c>
      <c r="B1645" s="15" t="str">
        <f t="shared" si="286"/>
        <v>3A_864</v>
      </c>
      <c r="E1645" s="15">
        <v>2515438.44</v>
      </c>
      <c r="F1645" s="15">
        <v>6860786.1799999997</v>
      </c>
      <c r="G1645" s="2">
        <v>864</v>
      </c>
      <c r="S1645" s="26">
        <v>3</v>
      </c>
      <c r="T1645" s="2">
        <v>1</v>
      </c>
      <c r="U1645" s="2">
        <v>16</v>
      </c>
      <c r="V1645" s="2">
        <v>14</v>
      </c>
      <c r="W1645" s="2">
        <v>82</v>
      </c>
      <c r="X1645" s="2"/>
      <c r="Y1645" s="2"/>
      <c r="Z1645" s="17">
        <f t="shared" si="287"/>
        <v>8.7908739662833018</v>
      </c>
      <c r="AA1645" s="17">
        <f t="shared" si="288"/>
        <v>8.7908739662833018</v>
      </c>
      <c r="AB1645" s="2"/>
      <c r="AC1645" s="2"/>
      <c r="AD1645" s="2"/>
      <c r="AE1645" s="2"/>
      <c r="AF1645" s="2"/>
      <c r="AG1645" s="2"/>
      <c r="AH1645" s="2">
        <v>864</v>
      </c>
      <c r="AI1645" s="47" t="s">
        <v>356</v>
      </c>
    </row>
    <row r="1646" spans="1:35">
      <c r="A1646" s="2" t="s">
        <v>141</v>
      </c>
      <c r="B1646" s="15" t="str">
        <f t="shared" si="286"/>
        <v>3A_865</v>
      </c>
      <c r="E1646" s="15">
        <v>2515429.87</v>
      </c>
      <c r="F1646" s="15">
        <v>6860778.3899999997</v>
      </c>
      <c r="G1646" s="2">
        <v>865</v>
      </c>
      <c r="S1646" s="26">
        <v>3</v>
      </c>
      <c r="T1646" s="2">
        <v>1</v>
      </c>
      <c r="U1646" s="2">
        <v>3</v>
      </c>
      <c r="V1646" s="2">
        <v>11</v>
      </c>
      <c r="W1646" s="2">
        <v>92</v>
      </c>
      <c r="X1646" s="2"/>
      <c r="Y1646" s="2"/>
      <c r="Z1646" s="17">
        <f t="shared" si="287"/>
        <v>9.6214929539352703</v>
      </c>
      <c r="AA1646" s="17">
        <f t="shared" si="288"/>
        <v>9.6214929539352703</v>
      </c>
      <c r="AB1646" s="2"/>
      <c r="AC1646" s="2"/>
      <c r="AD1646" s="2"/>
      <c r="AE1646" s="2"/>
      <c r="AF1646" s="2"/>
      <c r="AG1646" s="2"/>
      <c r="AH1646" s="2">
        <v>865</v>
      </c>
      <c r="AI1646" s="47" t="s">
        <v>144</v>
      </c>
    </row>
    <row r="1647" spans="1:35">
      <c r="A1647" s="2" t="s">
        <v>153</v>
      </c>
      <c r="B1647" s="15" t="str">
        <f t="shared" si="286"/>
        <v>3B_173</v>
      </c>
      <c r="C1647" s="15">
        <v>2515435.6</v>
      </c>
      <c r="D1647" s="15">
        <v>6860759.29</v>
      </c>
      <c r="G1647" s="2">
        <v>173</v>
      </c>
      <c r="H1647" s="31">
        <v>2</v>
      </c>
      <c r="I1647" s="32">
        <v>14.76</v>
      </c>
      <c r="J1647" s="32">
        <v>16.399999999999999</v>
      </c>
      <c r="K1647" s="32">
        <v>2.95</v>
      </c>
      <c r="S1647" s="26">
        <v>0</v>
      </c>
      <c r="T1647" s="2"/>
      <c r="U1647" s="1"/>
      <c r="V1647" s="2"/>
      <c r="W1647" s="1"/>
      <c r="X1647" s="2"/>
      <c r="Y1647" s="2"/>
      <c r="Z1647" s="17">
        <f t="shared" si="287"/>
        <v>1.3</v>
      </c>
      <c r="AA1647" s="17">
        <f t="shared" si="288"/>
        <v>14.76</v>
      </c>
      <c r="AB1647" s="2"/>
      <c r="AC1647" s="2"/>
      <c r="AD1647" s="2"/>
      <c r="AE1647" s="2"/>
      <c r="AF1647" s="2"/>
      <c r="AG1647" s="2"/>
      <c r="AH1647" s="2">
        <v>173</v>
      </c>
      <c r="AI1647" s="47" t="s">
        <v>277</v>
      </c>
    </row>
    <row r="1648" spans="1:35">
      <c r="A1648" s="2" t="s">
        <v>153</v>
      </c>
      <c r="B1648" s="15" t="str">
        <f t="shared" si="286"/>
        <v>3B_174</v>
      </c>
      <c r="C1648" s="15">
        <v>2515433.63</v>
      </c>
      <c r="D1648" s="15">
        <v>6860760.2199999997</v>
      </c>
      <c r="G1648" s="2">
        <v>174</v>
      </c>
      <c r="H1648" s="31">
        <v>2</v>
      </c>
      <c r="I1648" s="32">
        <v>12.11</v>
      </c>
      <c r="J1648" s="32">
        <v>12.8</v>
      </c>
      <c r="K1648" s="32">
        <v>2.46</v>
      </c>
      <c r="S1648" s="26">
        <v>0</v>
      </c>
      <c r="T1648" s="2"/>
      <c r="U1648" s="2"/>
      <c r="V1648" s="2"/>
      <c r="W1648" s="2"/>
      <c r="X1648" s="2"/>
      <c r="Y1648" s="2"/>
      <c r="Z1648" s="17">
        <f t="shared" si="287"/>
        <v>1.3</v>
      </c>
      <c r="AA1648" s="17">
        <f t="shared" si="288"/>
        <v>12.11</v>
      </c>
      <c r="AB1648" s="2"/>
      <c r="AC1648" s="2"/>
      <c r="AD1648" s="2"/>
      <c r="AE1648" s="2"/>
      <c r="AF1648" s="2"/>
      <c r="AG1648" s="2"/>
      <c r="AH1648" s="2">
        <v>174</v>
      </c>
      <c r="AI1648" s="47" t="s">
        <v>277</v>
      </c>
    </row>
    <row r="1649" spans="1:35">
      <c r="A1649" s="2" t="s">
        <v>153</v>
      </c>
      <c r="B1649" s="15" t="str">
        <f t="shared" si="286"/>
        <v>3B_175</v>
      </c>
      <c r="C1649" s="15">
        <v>2515436.23</v>
      </c>
      <c r="D1649" s="15">
        <v>6860761.7400000002</v>
      </c>
      <c r="G1649" s="2">
        <v>175</v>
      </c>
      <c r="H1649" s="31">
        <v>2</v>
      </c>
      <c r="I1649" s="32">
        <v>11.15</v>
      </c>
      <c r="J1649" s="32">
        <v>10.9</v>
      </c>
      <c r="K1649" s="32">
        <v>1.98</v>
      </c>
      <c r="S1649" s="26">
        <v>0</v>
      </c>
      <c r="T1649" s="2"/>
      <c r="U1649" s="2"/>
      <c r="V1649" s="2"/>
      <c r="W1649" s="2"/>
      <c r="X1649" s="2"/>
      <c r="Y1649" s="2"/>
      <c r="Z1649" s="17">
        <f t="shared" si="287"/>
        <v>1.3</v>
      </c>
      <c r="AA1649" s="17">
        <f t="shared" si="288"/>
        <v>11.15</v>
      </c>
      <c r="AB1649" s="2"/>
      <c r="AC1649" s="2"/>
      <c r="AD1649" s="2"/>
      <c r="AE1649" s="2"/>
      <c r="AF1649" s="2"/>
      <c r="AG1649" s="2"/>
      <c r="AH1649" s="2">
        <v>175</v>
      </c>
      <c r="AI1649" s="47" t="s">
        <v>277</v>
      </c>
    </row>
    <row r="1650" spans="1:35">
      <c r="A1650" s="2" t="s">
        <v>153</v>
      </c>
      <c r="B1650" s="15" t="str">
        <f t="shared" si="286"/>
        <v>3B_176</v>
      </c>
      <c r="C1650" s="15">
        <v>2515435.1</v>
      </c>
      <c r="D1650" s="15">
        <v>6860764.96</v>
      </c>
      <c r="G1650" s="2">
        <v>176</v>
      </c>
      <c r="H1650" s="31">
        <v>2</v>
      </c>
      <c r="I1650" s="32">
        <v>13.76</v>
      </c>
      <c r="J1650" s="32">
        <v>14.3</v>
      </c>
      <c r="K1650" s="32">
        <v>2.4700000000000002</v>
      </c>
      <c r="L1650" s="32">
        <v>113.1</v>
      </c>
      <c r="M1650" s="32">
        <v>0</v>
      </c>
      <c r="N1650" s="32">
        <v>107</v>
      </c>
      <c r="O1650" s="32">
        <v>6.1</v>
      </c>
      <c r="P1650" s="45">
        <f t="shared" ref="P1650:P1657" si="289">J1650^2</f>
        <v>204.49</v>
      </c>
      <c r="Q1650" s="45">
        <f t="shared" ref="Q1650:Q1657" si="290">P1650*I1650</f>
        <v>2813.7824000000001</v>
      </c>
      <c r="R1650" s="45">
        <f t="shared" ref="R1650:R1657" si="291">J1650^3</f>
        <v>2924.2070000000003</v>
      </c>
      <c r="S1650" s="26">
        <v>1</v>
      </c>
      <c r="T1650" s="2">
        <v>1</v>
      </c>
      <c r="U1650" s="2">
        <v>2</v>
      </c>
      <c r="V1650" s="2">
        <v>11</v>
      </c>
      <c r="W1650" s="2">
        <v>168</v>
      </c>
      <c r="X1650" s="2"/>
      <c r="Y1650" s="2"/>
      <c r="Z1650" s="17">
        <f t="shared" si="287"/>
        <v>14.310729472642363</v>
      </c>
      <c r="AA1650" s="17">
        <f t="shared" si="288"/>
        <v>13.76</v>
      </c>
      <c r="AB1650" s="2"/>
      <c r="AC1650" s="2"/>
      <c r="AD1650" s="2"/>
      <c r="AE1650" s="2"/>
      <c r="AF1650" s="2"/>
      <c r="AG1650" s="2"/>
      <c r="AH1650" s="2">
        <v>176</v>
      </c>
      <c r="AI1650" s="47" t="s">
        <v>277</v>
      </c>
    </row>
    <row r="1651" spans="1:35">
      <c r="A1651" s="2" t="s">
        <v>153</v>
      </c>
      <c r="B1651" s="15" t="str">
        <f t="shared" si="286"/>
        <v>3B_177</v>
      </c>
      <c r="C1651" s="15">
        <v>2515437.21</v>
      </c>
      <c r="D1651" s="15">
        <v>6860764.5</v>
      </c>
      <c r="G1651" s="2">
        <v>177</v>
      </c>
      <c r="H1651" s="31">
        <v>2</v>
      </c>
      <c r="I1651" s="32">
        <v>12.67</v>
      </c>
      <c r="J1651" s="32">
        <v>13</v>
      </c>
      <c r="K1651" s="32">
        <v>2.2999999999999998</v>
      </c>
      <c r="L1651" s="32">
        <v>86.5</v>
      </c>
      <c r="M1651" s="32">
        <v>0</v>
      </c>
      <c r="N1651" s="32">
        <v>80</v>
      </c>
      <c r="O1651" s="32">
        <v>6.5</v>
      </c>
      <c r="P1651" s="45">
        <f t="shared" si="289"/>
        <v>169</v>
      </c>
      <c r="Q1651" s="45">
        <f t="shared" si="290"/>
        <v>2141.23</v>
      </c>
      <c r="R1651" s="45">
        <f t="shared" si="291"/>
        <v>2197</v>
      </c>
      <c r="S1651" s="26">
        <v>1</v>
      </c>
      <c r="T1651" s="2">
        <v>1</v>
      </c>
      <c r="U1651" s="2">
        <v>2</v>
      </c>
      <c r="V1651" s="2">
        <v>11</v>
      </c>
      <c r="W1651" s="2">
        <v>152</v>
      </c>
      <c r="X1651" s="2" t="s">
        <v>154</v>
      </c>
      <c r="Y1651" s="2">
        <v>15</v>
      </c>
      <c r="Z1651" s="17">
        <f t="shared" si="287"/>
        <v>13.518565233571129</v>
      </c>
      <c r="AA1651" s="17">
        <f t="shared" si="288"/>
        <v>12.67</v>
      </c>
      <c r="AB1651" s="2">
        <v>6</v>
      </c>
      <c r="AC1651" s="2">
        <v>14</v>
      </c>
      <c r="AD1651" s="2"/>
      <c r="AE1651" s="2"/>
      <c r="AF1651" s="2"/>
      <c r="AG1651" s="2"/>
      <c r="AH1651" s="2">
        <v>177</v>
      </c>
      <c r="AI1651" s="47" t="s">
        <v>277</v>
      </c>
    </row>
    <row r="1652" spans="1:35">
      <c r="A1652" s="2" t="s">
        <v>153</v>
      </c>
      <c r="B1652" s="15" t="str">
        <f t="shared" si="286"/>
        <v>3B_178</v>
      </c>
      <c r="C1652" s="15">
        <v>2515435.2999999998</v>
      </c>
      <c r="D1652" s="15">
        <v>6860767.4000000004</v>
      </c>
      <c r="G1652" s="2">
        <v>178</v>
      </c>
      <c r="H1652" s="31">
        <v>2</v>
      </c>
      <c r="I1652" s="32">
        <v>10.75</v>
      </c>
      <c r="J1652" s="32">
        <v>10.8</v>
      </c>
      <c r="K1652" s="32">
        <v>2.09</v>
      </c>
      <c r="L1652" s="32">
        <v>51.3</v>
      </c>
      <c r="M1652" s="32">
        <v>0</v>
      </c>
      <c r="N1652" s="32">
        <v>44.1</v>
      </c>
      <c r="O1652" s="32">
        <v>7.3</v>
      </c>
      <c r="P1652" s="45">
        <f t="shared" si="289"/>
        <v>116.64000000000001</v>
      </c>
      <c r="Q1652" s="45">
        <f t="shared" si="290"/>
        <v>1253.8800000000001</v>
      </c>
      <c r="R1652" s="45">
        <f t="shared" si="291"/>
        <v>1259.7120000000002</v>
      </c>
      <c r="S1652" s="26">
        <v>1</v>
      </c>
      <c r="T1652" s="2">
        <v>1</v>
      </c>
      <c r="U1652" s="2">
        <v>2</v>
      </c>
      <c r="V1652" s="2">
        <v>11</v>
      </c>
      <c r="W1652" s="2">
        <v>119</v>
      </c>
      <c r="X1652" s="2"/>
      <c r="Y1652" s="2"/>
      <c r="Z1652" s="17">
        <f t="shared" si="287"/>
        <v>11.583479851674552</v>
      </c>
      <c r="AA1652" s="17">
        <f t="shared" si="288"/>
        <v>10.75</v>
      </c>
      <c r="AB1652" s="2"/>
      <c r="AC1652" s="2"/>
      <c r="AD1652" s="2"/>
      <c r="AE1652" s="2"/>
      <c r="AF1652" s="2"/>
      <c r="AG1652" s="2"/>
      <c r="AH1652" s="2">
        <v>178</v>
      </c>
      <c r="AI1652" s="47" t="s">
        <v>277</v>
      </c>
    </row>
    <row r="1653" spans="1:35">
      <c r="A1653" s="2" t="s">
        <v>153</v>
      </c>
      <c r="B1653" s="15" t="str">
        <f t="shared" si="286"/>
        <v>3B_179</v>
      </c>
      <c r="C1653" s="15">
        <v>2515437.81</v>
      </c>
      <c r="D1653" s="15">
        <v>6860766.8499999996</v>
      </c>
      <c r="G1653" s="2">
        <v>179</v>
      </c>
      <c r="H1653" s="31">
        <v>2</v>
      </c>
      <c r="I1653" s="32">
        <v>9.65</v>
      </c>
      <c r="J1653" s="32">
        <v>9.8000000000000007</v>
      </c>
      <c r="K1653" s="32">
        <v>2.0499999999999998</v>
      </c>
      <c r="L1653" s="32">
        <v>38.299999999999997</v>
      </c>
      <c r="M1653" s="32">
        <v>0</v>
      </c>
      <c r="N1653" s="32">
        <v>30.9</v>
      </c>
      <c r="O1653" s="32">
        <v>7.4</v>
      </c>
      <c r="P1653" s="45">
        <f t="shared" si="289"/>
        <v>96.04000000000002</v>
      </c>
      <c r="Q1653" s="45">
        <f t="shared" si="290"/>
        <v>926.78600000000029</v>
      </c>
      <c r="R1653" s="45">
        <f t="shared" si="291"/>
        <v>941.19200000000023</v>
      </c>
      <c r="S1653" s="26">
        <v>1</v>
      </c>
      <c r="T1653" s="2">
        <v>1</v>
      </c>
      <c r="U1653" s="2">
        <v>2</v>
      </c>
      <c r="V1653" s="2">
        <v>11</v>
      </c>
      <c r="W1653" s="2">
        <v>117</v>
      </c>
      <c r="X1653" s="2"/>
      <c r="Y1653" s="2"/>
      <c r="Z1653" s="17">
        <f t="shared" si="287"/>
        <v>11.451018277968627</v>
      </c>
      <c r="AA1653" s="17">
        <f t="shared" si="288"/>
        <v>9.65</v>
      </c>
      <c r="AB1653" s="2"/>
      <c r="AC1653" s="2"/>
      <c r="AD1653" s="2"/>
      <c r="AE1653" s="2"/>
      <c r="AF1653" s="2"/>
      <c r="AG1653" s="2"/>
      <c r="AH1653" s="2">
        <v>179</v>
      </c>
      <c r="AI1653" s="47" t="s">
        <v>277</v>
      </c>
    </row>
    <row r="1654" spans="1:35">
      <c r="A1654" s="2" t="s">
        <v>153</v>
      </c>
      <c r="B1654" s="15" t="str">
        <f t="shared" si="286"/>
        <v>3B_180</v>
      </c>
      <c r="C1654" s="15">
        <v>2515436.15</v>
      </c>
      <c r="D1654" s="15">
        <v>6860769.8399999999</v>
      </c>
      <c r="G1654" s="2">
        <v>180</v>
      </c>
      <c r="H1654" s="31">
        <v>2</v>
      </c>
      <c r="I1654" s="32">
        <v>11.47</v>
      </c>
      <c r="J1654" s="32">
        <v>11.8</v>
      </c>
      <c r="K1654" s="32">
        <v>2.2599999999999998</v>
      </c>
      <c r="L1654" s="32">
        <v>64.8</v>
      </c>
      <c r="M1654" s="32">
        <v>0</v>
      </c>
      <c r="N1654" s="32">
        <v>58</v>
      </c>
      <c r="O1654" s="32">
        <v>6.8</v>
      </c>
      <c r="P1654" s="45">
        <f t="shared" si="289"/>
        <v>139.24</v>
      </c>
      <c r="Q1654" s="45">
        <f t="shared" si="290"/>
        <v>1597.0828000000001</v>
      </c>
      <c r="R1654" s="45">
        <f t="shared" si="291"/>
        <v>1643.0320000000002</v>
      </c>
      <c r="S1654" s="26">
        <v>1</v>
      </c>
      <c r="T1654" s="2">
        <v>1</v>
      </c>
      <c r="U1654" s="2">
        <v>2</v>
      </c>
      <c r="V1654" s="2">
        <v>11</v>
      </c>
      <c r="W1654" s="2">
        <v>169</v>
      </c>
      <c r="X1654" s="2"/>
      <c r="Y1654" s="2"/>
      <c r="Z1654" s="17">
        <f t="shared" si="287"/>
        <v>14.357527690364968</v>
      </c>
      <c r="AA1654" s="17">
        <f t="shared" si="288"/>
        <v>11.47</v>
      </c>
      <c r="AB1654" s="2"/>
      <c r="AC1654" s="2"/>
      <c r="AD1654" s="2"/>
      <c r="AE1654" s="2"/>
      <c r="AF1654" s="2"/>
      <c r="AG1654" s="2"/>
      <c r="AH1654" s="2">
        <v>180</v>
      </c>
      <c r="AI1654" s="47" t="s">
        <v>277</v>
      </c>
    </row>
    <row r="1655" spans="1:35">
      <c r="A1655" s="2" t="s">
        <v>153</v>
      </c>
      <c r="B1655" s="15" t="str">
        <f t="shared" si="286"/>
        <v>3B_181</v>
      </c>
      <c r="C1655" s="15">
        <v>2515439.9500000002</v>
      </c>
      <c r="D1655" s="15">
        <v>6860769.1200000001</v>
      </c>
      <c r="G1655" s="2">
        <v>181</v>
      </c>
      <c r="H1655" s="31">
        <v>2</v>
      </c>
      <c r="I1655" s="32">
        <v>7.87</v>
      </c>
      <c r="J1655" s="32">
        <v>7.2</v>
      </c>
      <c r="K1655" s="32">
        <v>1.58</v>
      </c>
      <c r="L1655" s="32">
        <v>17.600000000000001</v>
      </c>
      <c r="M1655" s="32">
        <v>0</v>
      </c>
      <c r="N1655" s="32">
        <v>0</v>
      </c>
      <c r="O1655" s="32">
        <v>17.600000000000001</v>
      </c>
      <c r="P1655" s="45">
        <f t="shared" si="289"/>
        <v>51.84</v>
      </c>
      <c r="Q1655" s="45">
        <f t="shared" si="290"/>
        <v>407.98080000000004</v>
      </c>
      <c r="R1655" s="45">
        <f t="shared" si="291"/>
        <v>373.24800000000005</v>
      </c>
      <c r="S1655" s="26">
        <v>1</v>
      </c>
      <c r="T1655" s="2">
        <v>1</v>
      </c>
      <c r="U1655" s="2">
        <v>2</v>
      </c>
      <c r="V1655" s="2">
        <v>11</v>
      </c>
      <c r="W1655" s="2">
        <v>116</v>
      </c>
      <c r="X1655" s="2" t="s">
        <v>154</v>
      </c>
      <c r="Y1655" s="2">
        <v>9</v>
      </c>
      <c r="Z1655" s="17">
        <f t="shared" si="287"/>
        <v>11.384065459177814</v>
      </c>
      <c r="AA1655" s="17">
        <f t="shared" si="288"/>
        <v>7.87</v>
      </c>
      <c r="AB1655" s="2">
        <v>3</v>
      </c>
      <c r="AC1655" s="2">
        <v>11</v>
      </c>
      <c r="AD1655" s="2">
        <v>7</v>
      </c>
      <c r="AE1655" s="2">
        <v>5</v>
      </c>
      <c r="AF1655" s="2">
        <v>20</v>
      </c>
      <c r="AG1655" s="2">
        <v>51</v>
      </c>
      <c r="AH1655" s="2">
        <v>181</v>
      </c>
      <c r="AI1655" s="47" t="s">
        <v>277</v>
      </c>
    </row>
    <row r="1656" spans="1:35">
      <c r="A1656" s="2" t="s">
        <v>153</v>
      </c>
      <c r="B1656" s="15" t="str">
        <f t="shared" si="286"/>
        <v>3B_182</v>
      </c>
      <c r="C1656" s="15">
        <v>2515439.61</v>
      </c>
      <c r="D1656" s="15">
        <v>6860775.4900000002</v>
      </c>
      <c r="G1656" s="2">
        <v>182</v>
      </c>
      <c r="H1656" s="31">
        <v>2</v>
      </c>
      <c r="I1656" s="32">
        <v>10.07</v>
      </c>
      <c r="J1656" s="32">
        <v>10.3</v>
      </c>
      <c r="K1656" s="32">
        <v>2.12</v>
      </c>
      <c r="L1656" s="32">
        <v>43.9</v>
      </c>
      <c r="M1656" s="32">
        <v>0</v>
      </c>
      <c r="N1656" s="32">
        <v>36.6</v>
      </c>
      <c r="O1656" s="32">
        <v>7.3</v>
      </c>
      <c r="P1656" s="45">
        <f t="shared" si="289"/>
        <v>106.09000000000002</v>
      </c>
      <c r="Q1656" s="45">
        <f t="shared" si="290"/>
        <v>1068.3263000000002</v>
      </c>
      <c r="R1656" s="45">
        <f t="shared" si="291"/>
        <v>1092.7270000000003</v>
      </c>
      <c r="S1656" s="26">
        <v>1</v>
      </c>
      <c r="T1656" s="2">
        <v>1</v>
      </c>
      <c r="U1656" s="2">
        <v>2</v>
      </c>
      <c r="V1656" s="2">
        <v>11</v>
      </c>
      <c r="W1656" s="2">
        <v>114</v>
      </c>
      <c r="X1656" s="2"/>
      <c r="Y1656" s="2"/>
      <c r="Z1656" s="17">
        <f t="shared" si="287"/>
        <v>11.248694927498658</v>
      </c>
      <c r="AA1656" s="17">
        <f t="shared" si="288"/>
        <v>10.07</v>
      </c>
      <c r="AB1656" s="2"/>
      <c r="AC1656" s="2"/>
      <c r="AD1656" s="2"/>
      <c r="AE1656" s="2"/>
      <c r="AF1656" s="2"/>
      <c r="AG1656" s="2"/>
      <c r="AH1656" s="2">
        <v>182</v>
      </c>
      <c r="AI1656" s="47" t="s">
        <v>277</v>
      </c>
    </row>
    <row r="1657" spans="1:35">
      <c r="A1657" s="2" t="s">
        <v>153</v>
      </c>
      <c r="B1657" s="15" t="str">
        <f t="shared" si="286"/>
        <v>3B_183</v>
      </c>
      <c r="C1657" s="15">
        <v>2515438.62</v>
      </c>
      <c r="D1657" s="15">
        <v>6860777.6799999997</v>
      </c>
      <c r="G1657" s="2">
        <v>183</v>
      </c>
      <c r="H1657" s="31">
        <v>2</v>
      </c>
      <c r="I1657" s="32">
        <v>5.29</v>
      </c>
      <c r="J1657" s="32">
        <v>5.3</v>
      </c>
      <c r="K1657" s="32">
        <v>1.7</v>
      </c>
      <c r="L1657" s="32">
        <v>7</v>
      </c>
      <c r="M1657" s="32">
        <v>0</v>
      </c>
      <c r="N1657" s="32">
        <v>0</v>
      </c>
      <c r="O1657" s="32">
        <v>7</v>
      </c>
      <c r="P1657" s="45">
        <f t="shared" si="289"/>
        <v>28.09</v>
      </c>
      <c r="Q1657" s="45">
        <f t="shared" si="290"/>
        <v>148.59610000000001</v>
      </c>
      <c r="R1657" s="45">
        <f t="shared" si="291"/>
        <v>148.87699999999998</v>
      </c>
      <c r="S1657" s="26">
        <v>1</v>
      </c>
      <c r="T1657" s="2">
        <v>1</v>
      </c>
      <c r="U1657" s="2">
        <v>2</v>
      </c>
      <c r="V1657" s="2">
        <v>11</v>
      </c>
      <c r="W1657" s="2">
        <v>75</v>
      </c>
      <c r="X1657" s="2"/>
      <c r="Y1657" s="2"/>
      <c r="Z1657" s="17">
        <f t="shared" si="287"/>
        <v>8.1730188110895909</v>
      </c>
      <c r="AA1657" s="17">
        <f t="shared" si="288"/>
        <v>5.29</v>
      </c>
      <c r="AB1657" s="2"/>
      <c r="AC1657" s="2"/>
      <c r="AD1657" s="2"/>
      <c r="AE1657" s="2"/>
      <c r="AF1657" s="2"/>
      <c r="AG1657" s="2"/>
      <c r="AH1657" s="2">
        <v>183</v>
      </c>
      <c r="AI1657" s="47" t="s">
        <v>277</v>
      </c>
    </row>
    <row r="1658" spans="1:35">
      <c r="A1658" s="2" t="s">
        <v>153</v>
      </c>
      <c r="B1658" s="15" t="str">
        <f t="shared" si="286"/>
        <v>3B_184</v>
      </c>
      <c r="C1658" s="15">
        <v>2515443.21</v>
      </c>
      <c r="D1658" s="15">
        <v>6860777.7300000004</v>
      </c>
      <c r="G1658" s="2">
        <v>184</v>
      </c>
      <c r="H1658" s="31">
        <v>2</v>
      </c>
      <c r="I1658" s="32">
        <v>3.24</v>
      </c>
      <c r="J1658" s="32">
        <v>2</v>
      </c>
      <c r="K1658" s="32">
        <v>0.72</v>
      </c>
      <c r="L1658" s="32">
        <v>0.8</v>
      </c>
      <c r="M1658" s="32">
        <v>0</v>
      </c>
      <c r="N1658" s="32">
        <v>0</v>
      </c>
      <c r="O1658" s="32">
        <v>0.8</v>
      </c>
      <c r="S1658" s="26">
        <v>1</v>
      </c>
      <c r="T1658" s="2">
        <v>1</v>
      </c>
      <c r="U1658" s="2">
        <v>2</v>
      </c>
      <c r="V1658" s="2">
        <v>31</v>
      </c>
      <c r="W1658" s="2"/>
      <c r="X1658" s="2"/>
      <c r="Y1658" s="2"/>
      <c r="Z1658" s="17">
        <f t="shared" si="287"/>
        <v>1.3</v>
      </c>
      <c r="AA1658" s="17">
        <f t="shared" si="288"/>
        <v>3.24</v>
      </c>
      <c r="AB1658" s="2"/>
      <c r="AC1658" s="2"/>
      <c r="AD1658" s="2"/>
      <c r="AE1658" s="2"/>
      <c r="AF1658" s="2"/>
      <c r="AG1658" s="2"/>
      <c r="AH1658" s="2">
        <v>184</v>
      </c>
      <c r="AI1658" s="47" t="s">
        <v>155</v>
      </c>
    </row>
    <row r="1659" spans="1:35">
      <c r="A1659" s="2" t="s">
        <v>153</v>
      </c>
      <c r="B1659" s="15" t="str">
        <f t="shared" si="286"/>
        <v>3B_185</v>
      </c>
      <c r="C1659" s="15">
        <v>2515439.3199999998</v>
      </c>
      <c r="D1659" s="15">
        <v>6860779.5099999998</v>
      </c>
      <c r="G1659" s="2">
        <v>185</v>
      </c>
      <c r="H1659" s="31">
        <v>2</v>
      </c>
      <c r="I1659" s="32">
        <v>8.4700000000000006</v>
      </c>
      <c r="J1659" s="32">
        <v>8.3000000000000007</v>
      </c>
      <c r="K1659" s="32">
        <v>1.83</v>
      </c>
      <c r="L1659" s="32">
        <v>24.7</v>
      </c>
      <c r="M1659" s="32">
        <v>0</v>
      </c>
      <c r="N1659" s="32">
        <v>16.2</v>
      </c>
      <c r="O1659" s="32">
        <v>8.4</v>
      </c>
      <c r="P1659" s="45">
        <f t="shared" ref="P1659:P1671" si="292">J1659^2</f>
        <v>68.890000000000015</v>
      </c>
      <c r="Q1659" s="45">
        <f t="shared" ref="Q1659:Q1671" si="293">P1659*I1659</f>
        <v>583.4983000000002</v>
      </c>
      <c r="R1659" s="45">
        <f t="shared" ref="R1659:R1671" si="294">J1659^3</f>
        <v>571.78700000000015</v>
      </c>
      <c r="S1659" s="26">
        <v>1</v>
      </c>
      <c r="T1659" s="2">
        <v>1</v>
      </c>
      <c r="U1659" s="2">
        <v>2</v>
      </c>
      <c r="V1659" s="2">
        <v>11</v>
      </c>
      <c r="W1659" s="2">
        <v>109</v>
      </c>
      <c r="X1659" s="2"/>
      <c r="Y1659" s="2"/>
      <c r="Z1659" s="17">
        <f t="shared" si="287"/>
        <v>10.901527646523336</v>
      </c>
      <c r="AA1659" s="17">
        <f t="shared" si="288"/>
        <v>8.4700000000000006</v>
      </c>
      <c r="AB1659" s="2"/>
      <c r="AC1659" s="2"/>
      <c r="AD1659" s="2"/>
      <c r="AE1659" s="2"/>
      <c r="AF1659" s="2"/>
      <c r="AG1659" s="2"/>
      <c r="AH1659" s="2">
        <v>185</v>
      </c>
      <c r="AI1659" s="47" t="s">
        <v>277</v>
      </c>
    </row>
    <row r="1660" spans="1:35">
      <c r="A1660" s="2" t="s">
        <v>153</v>
      </c>
      <c r="B1660" s="15" t="str">
        <f t="shared" si="286"/>
        <v>3B_186</v>
      </c>
      <c r="C1660" s="15">
        <v>2515441.5299999998</v>
      </c>
      <c r="D1660" s="15">
        <v>6860779.4699999997</v>
      </c>
      <c r="G1660" s="2">
        <v>186</v>
      </c>
      <c r="H1660" s="31">
        <v>2</v>
      </c>
      <c r="I1660" s="32">
        <v>5.87</v>
      </c>
      <c r="J1660" s="32">
        <v>5.0999999999999996</v>
      </c>
      <c r="K1660" s="32">
        <v>1.36</v>
      </c>
      <c r="L1660" s="32">
        <v>7</v>
      </c>
      <c r="M1660" s="32">
        <v>0</v>
      </c>
      <c r="N1660" s="32">
        <v>0</v>
      </c>
      <c r="O1660" s="32">
        <v>7</v>
      </c>
      <c r="P1660" s="45">
        <f t="shared" si="292"/>
        <v>26.009999999999998</v>
      </c>
      <c r="Q1660" s="45">
        <f t="shared" si="293"/>
        <v>152.67869999999999</v>
      </c>
      <c r="R1660" s="45">
        <f t="shared" si="294"/>
        <v>132.65099999999998</v>
      </c>
      <c r="S1660" s="26">
        <v>1</v>
      </c>
      <c r="T1660" s="2">
        <v>1</v>
      </c>
      <c r="U1660" s="2">
        <v>2</v>
      </c>
      <c r="V1660" s="2">
        <v>11</v>
      </c>
      <c r="W1660" s="2">
        <v>78</v>
      </c>
      <c r="X1660" s="2"/>
      <c r="Y1660" s="2"/>
      <c r="Z1660" s="17">
        <f t="shared" si="287"/>
        <v>8.4415492191287242</v>
      </c>
      <c r="AA1660" s="17">
        <f t="shared" si="288"/>
        <v>5.87</v>
      </c>
      <c r="AB1660" s="2"/>
      <c r="AC1660" s="2"/>
      <c r="AD1660" s="2"/>
      <c r="AE1660" s="2"/>
      <c r="AF1660" s="2"/>
      <c r="AG1660" s="2"/>
      <c r="AH1660" s="2">
        <v>186</v>
      </c>
      <c r="AI1660" s="47" t="s">
        <v>277</v>
      </c>
    </row>
    <row r="1661" spans="1:35">
      <c r="A1661" s="2" t="s">
        <v>153</v>
      </c>
      <c r="B1661" s="15" t="str">
        <f t="shared" si="286"/>
        <v>3B_187</v>
      </c>
      <c r="C1661" s="15">
        <v>2515439.75</v>
      </c>
      <c r="D1661" s="15">
        <v>6860781.6600000001</v>
      </c>
      <c r="G1661" s="2">
        <v>187</v>
      </c>
      <c r="H1661" s="31">
        <v>2</v>
      </c>
      <c r="I1661" s="32">
        <v>2.88</v>
      </c>
      <c r="J1661" s="32">
        <v>2.4</v>
      </c>
      <c r="K1661" s="32">
        <v>1.1399999999999999</v>
      </c>
      <c r="L1661" s="32">
        <v>1.1000000000000001</v>
      </c>
      <c r="M1661" s="32">
        <v>0</v>
      </c>
      <c r="N1661" s="32">
        <v>0</v>
      </c>
      <c r="O1661" s="32">
        <v>1.1000000000000001</v>
      </c>
      <c r="P1661" s="45">
        <f t="shared" si="292"/>
        <v>5.76</v>
      </c>
      <c r="Q1661" s="45">
        <f t="shared" si="293"/>
        <v>16.588799999999999</v>
      </c>
      <c r="R1661" s="45">
        <f t="shared" si="294"/>
        <v>13.824</v>
      </c>
      <c r="S1661" s="26">
        <v>1</v>
      </c>
      <c r="T1661" s="2">
        <v>1</v>
      </c>
      <c r="U1661" s="2">
        <v>2</v>
      </c>
      <c r="V1661" s="2">
        <v>12</v>
      </c>
      <c r="W1661" s="2">
        <v>56</v>
      </c>
      <c r="X1661" s="2"/>
      <c r="Y1661" s="2"/>
      <c r="Z1661" s="17">
        <f t="shared" si="287"/>
        <v>6.3429037268751252</v>
      </c>
      <c r="AA1661" s="17">
        <f t="shared" si="288"/>
        <v>2.88</v>
      </c>
      <c r="AB1661" s="2"/>
      <c r="AC1661" s="2"/>
      <c r="AD1661" s="2"/>
      <c r="AE1661" s="2"/>
      <c r="AF1661" s="2"/>
      <c r="AG1661" s="2"/>
      <c r="AH1661" s="2">
        <v>187</v>
      </c>
      <c r="AI1661" s="47" t="s">
        <v>50</v>
      </c>
    </row>
    <row r="1662" spans="1:35">
      <c r="A1662" s="2" t="s">
        <v>153</v>
      </c>
      <c r="B1662" s="15" t="str">
        <f t="shared" si="286"/>
        <v>3B_188</v>
      </c>
      <c r="C1662" s="15">
        <v>2515441.65</v>
      </c>
      <c r="D1662" s="15">
        <v>6860781.5599999996</v>
      </c>
      <c r="G1662" s="2">
        <v>188</v>
      </c>
      <c r="H1662" s="31">
        <v>2</v>
      </c>
      <c r="I1662" s="32">
        <v>5.83</v>
      </c>
      <c r="J1662" s="32">
        <v>4.3</v>
      </c>
      <c r="K1662" s="32">
        <v>0.98</v>
      </c>
      <c r="L1662" s="32">
        <v>5</v>
      </c>
      <c r="M1662" s="32">
        <v>0</v>
      </c>
      <c r="N1662" s="32">
        <v>0</v>
      </c>
      <c r="O1662" s="32">
        <v>5</v>
      </c>
      <c r="P1662" s="45">
        <f t="shared" si="292"/>
        <v>18.489999999999998</v>
      </c>
      <c r="Q1662" s="45">
        <f t="shared" si="293"/>
        <v>107.79669999999999</v>
      </c>
      <c r="R1662" s="45">
        <f t="shared" si="294"/>
        <v>79.506999999999991</v>
      </c>
      <c r="S1662" s="26">
        <v>1</v>
      </c>
      <c r="T1662" s="2">
        <v>1</v>
      </c>
      <c r="U1662" s="2">
        <v>2</v>
      </c>
      <c r="V1662" s="2">
        <v>11</v>
      </c>
      <c r="W1662" s="2">
        <v>89</v>
      </c>
      <c r="X1662" s="2"/>
      <c r="Y1662" s="2"/>
      <c r="Z1662" s="17">
        <f t="shared" si="287"/>
        <v>9.3786018580418897</v>
      </c>
      <c r="AA1662" s="17">
        <f t="shared" si="288"/>
        <v>5.83</v>
      </c>
      <c r="AB1662" s="2"/>
      <c r="AC1662" s="2"/>
      <c r="AD1662" s="2"/>
      <c r="AE1662" s="2"/>
      <c r="AF1662" s="2"/>
      <c r="AG1662" s="2"/>
      <c r="AH1662" s="2">
        <v>188</v>
      </c>
      <c r="AI1662" s="47" t="s">
        <v>277</v>
      </c>
    </row>
    <row r="1663" spans="1:35">
      <c r="A1663" s="2" t="s">
        <v>153</v>
      </c>
      <c r="B1663" s="15" t="str">
        <f t="shared" si="286"/>
        <v>3B_189</v>
      </c>
      <c r="C1663" s="15">
        <v>2515443.89</v>
      </c>
      <c r="D1663" s="15">
        <v>6860782.0899999999</v>
      </c>
      <c r="G1663" s="2">
        <v>189</v>
      </c>
      <c r="H1663" s="31">
        <v>2</v>
      </c>
      <c r="I1663" s="32">
        <v>8.33</v>
      </c>
      <c r="J1663" s="32">
        <v>8.1999999999999993</v>
      </c>
      <c r="K1663" s="32">
        <v>1.83</v>
      </c>
      <c r="L1663" s="32">
        <v>23.7</v>
      </c>
      <c r="M1663" s="32">
        <v>0</v>
      </c>
      <c r="N1663" s="32">
        <v>15.3</v>
      </c>
      <c r="O1663" s="32">
        <v>8.4</v>
      </c>
      <c r="P1663" s="45">
        <f t="shared" si="292"/>
        <v>67.239999999999995</v>
      </c>
      <c r="Q1663" s="45">
        <f t="shared" si="293"/>
        <v>560.10919999999999</v>
      </c>
      <c r="R1663" s="45">
        <f t="shared" si="294"/>
        <v>551.36799999999994</v>
      </c>
      <c r="S1663" s="26">
        <v>1</v>
      </c>
      <c r="T1663" s="2">
        <v>1</v>
      </c>
      <c r="U1663" s="2">
        <v>2</v>
      </c>
      <c r="V1663" s="2">
        <v>11</v>
      </c>
      <c r="W1663" s="2">
        <v>93</v>
      </c>
      <c r="X1663" s="2"/>
      <c r="Y1663" s="2"/>
      <c r="Z1663" s="17">
        <f t="shared" si="287"/>
        <v>9.7012820869108936</v>
      </c>
      <c r="AA1663" s="17">
        <f t="shared" si="288"/>
        <v>8.33</v>
      </c>
      <c r="AB1663" s="2"/>
      <c r="AC1663" s="2"/>
      <c r="AD1663" s="2"/>
      <c r="AE1663" s="2"/>
      <c r="AF1663" s="2"/>
      <c r="AG1663" s="2"/>
      <c r="AH1663" s="2">
        <v>189</v>
      </c>
      <c r="AI1663" s="47" t="s">
        <v>277</v>
      </c>
    </row>
    <row r="1664" spans="1:35">
      <c r="A1664" s="2" t="s">
        <v>153</v>
      </c>
      <c r="B1664" s="15" t="str">
        <f t="shared" si="286"/>
        <v>3B_190</v>
      </c>
      <c r="C1664" s="15">
        <v>2515441.4900000002</v>
      </c>
      <c r="D1664" s="15">
        <v>6860784.7000000002</v>
      </c>
      <c r="G1664" s="2">
        <v>190</v>
      </c>
      <c r="H1664" s="31">
        <v>2</v>
      </c>
      <c r="I1664" s="32">
        <v>6.73</v>
      </c>
      <c r="J1664" s="32">
        <v>5.6</v>
      </c>
      <c r="K1664" s="32">
        <v>1.25</v>
      </c>
      <c r="L1664" s="32">
        <v>9.4</v>
      </c>
      <c r="M1664" s="32">
        <v>0</v>
      </c>
      <c r="N1664" s="32">
        <v>0</v>
      </c>
      <c r="O1664" s="32">
        <v>9.4</v>
      </c>
      <c r="P1664" s="45">
        <f t="shared" si="292"/>
        <v>31.359999999999996</v>
      </c>
      <c r="Q1664" s="45">
        <f t="shared" si="293"/>
        <v>211.05279999999999</v>
      </c>
      <c r="R1664" s="45">
        <f t="shared" si="294"/>
        <v>175.61599999999996</v>
      </c>
      <c r="S1664" s="26">
        <v>1</v>
      </c>
      <c r="T1664" s="2">
        <v>1</v>
      </c>
      <c r="U1664" s="2">
        <v>2</v>
      </c>
      <c r="V1664" s="2">
        <v>11</v>
      </c>
      <c r="W1664" s="2">
        <v>70</v>
      </c>
      <c r="X1664" s="2"/>
      <c r="Y1664" s="2"/>
      <c r="Z1664" s="17">
        <f t="shared" si="287"/>
        <v>7.7129396768373617</v>
      </c>
      <c r="AA1664" s="17">
        <f t="shared" si="288"/>
        <v>6.73</v>
      </c>
      <c r="AB1664" s="2"/>
      <c r="AC1664" s="2"/>
      <c r="AD1664" s="2"/>
      <c r="AE1664" s="2"/>
      <c r="AF1664" s="2"/>
      <c r="AG1664" s="2"/>
      <c r="AH1664" s="2">
        <v>190</v>
      </c>
      <c r="AI1664" s="47" t="s">
        <v>277</v>
      </c>
    </row>
    <row r="1665" spans="1:35">
      <c r="A1665" s="2" t="s">
        <v>153</v>
      </c>
      <c r="B1665" s="15" t="str">
        <f t="shared" si="286"/>
        <v>3B_191</v>
      </c>
      <c r="C1665" s="15">
        <v>2515442.9700000002</v>
      </c>
      <c r="D1665" s="15">
        <v>6860784.25</v>
      </c>
      <c r="G1665" s="2">
        <v>191</v>
      </c>
      <c r="H1665" s="31">
        <v>2</v>
      </c>
      <c r="I1665" s="32">
        <v>8.5399999999999991</v>
      </c>
      <c r="J1665" s="32">
        <v>8.5</v>
      </c>
      <c r="K1665" s="32">
        <v>1.92</v>
      </c>
      <c r="L1665" s="32">
        <v>26</v>
      </c>
      <c r="M1665" s="32">
        <v>0</v>
      </c>
      <c r="N1665" s="32">
        <v>17.899999999999999</v>
      </c>
      <c r="O1665" s="32">
        <v>8.1</v>
      </c>
      <c r="P1665" s="45">
        <f t="shared" si="292"/>
        <v>72.25</v>
      </c>
      <c r="Q1665" s="45">
        <f t="shared" si="293"/>
        <v>617.01499999999999</v>
      </c>
      <c r="R1665" s="45">
        <f t="shared" si="294"/>
        <v>614.125</v>
      </c>
      <c r="S1665" s="26">
        <v>1</v>
      </c>
      <c r="T1665" s="2">
        <v>1</v>
      </c>
      <c r="U1665" s="2">
        <v>2</v>
      </c>
      <c r="V1665" s="2">
        <v>11</v>
      </c>
      <c r="W1665" s="2">
        <v>103</v>
      </c>
      <c r="X1665" s="2" t="s">
        <v>154</v>
      </c>
      <c r="Y1665" s="2">
        <v>9.5</v>
      </c>
      <c r="Z1665" s="17">
        <f t="shared" si="287"/>
        <v>10.467841770880574</v>
      </c>
      <c r="AA1665" s="17">
        <f t="shared" si="288"/>
        <v>8.5399999999999991</v>
      </c>
      <c r="AB1665" s="2">
        <v>4</v>
      </c>
      <c r="AC1665" s="2">
        <v>7</v>
      </c>
      <c r="AD1665" s="2"/>
      <c r="AE1665" s="2"/>
      <c r="AF1665" s="2"/>
      <c r="AG1665" s="2"/>
      <c r="AH1665" s="2">
        <v>191</v>
      </c>
      <c r="AI1665" s="47" t="s">
        <v>277</v>
      </c>
    </row>
    <row r="1666" spans="1:35">
      <c r="A1666" s="2" t="s">
        <v>153</v>
      </c>
      <c r="B1666" s="15" t="str">
        <f t="shared" ref="B1666:B1729" si="295">A1666&amp;"_"&amp;G1666</f>
        <v>3B_192</v>
      </c>
      <c r="C1666" s="15">
        <v>2515444.1800000002</v>
      </c>
      <c r="D1666" s="15">
        <v>6860784.7699999996</v>
      </c>
      <c r="G1666" s="2">
        <v>192</v>
      </c>
      <c r="H1666" s="31">
        <v>2</v>
      </c>
      <c r="I1666" s="32">
        <v>8.0500000000000007</v>
      </c>
      <c r="J1666" s="32">
        <v>7.4</v>
      </c>
      <c r="K1666" s="32">
        <v>1.59</v>
      </c>
      <c r="L1666" s="32">
        <v>18.899999999999999</v>
      </c>
      <c r="M1666" s="32">
        <v>0</v>
      </c>
      <c r="N1666" s="32">
        <v>0</v>
      </c>
      <c r="O1666" s="32">
        <v>18.899999999999999</v>
      </c>
      <c r="P1666" s="45">
        <f t="shared" si="292"/>
        <v>54.760000000000005</v>
      </c>
      <c r="Q1666" s="45">
        <f t="shared" si="293"/>
        <v>440.8180000000001</v>
      </c>
      <c r="R1666" s="45">
        <f t="shared" si="294"/>
        <v>405.22400000000005</v>
      </c>
      <c r="S1666" s="26">
        <v>1</v>
      </c>
      <c r="T1666" s="2">
        <v>1</v>
      </c>
      <c r="U1666" s="2">
        <v>2</v>
      </c>
      <c r="V1666" s="2">
        <v>11</v>
      </c>
      <c r="W1666" s="2">
        <v>88</v>
      </c>
      <c r="X1666" s="2"/>
      <c r="Y1666" s="2"/>
      <c r="Z1666" s="17">
        <f t="shared" si="287"/>
        <v>9.2964519531207603</v>
      </c>
      <c r="AA1666" s="17">
        <f t="shared" si="288"/>
        <v>8.0500000000000007</v>
      </c>
      <c r="AB1666" s="2"/>
      <c r="AC1666" s="2"/>
      <c r="AD1666" s="2"/>
      <c r="AE1666" s="2"/>
      <c r="AF1666" s="2"/>
      <c r="AG1666" s="2"/>
      <c r="AH1666" s="2">
        <v>192</v>
      </c>
      <c r="AI1666" s="47" t="s">
        <v>277</v>
      </c>
    </row>
    <row r="1667" spans="1:35">
      <c r="A1667" s="2" t="s">
        <v>153</v>
      </c>
      <c r="B1667" s="15" t="str">
        <f t="shared" si="295"/>
        <v>3B_193</v>
      </c>
      <c r="C1667" s="15">
        <v>2515444.4500000002</v>
      </c>
      <c r="D1667" s="15">
        <v>6860785.7599999998</v>
      </c>
      <c r="G1667" s="2">
        <v>193</v>
      </c>
      <c r="H1667" s="31">
        <v>2</v>
      </c>
      <c r="I1667" s="32">
        <v>8.4700000000000006</v>
      </c>
      <c r="J1667" s="32">
        <v>7.8</v>
      </c>
      <c r="K1667" s="32">
        <v>1.6</v>
      </c>
      <c r="L1667" s="32">
        <v>21.9</v>
      </c>
      <c r="M1667" s="32">
        <v>0</v>
      </c>
      <c r="N1667" s="32">
        <v>12.3</v>
      </c>
      <c r="O1667" s="32">
        <v>9.6</v>
      </c>
      <c r="P1667" s="45">
        <f t="shared" si="292"/>
        <v>60.839999999999996</v>
      </c>
      <c r="Q1667" s="45">
        <f t="shared" si="293"/>
        <v>515.31479999999999</v>
      </c>
      <c r="R1667" s="45">
        <f t="shared" si="294"/>
        <v>474.55199999999996</v>
      </c>
      <c r="S1667" s="26">
        <v>1</v>
      </c>
      <c r="T1667" s="2">
        <v>1</v>
      </c>
      <c r="U1667" s="2">
        <v>2</v>
      </c>
      <c r="V1667" s="2">
        <v>12</v>
      </c>
      <c r="W1667" s="2">
        <v>100</v>
      </c>
      <c r="X1667" s="2"/>
      <c r="Y1667" s="2"/>
      <c r="Z1667" s="17">
        <f t="shared" ref="Z1667:Z1730" si="296">1.3+(W1667)^2/(( 0.1932*W1667 + 14.118)^2)</f>
        <v>10.243745099028921</v>
      </c>
      <c r="AA1667" s="17">
        <f t="shared" ref="AA1667:AA1730" si="297">IF(I1667&gt;1,I1667,IF(Y1667&gt;1,Y1667,Z1667))</f>
        <v>8.4700000000000006</v>
      </c>
      <c r="AB1667" s="2"/>
      <c r="AC1667" s="2"/>
      <c r="AD1667" s="2"/>
      <c r="AE1667" s="2"/>
      <c r="AF1667" s="2"/>
      <c r="AG1667" s="2"/>
      <c r="AH1667" s="2">
        <v>193</v>
      </c>
      <c r="AI1667" s="47" t="s">
        <v>50</v>
      </c>
    </row>
    <row r="1668" spans="1:35">
      <c r="A1668" s="2" t="s">
        <v>153</v>
      </c>
      <c r="B1668" s="15" t="str">
        <f t="shared" si="295"/>
        <v>3B_194</v>
      </c>
      <c r="C1668" s="15">
        <v>2515443.9</v>
      </c>
      <c r="D1668" s="15">
        <v>6860788.1299999999</v>
      </c>
      <c r="G1668" s="2">
        <v>194</v>
      </c>
      <c r="H1668" s="31">
        <v>2</v>
      </c>
      <c r="I1668" s="32">
        <v>9.84</v>
      </c>
      <c r="J1668" s="32">
        <v>9.1999999999999993</v>
      </c>
      <c r="K1668" s="32">
        <v>1.75</v>
      </c>
      <c r="L1668" s="32">
        <v>34.799999999999997</v>
      </c>
      <c r="M1668" s="32">
        <v>0</v>
      </c>
      <c r="N1668" s="32">
        <v>26.5</v>
      </c>
      <c r="O1668" s="32">
        <v>8.3000000000000007</v>
      </c>
      <c r="P1668" s="45">
        <f t="shared" si="292"/>
        <v>84.639999999999986</v>
      </c>
      <c r="Q1668" s="45">
        <f t="shared" si="293"/>
        <v>832.85759999999982</v>
      </c>
      <c r="R1668" s="45">
        <f t="shared" si="294"/>
        <v>778.68799999999976</v>
      </c>
      <c r="S1668" s="26">
        <v>1</v>
      </c>
      <c r="T1668" s="2">
        <v>1</v>
      </c>
      <c r="U1668" s="2">
        <v>2</v>
      </c>
      <c r="V1668" s="2">
        <v>11</v>
      </c>
      <c r="W1668" s="2">
        <v>128</v>
      </c>
      <c r="X1668" s="2"/>
      <c r="Y1668" s="2"/>
      <c r="Z1668" s="17">
        <f t="shared" si="296"/>
        <v>12.156542896289968</v>
      </c>
      <c r="AA1668" s="17">
        <f t="shared" si="297"/>
        <v>9.84</v>
      </c>
      <c r="AB1668" s="2"/>
      <c r="AC1668" s="2"/>
      <c r="AD1668" s="2"/>
      <c r="AE1668" s="2"/>
      <c r="AF1668" s="2"/>
      <c r="AG1668" s="2"/>
      <c r="AH1668" s="2">
        <v>194</v>
      </c>
      <c r="AI1668" s="47" t="s">
        <v>277</v>
      </c>
    </row>
    <row r="1669" spans="1:35">
      <c r="A1669" s="2" t="s">
        <v>153</v>
      </c>
      <c r="B1669" s="15" t="str">
        <f t="shared" si="295"/>
        <v>3B_195</v>
      </c>
      <c r="C1669" s="15">
        <v>2515446.56</v>
      </c>
      <c r="D1669" s="15">
        <v>6860788.0899999999</v>
      </c>
      <c r="G1669" s="2">
        <v>195</v>
      </c>
      <c r="H1669" s="31">
        <v>2</v>
      </c>
      <c r="I1669" s="32">
        <v>6.93</v>
      </c>
      <c r="J1669" s="32">
        <v>6.4</v>
      </c>
      <c r="K1669" s="32">
        <v>1.56</v>
      </c>
      <c r="L1669" s="32">
        <v>12.5</v>
      </c>
      <c r="M1669" s="32">
        <v>0</v>
      </c>
      <c r="N1669" s="32">
        <v>0</v>
      </c>
      <c r="O1669" s="32">
        <v>12.5</v>
      </c>
      <c r="P1669" s="45">
        <f t="shared" si="292"/>
        <v>40.960000000000008</v>
      </c>
      <c r="Q1669" s="45">
        <f t="shared" si="293"/>
        <v>283.85280000000006</v>
      </c>
      <c r="R1669" s="45">
        <f t="shared" si="294"/>
        <v>262.14400000000006</v>
      </c>
      <c r="S1669" s="26">
        <v>1</v>
      </c>
      <c r="T1669" s="2">
        <v>1</v>
      </c>
      <c r="U1669" s="2">
        <v>2</v>
      </c>
      <c r="V1669" s="2">
        <v>11</v>
      </c>
      <c r="W1669" s="2">
        <v>72</v>
      </c>
      <c r="X1669" s="2"/>
      <c r="Y1669" s="2"/>
      <c r="Z1669" s="17">
        <f t="shared" si="296"/>
        <v>7.8988518668634926</v>
      </c>
      <c r="AA1669" s="17">
        <f t="shared" si="297"/>
        <v>6.93</v>
      </c>
      <c r="AB1669" s="2"/>
      <c r="AC1669" s="2"/>
      <c r="AD1669" s="2"/>
      <c r="AE1669" s="2"/>
      <c r="AF1669" s="2"/>
      <c r="AG1669" s="2"/>
      <c r="AH1669" s="2">
        <v>195</v>
      </c>
      <c r="AI1669" s="47" t="s">
        <v>277</v>
      </c>
    </row>
    <row r="1670" spans="1:35">
      <c r="A1670" s="2" t="s">
        <v>153</v>
      </c>
      <c r="B1670" s="15" t="str">
        <f t="shared" si="295"/>
        <v>3B_196</v>
      </c>
      <c r="C1670" s="15">
        <v>2515443.4900000002</v>
      </c>
      <c r="D1670" s="15">
        <v>6860790.0700000003</v>
      </c>
      <c r="G1670" s="2">
        <v>196</v>
      </c>
      <c r="H1670" s="31">
        <v>2</v>
      </c>
      <c r="I1670" s="32">
        <v>8.83</v>
      </c>
      <c r="J1670" s="32">
        <v>8.6999999999999993</v>
      </c>
      <c r="K1670" s="32">
        <v>1.88</v>
      </c>
      <c r="L1670" s="32">
        <v>28.1</v>
      </c>
      <c r="M1670" s="32">
        <v>0</v>
      </c>
      <c r="N1670" s="32">
        <v>19.899999999999999</v>
      </c>
      <c r="O1670" s="32">
        <v>8.1</v>
      </c>
      <c r="P1670" s="45">
        <f t="shared" si="292"/>
        <v>75.689999999999984</v>
      </c>
      <c r="Q1670" s="45">
        <f t="shared" si="293"/>
        <v>668.34269999999981</v>
      </c>
      <c r="R1670" s="45">
        <f t="shared" si="294"/>
        <v>658.50299999999982</v>
      </c>
      <c r="S1670" s="26">
        <v>1</v>
      </c>
      <c r="T1670" s="2">
        <v>1</v>
      </c>
      <c r="U1670" s="2">
        <v>2</v>
      </c>
      <c r="V1670" s="2">
        <v>11</v>
      </c>
      <c r="W1670" s="2">
        <v>95</v>
      </c>
      <c r="X1670" s="2"/>
      <c r="Y1670" s="2"/>
      <c r="Z1670" s="17">
        <f t="shared" si="296"/>
        <v>9.8591203680183899</v>
      </c>
      <c r="AA1670" s="17">
        <f t="shared" si="297"/>
        <v>8.83</v>
      </c>
      <c r="AB1670" s="2"/>
      <c r="AC1670" s="2"/>
      <c r="AD1670" s="2"/>
      <c r="AE1670" s="2"/>
      <c r="AF1670" s="2"/>
      <c r="AG1670" s="2"/>
      <c r="AH1670" s="2">
        <v>196</v>
      </c>
      <c r="AI1670" s="47" t="s">
        <v>277</v>
      </c>
    </row>
    <row r="1671" spans="1:35">
      <c r="A1671" s="2" t="s">
        <v>153</v>
      </c>
      <c r="B1671" s="15" t="str">
        <f t="shared" si="295"/>
        <v>3B_197</v>
      </c>
      <c r="C1671" s="15">
        <v>2515446.0699999998</v>
      </c>
      <c r="D1671" s="15">
        <v>6860790.5999999996</v>
      </c>
      <c r="G1671" s="2">
        <v>197</v>
      </c>
      <c r="H1671" s="31">
        <v>2</v>
      </c>
      <c r="I1671" s="32">
        <v>7.32</v>
      </c>
      <c r="J1671" s="32">
        <v>6.9</v>
      </c>
      <c r="K1671" s="32">
        <v>1.64</v>
      </c>
      <c r="L1671" s="32">
        <v>15.2</v>
      </c>
      <c r="M1671" s="32">
        <v>0</v>
      </c>
      <c r="N1671" s="32">
        <v>0</v>
      </c>
      <c r="O1671" s="32">
        <v>15.2</v>
      </c>
      <c r="P1671" s="45">
        <f t="shared" si="292"/>
        <v>47.610000000000007</v>
      </c>
      <c r="Q1671" s="45">
        <f t="shared" si="293"/>
        <v>348.50520000000006</v>
      </c>
      <c r="R1671" s="45">
        <f t="shared" si="294"/>
        <v>328.50900000000007</v>
      </c>
      <c r="S1671" s="26">
        <v>1</v>
      </c>
      <c r="T1671" s="2">
        <v>1</v>
      </c>
      <c r="U1671" s="2">
        <v>2</v>
      </c>
      <c r="V1671" s="2">
        <v>11</v>
      </c>
      <c r="W1671" s="2">
        <v>80</v>
      </c>
      <c r="X1671" s="2"/>
      <c r="Y1671" s="2"/>
      <c r="Z1671" s="17">
        <f t="shared" si="296"/>
        <v>8.6174512353273141</v>
      </c>
      <c r="AA1671" s="17">
        <f t="shared" si="297"/>
        <v>7.32</v>
      </c>
      <c r="AB1671" s="2"/>
      <c r="AC1671" s="2"/>
      <c r="AD1671" s="2"/>
      <c r="AE1671" s="2"/>
      <c r="AF1671" s="2"/>
      <c r="AG1671" s="2"/>
      <c r="AH1671" s="2">
        <v>197</v>
      </c>
      <c r="AI1671" s="47" t="s">
        <v>277</v>
      </c>
    </row>
    <row r="1672" spans="1:35">
      <c r="A1672" s="2" t="s">
        <v>153</v>
      </c>
      <c r="B1672" s="15" t="str">
        <f t="shared" si="295"/>
        <v>3B_198</v>
      </c>
      <c r="C1672" s="15">
        <v>2515447.4700000002</v>
      </c>
      <c r="D1672" s="15">
        <v>6860792.4100000001</v>
      </c>
      <c r="G1672" s="2">
        <v>198</v>
      </c>
      <c r="H1672" s="31">
        <v>2</v>
      </c>
      <c r="I1672" s="32">
        <v>7.84</v>
      </c>
      <c r="J1672" s="32">
        <v>7.3</v>
      </c>
      <c r="K1672" s="32">
        <v>1.61</v>
      </c>
      <c r="S1672" s="26">
        <v>0</v>
      </c>
      <c r="T1672" s="2"/>
      <c r="U1672" s="2"/>
      <c r="V1672" s="2"/>
      <c r="W1672" s="2"/>
      <c r="X1672" s="2"/>
      <c r="Y1672" s="2"/>
      <c r="Z1672" s="17">
        <f t="shared" si="296"/>
        <v>1.3</v>
      </c>
      <c r="AA1672" s="17">
        <f t="shared" si="297"/>
        <v>7.84</v>
      </c>
      <c r="AB1672" s="2"/>
      <c r="AC1672" s="2"/>
      <c r="AD1672" s="2"/>
      <c r="AE1672" s="2"/>
      <c r="AF1672" s="2"/>
      <c r="AG1672" s="2"/>
      <c r="AH1672" s="2">
        <v>198</v>
      </c>
      <c r="AI1672" s="47" t="s">
        <v>277</v>
      </c>
    </row>
    <row r="1673" spans="1:35">
      <c r="A1673" s="2" t="s">
        <v>153</v>
      </c>
      <c r="B1673" s="15" t="str">
        <f t="shared" si="295"/>
        <v>3B_199</v>
      </c>
      <c r="C1673" s="15">
        <v>2515445.23</v>
      </c>
      <c r="D1673" s="15">
        <v>6860793.2800000003</v>
      </c>
      <c r="G1673" s="2">
        <v>199</v>
      </c>
      <c r="H1673" s="31">
        <v>2</v>
      </c>
      <c r="I1673" s="32">
        <v>7.95</v>
      </c>
      <c r="J1673" s="32">
        <v>7.1</v>
      </c>
      <c r="K1673" s="32">
        <v>1.5</v>
      </c>
      <c r="S1673" s="26">
        <v>0</v>
      </c>
      <c r="T1673" s="2"/>
      <c r="U1673" s="2"/>
      <c r="V1673" s="2"/>
      <c r="W1673" s="2"/>
      <c r="X1673" s="2"/>
      <c r="Y1673" s="2"/>
      <c r="Z1673" s="17">
        <f t="shared" si="296"/>
        <v>1.3</v>
      </c>
      <c r="AA1673" s="17">
        <f t="shared" si="297"/>
        <v>7.95</v>
      </c>
      <c r="AB1673" s="2"/>
      <c r="AC1673" s="2"/>
      <c r="AD1673" s="2"/>
      <c r="AE1673" s="2"/>
      <c r="AF1673" s="2"/>
      <c r="AG1673" s="2"/>
      <c r="AH1673" s="2">
        <v>199</v>
      </c>
      <c r="AI1673" s="47" t="s">
        <v>277</v>
      </c>
    </row>
    <row r="1674" spans="1:35">
      <c r="A1674" s="2" t="s">
        <v>153</v>
      </c>
      <c r="B1674" s="15" t="str">
        <f t="shared" si="295"/>
        <v>3B_200</v>
      </c>
      <c r="C1674" s="15">
        <v>2515445.9</v>
      </c>
      <c r="D1674" s="15">
        <v>6860795.4000000004</v>
      </c>
      <c r="G1674" s="2">
        <v>200</v>
      </c>
      <c r="H1674" s="31">
        <v>2</v>
      </c>
      <c r="I1674" s="32">
        <v>6.32</v>
      </c>
      <c r="J1674" s="32">
        <v>5.8</v>
      </c>
      <c r="K1674" s="32">
        <v>1.51</v>
      </c>
      <c r="S1674" s="26">
        <v>0</v>
      </c>
      <c r="T1674" s="2"/>
      <c r="U1674" s="2"/>
      <c r="V1674" s="2"/>
      <c r="W1674" s="2"/>
      <c r="X1674" s="2"/>
      <c r="Y1674" s="2"/>
      <c r="Z1674" s="17">
        <f t="shared" si="296"/>
        <v>1.3</v>
      </c>
      <c r="AA1674" s="17">
        <f t="shared" si="297"/>
        <v>6.32</v>
      </c>
      <c r="AB1674" s="2"/>
      <c r="AC1674" s="2"/>
      <c r="AD1674" s="2"/>
      <c r="AE1674" s="2"/>
      <c r="AF1674" s="2"/>
      <c r="AG1674" s="2"/>
      <c r="AH1674" s="2">
        <v>200</v>
      </c>
      <c r="AI1674" s="47" t="s">
        <v>277</v>
      </c>
    </row>
    <row r="1675" spans="1:35">
      <c r="A1675" s="2" t="s">
        <v>153</v>
      </c>
      <c r="B1675" s="15" t="str">
        <f t="shared" si="295"/>
        <v>3B_201</v>
      </c>
      <c r="C1675" s="15">
        <v>2515445.25</v>
      </c>
      <c r="D1675" s="15">
        <v>6860796.54</v>
      </c>
      <c r="G1675" s="2">
        <v>201</v>
      </c>
      <c r="H1675" s="31">
        <v>2</v>
      </c>
      <c r="I1675" s="32">
        <v>6.11</v>
      </c>
      <c r="J1675" s="32">
        <v>5.8</v>
      </c>
      <c r="K1675" s="32">
        <v>1.62</v>
      </c>
      <c r="S1675" s="26">
        <v>0</v>
      </c>
      <c r="T1675" s="2"/>
      <c r="U1675" s="2"/>
      <c r="V1675" s="2"/>
      <c r="W1675" s="2"/>
      <c r="X1675" s="2"/>
      <c r="Y1675" s="2"/>
      <c r="Z1675" s="17">
        <f t="shared" si="296"/>
        <v>1.3</v>
      </c>
      <c r="AA1675" s="17">
        <f t="shared" si="297"/>
        <v>6.11</v>
      </c>
      <c r="AB1675" s="2"/>
      <c r="AC1675" s="2"/>
      <c r="AD1675" s="2"/>
      <c r="AE1675" s="2"/>
      <c r="AF1675" s="2"/>
      <c r="AG1675" s="2"/>
      <c r="AH1675" s="2">
        <v>201</v>
      </c>
      <c r="AI1675" s="47" t="s">
        <v>277</v>
      </c>
    </row>
    <row r="1676" spans="1:35">
      <c r="A1676" s="2" t="s">
        <v>153</v>
      </c>
      <c r="B1676" s="15" t="str">
        <f t="shared" si="295"/>
        <v>3B_202</v>
      </c>
      <c r="C1676" s="15">
        <v>2515447.27</v>
      </c>
      <c r="D1676" s="15">
        <v>6860796.5</v>
      </c>
      <c r="G1676" s="2">
        <v>202</v>
      </c>
      <c r="H1676" s="31">
        <v>2</v>
      </c>
      <c r="I1676" s="32">
        <v>5.66</v>
      </c>
      <c r="J1676" s="32">
        <v>5.0999999999999996</v>
      </c>
      <c r="K1676" s="32">
        <v>1.43</v>
      </c>
      <c r="S1676" s="26">
        <v>0</v>
      </c>
      <c r="T1676" s="2"/>
      <c r="U1676" s="2"/>
      <c r="V1676" s="2"/>
      <c r="W1676" s="2"/>
      <c r="X1676" s="2"/>
      <c r="Y1676" s="2"/>
      <c r="Z1676" s="17">
        <f t="shared" si="296"/>
        <v>1.3</v>
      </c>
      <c r="AA1676" s="17">
        <f t="shared" si="297"/>
        <v>5.66</v>
      </c>
      <c r="AB1676" s="2"/>
      <c r="AC1676" s="2"/>
      <c r="AD1676" s="2"/>
      <c r="AE1676" s="2"/>
      <c r="AF1676" s="2"/>
      <c r="AG1676" s="2"/>
      <c r="AH1676" s="2">
        <v>202</v>
      </c>
      <c r="AI1676" s="47" t="s">
        <v>277</v>
      </c>
    </row>
    <row r="1677" spans="1:35">
      <c r="A1677" s="2" t="s">
        <v>153</v>
      </c>
      <c r="B1677" s="15" t="str">
        <f t="shared" si="295"/>
        <v>3B_203</v>
      </c>
      <c r="C1677" s="15">
        <v>2515449.66</v>
      </c>
      <c r="D1677" s="15">
        <v>6860795.6900000004</v>
      </c>
      <c r="G1677" s="2">
        <v>203</v>
      </c>
      <c r="H1677" s="31">
        <v>2</v>
      </c>
      <c r="I1677" s="32">
        <v>9.11</v>
      </c>
      <c r="J1677" s="32">
        <v>7.5</v>
      </c>
      <c r="K1677" s="32">
        <v>1.25</v>
      </c>
      <c r="S1677" s="26">
        <v>0</v>
      </c>
      <c r="T1677" s="2"/>
      <c r="U1677" s="2"/>
      <c r="V1677" s="2"/>
      <c r="W1677" s="2"/>
      <c r="X1677" s="2"/>
      <c r="Y1677" s="2"/>
      <c r="Z1677" s="17">
        <f t="shared" si="296"/>
        <v>1.3</v>
      </c>
      <c r="AA1677" s="17">
        <f t="shared" si="297"/>
        <v>9.11</v>
      </c>
      <c r="AB1677" s="2"/>
      <c r="AC1677" s="2"/>
      <c r="AD1677" s="2"/>
      <c r="AE1677" s="2"/>
      <c r="AF1677" s="2"/>
      <c r="AG1677" s="2"/>
      <c r="AH1677" s="2">
        <v>203</v>
      </c>
      <c r="AI1677" s="47" t="s">
        <v>277</v>
      </c>
    </row>
    <row r="1678" spans="1:35">
      <c r="A1678" s="2" t="s">
        <v>153</v>
      </c>
      <c r="B1678" s="15" t="str">
        <f t="shared" si="295"/>
        <v>3B_204</v>
      </c>
      <c r="C1678" s="15">
        <v>2515441.86</v>
      </c>
      <c r="D1678" s="15">
        <v>6860757.8799999999</v>
      </c>
      <c r="G1678" s="2">
        <v>204</v>
      </c>
      <c r="H1678" s="31">
        <v>2</v>
      </c>
      <c r="I1678" s="32">
        <v>12.45</v>
      </c>
      <c r="J1678" s="32">
        <v>12.7</v>
      </c>
      <c r="K1678" s="32">
        <v>2.2599999999999998</v>
      </c>
      <c r="S1678" s="26">
        <v>0</v>
      </c>
      <c r="T1678" s="2"/>
      <c r="U1678" s="2"/>
      <c r="V1678" s="2"/>
      <c r="W1678" s="2"/>
      <c r="X1678" s="2"/>
      <c r="Y1678" s="2"/>
      <c r="Z1678" s="17">
        <f t="shared" si="296"/>
        <v>1.3</v>
      </c>
      <c r="AA1678" s="17">
        <f t="shared" si="297"/>
        <v>12.45</v>
      </c>
      <c r="AB1678" s="2"/>
      <c r="AC1678" s="2"/>
      <c r="AD1678" s="2"/>
      <c r="AE1678" s="2"/>
      <c r="AF1678" s="2"/>
      <c r="AG1678" s="2"/>
      <c r="AH1678" s="2">
        <v>204</v>
      </c>
      <c r="AI1678" s="47" t="s">
        <v>277</v>
      </c>
    </row>
    <row r="1679" spans="1:35">
      <c r="A1679" s="2" t="s">
        <v>153</v>
      </c>
      <c r="B1679" s="15" t="str">
        <f t="shared" si="295"/>
        <v>3B_205</v>
      </c>
      <c r="C1679" s="15">
        <v>2515443.7799999998</v>
      </c>
      <c r="D1679" s="15">
        <v>6860757.4100000001</v>
      </c>
      <c r="G1679" s="2">
        <v>205</v>
      </c>
      <c r="H1679" s="31">
        <v>2</v>
      </c>
      <c r="I1679" s="32">
        <v>13.37</v>
      </c>
      <c r="J1679" s="32">
        <v>13.9</v>
      </c>
      <c r="K1679" s="32">
        <v>2.4300000000000002</v>
      </c>
      <c r="S1679" s="26">
        <v>0</v>
      </c>
      <c r="T1679" s="2"/>
      <c r="U1679" s="2"/>
      <c r="V1679" s="2"/>
      <c r="W1679" s="2"/>
      <c r="X1679" s="2"/>
      <c r="Y1679" s="2"/>
      <c r="Z1679" s="17">
        <f t="shared" si="296"/>
        <v>1.3</v>
      </c>
      <c r="AA1679" s="17">
        <f t="shared" si="297"/>
        <v>13.37</v>
      </c>
      <c r="AB1679" s="2"/>
      <c r="AC1679" s="2"/>
      <c r="AD1679" s="2"/>
      <c r="AE1679" s="2"/>
      <c r="AF1679" s="2"/>
      <c r="AG1679" s="2"/>
      <c r="AH1679" s="2">
        <v>205</v>
      </c>
      <c r="AI1679" s="47" t="s">
        <v>277</v>
      </c>
    </row>
    <row r="1680" spans="1:35">
      <c r="A1680" s="2" t="s">
        <v>153</v>
      </c>
      <c r="B1680" s="15" t="str">
        <f t="shared" si="295"/>
        <v>3B_206</v>
      </c>
      <c r="C1680" s="15">
        <v>2515439.7799999998</v>
      </c>
      <c r="D1680" s="15">
        <v>6860759.04</v>
      </c>
      <c r="G1680" s="2">
        <v>206</v>
      </c>
      <c r="H1680" s="31">
        <v>2</v>
      </c>
      <c r="I1680" s="32">
        <v>10.86</v>
      </c>
      <c r="J1680" s="32">
        <v>11.3</v>
      </c>
      <c r="K1680" s="32">
        <v>2.2599999999999998</v>
      </c>
      <c r="S1680" s="26">
        <v>0</v>
      </c>
      <c r="T1680" s="2"/>
      <c r="U1680" s="2"/>
      <c r="V1680" s="2"/>
      <c r="W1680" s="2"/>
      <c r="X1680" s="2"/>
      <c r="Y1680" s="2"/>
      <c r="Z1680" s="17">
        <f t="shared" si="296"/>
        <v>1.3</v>
      </c>
      <c r="AA1680" s="17">
        <f t="shared" si="297"/>
        <v>10.86</v>
      </c>
      <c r="AB1680" s="2"/>
      <c r="AC1680" s="2"/>
      <c r="AD1680" s="2"/>
      <c r="AE1680" s="2"/>
      <c r="AF1680" s="2"/>
      <c r="AG1680" s="2"/>
      <c r="AH1680" s="2">
        <v>206</v>
      </c>
      <c r="AI1680" s="47" t="s">
        <v>277</v>
      </c>
    </row>
    <row r="1681" spans="1:35">
      <c r="A1681" s="2" t="s">
        <v>153</v>
      </c>
      <c r="B1681" s="15" t="str">
        <f t="shared" si="295"/>
        <v>3B_207</v>
      </c>
      <c r="C1681" s="15">
        <v>2515438.34</v>
      </c>
      <c r="D1681" s="15">
        <v>6860759.9500000002</v>
      </c>
      <c r="G1681" s="2">
        <v>207</v>
      </c>
      <c r="H1681" s="31">
        <v>2</v>
      </c>
      <c r="I1681" s="32">
        <v>10.96</v>
      </c>
      <c r="J1681" s="32">
        <v>9.8000000000000007</v>
      </c>
      <c r="K1681" s="32">
        <v>1.61</v>
      </c>
      <c r="S1681" s="26">
        <v>0</v>
      </c>
      <c r="T1681" s="2"/>
      <c r="U1681" s="2"/>
      <c r="V1681" s="2"/>
      <c r="W1681" s="2"/>
      <c r="X1681" s="2"/>
      <c r="Y1681" s="2"/>
      <c r="Z1681" s="17">
        <f t="shared" si="296"/>
        <v>1.3</v>
      </c>
      <c r="AA1681" s="17">
        <f t="shared" si="297"/>
        <v>10.96</v>
      </c>
      <c r="AB1681" s="2"/>
      <c r="AC1681" s="2"/>
      <c r="AD1681" s="2"/>
      <c r="AE1681" s="2"/>
      <c r="AF1681" s="2"/>
      <c r="AG1681" s="2"/>
      <c r="AH1681" s="2">
        <v>207</v>
      </c>
      <c r="AI1681" s="47" t="s">
        <v>277</v>
      </c>
    </row>
    <row r="1682" spans="1:35">
      <c r="A1682" s="2" t="s">
        <v>153</v>
      </c>
      <c r="B1682" s="15" t="str">
        <f t="shared" si="295"/>
        <v>3B_208</v>
      </c>
      <c r="C1682" s="15">
        <v>2515446.44</v>
      </c>
      <c r="D1682" s="15">
        <v>6860757.3300000001</v>
      </c>
      <c r="G1682" s="2">
        <v>208</v>
      </c>
      <c r="H1682" s="31">
        <v>2</v>
      </c>
      <c r="I1682" s="32">
        <v>13.97</v>
      </c>
      <c r="J1682" s="32">
        <v>15.2</v>
      </c>
      <c r="K1682" s="32">
        <v>2.75</v>
      </c>
      <c r="S1682" s="26">
        <v>0</v>
      </c>
      <c r="T1682" s="2"/>
      <c r="U1682" s="2"/>
      <c r="V1682" s="2"/>
      <c r="W1682" s="2"/>
      <c r="X1682" s="2"/>
      <c r="Y1682" s="2"/>
      <c r="Z1682" s="17">
        <f t="shared" si="296"/>
        <v>1.3</v>
      </c>
      <c r="AA1682" s="17">
        <f t="shared" si="297"/>
        <v>13.97</v>
      </c>
      <c r="AB1682" s="2"/>
      <c r="AC1682" s="2"/>
      <c r="AD1682" s="2"/>
      <c r="AE1682" s="2"/>
      <c r="AF1682" s="2"/>
      <c r="AG1682" s="2"/>
      <c r="AH1682" s="2">
        <v>208</v>
      </c>
      <c r="AI1682" s="47" t="s">
        <v>277</v>
      </c>
    </row>
    <row r="1683" spans="1:35">
      <c r="A1683" s="2" t="s">
        <v>153</v>
      </c>
      <c r="B1683" s="15" t="str">
        <f t="shared" si="295"/>
        <v>3B_209</v>
      </c>
      <c r="C1683" s="15">
        <v>2515443.66</v>
      </c>
      <c r="D1683" s="15">
        <v>6860760.6100000003</v>
      </c>
      <c r="G1683" s="2">
        <v>209</v>
      </c>
      <c r="H1683" s="31">
        <v>2</v>
      </c>
      <c r="I1683" s="32">
        <v>10.85</v>
      </c>
      <c r="J1683" s="32">
        <v>7.3</v>
      </c>
      <c r="K1683" s="32">
        <v>0.72</v>
      </c>
      <c r="S1683" s="26">
        <v>0</v>
      </c>
      <c r="T1683" s="2"/>
      <c r="U1683" s="2"/>
      <c r="V1683" s="2"/>
      <c r="W1683" s="2"/>
      <c r="X1683" s="2"/>
      <c r="Y1683" s="2"/>
      <c r="Z1683" s="17">
        <f t="shared" si="296"/>
        <v>1.3</v>
      </c>
      <c r="AA1683" s="17">
        <f t="shared" si="297"/>
        <v>10.85</v>
      </c>
      <c r="AB1683" s="2"/>
      <c r="AC1683" s="2"/>
      <c r="AD1683" s="2"/>
      <c r="AE1683" s="2"/>
      <c r="AF1683" s="2"/>
      <c r="AG1683" s="2"/>
      <c r="AH1683" s="2">
        <v>209</v>
      </c>
      <c r="AI1683" s="47" t="s">
        <v>277</v>
      </c>
    </row>
    <row r="1684" spans="1:35">
      <c r="A1684" s="2" t="s">
        <v>153</v>
      </c>
      <c r="B1684" s="15" t="str">
        <f t="shared" si="295"/>
        <v>3B_210</v>
      </c>
      <c r="C1684" s="15">
        <v>2515445.61</v>
      </c>
      <c r="D1684" s="15">
        <v>6860760.1500000004</v>
      </c>
      <c r="G1684" s="2">
        <v>210</v>
      </c>
      <c r="H1684" s="31">
        <v>2</v>
      </c>
      <c r="I1684" s="32">
        <v>10.66</v>
      </c>
      <c r="J1684" s="32">
        <v>11.4</v>
      </c>
      <c r="K1684" s="32">
        <v>2.38</v>
      </c>
      <c r="S1684" s="26">
        <v>0</v>
      </c>
      <c r="T1684" s="2"/>
      <c r="U1684" s="2"/>
      <c r="V1684" s="2"/>
      <c r="W1684" s="2"/>
      <c r="X1684" s="2"/>
      <c r="Y1684" s="2"/>
      <c r="Z1684" s="17">
        <f t="shared" si="296"/>
        <v>1.3</v>
      </c>
      <c r="AA1684" s="17">
        <f t="shared" si="297"/>
        <v>10.66</v>
      </c>
      <c r="AB1684" s="2"/>
      <c r="AC1684" s="2"/>
      <c r="AD1684" s="2"/>
      <c r="AE1684" s="2"/>
      <c r="AF1684" s="2"/>
      <c r="AG1684" s="2"/>
      <c r="AH1684" s="2">
        <v>210</v>
      </c>
      <c r="AI1684" s="47" t="s">
        <v>277</v>
      </c>
    </row>
    <row r="1685" spans="1:35">
      <c r="A1685" s="2" t="s">
        <v>153</v>
      </c>
      <c r="B1685" s="15" t="str">
        <f t="shared" si="295"/>
        <v>3B_211</v>
      </c>
      <c r="C1685" s="15">
        <v>2515440.75</v>
      </c>
      <c r="D1685" s="15">
        <v>6860761.9800000004</v>
      </c>
      <c r="G1685" s="2">
        <v>211</v>
      </c>
      <c r="H1685" s="31">
        <v>2</v>
      </c>
      <c r="I1685" s="32">
        <v>11.48</v>
      </c>
      <c r="J1685" s="32">
        <v>11.6</v>
      </c>
      <c r="K1685" s="32">
        <v>2.1800000000000002</v>
      </c>
      <c r="L1685" s="32">
        <v>62.9</v>
      </c>
      <c r="M1685" s="32">
        <v>0</v>
      </c>
      <c r="N1685" s="32">
        <v>55.9</v>
      </c>
      <c r="O1685" s="32">
        <v>7</v>
      </c>
      <c r="P1685" s="45">
        <f t="shared" ref="P1685:P1732" si="298">J1685^2</f>
        <v>134.56</v>
      </c>
      <c r="Q1685" s="45">
        <f t="shared" ref="Q1685:Q1732" si="299">P1685*I1685</f>
        <v>1544.7488000000001</v>
      </c>
      <c r="R1685" s="45">
        <f t="shared" ref="R1685:R1732" si="300">J1685^3</f>
        <v>1560.896</v>
      </c>
      <c r="S1685" s="26">
        <v>1</v>
      </c>
      <c r="T1685" s="2">
        <v>1</v>
      </c>
      <c r="U1685" s="2">
        <v>2</v>
      </c>
      <c r="V1685" s="2">
        <v>11</v>
      </c>
      <c r="W1685" s="2">
        <v>117</v>
      </c>
      <c r="X1685" s="2"/>
      <c r="Y1685" s="2"/>
      <c r="Z1685" s="17">
        <f t="shared" si="296"/>
        <v>11.451018277968627</v>
      </c>
      <c r="AA1685" s="17">
        <f t="shared" si="297"/>
        <v>11.48</v>
      </c>
      <c r="AB1685" s="2"/>
      <c r="AC1685" s="2"/>
      <c r="AD1685" s="2"/>
      <c r="AE1685" s="2"/>
      <c r="AF1685" s="2"/>
      <c r="AG1685" s="2"/>
      <c r="AH1685" s="2">
        <v>211</v>
      </c>
      <c r="AI1685" s="47" t="s">
        <v>277</v>
      </c>
    </row>
    <row r="1686" spans="1:35">
      <c r="A1686" s="2" t="s">
        <v>153</v>
      </c>
      <c r="B1686" s="15" t="str">
        <f t="shared" si="295"/>
        <v>3B_212</v>
      </c>
      <c r="C1686" s="15">
        <v>2515446.16</v>
      </c>
      <c r="D1686" s="15">
        <v>6860761.5</v>
      </c>
      <c r="G1686" s="2">
        <v>212</v>
      </c>
      <c r="H1686" s="31">
        <v>2</v>
      </c>
      <c r="I1686" s="32">
        <v>12.19</v>
      </c>
      <c r="J1686" s="32">
        <v>13.2</v>
      </c>
      <c r="K1686" s="32">
        <v>2.59</v>
      </c>
      <c r="L1686" s="32">
        <v>85</v>
      </c>
      <c r="M1686" s="32">
        <v>0</v>
      </c>
      <c r="N1686" s="32">
        <v>78.7</v>
      </c>
      <c r="O1686" s="32">
        <v>6.2</v>
      </c>
      <c r="P1686" s="45">
        <f t="shared" si="298"/>
        <v>174.23999999999998</v>
      </c>
      <c r="Q1686" s="45">
        <f t="shared" si="299"/>
        <v>2123.9855999999995</v>
      </c>
      <c r="R1686" s="45">
        <f t="shared" si="300"/>
        <v>2299.9679999999998</v>
      </c>
      <c r="S1686" s="26">
        <v>1</v>
      </c>
      <c r="T1686" s="2">
        <v>1</v>
      </c>
      <c r="U1686" s="2">
        <v>2</v>
      </c>
      <c r="V1686" s="2">
        <v>11</v>
      </c>
      <c r="W1686" s="2">
        <v>148</v>
      </c>
      <c r="X1686" s="2" t="s">
        <v>154</v>
      </c>
      <c r="Y1686" s="2">
        <v>13.5</v>
      </c>
      <c r="Z1686" s="17">
        <f t="shared" si="296"/>
        <v>13.306923662988799</v>
      </c>
      <c r="AA1686" s="17">
        <f t="shared" si="297"/>
        <v>12.19</v>
      </c>
      <c r="AB1686" s="2">
        <v>7.5</v>
      </c>
      <c r="AC1686" s="2">
        <v>13</v>
      </c>
      <c r="AD1686" s="2"/>
      <c r="AE1686" s="2"/>
      <c r="AF1686" s="2"/>
      <c r="AG1686" s="2"/>
      <c r="AH1686" s="2">
        <v>212</v>
      </c>
      <c r="AI1686" s="47" t="s">
        <v>277</v>
      </c>
    </row>
    <row r="1687" spans="1:35">
      <c r="A1687" s="2" t="s">
        <v>153</v>
      </c>
      <c r="B1687" s="15" t="str">
        <f t="shared" si="295"/>
        <v>3B_213</v>
      </c>
      <c r="C1687" s="15">
        <v>2515444.19</v>
      </c>
      <c r="D1687" s="15">
        <v>6860762.4400000004</v>
      </c>
      <c r="G1687" s="2">
        <v>213</v>
      </c>
      <c r="H1687" s="31">
        <v>2</v>
      </c>
      <c r="I1687" s="32">
        <v>12.7</v>
      </c>
      <c r="J1687" s="32">
        <v>12.4</v>
      </c>
      <c r="K1687" s="32">
        <v>2.0499999999999998</v>
      </c>
      <c r="L1687" s="32">
        <v>79.7</v>
      </c>
      <c r="M1687" s="32">
        <v>0</v>
      </c>
      <c r="N1687" s="32">
        <v>72.8</v>
      </c>
      <c r="O1687" s="32">
        <v>6.9</v>
      </c>
      <c r="P1687" s="45">
        <f t="shared" si="298"/>
        <v>153.76000000000002</v>
      </c>
      <c r="Q1687" s="45">
        <f t="shared" si="299"/>
        <v>1952.7520000000002</v>
      </c>
      <c r="R1687" s="45">
        <f t="shared" si="300"/>
        <v>1906.6240000000003</v>
      </c>
      <c r="S1687" s="26">
        <v>1</v>
      </c>
      <c r="T1687" s="2">
        <v>1</v>
      </c>
      <c r="U1687" s="2">
        <v>2</v>
      </c>
      <c r="V1687" s="2">
        <v>11</v>
      </c>
      <c r="W1687" s="2">
        <v>159</v>
      </c>
      <c r="X1687" s="2"/>
      <c r="Y1687" s="2"/>
      <c r="Z1687" s="17">
        <f t="shared" si="296"/>
        <v>13.875493287257731</v>
      </c>
      <c r="AA1687" s="17">
        <f t="shared" si="297"/>
        <v>12.7</v>
      </c>
      <c r="AB1687" s="2"/>
      <c r="AC1687" s="2"/>
      <c r="AD1687" s="2"/>
      <c r="AE1687" s="2"/>
      <c r="AF1687" s="2"/>
      <c r="AG1687" s="2"/>
      <c r="AH1687" s="2">
        <v>213</v>
      </c>
      <c r="AI1687" s="47" t="s">
        <v>277</v>
      </c>
    </row>
    <row r="1688" spans="1:35">
      <c r="A1688" s="2" t="s">
        <v>153</v>
      </c>
      <c r="B1688" s="15" t="str">
        <f t="shared" si="295"/>
        <v>3B_214</v>
      </c>
      <c r="C1688" s="15">
        <v>2515439.48</v>
      </c>
      <c r="D1688" s="15">
        <v>6860764.4100000001</v>
      </c>
      <c r="G1688" s="2">
        <v>214</v>
      </c>
      <c r="H1688" s="31">
        <v>2</v>
      </c>
      <c r="I1688" s="32">
        <v>13.36</v>
      </c>
      <c r="J1688" s="32">
        <v>13.8</v>
      </c>
      <c r="K1688" s="32">
        <v>2.39</v>
      </c>
      <c r="L1688" s="32">
        <v>102.5</v>
      </c>
      <c r="M1688" s="32">
        <v>0</v>
      </c>
      <c r="N1688" s="32">
        <v>96.2</v>
      </c>
      <c r="O1688" s="32">
        <v>6.3</v>
      </c>
      <c r="P1688" s="45">
        <f t="shared" si="298"/>
        <v>190.44000000000003</v>
      </c>
      <c r="Q1688" s="45">
        <f t="shared" si="299"/>
        <v>2544.2784000000001</v>
      </c>
      <c r="R1688" s="45">
        <f t="shared" si="300"/>
        <v>2628.0720000000006</v>
      </c>
      <c r="S1688" s="26">
        <v>1</v>
      </c>
      <c r="T1688" s="2">
        <v>1</v>
      </c>
      <c r="U1688" s="2">
        <v>2</v>
      </c>
      <c r="V1688" s="2">
        <v>11</v>
      </c>
      <c r="W1688" s="2">
        <v>176</v>
      </c>
      <c r="X1688" s="2"/>
      <c r="Y1688" s="2"/>
      <c r="Z1688" s="17">
        <f t="shared" si="296"/>
        <v>14.676806287193532</v>
      </c>
      <c r="AA1688" s="17">
        <f t="shared" si="297"/>
        <v>13.36</v>
      </c>
      <c r="AB1688" s="2"/>
      <c r="AC1688" s="2"/>
      <c r="AD1688" s="2"/>
      <c r="AE1688" s="2"/>
      <c r="AF1688" s="2"/>
      <c r="AG1688" s="2"/>
      <c r="AH1688" s="2">
        <v>214</v>
      </c>
      <c r="AI1688" s="47" t="s">
        <v>277</v>
      </c>
    </row>
    <row r="1689" spans="1:35">
      <c r="A1689" s="2" t="s">
        <v>153</v>
      </c>
      <c r="B1689" s="15" t="str">
        <f t="shared" si="295"/>
        <v>3B_215</v>
      </c>
      <c r="C1689" s="15">
        <v>2515441.85</v>
      </c>
      <c r="D1689" s="15">
        <v>6860764.3799999999</v>
      </c>
      <c r="G1689" s="2">
        <v>215</v>
      </c>
      <c r="H1689" s="31">
        <v>2</v>
      </c>
      <c r="I1689" s="32">
        <v>10.94</v>
      </c>
      <c r="J1689" s="32">
        <v>11.8</v>
      </c>
      <c r="K1689" s="32">
        <v>2.46</v>
      </c>
      <c r="L1689" s="32">
        <v>61.4</v>
      </c>
      <c r="M1689" s="32">
        <v>0</v>
      </c>
      <c r="N1689" s="32">
        <v>54.9</v>
      </c>
      <c r="O1689" s="32">
        <v>6.6</v>
      </c>
      <c r="P1689" s="45">
        <f t="shared" si="298"/>
        <v>139.24</v>
      </c>
      <c r="Q1689" s="45">
        <f t="shared" si="299"/>
        <v>1523.2855999999999</v>
      </c>
      <c r="R1689" s="45">
        <f t="shared" si="300"/>
        <v>1643.0320000000002</v>
      </c>
      <c r="S1689" s="26">
        <v>1</v>
      </c>
      <c r="T1689" s="2">
        <v>1</v>
      </c>
      <c r="U1689" s="2">
        <v>2</v>
      </c>
      <c r="V1689" s="2">
        <v>11</v>
      </c>
      <c r="W1689" s="2">
        <v>150</v>
      </c>
      <c r="X1689" s="2" t="s">
        <v>154</v>
      </c>
      <c r="Y1689" s="2">
        <v>12.5</v>
      </c>
      <c r="Z1689" s="17">
        <f t="shared" si="296"/>
        <v>13.413462089679973</v>
      </c>
      <c r="AA1689" s="17">
        <f t="shared" si="297"/>
        <v>10.94</v>
      </c>
      <c r="AB1689" s="2">
        <v>5.5</v>
      </c>
      <c r="AC1689" s="2">
        <v>11</v>
      </c>
      <c r="AD1689" s="2">
        <v>8</v>
      </c>
      <c r="AE1689" s="2">
        <v>4</v>
      </c>
      <c r="AF1689" s="2">
        <v>15</v>
      </c>
      <c r="AG1689" s="2">
        <v>50</v>
      </c>
      <c r="AH1689" s="2">
        <v>215</v>
      </c>
      <c r="AI1689" s="47" t="s">
        <v>277</v>
      </c>
    </row>
    <row r="1690" spans="1:35">
      <c r="A1690" s="2" t="s">
        <v>153</v>
      </c>
      <c r="B1690" s="15" t="str">
        <f t="shared" si="295"/>
        <v>3B_216</v>
      </c>
      <c r="C1690" s="15">
        <v>2515446.81</v>
      </c>
      <c r="D1690" s="15">
        <v>6860763.29</v>
      </c>
      <c r="G1690" s="2">
        <v>216</v>
      </c>
      <c r="H1690" s="31">
        <v>2</v>
      </c>
      <c r="I1690" s="32">
        <v>12.01</v>
      </c>
      <c r="J1690" s="32">
        <v>12.5</v>
      </c>
      <c r="K1690" s="32">
        <v>2.36</v>
      </c>
      <c r="L1690" s="32">
        <v>75.7</v>
      </c>
      <c r="M1690" s="32">
        <v>0</v>
      </c>
      <c r="N1690" s="32">
        <v>69.099999999999994</v>
      </c>
      <c r="O1690" s="32">
        <v>6.6</v>
      </c>
      <c r="P1690" s="45">
        <f t="shared" si="298"/>
        <v>156.25</v>
      </c>
      <c r="Q1690" s="45">
        <f t="shared" si="299"/>
        <v>1876.5625</v>
      </c>
      <c r="R1690" s="45">
        <f t="shared" si="300"/>
        <v>1953.125</v>
      </c>
      <c r="S1690" s="26">
        <v>1</v>
      </c>
      <c r="T1690" s="2">
        <v>1</v>
      </c>
      <c r="U1690" s="2">
        <v>2</v>
      </c>
      <c r="V1690" s="2">
        <v>11</v>
      </c>
      <c r="W1690" s="2">
        <v>136</v>
      </c>
      <c r="X1690" s="2"/>
      <c r="Y1690" s="2"/>
      <c r="Z1690" s="17">
        <f t="shared" si="296"/>
        <v>12.636038102022091</v>
      </c>
      <c r="AA1690" s="17">
        <f t="shared" si="297"/>
        <v>12.01</v>
      </c>
      <c r="AB1690" s="2"/>
      <c r="AC1690" s="2"/>
      <c r="AD1690" s="2"/>
      <c r="AE1690" s="2"/>
      <c r="AF1690" s="2"/>
      <c r="AG1690" s="2"/>
      <c r="AH1690" s="2">
        <v>216</v>
      </c>
      <c r="AI1690" s="47" t="s">
        <v>277</v>
      </c>
    </row>
    <row r="1691" spans="1:35">
      <c r="A1691" s="2" t="s">
        <v>153</v>
      </c>
      <c r="B1691" s="15" t="str">
        <f t="shared" si="295"/>
        <v>3B_217</v>
      </c>
      <c r="C1691" s="15">
        <v>2515440.2799999998</v>
      </c>
      <c r="D1691" s="15">
        <v>6860766.9500000002</v>
      </c>
      <c r="G1691" s="2">
        <v>217</v>
      </c>
      <c r="H1691" s="31">
        <v>2</v>
      </c>
      <c r="I1691" s="32">
        <v>11.58</v>
      </c>
      <c r="J1691" s="32">
        <v>11.2</v>
      </c>
      <c r="K1691" s="32">
        <v>1.94</v>
      </c>
      <c r="L1691" s="32">
        <v>59.6</v>
      </c>
      <c r="M1691" s="32">
        <v>0</v>
      </c>
      <c r="N1691" s="32">
        <v>52.2</v>
      </c>
      <c r="O1691" s="32">
        <v>7.3</v>
      </c>
      <c r="P1691" s="45">
        <f t="shared" si="298"/>
        <v>125.43999999999998</v>
      </c>
      <c r="Q1691" s="45">
        <f t="shared" si="299"/>
        <v>1452.5951999999997</v>
      </c>
      <c r="R1691" s="45">
        <f t="shared" si="300"/>
        <v>1404.9279999999997</v>
      </c>
      <c r="S1691" s="26">
        <v>1</v>
      </c>
      <c r="T1691" s="2">
        <v>1</v>
      </c>
      <c r="U1691" s="2">
        <v>2</v>
      </c>
      <c r="V1691" s="2">
        <v>11</v>
      </c>
      <c r="W1691" s="2">
        <v>157</v>
      </c>
      <c r="X1691" s="2" t="s">
        <v>154</v>
      </c>
      <c r="Y1691" s="2">
        <v>11.5</v>
      </c>
      <c r="Z1691" s="17">
        <f t="shared" si="296"/>
        <v>13.775212668999789</v>
      </c>
      <c r="AA1691" s="17">
        <f t="shared" si="297"/>
        <v>11.58</v>
      </c>
      <c r="AB1691" s="2">
        <v>6.5</v>
      </c>
      <c r="AC1691" s="2">
        <v>11</v>
      </c>
      <c r="AD1691" s="2"/>
      <c r="AE1691" s="2"/>
      <c r="AF1691" s="2"/>
      <c r="AG1691" s="2"/>
      <c r="AH1691" s="2">
        <v>217</v>
      </c>
      <c r="AI1691" s="47" t="s">
        <v>277</v>
      </c>
    </row>
    <row r="1692" spans="1:35">
      <c r="A1692" s="2" t="s">
        <v>153</v>
      </c>
      <c r="B1692" s="15" t="str">
        <f t="shared" si="295"/>
        <v>3B_218</v>
      </c>
      <c r="C1692" s="15">
        <v>2515446.34</v>
      </c>
      <c r="D1692" s="15">
        <v>6860764.9000000004</v>
      </c>
      <c r="G1692" s="2">
        <v>218</v>
      </c>
      <c r="H1692" s="31">
        <v>2</v>
      </c>
      <c r="I1692" s="32">
        <v>12.36</v>
      </c>
      <c r="J1692" s="32">
        <v>11.7</v>
      </c>
      <c r="K1692" s="32">
        <v>1.89</v>
      </c>
      <c r="L1692" s="32">
        <v>69.5</v>
      </c>
      <c r="M1692" s="32">
        <v>0</v>
      </c>
      <c r="N1692" s="32">
        <v>62.2</v>
      </c>
      <c r="O1692" s="32">
        <v>7.3</v>
      </c>
      <c r="P1692" s="45">
        <f t="shared" si="298"/>
        <v>136.88999999999999</v>
      </c>
      <c r="Q1692" s="45">
        <f t="shared" si="299"/>
        <v>1691.9603999999997</v>
      </c>
      <c r="R1692" s="45">
        <f t="shared" si="300"/>
        <v>1601.6129999999998</v>
      </c>
      <c r="S1692" s="26">
        <v>1</v>
      </c>
      <c r="T1692" s="2">
        <v>1</v>
      </c>
      <c r="U1692" s="2">
        <v>2</v>
      </c>
      <c r="V1692" s="2">
        <v>11</v>
      </c>
      <c r="W1692" s="2">
        <v>141</v>
      </c>
      <c r="X1692" s="2" t="s">
        <v>154</v>
      </c>
      <c r="Y1692" s="2">
        <v>12</v>
      </c>
      <c r="Z1692" s="17">
        <f t="shared" si="296"/>
        <v>12.922350429464757</v>
      </c>
      <c r="AA1692" s="17">
        <f t="shared" si="297"/>
        <v>12.36</v>
      </c>
      <c r="AB1692" s="2">
        <v>6</v>
      </c>
      <c r="AC1692" s="2">
        <v>10</v>
      </c>
      <c r="AD1692" s="2"/>
      <c r="AE1692" s="2"/>
      <c r="AF1692" s="2"/>
      <c r="AG1692" s="2"/>
      <c r="AH1692" s="2">
        <v>218</v>
      </c>
      <c r="AI1692" s="47" t="s">
        <v>277</v>
      </c>
    </row>
    <row r="1693" spans="1:35">
      <c r="A1693" s="2" t="s">
        <v>153</v>
      </c>
      <c r="B1693" s="15" t="str">
        <f t="shared" si="295"/>
        <v>3B_219</v>
      </c>
      <c r="C1693" s="15">
        <v>2515442.34</v>
      </c>
      <c r="D1693" s="15">
        <v>6860766.7599999998</v>
      </c>
      <c r="G1693" s="2">
        <v>219</v>
      </c>
      <c r="H1693" s="31">
        <v>2</v>
      </c>
      <c r="I1693" s="32">
        <v>9.49</v>
      </c>
      <c r="J1693" s="32">
        <v>9.4</v>
      </c>
      <c r="K1693" s="32">
        <v>1.94</v>
      </c>
      <c r="L1693" s="32">
        <v>34.9</v>
      </c>
      <c r="M1693" s="32">
        <v>0</v>
      </c>
      <c r="N1693" s="32">
        <v>27.1</v>
      </c>
      <c r="O1693" s="32">
        <v>7.7</v>
      </c>
      <c r="P1693" s="45">
        <f t="shared" si="298"/>
        <v>88.360000000000014</v>
      </c>
      <c r="Q1693" s="45">
        <f t="shared" si="299"/>
        <v>838.53640000000019</v>
      </c>
      <c r="R1693" s="45">
        <f t="shared" si="300"/>
        <v>830.58400000000017</v>
      </c>
      <c r="S1693" s="26">
        <v>1</v>
      </c>
      <c r="T1693" s="2">
        <v>1</v>
      </c>
      <c r="U1693" s="2">
        <v>2</v>
      </c>
      <c r="V1693" s="2">
        <v>11</v>
      </c>
      <c r="W1693" s="2">
        <v>125</v>
      </c>
      <c r="X1693" s="2"/>
      <c r="Y1693" s="2"/>
      <c r="Z1693" s="17">
        <f t="shared" si="296"/>
        <v>11.969608777314978</v>
      </c>
      <c r="AA1693" s="17">
        <f t="shared" si="297"/>
        <v>9.49</v>
      </c>
      <c r="AB1693" s="2"/>
      <c r="AC1693" s="2"/>
      <c r="AD1693" s="2"/>
      <c r="AE1693" s="2"/>
      <c r="AF1693" s="2"/>
      <c r="AG1693" s="2"/>
      <c r="AH1693" s="2">
        <v>219</v>
      </c>
      <c r="AI1693" s="47" t="s">
        <v>277</v>
      </c>
    </row>
    <row r="1694" spans="1:35">
      <c r="A1694" s="2" t="s">
        <v>153</v>
      </c>
      <c r="B1694" s="15" t="str">
        <f t="shared" si="295"/>
        <v>3B_220</v>
      </c>
      <c r="C1694" s="15">
        <v>2515448.81</v>
      </c>
      <c r="D1694" s="15">
        <v>6860764.5300000003</v>
      </c>
      <c r="G1694" s="2">
        <v>220</v>
      </c>
      <c r="H1694" s="31">
        <v>2</v>
      </c>
      <c r="I1694" s="32">
        <v>10.25</v>
      </c>
      <c r="J1694" s="32">
        <v>9.8000000000000007</v>
      </c>
      <c r="K1694" s="32">
        <v>1.84</v>
      </c>
      <c r="L1694" s="32">
        <v>40.799999999999997</v>
      </c>
      <c r="M1694" s="32">
        <v>0</v>
      </c>
      <c r="N1694" s="32">
        <v>33</v>
      </c>
      <c r="O1694" s="32">
        <v>7.9</v>
      </c>
      <c r="P1694" s="45">
        <f t="shared" si="298"/>
        <v>96.04000000000002</v>
      </c>
      <c r="Q1694" s="45">
        <f t="shared" si="299"/>
        <v>984.4100000000002</v>
      </c>
      <c r="R1694" s="45">
        <f t="shared" si="300"/>
        <v>941.19200000000023</v>
      </c>
      <c r="S1694" s="26">
        <v>1</v>
      </c>
      <c r="T1694" s="2">
        <v>1</v>
      </c>
      <c r="U1694" s="2">
        <v>2</v>
      </c>
      <c r="V1694" s="2">
        <v>11</v>
      </c>
      <c r="W1694" s="2">
        <v>117</v>
      </c>
      <c r="X1694" s="2"/>
      <c r="Y1694" s="2"/>
      <c r="Z1694" s="17">
        <f t="shared" si="296"/>
        <v>11.451018277968627</v>
      </c>
      <c r="AA1694" s="17">
        <f t="shared" si="297"/>
        <v>10.25</v>
      </c>
      <c r="AB1694" s="2"/>
      <c r="AC1694" s="2"/>
      <c r="AD1694" s="2"/>
      <c r="AE1694" s="2"/>
      <c r="AF1694" s="2"/>
      <c r="AG1694" s="2"/>
      <c r="AH1694" s="2">
        <v>220</v>
      </c>
      <c r="AI1694" s="47" t="s">
        <v>277</v>
      </c>
    </row>
    <row r="1695" spans="1:35">
      <c r="A1695" s="2" t="s">
        <v>153</v>
      </c>
      <c r="B1695" s="15" t="str">
        <f t="shared" si="295"/>
        <v>3B_221</v>
      </c>
      <c r="C1695" s="15">
        <v>2515445.37</v>
      </c>
      <c r="D1695" s="15">
        <v>6860765.9000000004</v>
      </c>
      <c r="G1695" s="2">
        <v>221</v>
      </c>
      <c r="H1695" s="31">
        <v>2</v>
      </c>
      <c r="I1695" s="32">
        <v>9.7100000000000009</v>
      </c>
      <c r="J1695" s="32">
        <v>9.6</v>
      </c>
      <c r="K1695" s="32">
        <v>1.97</v>
      </c>
      <c r="L1695" s="32">
        <v>37.1</v>
      </c>
      <c r="M1695" s="32">
        <v>0</v>
      </c>
      <c r="N1695" s="32">
        <v>29.4</v>
      </c>
      <c r="O1695" s="32">
        <v>7.7</v>
      </c>
      <c r="P1695" s="45">
        <f t="shared" si="298"/>
        <v>92.16</v>
      </c>
      <c r="Q1695" s="45">
        <f t="shared" si="299"/>
        <v>894.87360000000001</v>
      </c>
      <c r="R1695" s="45">
        <f t="shared" si="300"/>
        <v>884.73599999999999</v>
      </c>
      <c r="S1695" s="26">
        <v>1</v>
      </c>
      <c r="T1695" s="2">
        <v>1</v>
      </c>
      <c r="U1695" s="2">
        <v>2</v>
      </c>
      <c r="V1695" s="2">
        <v>12</v>
      </c>
      <c r="W1695" s="2">
        <v>93</v>
      </c>
      <c r="X1695" s="2"/>
      <c r="Y1695" s="2"/>
      <c r="Z1695" s="17">
        <f t="shared" si="296"/>
        <v>9.7012820869108936</v>
      </c>
      <c r="AA1695" s="17">
        <f t="shared" si="297"/>
        <v>9.7100000000000009</v>
      </c>
      <c r="AB1695" s="2"/>
      <c r="AC1695" s="2"/>
      <c r="AD1695" s="2"/>
      <c r="AE1695" s="2"/>
      <c r="AF1695" s="2"/>
      <c r="AG1695" s="2"/>
      <c r="AH1695" s="2">
        <v>221</v>
      </c>
      <c r="AI1695" s="47" t="s">
        <v>50</v>
      </c>
    </row>
    <row r="1696" spans="1:35">
      <c r="A1696" s="2" t="s">
        <v>153</v>
      </c>
      <c r="B1696" s="15" t="str">
        <f t="shared" si="295"/>
        <v>3B_222</v>
      </c>
      <c r="C1696" s="15">
        <v>2515442.0299999998</v>
      </c>
      <c r="D1696" s="15">
        <v>6860768.5499999998</v>
      </c>
      <c r="G1696" s="2">
        <v>222</v>
      </c>
      <c r="H1696" s="31">
        <v>2</v>
      </c>
      <c r="I1696" s="32">
        <v>6.84</v>
      </c>
      <c r="J1696" s="32">
        <v>6.3</v>
      </c>
      <c r="K1696" s="32">
        <v>1.51</v>
      </c>
      <c r="L1696" s="32">
        <v>12</v>
      </c>
      <c r="M1696" s="32">
        <v>0</v>
      </c>
      <c r="N1696" s="32">
        <v>0</v>
      </c>
      <c r="O1696" s="32">
        <v>12</v>
      </c>
      <c r="P1696" s="45">
        <f t="shared" si="298"/>
        <v>39.69</v>
      </c>
      <c r="Q1696" s="45">
        <f t="shared" si="299"/>
        <v>271.4796</v>
      </c>
      <c r="R1696" s="45">
        <f t="shared" si="300"/>
        <v>250.04699999999997</v>
      </c>
      <c r="S1696" s="26">
        <v>1</v>
      </c>
      <c r="T1696" s="2">
        <v>1</v>
      </c>
      <c r="U1696" s="2">
        <v>2</v>
      </c>
      <c r="V1696" s="2">
        <v>11</v>
      </c>
      <c r="W1696" s="2">
        <v>74</v>
      </c>
      <c r="X1696" s="2"/>
      <c r="Y1696" s="2"/>
      <c r="Z1696" s="17">
        <f t="shared" si="296"/>
        <v>8.0822568414293823</v>
      </c>
      <c r="AA1696" s="17">
        <f t="shared" si="297"/>
        <v>6.84</v>
      </c>
      <c r="AB1696" s="2"/>
      <c r="AC1696" s="2"/>
      <c r="AD1696" s="2"/>
      <c r="AE1696" s="2"/>
      <c r="AF1696" s="2"/>
      <c r="AG1696" s="2"/>
      <c r="AH1696" s="2">
        <v>222</v>
      </c>
      <c r="AI1696" s="47" t="s">
        <v>277</v>
      </c>
    </row>
    <row r="1697" spans="1:35">
      <c r="A1697" s="2" t="s">
        <v>153</v>
      </c>
      <c r="B1697" s="15" t="str">
        <f t="shared" si="295"/>
        <v>3B_223</v>
      </c>
      <c r="C1697" s="15">
        <v>2515446.83</v>
      </c>
      <c r="D1697" s="15">
        <v>6860767.0499999998</v>
      </c>
      <c r="G1697" s="2">
        <v>223</v>
      </c>
      <c r="H1697" s="31">
        <v>2</v>
      </c>
      <c r="I1697" s="32">
        <v>8.85</v>
      </c>
      <c r="J1697" s="32">
        <v>9</v>
      </c>
      <c r="K1697" s="32">
        <v>2.02</v>
      </c>
      <c r="L1697" s="32">
        <v>30</v>
      </c>
      <c r="M1697" s="32">
        <v>0</v>
      </c>
      <c r="N1697" s="32">
        <v>22.3</v>
      </c>
      <c r="O1697" s="32">
        <v>7.7</v>
      </c>
      <c r="P1697" s="45">
        <f t="shared" si="298"/>
        <v>81</v>
      </c>
      <c r="Q1697" s="45">
        <f t="shared" si="299"/>
        <v>716.85</v>
      </c>
      <c r="R1697" s="45">
        <f t="shared" si="300"/>
        <v>729</v>
      </c>
      <c r="S1697" s="26">
        <v>1</v>
      </c>
      <c r="T1697" s="2">
        <v>1</v>
      </c>
      <c r="U1697" s="2">
        <v>2</v>
      </c>
      <c r="V1697" s="2">
        <v>11</v>
      </c>
      <c r="W1697" s="2">
        <v>110</v>
      </c>
      <c r="X1697" s="2"/>
      <c r="Y1697" s="2"/>
      <c r="Z1697" s="17">
        <f t="shared" si="296"/>
        <v>10.971976901720483</v>
      </c>
      <c r="AA1697" s="17">
        <f t="shared" si="297"/>
        <v>8.85</v>
      </c>
      <c r="AB1697" s="2"/>
      <c r="AC1697" s="2"/>
      <c r="AD1697" s="2"/>
      <c r="AE1697" s="2"/>
      <c r="AF1697" s="2"/>
      <c r="AG1697" s="2"/>
      <c r="AH1697" s="2">
        <v>223</v>
      </c>
      <c r="AI1697" s="47" t="s">
        <v>277</v>
      </c>
    </row>
    <row r="1698" spans="1:35">
      <c r="A1698" s="2" t="s">
        <v>153</v>
      </c>
      <c r="B1698" s="15" t="str">
        <f t="shared" si="295"/>
        <v>3B_224</v>
      </c>
      <c r="C1698" s="15">
        <v>2515444.4700000002</v>
      </c>
      <c r="D1698" s="15">
        <v>6860768.9500000002</v>
      </c>
      <c r="G1698" s="2">
        <v>224</v>
      </c>
      <c r="H1698" s="31">
        <v>2</v>
      </c>
      <c r="I1698" s="32">
        <v>5.95</v>
      </c>
      <c r="J1698" s="32">
        <v>4.9000000000000004</v>
      </c>
      <c r="K1698" s="32">
        <v>1.19</v>
      </c>
      <c r="L1698" s="32">
        <v>6.6</v>
      </c>
      <c r="M1698" s="32">
        <v>0</v>
      </c>
      <c r="N1698" s="32">
        <v>0</v>
      </c>
      <c r="O1698" s="32">
        <v>6.6</v>
      </c>
      <c r="P1698" s="45">
        <f t="shared" si="298"/>
        <v>24.010000000000005</v>
      </c>
      <c r="Q1698" s="45">
        <f t="shared" si="299"/>
        <v>142.85950000000003</v>
      </c>
      <c r="R1698" s="45">
        <f t="shared" si="300"/>
        <v>117.64900000000003</v>
      </c>
      <c r="S1698" s="26">
        <v>1</v>
      </c>
      <c r="T1698" s="2">
        <v>1</v>
      </c>
      <c r="U1698" s="2">
        <v>2</v>
      </c>
      <c r="V1698" s="2">
        <v>22</v>
      </c>
      <c r="W1698" s="2">
        <v>63</v>
      </c>
      <c r="X1698" s="2"/>
      <c r="Y1698" s="2"/>
      <c r="Z1698" s="17">
        <f t="shared" si="296"/>
        <v>7.0426605038034964</v>
      </c>
      <c r="AA1698" s="17">
        <f t="shared" si="297"/>
        <v>5.95</v>
      </c>
      <c r="AB1698" s="2"/>
      <c r="AC1698" s="2"/>
      <c r="AD1698" s="2"/>
      <c r="AE1698" s="2"/>
      <c r="AF1698" s="2"/>
      <c r="AG1698" s="2"/>
      <c r="AH1698" s="2">
        <v>224</v>
      </c>
      <c r="AI1698" s="47" t="s">
        <v>156</v>
      </c>
    </row>
    <row r="1699" spans="1:35">
      <c r="A1699" s="2" t="s">
        <v>153</v>
      </c>
      <c r="B1699" s="15" t="str">
        <f t="shared" si="295"/>
        <v>3B_225</v>
      </c>
      <c r="C1699" s="15">
        <v>2515446.88</v>
      </c>
      <c r="D1699" s="15">
        <v>6860769.1500000004</v>
      </c>
      <c r="G1699" s="2">
        <v>225</v>
      </c>
      <c r="H1699" s="31">
        <v>2</v>
      </c>
      <c r="I1699" s="32">
        <v>7.79</v>
      </c>
      <c r="J1699" s="32">
        <v>6.7</v>
      </c>
      <c r="K1699" s="32">
        <v>1.36</v>
      </c>
      <c r="L1699" s="32">
        <v>15.2</v>
      </c>
      <c r="M1699" s="32">
        <v>0</v>
      </c>
      <c r="N1699" s="32">
        <v>0</v>
      </c>
      <c r="O1699" s="32">
        <v>15.2</v>
      </c>
      <c r="P1699" s="45">
        <f t="shared" si="298"/>
        <v>44.89</v>
      </c>
      <c r="Q1699" s="45">
        <f t="shared" si="299"/>
        <v>349.69310000000002</v>
      </c>
      <c r="R1699" s="45">
        <f t="shared" si="300"/>
        <v>300.76300000000003</v>
      </c>
      <c r="S1699" s="26">
        <v>1</v>
      </c>
      <c r="T1699" s="2">
        <v>1</v>
      </c>
      <c r="U1699" s="2">
        <v>2</v>
      </c>
      <c r="V1699" s="2">
        <v>12</v>
      </c>
      <c r="W1699" s="2">
        <v>87</v>
      </c>
      <c r="X1699" s="2"/>
      <c r="Y1699" s="2"/>
      <c r="Z1699" s="17">
        <f t="shared" si="296"/>
        <v>9.2137033746352781</v>
      </c>
      <c r="AA1699" s="17">
        <f t="shared" si="297"/>
        <v>7.79</v>
      </c>
      <c r="AB1699" s="2"/>
      <c r="AC1699" s="2"/>
      <c r="AD1699" s="2"/>
      <c r="AE1699" s="2"/>
      <c r="AF1699" s="2"/>
      <c r="AG1699" s="2"/>
      <c r="AH1699" s="2">
        <v>225</v>
      </c>
      <c r="AI1699" s="47" t="s">
        <v>50</v>
      </c>
    </row>
    <row r="1700" spans="1:35">
      <c r="A1700" s="2" t="s">
        <v>153</v>
      </c>
      <c r="B1700" s="15" t="str">
        <f t="shared" si="295"/>
        <v>3B_226</v>
      </c>
      <c r="C1700" s="15">
        <v>2515442.64</v>
      </c>
      <c r="D1700" s="15">
        <v>6860771.96</v>
      </c>
      <c r="G1700" s="2">
        <v>226</v>
      </c>
      <c r="H1700" s="31">
        <v>2</v>
      </c>
      <c r="I1700" s="32">
        <v>9.2100000000000009</v>
      </c>
      <c r="J1700" s="32">
        <v>8.6</v>
      </c>
      <c r="K1700" s="32">
        <v>1.68</v>
      </c>
      <c r="L1700" s="32">
        <v>28.7</v>
      </c>
      <c r="M1700" s="32">
        <v>0</v>
      </c>
      <c r="N1700" s="32">
        <v>20</v>
      </c>
      <c r="O1700" s="32">
        <v>8.6999999999999993</v>
      </c>
      <c r="P1700" s="45">
        <f t="shared" si="298"/>
        <v>73.959999999999994</v>
      </c>
      <c r="Q1700" s="45">
        <f t="shared" si="299"/>
        <v>681.17160000000001</v>
      </c>
      <c r="R1700" s="45">
        <f t="shared" si="300"/>
        <v>636.05599999999993</v>
      </c>
      <c r="S1700" s="26">
        <v>1</v>
      </c>
      <c r="T1700" s="2">
        <v>1</v>
      </c>
      <c r="U1700" s="2">
        <v>2</v>
      </c>
      <c r="V1700" s="2">
        <v>11</v>
      </c>
      <c r="W1700" s="2">
        <v>132</v>
      </c>
      <c r="X1700" s="2"/>
      <c r="Y1700" s="2"/>
      <c r="Z1700" s="17">
        <f t="shared" si="296"/>
        <v>12.399672139627263</v>
      </c>
      <c r="AA1700" s="17">
        <f t="shared" si="297"/>
        <v>9.2100000000000009</v>
      </c>
      <c r="AB1700" s="2"/>
      <c r="AC1700" s="2"/>
      <c r="AD1700" s="2"/>
      <c r="AE1700" s="2"/>
      <c r="AF1700" s="2"/>
      <c r="AG1700" s="2"/>
      <c r="AH1700" s="2">
        <v>226</v>
      </c>
      <c r="AI1700" s="47" t="s">
        <v>277</v>
      </c>
    </row>
    <row r="1701" spans="1:35">
      <c r="A1701" s="2" t="s">
        <v>153</v>
      </c>
      <c r="B1701" s="15" t="str">
        <f t="shared" si="295"/>
        <v>3B_227</v>
      </c>
      <c r="C1701" s="15">
        <v>2515449.33</v>
      </c>
      <c r="D1701" s="15">
        <v>6860770.2699999996</v>
      </c>
      <c r="G1701" s="2">
        <v>227</v>
      </c>
      <c r="H1701" s="31">
        <v>2</v>
      </c>
      <c r="I1701" s="32">
        <v>8.7899999999999991</v>
      </c>
      <c r="J1701" s="32">
        <v>8.6</v>
      </c>
      <c r="K1701" s="32">
        <v>1.86</v>
      </c>
      <c r="L1701" s="32">
        <v>27.3</v>
      </c>
      <c r="M1701" s="32">
        <v>0</v>
      </c>
      <c r="N1701" s="32">
        <v>19.100000000000001</v>
      </c>
      <c r="O1701" s="32">
        <v>8.3000000000000007</v>
      </c>
      <c r="P1701" s="45">
        <f t="shared" si="298"/>
        <v>73.959999999999994</v>
      </c>
      <c r="Q1701" s="45">
        <f t="shared" si="299"/>
        <v>650.10839999999985</v>
      </c>
      <c r="R1701" s="45">
        <f t="shared" si="300"/>
        <v>636.05599999999993</v>
      </c>
      <c r="S1701" s="26">
        <v>1</v>
      </c>
      <c r="T1701" s="2">
        <v>1</v>
      </c>
      <c r="U1701" s="2">
        <v>2</v>
      </c>
      <c r="V1701" s="2">
        <v>11</v>
      </c>
      <c r="W1701" s="2">
        <v>108</v>
      </c>
      <c r="X1701" s="2"/>
      <c r="Y1701" s="2"/>
      <c r="Z1701" s="17">
        <f t="shared" si="296"/>
        <v>10.830562058696662</v>
      </c>
      <c r="AA1701" s="17">
        <f t="shared" si="297"/>
        <v>8.7899999999999991</v>
      </c>
      <c r="AB1701" s="2"/>
      <c r="AC1701" s="2"/>
      <c r="AD1701" s="2"/>
      <c r="AE1701" s="2"/>
      <c r="AF1701" s="2"/>
      <c r="AG1701" s="2"/>
      <c r="AH1701" s="2">
        <v>227</v>
      </c>
      <c r="AI1701" s="47" t="s">
        <v>277</v>
      </c>
    </row>
    <row r="1702" spans="1:35">
      <c r="A1702" s="2" t="s">
        <v>153</v>
      </c>
      <c r="B1702" s="15" t="str">
        <f t="shared" si="295"/>
        <v>3B_228</v>
      </c>
      <c r="C1702" s="15">
        <v>2515446.81</v>
      </c>
      <c r="D1702" s="15">
        <v>6860771.4000000004</v>
      </c>
      <c r="G1702" s="2">
        <v>228</v>
      </c>
      <c r="H1702" s="31">
        <v>2</v>
      </c>
      <c r="I1702" s="32">
        <v>11.22</v>
      </c>
      <c r="J1702" s="32">
        <v>11.6</v>
      </c>
      <c r="K1702" s="32">
        <v>2.25</v>
      </c>
      <c r="L1702" s="32">
        <v>61.3</v>
      </c>
      <c r="M1702" s="32">
        <v>0</v>
      </c>
      <c r="N1702" s="32">
        <v>54.4</v>
      </c>
      <c r="O1702" s="32">
        <v>6.9</v>
      </c>
      <c r="P1702" s="45">
        <f t="shared" si="298"/>
        <v>134.56</v>
      </c>
      <c r="Q1702" s="45">
        <f t="shared" si="299"/>
        <v>1509.7632000000001</v>
      </c>
      <c r="R1702" s="45">
        <f t="shared" si="300"/>
        <v>1560.896</v>
      </c>
      <c r="S1702" s="26">
        <v>1</v>
      </c>
      <c r="T1702" s="2">
        <v>1</v>
      </c>
      <c r="U1702" s="2">
        <v>2</v>
      </c>
      <c r="V1702" s="2">
        <v>11</v>
      </c>
      <c r="W1702" s="2">
        <v>158</v>
      </c>
      <c r="X1702" s="2"/>
      <c r="Y1702" s="2"/>
      <c r="Z1702" s="17">
        <f t="shared" si="296"/>
        <v>13.825519787233295</v>
      </c>
      <c r="AA1702" s="17">
        <f t="shared" si="297"/>
        <v>11.22</v>
      </c>
      <c r="AB1702" s="2"/>
      <c r="AC1702" s="2"/>
      <c r="AD1702" s="2"/>
      <c r="AE1702" s="2"/>
      <c r="AF1702" s="2"/>
      <c r="AG1702" s="2"/>
      <c r="AH1702" s="2">
        <v>228</v>
      </c>
      <c r="AI1702" s="47" t="s">
        <v>277</v>
      </c>
    </row>
    <row r="1703" spans="1:35">
      <c r="A1703" s="2" t="s">
        <v>153</v>
      </c>
      <c r="B1703" s="15" t="str">
        <f t="shared" si="295"/>
        <v>3B_229</v>
      </c>
      <c r="C1703" s="15">
        <v>2515444.69</v>
      </c>
      <c r="D1703" s="15">
        <v>6860772.9100000001</v>
      </c>
      <c r="G1703" s="2">
        <v>229</v>
      </c>
      <c r="H1703" s="31">
        <v>2</v>
      </c>
      <c r="I1703" s="32">
        <v>10.130000000000001</v>
      </c>
      <c r="J1703" s="32">
        <v>9.6999999999999993</v>
      </c>
      <c r="K1703" s="32">
        <v>1.86</v>
      </c>
      <c r="L1703" s="32">
        <v>39.6</v>
      </c>
      <c r="M1703" s="32">
        <v>0</v>
      </c>
      <c r="N1703" s="32">
        <v>31.7</v>
      </c>
      <c r="O1703" s="32">
        <v>7.9</v>
      </c>
      <c r="P1703" s="45">
        <f t="shared" si="298"/>
        <v>94.089999999999989</v>
      </c>
      <c r="Q1703" s="45">
        <f t="shared" si="299"/>
        <v>953.13169999999991</v>
      </c>
      <c r="R1703" s="45">
        <f t="shared" si="300"/>
        <v>912.67299999999977</v>
      </c>
      <c r="S1703" s="26">
        <v>1</v>
      </c>
      <c r="T1703" s="2">
        <v>1</v>
      </c>
      <c r="U1703" s="2">
        <v>2</v>
      </c>
      <c r="V1703" s="2">
        <v>11</v>
      </c>
      <c r="W1703" s="2">
        <v>142</v>
      </c>
      <c r="X1703" s="2" t="s">
        <v>154</v>
      </c>
      <c r="Y1703" s="2">
        <v>12.5</v>
      </c>
      <c r="Z1703" s="17">
        <f t="shared" si="296"/>
        <v>12.978430022343336</v>
      </c>
      <c r="AA1703" s="17">
        <f t="shared" si="297"/>
        <v>10.130000000000001</v>
      </c>
      <c r="AB1703" s="2">
        <v>5.5</v>
      </c>
      <c r="AC1703" s="2">
        <v>9</v>
      </c>
      <c r="AD1703" s="2">
        <v>10</v>
      </c>
      <c r="AE1703" s="2">
        <v>5</v>
      </c>
      <c r="AF1703" s="2">
        <v>17</v>
      </c>
      <c r="AG1703" s="2">
        <v>45</v>
      </c>
      <c r="AH1703" s="2">
        <v>229</v>
      </c>
      <c r="AI1703" s="47" t="s">
        <v>277</v>
      </c>
    </row>
    <row r="1704" spans="1:35">
      <c r="A1704" s="2" t="s">
        <v>153</v>
      </c>
      <c r="B1704" s="15" t="str">
        <f t="shared" si="295"/>
        <v>3B_230</v>
      </c>
      <c r="C1704" s="15">
        <v>2515442.54</v>
      </c>
      <c r="D1704" s="15">
        <v>6860773.9800000004</v>
      </c>
      <c r="G1704" s="2">
        <v>230</v>
      </c>
      <c r="H1704" s="31">
        <v>2</v>
      </c>
      <c r="I1704" s="32">
        <v>6.53</v>
      </c>
      <c r="J1704" s="32">
        <v>6.4</v>
      </c>
      <c r="K1704" s="32">
        <v>1.73</v>
      </c>
      <c r="L1704" s="32">
        <v>11.9</v>
      </c>
      <c r="M1704" s="32">
        <v>0</v>
      </c>
      <c r="N1704" s="32">
        <v>0</v>
      </c>
      <c r="O1704" s="32">
        <v>11.9</v>
      </c>
      <c r="P1704" s="45">
        <f t="shared" si="298"/>
        <v>40.960000000000008</v>
      </c>
      <c r="Q1704" s="45">
        <f t="shared" si="299"/>
        <v>267.46880000000004</v>
      </c>
      <c r="R1704" s="45">
        <f t="shared" si="300"/>
        <v>262.14400000000006</v>
      </c>
      <c r="S1704" s="26">
        <v>1</v>
      </c>
      <c r="T1704" s="2">
        <v>1</v>
      </c>
      <c r="U1704" s="2">
        <v>2</v>
      </c>
      <c r="V1704" s="2">
        <v>11</v>
      </c>
      <c r="W1704" s="2">
        <v>86</v>
      </c>
      <c r="X1704" s="2" t="s">
        <v>154</v>
      </c>
      <c r="Y1704" s="2">
        <v>7.5</v>
      </c>
      <c r="Z1704" s="17">
        <f t="shared" si="296"/>
        <v>9.1303529493062658</v>
      </c>
      <c r="AA1704" s="17">
        <f t="shared" si="297"/>
        <v>6.53</v>
      </c>
      <c r="AB1704" s="2">
        <v>3.5</v>
      </c>
      <c r="AC1704" s="2">
        <v>3</v>
      </c>
      <c r="AD1704" s="2"/>
      <c r="AE1704" s="2"/>
      <c r="AF1704" s="2"/>
      <c r="AG1704" s="2"/>
      <c r="AH1704" s="2">
        <v>230</v>
      </c>
      <c r="AI1704" s="47" t="s">
        <v>277</v>
      </c>
    </row>
    <row r="1705" spans="1:35">
      <c r="A1705" s="2" t="s">
        <v>153</v>
      </c>
      <c r="B1705" s="15" t="str">
        <f t="shared" si="295"/>
        <v>3B_231</v>
      </c>
      <c r="C1705" s="15">
        <v>2515450.8199999998</v>
      </c>
      <c r="D1705" s="15">
        <v>6860771.3600000003</v>
      </c>
      <c r="G1705" s="2">
        <v>231</v>
      </c>
      <c r="H1705" s="31">
        <v>2</v>
      </c>
      <c r="I1705" s="32">
        <v>10.11</v>
      </c>
      <c r="J1705" s="32">
        <v>9.5</v>
      </c>
      <c r="K1705" s="32">
        <v>1.77</v>
      </c>
      <c r="L1705" s="32">
        <v>38</v>
      </c>
      <c r="M1705" s="32">
        <v>0</v>
      </c>
      <c r="N1705" s="32">
        <v>29.9</v>
      </c>
      <c r="O1705" s="32">
        <v>8.1</v>
      </c>
      <c r="P1705" s="45">
        <f t="shared" si="298"/>
        <v>90.25</v>
      </c>
      <c r="Q1705" s="45">
        <f t="shared" si="299"/>
        <v>912.4274999999999</v>
      </c>
      <c r="R1705" s="45">
        <f t="shared" si="300"/>
        <v>857.375</v>
      </c>
      <c r="S1705" s="26">
        <v>1</v>
      </c>
      <c r="T1705" s="2">
        <v>1</v>
      </c>
      <c r="U1705" s="2">
        <v>2</v>
      </c>
      <c r="V1705" s="2">
        <v>11</v>
      </c>
      <c r="W1705" s="2">
        <v>125</v>
      </c>
      <c r="X1705" s="2"/>
      <c r="Y1705" s="2"/>
      <c r="Z1705" s="17">
        <f t="shared" si="296"/>
        <v>11.969608777314978</v>
      </c>
      <c r="AA1705" s="17">
        <f t="shared" si="297"/>
        <v>10.11</v>
      </c>
      <c r="AB1705" s="2"/>
      <c r="AC1705" s="2"/>
      <c r="AD1705" s="2"/>
      <c r="AE1705" s="2"/>
      <c r="AF1705" s="2"/>
      <c r="AG1705" s="2"/>
      <c r="AH1705" s="2">
        <v>231</v>
      </c>
      <c r="AI1705" s="47" t="s">
        <v>277</v>
      </c>
    </row>
    <row r="1706" spans="1:35">
      <c r="A1706" s="2" t="s">
        <v>153</v>
      </c>
      <c r="B1706" s="15" t="str">
        <f t="shared" si="295"/>
        <v>3B_232</v>
      </c>
      <c r="C1706" s="15">
        <v>2515450.7400000002</v>
      </c>
      <c r="D1706" s="15">
        <v>6860772.4800000004</v>
      </c>
      <c r="G1706" s="2">
        <v>232</v>
      </c>
      <c r="H1706" s="31">
        <v>2</v>
      </c>
      <c r="I1706" s="32">
        <v>8.82</v>
      </c>
      <c r="J1706" s="32">
        <v>9.1</v>
      </c>
      <c r="K1706" s="32">
        <v>2.0699999999999998</v>
      </c>
      <c r="L1706" s="32">
        <v>30.5</v>
      </c>
      <c r="M1706" s="32">
        <v>0</v>
      </c>
      <c r="N1706" s="32">
        <v>22.9</v>
      </c>
      <c r="O1706" s="32">
        <v>7.6</v>
      </c>
      <c r="P1706" s="45">
        <f t="shared" si="298"/>
        <v>82.809999999999988</v>
      </c>
      <c r="Q1706" s="45">
        <f t="shared" si="299"/>
        <v>730.38419999999996</v>
      </c>
      <c r="R1706" s="45">
        <f t="shared" si="300"/>
        <v>753.57099999999991</v>
      </c>
      <c r="S1706" s="26">
        <v>1</v>
      </c>
      <c r="T1706" s="2">
        <v>1</v>
      </c>
      <c r="U1706" s="2">
        <v>2</v>
      </c>
      <c r="V1706" s="2">
        <v>23</v>
      </c>
      <c r="W1706" s="2">
        <v>88</v>
      </c>
      <c r="X1706" s="2"/>
      <c r="Y1706" s="2"/>
      <c r="Z1706" s="17">
        <f t="shared" si="296"/>
        <v>9.2964519531207603</v>
      </c>
      <c r="AA1706" s="17">
        <f t="shared" si="297"/>
        <v>8.82</v>
      </c>
      <c r="AB1706" s="2"/>
      <c r="AC1706" s="2"/>
      <c r="AD1706" s="2"/>
      <c r="AE1706" s="2"/>
      <c r="AF1706" s="2"/>
      <c r="AG1706" s="2"/>
      <c r="AH1706" s="2">
        <v>232</v>
      </c>
      <c r="AI1706" s="47" t="s">
        <v>157</v>
      </c>
    </row>
    <row r="1707" spans="1:35">
      <c r="A1707" s="2" t="s">
        <v>153</v>
      </c>
      <c r="B1707" s="15" t="str">
        <f t="shared" si="295"/>
        <v>3B_233</v>
      </c>
      <c r="C1707" s="15">
        <v>2515445.08</v>
      </c>
      <c r="D1707" s="15">
        <v>6860775.1500000004</v>
      </c>
      <c r="G1707" s="2">
        <v>233</v>
      </c>
      <c r="H1707" s="31">
        <v>2</v>
      </c>
      <c r="I1707" s="32">
        <v>6.32</v>
      </c>
      <c r="J1707" s="32">
        <v>5.8</v>
      </c>
      <c r="K1707" s="32">
        <v>1.51</v>
      </c>
      <c r="L1707" s="32">
        <v>9.6</v>
      </c>
      <c r="M1707" s="32">
        <v>0</v>
      </c>
      <c r="N1707" s="32">
        <v>0</v>
      </c>
      <c r="O1707" s="32">
        <v>9.6</v>
      </c>
      <c r="P1707" s="45">
        <f t="shared" si="298"/>
        <v>33.64</v>
      </c>
      <c r="Q1707" s="45">
        <f t="shared" si="299"/>
        <v>212.60480000000001</v>
      </c>
      <c r="R1707" s="45">
        <f t="shared" si="300"/>
        <v>195.11199999999999</v>
      </c>
      <c r="S1707" s="26">
        <v>1</v>
      </c>
      <c r="T1707" s="2">
        <v>1</v>
      </c>
      <c r="U1707" s="2">
        <v>2</v>
      </c>
      <c r="V1707" s="2">
        <v>11</v>
      </c>
      <c r="W1707" s="2">
        <v>79</v>
      </c>
      <c r="X1707" s="2" t="s">
        <v>154</v>
      </c>
      <c r="Y1707" s="2">
        <v>10</v>
      </c>
      <c r="Z1707" s="17">
        <f t="shared" si="296"/>
        <v>8.52981107676856</v>
      </c>
      <c r="AA1707" s="17">
        <f t="shared" si="297"/>
        <v>6.32</v>
      </c>
      <c r="AB1707" s="2">
        <v>5</v>
      </c>
      <c r="AC1707" s="2">
        <v>3</v>
      </c>
      <c r="AD1707" s="2"/>
      <c r="AE1707" s="2"/>
      <c r="AF1707" s="2"/>
      <c r="AG1707" s="2"/>
      <c r="AH1707" s="2">
        <v>233</v>
      </c>
      <c r="AI1707" s="47" t="s">
        <v>277</v>
      </c>
    </row>
    <row r="1708" spans="1:35">
      <c r="A1708" s="2" t="s">
        <v>153</v>
      </c>
      <c r="B1708" s="15" t="str">
        <f t="shared" si="295"/>
        <v>3B_234</v>
      </c>
      <c r="C1708" s="15">
        <v>2515443.58</v>
      </c>
      <c r="D1708" s="15">
        <v>6860776.04</v>
      </c>
      <c r="G1708" s="2">
        <v>234</v>
      </c>
      <c r="H1708" s="31">
        <v>2</v>
      </c>
      <c r="I1708" s="32">
        <v>9.66</v>
      </c>
      <c r="J1708" s="32">
        <v>8.6999999999999993</v>
      </c>
      <c r="K1708" s="32">
        <v>1.57</v>
      </c>
      <c r="L1708" s="32">
        <v>30.8</v>
      </c>
      <c r="M1708" s="32">
        <v>0</v>
      </c>
      <c r="N1708" s="32">
        <v>21.8</v>
      </c>
      <c r="O1708" s="32">
        <v>8.9</v>
      </c>
      <c r="P1708" s="45">
        <f t="shared" si="298"/>
        <v>75.689999999999984</v>
      </c>
      <c r="Q1708" s="45">
        <f t="shared" si="299"/>
        <v>731.16539999999986</v>
      </c>
      <c r="R1708" s="45">
        <f t="shared" si="300"/>
        <v>658.50299999999982</v>
      </c>
      <c r="S1708" s="26">
        <v>1</v>
      </c>
      <c r="T1708" s="2">
        <v>1</v>
      </c>
      <c r="U1708" s="2">
        <v>2</v>
      </c>
      <c r="V1708" s="2">
        <v>11</v>
      </c>
      <c r="W1708" s="2">
        <v>125</v>
      </c>
      <c r="X1708" s="2"/>
      <c r="Y1708" s="2"/>
      <c r="Z1708" s="17">
        <f t="shared" si="296"/>
        <v>11.969608777314978</v>
      </c>
      <c r="AA1708" s="17">
        <f t="shared" si="297"/>
        <v>9.66</v>
      </c>
      <c r="AB1708" s="2"/>
      <c r="AC1708" s="2"/>
      <c r="AD1708" s="2"/>
      <c r="AE1708" s="2"/>
      <c r="AF1708" s="2"/>
      <c r="AG1708" s="2"/>
      <c r="AH1708" s="2">
        <v>234</v>
      </c>
      <c r="AI1708" s="47" t="s">
        <v>277</v>
      </c>
    </row>
    <row r="1709" spans="1:35">
      <c r="A1709" s="2" t="s">
        <v>153</v>
      </c>
      <c r="B1709" s="15" t="str">
        <f t="shared" si="295"/>
        <v>3B_235</v>
      </c>
      <c r="C1709" s="15">
        <v>2515446.84</v>
      </c>
      <c r="D1709" s="15">
        <v>6860774.9900000002</v>
      </c>
      <c r="G1709" s="2">
        <v>235</v>
      </c>
      <c r="H1709" s="31">
        <v>2</v>
      </c>
      <c r="I1709" s="32">
        <v>10.54</v>
      </c>
      <c r="J1709" s="32">
        <v>10.6</v>
      </c>
      <c r="K1709" s="32">
        <v>2.08</v>
      </c>
      <c r="L1709" s="32">
        <v>48.6</v>
      </c>
      <c r="M1709" s="32">
        <v>0</v>
      </c>
      <c r="N1709" s="32">
        <v>41.3</v>
      </c>
      <c r="O1709" s="32">
        <v>7.3</v>
      </c>
      <c r="P1709" s="45">
        <f t="shared" si="298"/>
        <v>112.36</v>
      </c>
      <c r="Q1709" s="45">
        <f t="shared" si="299"/>
        <v>1184.2743999999998</v>
      </c>
      <c r="R1709" s="45">
        <f t="shared" si="300"/>
        <v>1191.0159999999998</v>
      </c>
      <c r="S1709" s="26">
        <v>1</v>
      </c>
      <c r="T1709" s="2">
        <v>1</v>
      </c>
      <c r="U1709" s="2">
        <v>2</v>
      </c>
      <c r="V1709" s="2">
        <v>11</v>
      </c>
      <c r="W1709" s="2">
        <v>145</v>
      </c>
      <c r="X1709" s="2" t="s">
        <v>154</v>
      </c>
      <c r="Y1709" s="2">
        <v>16</v>
      </c>
      <c r="Z1709" s="17">
        <f t="shared" si="296"/>
        <v>13.144366940540653</v>
      </c>
      <c r="AA1709" s="17">
        <f t="shared" si="297"/>
        <v>10.54</v>
      </c>
      <c r="AB1709" s="2">
        <v>8.5</v>
      </c>
      <c r="AC1709" s="2">
        <v>12</v>
      </c>
      <c r="AD1709" s="2">
        <v>9</v>
      </c>
      <c r="AE1709" s="2">
        <v>4</v>
      </c>
      <c r="AF1709" s="2">
        <v>25</v>
      </c>
      <c r="AG1709" s="2">
        <v>37</v>
      </c>
      <c r="AH1709" s="2">
        <v>235</v>
      </c>
      <c r="AI1709" s="47" t="s">
        <v>277</v>
      </c>
    </row>
    <row r="1710" spans="1:35">
      <c r="A1710" s="2" t="s">
        <v>153</v>
      </c>
      <c r="B1710" s="15" t="str">
        <f t="shared" si="295"/>
        <v>3B_236</v>
      </c>
      <c r="C1710" s="15">
        <v>2515445.7400000002</v>
      </c>
      <c r="D1710" s="15">
        <v>6860777.0499999998</v>
      </c>
      <c r="G1710" s="2">
        <v>236</v>
      </c>
      <c r="H1710" s="31">
        <v>2</v>
      </c>
      <c r="I1710" s="32">
        <v>4.71</v>
      </c>
      <c r="J1710" s="32">
        <v>4.5</v>
      </c>
      <c r="K1710" s="32">
        <v>1.53</v>
      </c>
      <c r="L1710" s="32">
        <v>4.7</v>
      </c>
      <c r="M1710" s="32">
        <v>0</v>
      </c>
      <c r="N1710" s="32">
        <v>0</v>
      </c>
      <c r="O1710" s="32">
        <v>4.7</v>
      </c>
      <c r="P1710" s="45">
        <f t="shared" si="298"/>
        <v>20.25</v>
      </c>
      <c r="Q1710" s="45">
        <f t="shared" si="299"/>
        <v>95.377499999999998</v>
      </c>
      <c r="R1710" s="45">
        <f t="shared" si="300"/>
        <v>91.125</v>
      </c>
      <c r="S1710" s="26">
        <v>1</v>
      </c>
      <c r="T1710" s="2">
        <v>1</v>
      </c>
      <c r="U1710" s="2">
        <v>2</v>
      </c>
      <c r="V1710" s="2">
        <v>11</v>
      </c>
      <c r="W1710" s="2">
        <v>60</v>
      </c>
      <c r="X1710" s="2"/>
      <c r="Y1710" s="2"/>
      <c r="Z1710" s="17">
        <f t="shared" si="296"/>
        <v>6.7462597130638065</v>
      </c>
      <c r="AA1710" s="17">
        <f t="shared" si="297"/>
        <v>4.71</v>
      </c>
      <c r="AB1710" s="2"/>
      <c r="AC1710" s="2"/>
      <c r="AD1710" s="2"/>
      <c r="AE1710" s="2"/>
      <c r="AF1710" s="2"/>
      <c r="AG1710" s="2"/>
      <c r="AH1710" s="2">
        <v>236</v>
      </c>
      <c r="AI1710" s="47" t="s">
        <v>277</v>
      </c>
    </row>
    <row r="1711" spans="1:35">
      <c r="A1711" s="2" t="s">
        <v>153</v>
      </c>
      <c r="B1711" s="15" t="str">
        <f t="shared" si="295"/>
        <v>3B_237</v>
      </c>
      <c r="C1711" s="15">
        <v>2515447.38</v>
      </c>
      <c r="D1711" s="15">
        <v>6860777.2400000002</v>
      </c>
      <c r="G1711" s="2">
        <v>237</v>
      </c>
      <c r="H1711" s="31">
        <v>2</v>
      </c>
      <c r="I1711" s="32">
        <v>7.85</v>
      </c>
      <c r="J1711" s="32">
        <v>7.7</v>
      </c>
      <c r="K1711" s="32">
        <v>1.78</v>
      </c>
      <c r="L1711" s="32">
        <v>19.899999999999999</v>
      </c>
      <c r="M1711" s="32">
        <v>0</v>
      </c>
      <c r="N1711" s="32">
        <v>10.9</v>
      </c>
      <c r="O1711" s="32">
        <v>9</v>
      </c>
      <c r="P1711" s="45">
        <f t="shared" si="298"/>
        <v>59.290000000000006</v>
      </c>
      <c r="Q1711" s="45">
        <f t="shared" si="299"/>
        <v>465.42650000000003</v>
      </c>
      <c r="R1711" s="45">
        <f t="shared" si="300"/>
        <v>456.53300000000007</v>
      </c>
      <c r="S1711" s="26">
        <v>1</v>
      </c>
      <c r="T1711" s="2">
        <v>1</v>
      </c>
      <c r="U1711" s="2">
        <v>2</v>
      </c>
      <c r="V1711" s="2">
        <v>12</v>
      </c>
      <c r="W1711" s="2">
        <v>100</v>
      </c>
      <c r="X1711" s="2"/>
      <c r="Y1711" s="2"/>
      <c r="Z1711" s="17">
        <f t="shared" si="296"/>
        <v>10.243745099028921</v>
      </c>
      <c r="AA1711" s="17">
        <f t="shared" si="297"/>
        <v>7.85</v>
      </c>
      <c r="AB1711" s="2"/>
      <c r="AC1711" s="2"/>
      <c r="AD1711" s="2"/>
      <c r="AE1711" s="2"/>
      <c r="AF1711" s="2"/>
      <c r="AG1711" s="2"/>
      <c r="AH1711" s="2">
        <v>237</v>
      </c>
      <c r="AI1711" s="47" t="s">
        <v>158</v>
      </c>
    </row>
    <row r="1712" spans="1:35">
      <c r="A1712" s="2" t="s">
        <v>153</v>
      </c>
      <c r="B1712" s="15" t="str">
        <f t="shared" si="295"/>
        <v>3B_238</v>
      </c>
      <c r="C1712" s="15">
        <v>2515452.34</v>
      </c>
      <c r="D1712" s="15">
        <v>6860775.54</v>
      </c>
      <c r="G1712" s="2">
        <v>238</v>
      </c>
      <c r="H1712" s="31">
        <v>2</v>
      </c>
      <c r="I1712" s="32">
        <v>7.31</v>
      </c>
      <c r="J1712" s="32">
        <v>6.2</v>
      </c>
      <c r="K1712" s="32">
        <v>1.3</v>
      </c>
      <c r="L1712" s="32">
        <v>12.4</v>
      </c>
      <c r="M1712" s="32">
        <v>0</v>
      </c>
      <c r="N1712" s="32">
        <v>0</v>
      </c>
      <c r="O1712" s="32">
        <v>12.4</v>
      </c>
      <c r="P1712" s="45">
        <f t="shared" si="298"/>
        <v>38.440000000000005</v>
      </c>
      <c r="Q1712" s="45">
        <f t="shared" si="299"/>
        <v>280.99639999999999</v>
      </c>
      <c r="R1712" s="45">
        <f t="shared" si="300"/>
        <v>238.32800000000003</v>
      </c>
      <c r="S1712" s="26">
        <v>1</v>
      </c>
      <c r="T1712" s="2">
        <v>1</v>
      </c>
      <c r="U1712" s="2">
        <v>2</v>
      </c>
      <c r="V1712" s="2">
        <v>12</v>
      </c>
      <c r="W1712" s="2">
        <v>85</v>
      </c>
      <c r="X1712" s="2"/>
      <c r="Y1712" s="2"/>
      <c r="Z1712" s="17">
        <f t="shared" si="296"/>
        <v>9.0463976302563474</v>
      </c>
      <c r="AA1712" s="17">
        <f t="shared" si="297"/>
        <v>7.31</v>
      </c>
      <c r="AB1712" s="2"/>
      <c r="AC1712" s="2"/>
      <c r="AD1712" s="2"/>
      <c r="AE1712" s="2"/>
      <c r="AF1712" s="2"/>
      <c r="AG1712" s="2"/>
      <c r="AH1712" s="2">
        <v>238</v>
      </c>
      <c r="AI1712" s="47" t="s">
        <v>50</v>
      </c>
    </row>
    <row r="1713" spans="1:35">
      <c r="A1713" s="2" t="s">
        <v>153</v>
      </c>
      <c r="B1713" s="15" t="str">
        <f t="shared" si="295"/>
        <v>3B_239</v>
      </c>
      <c r="C1713" s="15">
        <v>2515444.52</v>
      </c>
      <c r="D1713" s="15">
        <v>6860778.4500000002</v>
      </c>
      <c r="G1713" s="2">
        <v>239</v>
      </c>
      <c r="H1713" s="31">
        <v>2</v>
      </c>
      <c r="I1713" s="32">
        <v>6.21</v>
      </c>
      <c r="J1713" s="32">
        <v>4.7</v>
      </c>
      <c r="K1713" s="32">
        <v>1.02</v>
      </c>
      <c r="L1713" s="32">
        <v>6.3</v>
      </c>
      <c r="M1713" s="32">
        <v>0</v>
      </c>
      <c r="N1713" s="32">
        <v>0</v>
      </c>
      <c r="O1713" s="32">
        <v>6.3</v>
      </c>
      <c r="P1713" s="45">
        <f t="shared" si="298"/>
        <v>22.090000000000003</v>
      </c>
      <c r="Q1713" s="45">
        <f t="shared" si="299"/>
        <v>137.17890000000003</v>
      </c>
      <c r="R1713" s="45">
        <f t="shared" si="300"/>
        <v>103.82300000000002</v>
      </c>
      <c r="S1713" s="26">
        <v>1</v>
      </c>
      <c r="T1713" s="2">
        <v>1</v>
      </c>
      <c r="U1713" s="2">
        <v>2</v>
      </c>
      <c r="V1713" s="2">
        <v>12</v>
      </c>
      <c r="W1713" s="2">
        <v>68</v>
      </c>
      <c r="X1713" s="2"/>
      <c r="Y1713" s="2"/>
      <c r="Z1713" s="17">
        <f t="shared" si="296"/>
        <v>7.5245266617445381</v>
      </c>
      <c r="AA1713" s="17">
        <f t="shared" si="297"/>
        <v>6.21</v>
      </c>
      <c r="AB1713" s="2"/>
      <c r="AC1713" s="2"/>
      <c r="AD1713" s="2"/>
      <c r="AE1713" s="2"/>
      <c r="AF1713" s="2"/>
      <c r="AG1713" s="2"/>
      <c r="AH1713" s="2">
        <v>239</v>
      </c>
      <c r="AI1713" s="47" t="s">
        <v>50</v>
      </c>
    </row>
    <row r="1714" spans="1:35">
      <c r="A1714" s="2" t="s">
        <v>153</v>
      </c>
      <c r="B1714" s="15" t="str">
        <f t="shared" si="295"/>
        <v>3B_240</v>
      </c>
      <c r="C1714" s="15">
        <v>2515445.77</v>
      </c>
      <c r="D1714" s="15">
        <v>6860778.9699999997</v>
      </c>
      <c r="G1714" s="2">
        <v>240</v>
      </c>
      <c r="H1714" s="31">
        <v>2</v>
      </c>
      <c r="I1714" s="32">
        <v>6.85</v>
      </c>
      <c r="J1714" s="32">
        <v>6.2</v>
      </c>
      <c r="K1714" s="32">
        <v>1.49</v>
      </c>
      <c r="L1714" s="32">
        <v>11.7</v>
      </c>
      <c r="M1714" s="32">
        <v>0</v>
      </c>
      <c r="N1714" s="32">
        <v>0</v>
      </c>
      <c r="O1714" s="32">
        <v>11.7</v>
      </c>
      <c r="P1714" s="45">
        <f t="shared" si="298"/>
        <v>38.440000000000005</v>
      </c>
      <c r="Q1714" s="45">
        <f t="shared" si="299"/>
        <v>263.31400000000002</v>
      </c>
      <c r="R1714" s="45">
        <f t="shared" si="300"/>
        <v>238.32800000000003</v>
      </c>
      <c r="S1714" s="26">
        <v>1</v>
      </c>
      <c r="T1714" s="2">
        <v>1</v>
      </c>
      <c r="U1714" s="2">
        <v>2</v>
      </c>
      <c r="V1714" s="2">
        <v>11</v>
      </c>
      <c r="W1714" s="2">
        <v>86</v>
      </c>
      <c r="X1714" s="2"/>
      <c r="Y1714" s="2"/>
      <c r="Z1714" s="17">
        <f t="shared" si="296"/>
        <v>9.1303529493062658</v>
      </c>
      <c r="AA1714" s="17">
        <f t="shared" si="297"/>
        <v>6.85</v>
      </c>
      <c r="AB1714" s="2"/>
      <c r="AC1714" s="2"/>
      <c r="AD1714" s="2"/>
      <c r="AE1714" s="2"/>
      <c r="AF1714" s="2"/>
      <c r="AG1714" s="2"/>
      <c r="AH1714" s="2">
        <v>240</v>
      </c>
      <c r="AI1714" s="47" t="s">
        <v>277</v>
      </c>
    </row>
    <row r="1715" spans="1:35">
      <c r="A1715" s="2" t="s">
        <v>153</v>
      </c>
      <c r="B1715" s="15" t="str">
        <f t="shared" si="295"/>
        <v>3B_241</v>
      </c>
      <c r="C1715" s="15">
        <v>2515449.9</v>
      </c>
      <c r="D1715" s="15">
        <v>6860779.4000000004</v>
      </c>
      <c r="G1715" s="2">
        <v>241</v>
      </c>
      <c r="H1715" s="31">
        <v>2</v>
      </c>
      <c r="I1715" s="32">
        <v>9.58</v>
      </c>
      <c r="J1715" s="32">
        <v>9.8000000000000007</v>
      </c>
      <c r="K1715" s="32">
        <v>2.11</v>
      </c>
      <c r="L1715" s="32">
        <v>38</v>
      </c>
      <c r="M1715" s="32">
        <v>0</v>
      </c>
      <c r="N1715" s="32">
        <v>30.7</v>
      </c>
      <c r="O1715" s="32">
        <v>7.4</v>
      </c>
      <c r="P1715" s="45">
        <f t="shared" si="298"/>
        <v>96.04000000000002</v>
      </c>
      <c r="Q1715" s="45">
        <f t="shared" si="299"/>
        <v>920.06320000000017</v>
      </c>
      <c r="R1715" s="45">
        <f t="shared" si="300"/>
        <v>941.19200000000023</v>
      </c>
      <c r="S1715" s="26">
        <v>1</v>
      </c>
      <c r="T1715" s="2">
        <v>1</v>
      </c>
      <c r="U1715" s="2">
        <v>2</v>
      </c>
      <c r="V1715" s="2">
        <v>11</v>
      </c>
      <c r="W1715" s="2">
        <v>148</v>
      </c>
      <c r="X1715" s="2"/>
      <c r="Y1715" s="2"/>
      <c r="Z1715" s="17">
        <f t="shared" si="296"/>
        <v>13.306923662988799</v>
      </c>
      <c r="AA1715" s="17">
        <f t="shared" si="297"/>
        <v>9.58</v>
      </c>
      <c r="AB1715" s="2"/>
      <c r="AC1715" s="2"/>
      <c r="AD1715" s="2"/>
      <c r="AE1715" s="2"/>
      <c r="AF1715" s="2"/>
      <c r="AG1715" s="2"/>
      <c r="AH1715" s="2">
        <v>241</v>
      </c>
      <c r="AI1715" s="47" t="s">
        <v>277</v>
      </c>
    </row>
    <row r="1716" spans="1:35">
      <c r="A1716" s="2" t="s">
        <v>153</v>
      </c>
      <c r="B1716" s="15" t="str">
        <f t="shared" si="295"/>
        <v>3B_242</v>
      </c>
      <c r="C1716" s="15">
        <v>2515446.71</v>
      </c>
      <c r="D1716" s="15">
        <v>6860781.5800000001</v>
      </c>
      <c r="G1716" s="2">
        <v>242</v>
      </c>
      <c r="H1716" s="31">
        <v>2</v>
      </c>
      <c r="I1716" s="32">
        <v>11.5</v>
      </c>
      <c r="J1716" s="32">
        <v>11.5</v>
      </c>
      <c r="K1716" s="32">
        <v>2.12</v>
      </c>
      <c r="L1716" s="32">
        <v>62</v>
      </c>
      <c r="M1716" s="32">
        <v>0</v>
      </c>
      <c r="N1716" s="32">
        <v>55</v>
      </c>
      <c r="O1716" s="32">
        <v>7.1</v>
      </c>
      <c r="P1716" s="45">
        <f t="shared" si="298"/>
        <v>132.25</v>
      </c>
      <c r="Q1716" s="45">
        <f t="shared" si="299"/>
        <v>1520.875</v>
      </c>
      <c r="R1716" s="45">
        <f t="shared" si="300"/>
        <v>1520.875</v>
      </c>
      <c r="S1716" s="26">
        <v>1</v>
      </c>
      <c r="T1716" s="2">
        <v>1</v>
      </c>
      <c r="U1716" s="2">
        <v>2</v>
      </c>
      <c r="V1716" s="2">
        <v>11</v>
      </c>
      <c r="W1716" s="2">
        <v>174</v>
      </c>
      <c r="X1716" s="2" t="s">
        <v>154</v>
      </c>
      <c r="Y1716" s="2">
        <v>14</v>
      </c>
      <c r="Z1716" s="17">
        <f t="shared" si="296"/>
        <v>14.587041210134645</v>
      </c>
      <c r="AA1716" s="17">
        <f t="shared" si="297"/>
        <v>11.5</v>
      </c>
      <c r="AB1716" s="2">
        <v>4</v>
      </c>
      <c r="AC1716" s="2">
        <v>13</v>
      </c>
      <c r="AD1716" s="2"/>
      <c r="AE1716" s="2"/>
      <c r="AF1716" s="2"/>
      <c r="AG1716" s="2"/>
      <c r="AH1716" s="2">
        <v>242</v>
      </c>
      <c r="AI1716" s="47" t="s">
        <v>277</v>
      </c>
    </row>
    <row r="1717" spans="1:35">
      <c r="A1717" s="2" t="s">
        <v>153</v>
      </c>
      <c r="B1717" s="15" t="str">
        <f t="shared" si="295"/>
        <v>3B_243</v>
      </c>
      <c r="C1717" s="15">
        <v>2515449.12</v>
      </c>
      <c r="D1717" s="15">
        <v>6860780.7400000002</v>
      </c>
      <c r="G1717" s="2">
        <v>243</v>
      </c>
      <c r="H1717" s="31">
        <v>2</v>
      </c>
      <c r="I1717" s="32">
        <v>5.77</v>
      </c>
      <c r="J1717" s="32">
        <v>6</v>
      </c>
      <c r="K1717" s="32">
        <v>1.84</v>
      </c>
      <c r="L1717" s="32">
        <v>9.5</v>
      </c>
      <c r="M1717" s="32">
        <v>0</v>
      </c>
      <c r="N1717" s="32">
        <v>0</v>
      </c>
      <c r="O1717" s="32">
        <v>9.5</v>
      </c>
      <c r="P1717" s="45">
        <f t="shared" si="298"/>
        <v>36</v>
      </c>
      <c r="Q1717" s="45">
        <f t="shared" si="299"/>
        <v>207.71999999999997</v>
      </c>
      <c r="R1717" s="45">
        <f t="shared" si="300"/>
        <v>216</v>
      </c>
      <c r="S1717" s="26">
        <v>1</v>
      </c>
      <c r="T1717" s="2"/>
      <c r="U1717" s="2">
        <v>2</v>
      </c>
      <c r="V1717" s="2">
        <v>31</v>
      </c>
      <c r="W1717" s="2"/>
      <c r="X1717" s="2"/>
      <c r="Y1717" s="2"/>
      <c r="Z1717" s="17">
        <f t="shared" si="296"/>
        <v>1.3</v>
      </c>
      <c r="AA1717" s="17">
        <f t="shared" si="297"/>
        <v>5.77</v>
      </c>
      <c r="AB1717" s="2"/>
      <c r="AC1717" s="2"/>
      <c r="AD1717" s="2"/>
      <c r="AE1717" s="2"/>
      <c r="AF1717" s="2"/>
      <c r="AG1717" s="2"/>
      <c r="AH1717" s="2">
        <v>243</v>
      </c>
      <c r="AI1717" s="47" t="s">
        <v>159</v>
      </c>
    </row>
    <row r="1718" spans="1:35">
      <c r="A1718" s="2" t="s">
        <v>153</v>
      </c>
      <c r="B1718" s="15" t="str">
        <f t="shared" si="295"/>
        <v>3B_244</v>
      </c>
      <c r="C1718" s="15">
        <v>2515454.13</v>
      </c>
      <c r="D1718" s="15">
        <v>6860780.3399999999</v>
      </c>
      <c r="G1718" s="2">
        <v>244</v>
      </c>
      <c r="H1718" s="31">
        <v>2</v>
      </c>
      <c r="I1718" s="32">
        <v>7.57</v>
      </c>
      <c r="J1718" s="32">
        <v>7.1</v>
      </c>
      <c r="K1718" s="32">
        <v>1.65</v>
      </c>
      <c r="L1718" s="32">
        <v>16.5</v>
      </c>
      <c r="M1718" s="32">
        <v>0</v>
      </c>
      <c r="N1718" s="32">
        <v>0</v>
      </c>
      <c r="O1718" s="32">
        <v>16.5</v>
      </c>
      <c r="P1718" s="45">
        <f t="shared" si="298"/>
        <v>50.41</v>
      </c>
      <c r="Q1718" s="45">
        <f t="shared" si="299"/>
        <v>381.6037</v>
      </c>
      <c r="R1718" s="45">
        <f t="shared" si="300"/>
        <v>357.91099999999994</v>
      </c>
      <c r="S1718" s="26">
        <v>1</v>
      </c>
      <c r="T1718" s="2">
        <v>1</v>
      </c>
      <c r="U1718" s="2">
        <v>2</v>
      </c>
      <c r="V1718" s="2">
        <v>12</v>
      </c>
      <c r="W1718" s="2">
        <v>112</v>
      </c>
      <c r="X1718" s="2"/>
      <c r="Y1718" s="2"/>
      <c r="Z1718" s="17">
        <f t="shared" si="296"/>
        <v>11.111343285199334</v>
      </c>
      <c r="AA1718" s="17">
        <f t="shared" si="297"/>
        <v>7.57</v>
      </c>
      <c r="AB1718" s="2"/>
      <c r="AC1718" s="2"/>
      <c r="AD1718" s="2"/>
      <c r="AE1718" s="2"/>
      <c r="AF1718" s="2"/>
      <c r="AG1718" s="2"/>
      <c r="AH1718" s="2">
        <v>244</v>
      </c>
      <c r="AI1718" s="47" t="s">
        <v>158</v>
      </c>
    </row>
    <row r="1719" spans="1:35">
      <c r="A1719" s="2" t="s">
        <v>153</v>
      </c>
      <c r="B1719" s="15" t="str">
        <f t="shared" si="295"/>
        <v>3B_245</v>
      </c>
      <c r="C1719" s="15">
        <v>2515451.06</v>
      </c>
      <c r="D1719" s="15">
        <v>6860781.4800000004</v>
      </c>
      <c r="G1719" s="2">
        <v>245</v>
      </c>
      <c r="H1719" s="31">
        <v>2</v>
      </c>
      <c r="I1719" s="32">
        <v>10.98</v>
      </c>
      <c r="J1719" s="32">
        <v>11.5</v>
      </c>
      <c r="K1719" s="32">
        <v>2.3199999999999998</v>
      </c>
      <c r="L1719" s="32">
        <v>58.9</v>
      </c>
      <c r="M1719" s="32">
        <v>0</v>
      </c>
      <c r="N1719" s="32">
        <v>52.1</v>
      </c>
      <c r="O1719" s="32">
        <v>6.8</v>
      </c>
      <c r="P1719" s="45">
        <f t="shared" si="298"/>
        <v>132.25</v>
      </c>
      <c r="Q1719" s="45">
        <f t="shared" si="299"/>
        <v>1452.105</v>
      </c>
      <c r="R1719" s="45">
        <f t="shared" si="300"/>
        <v>1520.875</v>
      </c>
      <c r="S1719" s="26">
        <v>1</v>
      </c>
      <c r="T1719" s="2">
        <v>1</v>
      </c>
      <c r="U1719" s="2">
        <v>2</v>
      </c>
      <c r="V1719" s="2">
        <v>11</v>
      </c>
      <c r="W1719" s="2">
        <v>132</v>
      </c>
      <c r="X1719" s="2"/>
      <c r="Y1719" s="2"/>
      <c r="Z1719" s="17">
        <f t="shared" si="296"/>
        <v>12.399672139627263</v>
      </c>
      <c r="AA1719" s="17">
        <f t="shared" si="297"/>
        <v>10.98</v>
      </c>
      <c r="AB1719" s="2"/>
      <c r="AC1719" s="2"/>
      <c r="AD1719" s="2"/>
      <c r="AE1719" s="2"/>
      <c r="AF1719" s="2"/>
      <c r="AG1719" s="2"/>
      <c r="AH1719" s="2">
        <v>245</v>
      </c>
      <c r="AI1719" s="47" t="s">
        <v>277</v>
      </c>
    </row>
    <row r="1720" spans="1:35">
      <c r="A1720" s="2" t="s">
        <v>153</v>
      </c>
      <c r="B1720" s="15" t="str">
        <f t="shared" si="295"/>
        <v>3B_246</v>
      </c>
      <c r="C1720" s="15">
        <v>2515449.9300000002</v>
      </c>
      <c r="D1720" s="15">
        <v>6860782.8899999997</v>
      </c>
      <c r="G1720" s="2">
        <v>246</v>
      </c>
      <c r="H1720" s="31">
        <v>2</v>
      </c>
      <c r="I1720" s="32">
        <v>8.77</v>
      </c>
      <c r="J1720" s="32">
        <v>8.4</v>
      </c>
      <c r="K1720" s="32">
        <v>1.79</v>
      </c>
      <c r="L1720" s="32">
        <v>26.1</v>
      </c>
      <c r="M1720" s="32">
        <v>0</v>
      </c>
      <c r="N1720" s="32">
        <v>17.600000000000001</v>
      </c>
      <c r="O1720" s="32">
        <v>8.6</v>
      </c>
      <c r="P1720" s="45">
        <f t="shared" si="298"/>
        <v>70.56</v>
      </c>
      <c r="Q1720" s="45">
        <f t="shared" si="299"/>
        <v>618.81119999999999</v>
      </c>
      <c r="R1720" s="45">
        <f t="shared" si="300"/>
        <v>592.70400000000006</v>
      </c>
      <c r="S1720" s="26">
        <v>1</v>
      </c>
      <c r="T1720" s="2">
        <v>1</v>
      </c>
      <c r="U1720" s="2">
        <v>2</v>
      </c>
      <c r="V1720" s="2">
        <v>11</v>
      </c>
      <c r="W1720" s="2">
        <v>119</v>
      </c>
      <c r="X1720" s="2"/>
      <c r="Y1720" s="2"/>
      <c r="Z1720" s="17">
        <f t="shared" si="296"/>
        <v>11.583479851674552</v>
      </c>
      <c r="AA1720" s="17">
        <f t="shared" si="297"/>
        <v>8.77</v>
      </c>
      <c r="AB1720" s="2"/>
      <c r="AC1720" s="2"/>
      <c r="AD1720" s="2"/>
      <c r="AE1720" s="2"/>
      <c r="AF1720" s="2"/>
      <c r="AG1720" s="2"/>
      <c r="AH1720" s="2">
        <v>246</v>
      </c>
      <c r="AI1720" s="47" t="s">
        <v>277</v>
      </c>
    </row>
    <row r="1721" spans="1:35">
      <c r="A1721" s="2" t="s">
        <v>153</v>
      </c>
      <c r="B1721" s="15" t="str">
        <f t="shared" si="295"/>
        <v>3B_247</v>
      </c>
      <c r="C1721" s="15">
        <v>2515448.44</v>
      </c>
      <c r="D1721" s="15">
        <v>6860784.6699999999</v>
      </c>
      <c r="G1721" s="2">
        <v>247</v>
      </c>
      <c r="H1721" s="31">
        <v>2</v>
      </c>
      <c r="I1721" s="32">
        <v>7.55</v>
      </c>
      <c r="J1721" s="32">
        <v>5.9</v>
      </c>
      <c r="K1721" s="32">
        <v>1.1200000000000001</v>
      </c>
      <c r="L1721" s="32">
        <v>11.6</v>
      </c>
      <c r="M1721" s="32">
        <v>0</v>
      </c>
      <c r="N1721" s="32">
        <v>0</v>
      </c>
      <c r="O1721" s="32">
        <v>11.6</v>
      </c>
      <c r="P1721" s="45">
        <f t="shared" si="298"/>
        <v>34.81</v>
      </c>
      <c r="Q1721" s="45">
        <f t="shared" si="299"/>
        <v>262.81549999999999</v>
      </c>
      <c r="R1721" s="45">
        <f t="shared" si="300"/>
        <v>205.37900000000002</v>
      </c>
      <c r="S1721" s="26">
        <v>1</v>
      </c>
      <c r="T1721" s="2">
        <v>1</v>
      </c>
      <c r="U1721" s="2">
        <v>2</v>
      </c>
      <c r="V1721" s="2">
        <v>11</v>
      </c>
      <c r="W1721" s="2">
        <v>99</v>
      </c>
      <c r="X1721" s="2"/>
      <c r="Y1721" s="2"/>
      <c r="Z1721" s="17">
        <f t="shared" si="296"/>
        <v>10.167943960863782</v>
      </c>
      <c r="AA1721" s="17">
        <f t="shared" si="297"/>
        <v>7.55</v>
      </c>
      <c r="AB1721" s="2"/>
      <c r="AC1721" s="2"/>
      <c r="AD1721" s="2"/>
      <c r="AE1721" s="2"/>
      <c r="AF1721" s="2"/>
      <c r="AG1721" s="2"/>
      <c r="AH1721" s="2">
        <v>247</v>
      </c>
      <c r="AI1721" s="47" t="s">
        <v>277</v>
      </c>
    </row>
    <row r="1722" spans="1:35">
      <c r="A1722" s="2" t="s">
        <v>153</v>
      </c>
      <c r="B1722" s="15" t="str">
        <f t="shared" si="295"/>
        <v>3B_248</v>
      </c>
      <c r="C1722" s="15">
        <v>2515454.77</v>
      </c>
      <c r="D1722" s="15">
        <v>6860782.7800000003</v>
      </c>
      <c r="G1722" s="2">
        <v>248</v>
      </c>
      <c r="H1722" s="31">
        <v>2</v>
      </c>
      <c r="I1722" s="32">
        <v>10.3</v>
      </c>
      <c r="J1722" s="32">
        <v>10.9</v>
      </c>
      <c r="K1722" s="32">
        <v>2.3199999999999998</v>
      </c>
      <c r="L1722" s="32">
        <v>49.8</v>
      </c>
      <c r="M1722" s="32">
        <v>0</v>
      </c>
      <c r="N1722" s="32">
        <v>42.9</v>
      </c>
      <c r="O1722" s="32">
        <v>6.9</v>
      </c>
      <c r="P1722" s="45">
        <f t="shared" si="298"/>
        <v>118.81</v>
      </c>
      <c r="Q1722" s="45">
        <f t="shared" si="299"/>
        <v>1223.7430000000002</v>
      </c>
      <c r="R1722" s="45">
        <f t="shared" si="300"/>
        <v>1295.029</v>
      </c>
      <c r="S1722" s="26">
        <v>1</v>
      </c>
      <c r="T1722" s="2">
        <v>1</v>
      </c>
      <c r="U1722" s="2">
        <v>1</v>
      </c>
      <c r="V1722" s="2">
        <v>11</v>
      </c>
      <c r="W1722" s="2">
        <v>123</v>
      </c>
      <c r="X1722" s="2"/>
      <c r="Y1722" s="2"/>
      <c r="Z1722" s="17">
        <f t="shared" si="296"/>
        <v>11.842742395501974</v>
      </c>
      <c r="AA1722" s="17">
        <f t="shared" si="297"/>
        <v>10.3</v>
      </c>
      <c r="AB1722" s="2"/>
      <c r="AC1722" s="2"/>
      <c r="AD1722" s="2"/>
      <c r="AE1722" s="2"/>
      <c r="AF1722" s="2"/>
      <c r="AG1722" s="2"/>
      <c r="AH1722" s="2">
        <v>248</v>
      </c>
      <c r="AI1722" s="47" t="s">
        <v>277</v>
      </c>
    </row>
    <row r="1723" spans="1:35">
      <c r="A1723" s="2" t="s">
        <v>153</v>
      </c>
      <c r="B1723" s="15" t="str">
        <f t="shared" si="295"/>
        <v>3B_249</v>
      </c>
      <c r="C1723" s="15">
        <v>2515451.2599999998</v>
      </c>
      <c r="D1723" s="15">
        <v>6860784.2400000002</v>
      </c>
      <c r="G1723" s="2">
        <v>249</v>
      </c>
      <c r="H1723" s="31">
        <v>2</v>
      </c>
      <c r="I1723" s="32">
        <v>9.41</v>
      </c>
      <c r="J1723" s="32">
        <v>9.1</v>
      </c>
      <c r="K1723" s="32">
        <v>1.84</v>
      </c>
      <c r="L1723" s="32">
        <v>32.6</v>
      </c>
      <c r="M1723" s="32">
        <v>0</v>
      </c>
      <c r="N1723" s="32">
        <v>24.5</v>
      </c>
      <c r="O1723" s="32">
        <v>8.1</v>
      </c>
      <c r="P1723" s="45">
        <f t="shared" si="298"/>
        <v>82.809999999999988</v>
      </c>
      <c r="Q1723" s="45">
        <f t="shared" si="299"/>
        <v>779.24209999999994</v>
      </c>
      <c r="R1723" s="45">
        <f t="shared" si="300"/>
        <v>753.57099999999991</v>
      </c>
      <c r="S1723" s="26">
        <v>1</v>
      </c>
      <c r="T1723" s="2">
        <v>1</v>
      </c>
      <c r="U1723" s="2">
        <v>2</v>
      </c>
      <c r="V1723" s="2">
        <v>11</v>
      </c>
      <c r="W1723" s="2">
        <v>102</v>
      </c>
      <c r="X1723" s="2" t="s">
        <v>154</v>
      </c>
      <c r="Y1723" s="2">
        <v>10.5</v>
      </c>
      <c r="Z1723" s="17">
        <f t="shared" si="296"/>
        <v>10.393689900660895</v>
      </c>
      <c r="AA1723" s="17">
        <f t="shared" si="297"/>
        <v>9.41</v>
      </c>
      <c r="AB1723" s="2">
        <v>4</v>
      </c>
      <c r="AC1723" s="2">
        <v>8</v>
      </c>
      <c r="AD1723" s="2"/>
      <c r="AE1723" s="2"/>
      <c r="AF1723" s="2"/>
      <c r="AG1723" s="2"/>
      <c r="AH1723" s="2">
        <v>249</v>
      </c>
      <c r="AI1723" s="47" t="s">
        <v>277</v>
      </c>
    </row>
    <row r="1724" spans="1:35">
      <c r="A1724" s="2" t="s">
        <v>153</v>
      </c>
      <c r="B1724" s="15" t="str">
        <f t="shared" si="295"/>
        <v>3B_250</v>
      </c>
      <c r="C1724" s="15">
        <v>2515446.5499999998</v>
      </c>
      <c r="D1724" s="15">
        <v>6860786.04</v>
      </c>
      <c r="G1724" s="2">
        <v>250</v>
      </c>
      <c r="H1724" s="31">
        <v>2</v>
      </c>
      <c r="I1724" s="32">
        <v>8.7799999999999994</v>
      </c>
      <c r="J1724" s="32">
        <v>8.1</v>
      </c>
      <c r="K1724" s="32">
        <v>1.64</v>
      </c>
      <c r="L1724" s="32">
        <v>24.4</v>
      </c>
      <c r="M1724" s="32">
        <v>0</v>
      </c>
      <c r="N1724" s="32">
        <v>15.2</v>
      </c>
      <c r="O1724" s="32">
        <v>9.3000000000000007</v>
      </c>
      <c r="P1724" s="45">
        <f t="shared" si="298"/>
        <v>65.61</v>
      </c>
      <c r="Q1724" s="45">
        <f t="shared" si="299"/>
        <v>576.05579999999998</v>
      </c>
      <c r="R1724" s="45">
        <f t="shared" si="300"/>
        <v>531.44099999999992</v>
      </c>
      <c r="S1724" s="26">
        <v>1</v>
      </c>
      <c r="T1724" s="2">
        <v>1</v>
      </c>
      <c r="U1724" s="2">
        <v>2</v>
      </c>
      <c r="V1724" s="2">
        <v>11</v>
      </c>
      <c r="W1724" s="2">
        <v>100</v>
      </c>
      <c r="X1724" s="2"/>
      <c r="Y1724" s="2"/>
      <c r="Z1724" s="17">
        <f t="shared" si="296"/>
        <v>10.243745099028921</v>
      </c>
      <c r="AA1724" s="17">
        <f t="shared" si="297"/>
        <v>8.7799999999999994</v>
      </c>
      <c r="AB1724" s="2"/>
      <c r="AC1724" s="2"/>
      <c r="AD1724" s="2"/>
      <c r="AE1724" s="2"/>
      <c r="AF1724" s="2"/>
      <c r="AG1724" s="2"/>
      <c r="AH1724" s="2">
        <v>250</v>
      </c>
      <c r="AI1724" s="47" t="s">
        <v>277</v>
      </c>
    </row>
    <row r="1725" spans="1:35">
      <c r="A1725" s="2" t="s">
        <v>153</v>
      </c>
      <c r="B1725" s="15" t="str">
        <f t="shared" si="295"/>
        <v>3B_251</v>
      </c>
      <c r="C1725" s="15">
        <v>2515449.9500000002</v>
      </c>
      <c r="D1725" s="15">
        <v>6860785.5099999998</v>
      </c>
      <c r="G1725" s="2">
        <v>251</v>
      </c>
      <c r="H1725" s="31">
        <v>2</v>
      </c>
      <c r="I1725" s="32">
        <v>8.36</v>
      </c>
      <c r="J1725" s="32">
        <v>7.8</v>
      </c>
      <c r="K1725" s="32">
        <v>1.66</v>
      </c>
      <c r="L1725" s="32">
        <v>21.7</v>
      </c>
      <c r="M1725" s="32">
        <v>0</v>
      </c>
      <c r="N1725" s="32">
        <v>12.2</v>
      </c>
      <c r="O1725" s="32">
        <v>9.5</v>
      </c>
      <c r="P1725" s="45">
        <f t="shared" si="298"/>
        <v>60.839999999999996</v>
      </c>
      <c r="Q1725" s="45">
        <f t="shared" si="299"/>
        <v>508.62239999999991</v>
      </c>
      <c r="R1725" s="45">
        <f t="shared" si="300"/>
        <v>474.55199999999996</v>
      </c>
      <c r="S1725" s="26">
        <v>1</v>
      </c>
      <c r="T1725" s="2">
        <v>1</v>
      </c>
      <c r="U1725" s="2">
        <v>2</v>
      </c>
      <c r="V1725" s="2">
        <v>11</v>
      </c>
      <c r="W1725" s="2">
        <v>101</v>
      </c>
      <c r="X1725" s="2"/>
      <c r="Y1725" s="2"/>
      <c r="Z1725" s="17">
        <f t="shared" si="296"/>
        <v>10.318992382690981</v>
      </c>
      <c r="AA1725" s="17">
        <f t="shared" si="297"/>
        <v>8.36</v>
      </c>
      <c r="AB1725" s="2"/>
      <c r="AC1725" s="2"/>
      <c r="AD1725" s="2"/>
      <c r="AE1725" s="2"/>
      <c r="AF1725" s="2"/>
      <c r="AG1725" s="2"/>
      <c r="AH1725" s="2">
        <v>251</v>
      </c>
      <c r="AI1725" s="47" t="s">
        <v>277</v>
      </c>
    </row>
    <row r="1726" spans="1:35">
      <c r="A1726" s="2" t="s">
        <v>153</v>
      </c>
      <c r="B1726" s="15" t="str">
        <f t="shared" si="295"/>
        <v>3B_252</v>
      </c>
      <c r="C1726" s="15">
        <v>2515453.2200000002</v>
      </c>
      <c r="D1726" s="15">
        <v>6860784.3700000001</v>
      </c>
      <c r="G1726" s="2">
        <v>252</v>
      </c>
      <c r="H1726" s="31">
        <v>2</v>
      </c>
      <c r="I1726" s="32">
        <v>9.4499999999999993</v>
      </c>
      <c r="J1726" s="32">
        <v>8.1</v>
      </c>
      <c r="K1726" s="32">
        <v>1.41</v>
      </c>
      <c r="L1726" s="32">
        <v>26.3</v>
      </c>
      <c r="M1726" s="32">
        <v>0</v>
      </c>
      <c r="N1726" s="32">
        <v>16.2</v>
      </c>
      <c r="O1726" s="32">
        <v>10.1</v>
      </c>
      <c r="P1726" s="45">
        <f t="shared" si="298"/>
        <v>65.61</v>
      </c>
      <c r="Q1726" s="45">
        <f t="shared" si="299"/>
        <v>620.0145</v>
      </c>
      <c r="R1726" s="45">
        <f t="shared" si="300"/>
        <v>531.44099999999992</v>
      </c>
      <c r="S1726" s="26">
        <v>1</v>
      </c>
      <c r="T1726" s="2">
        <v>1</v>
      </c>
      <c r="U1726" s="2">
        <v>2</v>
      </c>
      <c r="V1726" s="2">
        <v>12</v>
      </c>
      <c r="W1726" s="2">
        <v>105</v>
      </c>
      <c r="X1726" s="2"/>
      <c r="Y1726" s="2"/>
      <c r="Z1726" s="17">
        <f t="shared" si="296"/>
        <v>10.614525160258497</v>
      </c>
      <c r="AA1726" s="17">
        <f t="shared" si="297"/>
        <v>9.4499999999999993</v>
      </c>
      <c r="AB1726" s="2"/>
      <c r="AC1726" s="2"/>
      <c r="AD1726" s="2"/>
      <c r="AE1726" s="2"/>
      <c r="AF1726" s="2"/>
      <c r="AG1726" s="2"/>
      <c r="AH1726" s="2">
        <v>252</v>
      </c>
      <c r="AI1726" s="47" t="s">
        <v>50</v>
      </c>
    </row>
    <row r="1727" spans="1:35">
      <c r="A1727" s="2" t="s">
        <v>153</v>
      </c>
      <c r="B1727" s="15" t="str">
        <f t="shared" si="295"/>
        <v>3B_253</v>
      </c>
      <c r="C1727" s="15">
        <v>2515447.59</v>
      </c>
      <c r="D1727" s="15">
        <v>6860787.3099999996</v>
      </c>
      <c r="G1727" s="2">
        <v>253</v>
      </c>
      <c r="H1727" s="31">
        <v>2</v>
      </c>
      <c r="I1727" s="32">
        <v>8.61</v>
      </c>
      <c r="J1727" s="32">
        <v>8.1999999999999993</v>
      </c>
      <c r="K1727" s="32">
        <v>1.76</v>
      </c>
      <c r="L1727" s="32">
        <v>24.5</v>
      </c>
      <c r="M1727" s="32">
        <v>0</v>
      </c>
      <c r="N1727" s="32">
        <v>15.7</v>
      </c>
      <c r="O1727" s="32">
        <v>8.8000000000000007</v>
      </c>
      <c r="P1727" s="45">
        <f t="shared" si="298"/>
        <v>67.239999999999995</v>
      </c>
      <c r="Q1727" s="45">
        <f t="shared" si="299"/>
        <v>578.93639999999994</v>
      </c>
      <c r="R1727" s="45">
        <f t="shared" si="300"/>
        <v>551.36799999999994</v>
      </c>
      <c r="S1727" s="26">
        <v>1</v>
      </c>
      <c r="T1727" s="2">
        <v>1</v>
      </c>
      <c r="U1727" s="2">
        <v>2</v>
      </c>
      <c r="V1727" s="2">
        <v>11</v>
      </c>
      <c r="W1727" s="2">
        <v>94</v>
      </c>
      <c r="X1727" s="2"/>
      <c r="Y1727" s="2"/>
      <c r="Z1727" s="17">
        <f t="shared" si="296"/>
        <v>9.7804899780150052</v>
      </c>
      <c r="AA1727" s="17">
        <f t="shared" si="297"/>
        <v>8.61</v>
      </c>
      <c r="AB1727" s="2"/>
      <c r="AC1727" s="2"/>
      <c r="AD1727" s="2"/>
      <c r="AE1727" s="2"/>
      <c r="AF1727" s="2"/>
      <c r="AG1727" s="2"/>
      <c r="AH1727" s="2">
        <v>253</v>
      </c>
      <c r="AI1727" s="47" t="s">
        <v>277</v>
      </c>
    </row>
    <row r="1728" spans="1:35">
      <c r="A1728" s="2" t="s">
        <v>153</v>
      </c>
      <c r="B1728" s="15" t="str">
        <f t="shared" si="295"/>
        <v>3B_254</v>
      </c>
      <c r="C1728" s="15">
        <v>2515449.19</v>
      </c>
      <c r="D1728" s="15">
        <v>6860787.0999999996</v>
      </c>
      <c r="G1728" s="2">
        <v>254</v>
      </c>
      <c r="H1728" s="31">
        <v>2</v>
      </c>
      <c r="I1728" s="32">
        <v>6.75</v>
      </c>
      <c r="J1728" s="32">
        <v>6.4</v>
      </c>
      <c r="K1728" s="32">
        <v>1.61</v>
      </c>
      <c r="L1728" s="32">
        <v>12.2</v>
      </c>
      <c r="M1728" s="32">
        <v>0</v>
      </c>
      <c r="N1728" s="32">
        <v>0</v>
      </c>
      <c r="O1728" s="32">
        <v>12.2</v>
      </c>
      <c r="P1728" s="45">
        <f t="shared" si="298"/>
        <v>40.960000000000008</v>
      </c>
      <c r="Q1728" s="45">
        <f t="shared" si="299"/>
        <v>276.48000000000008</v>
      </c>
      <c r="R1728" s="45">
        <f t="shared" si="300"/>
        <v>262.14400000000006</v>
      </c>
      <c r="S1728" s="26">
        <v>1</v>
      </c>
      <c r="T1728" s="2">
        <v>1</v>
      </c>
      <c r="U1728" s="2">
        <v>2</v>
      </c>
      <c r="V1728" s="2">
        <v>11</v>
      </c>
      <c r="W1728" s="2">
        <v>74</v>
      </c>
      <c r="X1728" s="2"/>
      <c r="Y1728" s="2"/>
      <c r="Z1728" s="17">
        <f t="shared" si="296"/>
        <v>8.0822568414293823</v>
      </c>
      <c r="AA1728" s="17">
        <f t="shared" si="297"/>
        <v>6.75</v>
      </c>
      <c r="AB1728" s="2"/>
      <c r="AC1728" s="2"/>
      <c r="AD1728" s="2"/>
      <c r="AE1728" s="2"/>
      <c r="AF1728" s="2"/>
      <c r="AG1728" s="2"/>
      <c r="AH1728" s="2">
        <v>254</v>
      </c>
      <c r="AI1728" s="47" t="s">
        <v>277</v>
      </c>
    </row>
    <row r="1729" spans="1:35">
      <c r="A1729" s="2" t="s">
        <v>153</v>
      </c>
      <c r="B1729" s="15" t="str">
        <f t="shared" si="295"/>
        <v>3B_255</v>
      </c>
      <c r="C1729" s="15">
        <v>2515451.4</v>
      </c>
      <c r="D1729" s="15">
        <v>6860787.0199999996</v>
      </c>
      <c r="G1729" s="2">
        <v>255</v>
      </c>
      <c r="H1729" s="31">
        <v>2</v>
      </c>
      <c r="I1729" s="32">
        <v>6.98</v>
      </c>
      <c r="J1729" s="32">
        <v>5.8</v>
      </c>
      <c r="K1729" s="32">
        <v>1.22</v>
      </c>
      <c r="L1729" s="32">
        <v>10.4</v>
      </c>
      <c r="M1729" s="32">
        <v>0</v>
      </c>
      <c r="N1729" s="32">
        <v>0</v>
      </c>
      <c r="O1729" s="32">
        <v>10.4</v>
      </c>
      <c r="P1729" s="45">
        <f t="shared" si="298"/>
        <v>33.64</v>
      </c>
      <c r="Q1729" s="45">
        <f t="shared" si="299"/>
        <v>234.80720000000002</v>
      </c>
      <c r="R1729" s="45">
        <f t="shared" si="300"/>
        <v>195.11199999999999</v>
      </c>
      <c r="S1729" s="26">
        <v>1</v>
      </c>
      <c r="T1729" s="2">
        <v>1</v>
      </c>
      <c r="U1729" s="2">
        <v>2</v>
      </c>
      <c r="V1729" s="2">
        <v>11</v>
      </c>
      <c r="W1729" s="2">
        <v>71</v>
      </c>
      <c r="X1729" s="2"/>
      <c r="Y1729" s="2"/>
      <c r="Z1729" s="17">
        <f t="shared" si="296"/>
        <v>7.8062089267276713</v>
      </c>
      <c r="AA1729" s="17">
        <f t="shared" si="297"/>
        <v>6.98</v>
      </c>
      <c r="AB1729" s="2"/>
      <c r="AC1729" s="2"/>
      <c r="AD1729" s="2"/>
      <c r="AE1729" s="2"/>
      <c r="AF1729" s="2"/>
      <c r="AG1729" s="2"/>
      <c r="AH1729" s="2">
        <v>255</v>
      </c>
      <c r="AI1729" s="47" t="s">
        <v>277</v>
      </c>
    </row>
    <row r="1730" spans="1:35">
      <c r="A1730" s="2" t="s">
        <v>153</v>
      </c>
      <c r="B1730" s="15" t="str">
        <f t="shared" ref="B1730:B1793" si="301">A1730&amp;"_"&amp;G1730</f>
        <v>3B_256</v>
      </c>
      <c r="C1730" s="15">
        <v>2515448.35</v>
      </c>
      <c r="D1730" s="15">
        <v>6860788.4500000002</v>
      </c>
      <c r="G1730" s="2">
        <v>256</v>
      </c>
      <c r="H1730" s="31">
        <v>2</v>
      </c>
      <c r="I1730" s="32">
        <v>7.43</v>
      </c>
      <c r="J1730" s="32">
        <v>6.9</v>
      </c>
      <c r="K1730" s="32">
        <v>1.59</v>
      </c>
      <c r="L1730" s="32">
        <v>15.4</v>
      </c>
      <c r="M1730" s="32">
        <v>0</v>
      </c>
      <c r="N1730" s="32">
        <v>0</v>
      </c>
      <c r="O1730" s="32">
        <v>15.4</v>
      </c>
      <c r="P1730" s="45">
        <f t="shared" si="298"/>
        <v>47.610000000000007</v>
      </c>
      <c r="Q1730" s="45">
        <f t="shared" si="299"/>
        <v>353.74230000000006</v>
      </c>
      <c r="R1730" s="45">
        <f t="shared" si="300"/>
        <v>328.50900000000007</v>
      </c>
      <c r="S1730" s="26">
        <v>1</v>
      </c>
      <c r="T1730" s="2">
        <v>1</v>
      </c>
      <c r="U1730" s="2">
        <v>2</v>
      </c>
      <c r="V1730" s="2">
        <v>11</v>
      </c>
      <c r="W1730" s="2">
        <v>79</v>
      </c>
      <c r="X1730" s="2"/>
      <c r="Y1730" s="2"/>
      <c r="Z1730" s="17">
        <f t="shared" si="296"/>
        <v>8.52981107676856</v>
      </c>
      <c r="AA1730" s="17">
        <f t="shared" si="297"/>
        <v>7.43</v>
      </c>
      <c r="AB1730" s="2"/>
      <c r="AC1730" s="2"/>
      <c r="AD1730" s="2"/>
      <c r="AE1730" s="2"/>
      <c r="AF1730" s="2"/>
      <c r="AG1730" s="2"/>
      <c r="AH1730" s="2">
        <v>256</v>
      </c>
      <c r="AI1730" s="47" t="s">
        <v>277</v>
      </c>
    </row>
    <row r="1731" spans="1:35">
      <c r="A1731" s="2" t="s">
        <v>153</v>
      </c>
      <c r="B1731" s="15" t="str">
        <f t="shared" si="301"/>
        <v>3B_257</v>
      </c>
      <c r="C1731" s="15">
        <v>2515453.38</v>
      </c>
      <c r="D1731" s="15">
        <v>6860786.7699999996</v>
      </c>
      <c r="G1731" s="2">
        <v>257</v>
      </c>
      <c r="H1731" s="31">
        <v>2</v>
      </c>
      <c r="I1731" s="32">
        <v>12.43</v>
      </c>
      <c r="J1731" s="32">
        <v>11.8</v>
      </c>
      <c r="K1731" s="32">
        <v>1.93</v>
      </c>
      <c r="L1731" s="32">
        <v>71</v>
      </c>
      <c r="M1731" s="32">
        <v>0</v>
      </c>
      <c r="N1731" s="32">
        <v>63.8</v>
      </c>
      <c r="O1731" s="32">
        <v>7.2</v>
      </c>
      <c r="P1731" s="45">
        <f t="shared" si="298"/>
        <v>139.24</v>
      </c>
      <c r="Q1731" s="45">
        <f t="shared" si="299"/>
        <v>1730.7532000000001</v>
      </c>
      <c r="R1731" s="45">
        <f t="shared" si="300"/>
        <v>1643.0320000000002</v>
      </c>
      <c r="S1731" s="26">
        <v>1</v>
      </c>
      <c r="T1731" s="2">
        <v>1</v>
      </c>
      <c r="U1731" s="2">
        <v>2</v>
      </c>
      <c r="V1731" s="2">
        <v>11</v>
      </c>
      <c r="W1731" s="2">
        <v>184</v>
      </c>
      <c r="X1731" s="2" t="s">
        <v>154</v>
      </c>
      <c r="Y1731" s="2">
        <v>14.5</v>
      </c>
      <c r="Z1731" s="17">
        <f t="shared" ref="Z1731:Z1794" si="302">1.3+(W1731)^2/(( 0.1932*W1731 + 14.118)^2)</f>
        <v>15.024713481913292</v>
      </c>
      <c r="AA1731" s="17">
        <f t="shared" ref="AA1731:AA1794" si="303">IF(I1731&gt;1,I1731,IF(Y1731&gt;1,Y1731,Z1731))</f>
        <v>12.43</v>
      </c>
      <c r="AB1731" s="2">
        <v>3</v>
      </c>
      <c r="AC1731" s="2">
        <v>12</v>
      </c>
      <c r="AD1731" s="2">
        <v>9</v>
      </c>
      <c r="AE1731" s="2">
        <v>6</v>
      </c>
      <c r="AF1731" s="2">
        <v>15</v>
      </c>
      <c r="AG1731" s="2">
        <v>55</v>
      </c>
      <c r="AH1731" s="2">
        <v>257</v>
      </c>
      <c r="AI1731" s="47" t="s">
        <v>277</v>
      </c>
    </row>
    <row r="1732" spans="1:35">
      <c r="A1732" s="2" t="s">
        <v>153</v>
      </c>
      <c r="B1732" s="15" t="str">
        <f t="shared" si="301"/>
        <v>3B_258</v>
      </c>
      <c r="C1732" s="15">
        <v>2515449.62</v>
      </c>
      <c r="D1732" s="15">
        <v>6860789.3899999997</v>
      </c>
      <c r="G1732" s="2">
        <v>258</v>
      </c>
      <c r="H1732" s="31">
        <v>2</v>
      </c>
      <c r="I1732" s="32">
        <v>8.34</v>
      </c>
      <c r="J1732" s="32">
        <v>7.3</v>
      </c>
      <c r="K1732" s="32">
        <v>1.42</v>
      </c>
      <c r="L1732" s="32">
        <v>19.100000000000001</v>
      </c>
      <c r="M1732" s="32">
        <v>0</v>
      </c>
      <c r="N1732" s="32">
        <v>0</v>
      </c>
      <c r="O1732" s="32">
        <v>19.100000000000001</v>
      </c>
      <c r="P1732" s="45">
        <f t="shared" si="298"/>
        <v>53.29</v>
      </c>
      <c r="Q1732" s="45">
        <f t="shared" si="299"/>
        <v>444.43860000000001</v>
      </c>
      <c r="R1732" s="45">
        <f t="shared" si="300"/>
        <v>389.017</v>
      </c>
      <c r="S1732" s="26">
        <v>1</v>
      </c>
      <c r="T1732" s="2">
        <v>1</v>
      </c>
      <c r="U1732" s="2">
        <v>2</v>
      </c>
      <c r="V1732" s="2">
        <v>12</v>
      </c>
      <c r="W1732" s="2">
        <v>100</v>
      </c>
      <c r="X1732" s="2"/>
      <c r="Y1732" s="2"/>
      <c r="Z1732" s="17">
        <f t="shared" si="302"/>
        <v>10.243745099028921</v>
      </c>
      <c r="AA1732" s="17">
        <f t="shared" si="303"/>
        <v>8.34</v>
      </c>
      <c r="AB1732" s="2"/>
      <c r="AC1732" s="2"/>
      <c r="AD1732" s="2"/>
      <c r="AE1732" s="2"/>
      <c r="AF1732" s="2"/>
      <c r="AG1732" s="2"/>
      <c r="AH1732" s="2">
        <v>258</v>
      </c>
      <c r="AI1732" s="47" t="s">
        <v>160</v>
      </c>
    </row>
    <row r="1733" spans="1:35">
      <c r="A1733" s="2" t="s">
        <v>153</v>
      </c>
      <c r="B1733" s="15" t="str">
        <f t="shared" si="301"/>
        <v>3B_259</v>
      </c>
      <c r="C1733" s="15">
        <v>2515453.56</v>
      </c>
      <c r="D1733" s="15">
        <v>6860789.5</v>
      </c>
      <c r="G1733" s="2">
        <v>259</v>
      </c>
      <c r="H1733" s="31">
        <v>2</v>
      </c>
      <c r="I1733" s="32">
        <v>10.69</v>
      </c>
      <c r="J1733" s="32">
        <v>10.4</v>
      </c>
      <c r="K1733" s="32">
        <v>1.93</v>
      </c>
      <c r="S1733" s="26">
        <v>0</v>
      </c>
      <c r="T1733" s="2"/>
      <c r="U1733" s="2"/>
      <c r="V1733" s="2"/>
      <c r="W1733" s="2"/>
      <c r="X1733" s="2"/>
      <c r="Y1733" s="2"/>
      <c r="Z1733" s="17">
        <f t="shared" si="302"/>
        <v>1.3</v>
      </c>
      <c r="AA1733" s="17">
        <f t="shared" si="303"/>
        <v>10.69</v>
      </c>
      <c r="AB1733" s="2"/>
      <c r="AC1733" s="2"/>
      <c r="AD1733" s="2"/>
      <c r="AE1733" s="2"/>
      <c r="AF1733" s="2"/>
      <c r="AG1733" s="2"/>
      <c r="AH1733" s="2">
        <v>259</v>
      </c>
      <c r="AI1733" s="47" t="s">
        <v>277</v>
      </c>
    </row>
    <row r="1734" spans="1:35">
      <c r="A1734" s="2" t="s">
        <v>153</v>
      </c>
      <c r="B1734" s="15" t="str">
        <f t="shared" si="301"/>
        <v>3B_260</v>
      </c>
      <c r="C1734" s="15">
        <v>2515451.2799999998</v>
      </c>
      <c r="D1734" s="15">
        <v>6860790.96</v>
      </c>
      <c r="G1734" s="2">
        <v>260</v>
      </c>
      <c r="H1734" s="31">
        <v>2</v>
      </c>
      <c r="I1734" s="32">
        <v>9.73</v>
      </c>
      <c r="J1734" s="32">
        <v>9.1</v>
      </c>
      <c r="K1734" s="32">
        <v>1.74</v>
      </c>
      <c r="S1734" s="26">
        <v>0</v>
      </c>
      <c r="T1734" s="2"/>
      <c r="U1734" s="2"/>
      <c r="V1734" s="2"/>
      <c r="W1734" s="2"/>
      <c r="X1734" s="2"/>
      <c r="Y1734" s="2"/>
      <c r="Z1734" s="17">
        <f t="shared" si="302"/>
        <v>1.3</v>
      </c>
      <c r="AA1734" s="17">
        <f t="shared" si="303"/>
        <v>9.73</v>
      </c>
      <c r="AB1734" s="2"/>
      <c r="AC1734" s="2"/>
      <c r="AD1734" s="2"/>
      <c r="AE1734" s="2"/>
      <c r="AF1734" s="2"/>
      <c r="AG1734" s="2"/>
      <c r="AH1734" s="2">
        <v>260</v>
      </c>
      <c r="AI1734" s="47" t="s">
        <v>277</v>
      </c>
    </row>
    <row r="1735" spans="1:35">
      <c r="A1735" s="2" t="s">
        <v>153</v>
      </c>
      <c r="B1735" s="15" t="str">
        <f t="shared" si="301"/>
        <v>3B_261</v>
      </c>
      <c r="C1735" s="15">
        <v>2515456.38</v>
      </c>
      <c r="D1735" s="15">
        <v>6860789.1600000001</v>
      </c>
      <c r="G1735" s="2">
        <v>261</v>
      </c>
      <c r="H1735" s="31">
        <v>2</v>
      </c>
      <c r="I1735" s="32">
        <v>13.32</v>
      </c>
      <c r="J1735" s="32">
        <v>13</v>
      </c>
      <c r="K1735" s="32">
        <v>2.11</v>
      </c>
      <c r="S1735" s="26">
        <v>0</v>
      </c>
      <c r="T1735" s="2"/>
      <c r="U1735" s="2"/>
      <c r="V1735" s="2"/>
      <c r="W1735" s="2"/>
      <c r="X1735" s="2"/>
      <c r="Y1735" s="2"/>
      <c r="Z1735" s="17">
        <f t="shared" si="302"/>
        <v>1.3</v>
      </c>
      <c r="AA1735" s="17">
        <f t="shared" si="303"/>
        <v>13.32</v>
      </c>
      <c r="AB1735" s="2"/>
      <c r="AC1735" s="2"/>
      <c r="AD1735" s="2"/>
      <c r="AE1735" s="2"/>
      <c r="AF1735" s="2"/>
      <c r="AG1735" s="2"/>
      <c r="AH1735" s="2">
        <v>261</v>
      </c>
      <c r="AI1735" s="47" t="s">
        <v>277</v>
      </c>
    </row>
    <row r="1736" spans="1:35">
      <c r="A1736" s="2" t="s">
        <v>153</v>
      </c>
      <c r="B1736" s="15" t="str">
        <f t="shared" si="301"/>
        <v>3B_262</v>
      </c>
      <c r="C1736" s="15">
        <v>2515456.11</v>
      </c>
      <c r="D1736" s="15">
        <v>6860790.9500000002</v>
      </c>
      <c r="G1736" s="2">
        <v>262</v>
      </c>
      <c r="H1736" s="31">
        <v>2</v>
      </c>
      <c r="I1736" s="32">
        <v>9.61</v>
      </c>
      <c r="J1736" s="32">
        <v>9.4</v>
      </c>
      <c r="K1736" s="32">
        <v>1.92</v>
      </c>
      <c r="S1736" s="26">
        <v>0</v>
      </c>
      <c r="T1736" s="2"/>
      <c r="U1736" s="2"/>
      <c r="V1736" s="2"/>
      <c r="W1736" s="2"/>
      <c r="X1736" s="2"/>
      <c r="Y1736" s="2"/>
      <c r="Z1736" s="17">
        <f t="shared" si="302"/>
        <v>1.3</v>
      </c>
      <c r="AA1736" s="17">
        <f t="shared" si="303"/>
        <v>9.61</v>
      </c>
      <c r="AB1736" s="2"/>
      <c r="AC1736" s="2"/>
      <c r="AD1736" s="2"/>
      <c r="AE1736" s="2"/>
      <c r="AF1736" s="2"/>
      <c r="AG1736" s="2"/>
      <c r="AH1736" s="2">
        <v>262</v>
      </c>
      <c r="AI1736" s="47" t="s">
        <v>277</v>
      </c>
    </row>
    <row r="1737" spans="1:35">
      <c r="A1737" s="2" t="s">
        <v>153</v>
      </c>
      <c r="B1737" s="15" t="str">
        <f t="shared" si="301"/>
        <v>3B_263</v>
      </c>
      <c r="C1737" s="15">
        <v>2515454.29</v>
      </c>
      <c r="D1737" s="15">
        <v>6860791.7300000004</v>
      </c>
      <c r="G1737" s="2">
        <v>263</v>
      </c>
      <c r="H1737" s="31">
        <v>2</v>
      </c>
      <c r="I1737" s="32">
        <v>7.74</v>
      </c>
      <c r="J1737" s="32">
        <v>7.4</v>
      </c>
      <c r="K1737" s="32">
        <v>1.7</v>
      </c>
      <c r="S1737" s="26">
        <v>0</v>
      </c>
      <c r="T1737" s="2"/>
      <c r="U1737" s="2"/>
      <c r="V1737" s="2"/>
      <c r="W1737" s="2"/>
      <c r="X1737" s="2"/>
      <c r="Y1737" s="2"/>
      <c r="Z1737" s="17">
        <f t="shared" si="302"/>
        <v>1.3</v>
      </c>
      <c r="AA1737" s="17">
        <f t="shared" si="303"/>
        <v>7.74</v>
      </c>
      <c r="AB1737" s="2"/>
      <c r="AC1737" s="2"/>
      <c r="AD1737" s="2"/>
      <c r="AE1737" s="2"/>
      <c r="AF1737" s="2"/>
      <c r="AG1737" s="2"/>
      <c r="AH1737" s="2">
        <v>263</v>
      </c>
      <c r="AI1737" s="47" t="s">
        <v>277</v>
      </c>
    </row>
    <row r="1738" spans="1:35">
      <c r="A1738" s="2" t="s">
        <v>153</v>
      </c>
      <c r="B1738" s="15" t="str">
        <f t="shared" si="301"/>
        <v>3B_264</v>
      </c>
      <c r="C1738" s="15">
        <v>2515449.52</v>
      </c>
      <c r="D1738" s="15">
        <v>6860793.5599999996</v>
      </c>
      <c r="G1738" s="2">
        <v>264</v>
      </c>
      <c r="H1738" s="31">
        <v>2</v>
      </c>
      <c r="I1738" s="32">
        <v>9.36</v>
      </c>
      <c r="J1738" s="32">
        <v>9.8000000000000007</v>
      </c>
      <c r="K1738" s="32">
        <v>2.1800000000000002</v>
      </c>
      <c r="S1738" s="26">
        <v>0</v>
      </c>
      <c r="T1738" s="2"/>
      <c r="U1738" s="2"/>
      <c r="V1738" s="2"/>
      <c r="W1738" s="2"/>
      <c r="X1738" s="2"/>
      <c r="Y1738" s="2"/>
      <c r="Z1738" s="17">
        <f t="shared" si="302"/>
        <v>1.3</v>
      </c>
      <c r="AA1738" s="17">
        <f t="shared" si="303"/>
        <v>9.36</v>
      </c>
      <c r="AB1738" s="2"/>
      <c r="AC1738" s="2"/>
      <c r="AD1738" s="2"/>
      <c r="AE1738" s="2"/>
      <c r="AF1738" s="2"/>
      <c r="AG1738" s="2"/>
      <c r="AH1738" s="2">
        <v>264</v>
      </c>
      <c r="AI1738" s="47" t="s">
        <v>277</v>
      </c>
    </row>
    <row r="1739" spans="1:35">
      <c r="A1739" s="2" t="s">
        <v>153</v>
      </c>
      <c r="B1739" s="15" t="str">
        <f t="shared" si="301"/>
        <v>3B_265</v>
      </c>
      <c r="C1739" s="15">
        <v>2515458.44</v>
      </c>
      <c r="D1739" s="15">
        <v>6860790.3300000001</v>
      </c>
      <c r="G1739" s="2">
        <v>265</v>
      </c>
      <c r="H1739" s="31">
        <v>2</v>
      </c>
      <c r="I1739" s="32">
        <v>11.2</v>
      </c>
      <c r="J1739" s="32">
        <v>10.199999999999999</v>
      </c>
      <c r="K1739" s="32">
        <v>1.67</v>
      </c>
      <c r="S1739" s="26">
        <v>0</v>
      </c>
      <c r="T1739" s="2"/>
      <c r="U1739" s="2"/>
      <c r="V1739" s="2"/>
      <c r="W1739" s="2"/>
      <c r="X1739" s="2"/>
      <c r="Y1739" s="2"/>
      <c r="Z1739" s="17">
        <f t="shared" si="302"/>
        <v>1.3</v>
      </c>
      <c r="AA1739" s="17">
        <f t="shared" si="303"/>
        <v>11.2</v>
      </c>
      <c r="AB1739" s="2"/>
      <c r="AC1739" s="2"/>
      <c r="AD1739" s="2"/>
      <c r="AE1739" s="2"/>
      <c r="AF1739" s="2"/>
      <c r="AG1739" s="2"/>
      <c r="AH1739" s="2">
        <v>265</v>
      </c>
      <c r="AI1739" s="47" t="s">
        <v>277</v>
      </c>
    </row>
    <row r="1740" spans="1:35">
      <c r="A1740" s="2" t="s">
        <v>153</v>
      </c>
      <c r="B1740" s="15" t="str">
        <f t="shared" si="301"/>
        <v>3B_266</v>
      </c>
      <c r="C1740" s="15">
        <v>2515452</v>
      </c>
      <c r="D1740" s="15">
        <v>6860793.2400000002</v>
      </c>
      <c r="G1740" s="2">
        <v>266</v>
      </c>
      <c r="H1740" s="31">
        <v>2</v>
      </c>
      <c r="I1740" s="32">
        <v>11.03</v>
      </c>
      <c r="J1740" s="32">
        <v>11.9</v>
      </c>
      <c r="K1740" s="32">
        <v>2.46</v>
      </c>
      <c r="S1740" s="26">
        <v>0</v>
      </c>
      <c r="T1740" s="2"/>
      <c r="U1740" s="2"/>
      <c r="V1740" s="2"/>
      <c r="W1740" s="2"/>
      <c r="X1740" s="2"/>
      <c r="Y1740" s="2"/>
      <c r="Z1740" s="17">
        <f t="shared" si="302"/>
        <v>1.3</v>
      </c>
      <c r="AA1740" s="17">
        <f t="shared" si="303"/>
        <v>11.03</v>
      </c>
      <c r="AB1740" s="2"/>
      <c r="AC1740" s="2"/>
      <c r="AD1740" s="2"/>
      <c r="AE1740" s="2"/>
      <c r="AF1740" s="2"/>
      <c r="AG1740" s="2"/>
      <c r="AH1740" s="2">
        <v>266</v>
      </c>
      <c r="AI1740" s="47" t="s">
        <v>277</v>
      </c>
    </row>
    <row r="1741" spans="1:35">
      <c r="A1741" s="2" t="s">
        <v>153</v>
      </c>
      <c r="B1741" s="15" t="str">
        <f t="shared" si="301"/>
        <v>3B_267</v>
      </c>
      <c r="C1741" s="15">
        <v>2515456.25</v>
      </c>
      <c r="D1741" s="15">
        <v>6860793.3600000003</v>
      </c>
      <c r="G1741" s="2">
        <v>267</v>
      </c>
      <c r="H1741" s="31">
        <v>2</v>
      </c>
      <c r="I1741" s="32">
        <v>7.39</v>
      </c>
      <c r="J1741" s="32">
        <v>6.3</v>
      </c>
      <c r="K1741" s="32">
        <v>1.32</v>
      </c>
      <c r="S1741" s="26">
        <v>0</v>
      </c>
      <c r="T1741" s="2"/>
      <c r="U1741" s="2"/>
      <c r="V1741" s="2"/>
      <c r="W1741" s="2"/>
      <c r="X1741" s="2"/>
      <c r="Y1741" s="2"/>
      <c r="Z1741" s="17">
        <f t="shared" si="302"/>
        <v>1.3</v>
      </c>
      <c r="AA1741" s="17">
        <f t="shared" si="303"/>
        <v>7.39</v>
      </c>
      <c r="AB1741" s="2"/>
      <c r="AC1741" s="2"/>
      <c r="AD1741" s="2"/>
      <c r="AE1741" s="2"/>
      <c r="AF1741" s="2"/>
      <c r="AG1741" s="2"/>
      <c r="AH1741" s="2">
        <v>267</v>
      </c>
      <c r="AI1741" s="47" t="s">
        <v>277</v>
      </c>
    </row>
    <row r="1742" spans="1:35">
      <c r="A1742" s="2" t="s">
        <v>153</v>
      </c>
      <c r="B1742" s="15" t="str">
        <f t="shared" si="301"/>
        <v>3B_268</v>
      </c>
      <c r="C1742" s="15">
        <v>2515451.48</v>
      </c>
      <c r="D1742" s="15">
        <v>6860795.2800000003</v>
      </c>
      <c r="G1742" s="2">
        <v>268</v>
      </c>
      <c r="H1742" s="31">
        <v>2</v>
      </c>
      <c r="I1742" s="32">
        <v>8.43</v>
      </c>
      <c r="J1742" s="32">
        <v>8.3000000000000007</v>
      </c>
      <c r="K1742" s="32">
        <v>1.87</v>
      </c>
      <c r="S1742" s="26">
        <v>0</v>
      </c>
      <c r="T1742" s="2"/>
      <c r="U1742" s="2"/>
      <c r="V1742" s="2"/>
      <c r="W1742" s="2"/>
      <c r="X1742" s="2"/>
      <c r="Y1742" s="2"/>
      <c r="Z1742" s="17">
        <f t="shared" si="302"/>
        <v>1.3</v>
      </c>
      <c r="AA1742" s="17">
        <f t="shared" si="303"/>
        <v>8.43</v>
      </c>
      <c r="AB1742" s="2"/>
      <c r="AC1742" s="2"/>
      <c r="AD1742" s="2"/>
      <c r="AE1742" s="2"/>
      <c r="AF1742" s="2"/>
      <c r="AG1742" s="2"/>
      <c r="AH1742" s="2">
        <v>268</v>
      </c>
      <c r="AI1742" s="47" t="s">
        <v>277</v>
      </c>
    </row>
    <row r="1743" spans="1:35">
      <c r="A1743" s="2" t="s">
        <v>153</v>
      </c>
      <c r="B1743" s="15" t="str">
        <f t="shared" si="301"/>
        <v>3B_269</v>
      </c>
      <c r="C1743" s="15">
        <v>2515451.46</v>
      </c>
      <c r="D1743" s="15">
        <v>6860753.0300000003</v>
      </c>
      <c r="G1743" s="2">
        <v>269</v>
      </c>
      <c r="H1743" s="31">
        <v>3</v>
      </c>
      <c r="I1743" s="32">
        <v>11.88</v>
      </c>
      <c r="J1743" s="32">
        <v>9.3000000000000007</v>
      </c>
      <c r="K1743" s="32">
        <v>2.17</v>
      </c>
      <c r="S1743" s="26">
        <v>0</v>
      </c>
      <c r="T1743" s="2"/>
      <c r="U1743" s="2"/>
      <c r="V1743" s="2"/>
      <c r="W1743" s="2"/>
      <c r="X1743" s="2"/>
      <c r="Y1743" s="2"/>
      <c r="Z1743" s="17">
        <f t="shared" si="302"/>
        <v>1.3</v>
      </c>
      <c r="AA1743" s="17">
        <f t="shared" si="303"/>
        <v>11.88</v>
      </c>
      <c r="AB1743" s="2"/>
      <c r="AC1743" s="2"/>
      <c r="AD1743" s="2"/>
      <c r="AE1743" s="2"/>
      <c r="AF1743" s="2"/>
      <c r="AG1743" s="2"/>
      <c r="AH1743" s="2">
        <v>269</v>
      </c>
      <c r="AI1743" s="47" t="s">
        <v>277</v>
      </c>
    </row>
    <row r="1744" spans="1:35">
      <c r="A1744" s="2" t="s">
        <v>153</v>
      </c>
      <c r="B1744" s="15" t="str">
        <f t="shared" si="301"/>
        <v>3B_270</v>
      </c>
      <c r="C1744" s="15">
        <v>2515455.16</v>
      </c>
      <c r="D1744" s="15">
        <v>6860752.3700000001</v>
      </c>
      <c r="G1744" s="2">
        <v>270</v>
      </c>
      <c r="H1744" s="31">
        <v>2</v>
      </c>
      <c r="I1744" s="32">
        <v>10.6</v>
      </c>
      <c r="J1744" s="32">
        <v>10.3</v>
      </c>
      <c r="K1744" s="32">
        <v>1.92</v>
      </c>
      <c r="S1744" s="26">
        <v>0</v>
      </c>
      <c r="T1744" s="2"/>
      <c r="U1744" s="2"/>
      <c r="V1744" s="2"/>
      <c r="W1744" s="2"/>
      <c r="X1744" s="2"/>
      <c r="Y1744" s="2"/>
      <c r="Z1744" s="17">
        <f t="shared" si="302"/>
        <v>1.3</v>
      </c>
      <c r="AA1744" s="17">
        <f t="shared" si="303"/>
        <v>10.6</v>
      </c>
      <c r="AB1744" s="2"/>
      <c r="AC1744" s="2"/>
      <c r="AD1744" s="2"/>
      <c r="AE1744" s="2"/>
      <c r="AF1744" s="2"/>
      <c r="AG1744" s="2"/>
      <c r="AH1744" s="2">
        <v>270</v>
      </c>
      <c r="AI1744" s="47" t="s">
        <v>277</v>
      </c>
    </row>
    <row r="1745" spans="1:35">
      <c r="A1745" s="2" t="s">
        <v>153</v>
      </c>
      <c r="B1745" s="15" t="str">
        <f t="shared" si="301"/>
        <v>3B_271</v>
      </c>
      <c r="C1745" s="15">
        <v>2515450.35</v>
      </c>
      <c r="D1745" s="15">
        <v>6860754.2000000002</v>
      </c>
      <c r="G1745" s="2">
        <v>271</v>
      </c>
      <c r="H1745" s="31">
        <v>2</v>
      </c>
      <c r="I1745" s="32">
        <v>15.02</v>
      </c>
      <c r="J1745" s="32">
        <v>16.600000000000001</v>
      </c>
      <c r="K1745" s="32">
        <v>2.95</v>
      </c>
      <c r="S1745" s="26">
        <v>0</v>
      </c>
      <c r="T1745" s="2"/>
      <c r="U1745" s="2"/>
      <c r="V1745" s="2"/>
      <c r="W1745" s="2"/>
      <c r="X1745" s="2"/>
      <c r="Y1745" s="2"/>
      <c r="Z1745" s="17">
        <f t="shared" si="302"/>
        <v>1.3</v>
      </c>
      <c r="AA1745" s="17">
        <f t="shared" si="303"/>
        <v>15.02</v>
      </c>
      <c r="AB1745" s="2"/>
      <c r="AC1745" s="2"/>
      <c r="AD1745" s="2"/>
      <c r="AE1745" s="2"/>
      <c r="AF1745" s="2"/>
      <c r="AG1745" s="2"/>
      <c r="AH1745" s="2">
        <v>271</v>
      </c>
      <c r="AI1745" s="47" t="s">
        <v>277</v>
      </c>
    </row>
    <row r="1746" spans="1:35">
      <c r="A1746" s="2" t="s">
        <v>153</v>
      </c>
      <c r="B1746" s="15" t="str">
        <f t="shared" si="301"/>
        <v>3B_272</v>
      </c>
      <c r="C1746" s="15">
        <v>2515448.4700000002</v>
      </c>
      <c r="D1746" s="15">
        <v>6860755.1900000004</v>
      </c>
      <c r="G1746" s="2">
        <v>272</v>
      </c>
      <c r="H1746" s="31">
        <v>2</v>
      </c>
      <c r="I1746" s="32">
        <v>11.19</v>
      </c>
      <c r="J1746" s="32">
        <v>11.6</v>
      </c>
      <c r="K1746" s="32">
        <v>2.29</v>
      </c>
      <c r="S1746" s="26">
        <v>0</v>
      </c>
      <c r="T1746" s="2"/>
      <c r="U1746" s="2"/>
      <c r="V1746" s="2"/>
      <c r="W1746" s="2"/>
      <c r="X1746" s="2"/>
      <c r="Y1746" s="2"/>
      <c r="Z1746" s="17">
        <f t="shared" si="302"/>
        <v>1.3</v>
      </c>
      <c r="AA1746" s="17">
        <f t="shared" si="303"/>
        <v>11.19</v>
      </c>
      <c r="AB1746" s="2"/>
      <c r="AC1746" s="2"/>
      <c r="AD1746" s="2"/>
      <c r="AE1746" s="2"/>
      <c r="AF1746" s="2"/>
      <c r="AG1746" s="2"/>
      <c r="AH1746" s="2">
        <v>272</v>
      </c>
      <c r="AI1746" s="47" t="s">
        <v>277</v>
      </c>
    </row>
    <row r="1747" spans="1:35">
      <c r="A1747" s="2" t="s">
        <v>153</v>
      </c>
      <c r="B1747" s="15" t="str">
        <f t="shared" si="301"/>
        <v>3B_273</v>
      </c>
      <c r="C1747" s="15">
        <v>2515453.23</v>
      </c>
      <c r="D1747" s="15">
        <v>6860753.7400000002</v>
      </c>
      <c r="G1747" s="2">
        <v>273</v>
      </c>
      <c r="H1747" s="31">
        <v>2</v>
      </c>
      <c r="I1747" s="32">
        <v>13.6</v>
      </c>
      <c r="J1747" s="32">
        <v>14.5</v>
      </c>
      <c r="K1747" s="32">
        <v>2.62</v>
      </c>
      <c r="S1747" s="26">
        <v>0</v>
      </c>
      <c r="T1747" s="2"/>
      <c r="U1747" s="2"/>
      <c r="V1747" s="2"/>
      <c r="W1747" s="2"/>
      <c r="X1747" s="2"/>
      <c r="Y1747" s="2"/>
      <c r="Z1747" s="17">
        <f t="shared" si="302"/>
        <v>1.3</v>
      </c>
      <c r="AA1747" s="17">
        <f t="shared" si="303"/>
        <v>13.6</v>
      </c>
      <c r="AB1747" s="2"/>
      <c r="AC1747" s="2"/>
      <c r="AD1747" s="2"/>
      <c r="AE1747" s="2"/>
      <c r="AF1747" s="2"/>
      <c r="AG1747" s="2"/>
      <c r="AH1747" s="2">
        <v>273</v>
      </c>
      <c r="AI1747" s="47" t="s">
        <v>277</v>
      </c>
    </row>
    <row r="1748" spans="1:35">
      <c r="A1748" s="2" t="s">
        <v>153</v>
      </c>
      <c r="B1748" s="15" t="str">
        <f t="shared" si="301"/>
        <v>3B_274</v>
      </c>
      <c r="C1748" s="15">
        <v>2515453.14</v>
      </c>
      <c r="D1748" s="15">
        <v>6860755.0599999996</v>
      </c>
      <c r="G1748" s="2">
        <v>274</v>
      </c>
      <c r="H1748" s="31">
        <v>2</v>
      </c>
      <c r="I1748" s="32">
        <v>12.25</v>
      </c>
      <c r="J1748" s="32">
        <v>12.1</v>
      </c>
      <c r="K1748" s="32">
        <v>2.09</v>
      </c>
      <c r="S1748" s="26">
        <v>0</v>
      </c>
      <c r="T1748" s="2"/>
      <c r="U1748" s="2"/>
      <c r="V1748" s="2"/>
      <c r="W1748" s="2"/>
      <c r="X1748" s="2"/>
      <c r="Y1748" s="2"/>
      <c r="Z1748" s="17">
        <f t="shared" si="302"/>
        <v>1.3</v>
      </c>
      <c r="AA1748" s="17">
        <f t="shared" si="303"/>
        <v>12.25</v>
      </c>
      <c r="AB1748" s="2"/>
      <c r="AC1748" s="2"/>
      <c r="AD1748" s="2"/>
      <c r="AE1748" s="2"/>
      <c r="AF1748" s="2"/>
      <c r="AG1748" s="2"/>
      <c r="AH1748" s="2">
        <v>274</v>
      </c>
      <c r="AI1748" s="47" t="s">
        <v>277</v>
      </c>
    </row>
    <row r="1749" spans="1:35">
      <c r="A1749" s="2" t="s">
        <v>153</v>
      </c>
      <c r="B1749" s="15" t="str">
        <f t="shared" si="301"/>
        <v>3B_275</v>
      </c>
      <c r="C1749" s="15">
        <v>2515449.5</v>
      </c>
      <c r="D1749" s="15">
        <v>6860757.2999999998</v>
      </c>
      <c r="G1749" s="2">
        <v>275</v>
      </c>
      <c r="H1749" s="31">
        <v>2</v>
      </c>
      <c r="I1749" s="32">
        <v>11.06</v>
      </c>
      <c r="J1749" s="32">
        <v>11.4</v>
      </c>
      <c r="K1749" s="32">
        <v>2.23</v>
      </c>
      <c r="S1749" s="26">
        <v>0</v>
      </c>
      <c r="T1749" s="2"/>
      <c r="U1749" s="2"/>
      <c r="V1749" s="2"/>
      <c r="W1749" s="2"/>
      <c r="X1749" s="2"/>
      <c r="Y1749" s="2"/>
      <c r="Z1749" s="17">
        <f t="shared" si="302"/>
        <v>1.3</v>
      </c>
      <c r="AA1749" s="17">
        <f t="shared" si="303"/>
        <v>11.06</v>
      </c>
      <c r="AB1749" s="2"/>
      <c r="AC1749" s="2"/>
      <c r="AD1749" s="2"/>
      <c r="AE1749" s="2"/>
      <c r="AF1749" s="2"/>
      <c r="AG1749" s="2"/>
      <c r="AH1749" s="2">
        <v>275</v>
      </c>
      <c r="AI1749" s="47" t="s">
        <v>277</v>
      </c>
    </row>
    <row r="1750" spans="1:35">
      <c r="A1750" s="2" t="s">
        <v>153</v>
      </c>
      <c r="B1750" s="15" t="str">
        <f t="shared" si="301"/>
        <v>3B_276</v>
      </c>
      <c r="C1750" s="15">
        <v>2515451.35</v>
      </c>
      <c r="D1750" s="15">
        <v>6860757.2699999996</v>
      </c>
      <c r="G1750" s="2">
        <v>276</v>
      </c>
      <c r="H1750" s="31">
        <v>2</v>
      </c>
      <c r="I1750" s="32">
        <v>13.44</v>
      </c>
      <c r="J1750" s="32">
        <v>14.1</v>
      </c>
      <c r="K1750" s="32">
        <v>2.5</v>
      </c>
      <c r="S1750" s="26">
        <v>0</v>
      </c>
      <c r="T1750" s="2"/>
      <c r="U1750" s="2"/>
      <c r="V1750" s="2"/>
      <c r="W1750" s="2"/>
      <c r="X1750" s="2"/>
      <c r="Y1750" s="2"/>
      <c r="Z1750" s="17">
        <f t="shared" si="302"/>
        <v>1.3</v>
      </c>
      <c r="AA1750" s="17">
        <f t="shared" si="303"/>
        <v>13.44</v>
      </c>
      <c r="AB1750" s="2"/>
      <c r="AC1750" s="2"/>
      <c r="AD1750" s="2"/>
      <c r="AE1750" s="2"/>
      <c r="AF1750" s="2"/>
      <c r="AG1750" s="2"/>
      <c r="AH1750" s="2">
        <v>276</v>
      </c>
      <c r="AI1750" s="47" t="s">
        <v>277</v>
      </c>
    </row>
    <row r="1751" spans="1:35">
      <c r="A1751" s="2" t="s">
        <v>153</v>
      </c>
      <c r="B1751" s="15" t="str">
        <f t="shared" si="301"/>
        <v>3B_277</v>
      </c>
      <c r="C1751" s="15">
        <v>2515453.41</v>
      </c>
      <c r="D1751" s="15">
        <v>6860756.54</v>
      </c>
      <c r="G1751" s="2">
        <v>277</v>
      </c>
      <c r="H1751" s="31">
        <v>2</v>
      </c>
      <c r="I1751" s="32">
        <v>13</v>
      </c>
      <c r="J1751" s="32">
        <v>12</v>
      </c>
      <c r="K1751" s="32">
        <v>1.82</v>
      </c>
      <c r="S1751" s="26">
        <v>0</v>
      </c>
      <c r="T1751" s="2"/>
      <c r="U1751" s="2"/>
      <c r="V1751" s="2"/>
      <c r="W1751" s="2"/>
      <c r="X1751" s="2"/>
      <c r="Y1751" s="2"/>
      <c r="Z1751" s="17">
        <f t="shared" si="302"/>
        <v>1.3</v>
      </c>
      <c r="AA1751" s="17">
        <f t="shared" si="303"/>
        <v>13</v>
      </c>
      <c r="AB1751" s="2"/>
      <c r="AC1751" s="2"/>
      <c r="AD1751" s="2"/>
      <c r="AE1751" s="2"/>
      <c r="AF1751" s="2"/>
      <c r="AG1751" s="2"/>
      <c r="AH1751" s="2">
        <v>277</v>
      </c>
      <c r="AI1751" s="47" t="s">
        <v>277</v>
      </c>
    </row>
    <row r="1752" spans="1:35">
      <c r="A1752" s="2" t="s">
        <v>153</v>
      </c>
      <c r="B1752" s="15" t="str">
        <f t="shared" si="301"/>
        <v>3B_278</v>
      </c>
      <c r="C1752" s="15">
        <v>2515455.7400000002</v>
      </c>
      <c r="D1752" s="15">
        <v>6860755.8600000003</v>
      </c>
      <c r="G1752" s="2">
        <v>278</v>
      </c>
      <c r="H1752" s="31">
        <v>2</v>
      </c>
      <c r="I1752" s="32">
        <v>11.35</v>
      </c>
      <c r="J1752" s="32">
        <v>12.8</v>
      </c>
      <c r="K1752" s="32">
        <v>2.74</v>
      </c>
      <c r="S1752" s="26">
        <v>0</v>
      </c>
      <c r="T1752" s="2"/>
      <c r="U1752" s="2"/>
      <c r="V1752" s="2"/>
      <c r="W1752" s="2"/>
      <c r="X1752" s="2"/>
      <c r="Y1752" s="2"/>
      <c r="Z1752" s="17">
        <f t="shared" si="302"/>
        <v>1.3</v>
      </c>
      <c r="AA1752" s="17">
        <f t="shared" si="303"/>
        <v>11.35</v>
      </c>
      <c r="AB1752" s="2"/>
      <c r="AC1752" s="2"/>
      <c r="AD1752" s="2"/>
      <c r="AE1752" s="2"/>
      <c r="AF1752" s="2"/>
      <c r="AG1752" s="2"/>
      <c r="AH1752" s="2">
        <v>278</v>
      </c>
      <c r="AI1752" s="47" t="s">
        <v>277</v>
      </c>
    </row>
    <row r="1753" spans="1:35">
      <c r="A1753" s="2" t="s">
        <v>153</v>
      </c>
      <c r="B1753" s="15" t="str">
        <f t="shared" si="301"/>
        <v>3B_279</v>
      </c>
      <c r="C1753" s="15">
        <v>2515449.16</v>
      </c>
      <c r="D1753" s="15">
        <v>6860759.1399999997</v>
      </c>
      <c r="G1753" s="2">
        <v>279</v>
      </c>
      <c r="H1753" s="31">
        <v>2</v>
      </c>
      <c r="I1753" s="32">
        <v>10.27</v>
      </c>
      <c r="J1753" s="32">
        <v>11.6</v>
      </c>
      <c r="K1753" s="32">
        <v>2.66</v>
      </c>
      <c r="L1753" s="32">
        <v>55.6</v>
      </c>
      <c r="M1753" s="32">
        <v>0</v>
      </c>
      <c r="N1753" s="32">
        <v>49.2</v>
      </c>
      <c r="O1753" s="32">
        <v>6.4</v>
      </c>
      <c r="P1753" s="45">
        <f t="shared" ref="P1753:P1796" si="304">J1753^2</f>
        <v>134.56</v>
      </c>
      <c r="Q1753" s="45">
        <f t="shared" ref="Q1753:Q1796" si="305">P1753*I1753</f>
        <v>1381.9312</v>
      </c>
      <c r="R1753" s="45">
        <f t="shared" ref="R1753:R1796" si="306">J1753^3</f>
        <v>1560.896</v>
      </c>
      <c r="S1753" s="26">
        <v>1</v>
      </c>
      <c r="T1753" s="2">
        <v>1</v>
      </c>
      <c r="U1753" s="2">
        <v>4</v>
      </c>
      <c r="V1753" s="2">
        <v>11</v>
      </c>
      <c r="W1753" s="2">
        <v>78</v>
      </c>
      <c r="X1753" s="2"/>
      <c r="Y1753" s="2"/>
      <c r="Z1753" s="17">
        <f t="shared" si="302"/>
        <v>8.4415492191287242</v>
      </c>
      <c r="AA1753" s="17">
        <f t="shared" si="303"/>
        <v>10.27</v>
      </c>
      <c r="AB1753" s="2"/>
      <c r="AC1753" s="2"/>
      <c r="AD1753" s="2"/>
      <c r="AE1753" s="2"/>
      <c r="AF1753" s="2"/>
      <c r="AG1753" s="2"/>
      <c r="AH1753" s="2">
        <v>279</v>
      </c>
      <c r="AI1753" s="47" t="s">
        <v>277</v>
      </c>
    </row>
    <row r="1754" spans="1:35">
      <c r="A1754" s="2" t="s">
        <v>153</v>
      </c>
      <c r="B1754" s="15" t="str">
        <f t="shared" si="301"/>
        <v>3B_280</v>
      </c>
      <c r="C1754" s="15">
        <v>2515452.73</v>
      </c>
      <c r="D1754" s="15">
        <v>6860758.9500000002</v>
      </c>
      <c r="G1754" s="2">
        <v>280</v>
      </c>
      <c r="H1754" s="31">
        <v>2</v>
      </c>
      <c r="I1754" s="32">
        <v>10.86</v>
      </c>
      <c r="J1754" s="32">
        <v>10.3</v>
      </c>
      <c r="K1754" s="32">
        <v>1.85</v>
      </c>
      <c r="L1754" s="32">
        <v>47.6</v>
      </c>
      <c r="M1754" s="32">
        <v>0</v>
      </c>
      <c r="N1754" s="32">
        <v>39.799999999999997</v>
      </c>
      <c r="O1754" s="32">
        <v>7.8</v>
      </c>
      <c r="P1754" s="45">
        <f t="shared" si="304"/>
        <v>106.09000000000002</v>
      </c>
      <c r="Q1754" s="45">
        <f t="shared" si="305"/>
        <v>1152.1374000000001</v>
      </c>
      <c r="R1754" s="45">
        <f t="shared" si="306"/>
        <v>1092.7270000000003</v>
      </c>
      <c r="S1754" s="26">
        <v>1</v>
      </c>
      <c r="T1754" s="2">
        <v>1</v>
      </c>
      <c r="U1754" s="2">
        <v>2</v>
      </c>
      <c r="V1754" s="2">
        <v>11</v>
      </c>
      <c r="W1754" s="2">
        <v>121</v>
      </c>
      <c r="X1754" s="2"/>
      <c r="Y1754" s="2"/>
      <c r="Z1754" s="17">
        <f t="shared" si="302"/>
        <v>11.714043602316279</v>
      </c>
      <c r="AA1754" s="17">
        <f t="shared" si="303"/>
        <v>10.86</v>
      </c>
      <c r="AB1754" s="2"/>
      <c r="AC1754" s="2"/>
      <c r="AD1754" s="2"/>
      <c r="AE1754" s="2"/>
      <c r="AF1754" s="2"/>
      <c r="AG1754" s="2"/>
      <c r="AH1754" s="2">
        <v>280</v>
      </c>
      <c r="AI1754" s="47" t="s">
        <v>277</v>
      </c>
    </row>
    <row r="1755" spans="1:35">
      <c r="A1755" s="2" t="s">
        <v>153</v>
      </c>
      <c r="B1755" s="15" t="str">
        <f t="shared" si="301"/>
        <v>3B_281</v>
      </c>
      <c r="C1755" s="15">
        <v>2515454.0499999998</v>
      </c>
      <c r="D1755" s="15">
        <v>6860758.5599999996</v>
      </c>
      <c r="G1755" s="2">
        <v>281</v>
      </c>
      <c r="H1755" s="31">
        <v>2</v>
      </c>
      <c r="I1755" s="32">
        <v>11.94</v>
      </c>
      <c r="J1755" s="32">
        <v>12.7</v>
      </c>
      <c r="K1755" s="32">
        <v>2.46</v>
      </c>
      <c r="L1755" s="32">
        <v>77.400000000000006</v>
      </c>
      <c r="M1755" s="32">
        <v>0</v>
      </c>
      <c r="N1755" s="32">
        <v>71</v>
      </c>
      <c r="O1755" s="32">
        <v>6.4</v>
      </c>
      <c r="P1755" s="45">
        <f t="shared" si="304"/>
        <v>161.29</v>
      </c>
      <c r="Q1755" s="45">
        <f t="shared" si="305"/>
        <v>1925.8025999999998</v>
      </c>
      <c r="R1755" s="45">
        <f t="shared" si="306"/>
        <v>2048.3829999999998</v>
      </c>
      <c r="S1755" s="26">
        <v>1</v>
      </c>
      <c r="T1755" s="2">
        <v>1</v>
      </c>
      <c r="U1755" s="2">
        <v>2</v>
      </c>
      <c r="V1755" s="2">
        <v>11</v>
      </c>
      <c r="W1755" s="2">
        <v>138</v>
      </c>
      <c r="X1755" s="2"/>
      <c r="Y1755" s="2"/>
      <c r="Z1755" s="17">
        <f t="shared" si="302"/>
        <v>12.751760316061103</v>
      </c>
      <c r="AA1755" s="17">
        <f t="shared" si="303"/>
        <v>11.94</v>
      </c>
      <c r="AB1755" s="2"/>
      <c r="AC1755" s="2"/>
      <c r="AD1755" s="2"/>
      <c r="AE1755" s="2"/>
      <c r="AF1755" s="2"/>
      <c r="AG1755" s="2"/>
      <c r="AH1755" s="2">
        <v>281</v>
      </c>
      <c r="AI1755" s="47" t="s">
        <v>277</v>
      </c>
    </row>
    <row r="1756" spans="1:35">
      <c r="A1756" s="2" t="s">
        <v>153</v>
      </c>
      <c r="B1756" s="15" t="str">
        <f t="shared" si="301"/>
        <v>3B_282</v>
      </c>
      <c r="C1756" s="15">
        <v>2515449.14</v>
      </c>
      <c r="D1756" s="15">
        <v>6860762.3399999999</v>
      </c>
      <c r="G1756" s="2">
        <v>282</v>
      </c>
      <c r="H1756" s="31">
        <v>2</v>
      </c>
      <c r="I1756" s="32">
        <v>13.19</v>
      </c>
      <c r="J1756" s="32">
        <v>12.9</v>
      </c>
      <c r="K1756" s="32">
        <v>2.11</v>
      </c>
      <c r="L1756" s="32">
        <v>89.4</v>
      </c>
      <c r="M1756" s="32">
        <v>0</v>
      </c>
      <c r="N1756" s="32">
        <v>82.7</v>
      </c>
      <c r="O1756" s="32">
        <v>6.8</v>
      </c>
      <c r="P1756" s="45">
        <f t="shared" si="304"/>
        <v>166.41</v>
      </c>
      <c r="Q1756" s="45">
        <f t="shared" si="305"/>
        <v>2194.9478999999997</v>
      </c>
      <c r="R1756" s="45">
        <f t="shared" si="306"/>
        <v>2146.6889999999999</v>
      </c>
      <c r="S1756" s="26">
        <v>1</v>
      </c>
      <c r="T1756" s="2">
        <v>1</v>
      </c>
      <c r="U1756" s="2">
        <v>2</v>
      </c>
      <c r="V1756" s="2">
        <v>11</v>
      </c>
      <c r="W1756" s="2">
        <v>165</v>
      </c>
      <c r="X1756" s="2" t="s">
        <v>154</v>
      </c>
      <c r="Y1756" s="2">
        <v>14</v>
      </c>
      <c r="Z1756" s="17">
        <f t="shared" si="302"/>
        <v>14.168494990671384</v>
      </c>
      <c r="AA1756" s="17">
        <f t="shared" si="303"/>
        <v>13.19</v>
      </c>
      <c r="AB1756" s="2">
        <v>4</v>
      </c>
      <c r="AC1756" s="2">
        <v>14</v>
      </c>
      <c r="AD1756" s="2"/>
      <c r="AE1756" s="2"/>
      <c r="AF1756" s="2"/>
      <c r="AG1756" s="2"/>
      <c r="AH1756" s="2">
        <v>282</v>
      </c>
      <c r="AI1756" s="47" t="s">
        <v>277</v>
      </c>
    </row>
    <row r="1757" spans="1:35">
      <c r="A1757" s="2" t="s">
        <v>153</v>
      </c>
      <c r="B1757" s="15" t="str">
        <f t="shared" si="301"/>
        <v>3B_283</v>
      </c>
      <c r="C1757" s="15">
        <v>2515456.54</v>
      </c>
      <c r="D1757" s="15">
        <v>6860759.8700000001</v>
      </c>
      <c r="G1757" s="2">
        <v>283</v>
      </c>
      <c r="H1757" s="31">
        <v>2</v>
      </c>
      <c r="I1757" s="32">
        <v>9.69</v>
      </c>
      <c r="J1757" s="32">
        <v>9.6999999999999993</v>
      </c>
      <c r="K1757" s="32">
        <v>2.0099999999999998</v>
      </c>
      <c r="L1757" s="32">
        <v>37.799999999999997</v>
      </c>
      <c r="M1757" s="32">
        <v>0</v>
      </c>
      <c r="N1757" s="32">
        <v>30.2</v>
      </c>
      <c r="O1757" s="32">
        <v>7.6</v>
      </c>
      <c r="P1757" s="45">
        <f t="shared" si="304"/>
        <v>94.089999999999989</v>
      </c>
      <c r="Q1757" s="45">
        <f t="shared" si="305"/>
        <v>911.73209999999983</v>
      </c>
      <c r="R1757" s="45">
        <f t="shared" si="306"/>
        <v>912.67299999999977</v>
      </c>
      <c r="S1757" s="26">
        <v>1</v>
      </c>
      <c r="T1757" s="2">
        <v>1</v>
      </c>
      <c r="U1757" s="2">
        <v>2</v>
      </c>
      <c r="V1757" s="2">
        <v>11</v>
      </c>
      <c r="W1757" s="2">
        <v>132</v>
      </c>
      <c r="X1757" s="2"/>
      <c r="Y1757" s="2"/>
      <c r="Z1757" s="17">
        <f t="shared" si="302"/>
        <v>12.399672139627263</v>
      </c>
      <c r="AA1757" s="17">
        <f t="shared" si="303"/>
        <v>9.69</v>
      </c>
      <c r="AB1757" s="2"/>
      <c r="AC1757" s="2"/>
      <c r="AD1757" s="2"/>
      <c r="AE1757" s="2"/>
      <c r="AF1757" s="2"/>
      <c r="AG1757" s="2"/>
      <c r="AH1757" s="2">
        <v>283</v>
      </c>
      <c r="AI1757" s="47" t="s">
        <v>277</v>
      </c>
    </row>
    <row r="1758" spans="1:35">
      <c r="A1758" s="2" t="s">
        <v>153</v>
      </c>
      <c r="B1758" s="15" t="str">
        <f t="shared" si="301"/>
        <v>3B_284</v>
      </c>
      <c r="C1758" s="15">
        <v>2515452.8199999998</v>
      </c>
      <c r="D1758" s="15">
        <v>6860761.4299999997</v>
      </c>
      <c r="G1758" s="2">
        <v>284</v>
      </c>
      <c r="H1758" s="31">
        <v>2</v>
      </c>
      <c r="I1758" s="32">
        <v>12.54</v>
      </c>
      <c r="J1758" s="32">
        <v>15.7</v>
      </c>
      <c r="K1758" s="32">
        <v>3.56</v>
      </c>
      <c r="L1758" s="32">
        <v>119.4</v>
      </c>
      <c r="M1758" s="32">
        <v>0</v>
      </c>
      <c r="N1758" s="32">
        <v>114.1</v>
      </c>
      <c r="O1758" s="32">
        <v>5.3</v>
      </c>
      <c r="P1758" s="45">
        <f t="shared" si="304"/>
        <v>246.48999999999998</v>
      </c>
      <c r="Q1758" s="45">
        <f t="shared" si="305"/>
        <v>3090.9845999999998</v>
      </c>
      <c r="R1758" s="45">
        <f t="shared" si="306"/>
        <v>3869.8929999999996</v>
      </c>
      <c r="S1758" s="26">
        <v>1</v>
      </c>
      <c r="T1758" s="2">
        <v>1</v>
      </c>
      <c r="U1758" s="2">
        <v>2</v>
      </c>
      <c r="V1758" s="2">
        <v>12</v>
      </c>
      <c r="W1758" s="2">
        <v>143</v>
      </c>
      <c r="X1758" s="2"/>
      <c r="Y1758" s="2"/>
      <c r="Z1758" s="17">
        <f t="shared" si="302"/>
        <v>13.034123641494926</v>
      </c>
      <c r="AA1758" s="17">
        <f t="shared" si="303"/>
        <v>12.54</v>
      </c>
      <c r="AB1758" s="2"/>
      <c r="AC1758" s="2"/>
      <c r="AD1758" s="2"/>
      <c r="AE1758" s="2"/>
      <c r="AF1758" s="2"/>
      <c r="AG1758" s="2"/>
      <c r="AH1758" s="2">
        <v>284</v>
      </c>
      <c r="AI1758" s="47" t="s">
        <v>50</v>
      </c>
    </row>
    <row r="1759" spans="1:35">
      <c r="A1759" s="2" t="s">
        <v>153</v>
      </c>
      <c r="B1759" s="15" t="str">
        <f t="shared" si="301"/>
        <v>3B_285</v>
      </c>
      <c r="C1759" s="15">
        <v>2515451.71</v>
      </c>
      <c r="D1759" s="15">
        <v>6860764.8099999996</v>
      </c>
      <c r="G1759" s="2">
        <v>285</v>
      </c>
      <c r="H1759" s="31">
        <v>2</v>
      </c>
      <c r="I1759" s="32">
        <v>8.51</v>
      </c>
      <c r="J1759" s="32">
        <v>8.4</v>
      </c>
      <c r="K1759" s="32">
        <v>1.88</v>
      </c>
      <c r="L1759" s="32">
        <v>25.3</v>
      </c>
      <c r="M1759" s="32">
        <v>0</v>
      </c>
      <c r="N1759" s="32">
        <v>17.100000000000001</v>
      </c>
      <c r="O1759" s="32">
        <v>8.3000000000000007</v>
      </c>
      <c r="P1759" s="45">
        <f t="shared" si="304"/>
        <v>70.56</v>
      </c>
      <c r="Q1759" s="45">
        <f t="shared" si="305"/>
        <v>600.46559999999999</v>
      </c>
      <c r="R1759" s="45">
        <f t="shared" si="306"/>
        <v>592.70400000000006</v>
      </c>
      <c r="S1759" s="26">
        <v>1</v>
      </c>
      <c r="T1759" s="2">
        <v>1</v>
      </c>
      <c r="U1759" s="2">
        <v>2</v>
      </c>
      <c r="V1759" s="2">
        <v>11</v>
      </c>
      <c r="W1759" s="2">
        <v>103</v>
      </c>
      <c r="X1759" s="2" t="s">
        <v>154</v>
      </c>
      <c r="Y1759" s="2">
        <v>10</v>
      </c>
      <c r="Z1759" s="17">
        <f t="shared" si="302"/>
        <v>10.467841770880574</v>
      </c>
      <c r="AA1759" s="17">
        <f t="shared" si="303"/>
        <v>8.51</v>
      </c>
      <c r="AB1759" s="2">
        <v>5</v>
      </c>
      <c r="AC1759" s="2">
        <v>7</v>
      </c>
      <c r="AD1759" s="2"/>
      <c r="AE1759" s="2"/>
      <c r="AF1759" s="2"/>
      <c r="AG1759" s="2"/>
      <c r="AH1759" s="2">
        <v>285</v>
      </c>
      <c r="AI1759" s="47" t="s">
        <v>277</v>
      </c>
    </row>
    <row r="1760" spans="1:35">
      <c r="A1760" s="2" t="s">
        <v>153</v>
      </c>
      <c r="B1760" s="15" t="str">
        <f t="shared" si="301"/>
        <v>3B_286</v>
      </c>
      <c r="C1760" s="15">
        <v>2515454.0699999998</v>
      </c>
      <c r="D1760" s="15">
        <v>6860765.1500000004</v>
      </c>
      <c r="G1760" s="2">
        <v>286</v>
      </c>
      <c r="H1760" s="31">
        <v>2</v>
      </c>
      <c r="I1760" s="32">
        <v>10.49</v>
      </c>
      <c r="J1760" s="32">
        <v>10.4</v>
      </c>
      <c r="K1760" s="32">
        <v>2.02</v>
      </c>
      <c r="L1760" s="32">
        <v>46.7</v>
      </c>
      <c r="M1760" s="32">
        <v>0</v>
      </c>
      <c r="N1760" s="32">
        <v>39.200000000000003</v>
      </c>
      <c r="O1760" s="32">
        <v>7.4</v>
      </c>
      <c r="P1760" s="45">
        <f t="shared" si="304"/>
        <v>108.16000000000001</v>
      </c>
      <c r="Q1760" s="45">
        <f t="shared" si="305"/>
        <v>1134.5984000000001</v>
      </c>
      <c r="R1760" s="45">
        <f t="shared" si="306"/>
        <v>1124.8640000000003</v>
      </c>
      <c r="S1760" s="26">
        <v>1</v>
      </c>
      <c r="T1760" s="2">
        <v>1</v>
      </c>
      <c r="U1760" s="2">
        <v>2</v>
      </c>
      <c r="V1760" s="2">
        <v>11</v>
      </c>
      <c r="W1760" s="2">
        <v>123</v>
      </c>
      <c r="X1760" s="2"/>
      <c r="Y1760" s="2"/>
      <c r="Z1760" s="17">
        <f t="shared" si="302"/>
        <v>11.842742395501974</v>
      </c>
      <c r="AA1760" s="17">
        <f t="shared" si="303"/>
        <v>10.49</v>
      </c>
      <c r="AB1760" s="2"/>
      <c r="AC1760" s="2"/>
      <c r="AD1760" s="2"/>
      <c r="AE1760" s="2"/>
      <c r="AF1760" s="2"/>
      <c r="AG1760" s="2"/>
      <c r="AH1760" s="2">
        <v>286</v>
      </c>
      <c r="AI1760" s="47" t="s">
        <v>277</v>
      </c>
    </row>
    <row r="1761" spans="1:35">
      <c r="A1761" s="2" t="s">
        <v>153</v>
      </c>
      <c r="B1761" s="15" t="str">
        <f t="shared" si="301"/>
        <v>3B_287</v>
      </c>
      <c r="C1761" s="15">
        <v>2515455.9300000002</v>
      </c>
      <c r="D1761" s="15">
        <v>6860764.5800000001</v>
      </c>
      <c r="G1761" s="2">
        <v>287</v>
      </c>
      <c r="H1761" s="31">
        <v>2</v>
      </c>
      <c r="I1761" s="32">
        <v>9.19</v>
      </c>
      <c r="J1761" s="32">
        <v>8.3000000000000007</v>
      </c>
      <c r="K1761" s="32">
        <v>1.56</v>
      </c>
      <c r="L1761" s="32">
        <v>26.8</v>
      </c>
      <c r="M1761" s="32">
        <v>0</v>
      </c>
      <c r="N1761" s="32">
        <v>17.5</v>
      </c>
      <c r="O1761" s="32">
        <v>9.3000000000000007</v>
      </c>
      <c r="P1761" s="45">
        <f t="shared" si="304"/>
        <v>68.890000000000015</v>
      </c>
      <c r="Q1761" s="45">
        <f t="shared" si="305"/>
        <v>633.09910000000013</v>
      </c>
      <c r="R1761" s="45">
        <f t="shared" si="306"/>
        <v>571.78700000000015</v>
      </c>
      <c r="S1761" s="26">
        <v>1</v>
      </c>
      <c r="T1761" s="2">
        <v>1</v>
      </c>
      <c r="U1761" s="2">
        <v>2</v>
      </c>
      <c r="V1761" s="2">
        <v>11</v>
      </c>
      <c r="W1761" s="2">
        <v>91</v>
      </c>
      <c r="X1761" s="2"/>
      <c r="Y1761" s="2"/>
      <c r="Z1761" s="17">
        <f t="shared" si="302"/>
        <v>9.5411189127933795</v>
      </c>
      <c r="AA1761" s="17">
        <f t="shared" si="303"/>
        <v>9.19</v>
      </c>
      <c r="AB1761" s="2"/>
      <c r="AC1761" s="2"/>
      <c r="AD1761" s="2"/>
      <c r="AE1761" s="2"/>
      <c r="AF1761" s="2"/>
      <c r="AG1761" s="2"/>
      <c r="AH1761" s="2">
        <v>287</v>
      </c>
      <c r="AI1761" s="47" t="s">
        <v>277</v>
      </c>
    </row>
    <row r="1762" spans="1:35">
      <c r="A1762" s="2" t="s">
        <v>153</v>
      </c>
      <c r="B1762" s="15" t="str">
        <f t="shared" si="301"/>
        <v>3B_288</v>
      </c>
      <c r="C1762" s="15">
        <v>2515454.89</v>
      </c>
      <c r="D1762" s="15">
        <v>6860765.3200000003</v>
      </c>
      <c r="G1762" s="2">
        <v>288</v>
      </c>
      <c r="H1762" s="31">
        <v>2</v>
      </c>
      <c r="I1762" s="32">
        <v>10.83</v>
      </c>
      <c r="J1762" s="32">
        <v>10.8</v>
      </c>
      <c r="K1762" s="32">
        <v>2.08</v>
      </c>
      <c r="L1762" s="32">
        <v>51.7</v>
      </c>
      <c r="M1762" s="32">
        <v>0</v>
      </c>
      <c r="N1762" s="32">
        <v>44.5</v>
      </c>
      <c r="O1762" s="32">
        <v>7.3</v>
      </c>
      <c r="P1762" s="45">
        <f t="shared" si="304"/>
        <v>116.64000000000001</v>
      </c>
      <c r="Q1762" s="45">
        <f t="shared" si="305"/>
        <v>1263.2112000000002</v>
      </c>
      <c r="R1762" s="45">
        <f t="shared" si="306"/>
        <v>1259.7120000000002</v>
      </c>
      <c r="S1762" s="26">
        <v>1</v>
      </c>
      <c r="T1762" s="2">
        <v>1</v>
      </c>
      <c r="U1762" s="2">
        <v>2</v>
      </c>
      <c r="V1762" s="2">
        <v>11</v>
      </c>
      <c r="W1762" s="2">
        <v>151</v>
      </c>
      <c r="X1762" s="2"/>
      <c r="Y1762" s="2"/>
      <c r="Z1762" s="17">
        <f t="shared" si="302"/>
        <v>13.466191440043287</v>
      </c>
      <c r="AA1762" s="17">
        <f t="shared" si="303"/>
        <v>10.83</v>
      </c>
      <c r="AB1762" s="2"/>
      <c r="AC1762" s="2"/>
      <c r="AD1762" s="2"/>
      <c r="AE1762" s="2"/>
      <c r="AF1762" s="2"/>
      <c r="AG1762" s="2"/>
      <c r="AH1762" s="2">
        <v>288</v>
      </c>
      <c r="AI1762" s="47" t="s">
        <v>277</v>
      </c>
    </row>
    <row r="1763" spans="1:35">
      <c r="A1763" s="2" t="s">
        <v>153</v>
      </c>
      <c r="B1763" s="15" t="str">
        <f t="shared" si="301"/>
        <v>3B_289</v>
      </c>
      <c r="C1763" s="15">
        <v>2515451.63</v>
      </c>
      <c r="D1763" s="15">
        <v>6860767.6299999999</v>
      </c>
      <c r="G1763" s="2">
        <v>289</v>
      </c>
      <c r="H1763" s="31">
        <v>2</v>
      </c>
      <c r="I1763" s="32">
        <v>11.03</v>
      </c>
      <c r="J1763" s="32">
        <v>11.4</v>
      </c>
      <c r="K1763" s="32">
        <v>2.25</v>
      </c>
      <c r="L1763" s="32">
        <v>58.3</v>
      </c>
      <c r="M1763" s="32">
        <v>0</v>
      </c>
      <c r="N1763" s="32">
        <v>51.3</v>
      </c>
      <c r="O1763" s="32">
        <v>6.9</v>
      </c>
      <c r="P1763" s="45">
        <f t="shared" si="304"/>
        <v>129.96</v>
      </c>
      <c r="Q1763" s="45">
        <f t="shared" si="305"/>
        <v>1433.4588000000001</v>
      </c>
      <c r="R1763" s="45">
        <f t="shared" si="306"/>
        <v>1481.5440000000001</v>
      </c>
      <c r="S1763" s="26">
        <v>1</v>
      </c>
      <c r="T1763" s="2">
        <v>1</v>
      </c>
      <c r="U1763" s="2">
        <v>2</v>
      </c>
      <c r="V1763" s="2">
        <v>11</v>
      </c>
      <c r="W1763" s="2">
        <v>140</v>
      </c>
      <c r="X1763" s="2"/>
      <c r="Y1763" s="2"/>
      <c r="Z1763" s="17">
        <f t="shared" si="302"/>
        <v>12.86588132892609</v>
      </c>
      <c r="AA1763" s="17">
        <f t="shared" si="303"/>
        <v>11.03</v>
      </c>
      <c r="AB1763" s="2"/>
      <c r="AC1763" s="2"/>
      <c r="AD1763" s="2"/>
      <c r="AE1763" s="2"/>
      <c r="AF1763" s="2"/>
      <c r="AG1763" s="2"/>
      <c r="AH1763" s="2">
        <v>289</v>
      </c>
      <c r="AI1763" s="47" t="s">
        <v>277</v>
      </c>
    </row>
    <row r="1764" spans="1:35">
      <c r="A1764" s="2" t="s">
        <v>153</v>
      </c>
      <c r="B1764" s="15" t="str">
        <f t="shared" si="301"/>
        <v>3B_290</v>
      </c>
      <c r="C1764" s="15">
        <v>2515458.4</v>
      </c>
      <c r="D1764" s="15">
        <v>6860765.29</v>
      </c>
      <c r="G1764" s="2">
        <v>290</v>
      </c>
      <c r="H1764" s="31">
        <v>2</v>
      </c>
      <c r="I1764" s="32">
        <v>8.9700000000000006</v>
      </c>
      <c r="J1764" s="32">
        <v>8.3000000000000007</v>
      </c>
      <c r="K1764" s="32">
        <v>1.67</v>
      </c>
      <c r="L1764" s="32">
        <v>26.1</v>
      </c>
      <c r="M1764" s="32">
        <v>0</v>
      </c>
      <c r="N1764" s="32">
        <v>17.100000000000001</v>
      </c>
      <c r="O1764" s="32">
        <v>9</v>
      </c>
      <c r="P1764" s="45">
        <f t="shared" si="304"/>
        <v>68.890000000000015</v>
      </c>
      <c r="Q1764" s="45">
        <f t="shared" si="305"/>
        <v>617.94330000000014</v>
      </c>
      <c r="R1764" s="45">
        <f t="shared" si="306"/>
        <v>571.78700000000015</v>
      </c>
      <c r="S1764" s="26">
        <v>1</v>
      </c>
      <c r="T1764" s="2">
        <v>1</v>
      </c>
      <c r="U1764" s="2">
        <v>2</v>
      </c>
      <c r="V1764" s="2">
        <v>11</v>
      </c>
      <c r="W1764" s="2">
        <v>109</v>
      </c>
      <c r="X1764" s="2" t="s">
        <v>154</v>
      </c>
      <c r="Y1764" s="2">
        <v>10.5</v>
      </c>
      <c r="Z1764" s="17">
        <f t="shared" si="302"/>
        <v>10.901527646523336</v>
      </c>
      <c r="AA1764" s="17">
        <f t="shared" si="303"/>
        <v>8.9700000000000006</v>
      </c>
      <c r="AB1764" s="2">
        <v>4</v>
      </c>
      <c r="AC1764" s="2">
        <v>9</v>
      </c>
      <c r="AD1764" s="2">
        <v>8</v>
      </c>
      <c r="AE1764" s="2">
        <v>4</v>
      </c>
      <c r="AF1764" s="2">
        <v>15</v>
      </c>
      <c r="AG1764" s="2">
        <v>47</v>
      </c>
      <c r="AH1764" s="2">
        <v>290</v>
      </c>
      <c r="AI1764" s="47" t="s">
        <v>277</v>
      </c>
    </row>
    <row r="1765" spans="1:35">
      <c r="A1765" s="2" t="s">
        <v>153</v>
      </c>
      <c r="B1765" s="15" t="str">
        <f t="shared" si="301"/>
        <v>3B_291</v>
      </c>
      <c r="C1765" s="15">
        <v>2515452.37</v>
      </c>
      <c r="D1765" s="15">
        <v>6860769.8499999996</v>
      </c>
      <c r="G1765" s="2">
        <v>291</v>
      </c>
      <c r="H1765" s="31">
        <v>2</v>
      </c>
      <c r="I1765" s="32">
        <v>10</v>
      </c>
      <c r="J1765" s="32">
        <v>10.3</v>
      </c>
      <c r="K1765" s="32">
        <v>2.16</v>
      </c>
      <c r="L1765" s="32">
        <v>43.6</v>
      </c>
      <c r="M1765" s="32">
        <v>0</v>
      </c>
      <c r="N1765" s="32">
        <v>36.4</v>
      </c>
      <c r="O1765" s="32">
        <v>7.2</v>
      </c>
      <c r="P1765" s="45">
        <f t="shared" si="304"/>
        <v>106.09000000000002</v>
      </c>
      <c r="Q1765" s="45">
        <f t="shared" si="305"/>
        <v>1060.9000000000001</v>
      </c>
      <c r="R1765" s="45">
        <f t="shared" si="306"/>
        <v>1092.7270000000003</v>
      </c>
      <c r="S1765" s="26">
        <v>1</v>
      </c>
      <c r="T1765" s="2">
        <v>1</v>
      </c>
      <c r="U1765" s="2">
        <v>2</v>
      </c>
      <c r="V1765" s="2">
        <v>11</v>
      </c>
      <c r="W1765" s="2">
        <v>113</v>
      </c>
      <c r="X1765" s="2"/>
      <c r="Y1765" s="2"/>
      <c r="Z1765" s="17">
        <f t="shared" si="302"/>
        <v>11.180268844227022</v>
      </c>
      <c r="AA1765" s="17">
        <f t="shared" si="303"/>
        <v>10</v>
      </c>
      <c r="AB1765" s="2"/>
      <c r="AC1765" s="2"/>
      <c r="AD1765" s="2"/>
      <c r="AE1765" s="2"/>
      <c r="AF1765" s="2"/>
      <c r="AG1765" s="2"/>
      <c r="AH1765" s="2">
        <v>291</v>
      </c>
      <c r="AI1765" s="47" t="s">
        <v>277</v>
      </c>
    </row>
    <row r="1766" spans="1:35">
      <c r="A1766" s="2" t="s">
        <v>153</v>
      </c>
      <c r="B1766" s="15" t="str">
        <f t="shared" si="301"/>
        <v>3B_292</v>
      </c>
      <c r="C1766" s="15">
        <v>2515459.9300000002</v>
      </c>
      <c r="D1766" s="15">
        <v>6860767.3700000001</v>
      </c>
      <c r="G1766" s="2">
        <v>292</v>
      </c>
      <c r="H1766" s="31">
        <v>2</v>
      </c>
      <c r="I1766" s="32">
        <v>11.74</v>
      </c>
      <c r="J1766" s="32">
        <v>12.5</v>
      </c>
      <c r="K1766" s="32">
        <v>2.4500000000000002</v>
      </c>
      <c r="L1766" s="32">
        <v>73.8</v>
      </c>
      <c r="M1766" s="32">
        <v>0</v>
      </c>
      <c r="N1766" s="32">
        <v>67.3</v>
      </c>
      <c r="O1766" s="32">
        <v>6.5</v>
      </c>
      <c r="P1766" s="45">
        <f t="shared" si="304"/>
        <v>156.25</v>
      </c>
      <c r="Q1766" s="45">
        <f t="shared" si="305"/>
        <v>1834.375</v>
      </c>
      <c r="R1766" s="45">
        <f t="shared" si="306"/>
        <v>1953.125</v>
      </c>
      <c r="S1766" s="26">
        <v>1</v>
      </c>
      <c r="T1766" s="2">
        <v>1</v>
      </c>
      <c r="U1766" s="2">
        <v>2</v>
      </c>
      <c r="V1766" s="2">
        <v>11</v>
      </c>
      <c r="W1766" s="2">
        <v>145</v>
      </c>
      <c r="X1766" s="2"/>
      <c r="Y1766" s="2"/>
      <c r="Z1766" s="17">
        <f t="shared" si="302"/>
        <v>13.144366940540653</v>
      </c>
      <c r="AA1766" s="17">
        <f t="shared" si="303"/>
        <v>11.74</v>
      </c>
      <c r="AB1766" s="2"/>
      <c r="AC1766" s="2"/>
      <c r="AD1766" s="2"/>
      <c r="AE1766" s="2"/>
      <c r="AF1766" s="2"/>
      <c r="AG1766" s="2"/>
      <c r="AH1766" s="2">
        <v>292</v>
      </c>
      <c r="AI1766" s="47" t="s">
        <v>277</v>
      </c>
    </row>
    <row r="1767" spans="1:35">
      <c r="A1767" s="2" t="s">
        <v>153</v>
      </c>
      <c r="B1767" s="15" t="str">
        <f t="shared" si="301"/>
        <v>3B_293</v>
      </c>
      <c r="C1767" s="15">
        <v>2515457.0299999998</v>
      </c>
      <c r="D1767" s="15">
        <v>6860769.0599999996</v>
      </c>
      <c r="G1767" s="2">
        <v>293</v>
      </c>
      <c r="H1767" s="31">
        <v>2</v>
      </c>
      <c r="I1767" s="32">
        <v>12.91</v>
      </c>
      <c r="J1767" s="32">
        <v>13.3</v>
      </c>
      <c r="K1767" s="32">
        <v>2.37</v>
      </c>
      <c r="L1767" s="32">
        <v>92.1</v>
      </c>
      <c r="M1767" s="32">
        <v>0</v>
      </c>
      <c r="N1767" s="32">
        <v>85.7</v>
      </c>
      <c r="O1767" s="32">
        <v>6.4</v>
      </c>
      <c r="P1767" s="45">
        <f t="shared" si="304"/>
        <v>176.89000000000001</v>
      </c>
      <c r="Q1767" s="45">
        <f t="shared" si="305"/>
        <v>2283.6499000000003</v>
      </c>
      <c r="R1767" s="45">
        <f t="shared" si="306"/>
        <v>2352.6370000000002</v>
      </c>
      <c r="S1767" s="26">
        <v>1</v>
      </c>
      <c r="T1767" s="2">
        <v>1</v>
      </c>
      <c r="U1767" s="2">
        <v>2</v>
      </c>
      <c r="V1767" s="2">
        <v>11</v>
      </c>
      <c r="W1767" s="2">
        <v>141</v>
      </c>
      <c r="X1767" s="2"/>
      <c r="Y1767" s="2"/>
      <c r="Z1767" s="17">
        <f t="shared" si="302"/>
        <v>12.922350429464757</v>
      </c>
      <c r="AA1767" s="17">
        <f t="shared" si="303"/>
        <v>12.91</v>
      </c>
      <c r="AB1767" s="2"/>
      <c r="AC1767" s="2"/>
      <c r="AD1767" s="2"/>
      <c r="AE1767" s="2"/>
      <c r="AF1767" s="2"/>
      <c r="AG1767" s="2"/>
      <c r="AH1767" s="2">
        <v>293</v>
      </c>
      <c r="AI1767" s="47" t="s">
        <v>277</v>
      </c>
    </row>
    <row r="1768" spans="1:35">
      <c r="A1768" s="2" t="s">
        <v>153</v>
      </c>
      <c r="B1768" s="15" t="str">
        <f t="shared" si="301"/>
        <v>3B_294</v>
      </c>
      <c r="C1768" s="15">
        <v>2515454.85</v>
      </c>
      <c r="D1768" s="15">
        <v>6860770.2300000004</v>
      </c>
      <c r="G1768" s="2">
        <v>294</v>
      </c>
      <c r="H1768" s="31">
        <v>2</v>
      </c>
      <c r="I1768" s="32">
        <v>10.14</v>
      </c>
      <c r="J1768" s="32">
        <v>10.199999999999999</v>
      </c>
      <c r="K1768" s="32">
        <v>2.0699999999999998</v>
      </c>
      <c r="L1768" s="32">
        <v>43.4</v>
      </c>
      <c r="M1768" s="32">
        <v>0</v>
      </c>
      <c r="N1768" s="32">
        <v>36</v>
      </c>
      <c r="O1768" s="32">
        <v>7.4</v>
      </c>
      <c r="P1768" s="45">
        <f t="shared" si="304"/>
        <v>104.03999999999999</v>
      </c>
      <c r="Q1768" s="45">
        <f t="shared" si="305"/>
        <v>1054.9656</v>
      </c>
      <c r="R1768" s="45">
        <f t="shared" si="306"/>
        <v>1061.2079999999999</v>
      </c>
      <c r="S1768" s="26">
        <v>1</v>
      </c>
      <c r="T1768" s="2">
        <v>1</v>
      </c>
      <c r="U1768" s="2">
        <v>2</v>
      </c>
      <c r="V1768" s="2">
        <v>11</v>
      </c>
      <c r="W1768" s="2">
        <v>130</v>
      </c>
      <c r="X1768" s="2" t="s">
        <v>154</v>
      </c>
      <c r="Y1768" s="2">
        <v>11</v>
      </c>
      <c r="Z1768" s="17">
        <f t="shared" si="302"/>
        <v>12.278968249262981</v>
      </c>
      <c r="AA1768" s="17">
        <f t="shared" si="303"/>
        <v>10.14</v>
      </c>
      <c r="AB1768" s="2">
        <v>4</v>
      </c>
      <c r="AC1768" s="2">
        <v>10</v>
      </c>
      <c r="AD1768" s="2"/>
      <c r="AE1768" s="2"/>
      <c r="AF1768" s="2"/>
      <c r="AG1768" s="2"/>
      <c r="AH1768" s="2">
        <v>294</v>
      </c>
      <c r="AI1768" s="47" t="s">
        <v>277</v>
      </c>
    </row>
    <row r="1769" spans="1:35">
      <c r="A1769" s="2" t="s">
        <v>153</v>
      </c>
      <c r="B1769" s="15" t="str">
        <f t="shared" si="301"/>
        <v>3B_295</v>
      </c>
      <c r="C1769" s="15">
        <v>2515452.56</v>
      </c>
      <c r="D1769" s="15">
        <v>6860772.4699999997</v>
      </c>
      <c r="G1769" s="2">
        <v>295</v>
      </c>
      <c r="H1769" s="31">
        <v>2</v>
      </c>
      <c r="I1769" s="32">
        <v>8.16</v>
      </c>
      <c r="J1769" s="32">
        <v>8.6</v>
      </c>
      <c r="K1769" s="32">
        <v>2.11</v>
      </c>
      <c r="L1769" s="32">
        <v>25.4</v>
      </c>
      <c r="M1769" s="32">
        <v>0</v>
      </c>
      <c r="N1769" s="32">
        <v>17.899999999999999</v>
      </c>
      <c r="O1769" s="32">
        <v>7.5</v>
      </c>
      <c r="P1769" s="45">
        <f t="shared" si="304"/>
        <v>73.959999999999994</v>
      </c>
      <c r="Q1769" s="45">
        <f t="shared" si="305"/>
        <v>603.5136</v>
      </c>
      <c r="R1769" s="45">
        <f t="shared" si="306"/>
        <v>636.05599999999993</v>
      </c>
      <c r="S1769" s="26">
        <v>1</v>
      </c>
      <c r="T1769" s="2">
        <v>1</v>
      </c>
      <c r="U1769" s="2">
        <v>2</v>
      </c>
      <c r="V1769" s="2">
        <v>11</v>
      </c>
      <c r="W1769" s="2">
        <v>116</v>
      </c>
      <c r="X1769" s="2"/>
      <c r="Y1769" s="2"/>
      <c r="Z1769" s="17">
        <f t="shared" si="302"/>
        <v>11.384065459177814</v>
      </c>
      <c r="AA1769" s="17">
        <f t="shared" si="303"/>
        <v>8.16</v>
      </c>
      <c r="AB1769" s="2"/>
      <c r="AC1769" s="2"/>
      <c r="AD1769" s="2"/>
      <c r="AE1769" s="2"/>
      <c r="AF1769" s="2"/>
      <c r="AG1769" s="2"/>
      <c r="AH1769" s="2">
        <v>295</v>
      </c>
      <c r="AI1769" s="47" t="s">
        <v>277</v>
      </c>
    </row>
    <row r="1770" spans="1:35">
      <c r="A1770" s="2" t="s">
        <v>153</v>
      </c>
      <c r="B1770" s="15" t="str">
        <f t="shared" si="301"/>
        <v>3B_296</v>
      </c>
      <c r="C1770" s="15">
        <v>2515460.9300000002</v>
      </c>
      <c r="D1770" s="15">
        <v>6860770.3899999997</v>
      </c>
      <c r="G1770" s="2">
        <v>296</v>
      </c>
      <c r="H1770" s="31">
        <v>3</v>
      </c>
      <c r="I1770" s="32">
        <v>15.28</v>
      </c>
      <c r="J1770" s="32">
        <v>13.1</v>
      </c>
      <c r="K1770" s="32">
        <v>2.85</v>
      </c>
      <c r="L1770" s="32">
        <v>96.3</v>
      </c>
      <c r="M1770" s="32">
        <v>0</v>
      </c>
      <c r="N1770" s="32">
        <v>88.8</v>
      </c>
      <c r="O1770" s="32">
        <v>7.5</v>
      </c>
      <c r="P1770" s="45">
        <f t="shared" si="304"/>
        <v>171.60999999999999</v>
      </c>
      <c r="Q1770" s="45">
        <f t="shared" si="305"/>
        <v>2622.2007999999996</v>
      </c>
      <c r="R1770" s="45">
        <f t="shared" si="306"/>
        <v>2248.0909999999999</v>
      </c>
      <c r="S1770" s="26">
        <v>1</v>
      </c>
      <c r="T1770" s="2">
        <v>1</v>
      </c>
      <c r="U1770" s="2">
        <v>3</v>
      </c>
      <c r="V1770" s="2">
        <v>11</v>
      </c>
      <c r="W1770" s="2">
        <v>180</v>
      </c>
      <c r="X1770" s="2"/>
      <c r="Y1770" s="2"/>
      <c r="Z1770" s="17">
        <f t="shared" si="302"/>
        <v>14.852951176954091</v>
      </c>
      <c r="AA1770" s="17">
        <f t="shared" si="303"/>
        <v>15.28</v>
      </c>
      <c r="AB1770" s="2"/>
      <c r="AC1770" s="2"/>
      <c r="AD1770" s="2"/>
      <c r="AE1770" s="2"/>
      <c r="AF1770" s="2"/>
      <c r="AG1770" s="2"/>
      <c r="AH1770" s="2">
        <v>296</v>
      </c>
      <c r="AI1770" s="47" t="s">
        <v>277</v>
      </c>
    </row>
    <row r="1771" spans="1:35">
      <c r="A1771" s="2" t="s">
        <v>153</v>
      </c>
      <c r="B1771" s="15" t="str">
        <f t="shared" si="301"/>
        <v>3B_297</v>
      </c>
      <c r="C1771" s="15">
        <v>2515458.0099999998</v>
      </c>
      <c r="D1771" s="15">
        <v>6860772.54</v>
      </c>
      <c r="G1771" s="2">
        <v>297</v>
      </c>
      <c r="H1771" s="31">
        <v>2</v>
      </c>
      <c r="I1771" s="32">
        <v>9.84</v>
      </c>
      <c r="J1771" s="32">
        <v>10.3</v>
      </c>
      <c r="K1771" s="32">
        <v>2.21</v>
      </c>
      <c r="L1771" s="32">
        <v>42.8</v>
      </c>
      <c r="M1771" s="32">
        <v>0</v>
      </c>
      <c r="N1771" s="32">
        <v>35.700000000000003</v>
      </c>
      <c r="O1771" s="32">
        <v>7.1</v>
      </c>
      <c r="P1771" s="45">
        <f t="shared" si="304"/>
        <v>106.09000000000002</v>
      </c>
      <c r="Q1771" s="45">
        <f t="shared" si="305"/>
        <v>1043.9256000000003</v>
      </c>
      <c r="R1771" s="45">
        <f t="shared" si="306"/>
        <v>1092.7270000000003</v>
      </c>
      <c r="S1771" s="26">
        <v>1</v>
      </c>
      <c r="T1771" s="2">
        <v>1</v>
      </c>
      <c r="U1771" s="2">
        <v>2</v>
      </c>
      <c r="V1771" s="2">
        <v>11</v>
      </c>
      <c r="W1771" s="2">
        <v>106</v>
      </c>
      <c r="X1771" s="2" t="s">
        <v>154</v>
      </c>
      <c r="Y1771" s="2">
        <v>10.5</v>
      </c>
      <c r="Z1771" s="17">
        <f t="shared" si="302"/>
        <v>10.687065023993835</v>
      </c>
      <c r="AA1771" s="17">
        <f t="shared" si="303"/>
        <v>9.84</v>
      </c>
      <c r="AB1771" s="2">
        <v>4.2</v>
      </c>
      <c r="AC1771" s="2">
        <v>9</v>
      </c>
      <c r="AD1771" s="2"/>
      <c r="AE1771" s="2"/>
      <c r="AF1771" s="2"/>
      <c r="AG1771" s="2"/>
      <c r="AH1771" s="2">
        <v>297</v>
      </c>
      <c r="AI1771" s="47" t="s">
        <v>277</v>
      </c>
    </row>
    <row r="1772" spans="1:35">
      <c r="A1772" s="2" t="s">
        <v>153</v>
      </c>
      <c r="B1772" s="15" t="str">
        <f t="shared" si="301"/>
        <v>3B_298</v>
      </c>
      <c r="C1772" s="15">
        <v>2515455.35</v>
      </c>
      <c r="D1772" s="15">
        <v>6860773.71</v>
      </c>
      <c r="G1772" s="2">
        <v>298</v>
      </c>
      <c r="H1772" s="31">
        <v>2</v>
      </c>
      <c r="I1772" s="32">
        <v>11.45</v>
      </c>
      <c r="J1772" s="32">
        <v>11.6</v>
      </c>
      <c r="K1772" s="32">
        <v>2.17</v>
      </c>
      <c r="L1772" s="32">
        <v>62.7</v>
      </c>
      <c r="M1772" s="32">
        <v>0</v>
      </c>
      <c r="N1772" s="32">
        <v>55.8</v>
      </c>
      <c r="O1772" s="32">
        <v>6.9</v>
      </c>
      <c r="P1772" s="45">
        <f t="shared" si="304"/>
        <v>134.56</v>
      </c>
      <c r="Q1772" s="45">
        <f t="shared" si="305"/>
        <v>1540.712</v>
      </c>
      <c r="R1772" s="45">
        <f t="shared" si="306"/>
        <v>1560.896</v>
      </c>
      <c r="S1772" s="26">
        <v>1</v>
      </c>
      <c r="T1772" s="2">
        <v>1</v>
      </c>
      <c r="U1772" s="2">
        <v>2</v>
      </c>
      <c r="V1772" s="2">
        <v>11</v>
      </c>
      <c r="W1772" s="2">
        <v>165</v>
      </c>
      <c r="X1772" s="2"/>
      <c r="Y1772" s="2"/>
      <c r="Z1772" s="17">
        <f t="shared" si="302"/>
        <v>14.168494990671384</v>
      </c>
      <c r="AA1772" s="17">
        <f t="shared" si="303"/>
        <v>11.45</v>
      </c>
      <c r="AB1772" s="2"/>
      <c r="AC1772" s="2"/>
      <c r="AD1772" s="2"/>
      <c r="AE1772" s="2"/>
      <c r="AF1772" s="2"/>
      <c r="AG1772" s="2"/>
      <c r="AH1772" s="2">
        <v>298</v>
      </c>
      <c r="AI1772" s="47" t="s">
        <v>277</v>
      </c>
    </row>
    <row r="1773" spans="1:35">
      <c r="A1773" s="2" t="s">
        <v>153</v>
      </c>
      <c r="B1773" s="15" t="str">
        <f t="shared" si="301"/>
        <v>3B_299</v>
      </c>
      <c r="C1773" s="15">
        <v>2515460.73</v>
      </c>
      <c r="D1773" s="15">
        <v>6860772</v>
      </c>
      <c r="G1773" s="2">
        <v>299</v>
      </c>
      <c r="H1773" s="31">
        <v>3</v>
      </c>
      <c r="I1773" s="32">
        <v>14.46</v>
      </c>
      <c r="J1773" s="32">
        <v>11.3</v>
      </c>
      <c r="K1773" s="32">
        <v>2.31</v>
      </c>
      <c r="L1773" s="32">
        <v>67.900000000000006</v>
      </c>
      <c r="M1773" s="32">
        <v>0</v>
      </c>
      <c r="N1773" s="32">
        <v>58.8</v>
      </c>
      <c r="O1773" s="32">
        <v>9.1</v>
      </c>
      <c r="P1773" s="45">
        <f t="shared" si="304"/>
        <v>127.69000000000001</v>
      </c>
      <c r="Q1773" s="45">
        <f t="shared" si="305"/>
        <v>1846.3974000000003</v>
      </c>
      <c r="R1773" s="45">
        <f t="shared" si="306"/>
        <v>1442.8970000000002</v>
      </c>
      <c r="S1773" s="26">
        <v>1</v>
      </c>
      <c r="T1773" s="2">
        <v>1</v>
      </c>
      <c r="U1773" s="2">
        <v>3</v>
      </c>
      <c r="V1773" s="2">
        <v>11</v>
      </c>
      <c r="W1773" s="2">
        <v>112</v>
      </c>
      <c r="X1773" s="2"/>
      <c r="Y1773" s="2"/>
      <c r="Z1773" s="17">
        <f t="shared" si="302"/>
        <v>11.111343285199334</v>
      </c>
      <c r="AA1773" s="17">
        <f t="shared" si="303"/>
        <v>14.46</v>
      </c>
      <c r="AB1773" s="2"/>
      <c r="AC1773" s="2"/>
      <c r="AD1773" s="2"/>
      <c r="AE1773" s="2"/>
      <c r="AF1773" s="2"/>
      <c r="AG1773" s="2"/>
      <c r="AH1773" s="2">
        <v>299</v>
      </c>
      <c r="AI1773" s="47" t="s">
        <v>277</v>
      </c>
    </row>
    <row r="1774" spans="1:35">
      <c r="A1774" s="2" t="s">
        <v>153</v>
      </c>
      <c r="B1774" s="15" t="str">
        <f t="shared" si="301"/>
        <v>3B_300</v>
      </c>
      <c r="C1774" s="15">
        <v>2515459.7599999998</v>
      </c>
      <c r="D1774" s="15">
        <v>6860774.5800000001</v>
      </c>
      <c r="G1774" s="2">
        <v>300</v>
      </c>
      <c r="H1774" s="31">
        <v>2</v>
      </c>
      <c r="I1774" s="32">
        <v>10.06</v>
      </c>
      <c r="J1774" s="32">
        <v>9.3000000000000007</v>
      </c>
      <c r="K1774" s="32">
        <v>1.71</v>
      </c>
      <c r="L1774" s="32">
        <v>36.299999999999997</v>
      </c>
      <c r="M1774" s="32">
        <v>0</v>
      </c>
      <c r="N1774" s="32">
        <v>28</v>
      </c>
      <c r="O1774" s="32">
        <v>8.4</v>
      </c>
      <c r="P1774" s="45">
        <f t="shared" si="304"/>
        <v>86.490000000000009</v>
      </c>
      <c r="Q1774" s="45">
        <f t="shared" si="305"/>
        <v>870.08940000000018</v>
      </c>
      <c r="R1774" s="45">
        <f t="shared" si="306"/>
        <v>804.3570000000002</v>
      </c>
      <c r="S1774" s="26">
        <v>1</v>
      </c>
      <c r="T1774" s="2">
        <v>1</v>
      </c>
      <c r="U1774" s="2">
        <v>2</v>
      </c>
      <c r="V1774" s="2">
        <v>11</v>
      </c>
      <c r="W1774" s="2">
        <v>116</v>
      </c>
      <c r="X1774" s="2"/>
      <c r="Y1774" s="2"/>
      <c r="Z1774" s="17">
        <f t="shared" si="302"/>
        <v>11.384065459177814</v>
      </c>
      <c r="AA1774" s="17">
        <f t="shared" si="303"/>
        <v>10.06</v>
      </c>
      <c r="AB1774" s="2"/>
      <c r="AC1774" s="2"/>
      <c r="AD1774" s="2"/>
      <c r="AE1774" s="2"/>
      <c r="AF1774" s="2"/>
      <c r="AG1774" s="2"/>
      <c r="AH1774" s="2">
        <v>300</v>
      </c>
      <c r="AI1774" s="47" t="s">
        <v>277</v>
      </c>
    </row>
    <row r="1775" spans="1:35">
      <c r="A1775" s="2" t="s">
        <v>153</v>
      </c>
      <c r="B1775" s="15" t="str">
        <f t="shared" si="301"/>
        <v>3B_301</v>
      </c>
      <c r="C1775" s="15">
        <v>2515461.6800000002</v>
      </c>
      <c r="D1775" s="15">
        <v>6860773.9299999997</v>
      </c>
      <c r="G1775" s="2">
        <v>301</v>
      </c>
      <c r="H1775" s="31">
        <v>2</v>
      </c>
      <c r="I1775" s="32">
        <v>7.48</v>
      </c>
      <c r="J1775" s="32">
        <v>7.1</v>
      </c>
      <c r="K1775" s="32">
        <v>1.65</v>
      </c>
      <c r="L1775" s="32">
        <v>16.3</v>
      </c>
      <c r="M1775" s="32">
        <v>0</v>
      </c>
      <c r="N1775" s="32">
        <v>0</v>
      </c>
      <c r="O1775" s="32">
        <v>16.3</v>
      </c>
      <c r="P1775" s="45">
        <f t="shared" si="304"/>
        <v>50.41</v>
      </c>
      <c r="Q1775" s="45">
        <f t="shared" si="305"/>
        <v>377.0668</v>
      </c>
      <c r="R1775" s="45">
        <f t="shared" si="306"/>
        <v>357.91099999999994</v>
      </c>
      <c r="S1775" s="26">
        <v>1</v>
      </c>
      <c r="T1775" s="2">
        <v>1</v>
      </c>
      <c r="U1775" s="2">
        <v>2</v>
      </c>
      <c r="V1775" s="2">
        <v>12</v>
      </c>
      <c r="W1775" s="2">
        <v>83</v>
      </c>
      <c r="X1775" s="2"/>
      <c r="Y1775" s="2"/>
      <c r="Z1775" s="17">
        <f t="shared" si="302"/>
        <v>8.8766608200299366</v>
      </c>
      <c r="AA1775" s="17">
        <f t="shared" si="303"/>
        <v>7.48</v>
      </c>
      <c r="AB1775" s="2"/>
      <c r="AC1775" s="2"/>
      <c r="AD1775" s="2"/>
      <c r="AE1775" s="2"/>
      <c r="AF1775" s="2"/>
      <c r="AG1775" s="2"/>
      <c r="AH1775" s="2">
        <v>301</v>
      </c>
      <c r="AI1775" s="47" t="s">
        <v>50</v>
      </c>
    </row>
    <row r="1776" spans="1:35">
      <c r="A1776" s="2" t="s">
        <v>153</v>
      </c>
      <c r="B1776" s="15" t="str">
        <f t="shared" si="301"/>
        <v>3B_302</v>
      </c>
      <c r="C1776" s="15">
        <v>2515456.4900000002</v>
      </c>
      <c r="D1776" s="15">
        <v>6860776.8399999999</v>
      </c>
      <c r="G1776" s="2">
        <v>302</v>
      </c>
      <c r="H1776" s="31">
        <v>2</v>
      </c>
      <c r="I1776" s="32">
        <v>11.25</v>
      </c>
      <c r="J1776" s="32">
        <v>10.6</v>
      </c>
      <c r="K1776" s="32">
        <v>1.84</v>
      </c>
      <c r="L1776" s="32">
        <v>52.2</v>
      </c>
      <c r="M1776" s="32">
        <v>0</v>
      </c>
      <c r="N1776" s="32">
        <v>44.5</v>
      </c>
      <c r="O1776" s="32">
        <v>7.7</v>
      </c>
      <c r="P1776" s="45">
        <f t="shared" si="304"/>
        <v>112.36</v>
      </c>
      <c r="Q1776" s="45">
        <f t="shared" si="305"/>
        <v>1264.05</v>
      </c>
      <c r="R1776" s="45">
        <f t="shared" si="306"/>
        <v>1191.0159999999998</v>
      </c>
      <c r="S1776" s="26">
        <v>1</v>
      </c>
      <c r="T1776" s="2">
        <v>1</v>
      </c>
      <c r="U1776" s="2">
        <v>2</v>
      </c>
      <c r="V1776" s="2">
        <v>11</v>
      </c>
      <c r="W1776" s="2">
        <v>130</v>
      </c>
      <c r="X1776" s="2"/>
      <c r="Y1776" s="2"/>
      <c r="Z1776" s="17">
        <f t="shared" si="302"/>
        <v>12.278968249262981</v>
      </c>
      <c r="AA1776" s="17">
        <f t="shared" si="303"/>
        <v>11.25</v>
      </c>
      <c r="AB1776" s="2"/>
      <c r="AC1776" s="2"/>
      <c r="AD1776" s="2"/>
      <c r="AE1776" s="2"/>
      <c r="AF1776" s="2"/>
      <c r="AG1776" s="2"/>
      <c r="AH1776" s="2">
        <v>302</v>
      </c>
      <c r="AI1776" s="47" t="s">
        <v>277</v>
      </c>
    </row>
    <row r="1777" spans="1:35">
      <c r="A1777" s="2" t="s">
        <v>153</v>
      </c>
      <c r="B1777" s="15" t="str">
        <f t="shared" si="301"/>
        <v>3B_303</v>
      </c>
      <c r="C1777" s="15">
        <v>2515459.16</v>
      </c>
      <c r="D1777" s="15">
        <v>6860776.1399999997</v>
      </c>
      <c r="G1777" s="2">
        <v>303</v>
      </c>
      <c r="H1777" s="31">
        <v>2</v>
      </c>
      <c r="I1777" s="32">
        <v>11.46</v>
      </c>
      <c r="J1777" s="32">
        <v>11.7</v>
      </c>
      <c r="K1777" s="32">
        <v>2.21</v>
      </c>
      <c r="L1777" s="32">
        <v>63.7</v>
      </c>
      <c r="M1777" s="32">
        <v>0</v>
      </c>
      <c r="N1777" s="32">
        <v>56.8</v>
      </c>
      <c r="O1777" s="32">
        <v>6.9</v>
      </c>
      <c r="P1777" s="45">
        <f t="shared" si="304"/>
        <v>136.88999999999999</v>
      </c>
      <c r="Q1777" s="45">
        <f t="shared" si="305"/>
        <v>1568.7593999999999</v>
      </c>
      <c r="R1777" s="45">
        <f t="shared" si="306"/>
        <v>1601.6129999999998</v>
      </c>
      <c r="S1777" s="26">
        <v>1</v>
      </c>
      <c r="T1777" s="2">
        <v>1</v>
      </c>
      <c r="U1777" s="2">
        <v>2</v>
      </c>
      <c r="V1777" s="2">
        <v>11</v>
      </c>
      <c r="W1777" s="2">
        <v>128</v>
      </c>
      <c r="X1777" s="2" t="s">
        <v>154</v>
      </c>
      <c r="Y1777" s="2">
        <v>12.75</v>
      </c>
      <c r="Z1777" s="17">
        <f t="shared" si="302"/>
        <v>12.156542896289968</v>
      </c>
      <c r="AA1777" s="17">
        <f t="shared" si="303"/>
        <v>11.46</v>
      </c>
      <c r="AB1777" s="2">
        <v>7</v>
      </c>
      <c r="AC1777" s="2">
        <v>10</v>
      </c>
      <c r="AD1777" s="2">
        <v>6</v>
      </c>
      <c r="AE1777" s="2">
        <v>2</v>
      </c>
      <c r="AF1777" s="2" t="s">
        <v>161</v>
      </c>
      <c r="AG1777" s="2"/>
      <c r="AH1777" s="2">
        <v>303</v>
      </c>
      <c r="AI1777" s="47" t="s">
        <v>277</v>
      </c>
    </row>
    <row r="1778" spans="1:35">
      <c r="A1778" s="2" t="s">
        <v>153</v>
      </c>
      <c r="B1778" s="15" t="str">
        <f t="shared" si="301"/>
        <v>3B_304</v>
      </c>
      <c r="C1778" s="15">
        <v>2515458.21</v>
      </c>
      <c r="D1778" s="15">
        <v>6860777.0800000001</v>
      </c>
      <c r="G1778" s="2">
        <v>304</v>
      </c>
      <c r="H1778" s="31">
        <v>2</v>
      </c>
      <c r="I1778" s="32">
        <v>10.91</v>
      </c>
      <c r="J1778" s="32">
        <v>10.199999999999999</v>
      </c>
      <c r="K1778" s="32">
        <v>1.78</v>
      </c>
      <c r="L1778" s="32">
        <v>47</v>
      </c>
      <c r="M1778" s="32">
        <v>0</v>
      </c>
      <c r="N1778" s="32">
        <v>39.1</v>
      </c>
      <c r="O1778" s="32">
        <v>7.9</v>
      </c>
      <c r="P1778" s="45">
        <f t="shared" si="304"/>
        <v>104.03999999999999</v>
      </c>
      <c r="Q1778" s="45">
        <f t="shared" si="305"/>
        <v>1135.0763999999999</v>
      </c>
      <c r="R1778" s="45">
        <f t="shared" si="306"/>
        <v>1061.2079999999999</v>
      </c>
      <c r="S1778" s="26">
        <v>1</v>
      </c>
      <c r="T1778" s="2">
        <v>1</v>
      </c>
      <c r="U1778" s="2">
        <v>2</v>
      </c>
      <c r="V1778" s="2">
        <v>12</v>
      </c>
      <c r="W1778" s="2">
        <v>102</v>
      </c>
      <c r="X1778" s="2"/>
      <c r="Y1778" s="2"/>
      <c r="Z1778" s="17">
        <f t="shared" si="302"/>
        <v>10.393689900660895</v>
      </c>
      <c r="AA1778" s="17">
        <f t="shared" si="303"/>
        <v>10.91</v>
      </c>
      <c r="AB1778" s="2"/>
      <c r="AC1778" s="2"/>
      <c r="AD1778" s="2"/>
      <c r="AE1778" s="2"/>
      <c r="AF1778" s="2"/>
      <c r="AG1778" s="2"/>
      <c r="AH1778" s="2">
        <v>304</v>
      </c>
      <c r="AI1778" s="47" t="s">
        <v>50</v>
      </c>
    </row>
    <row r="1779" spans="1:35">
      <c r="A1779" s="2" t="s">
        <v>153</v>
      </c>
      <c r="B1779" s="15" t="str">
        <f t="shared" si="301"/>
        <v>3B_305</v>
      </c>
      <c r="C1779" s="15">
        <v>2515462.5699999998</v>
      </c>
      <c r="D1779" s="15">
        <v>6860776.7300000004</v>
      </c>
      <c r="G1779" s="2">
        <v>305</v>
      </c>
      <c r="H1779" s="31">
        <v>2</v>
      </c>
      <c r="I1779" s="32">
        <v>9.16</v>
      </c>
      <c r="J1779" s="32">
        <v>8.6999999999999993</v>
      </c>
      <c r="K1779" s="32">
        <v>1.76</v>
      </c>
      <c r="L1779" s="32">
        <v>29.1</v>
      </c>
      <c r="M1779" s="32">
        <v>0</v>
      </c>
      <c r="N1779" s="32">
        <v>20.7</v>
      </c>
      <c r="O1779" s="32">
        <v>8.4</v>
      </c>
      <c r="P1779" s="45">
        <f t="shared" si="304"/>
        <v>75.689999999999984</v>
      </c>
      <c r="Q1779" s="45">
        <f t="shared" si="305"/>
        <v>693.32039999999984</v>
      </c>
      <c r="R1779" s="45">
        <f t="shared" si="306"/>
        <v>658.50299999999982</v>
      </c>
      <c r="S1779" s="26">
        <v>1</v>
      </c>
      <c r="T1779" s="2">
        <v>1</v>
      </c>
      <c r="U1779" s="2">
        <v>2</v>
      </c>
      <c r="V1779" s="2">
        <v>11</v>
      </c>
      <c r="W1779" s="2">
        <v>96</v>
      </c>
      <c r="X1779" s="2"/>
      <c r="Y1779" s="2"/>
      <c r="Z1779" s="17">
        <f t="shared" si="302"/>
        <v>9.9371770652108804</v>
      </c>
      <c r="AA1779" s="17">
        <f t="shared" si="303"/>
        <v>9.16</v>
      </c>
      <c r="AB1779" s="2"/>
      <c r="AC1779" s="2"/>
      <c r="AD1779" s="2"/>
      <c r="AE1779" s="2"/>
      <c r="AF1779" s="2"/>
      <c r="AG1779" s="2"/>
      <c r="AH1779" s="2">
        <v>305</v>
      </c>
      <c r="AI1779" s="47" t="s">
        <v>277</v>
      </c>
    </row>
    <row r="1780" spans="1:35">
      <c r="A1780" s="2" t="s">
        <v>153</v>
      </c>
      <c r="B1780" s="15" t="str">
        <f t="shared" si="301"/>
        <v>3B_306</v>
      </c>
      <c r="C1780" s="15">
        <v>2515460.33</v>
      </c>
      <c r="D1780" s="15">
        <v>6860777.6699999999</v>
      </c>
      <c r="G1780" s="2">
        <v>306</v>
      </c>
      <c r="H1780" s="31">
        <v>2</v>
      </c>
      <c r="I1780" s="32">
        <v>12.74</v>
      </c>
      <c r="J1780" s="32">
        <v>13.7</v>
      </c>
      <c r="K1780" s="32">
        <v>2.58</v>
      </c>
      <c r="L1780" s="32">
        <v>95.6</v>
      </c>
      <c r="M1780" s="32">
        <v>0</v>
      </c>
      <c r="N1780" s="32">
        <v>89.5</v>
      </c>
      <c r="O1780" s="32">
        <v>6.1</v>
      </c>
      <c r="P1780" s="45">
        <f t="shared" si="304"/>
        <v>187.68999999999997</v>
      </c>
      <c r="Q1780" s="45">
        <f t="shared" si="305"/>
        <v>2391.1705999999995</v>
      </c>
      <c r="R1780" s="45">
        <f t="shared" si="306"/>
        <v>2571.3529999999996</v>
      </c>
      <c r="S1780" s="26">
        <v>1</v>
      </c>
      <c r="T1780" s="2">
        <v>1</v>
      </c>
      <c r="U1780" s="2">
        <v>2</v>
      </c>
      <c r="V1780" s="2">
        <v>11</v>
      </c>
      <c r="W1780" s="2">
        <v>152</v>
      </c>
      <c r="X1780" s="2"/>
      <c r="Y1780" s="2"/>
      <c r="Z1780" s="17">
        <f t="shared" si="302"/>
        <v>13.518565233571129</v>
      </c>
      <c r="AA1780" s="17">
        <f t="shared" si="303"/>
        <v>12.74</v>
      </c>
      <c r="AB1780" s="2"/>
      <c r="AC1780" s="2"/>
      <c r="AD1780" s="2"/>
      <c r="AE1780" s="2"/>
      <c r="AF1780" s="2"/>
      <c r="AG1780" s="2"/>
      <c r="AH1780" s="2">
        <v>306</v>
      </c>
      <c r="AI1780" s="47" t="s">
        <v>277</v>
      </c>
    </row>
    <row r="1781" spans="1:35">
      <c r="A1781" s="2" t="s">
        <v>153</v>
      </c>
      <c r="B1781" s="15" t="str">
        <f t="shared" si="301"/>
        <v>3B_307</v>
      </c>
      <c r="C1781" s="15">
        <v>2515457.64</v>
      </c>
      <c r="D1781" s="15">
        <v>6860779.0800000001</v>
      </c>
      <c r="G1781" s="2">
        <v>307</v>
      </c>
      <c r="H1781" s="31">
        <v>2</v>
      </c>
      <c r="I1781" s="32">
        <v>7.82</v>
      </c>
      <c r="J1781" s="32">
        <v>7.1</v>
      </c>
      <c r="K1781" s="32">
        <v>1.53</v>
      </c>
      <c r="L1781" s="32">
        <v>17</v>
      </c>
      <c r="M1781" s="32">
        <v>0</v>
      </c>
      <c r="N1781" s="32">
        <v>0</v>
      </c>
      <c r="O1781" s="32">
        <v>17</v>
      </c>
      <c r="P1781" s="45">
        <f t="shared" si="304"/>
        <v>50.41</v>
      </c>
      <c r="Q1781" s="45">
        <f t="shared" si="305"/>
        <v>394.20619999999997</v>
      </c>
      <c r="R1781" s="45">
        <f t="shared" si="306"/>
        <v>357.91099999999994</v>
      </c>
      <c r="S1781" s="26">
        <v>1</v>
      </c>
      <c r="T1781" s="2">
        <v>1</v>
      </c>
      <c r="U1781" s="2">
        <v>2</v>
      </c>
      <c r="V1781" s="2">
        <v>11</v>
      </c>
      <c r="W1781" s="2">
        <v>86</v>
      </c>
      <c r="X1781" s="2"/>
      <c r="Y1781" s="2"/>
      <c r="Z1781" s="17">
        <f t="shared" si="302"/>
        <v>9.1303529493062658</v>
      </c>
      <c r="AA1781" s="17">
        <f t="shared" si="303"/>
        <v>7.82</v>
      </c>
      <c r="AB1781" s="2"/>
      <c r="AC1781" s="2"/>
      <c r="AD1781" s="2"/>
      <c r="AE1781" s="2"/>
      <c r="AF1781" s="2"/>
      <c r="AG1781" s="2"/>
      <c r="AH1781" s="2">
        <v>307</v>
      </c>
      <c r="AI1781" s="47" t="s">
        <v>277</v>
      </c>
    </row>
    <row r="1782" spans="1:35">
      <c r="A1782" s="2" t="s">
        <v>153</v>
      </c>
      <c r="B1782" s="15" t="str">
        <f t="shared" si="301"/>
        <v>3B_308</v>
      </c>
      <c r="C1782" s="15">
        <v>2515456.09</v>
      </c>
      <c r="D1782" s="15">
        <v>6860780.1900000004</v>
      </c>
      <c r="G1782" s="2">
        <v>308</v>
      </c>
      <c r="H1782" s="31">
        <v>2</v>
      </c>
      <c r="I1782" s="32">
        <v>9.18</v>
      </c>
      <c r="J1782" s="32">
        <v>8.8000000000000007</v>
      </c>
      <c r="K1782" s="32">
        <v>1.77</v>
      </c>
      <c r="L1782" s="32">
        <v>29.8</v>
      </c>
      <c r="M1782" s="32">
        <v>0</v>
      </c>
      <c r="N1782" s="32">
        <v>21.6</v>
      </c>
      <c r="O1782" s="32">
        <v>8.3000000000000007</v>
      </c>
      <c r="P1782" s="45">
        <f t="shared" si="304"/>
        <v>77.440000000000012</v>
      </c>
      <c r="Q1782" s="45">
        <f t="shared" si="305"/>
        <v>710.89920000000006</v>
      </c>
      <c r="R1782" s="45">
        <f t="shared" si="306"/>
        <v>681.47200000000021</v>
      </c>
      <c r="S1782" s="26">
        <v>1</v>
      </c>
      <c r="T1782" s="2">
        <v>1</v>
      </c>
      <c r="U1782" s="2">
        <v>2</v>
      </c>
      <c r="V1782" s="2">
        <v>11</v>
      </c>
      <c r="W1782" s="2">
        <v>92</v>
      </c>
      <c r="X1782" s="2" t="s">
        <v>154</v>
      </c>
      <c r="Y1782" s="2">
        <v>9.5</v>
      </c>
      <c r="Z1782" s="17">
        <f t="shared" si="302"/>
        <v>9.6214929539352703</v>
      </c>
      <c r="AA1782" s="17">
        <f t="shared" si="303"/>
        <v>9.18</v>
      </c>
      <c r="AB1782" s="2">
        <v>3.25</v>
      </c>
      <c r="AC1782" s="2">
        <v>8</v>
      </c>
      <c r="AD1782" s="2"/>
      <c r="AE1782" s="2"/>
      <c r="AF1782" s="2"/>
      <c r="AG1782" s="2"/>
      <c r="AH1782" s="2">
        <v>308</v>
      </c>
      <c r="AI1782" s="47" t="s">
        <v>277</v>
      </c>
    </row>
    <row r="1783" spans="1:35">
      <c r="A1783" s="2" t="s">
        <v>153</v>
      </c>
      <c r="B1783" s="15" t="str">
        <f t="shared" si="301"/>
        <v>3B_309</v>
      </c>
      <c r="C1783" s="15">
        <v>2515459.94</v>
      </c>
      <c r="D1783" s="15">
        <v>6860779.8200000003</v>
      </c>
      <c r="G1783" s="2">
        <v>309</v>
      </c>
      <c r="H1783" s="31">
        <v>2</v>
      </c>
      <c r="I1783" s="32">
        <v>12.64</v>
      </c>
      <c r="J1783" s="32">
        <v>12.4</v>
      </c>
      <c r="K1783" s="32">
        <v>2.1</v>
      </c>
      <c r="L1783" s="32">
        <v>79.2</v>
      </c>
      <c r="M1783" s="32">
        <v>0</v>
      </c>
      <c r="N1783" s="32">
        <v>72.3</v>
      </c>
      <c r="O1783" s="32">
        <v>6.9</v>
      </c>
      <c r="P1783" s="45">
        <f t="shared" si="304"/>
        <v>153.76000000000002</v>
      </c>
      <c r="Q1783" s="45">
        <f t="shared" si="305"/>
        <v>1943.5264000000004</v>
      </c>
      <c r="R1783" s="45">
        <f t="shared" si="306"/>
        <v>1906.6240000000003</v>
      </c>
      <c r="S1783" s="26">
        <v>1</v>
      </c>
      <c r="T1783" s="2">
        <v>1</v>
      </c>
      <c r="U1783" s="2">
        <v>2</v>
      </c>
      <c r="V1783" s="2">
        <v>11</v>
      </c>
      <c r="W1783" s="2">
        <v>155</v>
      </c>
      <c r="X1783" s="2"/>
      <c r="Y1783" s="2"/>
      <c r="Z1783" s="17">
        <f t="shared" si="302"/>
        <v>13.673585374465556</v>
      </c>
      <c r="AA1783" s="17">
        <f t="shared" si="303"/>
        <v>12.64</v>
      </c>
      <c r="AB1783" s="2"/>
      <c r="AC1783" s="2"/>
      <c r="AD1783" s="2"/>
      <c r="AE1783" s="2"/>
      <c r="AF1783" s="2"/>
      <c r="AG1783" s="2"/>
      <c r="AH1783" s="2">
        <v>309</v>
      </c>
      <c r="AI1783" s="47" t="s">
        <v>277</v>
      </c>
    </row>
    <row r="1784" spans="1:35">
      <c r="A1784" s="2" t="s">
        <v>153</v>
      </c>
      <c r="B1784" s="15" t="str">
        <f t="shared" si="301"/>
        <v>3B_310</v>
      </c>
      <c r="C1784" s="15">
        <v>2515464.6</v>
      </c>
      <c r="D1784" s="15">
        <v>6860779.0800000001</v>
      </c>
      <c r="G1784" s="2">
        <v>310</v>
      </c>
      <c r="H1784" s="31">
        <v>2</v>
      </c>
      <c r="I1784" s="32">
        <v>12.2</v>
      </c>
      <c r="J1784" s="32">
        <v>13</v>
      </c>
      <c r="K1784" s="32">
        <v>2.5099999999999998</v>
      </c>
      <c r="L1784" s="32">
        <v>82.8</v>
      </c>
      <c r="M1784" s="32">
        <v>0</v>
      </c>
      <c r="N1784" s="32">
        <v>76.400000000000006</v>
      </c>
      <c r="O1784" s="32">
        <v>6.4</v>
      </c>
      <c r="P1784" s="45">
        <f t="shared" si="304"/>
        <v>169</v>
      </c>
      <c r="Q1784" s="45">
        <f t="shared" si="305"/>
        <v>2061.7999999999997</v>
      </c>
      <c r="R1784" s="45">
        <f t="shared" si="306"/>
        <v>2197</v>
      </c>
      <c r="S1784" s="26">
        <v>1</v>
      </c>
      <c r="T1784" s="2">
        <v>1</v>
      </c>
      <c r="U1784" s="2">
        <v>2</v>
      </c>
      <c r="V1784" s="2">
        <v>12</v>
      </c>
      <c r="W1784" s="2">
        <v>130</v>
      </c>
      <c r="X1784" s="2"/>
      <c r="Y1784" s="2"/>
      <c r="Z1784" s="17">
        <f t="shared" si="302"/>
        <v>12.278968249262981</v>
      </c>
      <c r="AA1784" s="17">
        <f t="shared" si="303"/>
        <v>12.2</v>
      </c>
      <c r="AB1784" s="2"/>
      <c r="AC1784" s="2"/>
      <c r="AD1784" s="2"/>
      <c r="AE1784" s="2"/>
      <c r="AF1784" s="2"/>
      <c r="AG1784" s="2"/>
      <c r="AH1784" s="2">
        <v>310</v>
      </c>
      <c r="AI1784" s="47" t="s">
        <v>50</v>
      </c>
    </row>
    <row r="1785" spans="1:35">
      <c r="A1785" s="2" t="s">
        <v>153</v>
      </c>
      <c r="B1785" s="15" t="str">
        <f t="shared" si="301"/>
        <v>3B_311</v>
      </c>
      <c r="C1785" s="15">
        <v>2515458.33</v>
      </c>
      <c r="D1785" s="15">
        <v>6860782.2599999998</v>
      </c>
      <c r="G1785" s="2">
        <v>311</v>
      </c>
      <c r="H1785" s="31">
        <v>2</v>
      </c>
      <c r="I1785" s="32">
        <v>9.91</v>
      </c>
      <c r="J1785" s="32">
        <v>9.6999999999999993</v>
      </c>
      <c r="K1785" s="32">
        <v>1.94</v>
      </c>
      <c r="L1785" s="32">
        <v>38.700000000000003</v>
      </c>
      <c r="M1785" s="32">
        <v>0</v>
      </c>
      <c r="N1785" s="32">
        <v>30.9</v>
      </c>
      <c r="O1785" s="32">
        <v>7.8</v>
      </c>
      <c r="P1785" s="45">
        <f t="shared" si="304"/>
        <v>94.089999999999989</v>
      </c>
      <c r="Q1785" s="45">
        <f t="shared" si="305"/>
        <v>932.43189999999993</v>
      </c>
      <c r="R1785" s="45">
        <f t="shared" si="306"/>
        <v>912.67299999999977</v>
      </c>
      <c r="S1785" s="26">
        <v>1</v>
      </c>
      <c r="T1785" s="2">
        <v>1</v>
      </c>
      <c r="U1785" s="2">
        <v>2</v>
      </c>
      <c r="V1785" s="2">
        <v>11</v>
      </c>
      <c r="W1785" s="2">
        <v>95</v>
      </c>
      <c r="X1785" s="2"/>
      <c r="Y1785" s="2"/>
      <c r="Z1785" s="17">
        <f t="shared" si="302"/>
        <v>9.8591203680183899</v>
      </c>
      <c r="AA1785" s="17">
        <f t="shared" si="303"/>
        <v>9.91</v>
      </c>
      <c r="AB1785" s="2"/>
      <c r="AC1785" s="2"/>
      <c r="AD1785" s="2"/>
      <c r="AE1785" s="2"/>
      <c r="AF1785" s="2"/>
      <c r="AG1785" s="2"/>
      <c r="AH1785" s="2">
        <v>311</v>
      </c>
      <c r="AI1785" s="47" t="s">
        <v>277</v>
      </c>
    </row>
    <row r="1786" spans="1:35">
      <c r="A1786" s="2" t="s">
        <v>153</v>
      </c>
      <c r="B1786" s="15" t="str">
        <f t="shared" si="301"/>
        <v>3B_312</v>
      </c>
      <c r="C1786" s="15">
        <v>2515461.8199999998</v>
      </c>
      <c r="D1786" s="15">
        <v>6860781.1500000004</v>
      </c>
      <c r="G1786" s="2">
        <v>312</v>
      </c>
      <c r="H1786" s="31">
        <v>2</v>
      </c>
      <c r="I1786" s="32">
        <v>10.82</v>
      </c>
      <c r="J1786" s="32">
        <v>10.8</v>
      </c>
      <c r="K1786" s="32">
        <v>2.0499999999999998</v>
      </c>
      <c r="L1786" s="32">
        <v>51.7</v>
      </c>
      <c r="M1786" s="32">
        <v>0</v>
      </c>
      <c r="N1786" s="32">
        <v>44.4</v>
      </c>
      <c r="O1786" s="32">
        <v>7.3</v>
      </c>
      <c r="P1786" s="45">
        <f t="shared" si="304"/>
        <v>116.64000000000001</v>
      </c>
      <c r="Q1786" s="45">
        <f t="shared" si="305"/>
        <v>1262.0448000000001</v>
      </c>
      <c r="R1786" s="45">
        <f t="shared" si="306"/>
        <v>1259.7120000000002</v>
      </c>
      <c r="S1786" s="26">
        <v>1</v>
      </c>
      <c r="T1786" s="2">
        <v>1</v>
      </c>
      <c r="U1786" s="2">
        <v>2</v>
      </c>
      <c r="V1786" s="2">
        <v>12</v>
      </c>
      <c r="W1786" s="2">
        <v>112</v>
      </c>
      <c r="X1786" s="2"/>
      <c r="Y1786" s="2"/>
      <c r="Z1786" s="17">
        <f t="shared" si="302"/>
        <v>11.111343285199334</v>
      </c>
      <c r="AA1786" s="17">
        <f t="shared" si="303"/>
        <v>10.82</v>
      </c>
      <c r="AB1786" s="2"/>
      <c r="AC1786" s="2"/>
      <c r="AD1786" s="2"/>
      <c r="AE1786" s="2"/>
      <c r="AF1786" s="2"/>
      <c r="AG1786" s="2"/>
      <c r="AH1786" s="2">
        <v>312</v>
      </c>
      <c r="AI1786" s="47" t="s">
        <v>50</v>
      </c>
    </row>
    <row r="1787" spans="1:35">
      <c r="A1787" s="2" t="s">
        <v>153</v>
      </c>
      <c r="B1787" s="15" t="str">
        <f t="shared" si="301"/>
        <v>3B_313</v>
      </c>
      <c r="C1787" s="15">
        <v>2515460.4</v>
      </c>
      <c r="D1787" s="15">
        <v>6860781.8700000001</v>
      </c>
      <c r="G1787" s="2">
        <v>313</v>
      </c>
      <c r="H1787" s="31">
        <v>2</v>
      </c>
      <c r="I1787" s="32">
        <v>8.5500000000000007</v>
      </c>
      <c r="J1787" s="32">
        <v>8.3000000000000007</v>
      </c>
      <c r="K1787" s="32">
        <v>1.8</v>
      </c>
      <c r="L1787" s="32">
        <v>24.9</v>
      </c>
      <c r="M1787" s="32">
        <v>0</v>
      </c>
      <c r="N1787" s="32">
        <v>16.399999999999999</v>
      </c>
      <c r="O1787" s="32">
        <v>8.5</v>
      </c>
      <c r="P1787" s="45">
        <f t="shared" si="304"/>
        <v>68.890000000000015</v>
      </c>
      <c r="Q1787" s="45">
        <f t="shared" si="305"/>
        <v>589.00950000000023</v>
      </c>
      <c r="R1787" s="45">
        <f t="shared" si="306"/>
        <v>571.78700000000015</v>
      </c>
      <c r="S1787" s="26">
        <v>1</v>
      </c>
      <c r="T1787" s="2">
        <v>1</v>
      </c>
      <c r="U1787" s="2">
        <v>2</v>
      </c>
      <c r="V1787" s="2">
        <v>12</v>
      </c>
      <c r="W1787" s="2">
        <v>91</v>
      </c>
      <c r="X1787" s="2"/>
      <c r="Y1787" s="2"/>
      <c r="Z1787" s="17">
        <f t="shared" si="302"/>
        <v>9.5411189127933795</v>
      </c>
      <c r="AA1787" s="17">
        <f t="shared" si="303"/>
        <v>8.5500000000000007</v>
      </c>
      <c r="AB1787" s="2"/>
      <c r="AC1787" s="2"/>
      <c r="AD1787" s="2"/>
      <c r="AE1787" s="2"/>
      <c r="AF1787" s="2"/>
      <c r="AG1787" s="2"/>
      <c r="AH1787" s="2">
        <v>313</v>
      </c>
      <c r="AI1787" s="47" t="s">
        <v>50</v>
      </c>
    </row>
    <row r="1788" spans="1:35">
      <c r="A1788" s="2" t="s">
        <v>153</v>
      </c>
      <c r="B1788" s="15" t="str">
        <f t="shared" si="301"/>
        <v>3B_314</v>
      </c>
      <c r="C1788" s="15">
        <v>2515464.0699999998</v>
      </c>
      <c r="D1788" s="15">
        <v>6860780.8499999996</v>
      </c>
      <c r="G1788" s="2">
        <v>314</v>
      </c>
      <c r="H1788" s="31">
        <v>2</v>
      </c>
      <c r="I1788" s="32">
        <v>9.75</v>
      </c>
      <c r="J1788" s="32">
        <v>9.9</v>
      </c>
      <c r="K1788" s="32">
        <v>2.06</v>
      </c>
      <c r="L1788" s="32">
        <v>39.5</v>
      </c>
      <c r="M1788" s="32">
        <v>0</v>
      </c>
      <c r="N1788" s="32">
        <v>32</v>
      </c>
      <c r="O1788" s="32">
        <v>7.4</v>
      </c>
      <c r="P1788" s="45">
        <f t="shared" si="304"/>
        <v>98.01</v>
      </c>
      <c r="Q1788" s="45">
        <f t="shared" si="305"/>
        <v>955.59750000000008</v>
      </c>
      <c r="R1788" s="45">
        <f t="shared" si="306"/>
        <v>970.29900000000009</v>
      </c>
      <c r="S1788" s="26">
        <v>1</v>
      </c>
      <c r="T1788" s="2">
        <v>1</v>
      </c>
      <c r="U1788" s="2">
        <v>2</v>
      </c>
      <c r="V1788" s="2">
        <v>11</v>
      </c>
      <c r="W1788" s="2">
        <v>94</v>
      </c>
      <c r="X1788" s="2" t="s">
        <v>154</v>
      </c>
      <c r="Y1788" s="2">
        <v>10.5</v>
      </c>
      <c r="Z1788" s="17">
        <f t="shared" si="302"/>
        <v>9.7804899780150052</v>
      </c>
      <c r="AA1788" s="17">
        <f t="shared" si="303"/>
        <v>9.75</v>
      </c>
      <c r="AB1788" s="2">
        <v>4.5</v>
      </c>
      <c r="AC1788" s="2">
        <v>8</v>
      </c>
      <c r="AD1788" s="2"/>
      <c r="AE1788" s="2"/>
      <c r="AF1788" s="2"/>
      <c r="AG1788" s="2"/>
      <c r="AH1788" s="2">
        <v>314</v>
      </c>
      <c r="AI1788" s="47" t="s">
        <v>277</v>
      </c>
    </row>
    <row r="1789" spans="1:35">
      <c r="A1789" s="2" t="s">
        <v>153</v>
      </c>
      <c r="B1789" s="15" t="str">
        <f t="shared" si="301"/>
        <v>3B_315</v>
      </c>
      <c r="C1789" s="15">
        <v>2515463.89</v>
      </c>
      <c r="D1789" s="15">
        <v>6860782.6799999997</v>
      </c>
      <c r="G1789" s="2">
        <v>315</v>
      </c>
      <c r="H1789" s="31">
        <v>2</v>
      </c>
      <c r="I1789" s="32">
        <v>11.79</v>
      </c>
      <c r="J1789" s="32">
        <v>12.2</v>
      </c>
      <c r="K1789" s="32">
        <v>2.29</v>
      </c>
      <c r="L1789" s="32">
        <v>71</v>
      </c>
      <c r="M1789" s="32">
        <v>0</v>
      </c>
      <c r="N1789" s="32">
        <v>64.3</v>
      </c>
      <c r="O1789" s="32">
        <v>6.7</v>
      </c>
      <c r="P1789" s="45">
        <f t="shared" si="304"/>
        <v>148.83999999999997</v>
      </c>
      <c r="Q1789" s="45">
        <f t="shared" si="305"/>
        <v>1754.8235999999995</v>
      </c>
      <c r="R1789" s="45">
        <f t="shared" si="306"/>
        <v>1815.8479999999995</v>
      </c>
      <c r="S1789" s="26">
        <v>1</v>
      </c>
      <c r="T1789" s="2">
        <v>1</v>
      </c>
      <c r="U1789" s="2">
        <v>2</v>
      </c>
      <c r="V1789" s="2">
        <v>11</v>
      </c>
      <c r="W1789" s="2">
        <v>156</v>
      </c>
      <c r="X1789" s="2"/>
      <c r="Y1789" s="2"/>
      <c r="Z1789" s="17">
        <f t="shared" si="302"/>
        <v>13.724568889202539</v>
      </c>
      <c r="AA1789" s="17">
        <f t="shared" si="303"/>
        <v>11.79</v>
      </c>
      <c r="AB1789" s="2"/>
      <c r="AC1789" s="2"/>
      <c r="AD1789" s="2"/>
      <c r="AE1789" s="2"/>
      <c r="AF1789" s="2"/>
      <c r="AG1789" s="2"/>
      <c r="AH1789" s="2">
        <v>315</v>
      </c>
      <c r="AI1789" s="47" t="s">
        <v>277</v>
      </c>
    </row>
    <row r="1790" spans="1:35">
      <c r="A1790" s="2" t="s">
        <v>153</v>
      </c>
      <c r="B1790" s="15" t="str">
        <f t="shared" si="301"/>
        <v>3B_316</v>
      </c>
      <c r="C1790" s="15">
        <v>2515459.62</v>
      </c>
      <c r="D1790" s="15">
        <v>6860784.3600000003</v>
      </c>
      <c r="G1790" s="2">
        <v>316</v>
      </c>
      <c r="H1790" s="31">
        <v>2</v>
      </c>
      <c r="I1790" s="32">
        <v>12.12</v>
      </c>
      <c r="J1790" s="32">
        <v>12.6</v>
      </c>
      <c r="K1790" s="32">
        <v>2.36</v>
      </c>
      <c r="L1790" s="32">
        <v>77.599999999999994</v>
      </c>
      <c r="M1790" s="32">
        <v>0</v>
      </c>
      <c r="N1790" s="32">
        <v>71.099999999999994</v>
      </c>
      <c r="O1790" s="32">
        <v>6.6</v>
      </c>
      <c r="P1790" s="45">
        <f t="shared" si="304"/>
        <v>158.76</v>
      </c>
      <c r="Q1790" s="45">
        <f t="shared" si="305"/>
        <v>1924.1711999999998</v>
      </c>
      <c r="R1790" s="45">
        <f t="shared" si="306"/>
        <v>2000.3759999999997</v>
      </c>
      <c r="S1790" s="26">
        <v>1</v>
      </c>
      <c r="T1790" s="2">
        <v>1</v>
      </c>
      <c r="U1790" s="2">
        <v>2</v>
      </c>
      <c r="V1790" s="2">
        <v>12</v>
      </c>
      <c r="W1790" s="2">
        <v>141</v>
      </c>
      <c r="X1790" s="2"/>
      <c r="Y1790" s="2"/>
      <c r="Z1790" s="17">
        <f t="shared" si="302"/>
        <v>12.922350429464757</v>
      </c>
      <c r="AA1790" s="17">
        <f t="shared" si="303"/>
        <v>12.12</v>
      </c>
      <c r="AB1790" s="2"/>
      <c r="AC1790" s="2"/>
      <c r="AD1790" s="2"/>
      <c r="AE1790" s="2"/>
      <c r="AF1790" s="2"/>
      <c r="AG1790" s="2"/>
      <c r="AH1790" s="2">
        <v>316</v>
      </c>
      <c r="AI1790" s="47" t="s">
        <v>160</v>
      </c>
    </row>
    <row r="1791" spans="1:35">
      <c r="A1791" s="2" t="s">
        <v>153</v>
      </c>
      <c r="B1791" s="15" t="str">
        <f t="shared" si="301"/>
        <v>3B_317</v>
      </c>
      <c r="C1791" s="15">
        <v>2515461.17</v>
      </c>
      <c r="D1791" s="15">
        <v>6860784.0700000003</v>
      </c>
      <c r="G1791" s="2">
        <v>317</v>
      </c>
      <c r="H1791" s="31">
        <v>2</v>
      </c>
      <c r="I1791" s="32">
        <v>9.82</v>
      </c>
      <c r="J1791" s="32">
        <v>10.3</v>
      </c>
      <c r="K1791" s="32">
        <v>2.21</v>
      </c>
      <c r="L1791" s="32">
        <v>42.7</v>
      </c>
      <c r="M1791" s="32">
        <v>0</v>
      </c>
      <c r="N1791" s="32">
        <v>35.700000000000003</v>
      </c>
      <c r="O1791" s="32">
        <v>7.1</v>
      </c>
      <c r="P1791" s="45">
        <f t="shared" si="304"/>
        <v>106.09000000000002</v>
      </c>
      <c r="Q1791" s="45">
        <f t="shared" si="305"/>
        <v>1041.8038000000001</v>
      </c>
      <c r="R1791" s="45">
        <f t="shared" si="306"/>
        <v>1092.7270000000003</v>
      </c>
      <c r="S1791" s="26">
        <v>1</v>
      </c>
      <c r="T1791" s="2">
        <v>1</v>
      </c>
      <c r="U1791" s="2">
        <v>2</v>
      </c>
      <c r="V1791" s="2">
        <v>11</v>
      </c>
      <c r="W1791" s="2">
        <v>93</v>
      </c>
      <c r="X1791" s="2"/>
      <c r="Y1791" s="2"/>
      <c r="Z1791" s="17">
        <f t="shared" si="302"/>
        <v>9.7012820869108936</v>
      </c>
      <c r="AA1791" s="17">
        <f t="shared" si="303"/>
        <v>9.82</v>
      </c>
      <c r="AB1791" s="2"/>
      <c r="AC1791" s="2"/>
      <c r="AD1791" s="2"/>
      <c r="AE1791" s="2"/>
      <c r="AF1791" s="2"/>
      <c r="AG1791" s="2"/>
      <c r="AH1791" s="2">
        <v>317</v>
      </c>
      <c r="AI1791" s="47" t="s">
        <v>277</v>
      </c>
    </row>
    <row r="1792" spans="1:35">
      <c r="A1792" s="2" t="s">
        <v>153</v>
      </c>
      <c r="B1792" s="15" t="str">
        <f t="shared" si="301"/>
        <v>3B_318</v>
      </c>
      <c r="C1792" s="15">
        <v>2515457.88</v>
      </c>
      <c r="D1792" s="15">
        <v>6860785.6600000001</v>
      </c>
      <c r="G1792" s="2">
        <v>318</v>
      </c>
      <c r="H1792" s="31">
        <v>2</v>
      </c>
      <c r="I1792" s="32">
        <v>8.34</v>
      </c>
      <c r="J1792" s="32">
        <v>7.8</v>
      </c>
      <c r="K1792" s="32">
        <v>1.64</v>
      </c>
      <c r="L1792" s="32">
        <v>21.6</v>
      </c>
      <c r="M1792" s="32">
        <v>0</v>
      </c>
      <c r="N1792" s="32">
        <v>12.1</v>
      </c>
      <c r="O1792" s="32">
        <v>9.5</v>
      </c>
      <c r="P1792" s="45">
        <f t="shared" si="304"/>
        <v>60.839999999999996</v>
      </c>
      <c r="Q1792" s="45">
        <f t="shared" si="305"/>
        <v>507.40559999999994</v>
      </c>
      <c r="R1792" s="45">
        <f t="shared" si="306"/>
        <v>474.55199999999996</v>
      </c>
      <c r="S1792" s="26">
        <v>1</v>
      </c>
      <c r="T1792" s="2">
        <v>1</v>
      </c>
      <c r="U1792" s="2">
        <v>2</v>
      </c>
      <c r="V1792" s="2">
        <v>12</v>
      </c>
      <c r="W1792" s="2">
        <v>113</v>
      </c>
      <c r="X1792" s="2"/>
      <c r="Y1792" s="2"/>
      <c r="Z1792" s="17">
        <f t="shared" si="302"/>
        <v>11.180268844227022</v>
      </c>
      <c r="AA1792" s="17">
        <f t="shared" si="303"/>
        <v>8.34</v>
      </c>
      <c r="AB1792" s="2"/>
      <c r="AC1792" s="2"/>
      <c r="AD1792" s="2"/>
      <c r="AE1792" s="2"/>
      <c r="AF1792" s="2"/>
      <c r="AG1792" s="2"/>
      <c r="AH1792" s="2">
        <v>318</v>
      </c>
      <c r="AI1792" s="47" t="s">
        <v>50</v>
      </c>
    </row>
    <row r="1793" spans="1:35">
      <c r="A1793" s="2" t="s">
        <v>153</v>
      </c>
      <c r="B1793" s="15" t="str">
        <f t="shared" si="301"/>
        <v>3B_319</v>
      </c>
      <c r="C1793" s="15">
        <v>2515463.4300000002</v>
      </c>
      <c r="D1793" s="15">
        <v>6860783.8899999997</v>
      </c>
      <c r="G1793" s="2">
        <v>319</v>
      </c>
      <c r="H1793" s="31">
        <v>2</v>
      </c>
      <c r="I1793" s="32">
        <v>9.2899999999999991</v>
      </c>
      <c r="J1793" s="32">
        <v>8.9</v>
      </c>
      <c r="K1793" s="32">
        <v>1.8</v>
      </c>
      <c r="L1793" s="32">
        <v>30.8</v>
      </c>
      <c r="M1793" s="32">
        <v>0</v>
      </c>
      <c r="N1793" s="32">
        <v>22.6</v>
      </c>
      <c r="O1793" s="32">
        <v>8.3000000000000007</v>
      </c>
      <c r="P1793" s="45">
        <f t="shared" si="304"/>
        <v>79.210000000000008</v>
      </c>
      <c r="Q1793" s="45">
        <f t="shared" si="305"/>
        <v>735.86090000000002</v>
      </c>
      <c r="R1793" s="45">
        <f t="shared" si="306"/>
        <v>704.96900000000005</v>
      </c>
      <c r="S1793" s="26">
        <v>1</v>
      </c>
      <c r="T1793" s="2">
        <v>1</v>
      </c>
      <c r="U1793" s="2">
        <v>2</v>
      </c>
      <c r="V1793" s="2">
        <v>11</v>
      </c>
      <c r="W1793" s="2">
        <v>90</v>
      </c>
      <c r="X1793" s="2"/>
      <c r="Y1793" s="2"/>
      <c r="Z1793" s="17">
        <f t="shared" si="302"/>
        <v>9.4601563790608072</v>
      </c>
      <c r="AA1793" s="17">
        <f t="shared" si="303"/>
        <v>9.2899999999999991</v>
      </c>
      <c r="AB1793" s="2"/>
      <c r="AC1793" s="2"/>
      <c r="AD1793" s="2"/>
      <c r="AE1793" s="2"/>
      <c r="AF1793" s="2"/>
      <c r="AG1793" s="2"/>
      <c r="AH1793" s="2">
        <v>319</v>
      </c>
      <c r="AI1793" s="47" t="s">
        <v>277</v>
      </c>
    </row>
    <row r="1794" spans="1:35">
      <c r="A1794" s="2" t="s">
        <v>153</v>
      </c>
      <c r="B1794" s="15" t="str">
        <f t="shared" ref="B1794:B1857" si="307">A1794&amp;"_"&amp;G1794</f>
        <v>3B_320</v>
      </c>
      <c r="C1794" s="15">
        <v>2515462.75</v>
      </c>
      <c r="D1794" s="15">
        <v>6860785.6900000004</v>
      </c>
      <c r="G1794" s="2">
        <v>320</v>
      </c>
      <c r="H1794" s="31">
        <v>2</v>
      </c>
      <c r="I1794" s="32">
        <v>9.16</v>
      </c>
      <c r="J1794" s="32">
        <v>8.9</v>
      </c>
      <c r="K1794" s="32">
        <v>1.84</v>
      </c>
      <c r="L1794" s="32">
        <v>30.4</v>
      </c>
      <c r="M1794" s="32">
        <v>0</v>
      </c>
      <c r="N1794" s="32">
        <v>22.2</v>
      </c>
      <c r="O1794" s="32">
        <v>8.1</v>
      </c>
      <c r="P1794" s="45">
        <f t="shared" si="304"/>
        <v>79.210000000000008</v>
      </c>
      <c r="Q1794" s="45">
        <f t="shared" si="305"/>
        <v>725.56360000000006</v>
      </c>
      <c r="R1794" s="45">
        <f t="shared" si="306"/>
        <v>704.96900000000005</v>
      </c>
      <c r="S1794" s="26">
        <v>1</v>
      </c>
      <c r="T1794" s="2">
        <v>1</v>
      </c>
      <c r="U1794" s="2">
        <v>2</v>
      </c>
      <c r="V1794" s="2">
        <v>11</v>
      </c>
      <c r="W1794" s="2">
        <v>108</v>
      </c>
      <c r="X1794" s="2" t="s">
        <v>154</v>
      </c>
      <c r="Y1794" s="2">
        <v>10</v>
      </c>
      <c r="Z1794" s="17">
        <f t="shared" si="302"/>
        <v>10.830562058696662</v>
      </c>
      <c r="AA1794" s="17">
        <f t="shared" si="303"/>
        <v>9.16</v>
      </c>
      <c r="AB1794" s="2">
        <v>5.5</v>
      </c>
      <c r="AC1794" s="2">
        <v>9</v>
      </c>
      <c r="AD1794" s="2">
        <v>6</v>
      </c>
      <c r="AE1794" s="2">
        <v>5</v>
      </c>
      <c r="AF1794" s="2" t="s">
        <v>161</v>
      </c>
      <c r="AG1794" s="2">
        <v>52</v>
      </c>
      <c r="AH1794" s="2">
        <v>320</v>
      </c>
      <c r="AI1794" s="47" t="s">
        <v>277</v>
      </c>
    </row>
    <row r="1795" spans="1:35">
      <c r="A1795" s="2" t="s">
        <v>153</v>
      </c>
      <c r="B1795" s="15" t="str">
        <f t="shared" si="307"/>
        <v>3B_321</v>
      </c>
      <c r="C1795" s="15">
        <v>2515466</v>
      </c>
      <c r="D1795" s="15">
        <v>6860784.5199999996</v>
      </c>
      <c r="G1795" s="2">
        <v>321</v>
      </c>
      <c r="H1795" s="31">
        <v>2</v>
      </c>
      <c r="I1795" s="32">
        <v>10.24</v>
      </c>
      <c r="J1795" s="32">
        <v>10.4</v>
      </c>
      <c r="K1795" s="32">
        <v>2.09</v>
      </c>
      <c r="L1795" s="32">
        <v>45.5</v>
      </c>
      <c r="M1795" s="32">
        <v>0</v>
      </c>
      <c r="N1795" s="32">
        <v>38.200000000000003</v>
      </c>
      <c r="O1795" s="32">
        <v>7.2</v>
      </c>
      <c r="P1795" s="45">
        <f t="shared" si="304"/>
        <v>108.16000000000001</v>
      </c>
      <c r="Q1795" s="45">
        <f t="shared" si="305"/>
        <v>1107.5584000000001</v>
      </c>
      <c r="R1795" s="45">
        <f t="shared" si="306"/>
        <v>1124.8640000000003</v>
      </c>
      <c r="S1795" s="26">
        <v>1</v>
      </c>
      <c r="T1795" s="2">
        <v>1</v>
      </c>
      <c r="U1795" s="2">
        <v>2</v>
      </c>
      <c r="V1795" s="2">
        <v>11</v>
      </c>
      <c r="W1795" s="2">
        <v>125</v>
      </c>
      <c r="X1795" s="2"/>
      <c r="Y1795" s="2"/>
      <c r="Z1795" s="17">
        <f t="shared" ref="Z1795:Z1858" si="308">1.3+(W1795)^2/(( 0.1932*W1795 + 14.118)^2)</f>
        <v>11.969608777314978</v>
      </c>
      <c r="AA1795" s="17">
        <f t="shared" ref="AA1795:AA1858" si="309">IF(I1795&gt;1,I1795,IF(Y1795&gt;1,Y1795,Z1795))</f>
        <v>10.24</v>
      </c>
      <c r="AB1795" s="2"/>
      <c r="AC1795" s="2"/>
      <c r="AD1795" s="2"/>
      <c r="AE1795" s="2"/>
      <c r="AF1795" s="2"/>
      <c r="AG1795" s="2"/>
      <c r="AH1795" s="2">
        <v>321</v>
      </c>
      <c r="AI1795" s="47" t="s">
        <v>277</v>
      </c>
    </row>
    <row r="1796" spans="1:35">
      <c r="A1796" s="2" t="s">
        <v>153</v>
      </c>
      <c r="B1796" s="15" t="str">
        <f t="shared" si="307"/>
        <v>3B_322</v>
      </c>
      <c r="C1796" s="15">
        <v>2515459.4300000002</v>
      </c>
      <c r="D1796" s="15">
        <v>6860787.0599999996</v>
      </c>
      <c r="G1796" s="2">
        <v>322</v>
      </c>
      <c r="H1796" s="31">
        <v>2</v>
      </c>
      <c r="I1796" s="32">
        <v>12.05</v>
      </c>
      <c r="J1796" s="32">
        <v>12.2</v>
      </c>
      <c r="K1796" s="32">
        <v>2.19</v>
      </c>
      <c r="L1796" s="32">
        <v>72.8</v>
      </c>
      <c r="M1796" s="32">
        <v>0</v>
      </c>
      <c r="N1796" s="32">
        <v>66</v>
      </c>
      <c r="O1796" s="32">
        <v>6.8</v>
      </c>
      <c r="P1796" s="45">
        <f t="shared" si="304"/>
        <v>148.83999999999997</v>
      </c>
      <c r="Q1796" s="45">
        <f t="shared" si="305"/>
        <v>1793.5219999999997</v>
      </c>
      <c r="R1796" s="45">
        <f t="shared" si="306"/>
        <v>1815.8479999999995</v>
      </c>
      <c r="S1796" s="26">
        <v>1</v>
      </c>
      <c r="T1796" s="2">
        <v>1</v>
      </c>
      <c r="U1796" s="2">
        <v>2</v>
      </c>
      <c r="V1796" s="2">
        <v>11</v>
      </c>
      <c r="W1796" s="2">
        <v>166</v>
      </c>
      <c r="X1796" s="2" t="s">
        <v>154</v>
      </c>
      <c r="Y1796" s="2">
        <v>14</v>
      </c>
      <c r="Z1796" s="17">
        <f t="shared" si="308"/>
        <v>14.216215889700917</v>
      </c>
      <c r="AA1796" s="17">
        <f t="shared" si="309"/>
        <v>12.05</v>
      </c>
      <c r="AB1796" s="2">
        <v>3.5</v>
      </c>
      <c r="AC1796" s="2">
        <v>11</v>
      </c>
      <c r="AD1796" s="2"/>
      <c r="AE1796" s="2"/>
      <c r="AF1796" s="2"/>
      <c r="AG1796" s="2"/>
      <c r="AH1796" s="2">
        <v>322</v>
      </c>
      <c r="AI1796" s="47" t="s">
        <v>277</v>
      </c>
    </row>
    <row r="1797" spans="1:35">
      <c r="A1797" s="2" t="s">
        <v>153</v>
      </c>
      <c r="B1797" s="15" t="str">
        <f t="shared" si="307"/>
        <v>3B_323</v>
      </c>
      <c r="C1797" s="15">
        <v>2515465.79</v>
      </c>
      <c r="D1797" s="15">
        <v>6860787.5</v>
      </c>
      <c r="G1797" s="2">
        <v>323</v>
      </c>
      <c r="H1797" s="31">
        <v>2</v>
      </c>
      <c r="I1797" s="32">
        <v>10.56</v>
      </c>
      <c r="J1797" s="32">
        <v>10.9</v>
      </c>
      <c r="K1797" s="32">
        <v>2.19</v>
      </c>
      <c r="S1797" s="26">
        <v>0</v>
      </c>
      <c r="T1797" s="2"/>
      <c r="U1797" s="2"/>
      <c r="V1797" s="2"/>
      <c r="W1797" s="2"/>
      <c r="X1797" s="2"/>
      <c r="Y1797" s="2"/>
      <c r="Z1797" s="17">
        <f t="shared" si="308"/>
        <v>1.3</v>
      </c>
      <c r="AA1797" s="17">
        <f t="shared" si="309"/>
        <v>10.56</v>
      </c>
      <c r="AB1797" s="2"/>
      <c r="AC1797" s="2"/>
      <c r="AD1797" s="2"/>
      <c r="AE1797" s="2"/>
      <c r="AF1797" s="2"/>
      <c r="AG1797" s="2"/>
      <c r="AH1797" s="2">
        <v>323</v>
      </c>
      <c r="AI1797" s="47" t="s">
        <v>277</v>
      </c>
    </row>
    <row r="1798" spans="1:35">
      <c r="A1798" s="2" t="s">
        <v>153</v>
      </c>
      <c r="B1798" s="15" t="str">
        <f t="shared" si="307"/>
        <v>3B_324</v>
      </c>
      <c r="C1798" s="15">
        <v>2515464.15</v>
      </c>
      <c r="D1798" s="15">
        <v>6860788.3399999999</v>
      </c>
      <c r="G1798" s="2">
        <v>324</v>
      </c>
      <c r="H1798" s="31">
        <v>2</v>
      </c>
      <c r="I1798" s="32">
        <v>10.59</v>
      </c>
      <c r="J1798" s="32">
        <v>10.7</v>
      </c>
      <c r="K1798" s="32">
        <v>2.13</v>
      </c>
      <c r="S1798" s="26">
        <v>0</v>
      </c>
      <c r="T1798" s="2"/>
      <c r="U1798" s="2"/>
      <c r="V1798" s="2"/>
      <c r="W1798" s="2"/>
      <c r="X1798" s="2"/>
      <c r="Y1798" s="2"/>
      <c r="Z1798" s="17">
        <f t="shared" si="308"/>
        <v>1.3</v>
      </c>
      <c r="AA1798" s="17">
        <f t="shared" si="309"/>
        <v>10.59</v>
      </c>
      <c r="AB1798" s="2"/>
      <c r="AC1798" s="2"/>
      <c r="AD1798" s="2"/>
      <c r="AE1798" s="2"/>
      <c r="AF1798" s="2"/>
      <c r="AG1798" s="2"/>
      <c r="AH1798" s="2">
        <v>324</v>
      </c>
      <c r="AI1798" s="47" t="s">
        <v>277</v>
      </c>
    </row>
    <row r="1799" spans="1:35">
      <c r="A1799" s="2" t="s">
        <v>153</v>
      </c>
      <c r="B1799" s="15" t="str">
        <f t="shared" si="307"/>
        <v>3B_325</v>
      </c>
      <c r="C1799" s="15">
        <v>2515461.8199999998</v>
      </c>
      <c r="D1799" s="15">
        <v>6860789.3399999999</v>
      </c>
      <c r="G1799" s="2">
        <v>325</v>
      </c>
      <c r="H1799" s="31">
        <v>2</v>
      </c>
      <c r="I1799" s="32">
        <v>13.51</v>
      </c>
      <c r="J1799" s="32">
        <v>13.2</v>
      </c>
      <c r="K1799" s="32">
        <v>2.09</v>
      </c>
      <c r="S1799" s="26">
        <v>0</v>
      </c>
      <c r="T1799" s="2"/>
      <c r="U1799" s="2"/>
      <c r="V1799" s="2"/>
      <c r="W1799" s="2"/>
      <c r="X1799" s="2"/>
      <c r="Y1799" s="2"/>
      <c r="Z1799" s="17">
        <f t="shared" si="308"/>
        <v>1.3</v>
      </c>
      <c r="AA1799" s="17">
        <f t="shared" si="309"/>
        <v>13.51</v>
      </c>
      <c r="AB1799" s="2"/>
      <c r="AC1799" s="2"/>
      <c r="AD1799" s="2"/>
      <c r="AE1799" s="2"/>
      <c r="AF1799" s="2"/>
      <c r="AG1799" s="2"/>
      <c r="AH1799" s="2">
        <v>325</v>
      </c>
      <c r="AI1799" s="47" t="s">
        <v>277</v>
      </c>
    </row>
    <row r="1800" spans="1:35">
      <c r="A1800" s="2" t="s">
        <v>153</v>
      </c>
      <c r="B1800" s="15" t="str">
        <f t="shared" si="307"/>
        <v>3B_326</v>
      </c>
      <c r="C1800" s="15">
        <v>2515464.88</v>
      </c>
      <c r="D1800" s="15">
        <v>6860790.04</v>
      </c>
      <c r="G1800" s="2">
        <v>326</v>
      </c>
      <c r="H1800" s="31">
        <v>2</v>
      </c>
      <c r="I1800" s="32">
        <v>11.66</v>
      </c>
      <c r="J1800" s="32">
        <v>12</v>
      </c>
      <c r="K1800" s="32">
        <v>2.27</v>
      </c>
      <c r="S1800" s="26">
        <v>0</v>
      </c>
      <c r="T1800" s="2"/>
      <c r="U1800" s="2"/>
      <c r="V1800" s="2"/>
      <c r="W1800" s="2"/>
      <c r="X1800" s="2"/>
      <c r="Y1800" s="2"/>
      <c r="Z1800" s="17">
        <f t="shared" si="308"/>
        <v>1.3</v>
      </c>
      <c r="AA1800" s="17">
        <f t="shared" si="309"/>
        <v>11.66</v>
      </c>
      <c r="AB1800" s="2"/>
      <c r="AC1800" s="2"/>
      <c r="AD1800" s="2"/>
      <c r="AE1800" s="2"/>
      <c r="AF1800" s="2"/>
      <c r="AG1800" s="2"/>
      <c r="AH1800" s="2">
        <v>326</v>
      </c>
      <c r="AI1800" s="47" t="s">
        <v>277</v>
      </c>
    </row>
    <row r="1801" spans="1:35">
      <c r="A1801" s="2" t="s">
        <v>153</v>
      </c>
      <c r="B1801" s="15" t="str">
        <f t="shared" si="307"/>
        <v>3B_327</v>
      </c>
      <c r="C1801" s="15">
        <v>2515461.06</v>
      </c>
      <c r="D1801" s="15">
        <v>6860791.5300000003</v>
      </c>
      <c r="G1801" s="2">
        <v>327</v>
      </c>
      <c r="H1801" s="31">
        <v>2</v>
      </c>
      <c r="I1801" s="32">
        <v>11</v>
      </c>
      <c r="J1801" s="32">
        <v>11</v>
      </c>
      <c r="K1801" s="32">
        <v>2.09</v>
      </c>
      <c r="S1801" s="26">
        <v>0</v>
      </c>
      <c r="T1801" s="2"/>
      <c r="U1801" s="2"/>
      <c r="V1801" s="2"/>
      <c r="W1801" s="2"/>
      <c r="X1801" s="2"/>
      <c r="Y1801" s="2"/>
      <c r="Z1801" s="17">
        <f t="shared" si="308"/>
        <v>1.3</v>
      </c>
      <c r="AA1801" s="17">
        <f t="shared" si="309"/>
        <v>11</v>
      </c>
      <c r="AB1801" s="2"/>
      <c r="AC1801" s="2"/>
      <c r="AD1801" s="2"/>
      <c r="AE1801" s="2"/>
      <c r="AF1801" s="2"/>
      <c r="AG1801" s="2"/>
      <c r="AH1801" s="2">
        <v>327</v>
      </c>
      <c r="AI1801" s="47" t="s">
        <v>277</v>
      </c>
    </row>
    <row r="1802" spans="1:35">
      <c r="A1802" s="2" t="s">
        <v>153</v>
      </c>
      <c r="B1802" s="15" t="str">
        <f t="shared" si="307"/>
        <v>3B_328</v>
      </c>
      <c r="C1802" s="15">
        <v>2515463.0299999998</v>
      </c>
      <c r="D1802" s="15">
        <v>6860791</v>
      </c>
      <c r="G1802" s="2">
        <v>328</v>
      </c>
      <c r="H1802" s="31">
        <v>2</v>
      </c>
      <c r="I1802" s="32">
        <v>8.24</v>
      </c>
      <c r="J1802" s="32">
        <v>7.9</v>
      </c>
      <c r="K1802" s="32">
        <v>1.73</v>
      </c>
      <c r="S1802" s="26">
        <v>0</v>
      </c>
      <c r="T1802" s="2"/>
      <c r="U1802" s="2"/>
      <c r="V1802" s="2"/>
      <c r="W1802" s="2"/>
      <c r="X1802" s="2"/>
      <c r="Y1802" s="2"/>
      <c r="Z1802" s="17">
        <f t="shared" si="308"/>
        <v>1.3</v>
      </c>
      <c r="AA1802" s="17">
        <f t="shared" si="309"/>
        <v>8.24</v>
      </c>
      <c r="AB1802" s="2"/>
      <c r="AC1802" s="2"/>
      <c r="AD1802" s="2"/>
      <c r="AE1802" s="2"/>
      <c r="AF1802" s="2"/>
      <c r="AG1802" s="2"/>
      <c r="AH1802" s="2">
        <v>328</v>
      </c>
      <c r="AI1802" s="47" t="s">
        <v>277</v>
      </c>
    </row>
    <row r="1803" spans="1:35">
      <c r="A1803" s="2" t="s">
        <v>153</v>
      </c>
      <c r="B1803" s="15" t="str">
        <f t="shared" si="307"/>
        <v>3B_329</v>
      </c>
      <c r="C1803" s="15">
        <v>2515457.58</v>
      </c>
      <c r="D1803" s="15">
        <v>6860750.7400000002</v>
      </c>
      <c r="G1803" s="2">
        <v>329</v>
      </c>
      <c r="H1803" s="31">
        <v>2</v>
      </c>
      <c r="I1803" s="32">
        <v>11.08</v>
      </c>
      <c r="J1803" s="32">
        <v>11</v>
      </c>
      <c r="K1803" s="32">
        <v>2.0499999999999998</v>
      </c>
      <c r="S1803" s="26">
        <v>0</v>
      </c>
      <c r="T1803" s="2"/>
      <c r="U1803" s="2"/>
      <c r="V1803" s="2"/>
      <c r="W1803" s="2"/>
      <c r="X1803" s="2"/>
      <c r="Y1803" s="2"/>
      <c r="Z1803" s="17">
        <f t="shared" si="308"/>
        <v>1.3</v>
      </c>
      <c r="AA1803" s="17">
        <f t="shared" si="309"/>
        <v>11.08</v>
      </c>
      <c r="AB1803" s="2"/>
      <c r="AC1803" s="2"/>
      <c r="AD1803" s="2"/>
      <c r="AE1803" s="2"/>
      <c r="AF1803" s="2"/>
      <c r="AG1803" s="2"/>
      <c r="AH1803" s="2">
        <v>329</v>
      </c>
      <c r="AI1803" s="47" t="s">
        <v>277</v>
      </c>
    </row>
    <row r="1804" spans="1:35">
      <c r="A1804" s="2" t="s">
        <v>153</v>
      </c>
      <c r="B1804" s="15" t="str">
        <f t="shared" si="307"/>
        <v>3B_330</v>
      </c>
      <c r="C1804" s="15">
        <v>2515458.0299999998</v>
      </c>
      <c r="D1804" s="15">
        <v>6860752.8300000001</v>
      </c>
      <c r="G1804" s="2">
        <v>330</v>
      </c>
      <c r="H1804" s="31">
        <v>3</v>
      </c>
      <c r="I1804" s="32">
        <v>13.01</v>
      </c>
      <c r="J1804" s="32">
        <v>11.3</v>
      </c>
      <c r="K1804" s="32">
        <v>2.73</v>
      </c>
      <c r="S1804" s="26">
        <v>0</v>
      </c>
      <c r="T1804" s="2"/>
      <c r="U1804" s="2"/>
      <c r="V1804" s="2"/>
      <c r="W1804" s="2"/>
      <c r="X1804" s="2"/>
      <c r="Y1804" s="2"/>
      <c r="Z1804" s="17">
        <f t="shared" si="308"/>
        <v>1.3</v>
      </c>
      <c r="AA1804" s="17">
        <f t="shared" si="309"/>
        <v>13.01</v>
      </c>
      <c r="AB1804" s="2"/>
      <c r="AC1804" s="2"/>
      <c r="AD1804" s="2"/>
      <c r="AE1804" s="2"/>
      <c r="AF1804" s="2"/>
      <c r="AG1804" s="2"/>
      <c r="AH1804" s="2">
        <v>330</v>
      </c>
      <c r="AI1804" s="47" t="s">
        <v>277</v>
      </c>
    </row>
    <row r="1805" spans="1:35">
      <c r="A1805" s="2" t="s">
        <v>153</v>
      </c>
      <c r="B1805" s="15" t="str">
        <f t="shared" si="307"/>
        <v>3B_331</v>
      </c>
      <c r="C1805" s="15">
        <v>2515459.62</v>
      </c>
      <c r="D1805" s="15">
        <v>6860752.5199999996</v>
      </c>
      <c r="G1805" s="2">
        <v>331</v>
      </c>
      <c r="H1805" s="31">
        <v>3</v>
      </c>
      <c r="I1805" s="32">
        <v>13.5</v>
      </c>
      <c r="J1805" s="32">
        <v>12.5</v>
      </c>
      <c r="K1805" s="32">
        <v>3.08</v>
      </c>
      <c r="S1805" s="26">
        <v>0</v>
      </c>
      <c r="T1805" s="2"/>
      <c r="U1805" s="2"/>
      <c r="V1805" s="2"/>
      <c r="W1805" s="2"/>
      <c r="X1805" s="2"/>
      <c r="Y1805" s="2"/>
      <c r="Z1805" s="17">
        <f t="shared" si="308"/>
        <v>1.3</v>
      </c>
      <c r="AA1805" s="17">
        <f t="shared" si="309"/>
        <v>13.5</v>
      </c>
      <c r="AB1805" s="2"/>
      <c r="AC1805" s="2"/>
      <c r="AD1805" s="2"/>
      <c r="AE1805" s="2"/>
      <c r="AF1805" s="2"/>
      <c r="AG1805" s="2"/>
      <c r="AH1805" s="2">
        <v>331</v>
      </c>
      <c r="AI1805" s="47" t="s">
        <v>277</v>
      </c>
    </row>
    <row r="1806" spans="1:35">
      <c r="A1806" s="2" t="s">
        <v>153</v>
      </c>
      <c r="B1806" s="15" t="str">
        <f t="shared" si="307"/>
        <v>3B_332</v>
      </c>
      <c r="C1806" s="15">
        <v>2515463.5499999998</v>
      </c>
      <c r="D1806" s="15">
        <v>6860752.5</v>
      </c>
      <c r="G1806" s="2">
        <v>332</v>
      </c>
      <c r="H1806" s="31">
        <v>2</v>
      </c>
      <c r="I1806" s="32">
        <v>9.18</v>
      </c>
      <c r="J1806" s="32">
        <v>8.1</v>
      </c>
      <c r="K1806" s="32">
        <v>1.5</v>
      </c>
      <c r="S1806" s="26">
        <v>0</v>
      </c>
      <c r="T1806" s="2"/>
      <c r="U1806" s="2"/>
      <c r="V1806" s="2"/>
      <c r="W1806" s="2"/>
      <c r="X1806" s="2"/>
      <c r="Y1806" s="2"/>
      <c r="Z1806" s="17">
        <f t="shared" si="308"/>
        <v>1.3</v>
      </c>
      <c r="AA1806" s="17">
        <f t="shared" si="309"/>
        <v>9.18</v>
      </c>
      <c r="AB1806" s="2"/>
      <c r="AC1806" s="2"/>
      <c r="AD1806" s="2"/>
      <c r="AE1806" s="2"/>
      <c r="AF1806" s="2"/>
      <c r="AG1806" s="2"/>
      <c r="AH1806" s="2">
        <v>332</v>
      </c>
      <c r="AI1806" s="47" t="s">
        <v>277</v>
      </c>
    </row>
    <row r="1807" spans="1:35">
      <c r="A1807" s="2" t="s">
        <v>153</v>
      </c>
      <c r="B1807" s="15" t="str">
        <f t="shared" si="307"/>
        <v>3B_333</v>
      </c>
      <c r="C1807" s="15">
        <v>2515458.7200000002</v>
      </c>
      <c r="D1807" s="15">
        <v>6860754.6799999997</v>
      </c>
      <c r="G1807" s="2">
        <v>333</v>
      </c>
      <c r="H1807" s="31">
        <v>3</v>
      </c>
      <c r="I1807" s="32">
        <v>14.06</v>
      </c>
      <c r="J1807" s="32">
        <v>12.3</v>
      </c>
      <c r="K1807" s="32">
        <v>2.86</v>
      </c>
      <c r="S1807" s="26">
        <v>0</v>
      </c>
      <c r="T1807" s="2"/>
      <c r="U1807" s="2"/>
      <c r="V1807" s="2"/>
      <c r="W1807" s="2"/>
      <c r="X1807" s="2"/>
      <c r="Y1807" s="2"/>
      <c r="Z1807" s="17">
        <f t="shared" si="308"/>
        <v>1.3</v>
      </c>
      <c r="AA1807" s="17">
        <f t="shared" si="309"/>
        <v>14.06</v>
      </c>
      <c r="AB1807" s="2"/>
      <c r="AC1807" s="2"/>
      <c r="AD1807" s="2"/>
      <c r="AE1807" s="2"/>
      <c r="AF1807" s="2"/>
      <c r="AG1807" s="2"/>
      <c r="AH1807" s="2">
        <v>333</v>
      </c>
      <c r="AI1807" s="47" t="s">
        <v>277</v>
      </c>
    </row>
    <row r="1808" spans="1:35">
      <c r="A1808" s="2" t="s">
        <v>153</v>
      </c>
      <c r="B1808" s="15" t="str">
        <f t="shared" si="307"/>
        <v>3B_334</v>
      </c>
      <c r="C1808" s="15">
        <v>2515462.6</v>
      </c>
      <c r="D1808" s="15">
        <v>6860754.29</v>
      </c>
      <c r="G1808" s="2">
        <v>334</v>
      </c>
      <c r="H1808" s="31">
        <v>2</v>
      </c>
      <c r="I1808" s="32">
        <v>9.8699999999999992</v>
      </c>
      <c r="J1808" s="32">
        <v>10.3</v>
      </c>
      <c r="K1808" s="32">
        <v>2.23</v>
      </c>
      <c r="S1808" s="26">
        <v>0</v>
      </c>
      <c r="T1808" s="2"/>
      <c r="U1808" s="2"/>
      <c r="V1808" s="2"/>
      <c r="W1808" s="2"/>
      <c r="X1808" s="2"/>
      <c r="Y1808" s="2"/>
      <c r="Z1808" s="17">
        <f t="shared" si="308"/>
        <v>1.3</v>
      </c>
      <c r="AA1808" s="17">
        <f t="shared" si="309"/>
        <v>9.8699999999999992</v>
      </c>
      <c r="AB1808" s="2"/>
      <c r="AC1808" s="2"/>
      <c r="AD1808" s="2"/>
      <c r="AE1808" s="2"/>
      <c r="AF1808" s="2"/>
      <c r="AG1808" s="2"/>
      <c r="AH1808" s="2">
        <v>334</v>
      </c>
      <c r="AI1808" s="47" t="s">
        <v>277</v>
      </c>
    </row>
    <row r="1809" spans="1:35">
      <c r="A1809" s="2" t="s">
        <v>153</v>
      </c>
      <c r="B1809" s="15" t="str">
        <f t="shared" si="307"/>
        <v>3B_335</v>
      </c>
      <c r="C1809" s="15">
        <v>2515459.7400000002</v>
      </c>
      <c r="D1809" s="15">
        <v>6860755.4000000004</v>
      </c>
      <c r="G1809" s="2">
        <v>335</v>
      </c>
      <c r="H1809" s="31">
        <v>3</v>
      </c>
      <c r="I1809" s="32">
        <v>14.12</v>
      </c>
      <c r="J1809" s="32">
        <v>12.8</v>
      </c>
      <c r="K1809" s="32">
        <v>3.03</v>
      </c>
      <c r="L1809" s="32">
        <v>84.9</v>
      </c>
      <c r="M1809" s="32">
        <v>0</v>
      </c>
      <c r="N1809" s="32">
        <v>77.7</v>
      </c>
      <c r="O1809" s="32">
        <v>7.2</v>
      </c>
      <c r="P1809" s="45">
        <f>J1809^2</f>
        <v>163.84000000000003</v>
      </c>
      <c r="Q1809" s="45">
        <f>P1809*I1809</f>
        <v>2313.4208000000003</v>
      </c>
      <c r="R1809" s="45">
        <f>J1809^3</f>
        <v>2097.1520000000005</v>
      </c>
      <c r="S1809" s="26">
        <v>1</v>
      </c>
      <c r="T1809" s="2">
        <v>1</v>
      </c>
      <c r="U1809" s="2">
        <v>4</v>
      </c>
      <c r="V1809" s="2">
        <v>11</v>
      </c>
      <c r="W1809" s="2">
        <v>145</v>
      </c>
      <c r="X1809" s="2"/>
      <c r="Y1809" s="2"/>
      <c r="Z1809" s="17">
        <f t="shared" si="308"/>
        <v>13.144366940540653</v>
      </c>
      <c r="AA1809" s="17">
        <f t="shared" si="309"/>
        <v>14.12</v>
      </c>
      <c r="AB1809" s="2"/>
      <c r="AC1809" s="2"/>
      <c r="AD1809" s="2"/>
      <c r="AE1809" s="2"/>
      <c r="AF1809" s="2"/>
      <c r="AG1809" s="2"/>
      <c r="AH1809" s="2">
        <v>335</v>
      </c>
      <c r="AI1809" s="47" t="s">
        <v>277</v>
      </c>
    </row>
    <row r="1810" spans="1:35">
      <c r="A1810" s="2" t="s">
        <v>153</v>
      </c>
      <c r="B1810" s="15" t="str">
        <f t="shared" si="307"/>
        <v>3B_336</v>
      </c>
      <c r="C1810" s="15">
        <v>2515465.75</v>
      </c>
      <c r="D1810" s="15">
        <v>6860754.5599999996</v>
      </c>
      <c r="G1810" s="2">
        <v>336</v>
      </c>
      <c r="H1810" s="31">
        <v>2</v>
      </c>
      <c r="I1810" s="32">
        <v>11.15</v>
      </c>
      <c r="J1810" s="32">
        <v>12</v>
      </c>
      <c r="K1810" s="32">
        <v>2.4700000000000002</v>
      </c>
      <c r="S1810" s="26">
        <v>0</v>
      </c>
      <c r="T1810" s="2"/>
      <c r="U1810" s="2"/>
      <c r="V1810" s="2"/>
      <c r="W1810" s="2"/>
      <c r="X1810" s="2"/>
      <c r="Y1810" s="2"/>
      <c r="Z1810" s="17">
        <f t="shared" si="308"/>
        <v>1.3</v>
      </c>
      <c r="AA1810" s="17">
        <f t="shared" si="309"/>
        <v>11.15</v>
      </c>
      <c r="AB1810" s="2"/>
      <c r="AC1810" s="2"/>
      <c r="AD1810" s="2"/>
      <c r="AE1810" s="2"/>
      <c r="AF1810" s="2"/>
      <c r="AG1810" s="2"/>
      <c r="AH1810" s="2">
        <v>336</v>
      </c>
      <c r="AI1810" s="47" t="s">
        <v>277</v>
      </c>
    </row>
    <row r="1811" spans="1:35">
      <c r="A1811" s="2" t="s">
        <v>153</v>
      </c>
      <c r="B1811" s="15" t="str">
        <f t="shared" si="307"/>
        <v>3B_337</v>
      </c>
      <c r="C1811" s="15">
        <v>2515464.52</v>
      </c>
      <c r="D1811" s="15">
        <v>6860755.0700000003</v>
      </c>
      <c r="G1811" s="2">
        <v>337</v>
      </c>
      <c r="H1811" s="31">
        <v>3</v>
      </c>
      <c r="I1811" s="32">
        <v>12.43</v>
      </c>
      <c r="J1811" s="32">
        <v>11</v>
      </c>
      <c r="K1811" s="32">
        <v>2.76</v>
      </c>
      <c r="S1811" s="26">
        <v>0</v>
      </c>
      <c r="T1811" s="2"/>
      <c r="U1811" s="2"/>
      <c r="V1811" s="2"/>
      <c r="W1811" s="2"/>
      <c r="X1811" s="2"/>
      <c r="Y1811" s="2"/>
      <c r="Z1811" s="17">
        <f t="shared" si="308"/>
        <v>1.3</v>
      </c>
      <c r="AA1811" s="17">
        <f t="shared" si="309"/>
        <v>12.43</v>
      </c>
      <c r="AB1811" s="2"/>
      <c r="AC1811" s="2"/>
      <c r="AD1811" s="2"/>
      <c r="AE1811" s="2"/>
      <c r="AF1811" s="2"/>
      <c r="AG1811" s="2"/>
      <c r="AH1811" s="2">
        <v>337</v>
      </c>
      <c r="AI1811" s="47" t="s">
        <v>277</v>
      </c>
    </row>
    <row r="1812" spans="1:35">
      <c r="A1812" s="2" t="s">
        <v>153</v>
      </c>
      <c r="B1812" s="15" t="str">
        <f t="shared" si="307"/>
        <v>3B_338</v>
      </c>
      <c r="C1812" s="15">
        <v>2515460.4700000002</v>
      </c>
      <c r="D1812" s="15">
        <v>6860757.4699999997</v>
      </c>
      <c r="G1812" s="2">
        <v>338</v>
      </c>
      <c r="H1812" s="31">
        <v>2</v>
      </c>
      <c r="I1812" s="32">
        <v>5.89</v>
      </c>
      <c r="J1812" s="32">
        <v>5.3</v>
      </c>
      <c r="K1812" s="32">
        <v>1.42</v>
      </c>
      <c r="L1812" s="32">
        <v>7.6</v>
      </c>
      <c r="M1812" s="32">
        <v>0</v>
      </c>
      <c r="N1812" s="32">
        <v>0</v>
      </c>
      <c r="O1812" s="32">
        <v>7.6</v>
      </c>
      <c r="P1812" s="45">
        <f t="shared" ref="P1812:P1813" si="310">J1812^2</f>
        <v>28.09</v>
      </c>
      <c r="Q1812" s="45">
        <f t="shared" ref="Q1812:Q1813" si="311">P1812*I1812</f>
        <v>165.45009999999999</v>
      </c>
      <c r="R1812" s="45">
        <f t="shared" ref="R1812:R1813" si="312">J1812^3</f>
        <v>148.87699999999998</v>
      </c>
      <c r="S1812" s="26">
        <v>1</v>
      </c>
      <c r="T1812" s="2">
        <v>1</v>
      </c>
      <c r="U1812" s="2">
        <v>2</v>
      </c>
      <c r="V1812" s="2">
        <v>12</v>
      </c>
      <c r="W1812" s="2">
        <v>74</v>
      </c>
      <c r="X1812" s="2"/>
      <c r="Y1812" s="2"/>
      <c r="Z1812" s="17">
        <f t="shared" si="308"/>
        <v>8.0822568414293823</v>
      </c>
      <c r="AA1812" s="17">
        <f t="shared" si="309"/>
        <v>5.89</v>
      </c>
      <c r="AB1812" s="2"/>
      <c r="AC1812" s="2"/>
      <c r="AD1812" s="2"/>
      <c r="AE1812" s="2"/>
      <c r="AF1812" s="2"/>
      <c r="AG1812" s="2"/>
      <c r="AH1812" s="2">
        <v>338</v>
      </c>
      <c r="AI1812" s="47" t="s">
        <v>50</v>
      </c>
    </row>
    <row r="1813" spans="1:35">
      <c r="A1813" s="2" t="s">
        <v>153</v>
      </c>
      <c r="B1813" s="15" t="str">
        <f t="shared" si="307"/>
        <v>3B_339</v>
      </c>
      <c r="C1813" s="15">
        <v>2515458.92</v>
      </c>
      <c r="D1813" s="15">
        <v>6860758.5800000001</v>
      </c>
      <c r="G1813" s="2">
        <v>339</v>
      </c>
      <c r="H1813" s="31">
        <v>2</v>
      </c>
      <c r="I1813" s="32">
        <v>7.64</v>
      </c>
      <c r="J1813" s="32">
        <v>6.6</v>
      </c>
      <c r="K1813" s="32">
        <v>1.36</v>
      </c>
      <c r="L1813" s="32">
        <v>14.5</v>
      </c>
      <c r="M1813" s="32">
        <v>0</v>
      </c>
      <c r="N1813" s="32">
        <v>0</v>
      </c>
      <c r="O1813" s="32">
        <v>14.5</v>
      </c>
      <c r="P1813" s="45">
        <f t="shared" si="310"/>
        <v>43.559999999999995</v>
      </c>
      <c r="Q1813" s="45">
        <f t="shared" si="311"/>
        <v>332.79839999999996</v>
      </c>
      <c r="R1813" s="45">
        <f t="shared" si="312"/>
        <v>287.49599999999998</v>
      </c>
      <c r="S1813" s="26">
        <v>1</v>
      </c>
      <c r="T1813" s="2">
        <v>1</v>
      </c>
      <c r="U1813" s="2">
        <v>2</v>
      </c>
      <c r="V1813" s="2">
        <v>11</v>
      </c>
      <c r="W1813" s="2">
        <v>89</v>
      </c>
      <c r="X1813" s="2"/>
      <c r="Y1813" s="2"/>
      <c r="Z1813" s="17">
        <f t="shared" si="308"/>
        <v>9.3786018580418897</v>
      </c>
      <c r="AA1813" s="17">
        <f t="shared" si="309"/>
        <v>7.64</v>
      </c>
      <c r="AB1813" s="2"/>
      <c r="AC1813" s="2"/>
      <c r="AD1813" s="2"/>
      <c r="AE1813" s="2"/>
      <c r="AF1813" s="2"/>
      <c r="AG1813" s="2"/>
      <c r="AH1813" s="2">
        <v>339</v>
      </c>
      <c r="AI1813" s="47" t="s">
        <v>277</v>
      </c>
    </row>
    <row r="1814" spans="1:35">
      <c r="A1814" s="2" t="s">
        <v>153</v>
      </c>
      <c r="B1814" s="15" t="str">
        <f t="shared" si="307"/>
        <v>3B_340</v>
      </c>
      <c r="C1814" s="15">
        <v>2515465.87</v>
      </c>
      <c r="D1814" s="15">
        <v>6860756.3399999999</v>
      </c>
      <c r="G1814" s="2">
        <v>340</v>
      </c>
      <c r="H1814" s="31">
        <v>2</v>
      </c>
      <c r="I1814" s="32">
        <v>10.45</v>
      </c>
      <c r="J1814" s="32">
        <v>10.7</v>
      </c>
      <c r="K1814" s="32">
        <v>2.17</v>
      </c>
      <c r="S1814" s="26">
        <v>0</v>
      </c>
      <c r="T1814" s="2"/>
      <c r="U1814" s="2"/>
      <c r="V1814" s="2"/>
      <c r="W1814" s="2"/>
      <c r="X1814" s="2"/>
      <c r="Y1814" s="2"/>
      <c r="Z1814" s="17">
        <f t="shared" si="308"/>
        <v>1.3</v>
      </c>
      <c r="AA1814" s="17">
        <f t="shared" si="309"/>
        <v>10.45</v>
      </c>
      <c r="AB1814" s="2"/>
      <c r="AC1814" s="2"/>
      <c r="AD1814" s="2"/>
      <c r="AE1814" s="2"/>
      <c r="AF1814" s="2"/>
      <c r="AG1814" s="2"/>
      <c r="AH1814" s="2">
        <v>340</v>
      </c>
      <c r="AI1814" s="47" t="s">
        <v>277</v>
      </c>
    </row>
    <row r="1815" spans="1:35">
      <c r="A1815" s="2" t="s">
        <v>153</v>
      </c>
      <c r="B1815" s="15" t="str">
        <f t="shared" si="307"/>
        <v>3B_341</v>
      </c>
      <c r="C1815" s="15">
        <v>2515463.9500000002</v>
      </c>
      <c r="D1815" s="15">
        <v>6860758.5099999998</v>
      </c>
      <c r="G1815" s="2">
        <v>341</v>
      </c>
      <c r="H1815" s="31">
        <v>4</v>
      </c>
      <c r="I1815" s="32">
        <v>7.69</v>
      </c>
      <c r="J1815" s="32">
        <v>8.1</v>
      </c>
      <c r="K1815" s="32">
        <v>1.68</v>
      </c>
      <c r="S1815" s="26">
        <v>0</v>
      </c>
      <c r="T1815" s="2"/>
      <c r="U1815" s="2"/>
      <c r="V1815" s="2"/>
      <c r="W1815" s="2"/>
      <c r="X1815" s="2"/>
      <c r="Y1815" s="2"/>
      <c r="Z1815" s="17">
        <f t="shared" si="308"/>
        <v>1.3</v>
      </c>
      <c r="AA1815" s="17">
        <f t="shared" si="309"/>
        <v>7.69</v>
      </c>
      <c r="AB1815" s="2"/>
      <c r="AC1815" s="2"/>
      <c r="AD1815" s="2"/>
      <c r="AE1815" s="2"/>
      <c r="AF1815" s="2"/>
      <c r="AG1815" s="2"/>
      <c r="AH1815" s="2">
        <v>341</v>
      </c>
      <c r="AI1815" s="47" t="s">
        <v>277</v>
      </c>
    </row>
    <row r="1816" spans="1:35">
      <c r="A1816" s="2" t="s">
        <v>153</v>
      </c>
      <c r="B1816" s="15" t="str">
        <f t="shared" si="307"/>
        <v>3B_342</v>
      </c>
      <c r="C1816" s="15">
        <v>2515461.7799999998</v>
      </c>
      <c r="D1816" s="15">
        <v>6860759.4000000004</v>
      </c>
      <c r="G1816" s="2">
        <v>342</v>
      </c>
      <c r="H1816" s="31">
        <v>2</v>
      </c>
      <c r="I1816" s="32">
        <v>8.82</v>
      </c>
      <c r="J1816" s="32">
        <v>7.9</v>
      </c>
      <c r="K1816" s="32">
        <v>1.55</v>
      </c>
      <c r="L1816" s="32">
        <v>23.4</v>
      </c>
      <c r="M1816" s="32">
        <v>0</v>
      </c>
      <c r="N1816" s="32">
        <v>13.5</v>
      </c>
      <c r="O1816" s="32">
        <v>9.9</v>
      </c>
      <c r="P1816" s="45">
        <f>J1816^2</f>
        <v>62.410000000000004</v>
      </c>
      <c r="Q1816" s="45">
        <f>P1816*I1816</f>
        <v>550.45620000000008</v>
      </c>
      <c r="R1816" s="45">
        <f>J1816^3</f>
        <v>493.03900000000004</v>
      </c>
      <c r="S1816" s="26">
        <v>1</v>
      </c>
      <c r="T1816" s="2">
        <v>1</v>
      </c>
      <c r="U1816" s="2">
        <v>2</v>
      </c>
      <c r="V1816" s="2">
        <v>11</v>
      </c>
      <c r="W1816" s="2">
        <v>110</v>
      </c>
      <c r="X1816" s="2"/>
      <c r="Y1816" s="2"/>
      <c r="Z1816" s="17">
        <f t="shared" si="308"/>
        <v>10.971976901720483</v>
      </c>
      <c r="AA1816" s="17">
        <f t="shared" si="309"/>
        <v>8.82</v>
      </c>
      <c r="AB1816" s="2"/>
      <c r="AC1816" s="2"/>
      <c r="AD1816" s="2"/>
      <c r="AE1816" s="2"/>
      <c r="AF1816" s="2"/>
      <c r="AG1816" s="2"/>
      <c r="AH1816" s="2">
        <v>342</v>
      </c>
      <c r="AI1816" s="47" t="s">
        <v>277</v>
      </c>
    </row>
    <row r="1817" spans="1:35">
      <c r="A1817" s="2" t="s">
        <v>153</v>
      </c>
      <c r="B1817" s="15" t="str">
        <f t="shared" si="307"/>
        <v>3B_343</v>
      </c>
      <c r="C1817" s="15">
        <v>2515465.5</v>
      </c>
      <c r="D1817" s="15">
        <v>6860758.7000000002</v>
      </c>
      <c r="G1817" s="2">
        <v>343</v>
      </c>
      <c r="H1817" s="31">
        <v>2</v>
      </c>
      <c r="I1817" s="32">
        <v>5.52</v>
      </c>
      <c r="J1817" s="32">
        <v>4.4000000000000004</v>
      </c>
      <c r="K1817" s="32">
        <v>1.1000000000000001</v>
      </c>
      <c r="S1817" s="26">
        <v>0</v>
      </c>
      <c r="T1817" s="2"/>
      <c r="U1817" s="2"/>
      <c r="V1817" s="2"/>
      <c r="W1817" s="2"/>
      <c r="X1817" s="2"/>
      <c r="Y1817" s="2"/>
      <c r="Z1817" s="17">
        <f t="shared" si="308"/>
        <v>1.3</v>
      </c>
      <c r="AA1817" s="17">
        <f t="shared" si="309"/>
        <v>5.52</v>
      </c>
      <c r="AB1817" s="2"/>
      <c r="AC1817" s="2"/>
      <c r="AD1817" s="2"/>
      <c r="AE1817" s="2"/>
      <c r="AF1817" s="2"/>
      <c r="AG1817" s="2"/>
      <c r="AH1817" s="2">
        <v>343</v>
      </c>
      <c r="AI1817" s="47" t="s">
        <v>277</v>
      </c>
    </row>
    <row r="1818" spans="1:35">
      <c r="A1818" s="2" t="s">
        <v>153</v>
      </c>
      <c r="B1818" s="15" t="str">
        <f t="shared" si="307"/>
        <v>3B_344</v>
      </c>
      <c r="C1818" s="15">
        <v>2515461.56</v>
      </c>
      <c r="D1818" s="15">
        <v>6860761.3899999997</v>
      </c>
      <c r="G1818" s="2">
        <v>344</v>
      </c>
      <c r="H1818" s="31">
        <v>2</v>
      </c>
      <c r="I1818" s="32">
        <v>6.88</v>
      </c>
      <c r="J1818" s="32">
        <v>5.8</v>
      </c>
      <c r="K1818" s="32">
        <v>1.28</v>
      </c>
      <c r="L1818" s="32">
        <v>10.3</v>
      </c>
      <c r="M1818" s="32">
        <v>0</v>
      </c>
      <c r="N1818" s="32">
        <v>0</v>
      </c>
      <c r="O1818" s="32">
        <v>10.3</v>
      </c>
      <c r="P1818" s="45">
        <f>J1818^2</f>
        <v>33.64</v>
      </c>
      <c r="Q1818" s="45">
        <f>P1818*I1818</f>
        <v>231.44319999999999</v>
      </c>
      <c r="R1818" s="45">
        <f>J1818^3</f>
        <v>195.11199999999999</v>
      </c>
      <c r="S1818" s="26">
        <v>1</v>
      </c>
      <c r="T1818" s="2">
        <v>1</v>
      </c>
      <c r="U1818" s="2">
        <v>2</v>
      </c>
      <c r="V1818" s="2">
        <v>12</v>
      </c>
      <c r="W1818" s="2">
        <v>81</v>
      </c>
      <c r="X1818" s="2"/>
      <c r="Y1818" s="2"/>
      <c r="Z1818" s="17">
        <f t="shared" si="308"/>
        <v>8.7044715184624248</v>
      </c>
      <c r="AA1818" s="17">
        <f t="shared" si="309"/>
        <v>6.88</v>
      </c>
      <c r="AB1818" s="2"/>
      <c r="AC1818" s="2"/>
      <c r="AD1818" s="2"/>
      <c r="AE1818" s="2"/>
      <c r="AF1818" s="2"/>
      <c r="AG1818" s="2"/>
      <c r="AH1818" s="2">
        <v>344</v>
      </c>
      <c r="AI1818" s="47" t="s">
        <v>50</v>
      </c>
    </row>
    <row r="1819" spans="1:35">
      <c r="A1819" s="2" t="s">
        <v>153</v>
      </c>
      <c r="B1819" s="15" t="str">
        <f t="shared" si="307"/>
        <v>3B_345</v>
      </c>
      <c r="C1819" s="15">
        <v>2515467.5699999998</v>
      </c>
      <c r="D1819" s="15">
        <v>6860759.3499999996</v>
      </c>
      <c r="G1819" s="2">
        <v>345</v>
      </c>
      <c r="H1819" s="31">
        <v>2</v>
      </c>
      <c r="I1819" s="32">
        <v>8.2100000000000009</v>
      </c>
      <c r="J1819" s="32">
        <v>8.1</v>
      </c>
      <c r="K1819" s="32">
        <v>1.87</v>
      </c>
      <c r="S1819" s="26">
        <v>0</v>
      </c>
      <c r="T1819" s="2"/>
      <c r="U1819" s="2"/>
      <c r="V1819" s="2"/>
      <c r="W1819" s="2"/>
      <c r="X1819" s="2"/>
      <c r="Y1819" s="2"/>
      <c r="Z1819" s="17">
        <f t="shared" si="308"/>
        <v>1.3</v>
      </c>
      <c r="AA1819" s="17">
        <f t="shared" si="309"/>
        <v>8.2100000000000009</v>
      </c>
      <c r="AB1819" s="2"/>
      <c r="AC1819" s="2"/>
      <c r="AD1819" s="2"/>
      <c r="AE1819" s="2"/>
      <c r="AF1819" s="2"/>
      <c r="AG1819" s="2"/>
      <c r="AH1819" s="2">
        <v>345</v>
      </c>
      <c r="AI1819" s="47" t="s">
        <v>277</v>
      </c>
    </row>
    <row r="1820" spans="1:35">
      <c r="A1820" s="2" t="s">
        <v>153</v>
      </c>
      <c r="B1820" s="15" t="str">
        <f t="shared" si="307"/>
        <v>3B_346</v>
      </c>
      <c r="C1820" s="15">
        <v>2515464.34</v>
      </c>
      <c r="D1820" s="15">
        <v>6860761.3799999999</v>
      </c>
      <c r="G1820" s="2">
        <v>346</v>
      </c>
      <c r="H1820" s="31">
        <v>2</v>
      </c>
      <c r="I1820" s="32">
        <v>6.35</v>
      </c>
      <c r="J1820" s="32">
        <v>6.1</v>
      </c>
      <c r="K1820" s="32">
        <v>1.63</v>
      </c>
      <c r="S1820" s="26">
        <v>0</v>
      </c>
      <c r="T1820" s="2"/>
      <c r="U1820" s="2"/>
      <c r="V1820" s="2"/>
      <c r="W1820" s="2"/>
      <c r="X1820" s="2"/>
      <c r="Y1820" s="2"/>
      <c r="Z1820" s="17">
        <f t="shared" si="308"/>
        <v>1.3</v>
      </c>
      <c r="AA1820" s="17">
        <f t="shared" si="309"/>
        <v>6.35</v>
      </c>
      <c r="AB1820" s="2"/>
      <c r="AC1820" s="2"/>
      <c r="AD1820" s="2"/>
      <c r="AE1820" s="2"/>
      <c r="AF1820" s="2"/>
      <c r="AG1820" s="2"/>
      <c r="AH1820" s="2">
        <v>346</v>
      </c>
      <c r="AI1820" s="47" t="s">
        <v>277</v>
      </c>
    </row>
    <row r="1821" spans="1:35">
      <c r="A1821" s="2" t="s">
        <v>153</v>
      </c>
      <c r="B1821" s="15" t="str">
        <f t="shared" si="307"/>
        <v>3B_347</v>
      </c>
      <c r="C1821" s="15">
        <v>2515459.83</v>
      </c>
      <c r="D1821" s="15">
        <v>6860763.0700000003</v>
      </c>
      <c r="G1821" s="2">
        <v>347</v>
      </c>
      <c r="H1821" s="31">
        <v>2</v>
      </c>
      <c r="I1821" s="32">
        <v>7.68</v>
      </c>
      <c r="J1821" s="32">
        <v>6.7</v>
      </c>
      <c r="K1821" s="32">
        <v>1.41</v>
      </c>
      <c r="L1821" s="32">
        <v>15</v>
      </c>
      <c r="M1821" s="32">
        <v>0</v>
      </c>
      <c r="N1821" s="32">
        <v>0</v>
      </c>
      <c r="O1821" s="32">
        <v>15</v>
      </c>
      <c r="P1821" s="45">
        <f>J1821^2</f>
        <v>44.89</v>
      </c>
      <c r="Q1821" s="45">
        <f>P1821*I1821</f>
        <v>344.7552</v>
      </c>
      <c r="R1821" s="45">
        <f>J1821^3</f>
        <v>300.76300000000003</v>
      </c>
      <c r="S1821" s="26">
        <v>1</v>
      </c>
      <c r="T1821" s="2">
        <v>1</v>
      </c>
      <c r="U1821" s="2">
        <v>2</v>
      </c>
      <c r="V1821" s="2">
        <v>11</v>
      </c>
      <c r="W1821" s="2">
        <v>99</v>
      </c>
      <c r="X1821" s="2"/>
      <c r="Y1821" s="2"/>
      <c r="Z1821" s="17">
        <f t="shared" si="308"/>
        <v>10.167943960863782</v>
      </c>
      <c r="AA1821" s="17">
        <f t="shared" si="309"/>
        <v>7.68</v>
      </c>
      <c r="AB1821" s="2"/>
      <c r="AC1821" s="2"/>
      <c r="AD1821" s="2"/>
      <c r="AE1821" s="2"/>
      <c r="AF1821" s="2"/>
      <c r="AG1821" s="2"/>
      <c r="AH1821" s="2">
        <v>347</v>
      </c>
      <c r="AI1821" s="47" t="s">
        <v>277</v>
      </c>
    </row>
    <row r="1822" spans="1:35">
      <c r="A1822" s="2" t="s">
        <v>153</v>
      </c>
      <c r="B1822" s="15" t="str">
        <f t="shared" si="307"/>
        <v>3B_348</v>
      </c>
      <c r="C1822" s="15">
        <v>2515466.0699999998</v>
      </c>
      <c r="D1822" s="15">
        <v>6860761.6399999997</v>
      </c>
      <c r="G1822" s="2">
        <v>348</v>
      </c>
      <c r="H1822" s="31">
        <v>2</v>
      </c>
      <c r="I1822" s="32">
        <v>5.8</v>
      </c>
      <c r="J1822" s="32">
        <v>5.3</v>
      </c>
      <c r="K1822" s="32">
        <v>1.46</v>
      </c>
      <c r="S1822" s="26">
        <v>0</v>
      </c>
      <c r="T1822" s="2"/>
      <c r="U1822" s="2"/>
      <c r="V1822" s="2"/>
      <c r="W1822" s="2"/>
      <c r="X1822" s="2"/>
      <c r="Y1822" s="2"/>
      <c r="Z1822" s="17">
        <f t="shared" si="308"/>
        <v>1.3</v>
      </c>
      <c r="AA1822" s="17">
        <f t="shared" si="309"/>
        <v>5.8</v>
      </c>
      <c r="AB1822" s="2"/>
      <c r="AC1822" s="2"/>
      <c r="AD1822" s="2"/>
      <c r="AE1822" s="2"/>
      <c r="AF1822" s="2"/>
      <c r="AG1822" s="2"/>
      <c r="AH1822" s="2">
        <v>348</v>
      </c>
      <c r="AI1822" s="47" t="s">
        <v>277</v>
      </c>
    </row>
    <row r="1823" spans="1:35">
      <c r="A1823" s="2" t="s">
        <v>153</v>
      </c>
      <c r="B1823" s="15" t="str">
        <f t="shared" si="307"/>
        <v>3B_349</v>
      </c>
      <c r="C1823" s="15">
        <v>2515464.42</v>
      </c>
      <c r="D1823" s="15">
        <v>6860764.0199999996</v>
      </c>
      <c r="G1823" s="2">
        <v>349</v>
      </c>
      <c r="H1823" s="31">
        <v>2</v>
      </c>
      <c r="I1823" s="32">
        <v>9.25</v>
      </c>
      <c r="J1823" s="32">
        <v>9.1999999999999993</v>
      </c>
      <c r="K1823" s="32">
        <v>1.93</v>
      </c>
      <c r="L1823" s="32">
        <v>32.700000000000003</v>
      </c>
      <c r="M1823" s="32">
        <v>0</v>
      </c>
      <c r="N1823" s="32">
        <v>24.8</v>
      </c>
      <c r="O1823" s="32">
        <v>7.8</v>
      </c>
      <c r="P1823" s="45">
        <f>J1823^2</f>
        <v>84.639999999999986</v>
      </c>
      <c r="Q1823" s="45">
        <f>P1823*I1823</f>
        <v>782.91999999999985</v>
      </c>
      <c r="R1823" s="45">
        <f>J1823^3</f>
        <v>778.68799999999976</v>
      </c>
      <c r="S1823" s="26">
        <v>1</v>
      </c>
      <c r="T1823" s="2">
        <v>1</v>
      </c>
      <c r="U1823" s="2">
        <v>1</v>
      </c>
      <c r="V1823" s="2">
        <v>11</v>
      </c>
      <c r="W1823" s="2">
        <v>122</v>
      </c>
      <c r="X1823" s="2" t="s">
        <v>154</v>
      </c>
      <c r="Y1823" s="2">
        <v>11</v>
      </c>
      <c r="Z1823" s="17">
        <f t="shared" si="308"/>
        <v>11.778624076549232</v>
      </c>
      <c r="AA1823" s="17">
        <f t="shared" si="309"/>
        <v>9.25</v>
      </c>
      <c r="AB1823" s="2">
        <v>4.5</v>
      </c>
      <c r="AC1823" s="2">
        <v>8</v>
      </c>
      <c r="AD1823" s="2"/>
      <c r="AE1823" s="2"/>
      <c r="AF1823" s="2"/>
      <c r="AG1823" s="2"/>
      <c r="AH1823" s="2">
        <v>349</v>
      </c>
      <c r="AI1823" s="47" t="s">
        <v>277</v>
      </c>
    </row>
    <row r="1824" spans="1:35">
      <c r="A1824" s="2" t="s">
        <v>153</v>
      </c>
      <c r="B1824" s="15" t="str">
        <f t="shared" si="307"/>
        <v>3B_350</v>
      </c>
      <c r="C1824" s="15">
        <v>2515466.0299999998</v>
      </c>
      <c r="D1824" s="15">
        <v>6860763.8300000001</v>
      </c>
      <c r="G1824" s="2">
        <v>350</v>
      </c>
      <c r="H1824" s="31">
        <v>2</v>
      </c>
      <c r="I1824" s="32">
        <v>2.4300000000000002</v>
      </c>
      <c r="J1824" s="32">
        <v>1.7</v>
      </c>
      <c r="K1824" s="32">
        <v>0.84</v>
      </c>
      <c r="S1824" s="26">
        <v>0</v>
      </c>
      <c r="T1824" s="2"/>
      <c r="U1824" s="2"/>
      <c r="V1824" s="2"/>
      <c r="W1824" s="2"/>
      <c r="X1824" s="2"/>
      <c r="Y1824" s="2"/>
      <c r="Z1824" s="17">
        <f t="shared" si="308"/>
        <v>1.3</v>
      </c>
      <c r="AA1824" s="17">
        <f t="shared" si="309"/>
        <v>2.4300000000000002</v>
      </c>
      <c r="AB1824" s="2"/>
      <c r="AC1824" s="2"/>
      <c r="AD1824" s="2"/>
      <c r="AE1824" s="2"/>
      <c r="AF1824" s="2"/>
      <c r="AG1824" s="2"/>
      <c r="AH1824" s="2">
        <v>350</v>
      </c>
      <c r="AI1824" s="47" t="s">
        <v>277</v>
      </c>
    </row>
    <row r="1825" spans="1:35">
      <c r="A1825" s="2" t="s">
        <v>153</v>
      </c>
      <c r="B1825" s="15" t="str">
        <f t="shared" si="307"/>
        <v>3B_351</v>
      </c>
      <c r="C1825" s="15">
        <v>2515461.34</v>
      </c>
      <c r="D1825" s="15">
        <v>6860766.1699999999</v>
      </c>
      <c r="G1825" s="2">
        <v>351</v>
      </c>
      <c r="H1825" s="31">
        <v>2</v>
      </c>
      <c r="I1825" s="32">
        <v>8.07</v>
      </c>
      <c r="J1825" s="32">
        <v>7.7</v>
      </c>
      <c r="K1825" s="32">
        <v>1.71</v>
      </c>
      <c r="L1825" s="32">
        <v>20.399999999999999</v>
      </c>
      <c r="M1825" s="32">
        <v>0</v>
      </c>
      <c r="N1825" s="32">
        <v>11.1</v>
      </c>
      <c r="O1825" s="32">
        <v>9.3000000000000007</v>
      </c>
      <c r="P1825" s="45">
        <f t="shared" ref="P1825:P1826" si="313">J1825^2</f>
        <v>59.290000000000006</v>
      </c>
      <c r="Q1825" s="45">
        <f t="shared" ref="Q1825:Q1826" si="314">P1825*I1825</f>
        <v>478.47030000000007</v>
      </c>
      <c r="R1825" s="45">
        <f t="shared" ref="R1825:R1826" si="315">J1825^3</f>
        <v>456.53300000000007</v>
      </c>
      <c r="S1825" s="26">
        <v>1</v>
      </c>
      <c r="T1825" s="2">
        <v>1</v>
      </c>
      <c r="U1825" s="2">
        <v>2</v>
      </c>
      <c r="V1825" s="2">
        <v>11</v>
      </c>
      <c r="W1825" s="2">
        <v>96</v>
      </c>
      <c r="X1825" s="2"/>
      <c r="Y1825" s="2"/>
      <c r="Z1825" s="17">
        <f t="shared" si="308"/>
        <v>9.9371770652108804</v>
      </c>
      <c r="AA1825" s="17">
        <f t="shared" si="309"/>
        <v>8.07</v>
      </c>
      <c r="AB1825" s="2"/>
      <c r="AC1825" s="2"/>
      <c r="AD1825" s="2"/>
      <c r="AE1825" s="2"/>
      <c r="AF1825" s="2"/>
      <c r="AG1825" s="2"/>
      <c r="AH1825" s="2">
        <v>351</v>
      </c>
      <c r="AI1825" s="47" t="s">
        <v>277</v>
      </c>
    </row>
    <row r="1826" spans="1:35">
      <c r="A1826" s="2" t="s">
        <v>153</v>
      </c>
      <c r="B1826" s="15" t="str">
        <f t="shared" si="307"/>
        <v>3B_352</v>
      </c>
      <c r="C1826" s="15">
        <v>2515463.67</v>
      </c>
      <c r="D1826" s="15">
        <v>6860767.7699999996</v>
      </c>
      <c r="G1826" s="2">
        <v>352</v>
      </c>
      <c r="H1826" s="31">
        <v>2</v>
      </c>
      <c r="I1826" s="32">
        <v>10.92</v>
      </c>
      <c r="J1826" s="32">
        <v>12.1</v>
      </c>
      <c r="K1826" s="32">
        <v>2.62</v>
      </c>
      <c r="L1826" s="32">
        <v>64.2</v>
      </c>
      <c r="M1826" s="32">
        <v>0</v>
      </c>
      <c r="N1826" s="32">
        <v>57.7</v>
      </c>
      <c r="O1826" s="32">
        <v>6.4</v>
      </c>
      <c r="P1826" s="45">
        <f t="shared" si="313"/>
        <v>146.41</v>
      </c>
      <c r="Q1826" s="45">
        <f t="shared" si="314"/>
        <v>1598.7972</v>
      </c>
      <c r="R1826" s="45">
        <f t="shared" si="315"/>
        <v>1771.5609999999999</v>
      </c>
      <c r="S1826" s="26">
        <v>1</v>
      </c>
      <c r="T1826" s="2">
        <v>1</v>
      </c>
      <c r="U1826" s="2">
        <v>1</v>
      </c>
      <c r="V1826" s="2">
        <v>12</v>
      </c>
      <c r="W1826" s="2">
        <v>145</v>
      </c>
      <c r="X1826" s="2"/>
      <c r="Y1826" s="2"/>
      <c r="Z1826" s="17">
        <f t="shared" si="308"/>
        <v>13.144366940540653</v>
      </c>
      <c r="AA1826" s="17">
        <f t="shared" si="309"/>
        <v>10.92</v>
      </c>
      <c r="AB1826" s="2"/>
      <c r="AC1826" s="2"/>
      <c r="AD1826" s="2"/>
      <c r="AE1826" s="2"/>
      <c r="AF1826" s="2"/>
      <c r="AG1826" s="2"/>
      <c r="AH1826" s="2">
        <v>352</v>
      </c>
      <c r="AI1826" s="47" t="s">
        <v>50</v>
      </c>
    </row>
    <row r="1827" spans="1:35">
      <c r="A1827" s="2" t="s">
        <v>153</v>
      </c>
      <c r="B1827" s="15" t="str">
        <f t="shared" si="307"/>
        <v>3B_353</v>
      </c>
      <c r="C1827" s="15">
        <v>2515467.91</v>
      </c>
      <c r="D1827" s="15">
        <v>6860766.5499999998</v>
      </c>
      <c r="G1827" s="2">
        <v>353</v>
      </c>
      <c r="H1827" s="31">
        <v>2</v>
      </c>
      <c r="I1827" s="32">
        <v>8.84</v>
      </c>
      <c r="J1827" s="32">
        <v>8.4</v>
      </c>
      <c r="K1827" s="32">
        <v>1.76</v>
      </c>
      <c r="S1827" s="26">
        <v>0</v>
      </c>
      <c r="T1827" s="2"/>
      <c r="U1827" s="2"/>
      <c r="V1827" s="2"/>
      <c r="W1827" s="2"/>
      <c r="X1827" s="2"/>
      <c r="Y1827" s="2"/>
      <c r="Z1827" s="17">
        <f t="shared" si="308"/>
        <v>1.3</v>
      </c>
      <c r="AA1827" s="17">
        <f t="shared" si="309"/>
        <v>8.84</v>
      </c>
      <c r="AB1827" s="2"/>
      <c r="AC1827" s="2"/>
      <c r="AD1827" s="2"/>
      <c r="AE1827" s="2"/>
      <c r="AF1827" s="2"/>
      <c r="AG1827" s="2"/>
      <c r="AH1827" s="2">
        <v>353</v>
      </c>
      <c r="AI1827" s="47" t="s">
        <v>277</v>
      </c>
    </row>
    <row r="1828" spans="1:35">
      <c r="A1828" s="2" t="s">
        <v>153</v>
      </c>
      <c r="B1828" s="15" t="str">
        <f t="shared" si="307"/>
        <v>3B_354</v>
      </c>
      <c r="C1828" s="15">
        <v>2515470.3199999998</v>
      </c>
      <c r="D1828" s="15">
        <v>6860766.7300000004</v>
      </c>
      <c r="G1828" s="2">
        <v>354</v>
      </c>
      <c r="H1828" s="31">
        <v>2</v>
      </c>
      <c r="I1828" s="32">
        <v>10.08</v>
      </c>
      <c r="J1828" s="32">
        <v>9.6</v>
      </c>
      <c r="K1828" s="32">
        <v>1.82</v>
      </c>
      <c r="S1828" s="26">
        <v>0</v>
      </c>
      <c r="T1828" s="2"/>
      <c r="U1828" s="2"/>
      <c r="V1828" s="2"/>
      <c r="W1828" s="2"/>
      <c r="X1828" s="2"/>
      <c r="Y1828" s="2"/>
      <c r="Z1828" s="17">
        <f t="shared" si="308"/>
        <v>1.3</v>
      </c>
      <c r="AA1828" s="17">
        <f t="shared" si="309"/>
        <v>10.08</v>
      </c>
      <c r="AB1828" s="2"/>
      <c r="AC1828" s="2"/>
      <c r="AD1828" s="2"/>
      <c r="AE1828" s="2"/>
      <c r="AF1828" s="2"/>
      <c r="AG1828" s="2"/>
      <c r="AH1828" s="2">
        <v>354</v>
      </c>
      <c r="AI1828" s="47" t="s">
        <v>277</v>
      </c>
    </row>
    <row r="1829" spans="1:35">
      <c r="A1829" s="2" t="s">
        <v>153</v>
      </c>
      <c r="B1829" s="15" t="str">
        <f t="shared" si="307"/>
        <v>3B_355</v>
      </c>
      <c r="C1829" s="15">
        <v>2515467.19</v>
      </c>
      <c r="D1829" s="15">
        <v>6860769.5899999999</v>
      </c>
      <c r="G1829" s="2">
        <v>355</v>
      </c>
      <c r="H1829" s="31">
        <v>2</v>
      </c>
      <c r="I1829" s="32">
        <v>7.25</v>
      </c>
      <c r="J1829" s="32">
        <v>6.5</v>
      </c>
      <c r="K1829" s="32">
        <v>1.47</v>
      </c>
      <c r="S1829" s="26">
        <v>0</v>
      </c>
      <c r="T1829" s="2"/>
      <c r="U1829" s="2"/>
      <c r="V1829" s="2"/>
      <c r="W1829" s="2"/>
      <c r="X1829" s="2"/>
      <c r="Y1829" s="2"/>
      <c r="Z1829" s="17">
        <f t="shared" si="308"/>
        <v>1.3</v>
      </c>
      <c r="AA1829" s="17">
        <f t="shared" si="309"/>
        <v>7.25</v>
      </c>
      <c r="AB1829" s="2"/>
      <c r="AC1829" s="2"/>
      <c r="AD1829" s="2"/>
      <c r="AE1829" s="2"/>
      <c r="AF1829" s="2"/>
      <c r="AG1829" s="2"/>
      <c r="AH1829" s="2">
        <v>355</v>
      </c>
      <c r="AI1829" s="47" t="s">
        <v>277</v>
      </c>
    </row>
    <row r="1830" spans="1:35">
      <c r="A1830" s="2" t="s">
        <v>153</v>
      </c>
      <c r="B1830" s="15" t="str">
        <f t="shared" si="307"/>
        <v>3B_356</v>
      </c>
      <c r="C1830" s="15">
        <v>2515465.59</v>
      </c>
      <c r="D1830" s="15">
        <v>6860770.5999999996</v>
      </c>
      <c r="G1830" s="2">
        <v>356</v>
      </c>
      <c r="H1830" s="31">
        <v>2</v>
      </c>
      <c r="I1830" s="32">
        <v>8.85</v>
      </c>
      <c r="J1830" s="32">
        <v>8.6</v>
      </c>
      <c r="K1830" s="32">
        <v>1.85</v>
      </c>
      <c r="L1830" s="32">
        <v>27.5</v>
      </c>
      <c r="M1830" s="32">
        <v>0</v>
      </c>
      <c r="N1830" s="32">
        <v>19.2</v>
      </c>
      <c r="O1830" s="32">
        <v>8.3000000000000007</v>
      </c>
      <c r="P1830" s="45">
        <f>J1830^2</f>
        <v>73.959999999999994</v>
      </c>
      <c r="Q1830" s="45">
        <f>P1830*I1830</f>
        <v>654.54599999999994</v>
      </c>
      <c r="R1830" s="45">
        <f>J1830^3</f>
        <v>636.05599999999993</v>
      </c>
      <c r="S1830" s="26">
        <v>1</v>
      </c>
      <c r="T1830" s="2">
        <v>1</v>
      </c>
      <c r="U1830" s="2">
        <v>2</v>
      </c>
      <c r="V1830" s="2">
        <v>11</v>
      </c>
      <c r="W1830" s="2">
        <v>103</v>
      </c>
      <c r="X1830" s="2"/>
      <c r="Y1830" s="2"/>
      <c r="Z1830" s="17">
        <f t="shared" si="308"/>
        <v>10.467841770880574</v>
      </c>
      <c r="AA1830" s="17">
        <f t="shared" si="309"/>
        <v>8.85</v>
      </c>
      <c r="AB1830" s="2"/>
      <c r="AC1830" s="2"/>
      <c r="AD1830" s="2"/>
      <c r="AE1830" s="2"/>
      <c r="AF1830" s="2"/>
      <c r="AG1830" s="2"/>
      <c r="AH1830" s="2">
        <v>356</v>
      </c>
      <c r="AI1830" s="47" t="s">
        <v>277</v>
      </c>
    </row>
    <row r="1831" spans="1:35">
      <c r="A1831" s="2" t="s">
        <v>153</v>
      </c>
      <c r="B1831" s="15" t="str">
        <f t="shared" si="307"/>
        <v>3B_357</v>
      </c>
      <c r="C1831" s="15">
        <v>2515471.65</v>
      </c>
      <c r="D1831" s="15">
        <v>6860769.9800000004</v>
      </c>
      <c r="G1831" s="2">
        <v>357</v>
      </c>
      <c r="H1831" s="31">
        <v>2</v>
      </c>
      <c r="I1831" s="32">
        <v>8.48</v>
      </c>
      <c r="J1831" s="32">
        <v>8.1999999999999993</v>
      </c>
      <c r="K1831" s="32">
        <v>1.79</v>
      </c>
      <c r="S1831" s="26">
        <v>0</v>
      </c>
      <c r="T1831" s="2"/>
      <c r="U1831" s="2"/>
      <c r="V1831" s="2"/>
      <c r="W1831" s="2"/>
      <c r="X1831" s="2"/>
      <c r="Y1831" s="2"/>
      <c r="Z1831" s="17">
        <f t="shared" si="308"/>
        <v>1.3</v>
      </c>
      <c r="AA1831" s="17">
        <f t="shared" si="309"/>
        <v>8.48</v>
      </c>
      <c r="AB1831" s="2"/>
      <c r="AC1831" s="2"/>
      <c r="AD1831" s="2"/>
      <c r="AE1831" s="2"/>
      <c r="AF1831" s="2"/>
      <c r="AG1831" s="2"/>
      <c r="AH1831" s="2">
        <v>357</v>
      </c>
      <c r="AI1831" s="47" t="s">
        <v>277</v>
      </c>
    </row>
    <row r="1832" spans="1:35">
      <c r="A1832" s="2" t="s">
        <v>153</v>
      </c>
      <c r="B1832" s="15" t="str">
        <f t="shared" si="307"/>
        <v>3B_358</v>
      </c>
      <c r="C1832" s="15">
        <v>2515469.7200000002</v>
      </c>
      <c r="D1832" s="15">
        <v>6860771.1799999997</v>
      </c>
      <c r="G1832" s="2">
        <v>358</v>
      </c>
      <c r="H1832" s="31">
        <v>2</v>
      </c>
      <c r="I1832" s="32">
        <v>9.01</v>
      </c>
      <c r="J1832" s="32">
        <v>7.8</v>
      </c>
      <c r="K1832" s="32">
        <v>1.41</v>
      </c>
      <c r="S1832" s="26">
        <v>0</v>
      </c>
      <c r="T1832" s="2"/>
      <c r="U1832" s="2"/>
      <c r="V1832" s="2"/>
      <c r="W1832" s="2"/>
      <c r="X1832" s="2"/>
      <c r="Y1832" s="2"/>
      <c r="Z1832" s="17">
        <f t="shared" si="308"/>
        <v>1.3</v>
      </c>
      <c r="AA1832" s="17">
        <f t="shared" si="309"/>
        <v>9.01</v>
      </c>
      <c r="AB1832" s="2"/>
      <c r="AC1832" s="2"/>
      <c r="AD1832" s="2"/>
      <c r="AE1832" s="2"/>
      <c r="AF1832" s="2"/>
      <c r="AG1832" s="2"/>
      <c r="AH1832" s="2">
        <v>358</v>
      </c>
      <c r="AI1832" s="47" t="s">
        <v>277</v>
      </c>
    </row>
    <row r="1833" spans="1:35">
      <c r="A1833" s="2" t="s">
        <v>153</v>
      </c>
      <c r="B1833" s="15" t="str">
        <f t="shared" si="307"/>
        <v>3B_359</v>
      </c>
      <c r="C1833" s="15">
        <v>2515468.61</v>
      </c>
      <c r="D1833" s="15">
        <v>6860772.1399999997</v>
      </c>
      <c r="G1833" s="2">
        <v>359</v>
      </c>
      <c r="H1833" s="31">
        <v>2</v>
      </c>
      <c r="I1833" s="32">
        <v>10.72</v>
      </c>
      <c r="J1833" s="32">
        <v>11</v>
      </c>
      <c r="K1833" s="32">
        <v>2.19</v>
      </c>
      <c r="S1833" s="26">
        <v>0</v>
      </c>
      <c r="T1833" s="2"/>
      <c r="U1833" s="2"/>
      <c r="V1833" s="2"/>
      <c r="W1833" s="2"/>
      <c r="X1833" s="2"/>
      <c r="Y1833" s="2"/>
      <c r="Z1833" s="17">
        <f t="shared" si="308"/>
        <v>1.3</v>
      </c>
      <c r="AA1833" s="17">
        <f t="shared" si="309"/>
        <v>10.72</v>
      </c>
      <c r="AB1833" s="2"/>
      <c r="AC1833" s="2"/>
      <c r="AD1833" s="2"/>
      <c r="AE1833" s="2"/>
      <c r="AF1833" s="2"/>
      <c r="AG1833" s="2"/>
      <c r="AH1833" s="2">
        <v>359</v>
      </c>
      <c r="AI1833" s="47" t="s">
        <v>277</v>
      </c>
    </row>
    <row r="1834" spans="1:35">
      <c r="A1834" s="2" t="s">
        <v>153</v>
      </c>
      <c r="B1834" s="15" t="str">
        <f t="shared" si="307"/>
        <v>3B_360</v>
      </c>
      <c r="C1834" s="15">
        <v>2515463.7400000002</v>
      </c>
      <c r="D1834" s="15">
        <v>6860774.25</v>
      </c>
      <c r="G1834" s="2">
        <v>360</v>
      </c>
      <c r="H1834" s="31">
        <v>2</v>
      </c>
      <c r="I1834" s="32">
        <v>9.34</v>
      </c>
      <c r="J1834" s="32">
        <v>8.5</v>
      </c>
      <c r="K1834" s="32">
        <v>1.6</v>
      </c>
      <c r="L1834" s="32">
        <v>28.5</v>
      </c>
      <c r="M1834" s="32">
        <v>0</v>
      </c>
      <c r="N1834" s="32">
        <v>19.5</v>
      </c>
      <c r="O1834" s="32">
        <v>9</v>
      </c>
      <c r="P1834" s="45">
        <f>J1834^2</f>
        <v>72.25</v>
      </c>
      <c r="Q1834" s="45">
        <f>P1834*I1834</f>
        <v>674.81499999999994</v>
      </c>
      <c r="R1834" s="45">
        <f>J1834^3</f>
        <v>614.125</v>
      </c>
      <c r="S1834" s="26">
        <v>1</v>
      </c>
      <c r="T1834" s="2">
        <v>1</v>
      </c>
      <c r="U1834" s="2">
        <v>2</v>
      </c>
      <c r="V1834" s="2">
        <v>11</v>
      </c>
      <c r="W1834" s="2">
        <v>96</v>
      </c>
      <c r="X1834" s="2"/>
      <c r="Y1834" s="2"/>
      <c r="Z1834" s="17">
        <f t="shared" si="308"/>
        <v>9.9371770652108804</v>
      </c>
      <c r="AA1834" s="17">
        <f t="shared" si="309"/>
        <v>9.34</v>
      </c>
      <c r="AB1834" s="2"/>
      <c r="AC1834" s="2"/>
      <c r="AD1834" s="2"/>
      <c r="AE1834" s="2"/>
      <c r="AF1834" s="2"/>
      <c r="AG1834" s="2"/>
      <c r="AH1834" s="2">
        <v>360</v>
      </c>
      <c r="AI1834" s="47" t="s">
        <v>277</v>
      </c>
    </row>
    <row r="1835" spans="1:35">
      <c r="A1835" s="2" t="s">
        <v>153</v>
      </c>
      <c r="B1835" s="15" t="str">
        <f t="shared" si="307"/>
        <v>3B_361</v>
      </c>
      <c r="C1835" s="15">
        <v>2515471.7599999998</v>
      </c>
      <c r="D1835" s="15">
        <v>6860771.3799999999</v>
      </c>
      <c r="G1835" s="2">
        <v>361</v>
      </c>
      <c r="H1835" s="31">
        <v>2</v>
      </c>
      <c r="I1835" s="32">
        <v>8.16</v>
      </c>
      <c r="J1835" s="32">
        <v>7</v>
      </c>
      <c r="K1835" s="32">
        <v>1.38</v>
      </c>
      <c r="S1835" s="26">
        <v>0</v>
      </c>
      <c r="T1835" s="2"/>
      <c r="U1835" s="2"/>
      <c r="V1835" s="2"/>
      <c r="W1835" s="2"/>
      <c r="X1835" s="2"/>
      <c r="Y1835" s="2"/>
      <c r="Z1835" s="17">
        <f t="shared" si="308"/>
        <v>1.3</v>
      </c>
      <c r="AA1835" s="17">
        <f t="shared" si="309"/>
        <v>8.16</v>
      </c>
      <c r="AB1835" s="2"/>
      <c r="AC1835" s="2"/>
      <c r="AD1835" s="2"/>
      <c r="AE1835" s="2"/>
      <c r="AF1835" s="2"/>
      <c r="AG1835" s="2"/>
      <c r="AH1835" s="2">
        <v>361</v>
      </c>
      <c r="AI1835" s="47" t="s">
        <v>277</v>
      </c>
    </row>
    <row r="1836" spans="1:35">
      <c r="A1836" s="2" t="s">
        <v>153</v>
      </c>
      <c r="B1836" s="15" t="str">
        <f t="shared" si="307"/>
        <v>3B_362</v>
      </c>
      <c r="C1836" s="15">
        <v>2515465.5099999998</v>
      </c>
      <c r="D1836" s="15">
        <v>6860773.7800000003</v>
      </c>
      <c r="G1836" s="2">
        <v>362</v>
      </c>
      <c r="H1836" s="31">
        <v>2</v>
      </c>
      <c r="I1836" s="32">
        <v>11.5</v>
      </c>
      <c r="J1836" s="32">
        <v>11.9</v>
      </c>
      <c r="K1836" s="32">
        <v>2.27</v>
      </c>
      <c r="L1836" s="32">
        <v>66</v>
      </c>
      <c r="M1836" s="32">
        <v>0</v>
      </c>
      <c r="N1836" s="32">
        <v>59.2</v>
      </c>
      <c r="O1836" s="32">
        <v>6.7</v>
      </c>
      <c r="P1836" s="45">
        <f t="shared" ref="P1836:P1838" si="316">J1836^2</f>
        <v>141.61000000000001</v>
      </c>
      <c r="Q1836" s="45">
        <f t="shared" ref="Q1836:Q1838" si="317">P1836*I1836</f>
        <v>1628.5150000000001</v>
      </c>
      <c r="R1836" s="45">
        <f t="shared" ref="R1836:R1838" si="318">J1836^3</f>
        <v>1685.1590000000001</v>
      </c>
      <c r="S1836" s="26">
        <v>1</v>
      </c>
      <c r="T1836" s="2">
        <v>1</v>
      </c>
      <c r="U1836" s="2">
        <v>2</v>
      </c>
      <c r="V1836" s="2">
        <v>11</v>
      </c>
      <c r="W1836" s="2">
        <v>148</v>
      </c>
      <c r="X1836" s="2" t="s">
        <v>154</v>
      </c>
      <c r="Y1836" s="2">
        <v>13.75</v>
      </c>
      <c r="Z1836" s="17">
        <f t="shared" si="308"/>
        <v>13.306923662988799</v>
      </c>
      <c r="AA1836" s="17">
        <f t="shared" si="309"/>
        <v>11.5</v>
      </c>
      <c r="AB1836" s="2">
        <v>4.75</v>
      </c>
      <c r="AC1836" s="2">
        <v>12</v>
      </c>
      <c r="AD1836" s="2">
        <v>7</v>
      </c>
      <c r="AE1836" s="2">
        <v>5</v>
      </c>
      <c r="AF1836" s="2">
        <v>20</v>
      </c>
      <c r="AG1836" s="2"/>
      <c r="AH1836" s="2">
        <v>362</v>
      </c>
      <c r="AI1836" s="47" t="s">
        <v>277</v>
      </c>
    </row>
    <row r="1837" spans="1:35">
      <c r="A1837" s="2" t="s">
        <v>153</v>
      </c>
      <c r="B1837" s="15" t="str">
        <f t="shared" si="307"/>
        <v>3B_363</v>
      </c>
      <c r="C1837" s="15">
        <v>2515467.73</v>
      </c>
      <c r="D1837" s="15">
        <v>6860773.9699999997</v>
      </c>
      <c r="G1837" s="2">
        <v>363</v>
      </c>
      <c r="H1837" s="31">
        <v>2</v>
      </c>
      <c r="I1837" s="32">
        <v>11.41</v>
      </c>
      <c r="J1837" s="32">
        <v>11.3</v>
      </c>
      <c r="K1837" s="32">
        <v>2.0699999999999998</v>
      </c>
      <c r="L1837" s="32">
        <v>59.5</v>
      </c>
      <c r="M1837" s="32">
        <v>0</v>
      </c>
      <c r="N1837" s="32">
        <v>52.4</v>
      </c>
      <c r="O1837" s="32">
        <v>7.2</v>
      </c>
      <c r="P1837" s="45">
        <f t="shared" si="316"/>
        <v>127.69000000000001</v>
      </c>
      <c r="Q1837" s="45">
        <f t="shared" si="317"/>
        <v>1456.9429000000002</v>
      </c>
      <c r="R1837" s="45">
        <f t="shared" si="318"/>
        <v>1442.8970000000002</v>
      </c>
      <c r="S1837" s="26">
        <v>1</v>
      </c>
      <c r="T1837" s="2">
        <v>1</v>
      </c>
      <c r="U1837" s="2">
        <v>2</v>
      </c>
      <c r="V1837" s="2">
        <v>11</v>
      </c>
      <c r="W1837" s="2">
        <v>124</v>
      </c>
      <c r="X1837" s="2"/>
      <c r="Y1837" s="2"/>
      <c r="Z1837" s="17">
        <f t="shared" si="308"/>
        <v>11.906402617143463</v>
      </c>
      <c r="AA1837" s="17">
        <f t="shared" si="309"/>
        <v>11.41</v>
      </c>
      <c r="AB1837" s="2"/>
      <c r="AC1837" s="2"/>
      <c r="AD1837" s="2"/>
      <c r="AE1837" s="2"/>
      <c r="AF1837" s="2"/>
      <c r="AG1837" s="2"/>
      <c r="AH1837" s="2">
        <v>363</v>
      </c>
      <c r="AI1837" s="47" t="s">
        <v>277</v>
      </c>
    </row>
    <row r="1838" spans="1:35">
      <c r="A1838" s="2" t="s">
        <v>153</v>
      </c>
      <c r="B1838" s="15" t="str">
        <f t="shared" si="307"/>
        <v>3B_364</v>
      </c>
      <c r="C1838" s="15">
        <v>2515466.31</v>
      </c>
      <c r="D1838" s="15">
        <v>6860774.9000000004</v>
      </c>
      <c r="G1838" s="2">
        <v>364</v>
      </c>
      <c r="H1838" s="31">
        <v>2</v>
      </c>
      <c r="I1838" s="32">
        <v>11.2</v>
      </c>
      <c r="J1838" s="32">
        <v>11.6</v>
      </c>
      <c r="K1838" s="32">
        <v>2.27</v>
      </c>
      <c r="L1838" s="32">
        <v>61.1</v>
      </c>
      <c r="M1838" s="32">
        <v>0</v>
      </c>
      <c r="N1838" s="32">
        <v>54.3</v>
      </c>
      <c r="O1838" s="32">
        <v>6.8</v>
      </c>
      <c r="P1838" s="45">
        <f t="shared" si="316"/>
        <v>134.56</v>
      </c>
      <c r="Q1838" s="45">
        <f t="shared" si="317"/>
        <v>1507.0719999999999</v>
      </c>
      <c r="R1838" s="45">
        <f t="shared" si="318"/>
        <v>1560.896</v>
      </c>
      <c r="S1838" s="26">
        <v>1</v>
      </c>
      <c r="T1838" s="2">
        <v>1</v>
      </c>
      <c r="U1838" s="2">
        <v>2</v>
      </c>
      <c r="V1838" s="2">
        <v>11</v>
      </c>
      <c r="W1838" s="2">
        <v>130</v>
      </c>
      <c r="X1838" s="2"/>
      <c r="Y1838" s="2"/>
      <c r="Z1838" s="17">
        <f t="shared" si="308"/>
        <v>12.278968249262981</v>
      </c>
      <c r="AA1838" s="17">
        <f t="shared" si="309"/>
        <v>11.2</v>
      </c>
      <c r="AB1838" s="2"/>
      <c r="AC1838" s="2"/>
      <c r="AD1838" s="2"/>
      <c r="AE1838" s="2"/>
      <c r="AF1838" s="2"/>
      <c r="AG1838" s="2"/>
      <c r="AH1838" s="2">
        <v>364</v>
      </c>
      <c r="AI1838" s="47" t="s">
        <v>277</v>
      </c>
    </row>
    <row r="1839" spans="1:35">
      <c r="A1839" s="2" t="s">
        <v>153</v>
      </c>
      <c r="B1839" s="15" t="str">
        <f t="shared" si="307"/>
        <v>3B_365</v>
      </c>
      <c r="C1839" s="15">
        <v>2515470.41</v>
      </c>
      <c r="D1839" s="15">
        <v>6860775.2000000002</v>
      </c>
      <c r="G1839" s="2">
        <v>365</v>
      </c>
      <c r="H1839" s="31">
        <v>2</v>
      </c>
      <c r="I1839" s="32">
        <v>10.26</v>
      </c>
      <c r="J1839" s="32">
        <v>10</v>
      </c>
      <c r="K1839" s="32">
        <v>1.9</v>
      </c>
      <c r="S1839" s="26">
        <v>0</v>
      </c>
      <c r="T1839" s="2"/>
      <c r="U1839" s="2"/>
      <c r="V1839" s="2"/>
      <c r="W1839" s="2"/>
      <c r="X1839" s="2"/>
      <c r="Y1839" s="2"/>
      <c r="Z1839" s="17">
        <f t="shared" si="308"/>
        <v>1.3</v>
      </c>
      <c r="AA1839" s="17">
        <f t="shared" si="309"/>
        <v>10.26</v>
      </c>
      <c r="AB1839" s="2"/>
      <c r="AC1839" s="2"/>
      <c r="AD1839" s="2"/>
      <c r="AE1839" s="2"/>
      <c r="AF1839" s="2"/>
      <c r="AG1839" s="2"/>
      <c r="AH1839" s="2">
        <v>365</v>
      </c>
      <c r="AI1839" s="47" t="s">
        <v>277</v>
      </c>
    </row>
    <row r="1840" spans="1:35">
      <c r="A1840" s="2" t="s">
        <v>153</v>
      </c>
      <c r="B1840" s="15" t="str">
        <f t="shared" si="307"/>
        <v>3B_366</v>
      </c>
      <c r="C1840" s="15">
        <v>2515473.0099999998</v>
      </c>
      <c r="D1840" s="15">
        <v>6860774.75</v>
      </c>
      <c r="G1840" s="2">
        <v>366</v>
      </c>
      <c r="H1840" s="31">
        <v>2</v>
      </c>
      <c r="I1840" s="32">
        <v>9.1</v>
      </c>
      <c r="J1840" s="32">
        <v>8.6</v>
      </c>
      <c r="K1840" s="32">
        <v>1.74</v>
      </c>
      <c r="S1840" s="26">
        <v>0</v>
      </c>
      <c r="T1840" s="2"/>
      <c r="U1840" s="2"/>
      <c r="V1840" s="2"/>
      <c r="W1840" s="2"/>
      <c r="X1840" s="2"/>
      <c r="Y1840" s="2"/>
      <c r="Z1840" s="17">
        <f t="shared" si="308"/>
        <v>1.3</v>
      </c>
      <c r="AA1840" s="17">
        <f t="shared" si="309"/>
        <v>9.1</v>
      </c>
      <c r="AB1840" s="2"/>
      <c r="AC1840" s="2"/>
      <c r="AD1840" s="2"/>
      <c r="AE1840" s="2"/>
      <c r="AF1840" s="2"/>
      <c r="AG1840" s="2"/>
      <c r="AH1840" s="2">
        <v>366</v>
      </c>
      <c r="AI1840" s="47" t="s">
        <v>277</v>
      </c>
    </row>
    <row r="1841" spans="1:35">
      <c r="A1841" s="2" t="s">
        <v>153</v>
      </c>
      <c r="B1841" s="15" t="str">
        <f t="shared" si="307"/>
        <v>3B_367</v>
      </c>
      <c r="C1841" s="15">
        <v>2515468.91</v>
      </c>
      <c r="D1841" s="15">
        <v>6860776.4299999997</v>
      </c>
      <c r="G1841" s="2">
        <v>367</v>
      </c>
      <c r="H1841" s="31">
        <v>2</v>
      </c>
      <c r="I1841" s="32">
        <v>10.91</v>
      </c>
      <c r="J1841" s="32">
        <v>10.8</v>
      </c>
      <c r="K1841" s="32">
        <v>2.02</v>
      </c>
      <c r="L1841" s="32">
        <v>52.2</v>
      </c>
      <c r="M1841" s="32">
        <v>0</v>
      </c>
      <c r="N1841" s="32">
        <v>44.8</v>
      </c>
      <c r="O1841" s="32">
        <v>7.3</v>
      </c>
      <c r="P1841" s="45">
        <f>J1841^2</f>
        <v>116.64000000000001</v>
      </c>
      <c r="Q1841" s="45">
        <f>P1841*I1841</f>
        <v>1272.5424000000003</v>
      </c>
      <c r="R1841" s="45">
        <f>J1841^3</f>
        <v>1259.7120000000002</v>
      </c>
      <c r="S1841" s="26">
        <v>1</v>
      </c>
      <c r="T1841" s="2">
        <v>1</v>
      </c>
      <c r="U1841" s="2">
        <v>2</v>
      </c>
      <c r="V1841" s="2">
        <v>11</v>
      </c>
      <c r="W1841" s="2">
        <v>101</v>
      </c>
      <c r="X1841" s="2"/>
      <c r="Y1841" s="2"/>
      <c r="Z1841" s="17">
        <f t="shared" si="308"/>
        <v>10.318992382690981</v>
      </c>
      <c r="AA1841" s="17">
        <f t="shared" si="309"/>
        <v>10.91</v>
      </c>
      <c r="AB1841" s="2"/>
      <c r="AC1841" s="2"/>
      <c r="AD1841" s="2"/>
      <c r="AE1841" s="2"/>
      <c r="AF1841" s="2"/>
      <c r="AG1841" s="2"/>
      <c r="AH1841" s="2">
        <v>367</v>
      </c>
      <c r="AI1841" s="47" t="s">
        <v>277</v>
      </c>
    </row>
    <row r="1842" spans="1:35">
      <c r="A1842" s="2" t="s">
        <v>153</v>
      </c>
      <c r="B1842" s="15" t="str">
        <f t="shared" si="307"/>
        <v>3B_368</v>
      </c>
      <c r="C1842" s="15">
        <v>2515472.2400000002</v>
      </c>
      <c r="D1842" s="15">
        <v>6860775.9699999997</v>
      </c>
      <c r="G1842" s="2">
        <v>368</v>
      </c>
      <c r="H1842" s="31">
        <v>2</v>
      </c>
      <c r="I1842" s="32">
        <v>10.23</v>
      </c>
      <c r="J1842" s="32">
        <v>10.6</v>
      </c>
      <c r="K1842" s="32">
        <v>2.21</v>
      </c>
      <c r="S1842" s="26">
        <v>0</v>
      </c>
      <c r="T1842" s="2"/>
      <c r="U1842" s="2"/>
      <c r="V1842" s="2"/>
      <c r="W1842" s="2"/>
      <c r="X1842" s="2"/>
      <c r="Y1842" s="2"/>
      <c r="Z1842" s="17">
        <f t="shared" si="308"/>
        <v>1.3</v>
      </c>
      <c r="AA1842" s="17">
        <f t="shared" si="309"/>
        <v>10.23</v>
      </c>
      <c r="AB1842" s="2"/>
      <c r="AC1842" s="2"/>
      <c r="AD1842" s="2"/>
      <c r="AE1842" s="2"/>
      <c r="AF1842" s="2"/>
      <c r="AG1842" s="2"/>
      <c r="AH1842" s="2">
        <v>368</v>
      </c>
      <c r="AI1842" s="47" t="s">
        <v>277</v>
      </c>
    </row>
    <row r="1843" spans="1:35">
      <c r="A1843" s="2" t="s">
        <v>153</v>
      </c>
      <c r="B1843" s="15" t="str">
        <f t="shared" si="307"/>
        <v>3B_369</v>
      </c>
      <c r="C1843" s="15">
        <v>2515467.5499999998</v>
      </c>
      <c r="D1843" s="15">
        <v>6860778.3600000003</v>
      </c>
      <c r="G1843" s="2">
        <v>369</v>
      </c>
      <c r="H1843" s="31">
        <v>2</v>
      </c>
      <c r="I1843" s="32">
        <v>10.89</v>
      </c>
      <c r="J1843" s="32">
        <v>11.2</v>
      </c>
      <c r="K1843" s="32">
        <v>2.2200000000000002</v>
      </c>
      <c r="L1843" s="32">
        <v>55.6</v>
      </c>
      <c r="M1843" s="32">
        <v>0</v>
      </c>
      <c r="N1843" s="32">
        <v>48.6</v>
      </c>
      <c r="O1843" s="32">
        <v>7</v>
      </c>
      <c r="P1843" s="45">
        <f>J1843^2</f>
        <v>125.43999999999998</v>
      </c>
      <c r="Q1843" s="45">
        <f>P1843*I1843</f>
        <v>1366.0415999999998</v>
      </c>
      <c r="R1843" s="45">
        <f>J1843^3</f>
        <v>1404.9279999999997</v>
      </c>
      <c r="S1843" s="26">
        <v>1</v>
      </c>
      <c r="T1843" s="2">
        <v>1</v>
      </c>
      <c r="U1843" s="2">
        <v>2</v>
      </c>
      <c r="V1843" s="2">
        <v>11</v>
      </c>
      <c r="W1843" s="2">
        <v>126</v>
      </c>
      <c r="X1843" s="2"/>
      <c r="Y1843" s="2"/>
      <c r="Z1843" s="17">
        <f t="shared" si="308"/>
        <v>12.032364888790926</v>
      </c>
      <c r="AA1843" s="17">
        <f t="shared" si="309"/>
        <v>10.89</v>
      </c>
      <c r="AB1843" s="2"/>
      <c r="AC1843" s="2"/>
      <c r="AD1843" s="2"/>
      <c r="AE1843" s="2"/>
      <c r="AF1843" s="2"/>
      <c r="AG1843" s="2"/>
      <c r="AH1843" s="2">
        <v>369</v>
      </c>
      <c r="AI1843" s="47" t="s">
        <v>277</v>
      </c>
    </row>
    <row r="1844" spans="1:35">
      <c r="A1844" s="2" t="s">
        <v>153</v>
      </c>
      <c r="B1844" s="15" t="str">
        <f t="shared" si="307"/>
        <v>3B_370</v>
      </c>
      <c r="C1844" s="15">
        <v>2515473.79</v>
      </c>
      <c r="D1844" s="15">
        <v>6860776.3200000003</v>
      </c>
      <c r="G1844" s="2">
        <v>370</v>
      </c>
      <c r="H1844" s="31">
        <v>2</v>
      </c>
      <c r="I1844" s="32">
        <v>8.8800000000000008</v>
      </c>
      <c r="J1844" s="32">
        <v>8.6</v>
      </c>
      <c r="K1844" s="32">
        <v>1.84</v>
      </c>
      <c r="S1844" s="26">
        <v>0</v>
      </c>
      <c r="T1844" s="2"/>
      <c r="U1844" s="2"/>
      <c r="V1844" s="2"/>
      <c r="W1844" s="2"/>
      <c r="X1844" s="2"/>
      <c r="Y1844" s="2"/>
      <c r="Z1844" s="17">
        <f t="shared" si="308"/>
        <v>1.3</v>
      </c>
      <c r="AA1844" s="17">
        <f t="shared" si="309"/>
        <v>8.8800000000000008</v>
      </c>
      <c r="AB1844" s="2"/>
      <c r="AC1844" s="2"/>
      <c r="AD1844" s="2"/>
      <c r="AE1844" s="2"/>
      <c r="AF1844" s="2"/>
      <c r="AG1844" s="2"/>
      <c r="AH1844" s="2">
        <v>370</v>
      </c>
      <c r="AI1844" s="47" t="s">
        <v>277</v>
      </c>
    </row>
    <row r="1845" spans="1:35">
      <c r="A1845" s="2" t="s">
        <v>153</v>
      </c>
      <c r="B1845" s="15" t="str">
        <f t="shared" si="307"/>
        <v>3B_371</v>
      </c>
      <c r="C1845" s="15">
        <v>2515472.1</v>
      </c>
      <c r="D1845" s="15">
        <v>6860778.2999999998</v>
      </c>
      <c r="G1845" s="2">
        <v>371</v>
      </c>
      <c r="H1845" s="31">
        <v>2</v>
      </c>
      <c r="I1845" s="32">
        <v>6.51</v>
      </c>
      <c r="J1845" s="32">
        <v>8.1999999999999993</v>
      </c>
      <c r="K1845" s="32">
        <v>2.7</v>
      </c>
      <c r="S1845" s="26">
        <v>0</v>
      </c>
      <c r="T1845" s="2"/>
      <c r="U1845" s="2"/>
      <c r="V1845" s="2"/>
      <c r="W1845" s="2"/>
      <c r="X1845" s="2"/>
      <c r="Y1845" s="2"/>
      <c r="Z1845" s="17">
        <f t="shared" si="308"/>
        <v>1.3</v>
      </c>
      <c r="AA1845" s="17">
        <f t="shared" si="309"/>
        <v>6.51</v>
      </c>
      <c r="AB1845" s="2"/>
      <c r="AC1845" s="2"/>
      <c r="AD1845" s="2"/>
      <c r="AE1845" s="2"/>
      <c r="AF1845" s="2"/>
      <c r="AG1845" s="2"/>
      <c r="AH1845" s="2">
        <v>371</v>
      </c>
      <c r="AI1845" s="47" t="s">
        <v>277</v>
      </c>
    </row>
    <row r="1846" spans="1:35">
      <c r="A1846" s="2" t="s">
        <v>153</v>
      </c>
      <c r="B1846" s="15" t="str">
        <f t="shared" si="307"/>
        <v>3B_372</v>
      </c>
      <c r="C1846" s="15">
        <v>2515469.23</v>
      </c>
      <c r="D1846" s="15">
        <v>6860780.1500000004</v>
      </c>
      <c r="G1846" s="2">
        <v>372</v>
      </c>
      <c r="H1846" s="31">
        <v>2</v>
      </c>
      <c r="I1846" s="32">
        <v>10.43</v>
      </c>
      <c r="J1846" s="32">
        <v>10.5</v>
      </c>
      <c r="K1846" s="32">
        <v>2.08</v>
      </c>
      <c r="L1846" s="32">
        <v>47.2</v>
      </c>
      <c r="M1846" s="32">
        <v>0</v>
      </c>
      <c r="N1846" s="32">
        <v>39.9</v>
      </c>
      <c r="O1846" s="32">
        <v>7.3</v>
      </c>
      <c r="P1846" s="45">
        <f>J1846^2</f>
        <v>110.25</v>
      </c>
      <c r="Q1846" s="45">
        <f>P1846*I1846</f>
        <v>1149.9075</v>
      </c>
      <c r="R1846" s="45">
        <f>J1846^3</f>
        <v>1157.625</v>
      </c>
      <c r="S1846" s="26">
        <v>1</v>
      </c>
      <c r="T1846" s="2">
        <v>1</v>
      </c>
      <c r="U1846" s="2">
        <v>2</v>
      </c>
      <c r="V1846" s="2">
        <v>11</v>
      </c>
      <c r="W1846" s="2">
        <v>114</v>
      </c>
      <c r="X1846" s="2" t="s">
        <v>154</v>
      </c>
      <c r="Y1846" s="2">
        <v>11</v>
      </c>
      <c r="Z1846" s="17">
        <f t="shared" si="308"/>
        <v>11.248694927498658</v>
      </c>
      <c r="AA1846" s="17">
        <f t="shared" si="309"/>
        <v>10.43</v>
      </c>
      <c r="AB1846" s="2">
        <v>3.5</v>
      </c>
      <c r="AC1846" s="2">
        <v>10</v>
      </c>
      <c r="AD1846" s="2"/>
      <c r="AE1846" s="2"/>
      <c r="AF1846" s="2"/>
      <c r="AG1846" s="2"/>
      <c r="AH1846" s="2">
        <v>372</v>
      </c>
      <c r="AI1846" s="47" t="s">
        <v>277</v>
      </c>
    </row>
    <row r="1847" spans="1:35">
      <c r="A1847" s="2" t="s">
        <v>153</v>
      </c>
      <c r="B1847" s="15" t="str">
        <f t="shared" si="307"/>
        <v>3B_373</v>
      </c>
      <c r="C1847" s="15">
        <v>2515471.13</v>
      </c>
      <c r="D1847" s="15">
        <v>6860779.5800000001</v>
      </c>
      <c r="G1847" s="2">
        <v>373</v>
      </c>
      <c r="H1847" s="31">
        <v>2</v>
      </c>
      <c r="I1847" s="32">
        <v>5.41</v>
      </c>
      <c r="J1847" s="32">
        <v>5.5</v>
      </c>
      <c r="K1847" s="32">
        <v>1.74</v>
      </c>
      <c r="S1847" s="26">
        <v>0</v>
      </c>
      <c r="T1847" s="2"/>
      <c r="U1847" s="2"/>
      <c r="V1847" s="2"/>
      <c r="W1847" s="2"/>
      <c r="X1847" s="2"/>
      <c r="Y1847" s="2"/>
      <c r="Z1847" s="17">
        <f t="shared" si="308"/>
        <v>1.3</v>
      </c>
      <c r="AA1847" s="17">
        <f t="shared" si="309"/>
        <v>5.41</v>
      </c>
      <c r="AB1847" s="2"/>
      <c r="AC1847" s="2"/>
      <c r="AD1847" s="2"/>
      <c r="AE1847" s="2"/>
      <c r="AF1847" s="2"/>
      <c r="AG1847" s="2"/>
      <c r="AH1847" s="2">
        <v>373</v>
      </c>
      <c r="AI1847" s="47" t="s">
        <v>277</v>
      </c>
    </row>
    <row r="1848" spans="1:35">
      <c r="A1848" s="2" t="s">
        <v>153</v>
      </c>
      <c r="B1848" s="15" t="str">
        <f t="shared" si="307"/>
        <v>3B_374</v>
      </c>
      <c r="C1848" s="15">
        <v>2515466.62</v>
      </c>
      <c r="D1848" s="15">
        <v>6860781.3899999997</v>
      </c>
      <c r="G1848" s="2">
        <v>374</v>
      </c>
      <c r="H1848" s="31">
        <v>2</v>
      </c>
      <c r="I1848" s="32">
        <v>9.91</v>
      </c>
      <c r="J1848" s="32">
        <v>9.8000000000000007</v>
      </c>
      <c r="K1848" s="32">
        <v>1.98</v>
      </c>
      <c r="L1848" s="32">
        <v>39.4</v>
      </c>
      <c r="M1848" s="32">
        <v>0</v>
      </c>
      <c r="N1848" s="32">
        <v>31.7</v>
      </c>
      <c r="O1848" s="32">
        <v>7.7</v>
      </c>
      <c r="P1848" s="45">
        <f t="shared" ref="P1848:P1849" si="319">J1848^2</f>
        <v>96.04000000000002</v>
      </c>
      <c r="Q1848" s="45">
        <f t="shared" ref="Q1848:Q1849" si="320">P1848*I1848</f>
        <v>951.75640000000021</v>
      </c>
      <c r="R1848" s="45">
        <f t="shared" ref="R1848:R1849" si="321">J1848^3</f>
        <v>941.19200000000023</v>
      </c>
      <c r="S1848" s="26">
        <v>1</v>
      </c>
      <c r="T1848" s="2">
        <v>1</v>
      </c>
      <c r="U1848" s="2">
        <v>2</v>
      </c>
      <c r="V1848" s="2">
        <v>11</v>
      </c>
      <c r="W1848" s="2">
        <v>89</v>
      </c>
      <c r="X1848" s="2"/>
      <c r="Y1848" s="2"/>
      <c r="Z1848" s="17">
        <f t="shared" si="308"/>
        <v>9.3786018580418897</v>
      </c>
      <c r="AA1848" s="17">
        <f t="shared" si="309"/>
        <v>9.91</v>
      </c>
      <c r="AB1848" s="2"/>
      <c r="AC1848" s="2"/>
      <c r="AD1848" s="2"/>
      <c r="AE1848" s="2"/>
      <c r="AF1848" s="2"/>
      <c r="AG1848" s="2"/>
      <c r="AH1848" s="2">
        <v>374</v>
      </c>
      <c r="AI1848" s="47" t="s">
        <v>277</v>
      </c>
    </row>
    <row r="1849" spans="1:35">
      <c r="A1849" s="2" t="s">
        <v>153</v>
      </c>
      <c r="B1849" s="15" t="str">
        <f t="shared" si="307"/>
        <v>3B_375</v>
      </c>
      <c r="C1849" s="15">
        <v>2515467.69</v>
      </c>
      <c r="D1849" s="15">
        <v>6860781.6600000001</v>
      </c>
      <c r="G1849" s="2">
        <v>375</v>
      </c>
      <c r="H1849" s="31">
        <v>2</v>
      </c>
      <c r="I1849" s="32">
        <v>8.81</v>
      </c>
      <c r="J1849" s="32">
        <v>9.1999999999999993</v>
      </c>
      <c r="K1849" s="32">
        <v>2.12</v>
      </c>
      <c r="L1849" s="32">
        <v>31.1</v>
      </c>
      <c r="M1849" s="32">
        <v>0</v>
      </c>
      <c r="N1849" s="32">
        <v>23.7</v>
      </c>
      <c r="O1849" s="32">
        <v>7.4</v>
      </c>
      <c r="P1849" s="45">
        <f t="shared" si="319"/>
        <v>84.639999999999986</v>
      </c>
      <c r="Q1849" s="45">
        <f t="shared" si="320"/>
        <v>745.6783999999999</v>
      </c>
      <c r="R1849" s="45">
        <f t="shared" si="321"/>
        <v>778.68799999999976</v>
      </c>
      <c r="S1849" s="26">
        <v>1</v>
      </c>
      <c r="T1849" s="2">
        <v>1</v>
      </c>
      <c r="U1849" s="2">
        <v>2</v>
      </c>
      <c r="V1849" s="2">
        <v>11</v>
      </c>
      <c r="W1849" s="2">
        <v>96</v>
      </c>
      <c r="X1849" s="2"/>
      <c r="Y1849" s="2"/>
      <c r="Z1849" s="17">
        <f t="shared" si="308"/>
        <v>9.9371770652108804</v>
      </c>
      <c r="AA1849" s="17">
        <f t="shared" si="309"/>
        <v>8.81</v>
      </c>
      <c r="AB1849" s="2"/>
      <c r="AC1849" s="2"/>
      <c r="AD1849" s="2"/>
      <c r="AE1849" s="2"/>
      <c r="AF1849" s="2"/>
      <c r="AG1849" s="2"/>
      <c r="AH1849" s="2">
        <v>375</v>
      </c>
      <c r="AI1849" s="47" t="s">
        <v>277</v>
      </c>
    </row>
    <row r="1850" spans="1:35">
      <c r="A1850" s="2" t="s">
        <v>153</v>
      </c>
      <c r="B1850" s="15" t="str">
        <f t="shared" si="307"/>
        <v>3B_376</v>
      </c>
      <c r="C1850" s="15">
        <v>2515473.21</v>
      </c>
      <c r="D1850" s="15">
        <v>6860780.4400000004</v>
      </c>
      <c r="G1850" s="2">
        <v>376</v>
      </c>
      <c r="H1850" s="31">
        <v>2</v>
      </c>
      <c r="I1850" s="32">
        <v>7.36</v>
      </c>
      <c r="J1850" s="32">
        <v>7</v>
      </c>
      <c r="K1850" s="32">
        <v>1.66</v>
      </c>
      <c r="S1850" s="26">
        <v>0</v>
      </c>
      <c r="T1850" s="2"/>
      <c r="U1850" s="2"/>
      <c r="V1850" s="2"/>
      <c r="W1850" s="2"/>
      <c r="X1850" s="2"/>
      <c r="Y1850" s="2"/>
      <c r="Z1850" s="17">
        <f t="shared" si="308"/>
        <v>1.3</v>
      </c>
      <c r="AA1850" s="17">
        <f t="shared" si="309"/>
        <v>7.36</v>
      </c>
      <c r="AB1850" s="2"/>
      <c r="AC1850" s="2"/>
      <c r="AD1850" s="2"/>
      <c r="AE1850" s="2"/>
      <c r="AF1850" s="2"/>
      <c r="AG1850" s="2"/>
      <c r="AH1850" s="2">
        <v>376</v>
      </c>
      <c r="AI1850" s="47" t="s">
        <v>277</v>
      </c>
    </row>
    <row r="1851" spans="1:35">
      <c r="A1851" s="2" t="s">
        <v>153</v>
      </c>
      <c r="B1851" s="15" t="str">
        <f t="shared" si="307"/>
        <v>3B_377</v>
      </c>
      <c r="C1851" s="15">
        <v>2515467.64</v>
      </c>
      <c r="D1851" s="15">
        <v>6860783.4800000004</v>
      </c>
      <c r="G1851" s="2">
        <v>377</v>
      </c>
      <c r="H1851" s="31">
        <v>2</v>
      </c>
      <c r="I1851" s="32">
        <v>9.8699999999999992</v>
      </c>
      <c r="J1851" s="32">
        <v>9.8000000000000007</v>
      </c>
      <c r="K1851" s="32">
        <v>1.99</v>
      </c>
      <c r="L1851" s="32">
        <v>45.8</v>
      </c>
      <c r="M1851" s="32">
        <v>0</v>
      </c>
      <c r="N1851" s="32">
        <v>37.1</v>
      </c>
      <c r="O1851" s="32">
        <v>8.6999999999999993</v>
      </c>
      <c r="P1851" s="45">
        <f t="shared" ref="P1851:P1853" si="322">J1851^2</f>
        <v>96.04000000000002</v>
      </c>
      <c r="Q1851" s="45">
        <f t="shared" ref="Q1851:Q1853" si="323">P1851*I1851</f>
        <v>947.91480000000013</v>
      </c>
      <c r="R1851" s="45">
        <f t="shared" ref="R1851:R1853" si="324">J1851^3</f>
        <v>941.19200000000023</v>
      </c>
      <c r="S1851" s="26">
        <v>0</v>
      </c>
      <c r="T1851" s="2"/>
      <c r="U1851" s="2"/>
      <c r="V1851" s="2"/>
      <c r="W1851" s="2"/>
      <c r="X1851" s="2"/>
      <c r="Y1851" s="2"/>
      <c r="Z1851" s="17">
        <f t="shared" si="308"/>
        <v>1.3</v>
      </c>
      <c r="AA1851" s="17">
        <f t="shared" si="309"/>
        <v>9.8699999999999992</v>
      </c>
      <c r="AB1851" s="2"/>
      <c r="AC1851" s="2"/>
      <c r="AD1851" s="2"/>
      <c r="AE1851" s="2"/>
      <c r="AF1851" s="2"/>
      <c r="AG1851" s="2"/>
      <c r="AH1851" s="2">
        <v>377</v>
      </c>
      <c r="AI1851" s="47" t="s">
        <v>277</v>
      </c>
    </row>
    <row r="1852" spans="1:35">
      <c r="A1852" s="2" t="s">
        <v>153</v>
      </c>
      <c r="B1852" s="15" t="str">
        <f t="shared" si="307"/>
        <v>3B_377</v>
      </c>
      <c r="C1852" s="15">
        <v>2515467.64</v>
      </c>
      <c r="D1852" s="15">
        <v>6860783.4800000004</v>
      </c>
      <c r="G1852" s="2">
        <v>377</v>
      </c>
      <c r="H1852" s="31">
        <v>2</v>
      </c>
      <c r="I1852" s="32">
        <v>11.4</v>
      </c>
      <c r="J1852" s="32">
        <v>9.8000000000000007</v>
      </c>
      <c r="K1852" s="32">
        <v>1.99</v>
      </c>
      <c r="L1852" s="32">
        <v>45.8</v>
      </c>
      <c r="M1852" s="32">
        <v>0</v>
      </c>
      <c r="N1852" s="32">
        <v>37.1</v>
      </c>
      <c r="O1852" s="32">
        <v>8.6999999999999993</v>
      </c>
      <c r="P1852" s="45">
        <f t="shared" si="322"/>
        <v>96.04000000000002</v>
      </c>
      <c r="Q1852" s="45">
        <f t="shared" si="323"/>
        <v>1094.8560000000002</v>
      </c>
      <c r="R1852" s="45">
        <f t="shared" si="324"/>
        <v>941.19200000000023</v>
      </c>
      <c r="S1852" s="26">
        <v>1</v>
      </c>
      <c r="T1852" s="2">
        <v>1</v>
      </c>
      <c r="U1852" s="2">
        <v>2</v>
      </c>
      <c r="V1852" s="2">
        <v>11</v>
      </c>
      <c r="W1852" s="2">
        <v>110</v>
      </c>
      <c r="X1852" s="2" t="s">
        <v>154</v>
      </c>
      <c r="Y1852" s="2">
        <v>11.5</v>
      </c>
      <c r="Z1852" s="17">
        <f t="shared" si="308"/>
        <v>10.971976901720483</v>
      </c>
      <c r="AA1852" s="17">
        <f t="shared" si="309"/>
        <v>11.4</v>
      </c>
      <c r="AB1852" s="2">
        <v>4.5</v>
      </c>
      <c r="AC1852" s="2">
        <v>8</v>
      </c>
      <c r="AD1852" s="2"/>
      <c r="AE1852" s="2"/>
      <c r="AF1852" s="2"/>
      <c r="AG1852" s="2"/>
      <c r="AH1852" s="2">
        <v>377</v>
      </c>
      <c r="AI1852" s="47" t="s">
        <v>277</v>
      </c>
    </row>
    <row r="1853" spans="1:35">
      <c r="A1853" s="2" t="s">
        <v>153</v>
      </c>
      <c r="B1853" s="15" t="str">
        <f t="shared" si="307"/>
        <v>3B_378</v>
      </c>
      <c r="C1853" s="15">
        <v>2515469.7200000002</v>
      </c>
      <c r="D1853" s="15">
        <v>6860783.1100000003</v>
      </c>
      <c r="G1853" s="2">
        <v>378</v>
      </c>
      <c r="H1853" s="31">
        <v>2</v>
      </c>
      <c r="I1853" s="32">
        <v>10.62</v>
      </c>
      <c r="J1853" s="32">
        <v>11</v>
      </c>
      <c r="K1853" s="32">
        <v>2.21</v>
      </c>
      <c r="L1853" s="32">
        <v>52.4</v>
      </c>
      <c r="M1853" s="32">
        <v>0</v>
      </c>
      <c r="N1853" s="32">
        <v>45.4</v>
      </c>
      <c r="O1853" s="32">
        <v>7</v>
      </c>
      <c r="P1853" s="45">
        <f t="shared" si="322"/>
        <v>121</v>
      </c>
      <c r="Q1853" s="45">
        <f t="shared" si="323"/>
        <v>1285.02</v>
      </c>
      <c r="R1853" s="45">
        <f t="shared" si="324"/>
        <v>1331</v>
      </c>
      <c r="S1853" s="26">
        <v>1</v>
      </c>
      <c r="T1853" s="2">
        <v>1</v>
      </c>
      <c r="U1853" s="2">
        <v>2</v>
      </c>
      <c r="V1853" s="2">
        <v>11</v>
      </c>
      <c r="W1853" s="2">
        <v>120</v>
      </c>
      <c r="X1853" s="2"/>
      <c r="Y1853" s="2"/>
      <c r="Z1853" s="17">
        <f t="shared" si="308"/>
        <v>11.64899689372271</v>
      </c>
      <c r="AA1853" s="17">
        <f t="shared" si="309"/>
        <v>10.62</v>
      </c>
      <c r="AB1853" s="2"/>
      <c r="AC1853" s="2"/>
      <c r="AD1853" s="2"/>
      <c r="AE1853" s="2"/>
      <c r="AF1853" s="2"/>
      <c r="AG1853" s="2"/>
      <c r="AH1853" s="2">
        <v>378</v>
      </c>
      <c r="AI1853" s="47" t="s">
        <v>277</v>
      </c>
    </row>
    <row r="1854" spans="1:35">
      <c r="A1854" s="2" t="s">
        <v>153</v>
      </c>
      <c r="B1854" s="15" t="str">
        <f t="shared" si="307"/>
        <v>3B_380</v>
      </c>
      <c r="C1854" s="15">
        <v>2515472.5099999998</v>
      </c>
      <c r="D1854" s="15">
        <v>6860782.7599999998</v>
      </c>
      <c r="G1854" s="2">
        <v>380</v>
      </c>
      <c r="H1854" s="31">
        <v>2</v>
      </c>
      <c r="I1854" s="32">
        <v>11.41</v>
      </c>
      <c r="J1854" s="32">
        <v>11.8</v>
      </c>
      <c r="K1854" s="32">
        <v>2.2599999999999998</v>
      </c>
      <c r="S1854" s="26">
        <v>0</v>
      </c>
      <c r="T1854" s="2"/>
      <c r="U1854" s="2"/>
      <c r="V1854" s="2"/>
      <c r="W1854" s="2"/>
      <c r="X1854" s="2"/>
      <c r="Y1854" s="2"/>
      <c r="Z1854" s="17">
        <f t="shared" si="308"/>
        <v>1.3</v>
      </c>
      <c r="AA1854" s="17">
        <f t="shared" si="309"/>
        <v>11.41</v>
      </c>
      <c r="AB1854" s="2"/>
      <c r="AC1854" s="2"/>
      <c r="AD1854" s="2"/>
      <c r="AE1854" s="2"/>
      <c r="AF1854" s="2"/>
      <c r="AG1854" s="2"/>
      <c r="AH1854" s="2">
        <v>380</v>
      </c>
      <c r="AI1854" s="47" t="s">
        <v>277</v>
      </c>
    </row>
    <row r="1855" spans="1:35">
      <c r="A1855" s="2" t="s">
        <v>153</v>
      </c>
      <c r="B1855" s="15" t="str">
        <f t="shared" si="307"/>
        <v>3B_381</v>
      </c>
      <c r="C1855" s="15">
        <v>2515470.31</v>
      </c>
      <c r="D1855" s="15">
        <v>6860785.0099999998</v>
      </c>
      <c r="G1855" s="2">
        <v>381</v>
      </c>
      <c r="H1855" s="31">
        <v>2</v>
      </c>
      <c r="I1855" s="32">
        <v>10.26</v>
      </c>
      <c r="J1855" s="32">
        <v>10</v>
      </c>
      <c r="K1855" s="32">
        <v>1.94</v>
      </c>
      <c r="S1855" s="26">
        <v>0</v>
      </c>
      <c r="T1855" s="2"/>
      <c r="U1855" s="2"/>
      <c r="V1855" s="2"/>
      <c r="W1855" s="2"/>
      <c r="X1855" s="2"/>
      <c r="Y1855" s="2"/>
      <c r="Z1855" s="17">
        <f t="shared" si="308"/>
        <v>1.3</v>
      </c>
      <c r="AA1855" s="17">
        <f t="shared" si="309"/>
        <v>10.26</v>
      </c>
      <c r="AB1855" s="2"/>
      <c r="AC1855" s="2"/>
      <c r="AD1855" s="2"/>
      <c r="AE1855" s="2"/>
      <c r="AF1855" s="2"/>
      <c r="AG1855" s="2"/>
      <c r="AH1855" s="2">
        <v>381</v>
      </c>
      <c r="AI1855" s="47" t="s">
        <v>277</v>
      </c>
    </row>
    <row r="1856" spans="1:35">
      <c r="A1856" s="2" t="s">
        <v>153</v>
      </c>
      <c r="B1856" s="15" t="str">
        <f t="shared" si="307"/>
        <v>3B_382</v>
      </c>
      <c r="C1856" s="15">
        <v>2515477.0099999998</v>
      </c>
      <c r="D1856" s="15">
        <v>6860782.8899999997</v>
      </c>
      <c r="G1856" s="2">
        <v>382</v>
      </c>
      <c r="H1856" s="31">
        <v>2</v>
      </c>
      <c r="I1856" s="32">
        <v>10.71</v>
      </c>
      <c r="J1856" s="32">
        <v>10.8</v>
      </c>
      <c r="K1856" s="32">
        <v>2.1</v>
      </c>
      <c r="S1856" s="26">
        <v>0</v>
      </c>
      <c r="T1856" s="2"/>
      <c r="U1856" s="2"/>
      <c r="V1856" s="2"/>
      <c r="W1856" s="2"/>
      <c r="X1856" s="2"/>
      <c r="Y1856" s="2"/>
      <c r="Z1856" s="17">
        <f t="shared" si="308"/>
        <v>1.3</v>
      </c>
      <c r="AA1856" s="17">
        <f t="shared" si="309"/>
        <v>10.71</v>
      </c>
      <c r="AB1856" s="2"/>
      <c r="AC1856" s="2"/>
      <c r="AD1856" s="2"/>
      <c r="AE1856" s="2"/>
      <c r="AF1856" s="2"/>
      <c r="AG1856" s="2"/>
      <c r="AH1856" s="2">
        <v>382</v>
      </c>
      <c r="AI1856" s="47" t="s">
        <v>277</v>
      </c>
    </row>
    <row r="1857" spans="1:35">
      <c r="A1857" s="2" t="s">
        <v>153</v>
      </c>
      <c r="B1857" s="15" t="str">
        <f t="shared" si="307"/>
        <v>3B_383</v>
      </c>
      <c r="C1857" s="15">
        <v>2515469.15</v>
      </c>
      <c r="D1857" s="15">
        <v>6860786.8700000001</v>
      </c>
      <c r="G1857" s="2">
        <v>383</v>
      </c>
      <c r="H1857" s="31">
        <v>2</v>
      </c>
      <c r="I1857" s="32">
        <v>11.57</v>
      </c>
      <c r="J1857" s="32">
        <v>12.4</v>
      </c>
      <c r="K1857" s="32">
        <v>2.4900000000000002</v>
      </c>
      <c r="S1857" s="26">
        <v>0</v>
      </c>
      <c r="T1857" s="2"/>
      <c r="U1857" s="2"/>
      <c r="V1857" s="2"/>
      <c r="W1857" s="2"/>
      <c r="X1857" s="2"/>
      <c r="Y1857" s="2"/>
      <c r="Z1857" s="17">
        <f t="shared" si="308"/>
        <v>1.3</v>
      </c>
      <c r="AA1857" s="17">
        <f t="shared" si="309"/>
        <v>11.57</v>
      </c>
      <c r="AB1857" s="2"/>
      <c r="AC1857" s="2"/>
      <c r="AD1857" s="2"/>
      <c r="AE1857" s="2"/>
      <c r="AF1857" s="2"/>
      <c r="AG1857" s="2"/>
      <c r="AH1857" s="2">
        <v>383</v>
      </c>
      <c r="AI1857" s="47" t="s">
        <v>277</v>
      </c>
    </row>
    <row r="1858" spans="1:35">
      <c r="A1858" s="2" t="s">
        <v>153</v>
      </c>
      <c r="B1858" s="15" t="str">
        <f t="shared" ref="B1858:B1921" si="325">A1858&amp;"_"&amp;G1858</f>
        <v>3B_384</v>
      </c>
      <c r="C1858" s="15">
        <v>2515474.48</v>
      </c>
      <c r="D1858" s="15">
        <v>6860785.5599999996</v>
      </c>
      <c r="G1858" s="2">
        <v>384</v>
      </c>
      <c r="H1858" s="31">
        <v>2</v>
      </c>
      <c r="I1858" s="32">
        <v>7.59</v>
      </c>
      <c r="J1858" s="32">
        <v>7.1</v>
      </c>
      <c r="K1858" s="32">
        <v>1.63</v>
      </c>
      <c r="S1858" s="26">
        <v>0</v>
      </c>
      <c r="T1858" s="2"/>
      <c r="U1858" s="2"/>
      <c r="V1858" s="2"/>
      <c r="W1858" s="2"/>
      <c r="X1858" s="2"/>
      <c r="Y1858" s="2"/>
      <c r="Z1858" s="17">
        <f t="shared" si="308"/>
        <v>1.3</v>
      </c>
      <c r="AA1858" s="17">
        <f t="shared" si="309"/>
        <v>7.59</v>
      </c>
      <c r="AB1858" s="2"/>
      <c r="AC1858" s="2"/>
      <c r="AD1858" s="2"/>
      <c r="AE1858" s="2"/>
      <c r="AF1858" s="2"/>
      <c r="AG1858" s="2"/>
      <c r="AH1858" s="2">
        <v>384</v>
      </c>
      <c r="AI1858" s="47" t="s">
        <v>277</v>
      </c>
    </row>
    <row r="1859" spans="1:35">
      <c r="A1859" s="2" t="s">
        <v>153</v>
      </c>
      <c r="B1859" s="15" t="str">
        <f t="shared" si="325"/>
        <v>3B_385</v>
      </c>
      <c r="C1859" s="15">
        <v>2515472.46</v>
      </c>
      <c r="D1859" s="15">
        <v>6860786.7000000002</v>
      </c>
      <c r="G1859" s="2">
        <v>385</v>
      </c>
      <c r="H1859" s="31">
        <v>2</v>
      </c>
      <c r="I1859" s="32">
        <v>9.3800000000000008</v>
      </c>
      <c r="J1859" s="32">
        <v>9.1</v>
      </c>
      <c r="K1859" s="32">
        <v>1.85</v>
      </c>
      <c r="S1859" s="26">
        <v>0</v>
      </c>
      <c r="T1859" s="2"/>
      <c r="U1859" s="2"/>
      <c r="V1859" s="2"/>
      <c r="W1859" s="2"/>
      <c r="X1859" s="2"/>
      <c r="Y1859" s="2"/>
      <c r="Z1859" s="17">
        <f t="shared" ref="Z1859:Z1911" si="326">1.3+(W1859)^2/(( 0.1932*W1859 + 14.118)^2)</f>
        <v>1.3</v>
      </c>
      <c r="AA1859" s="17">
        <f t="shared" ref="AA1859:AA1922" si="327">IF(I1859&gt;1,I1859,IF(Y1859&gt;1,Y1859,Z1859))</f>
        <v>9.3800000000000008</v>
      </c>
      <c r="AB1859" s="2"/>
      <c r="AC1859" s="2"/>
      <c r="AD1859" s="2"/>
      <c r="AE1859" s="2"/>
      <c r="AF1859" s="2"/>
      <c r="AG1859" s="2"/>
      <c r="AH1859" s="2">
        <v>385</v>
      </c>
      <c r="AI1859" s="47" t="s">
        <v>277</v>
      </c>
    </row>
    <row r="1860" spans="1:35">
      <c r="A1860" s="2" t="s">
        <v>153</v>
      </c>
      <c r="B1860" s="15" t="str">
        <f t="shared" si="325"/>
        <v>3B_801</v>
      </c>
      <c r="E1860" s="15">
        <v>2515436.96</v>
      </c>
      <c r="F1860" s="15">
        <v>6860768.3499999996</v>
      </c>
      <c r="G1860" s="2">
        <v>801</v>
      </c>
      <c r="S1860" s="26">
        <v>3</v>
      </c>
      <c r="T1860" s="2">
        <v>1</v>
      </c>
      <c r="U1860" s="1">
        <v>2</v>
      </c>
      <c r="V1860" s="2">
        <v>11</v>
      </c>
      <c r="W1860" s="1">
        <v>74</v>
      </c>
      <c r="X1860" s="2"/>
      <c r="Y1860" s="2"/>
      <c r="Z1860" s="17">
        <f t="shared" si="326"/>
        <v>8.0822568414293823</v>
      </c>
      <c r="AA1860" s="17">
        <f t="shared" si="327"/>
        <v>8.0822568414293823</v>
      </c>
      <c r="AB1860" s="2"/>
      <c r="AC1860" s="2"/>
      <c r="AD1860" s="2"/>
      <c r="AE1860" s="2"/>
      <c r="AF1860" s="2"/>
      <c r="AG1860" s="2"/>
      <c r="AH1860" s="2">
        <v>801</v>
      </c>
      <c r="AI1860" s="47" t="s">
        <v>277</v>
      </c>
    </row>
    <row r="1861" spans="1:35">
      <c r="A1861" s="2" t="s">
        <v>153</v>
      </c>
      <c r="B1861" s="15" t="str">
        <f t="shared" si="325"/>
        <v>3B_802</v>
      </c>
      <c r="E1861" s="15">
        <v>2515438.91</v>
      </c>
      <c r="F1861" s="15">
        <v>6860773.9900000002</v>
      </c>
      <c r="G1861" s="2">
        <v>802</v>
      </c>
      <c r="S1861" s="26">
        <v>3</v>
      </c>
      <c r="T1861" s="2">
        <v>1</v>
      </c>
      <c r="U1861" s="1">
        <v>2</v>
      </c>
      <c r="V1861" s="2">
        <v>11</v>
      </c>
      <c r="W1861" s="1">
        <v>72</v>
      </c>
      <c r="X1861" s="2"/>
      <c r="Y1861" s="2"/>
      <c r="Z1861" s="17">
        <f t="shared" si="326"/>
        <v>7.8988518668634926</v>
      </c>
      <c r="AA1861" s="17">
        <f t="shared" si="327"/>
        <v>7.8988518668634926</v>
      </c>
      <c r="AB1861" s="2"/>
      <c r="AC1861" s="2"/>
      <c r="AD1861" s="2"/>
      <c r="AE1861" s="2"/>
      <c r="AF1861" s="2"/>
      <c r="AG1861" s="2"/>
      <c r="AH1861" s="2">
        <v>802</v>
      </c>
      <c r="AI1861" s="47" t="s">
        <v>277</v>
      </c>
    </row>
    <row r="1862" spans="1:35">
      <c r="A1862" s="2" t="s">
        <v>153</v>
      </c>
      <c r="B1862" s="15" t="str">
        <f t="shared" si="325"/>
        <v>3B_803</v>
      </c>
      <c r="E1862" s="15">
        <v>2515445.7599999998</v>
      </c>
      <c r="F1862" s="15">
        <v>6860781.8700000001</v>
      </c>
      <c r="G1862" s="2">
        <v>803</v>
      </c>
      <c r="S1862" s="26">
        <v>3</v>
      </c>
      <c r="T1862" s="2">
        <v>1</v>
      </c>
      <c r="U1862" s="1">
        <v>2</v>
      </c>
      <c r="V1862" s="2">
        <v>11</v>
      </c>
      <c r="W1862" s="1">
        <v>74</v>
      </c>
      <c r="X1862" s="2"/>
      <c r="Y1862" s="2"/>
      <c r="Z1862" s="17">
        <f t="shared" si="326"/>
        <v>8.0822568414293823</v>
      </c>
      <c r="AA1862" s="17">
        <f t="shared" si="327"/>
        <v>8.0822568414293823</v>
      </c>
      <c r="AB1862" s="2"/>
      <c r="AC1862" s="2"/>
      <c r="AD1862" s="2"/>
      <c r="AE1862" s="2"/>
      <c r="AF1862" s="2"/>
      <c r="AG1862" s="2"/>
      <c r="AH1862" s="2">
        <v>803</v>
      </c>
      <c r="AI1862" s="47" t="s">
        <v>277</v>
      </c>
    </row>
    <row r="1863" spans="1:35">
      <c r="A1863" s="2" t="s">
        <v>153</v>
      </c>
      <c r="B1863" s="15" t="str">
        <f t="shared" si="325"/>
        <v>3B_804</v>
      </c>
      <c r="E1863" s="15">
        <v>2515445.5299999998</v>
      </c>
      <c r="F1863" s="15">
        <v>6860788.7699999996</v>
      </c>
      <c r="G1863" s="2">
        <v>804</v>
      </c>
      <c r="S1863" s="26">
        <v>3</v>
      </c>
      <c r="T1863" s="2">
        <v>1</v>
      </c>
      <c r="U1863" s="1">
        <v>2</v>
      </c>
      <c r="V1863" s="2">
        <v>11</v>
      </c>
      <c r="W1863" s="1">
        <v>75</v>
      </c>
      <c r="X1863" s="2"/>
      <c r="Y1863" s="2"/>
      <c r="Z1863" s="17">
        <f t="shared" si="326"/>
        <v>8.1730188110895909</v>
      </c>
      <c r="AA1863" s="17">
        <f t="shared" si="327"/>
        <v>8.1730188110895909</v>
      </c>
      <c r="AB1863" s="2"/>
      <c r="AC1863" s="2"/>
      <c r="AD1863" s="2"/>
      <c r="AE1863" s="2"/>
      <c r="AF1863" s="2"/>
      <c r="AG1863" s="2"/>
      <c r="AH1863" s="2">
        <v>804</v>
      </c>
      <c r="AI1863" s="47" t="s">
        <v>277</v>
      </c>
    </row>
    <row r="1864" spans="1:35">
      <c r="A1864" s="2" t="s">
        <v>153</v>
      </c>
      <c r="B1864" s="15" t="str">
        <f t="shared" si="325"/>
        <v>3B_805</v>
      </c>
      <c r="E1864" s="15">
        <v>2515449.09</v>
      </c>
      <c r="F1864" s="15">
        <v>6860791.2800000003</v>
      </c>
      <c r="G1864" s="2">
        <v>805</v>
      </c>
      <c r="S1864" s="26">
        <v>3</v>
      </c>
      <c r="T1864" s="2">
        <v>1</v>
      </c>
      <c r="U1864" s="1">
        <v>2</v>
      </c>
      <c r="V1864" s="2">
        <v>12</v>
      </c>
      <c r="W1864" s="1">
        <v>54</v>
      </c>
      <c r="X1864" s="2"/>
      <c r="Y1864" s="2"/>
      <c r="Z1864" s="17">
        <f t="shared" si="326"/>
        <v>6.1378925995535738</v>
      </c>
      <c r="AA1864" s="17">
        <f t="shared" si="327"/>
        <v>6.1378925995535738</v>
      </c>
      <c r="AB1864" s="2"/>
      <c r="AC1864" s="2"/>
      <c r="AD1864" s="2"/>
      <c r="AE1864" s="2"/>
      <c r="AF1864" s="2"/>
      <c r="AG1864" s="2"/>
      <c r="AH1864" s="2">
        <v>805</v>
      </c>
      <c r="AI1864" s="47" t="s">
        <v>50</v>
      </c>
    </row>
    <row r="1865" spans="1:35">
      <c r="A1865" s="2" t="s">
        <v>153</v>
      </c>
      <c r="B1865" s="15" t="str">
        <f t="shared" si="325"/>
        <v>3B_806</v>
      </c>
      <c r="E1865" s="15">
        <v>2515445.36</v>
      </c>
      <c r="F1865" s="15">
        <v>6860759.7199999997</v>
      </c>
      <c r="G1865" s="2">
        <v>806</v>
      </c>
      <c r="S1865" s="26">
        <v>3</v>
      </c>
      <c r="T1865" s="2">
        <v>1</v>
      </c>
      <c r="U1865" s="1">
        <v>2</v>
      </c>
      <c r="V1865" s="2">
        <v>12</v>
      </c>
      <c r="W1865" s="1">
        <v>107</v>
      </c>
      <c r="X1865" s="2"/>
      <c r="Y1865" s="2"/>
      <c r="Z1865" s="17">
        <f t="shared" si="326"/>
        <v>10.75907592186841</v>
      </c>
      <c r="AA1865" s="17">
        <f t="shared" si="327"/>
        <v>10.75907592186841</v>
      </c>
      <c r="AB1865" s="2"/>
      <c r="AC1865" s="2"/>
      <c r="AD1865" s="2"/>
      <c r="AE1865" s="2"/>
      <c r="AF1865" s="2"/>
      <c r="AG1865" s="2"/>
      <c r="AH1865" s="2">
        <v>806</v>
      </c>
      <c r="AI1865" s="47" t="s">
        <v>50</v>
      </c>
    </row>
    <row r="1866" spans="1:35">
      <c r="A1866" s="2" t="s">
        <v>153</v>
      </c>
      <c r="B1866" s="15" t="str">
        <f t="shared" si="325"/>
        <v>3B_807</v>
      </c>
      <c r="E1866" s="15">
        <v>2515445.6800000002</v>
      </c>
      <c r="F1866" s="15">
        <v>6860766.2599999998</v>
      </c>
      <c r="G1866" s="2">
        <v>807</v>
      </c>
      <c r="S1866" s="26">
        <v>3</v>
      </c>
      <c r="T1866" s="2">
        <v>1</v>
      </c>
      <c r="U1866" s="1">
        <v>1</v>
      </c>
      <c r="V1866" s="2">
        <v>22</v>
      </c>
      <c r="W1866" s="1">
        <v>82</v>
      </c>
      <c r="X1866" s="2"/>
      <c r="Y1866" s="2"/>
      <c r="Z1866" s="17">
        <f t="shared" si="326"/>
        <v>8.7908739662833018</v>
      </c>
      <c r="AA1866" s="17">
        <f t="shared" si="327"/>
        <v>8.7908739662833018</v>
      </c>
      <c r="AB1866" s="2"/>
      <c r="AC1866" s="2"/>
      <c r="AD1866" s="2"/>
      <c r="AE1866" s="2"/>
      <c r="AF1866" s="2"/>
      <c r="AG1866" s="2"/>
      <c r="AH1866" s="2">
        <v>807</v>
      </c>
      <c r="AI1866" s="47" t="s">
        <v>156</v>
      </c>
    </row>
    <row r="1867" spans="1:35">
      <c r="A1867" s="2" t="s">
        <v>153</v>
      </c>
      <c r="B1867" s="15" t="str">
        <f t="shared" si="325"/>
        <v>3B_808</v>
      </c>
      <c r="E1867" s="15">
        <v>2515445.42</v>
      </c>
      <c r="F1867" s="15">
        <v>6860769.9199999999</v>
      </c>
      <c r="G1867" s="2">
        <v>808</v>
      </c>
      <c r="S1867" s="26">
        <v>3</v>
      </c>
      <c r="T1867" s="2">
        <v>1</v>
      </c>
      <c r="U1867" s="1">
        <v>2</v>
      </c>
      <c r="V1867" s="2">
        <v>12</v>
      </c>
      <c r="W1867" s="1">
        <v>107</v>
      </c>
      <c r="X1867" s="2"/>
      <c r="Y1867" s="2"/>
      <c r="Z1867" s="17">
        <f t="shared" si="326"/>
        <v>10.75907592186841</v>
      </c>
      <c r="AA1867" s="17">
        <f t="shared" si="327"/>
        <v>10.75907592186841</v>
      </c>
      <c r="AB1867" s="2"/>
      <c r="AC1867" s="2"/>
      <c r="AD1867" s="2"/>
      <c r="AE1867" s="2"/>
      <c r="AF1867" s="2"/>
      <c r="AG1867" s="2"/>
      <c r="AH1867" s="2">
        <v>808</v>
      </c>
      <c r="AI1867" s="47" t="s">
        <v>50</v>
      </c>
    </row>
    <row r="1868" spans="1:35">
      <c r="A1868" s="2" t="s">
        <v>153</v>
      </c>
      <c r="B1868" s="15" t="str">
        <f t="shared" si="325"/>
        <v>3B_809</v>
      </c>
      <c r="E1868" s="15">
        <v>2515446.83</v>
      </c>
      <c r="F1868" s="15">
        <v>6860773.0899999999</v>
      </c>
      <c r="G1868" s="2">
        <v>809</v>
      </c>
      <c r="S1868" s="26">
        <v>3</v>
      </c>
      <c r="T1868" s="2">
        <v>1</v>
      </c>
      <c r="U1868" s="1">
        <v>2</v>
      </c>
      <c r="V1868" s="2">
        <v>11</v>
      </c>
      <c r="W1868" s="1">
        <v>93</v>
      </c>
      <c r="X1868" s="2"/>
      <c r="Y1868" s="2"/>
      <c r="Z1868" s="17">
        <f t="shared" si="326"/>
        <v>9.7012820869108936</v>
      </c>
      <c r="AA1868" s="17">
        <f t="shared" si="327"/>
        <v>9.7012820869108936</v>
      </c>
      <c r="AB1868" s="2"/>
      <c r="AC1868" s="2"/>
      <c r="AD1868" s="2"/>
      <c r="AE1868" s="2"/>
      <c r="AF1868" s="2"/>
      <c r="AG1868" s="2"/>
      <c r="AH1868" s="2">
        <v>809</v>
      </c>
      <c r="AI1868" s="47" t="s">
        <v>277</v>
      </c>
    </row>
    <row r="1869" spans="1:35">
      <c r="A1869" s="2" t="s">
        <v>153</v>
      </c>
      <c r="B1869" s="15" t="str">
        <f t="shared" si="325"/>
        <v>3B_810</v>
      </c>
      <c r="E1869" s="15">
        <v>2515449.67</v>
      </c>
      <c r="F1869" s="15">
        <v>6860772.96</v>
      </c>
      <c r="G1869" s="2">
        <v>810</v>
      </c>
      <c r="S1869" s="26">
        <v>3</v>
      </c>
      <c r="T1869" s="2">
        <v>1</v>
      </c>
      <c r="U1869" s="1">
        <v>2</v>
      </c>
      <c r="V1869" s="2">
        <v>12</v>
      </c>
      <c r="W1869" s="1">
        <v>70</v>
      </c>
      <c r="X1869" s="2"/>
      <c r="Y1869" s="2"/>
      <c r="Z1869" s="17">
        <f t="shared" si="326"/>
        <v>7.7129396768373617</v>
      </c>
      <c r="AA1869" s="17">
        <f t="shared" si="327"/>
        <v>7.7129396768373617</v>
      </c>
      <c r="AB1869" s="2"/>
      <c r="AC1869" s="2"/>
      <c r="AD1869" s="2"/>
      <c r="AE1869" s="2"/>
      <c r="AF1869" s="2"/>
      <c r="AG1869" s="2"/>
      <c r="AH1869" s="2">
        <v>810</v>
      </c>
      <c r="AI1869" s="47" t="s">
        <v>50</v>
      </c>
    </row>
    <row r="1870" spans="1:35">
      <c r="A1870" s="2" t="s">
        <v>153</v>
      </c>
      <c r="B1870" s="15" t="str">
        <f t="shared" si="325"/>
        <v>3B_811</v>
      </c>
      <c r="E1870" s="15">
        <v>2515447.6</v>
      </c>
      <c r="F1870" s="15">
        <v>6860775.3099999996</v>
      </c>
      <c r="G1870" s="2">
        <v>811</v>
      </c>
      <c r="S1870" s="26">
        <v>3</v>
      </c>
      <c r="T1870" s="2">
        <v>1</v>
      </c>
      <c r="U1870" s="1">
        <v>2</v>
      </c>
      <c r="V1870" s="2">
        <v>11</v>
      </c>
      <c r="W1870" s="1">
        <v>79</v>
      </c>
      <c r="X1870" s="2"/>
      <c r="Y1870" s="2"/>
      <c r="Z1870" s="17">
        <f t="shared" si="326"/>
        <v>8.52981107676856</v>
      </c>
      <c r="AA1870" s="17">
        <f t="shared" si="327"/>
        <v>8.52981107676856</v>
      </c>
      <c r="AB1870" s="2"/>
      <c r="AC1870" s="2"/>
      <c r="AD1870" s="2"/>
      <c r="AE1870" s="2"/>
      <c r="AF1870" s="2"/>
      <c r="AG1870" s="2"/>
      <c r="AH1870" s="2">
        <v>811</v>
      </c>
      <c r="AI1870" s="47" t="s">
        <v>277</v>
      </c>
    </row>
    <row r="1871" spans="1:35">
      <c r="A1871" s="2" t="s">
        <v>153</v>
      </c>
      <c r="B1871" s="15" t="str">
        <f t="shared" si="325"/>
        <v>3B_812</v>
      </c>
      <c r="E1871" s="15">
        <v>2515448.63</v>
      </c>
      <c r="F1871" s="15">
        <v>6860778.4000000004</v>
      </c>
      <c r="G1871" s="2">
        <v>812</v>
      </c>
      <c r="S1871" s="26">
        <v>3</v>
      </c>
      <c r="T1871" s="2">
        <v>1</v>
      </c>
      <c r="U1871" s="1">
        <v>2</v>
      </c>
      <c r="V1871" s="2">
        <v>11</v>
      </c>
      <c r="W1871" s="1">
        <v>125</v>
      </c>
      <c r="X1871" s="2"/>
      <c r="Y1871" s="2"/>
      <c r="Z1871" s="17">
        <f t="shared" si="326"/>
        <v>11.969608777314978</v>
      </c>
      <c r="AA1871" s="17">
        <f t="shared" si="327"/>
        <v>11.969608777314978</v>
      </c>
      <c r="AB1871" s="2"/>
      <c r="AC1871" s="2"/>
      <c r="AD1871" s="2"/>
      <c r="AE1871" s="2"/>
      <c r="AF1871" s="2"/>
      <c r="AG1871" s="2"/>
      <c r="AH1871" s="2">
        <v>812</v>
      </c>
      <c r="AI1871" s="47" t="s">
        <v>277</v>
      </c>
    </row>
    <row r="1872" spans="1:35">
      <c r="A1872" s="2" t="s">
        <v>153</v>
      </c>
      <c r="B1872" s="15" t="str">
        <f t="shared" si="325"/>
        <v>3B_813</v>
      </c>
      <c r="E1872" s="15">
        <v>2515453.09</v>
      </c>
      <c r="F1872" s="15">
        <v>6860781.1200000001</v>
      </c>
      <c r="G1872" s="2">
        <v>813</v>
      </c>
      <c r="S1872" s="26">
        <v>3</v>
      </c>
      <c r="T1872" s="2">
        <v>1</v>
      </c>
      <c r="U1872" s="1">
        <v>2</v>
      </c>
      <c r="V1872" s="2">
        <v>11</v>
      </c>
      <c r="W1872" s="1">
        <v>70</v>
      </c>
      <c r="X1872" s="2"/>
      <c r="Y1872" s="2"/>
      <c r="Z1872" s="17">
        <f t="shared" si="326"/>
        <v>7.7129396768373617</v>
      </c>
      <c r="AA1872" s="17">
        <f t="shared" si="327"/>
        <v>7.7129396768373617</v>
      </c>
      <c r="AB1872" s="2"/>
      <c r="AC1872" s="2"/>
      <c r="AD1872" s="2"/>
      <c r="AE1872" s="2"/>
      <c r="AF1872" s="2"/>
      <c r="AG1872" s="2"/>
      <c r="AH1872" s="2">
        <v>813</v>
      </c>
      <c r="AI1872" s="47" t="s">
        <v>277</v>
      </c>
    </row>
    <row r="1873" spans="1:35">
      <c r="A1873" s="2" t="s">
        <v>153</v>
      </c>
      <c r="B1873" s="15" t="str">
        <f t="shared" si="325"/>
        <v>3B_814</v>
      </c>
      <c r="E1873" s="15">
        <v>2515456.33</v>
      </c>
      <c r="F1873" s="15">
        <v>6860783.3600000003</v>
      </c>
      <c r="G1873" s="2">
        <v>814</v>
      </c>
      <c r="S1873" s="26">
        <v>3</v>
      </c>
      <c r="T1873" s="2">
        <v>1</v>
      </c>
      <c r="U1873" s="1">
        <v>2</v>
      </c>
      <c r="V1873" s="2">
        <v>12</v>
      </c>
      <c r="W1873" s="1">
        <v>63</v>
      </c>
      <c r="X1873" s="2"/>
      <c r="Y1873" s="2"/>
      <c r="Z1873" s="17">
        <f t="shared" si="326"/>
        <v>7.0426605038034964</v>
      </c>
      <c r="AA1873" s="17">
        <f t="shared" si="327"/>
        <v>7.0426605038034964</v>
      </c>
      <c r="AB1873" s="2"/>
      <c r="AC1873" s="2"/>
      <c r="AD1873" s="2"/>
      <c r="AE1873" s="2"/>
      <c r="AF1873" s="2"/>
      <c r="AG1873" s="2"/>
      <c r="AH1873" s="2">
        <v>814</v>
      </c>
      <c r="AI1873" s="47" t="s">
        <v>50</v>
      </c>
    </row>
    <row r="1874" spans="1:35">
      <c r="A1874" s="2" t="s">
        <v>153</v>
      </c>
      <c r="B1874" s="15" t="str">
        <f t="shared" si="325"/>
        <v>3B_815</v>
      </c>
      <c r="E1874" s="15">
        <v>2515458.44</v>
      </c>
      <c r="F1874" s="15">
        <v>6860783.5899999999</v>
      </c>
      <c r="G1874" s="2">
        <v>815</v>
      </c>
      <c r="S1874" s="26">
        <v>3</v>
      </c>
      <c r="T1874" s="2">
        <v>1</v>
      </c>
      <c r="U1874" s="1">
        <v>2</v>
      </c>
      <c r="V1874" s="2">
        <v>11</v>
      </c>
      <c r="W1874" s="1">
        <v>64</v>
      </c>
      <c r="X1874" s="2"/>
      <c r="Y1874" s="2"/>
      <c r="Z1874" s="17">
        <f t="shared" si="326"/>
        <v>7.1402595269524971</v>
      </c>
      <c r="AA1874" s="17">
        <f t="shared" si="327"/>
        <v>7.1402595269524971</v>
      </c>
      <c r="AB1874" s="2"/>
      <c r="AC1874" s="2"/>
      <c r="AD1874" s="2"/>
      <c r="AE1874" s="2"/>
      <c r="AF1874" s="2"/>
      <c r="AG1874" s="2"/>
      <c r="AH1874" s="2">
        <v>815</v>
      </c>
      <c r="AI1874" s="47" t="s">
        <v>277</v>
      </c>
    </row>
    <row r="1875" spans="1:35">
      <c r="A1875" s="2" t="s">
        <v>153</v>
      </c>
      <c r="B1875" s="15" t="str">
        <f t="shared" si="325"/>
        <v>3B_816</v>
      </c>
      <c r="E1875" s="15">
        <v>2515447.35</v>
      </c>
      <c r="F1875" s="15">
        <v>6860760.5999999996</v>
      </c>
      <c r="G1875" s="2">
        <v>816</v>
      </c>
      <c r="S1875" s="26">
        <v>3</v>
      </c>
      <c r="T1875" s="2">
        <v>1</v>
      </c>
      <c r="U1875" s="1">
        <v>2</v>
      </c>
      <c r="V1875" s="2">
        <v>11</v>
      </c>
      <c r="W1875" s="1">
        <v>85</v>
      </c>
      <c r="X1875" s="2" t="s">
        <v>154</v>
      </c>
      <c r="Y1875" s="2">
        <v>12</v>
      </c>
      <c r="Z1875" s="17">
        <f t="shared" si="326"/>
        <v>9.0463976302563474</v>
      </c>
      <c r="AA1875" s="17">
        <f t="shared" si="327"/>
        <v>12</v>
      </c>
      <c r="AB1875" s="2">
        <v>4.5</v>
      </c>
      <c r="AC1875" s="2">
        <v>6</v>
      </c>
      <c r="AD1875" s="2">
        <v>5</v>
      </c>
      <c r="AE1875" s="2">
        <v>3</v>
      </c>
      <c r="AF1875" s="2" t="s">
        <v>161</v>
      </c>
      <c r="AG1875" s="2">
        <v>49</v>
      </c>
      <c r="AH1875" s="2">
        <v>816</v>
      </c>
      <c r="AI1875" s="47" t="s">
        <v>277</v>
      </c>
    </row>
    <row r="1876" spans="1:35">
      <c r="A1876" s="2" t="s">
        <v>153</v>
      </c>
      <c r="B1876" s="15" t="str">
        <f t="shared" si="325"/>
        <v>3B_817</v>
      </c>
      <c r="E1876" s="15">
        <v>2515448.15</v>
      </c>
      <c r="F1876" s="15">
        <v>6860760.3300000001</v>
      </c>
      <c r="G1876" s="2">
        <v>817</v>
      </c>
      <c r="S1876" s="26">
        <v>3</v>
      </c>
      <c r="T1876" s="2">
        <v>1</v>
      </c>
      <c r="U1876" s="1">
        <v>2</v>
      </c>
      <c r="V1876" s="2">
        <v>11</v>
      </c>
      <c r="W1876" s="1">
        <v>87</v>
      </c>
      <c r="X1876" s="2"/>
      <c r="Y1876" s="2"/>
      <c r="Z1876" s="17">
        <f t="shared" si="326"/>
        <v>9.2137033746352781</v>
      </c>
      <c r="AA1876" s="17">
        <f t="shared" si="327"/>
        <v>9.2137033746352781</v>
      </c>
      <c r="AB1876" s="2"/>
      <c r="AC1876" s="2"/>
      <c r="AD1876" s="2"/>
      <c r="AE1876" s="2"/>
      <c r="AF1876" s="2"/>
      <c r="AG1876" s="2"/>
      <c r="AH1876" s="2">
        <v>817</v>
      </c>
      <c r="AI1876" s="47" t="s">
        <v>277</v>
      </c>
    </row>
    <row r="1877" spans="1:35">
      <c r="A1877" s="2" t="s">
        <v>153</v>
      </c>
      <c r="B1877" s="15" t="str">
        <f t="shared" si="325"/>
        <v>3B_818</v>
      </c>
      <c r="E1877" s="15">
        <v>2515450.7200000002</v>
      </c>
      <c r="F1877" s="15">
        <v>6860760.0300000003</v>
      </c>
      <c r="G1877" s="2">
        <v>818</v>
      </c>
      <c r="S1877" s="26">
        <v>3</v>
      </c>
      <c r="T1877" s="2">
        <v>1</v>
      </c>
      <c r="U1877" s="1">
        <v>2</v>
      </c>
      <c r="V1877" s="2">
        <v>11</v>
      </c>
      <c r="W1877" s="1">
        <v>116</v>
      </c>
      <c r="X1877" s="2"/>
      <c r="Y1877" s="2"/>
      <c r="Z1877" s="17">
        <f t="shared" si="326"/>
        <v>11.384065459177814</v>
      </c>
      <c r="AA1877" s="17">
        <f t="shared" si="327"/>
        <v>11.384065459177814</v>
      </c>
      <c r="AB1877" s="2"/>
      <c r="AC1877" s="2"/>
      <c r="AD1877" s="2"/>
      <c r="AE1877" s="2"/>
      <c r="AF1877" s="2"/>
      <c r="AG1877" s="2"/>
      <c r="AH1877" s="2">
        <v>818</v>
      </c>
      <c r="AI1877" s="47" t="s">
        <v>277</v>
      </c>
    </row>
    <row r="1878" spans="1:35">
      <c r="A1878" s="2" t="s">
        <v>153</v>
      </c>
      <c r="B1878" s="15" t="str">
        <f t="shared" si="325"/>
        <v>3B_819</v>
      </c>
      <c r="E1878" s="15">
        <v>2515451.5099999998</v>
      </c>
      <c r="F1878" s="15">
        <v>6860762.2000000002</v>
      </c>
      <c r="G1878" s="2">
        <v>819</v>
      </c>
      <c r="S1878" s="26">
        <v>3</v>
      </c>
      <c r="T1878" s="2">
        <v>1</v>
      </c>
      <c r="U1878" s="1">
        <v>2</v>
      </c>
      <c r="V1878" s="2">
        <v>12</v>
      </c>
      <c r="W1878" s="1">
        <v>78</v>
      </c>
      <c r="X1878" s="2"/>
      <c r="Y1878" s="2"/>
      <c r="Z1878" s="17">
        <f t="shared" si="326"/>
        <v>8.4415492191287242</v>
      </c>
      <c r="AA1878" s="17">
        <f t="shared" si="327"/>
        <v>8.4415492191287242</v>
      </c>
      <c r="AB1878" s="2"/>
      <c r="AC1878" s="2"/>
      <c r="AD1878" s="2"/>
      <c r="AE1878" s="2"/>
      <c r="AF1878" s="2"/>
      <c r="AG1878" s="2"/>
      <c r="AH1878" s="2">
        <v>819</v>
      </c>
      <c r="AI1878" s="47" t="s">
        <v>50</v>
      </c>
    </row>
    <row r="1879" spans="1:35">
      <c r="A1879" s="2" t="s">
        <v>153</v>
      </c>
      <c r="B1879" s="15" t="str">
        <f t="shared" si="325"/>
        <v>3B_820</v>
      </c>
      <c r="E1879" s="15">
        <v>2515453.65</v>
      </c>
      <c r="F1879" s="15">
        <v>6860763.5599999996</v>
      </c>
      <c r="G1879" s="2">
        <v>820</v>
      </c>
      <c r="S1879" s="26">
        <v>3</v>
      </c>
      <c r="T1879" s="2">
        <v>1</v>
      </c>
      <c r="U1879" s="1">
        <v>2</v>
      </c>
      <c r="V1879" s="2">
        <v>12</v>
      </c>
      <c r="W1879" s="1">
        <v>110</v>
      </c>
      <c r="X1879" s="2"/>
      <c r="Y1879" s="2"/>
      <c r="Z1879" s="17">
        <f t="shared" si="326"/>
        <v>10.971976901720483</v>
      </c>
      <c r="AA1879" s="17">
        <f t="shared" si="327"/>
        <v>10.971976901720483</v>
      </c>
      <c r="AB1879" s="2"/>
      <c r="AC1879" s="2"/>
      <c r="AD1879" s="2"/>
      <c r="AE1879" s="2"/>
      <c r="AF1879" s="2"/>
      <c r="AG1879" s="2"/>
      <c r="AH1879" s="2">
        <v>820</v>
      </c>
      <c r="AI1879" s="47" t="s">
        <v>50</v>
      </c>
    </row>
    <row r="1880" spans="1:35">
      <c r="A1880" s="2" t="s">
        <v>153</v>
      </c>
      <c r="B1880" s="15" t="str">
        <f t="shared" si="325"/>
        <v>3B_821</v>
      </c>
      <c r="E1880" s="15">
        <v>2515453.87</v>
      </c>
      <c r="F1880" s="15">
        <v>6860769.1399999997</v>
      </c>
      <c r="G1880" s="2">
        <v>821</v>
      </c>
      <c r="S1880" s="26">
        <v>3</v>
      </c>
      <c r="T1880" s="2">
        <v>1</v>
      </c>
      <c r="U1880" s="1">
        <v>2</v>
      </c>
      <c r="V1880" s="2">
        <v>11</v>
      </c>
      <c r="W1880" s="1">
        <v>73</v>
      </c>
      <c r="X1880" s="2"/>
      <c r="Y1880" s="2"/>
      <c r="Z1880" s="17">
        <f t="shared" si="326"/>
        <v>7.9908679082894141</v>
      </c>
      <c r="AA1880" s="17">
        <f t="shared" si="327"/>
        <v>7.9908679082894141</v>
      </c>
      <c r="AB1880" s="2"/>
      <c r="AC1880" s="2"/>
      <c r="AD1880" s="2"/>
      <c r="AE1880" s="2"/>
      <c r="AF1880" s="2"/>
      <c r="AG1880" s="2"/>
      <c r="AH1880" s="2">
        <v>821</v>
      </c>
      <c r="AI1880" s="47" t="s">
        <v>277</v>
      </c>
    </row>
    <row r="1881" spans="1:35">
      <c r="A1881" s="2" t="s">
        <v>153</v>
      </c>
      <c r="B1881" s="15" t="str">
        <f t="shared" si="325"/>
        <v>3B_822</v>
      </c>
      <c r="E1881" s="15">
        <v>2515458.88</v>
      </c>
      <c r="F1881" s="15">
        <v>6860769.7599999998</v>
      </c>
      <c r="G1881" s="2">
        <v>822</v>
      </c>
      <c r="S1881" s="26">
        <v>3</v>
      </c>
      <c r="T1881" s="2">
        <v>1</v>
      </c>
      <c r="U1881" s="1">
        <v>2</v>
      </c>
      <c r="V1881" s="2">
        <v>11</v>
      </c>
      <c r="W1881" s="1">
        <v>105</v>
      </c>
      <c r="X1881" s="2" t="s">
        <v>154</v>
      </c>
      <c r="Y1881" s="2">
        <v>10.5</v>
      </c>
      <c r="Z1881" s="17">
        <f t="shared" si="326"/>
        <v>10.614525160258497</v>
      </c>
      <c r="AA1881" s="17">
        <f t="shared" si="327"/>
        <v>10.5</v>
      </c>
      <c r="AB1881" s="2">
        <v>5</v>
      </c>
      <c r="AC1881" s="2">
        <v>10</v>
      </c>
      <c r="AD1881" s="2"/>
      <c r="AE1881" s="2"/>
      <c r="AF1881" s="2"/>
      <c r="AG1881" s="2"/>
      <c r="AH1881" s="2">
        <v>822</v>
      </c>
      <c r="AI1881" s="47" t="s">
        <v>277</v>
      </c>
    </row>
    <row r="1882" spans="1:35">
      <c r="A1882" s="2" t="s">
        <v>153</v>
      </c>
      <c r="B1882" s="15" t="str">
        <f t="shared" si="325"/>
        <v>3B_823</v>
      </c>
      <c r="E1882" s="15">
        <v>2515459.39</v>
      </c>
      <c r="F1882" s="15">
        <v>6860771.0599999996</v>
      </c>
      <c r="G1882" s="2">
        <v>823</v>
      </c>
      <c r="S1882" s="26">
        <v>3</v>
      </c>
      <c r="T1882" s="2">
        <v>1</v>
      </c>
      <c r="U1882" s="1">
        <v>2</v>
      </c>
      <c r="V1882" s="2">
        <v>12</v>
      </c>
      <c r="W1882" s="1">
        <v>111</v>
      </c>
      <c r="X1882" s="2"/>
      <c r="Y1882" s="2"/>
      <c r="Z1882" s="17">
        <f t="shared" si="326"/>
        <v>11.041914042266848</v>
      </c>
      <c r="AA1882" s="17">
        <f t="shared" si="327"/>
        <v>11.041914042266848</v>
      </c>
      <c r="AB1882" s="2"/>
      <c r="AC1882" s="2"/>
      <c r="AD1882" s="2"/>
      <c r="AE1882" s="2"/>
      <c r="AF1882" s="2"/>
      <c r="AG1882" s="2"/>
      <c r="AH1882" s="2">
        <v>823</v>
      </c>
      <c r="AI1882" s="47" t="s">
        <v>50</v>
      </c>
    </row>
    <row r="1883" spans="1:35">
      <c r="A1883" s="2" t="s">
        <v>153</v>
      </c>
      <c r="B1883" s="15" t="str">
        <f t="shared" si="325"/>
        <v>3B_824</v>
      </c>
      <c r="E1883" s="15">
        <v>2515460.31</v>
      </c>
      <c r="F1883" s="15">
        <v>6860771.9199999999</v>
      </c>
      <c r="G1883" s="2">
        <v>824</v>
      </c>
      <c r="S1883" s="26">
        <v>3</v>
      </c>
      <c r="T1883" s="2">
        <v>1</v>
      </c>
      <c r="U1883" s="1">
        <v>2</v>
      </c>
      <c r="V1883" s="2">
        <v>12</v>
      </c>
      <c r="W1883" s="1">
        <v>115</v>
      </c>
      <c r="X1883" s="2"/>
      <c r="Y1883" s="2"/>
      <c r="Z1883" s="17">
        <f t="shared" si="326"/>
        <v>11.316625735514959</v>
      </c>
      <c r="AA1883" s="17">
        <f t="shared" si="327"/>
        <v>11.316625735514959</v>
      </c>
      <c r="AB1883" s="2"/>
      <c r="AC1883" s="2"/>
      <c r="AD1883" s="2"/>
      <c r="AE1883" s="2"/>
      <c r="AF1883" s="2"/>
      <c r="AG1883" s="2"/>
      <c r="AH1883" s="2">
        <v>824</v>
      </c>
      <c r="AI1883" s="47" t="s">
        <v>50</v>
      </c>
    </row>
    <row r="1884" spans="1:35">
      <c r="A1884" s="2" t="s">
        <v>153</v>
      </c>
      <c r="B1884" s="15" t="str">
        <f t="shared" si="325"/>
        <v>3B_825</v>
      </c>
      <c r="E1884" s="15">
        <v>2515457.59</v>
      </c>
      <c r="F1884" s="15">
        <v>6860773.3099999996</v>
      </c>
      <c r="G1884" s="2">
        <v>825</v>
      </c>
      <c r="S1884" s="26">
        <v>3</v>
      </c>
      <c r="T1884" s="2">
        <v>1</v>
      </c>
      <c r="U1884" s="1">
        <v>2</v>
      </c>
      <c r="V1884" s="2">
        <v>11</v>
      </c>
      <c r="W1884" s="1">
        <v>88</v>
      </c>
      <c r="X1884" s="2"/>
      <c r="Y1884" s="2"/>
      <c r="Z1884" s="17">
        <f t="shared" si="326"/>
        <v>9.2964519531207603</v>
      </c>
      <c r="AA1884" s="17">
        <f t="shared" si="327"/>
        <v>9.2964519531207603</v>
      </c>
      <c r="AB1884" s="2"/>
      <c r="AC1884" s="2"/>
      <c r="AD1884" s="2"/>
      <c r="AE1884" s="2"/>
      <c r="AF1884" s="2"/>
      <c r="AG1884" s="2"/>
      <c r="AH1884" s="2">
        <v>825</v>
      </c>
      <c r="AI1884" s="47" t="s">
        <v>277</v>
      </c>
    </row>
    <row r="1885" spans="1:35">
      <c r="A1885" s="2" t="s">
        <v>153</v>
      </c>
      <c r="B1885" s="15" t="str">
        <f t="shared" si="325"/>
        <v>3B_826</v>
      </c>
      <c r="E1885" s="15">
        <v>2515458.27</v>
      </c>
      <c r="F1885" s="15">
        <v>6860774.1500000004</v>
      </c>
      <c r="G1885" s="2">
        <v>826</v>
      </c>
      <c r="S1885" s="26">
        <v>3</v>
      </c>
      <c r="T1885" s="2">
        <v>1</v>
      </c>
      <c r="U1885" s="1">
        <v>2</v>
      </c>
      <c r="V1885" s="2">
        <v>12</v>
      </c>
      <c r="W1885" s="1">
        <v>65</v>
      </c>
      <c r="X1885" s="2"/>
      <c r="Y1885" s="2"/>
      <c r="Z1885" s="17">
        <f t="shared" si="326"/>
        <v>7.2372494480732907</v>
      </c>
      <c r="AA1885" s="17">
        <f t="shared" si="327"/>
        <v>7.2372494480732907</v>
      </c>
      <c r="AB1885" s="2"/>
      <c r="AC1885" s="2"/>
      <c r="AD1885" s="2"/>
      <c r="AE1885" s="2"/>
      <c r="AF1885" s="2"/>
      <c r="AG1885" s="2"/>
      <c r="AH1885" s="2">
        <v>826</v>
      </c>
      <c r="AI1885" s="47" t="s">
        <v>50</v>
      </c>
    </row>
    <row r="1886" spans="1:35">
      <c r="A1886" s="2" t="s">
        <v>153</v>
      </c>
      <c r="B1886" s="15" t="str">
        <f t="shared" si="325"/>
        <v>3B_827</v>
      </c>
      <c r="E1886" s="15">
        <v>2515458.77</v>
      </c>
      <c r="F1886" s="15">
        <v>6860776.3799999999</v>
      </c>
      <c r="G1886" s="2">
        <v>827</v>
      </c>
      <c r="S1886" s="26">
        <v>3</v>
      </c>
      <c r="T1886" s="2">
        <v>1</v>
      </c>
      <c r="U1886" s="1">
        <v>3</v>
      </c>
      <c r="V1886" s="2">
        <v>11</v>
      </c>
      <c r="W1886" s="1">
        <v>86</v>
      </c>
      <c r="X1886" s="2"/>
      <c r="Y1886" s="2"/>
      <c r="Z1886" s="17">
        <f t="shared" si="326"/>
        <v>9.1303529493062658</v>
      </c>
      <c r="AA1886" s="17">
        <f t="shared" si="327"/>
        <v>9.1303529493062658</v>
      </c>
      <c r="AB1886" s="2"/>
      <c r="AC1886" s="2"/>
      <c r="AD1886" s="2"/>
      <c r="AE1886" s="2"/>
      <c r="AF1886" s="2"/>
      <c r="AG1886" s="2"/>
      <c r="AH1886" s="2">
        <v>827</v>
      </c>
      <c r="AI1886" s="47" t="s">
        <v>162</v>
      </c>
    </row>
    <row r="1887" spans="1:35">
      <c r="A1887" s="2" t="s">
        <v>153</v>
      </c>
      <c r="B1887" s="15" t="str">
        <f t="shared" si="325"/>
        <v>3B_828</v>
      </c>
      <c r="E1887" s="15">
        <v>2515462.46</v>
      </c>
      <c r="F1887" s="15">
        <v>6860777.3899999997</v>
      </c>
      <c r="G1887" s="2">
        <v>828</v>
      </c>
      <c r="S1887" s="26">
        <v>3</v>
      </c>
      <c r="T1887" s="2">
        <v>1</v>
      </c>
      <c r="U1887" s="2">
        <v>4</v>
      </c>
      <c r="V1887" s="2">
        <v>11</v>
      </c>
      <c r="W1887" s="2">
        <v>75</v>
      </c>
      <c r="X1887" s="2"/>
      <c r="Y1887" s="2"/>
      <c r="Z1887" s="17">
        <f t="shared" si="326"/>
        <v>8.1730188110895909</v>
      </c>
      <c r="AA1887" s="17">
        <f t="shared" si="327"/>
        <v>8.1730188110895909</v>
      </c>
      <c r="AB1887" s="2"/>
      <c r="AC1887" s="2"/>
      <c r="AD1887" s="2"/>
      <c r="AE1887" s="2"/>
      <c r="AF1887" s="2"/>
      <c r="AG1887" s="2"/>
      <c r="AH1887" s="2">
        <v>828</v>
      </c>
      <c r="AI1887" s="47" t="s">
        <v>277</v>
      </c>
    </row>
    <row r="1888" spans="1:35">
      <c r="A1888" s="2" t="s">
        <v>153</v>
      </c>
      <c r="B1888" s="15" t="str">
        <f t="shared" si="325"/>
        <v>3B_829</v>
      </c>
      <c r="E1888" s="15">
        <v>2515464.0699999998</v>
      </c>
      <c r="F1888" s="15">
        <v>6860781.6699999999</v>
      </c>
      <c r="G1888" s="2">
        <v>829</v>
      </c>
      <c r="S1888" s="26">
        <v>3</v>
      </c>
      <c r="T1888" s="2">
        <v>1</v>
      </c>
      <c r="U1888" s="2">
        <v>2</v>
      </c>
      <c r="V1888" s="2">
        <v>11</v>
      </c>
      <c r="W1888" s="2">
        <v>103</v>
      </c>
      <c r="X1888" s="2"/>
      <c r="Y1888" s="2"/>
      <c r="Z1888" s="17">
        <f t="shared" si="326"/>
        <v>10.467841770880574</v>
      </c>
      <c r="AA1888" s="17">
        <f t="shared" si="327"/>
        <v>10.467841770880574</v>
      </c>
      <c r="AB1888" s="2"/>
      <c r="AC1888" s="2"/>
      <c r="AD1888" s="2"/>
      <c r="AE1888" s="2"/>
      <c r="AF1888" s="2"/>
      <c r="AG1888" s="2"/>
      <c r="AH1888" s="2">
        <v>829</v>
      </c>
      <c r="AI1888" s="47" t="s">
        <v>277</v>
      </c>
    </row>
    <row r="1889" spans="1:35">
      <c r="A1889" s="2" t="s">
        <v>153</v>
      </c>
      <c r="B1889" s="15" t="str">
        <f t="shared" si="325"/>
        <v>3B_830</v>
      </c>
      <c r="E1889" s="15">
        <v>2515464.83</v>
      </c>
      <c r="F1889" s="15">
        <v>6860782.7400000002</v>
      </c>
      <c r="G1889" s="2">
        <v>830</v>
      </c>
      <c r="S1889" s="26">
        <v>3</v>
      </c>
      <c r="T1889" s="2">
        <v>1</v>
      </c>
      <c r="U1889" s="2">
        <v>2</v>
      </c>
      <c r="V1889" s="2">
        <v>12</v>
      </c>
      <c r="W1889" s="2">
        <v>100</v>
      </c>
      <c r="X1889" s="2"/>
      <c r="Y1889" s="2"/>
      <c r="Z1889" s="17">
        <f t="shared" si="326"/>
        <v>10.243745099028921</v>
      </c>
      <c r="AA1889" s="17">
        <f t="shared" si="327"/>
        <v>10.243745099028921</v>
      </c>
      <c r="AB1889" s="2"/>
      <c r="AC1889" s="2"/>
      <c r="AD1889" s="2"/>
      <c r="AE1889" s="2"/>
      <c r="AF1889" s="2"/>
      <c r="AG1889" s="2"/>
      <c r="AH1889" s="2">
        <v>830</v>
      </c>
      <c r="AI1889" s="47" t="s">
        <v>50</v>
      </c>
    </row>
    <row r="1890" spans="1:35">
      <c r="A1890" s="2" t="s">
        <v>153</v>
      </c>
      <c r="B1890" s="15" t="str">
        <f t="shared" si="325"/>
        <v>3B_831</v>
      </c>
      <c r="E1890" s="15">
        <v>2515466.1800000002</v>
      </c>
      <c r="F1890" s="15">
        <v>6860782.6100000003</v>
      </c>
      <c r="G1890" s="2">
        <v>831</v>
      </c>
      <c r="S1890" s="26">
        <v>3</v>
      </c>
      <c r="T1890" s="2">
        <v>1</v>
      </c>
      <c r="U1890" s="2">
        <v>2</v>
      </c>
      <c r="V1890" s="2">
        <v>11</v>
      </c>
      <c r="W1890" s="2">
        <v>73</v>
      </c>
      <c r="X1890" s="2" t="s">
        <v>154</v>
      </c>
      <c r="Y1890" s="2">
        <v>10.75</v>
      </c>
      <c r="Z1890" s="17">
        <f t="shared" si="326"/>
        <v>7.9908679082894141</v>
      </c>
      <c r="AA1890" s="17">
        <f t="shared" si="327"/>
        <v>10.75</v>
      </c>
      <c r="AB1890" s="2">
        <v>3.75</v>
      </c>
      <c r="AC1890" s="2">
        <v>5</v>
      </c>
      <c r="AD1890" s="2"/>
      <c r="AE1890" s="2"/>
      <c r="AF1890" s="2"/>
      <c r="AG1890" s="2"/>
      <c r="AH1890" s="2">
        <v>831</v>
      </c>
      <c r="AI1890" s="47" t="s">
        <v>277</v>
      </c>
    </row>
    <row r="1891" spans="1:35">
      <c r="A1891" s="2" t="s">
        <v>153</v>
      </c>
      <c r="B1891" s="15" t="str">
        <f t="shared" si="325"/>
        <v>3B_832</v>
      </c>
      <c r="E1891" s="15">
        <v>2515453.4</v>
      </c>
      <c r="F1891" s="15">
        <v>6860757.7000000002</v>
      </c>
      <c r="G1891" s="2">
        <v>832</v>
      </c>
      <c r="S1891" s="26">
        <v>3</v>
      </c>
      <c r="T1891" s="2">
        <v>1</v>
      </c>
      <c r="U1891" s="2">
        <v>2</v>
      </c>
      <c r="V1891" s="2">
        <v>12</v>
      </c>
      <c r="W1891" s="2">
        <v>79</v>
      </c>
      <c r="X1891" s="2"/>
      <c r="Y1891" s="2"/>
      <c r="Z1891" s="17">
        <f t="shared" si="326"/>
        <v>8.52981107676856</v>
      </c>
      <c r="AA1891" s="17">
        <f t="shared" si="327"/>
        <v>8.52981107676856</v>
      </c>
      <c r="AB1891" s="2"/>
      <c r="AC1891" s="2"/>
      <c r="AD1891" s="2"/>
      <c r="AE1891" s="2"/>
      <c r="AF1891" s="2"/>
      <c r="AG1891" s="2"/>
      <c r="AH1891" s="2">
        <v>832</v>
      </c>
      <c r="AI1891" s="47" t="s">
        <v>160</v>
      </c>
    </row>
    <row r="1892" spans="1:35">
      <c r="A1892" s="2" t="s">
        <v>153</v>
      </c>
      <c r="B1892" s="15" t="str">
        <f t="shared" si="325"/>
        <v>3B_833</v>
      </c>
      <c r="E1892" s="15">
        <v>2515455.5699999998</v>
      </c>
      <c r="F1892" s="15">
        <v>6860757.7000000002</v>
      </c>
      <c r="G1892" s="2">
        <v>833</v>
      </c>
      <c r="S1892" s="26">
        <v>3</v>
      </c>
      <c r="T1892" s="2">
        <v>1</v>
      </c>
      <c r="U1892" s="2">
        <v>2</v>
      </c>
      <c r="V1892" s="2">
        <v>12</v>
      </c>
      <c r="W1892" s="2">
        <v>86</v>
      </c>
      <c r="X1892" s="2"/>
      <c r="Y1892" s="2"/>
      <c r="Z1892" s="17">
        <f t="shared" si="326"/>
        <v>9.1303529493062658</v>
      </c>
      <c r="AA1892" s="17">
        <f t="shared" si="327"/>
        <v>9.1303529493062658</v>
      </c>
      <c r="AB1892" s="2"/>
      <c r="AC1892" s="2"/>
      <c r="AD1892" s="2"/>
      <c r="AE1892" s="2"/>
      <c r="AF1892" s="2"/>
      <c r="AG1892" s="2"/>
      <c r="AH1892" s="2">
        <v>833</v>
      </c>
      <c r="AI1892" s="47" t="s">
        <v>50</v>
      </c>
    </row>
    <row r="1893" spans="1:35">
      <c r="A1893" s="2" t="s">
        <v>153</v>
      </c>
      <c r="B1893" s="15" t="str">
        <f t="shared" si="325"/>
        <v>3B_834</v>
      </c>
      <c r="E1893" s="15">
        <v>2515439.5</v>
      </c>
      <c r="F1893" s="15">
        <v>6860775.6699999999</v>
      </c>
      <c r="G1893" s="2">
        <v>834</v>
      </c>
      <c r="S1893" s="26">
        <v>3</v>
      </c>
      <c r="T1893" s="2">
        <v>1</v>
      </c>
      <c r="U1893" s="2">
        <v>1</v>
      </c>
      <c r="V1893" s="2">
        <v>11</v>
      </c>
      <c r="W1893" s="2">
        <v>152</v>
      </c>
      <c r="X1893" s="2"/>
      <c r="Y1893" s="2"/>
      <c r="Z1893" s="17">
        <f t="shared" si="326"/>
        <v>13.518565233571129</v>
      </c>
      <c r="AA1893" s="17">
        <f t="shared" si="327"/>
        <v>13.518565233571129</v>
      </c>
      <c r="AB1893" s="2"/>
      <c r="AC1893" s="2"/>
      <c r="AD1893" s="2"/>
      <c r="AE1893" s="2"/>
      <c r="AF1893" s="2"/>
      <c r="AG1893" s="2"/>
      <c r="AH1893" s="2">
        <v>834</v>
      </c>
      <c r="AI1893" s="47" t="s">
        <v>277</v>
      </c>
    </row>
    <row r="1894" spans="1:35">
      <c r="A1894" s="2" t="s">
        <v>153</v>
      </c>
      <c r="B1894" s="15" t="str">
        <f t="shared" si="325"/>
        <v>3B_835</v>
      </c>
      <c r="E1894" s="15">
        <v>2515454.64</v>
      </c>
      <c r="F1894" s="15">
        <v>6860759.54</v>
      </c>
      <c r="G1894" s="2">
        <v>835</v>
      </c>
      <c r="S1894" s="26">
        <v>3</v>
      </c>
      <c r="T1894" s="2">
        <v>1</v>
      </c>
      <c r="U1894" s="2">
        <v>2</v>
      </c>
      <c r="V1894" s="2">
        <v>12</v>
      </c>
      <c r="W1894" s="2">
        <v>76</v>
      </c>
      <c r="X1894" s="2"/>
      <c r="Y1894" s="2"/>
      <c r="Z1894" s="17">
        <f t="shared" si="326"/>
        <v>8.2631542929546793</v>
      </c>
      <c r="AA1894" s="17">
        <f t="shared" si="327"/>
        <v>8.2631542929546793</v>
      </c>
      <c r="AB1894" s="2"/>
      <c r="AC1894" s="2"/>
      <c r="AD1894" s="2"/>
      <c r="AE1894" s="2"/>
      <c r="AF1894" s="2"/>
      <c r="AG1894" s="2"/>
      <c r="AH1894" s="2">
        <v>835</v>
      </c>
      <c r="AI1894" s="47" t="s">
        <v>50</v>
      </c>
    </row>
    <row r="1895" spans="1:35">
      <c r="A1895" s="2" t="s">
        <v>153</v>
      </c>
      <c r="B1895" s="15" t="str">
        <f t="shared" si="325"/>
        <v>3B_836</v>
      </c>
      <c r="E1895" s="15">
        <v>2515457.25</v>
      </c>
      <c r="F1895" s="15">
        <v>6860759.6399999997</v>
      </c>
      <c r="G1895" s="2">
        <v>836</v>
      </c>
      <c r="S1895" s="26">
        <v>3</v>
      </c>
      <c r="T1895" s="2">
        <v>1</v>
      </c>
      <c r="U1895" s="2">
        <v>2</v>
      </c>
      <c r="V1895" s="2">
        <v>11</v>
      </c>
      <c r="W1895" s="2">
        <v>97</v>
      </c>
      <c r="X1895" s="2"/>
      <c r="Y1895" s="2"/>
      <c r="Z1895" s="17">
        <f t="shared" si="326"/>
        <v>10.014663938856557</v>
      </c>
      <c r="AA1895" s="17">
        <f t="shared" si="327"/>
        <v>10.014663938856557</v>
      </c>
      <c r="AB1895" s="2"/>
      <c r="AC1895" s="2"/>
      <c r="AD1895" s="2"/>
      <c r="AE1895" s="2"/>
      <c r="AF1895" s="2"/>
      <c r="AG1895" s="2"/>
      <c r="AH1895" s="2">
        <v>836</v>
      </c>
      <c r="AI1895" s="47" t="s">
        <v>277</v>
      </c>
    </row>
    <row r="1896" spans="1:35">
      <c r="A1896" s="2" t="s">
        <v>153</v>
      </c>
      <c r="B1896" s="15" t="str">
        <f t="shared" si="325"/>
        <v>3B_837</v>
      </c>
      <c r="E1896" s="15">
        <v>2515457.2200000002</v>
      </c>
      <c r="F1896" s="15">
        <v>6860764.6600000001</v>
      </c>
      <c r="G1896" s="2">
        <v>837</v>
      </c>
      <c r="S1896" s="26">
        <v>3</v>
      </c>
      <c r="T1896" s="2">
        <v>1</v>
      </c>
      <c r="U1896" s="2">
        <v>2</v>
      </c>
      <c r="V1896" s="2">
        <v>22</v>
      </c>
      <c r="W1896" s="2">
        <v>75</v>
      </c>
      <c r="X1896" s="2"/>
      <c r="Y1896" s="2"/>
      <c r="Z1896" s="17">
        <f t="shared" si="326"/>
        <v>8.1730188110895909</v>
      </c>
      <c r="AA1896" s="17">
        <f t="shared" si="327"/>
        <v>8.1730188110895909</v>
      </c>
      <c r="AB1896" s="2"/>
      <c r="AC1896" s="2"/>
      <c r="AD1896" s="2"/>
      <c r="AE1896" s="2"/>
      <c r="AF1896" s="2"/>
      <c r="AG1896" s="2"/>
      <c r="AH1896" s="2">
        <v>837</v>
      </c>
      <c r="AI1896" s="47" t="s">
        <v>156</v>
      </c>
    </row>
    <row r="1897" spans="1:35">
      <c r="A1897" s="2" t="s">
        <v>153</v>
      </c>
      <c r="B1897" s="15" t="str">
        <f t="shared" si="325"/>
        <v>3B_838</v>
      </c>
      <c r="E1897" s="15">
        <v>2515456.77</v>
      </c>
      <c r="F1897" s="15">
        <v>6860766</v>
      </c>
      <c r="G1897" s="2">
        <v>838</v>
      </c>
      <c r="S1897" s="26">
        <v>3</v>
      </c>
      <c r="T1897" s="2">
        <v>1</v>
      </c>
      <c r="U1897" s="2">
        <v>2</v>
      </c>
      <c r="V1897" s="2">
        <v>11</v>
      </c>
      <c r="W1897" s="2">
        <v>98</v>
      </c>
      <c r="X1897" s="2"/>
      <c r="Y1897" s="2"/>
      <c r="Z1897" s="17">
        <f t="shared" si="326"/>
        <v>10.091584913037495</v>
      </c>
      <c r="AA1897" s="17">
        <f t="shared" si="327"/>
        <v>10.091584913037495</v>
      </c>
      <c r="AB1897" s="2"/>
      <c r="AC1897" s="2"/>
      <c r="AD1897" s="2"/>
      <c r="AE1897" s="2"/>
      <c r="AF1897" s="2"/>
      <c r="AG1897" s="2"/>
      <c r="AH1897" s="2">
        <v>838</v>
      </c>
      <c r="AI1897" s="47" t="s">
        <v>277</v>
      </c>
    </row>
    <row r="1898" spans="1:35">
      <c r="A1898" s="2" t="s">
        <v>153</v>
      </c>
      <c r="B1898" s="15" t="str">
        <f t="shared" si="325"/>
        <v>3B_839</v>
      </c>
      <c r="E1898" s="15">
        <v>2515462.7799999998</v>
      </c>
      <c r="F1898" s="15">
        <v>6860766.4800000004</v>
      </c>
      <c r="G1898" s="2">
        <v>839</v>
      </c>
      <c r="S1898" s="26">
        <v>3</v>
      </c>
      <c r="T1898" s="2">
        <v>1</v>
      </c>
      <c r="U1898" s="2">
        <v>2</v>
      </c>
      <c r="V1898" s="2">
        <v>12</v>
      </c>
      <c r="W1898" s="2">
        <v>89</v>
      </c>
      <c r="X1898" s="2"/>
      <c r="Y1898" s="2"/>
      <c r="Z1898" s="17">
        <f t="shared" si="326"/>
        <v>9.3786018580418897</v>
      </c>
      <c r="AA1898" s="17">
        <f t="shared" si="327"/>
        <v>9.3786018580418897</v>
      </c>
      <c r="AB1898" s="2"/>
      <c r="AC1898" s="2"/>
      <c r="AD1898" s="2"/>
      <c r="AE1898" s="2"/>
      <c r="AF1898" s="2"/>
      <c r="AG1898" s="2"/>
      <c r="AH1898" s="2">
        <v>839</v>
      </c>
      <c r="AI1898" s="47" t="s">
        <v>50</v>
      </c>
    </row>
    <row r="1899" spans="1:35">
      <c r="A1899" s="2" t="s">
        <v>153</v>
      </c>
      <c r="B1899" s="15" t="str">
        <f t="shared" si="325"/>
        <v>3B_840</v>
      </c>
      <c r="E1899" s="15">
        <v>2515458.9700000002</v>
      </c>
      <c r="F1899" s="15">
        <v>6860767.4500000002</v>
      </c>
      <c r="G1899" s="2">
        <v>840</v>
      </c>
      <c r="S1899" s="26">
        <v>3</v>
      </c>
      <c r="T1899" s="2">
        <v>1</v>
      </c>
      <c r="U1899" s="2">
        <v>2</v>
      </c>
      <c r="V1899" s="2">
        <v>11</v>
      </c>
      <c r="W1899" s="2">
        <v>98</v>
      </c>
      <c r="X1899" s="2"/>
      <c r="Y1899" s="2"/>
      <c r="Z1899" s="17">
        <f t="shared" si="326"/>
        <v>10.091584913037495</v>
      </c>
      <c r="AA1899" s="17">
        <f t="shared" si="327"/>
        <v>10.091584913037495</v>
      </c>
      <c r="AB1899" s="2"/>
      <c r="AC1899" s="2"/>
      <c r="AD1899" s="2"/>
      <c r="AE1899" s="2"/>
      <c r="AF1899" s="2"/>
      <c r="AG1899" s="2"/>
      <c r="AH1899" s="2">
        <v>840</v>
      </c>
      <c r="AI1899" s="47" t="s">
        <v>277</v>
      </c>
    </row>
    <row r="1900" spans="1:35">
      <c r="A1900" s="2" t="s">
        <v>153</v>
      </c>
      <c r="B1900" s="15" t="str">
        <f t="shared" si="325"/>
        <v>3B_841</v>
      </c>
      <c r="E1900" s="15">
        <v>2515461.67</v>
      </c>
      <c r="F1900" s="15">
        <v>6860769.1299999999</v>
      </c>
      <c r="G1900" s="2">
        <v>841</v>
      </c>
      <c r="S1900" s="26">
        <v>3</v>
      </c>
      <c r="T1900" s="2">
        <v>1</v>
      </c>
      <c r="U1900" s="2">
        <v>2</v>
      </c>
      <c r="V1900" s="2">
        <v>11</v>
      </c>
      <c r="W1900" s="2">
        <v>114</v>
      </c>
      <c r="X1900" s="2"/>
      <c r="Y1900" s="2"/>
      <c r="Z1900" s="17">
        <f t="shared" si="326"/>
        <v>11.248694927498658</v>
      </c>
      <c r="AA1900" s="17">
        <f t="shared" si="327"/>
        <v>11.248694927498658</v>
      </c>
      <c r="AB1900" s="2"/>
      <c r="AC1900" s="2"/>
      <c r="AD1900" s="2"/>
      <c r="AE1900" s="2"/>
      <c r="AF1900" s="2"/>
      <c r="AG1900" s="2"/>
      <c r="AH1900" s="2">
        <v>841</v>
      </c>
      <c r="AI1900" s="47" t="s">
        <v>277</v>
      </c>
    </row>
    <row r="1901" spans="1:35">
      <c r="A1901" s="2" t="s">
        <v>153</v>
      </c>
      <c r="B1901" s="15" t="str">
        <f t="shared" si="325"/>
        <v>3B_842</v>
      </c>
      <c r="E1901" s="15">
        <v>2515463.14</v>
      </c>
      <c r="F1901" s="15">
        <v>6860768.3600000003</v>
      </c>
      <c r="G1901" s="2">
        <v>842</v>
      </c>
      <c r="S1901" s="26">
        <v>3</v>
      </c>
      <c r="T1901" s="2">
        <v>1</v>
      </c>
      <c r="U1901" s="2">
        <v>2</v>
      </c>
      <c r="V1901" s="2">
        <v>21</v>
      </c>
      <c r="W1901" s="2">
        <v>75</v>
      </c>
      <c r="X1901" s="2"/>
      <c r="Y1901" s="2"/>
      <c r="Z1901" s="17">
        <f t="shared" si="326"/>
        <v>8.1730188110895909</v>
      </c>
      <c r="AA1901" s="17">
        <f t="shared" si="327"/>
        <v>8.1730188110895909</v>
      </c>
      <c r="AB1901" s="2"/>
      <c r="AC1901" s="2"/>
      <c r="AD1901" s="2"/>
      <c r="AE1901" s="2"/>
      <c r="AF1901" s="2"/>
      <c r="AG1901" s="2"/>
      <c r="AH1901" s="2">
        <v>842</v>
      </c>
      <c r="AI1901" s="47" t="s">
        <v>85</v>
      </c>
    </row>
    <row r="1902" spans="1:35">
      <c r="A1902" s="2" t="s">
        <v>153</v>
      </c>
      <c r="B1902" s="15" t="str">
        <f t="shared" si="325"/>
        <v>3B_843</v>
      </c>
      <c r="E1902" s="15">
        <v>2515462.04</v>
      </c>
      <c r="F1902" s="15">
        <v>6860770.1500000004</v>
      </c>
      <c r="G1902" s="2">
        <v>843</v>
      </c>
      <c r="S1902" s="26">
        <v>3</v>
      </c>
      <c r="T1902" s="2">
        <v>1</v>
      </c>
      <c r="U1902" s="2">
        <v>2</v>
      </c>
      <c r="V1902" s="2">
        <v>12</v>
      </c>
      <c r="W1902" s="2">
        <v>89</v>
      </c>
      <c r="X1902" s="2"/>
      <c r="Y1902" s="2"/>
      <c r="Z1902" s="17">
        <f t="shared" si="326"/>
        <v>9.3786018580418897</v>
      </c>
      <c r="AA1902" s="17">
        <f t="shared" si="327"/>
        <v>9.3786018580418897</v>
      </c>
      <c r="AB1902" s="2"/>
      <c r="AC1902" s="2"/>
      <c r="AD1902" s="2"/>
      <c r="AE1902" s="2"/>
      <c r="AF1902" s="2"/>
      <c r="AG1902" s="2"/>
      <c r="AH1902" s="2">
        <v>843</v>
      </c>
      <c r="AI1902" s="47" t="s">
        <v>50</v>
      </c>
    </row>
    <row r="1903" spans="1:35">
      <c r="A1903" s="2" t="s">
        <v>153</v>
      </c>
      <c r="B1903" s="15" t="str">
        <f t="shared" si="325"/>
        <v>3B_844</v>
      </c>
      <c r="E1903" s="15">
        <v>2515463.41</v>
      </c>
      <c r="F1903" s="15">
        <v>6860769.7400000002</v>
      </c>
      <c r="G1903" s="2">
        <v>844</v>
      </c>
      <c r="S1903" s="26">
        <v>3</v>
      </c>
      <c r="T1903" s="2">
        <v>1</v>
      </c>
      <c r="U1903" s="2">
        <v>2</v>
      </c>
      <c r="V1903" s="2">
        <v>11</v>
      </c>
      <c r="W1903" s="2">
        <v>60</v>
      </c>
      <c r="X1903" s="2" t="s">
        <v>154</v>
      </c>
      <c r="Y1903" s="2">
        <v>5.5</v>
      </c>
      <c r="Z1903" s="17">
        <f t="shared" si="326"/>
        <v>6.7462597130638065</v>
      </c>
      <c r="AA1903" s="17">
        <f t="shared" si="327"/>
        <v>5.5</v>
      </c>
      <c r="AB1903" s="2">
        <v>2.5</v>
      </c>
      <c r="AC1903" s="2"/>
      <c r="AD1903" s="2">
        <v>4</v>
      </c>
      <c r="AE1903" s="2">
        <v>2</v>
      </c>
      <c r="AF1903" s="2">
        <v>15</v>
      </c>
      <c r="AG1903" s="2"/>
      <c r="AH1903" s="2">
        <v>844</v>
      </c>
      <c r="AI1903" s="47" t="s">
        <v>163</v>
      </c>
    </row>
    <row r="1904" spans="1:35">
      <c r="A1904" s="2" t="s">
        <v>153</v>
      </c>
      <c r="B1904" s="15" t="str">
        <f t="shared" si="325"/>
        <v>3B_845</v>
      </c>
      <c r="E1904" s="15">
        <v>2515464.84</v>
      </c>
      <c r="F1904" s="15">
        <v>6860769.9000000004</v>
      </c>
      <c r="G1904" s="2">
        <v>845</v>
      </c>
      <c r="S1904" s="26">
        <v>3</v>
      </c>
      <c r="T1904" s="2">
        <v>1</v>
      </c>
      <c r="U1904" s="2">
        <v>2</v>
      </c>
      <c r="V1904" s="2">
        <v>11</v>
      </c>
      <c r="W1904" s="2">
        <v>79</v>
      </c>
      <c r="X1904" s="2"/>
      <c r="Y1904" s="2"/>
      <c r="Z1904" s="17">
        <f t="shared" si="326"/>
        <v>8.52981107676856</v>
      </c>
      <c r="AA1904" s="17">
        <f t="shared" si="327"/>
        <v>8.52981107676856</v>
      </c>
      <c r="AB1904" s="2"/>
      <c r="AC1904" s="2"/>
      <c r="AD1904" s="2"/>
      <c r="AE1904" s="2"/>
      <c r="AF1904" s="2"/>
      <c r="AG1904" s="2"/>
      <c r="AH1904" s="2">
        <v>845</v>
      </c>
      <c r="AI1904" s="47" t="s">
        <v>277</v>
      </c>
    </row>
    <row r="1905" spans="1:35">
      <c r="A1905" s="2" t="s">
        <v>153</v>
      </c>
      <c r="B1905" s="15" t="str">
        <f t="shared" si="325"/>
        <v>3B_846</v>
      </c>
      <c r="E1905" s="15">
        <v>2515463.69</v>
      </c>
      <c r="F1905" s="15">
        <v>6860771.5899999999</v>
      </c>
      <c r="G1905" s="2">
        <v>846</v>
      </c>
      <c r="S1905" s="26">
        <v>3</v>
      </c>
      <c r="T1905" s="2">
        <v>1</v>
      </c>
      <c r="U1905" s="2">
        <v>2</v>
      </c>
      <c r="V1905" s="2">
        <v>12</v>
      </c>
      <c r="W1905" s="2">
        <v>70</v>
      </c>
      <c r="X1905" s="2"/>
      <c r="Y1905" s="2"/>
      <c r="Z1905" s="17">
        <f t="shared" si="326"/>
        <v>7.7129396768373617</v>
      </c>
      <c r="AA1905" s="17">
        <f t="shared" si="327"/>
        <v>7.7129396768373617</v>
      </c>
      <c r="AB1905" s="2"/>
      <c r="AC1905" s="2"/>
      <c r="AD1905" s="2"/>
      <c r="AE1905" s="2"/>
      <c r="AF1905" s="2"/>
      <c r="AG1905" s="2"/>
      <c r="AH1905" s="2">
        <v>846</v>
      </c>
      <c r="AI1905" s="47" t="s">
        <v>50</v>
      </c>
    </row>
    <row r="1906" spans="1:35">
      <c r="A1906" s="2" t="s">
        <v>153</v>
      </c>
      <c r="B1906" s="15" t="str">
        <f t="shared" si="325"/>
        <v>3B_847</v>
      </c>
      <c r="E1906" s="15">
        <v>2515467.5699999998</v>
      </c>
      <c r="F1906" s="15">
        <v>6860772.5999999996</v>
      </c>
      <c r="G1906" s="2">
        <v>847</v>
      </c>
      <c r="S1906" s="26">
        <v>3</v>
      </c>
      <c r="T1906" s="2">
        <v>1</v>
      </c>
      <c r="U1906" s="2">
        <v>2</v>
      </c>
      <c r="V1906" s="2">
        <v>11</v>
      </c>
      <c r="W1906" s="2">
        <v>93</v>
      </c>
      <c r="X1906" s="2" t="s">
        <v>154</v>
      </c>
      <c r="Y1906" s="2">
        <v>12</v>
      </c>
      <c r="Z1906" s="17">
        <f t="shared" si="326"/>
        <v>9.7012820869108936</v>
      </c>
      <c r="AA1906" s="17">
        <f t="shared" si="327"/>
        <v>12</v>
      </c>
      <c r="AB1906" s="2">
        <v>3</v>
      </c>
      <c r="AC1906" s="2">
        <v>7</v>
      </c>
      <c r="AD1906" s="2"/>
      <c r="AE1906" s="2"/>
      <c r="AF1906" s="2"/>
      <c r="AG1906" s="2"/>
      <c r="AH1906" s="2">
        <v>847</v>
      </c>
      <c r="AI1906" s="47" t="s">
        <v>277</v>
      </c>
    </row>
    <row r="1907" spans="1:35">
      <c r="A1907" s="2" t="s">
        <v>153</v>
      </c>
      <c r="B1907" s="15" t="str">
        <f t="shared" si="325"/>
        <v>3B_848</v>
      </c>
      <c r="E1907" s="15">
        <v>2515465.84</v>
      </c>
      <c r="F1907" s="15">
        <v>6860778.8099999996</v>
      </c>
      <c r="G1907" s="2">
        <v>848</v>
      </c>
      <c r="S1907" s="26">
        <v>3</v>
      </c>
      <c r="T1907" s="2">
        <v>1</v>
      </c>
      <c r="U1907" s="2">
        <v>2</v>
      </c>
      <c r="V1907" s="2">
        <v>12</v>
      </c>
      <c r="W1907" s="2">
        <v>61</v>
      </c>
      <c r="X1907" s="2"/>
      <c r="Y1907" s="2"/>
      <c r="Z1907" s="17">
        <f t="shared" si="326"/>
        <v>6.8456547986360849</v>
      </c>
      <c r="AA1907" s="17">
        <f t="shared" si="327"/>
        <v>6.8456547986360849</v>
      </c>
      <c r="AB1907" s="2"/>
      <c r="AC1907" s="2"/>
      <c r="AD1907" s="2"/>
      <c r="AE1907" s="2"/>
      <c r="AF1907" s="2"/>
      <c r="AG1907" s="2"/>
      <c r="AH1907" s="2">
        <v>848</v>
      </c>
      <c r="AI1907" s="47" t="s">
        <v>50</v>
      </c>
    </row>
    <row r="1908" spans="1:35">
      <c r="A1908" s="2" t="s">
        <v>153</v>
      </c>
      <c r="B1908" s="15" t="str">
        <f t="shared" si="325"/>
        <v>3B_849</v>
      </c>
      <c r="E1908" s="15">
        <v>2515468.77</v>
      </c>
      <c r="F1908" s="15">
        <v>6860781.1600000001</v>
      </c>
      <c r="G1908" s="2">
        <v>849</v>
      </c>
      <c r="S1908" s="26">
        <v>3</v>
      </c>
      <c r="T1908" s="2">
        <v>1</v>
      </c>
      <c r="U1908" s="2">
        <v>2</v>
      </c>
      <c r="V1908" s="2">
        <v>11</v>
      </c>
      <c r="W1908" s="2">
        <v>94</v>
      </c>
      <c r="X1908" s="2"/>
      <c r="Y1908" s="2"/>
      <c r="Z1908" s="17">
        <f t="shared" si="326"/>
        <v>9.7804899780150052</v>
      </c>
      <c r="AA1908" s="17">
        <f t="shared" si="327"/>
        <v>9.7804899780150052</v>
      </c>
      <c r="AB1908" s="2"/>
      <c r="AC1908" s="2"/>
      <c r="AD1908" s="2"/>
      <c r="AE1908" s="2"/>
      <c r="AF1908" s="2"/>
      <c r="AG1908" s="2"/>
      <c r="AH1908" s="2">
        <v>849</v>
      </c>
      <c r="AI1908" s="47" t="s">
        <v>277</v>
      </c>
    </row>
    <row r="1909" spans="1:35">
      <c r="A1909" s="2" t="s">
        <v>153</v>
      </c>
      <c r="B1909" s="15" t="str">
        <f t="shared" si="325"/>
        <v>3B_850</v>
      </c>
      <c r="E1909" s="15">
        <v>2515469.7400000002</v>
      </c>
      <c r="F1909" s="15">
        <v>6860780.9800000004</v>
      </c>
      <c r="G1909" s="2">
        <v>850</v>
      </c>
      <c r="S1909" s="26">
        <v>3</v>
      </c>
      <c r="T1909" s="2">
        <v>1</v>
      </c>
      <c r="U1909" s="2">
        <v>2</v>
      </c>
      <c r="V1909" s="2">
        <v>11</v>
      </c>
      <c r="W1909" s="2">
        <v>88</v>
      </c>
      <c r="X1909" s="2" t="s">
        <v>154</v>
      </c>
      <c r="Y1909" s="2">
        <v>9</v>
      </c>
      <c r="Z1909" s="17">
        <f t="shared" si="326"/>
        <v>9.2964519531207603</v>
      </c>
      <c r="AA1909" s="17">
        <f t="shared" si="327"/>
        <v>9</v>
      </c>
      <c r="AB1909" s="2">
        <v>3</v>
      </c>
      <c r="AC1909" s="2">
        <v>6</v>
      </c>
      <c r="AD1909" s="2"/>
      <c r="AE1909" s="2"/>
      <c r="AF1909" s="2"/>
      <c r="AG1909" s="2"/>
      <c r="AH1909" s="2">
        <v>850</v>
      </c>
      <c r="AI1909" s="47" t="s">
        <v>277</v>
      </c>
    </row>
    <row r="1910" spans="1:35">
      <c r="A1910" s="2" t="s">
        <v>153</v>
      </c>
      <c r="B1910" s="15" t="str">
        <f t="shared" si="325"/>
        <v>3B_851</v>
      </c>
      <c r="E1910" s="15">
        <v>2515464.9900000002</v>
      </c>
      <c r="F1910" s="15">
        <v>6860766.4800000004</v>
      </c>
      <c r="G1910" s="2">
        <v>851</v>
      </c>
      <c r="S1910" s="26">
        <v>3</v>
      </c>
      <c r="T1910" s="2">
        <v>1</v>
      </c>
      <c r="U1910" s="2">
        <v>2</v>
      </c>
      <c r="V1910" s="2">
        <v>12</v>
      </c>
      <c r="W1910" s="2">
        <v>66</v>
      </c>
      <c r="X1910" s="2"/>
      <c r="Y1910" s="2"/>
      <c r="Z1910" s="17">
        <f t="shared" si="326"/>
        <v>7.3336261745652589</v>
      </c>
      <c r="AA1910" s="17">
        <f t="shared" si="327"/>
        <v>7.3336261745652589</v>
      </c>
      <c r="AB1910" s="2"/>
      <c r="AC1910" s="2"/>
      <c r="AD1910" s="2"/>
      <c r="AE1910" s="2"/>
      <c r="AF1910" s="2"/>
      <c r="AG1910" s="2"/>
      <c r="AH1910" s="2">
        <v>851</v>
      </c>
      <c r="AI1910" s="47" t="s">
        <v>50</v>
      </c>
    </row>
    <row r="1911" spans="1:35">
      <c r="A1911" s="2" t="s">
        <v>153</v>
      </c>
      <c r="B1911" s="15" t="str">
        <f t="shared" si="325"/>
        <v>3B_852</v>
      </c>
      <c r="E1911" s="15">
        <v>2515470.13</v>
      </c>
      <c r="F1911" s="15">
        <v>6860782.0499999998</v>
      </c>
      <c r="G1911" s="2">
        <v>852</v>
      </c>
      <c r="S1911" s="26">
        <v>3</v>
      </c>
      <c r="T1911" s="2">
        <v>1</v>
      </c>
      <c r="U1911" s="2">
        <v>2</v>
      </c>
      <c r="V1911" s="2">
        <v>11</v>
      </c>
      <c r="W1911" s="2">
        <v>74</v>
      </c>
      <c r="X1911" s="2"/>
      <c r="Y1911" s="2"/>
      <c r="Z1911" s="17">
        <f t="shared" si="326"/>
        <v>8.0822568414293823</v>
      </c>
      <c r="AA1911" s="17">
        <f t="shared" si="327"/>
        <v>8.0822568414293823</v>
      </c>
      <c r="AB1911" s="2"/>
      <c r="AC1911" s="2"/>
      <c r="AD1911" s="2"/>
      <c r="AE1911" s="2"/>
      <c r="AF1911" s="2"/>
      <c r="AG1911" s="2"/>
      <c r="AH1911" s="2">
        <v>852</v>
      </c>
      <c r="AI1911" s="47" t="s">
        <v>277</v>
      </c>
    </row>
    <row r="1912" spans="1:35">
      <c r="A1912" s="2" t="s">
        <v>164</v>
      </c>
      <c r="B1912" s="15" t="str">
        <f t="shared" si="325"/>
        <v>4A_1</v>
      </c>
      <c r="C1912" s="15">
        <v>2516393.25</v>
      </c>
      <c r="D1912" s="15">
        <v>6860327.8799999999</v>
      </c>
      <c r="G1912" s="2">
        <v>1</v>
      </c>
      <c r="H1912" s="31">
        <v>2</v>
      </c>
      <c r="I1912" s="32">
        <v>19.82</v>
      </c>
      <c r="J1912" s="32">
        <v>22</v>
      </c>
      <c r="K1912" s="32">
        <v>3.37</v>
      </c>
      <c r="S1912" s="26">
        <v>0</v>
      </c>
      <c r="T1912" s="2">
        <v>1</v>
      </c>
      <c r="U1912" s="7">
        <v>2</v>
      </c>
      <c r="V1912" s="2">
        <v>11</v>
      </c>
      <c r="W1912" s="1"/>
      <c r="X1912" s="2"/>
      <c r="Y1912" s="2"/>
      <c r="Z1912" s="17">
        <f>1.3+(W1912)^2/(( 0.1535*W1912 + 17.502)^2)</f>
        <v>1.3</v>
      </c>
      <c r="AA1912" s="17">
        <f t="shared" si="327"/>
        <v>19.82</v>
      </c>
      <c r="AB1912" s="2"/>
      <c r="AC1912" s="2"/>
      <c r="AD1912" s="2"/>
      <c r="AE1912" s="2"/>
      <c r="AF1912" s="2"/>
      <c r="AG1912" s="2"/>
      <c r="AH1912" s="2">
        <v>1</v>
      </c>
      <c r="AI1912" s="47" t="s">
        <v>277</v>
      </c>
    </row>
    <row r="1913" spans="1:35">
      <c r="A1913" s="2" t="s">
        <v>164</v>
      </c>
      <c r="B1913" s="15" t="str">
        <f t="shared" si="325"/>
        <v>4A_2</v>
      </c>
      <c r="C1913" s="15">
        <v>2516386.67</v>
      </c>
      <c r="D1913" s="15">
        <v>6860327.9400000004</v>
      </c>
      <c r="G1913" s="2">
        <v>2</v>
      </c>
      <c r="H1913" s="31">
        <v>2</v>
      </c>
      <c r="I1913" s="32">
        <v>17.95</v>
      </c>
      <c r="J1913" s="32">
        <v>19.8</v>
      </c>
      <c r="K1913" s="32">
        <v>3.19</v>
      </c>
      <c r="S1913" s="26">
        <v>0</v>
      </c>
      <c r="T1913" s="2">
        <v>1</v>
      </c>
      <c r="U1913" s="2">
        <v>2</v>
      </c>
      <c r="V1913" s="2">
        <v>11</v>
      </c>
      <c r="W1913" s="2"/>
      <c r="X1913" s="2"/>
      <c r="Y1913" s="2"/>
      <c r="Z1913" s="17">
        <f t="shared" ref="Z1913:Z1924" si="328">1.3+(W1913)^2/(( 0.1535*W1913 + 17.502)^2)</f>
        <v>1.3</v>
      </c>
      <c r="AA1913" s="17">
        <f t="shared" si="327"/>
        <v>17.95</v>
      </c>
      <c r="AB1913" s="2"/>
      <c r="AC1913" s="2"/>
      <c r="AD1913" s="2"/>
      <c r="AE1913" s="2"/>
      <c r="AF1913" s="2"/>
      <c r="AG1913" s="2"/>
      <c r="AH1913" s="2">
        <v>2</v>
      </c>
      <c r="AI1913" s="47" t="s">
        <v>277</v>
      </c>
    </row>
    <row r="1914" spans="1:35">
      <c r="A1914" s="2" t="s">
        <v>164</v>
      </c>
      <c r="B1914" s="15" t="str">
        <f t="shared" si="325"/>
        <v>4A_3</v>
      </c>
      <c r="C1914" s="15">
        <v>2516394.46</v>
      </c>
      <c r="D1914" s="15">
        <v>6860330.8700000001</v>
      </c>
      <c r="G1914" s="2">
        <v>3</v>
      </c>
      <c r="H1914" s="31">
        <v>2</v>
      </c>
      <c r="I1914" s="32">
        <v>16.93</v>
      </c>
      <c r="J1914" s="32">
        <v>18.899999999999999</v>
      </c>
      <c r="K1914" s="32">
        <v>3.2</v>
      </c>
      <c r="L1914" s="32">
        <v>238.3</v>
      </c>
      <c r="M1914" s="32">
        <v>117.1</v>
      </c>
      <c r="N1914" s="32">
        <v>116.1</v>
      </c>
      <c r="O1914" s="32">
        <v>5.0999999999999996</v>
      </c>
      <c r="P1914" s="45">
        <f>J1914^2</f>
        <v>357.20999999999992</v>
      </c>
      <c r="Q1914" s="45">
        <f>P1914*I1914</f>
        <v>6047.5652999999984</v>
      </c>
      <c r="R1914" s="45">
        <f>J1914^3</f>
        <v>6751.2689999999984</v>
      </c>
      <c r="S1914" s="26">
        <v>1</v>
      </c>
      <c r="T1914" s="2">
        <v>1</v>
      </c>
      <c r="U1914" s="2">
        <v>2</v>
      </c>
      <c r="V1914" s="2">
        <v>11</v>
      </c>
      <c r="W1914" s="2">
        <v>207</v>
      </c>
      <c r="X1914" s="2"/>
      <c r="Y1914" s="2"/>
      <c r="Z1914" s="17">
        <f t="shared" si="328"/>
        <v>18.946597676247205</v>
      </c>
      <c r="AA1914" s="17">
        <f t="shared" si="327"/>
        <v>16.93</v>
      </c>
      <c r="AB1914" s="2"/>
      <c r="AC1914" s="2"/>
      <c r="AD1914" s="2"/>
      <c r="AE1914" s="2"/>
      <c r="AF1914" s="2"/>
      <c r="AG1914" s="2"/>
      <c r="AH1914" s="2">
        <v>3</v>
      </c>
      <c r="AI1914" s="47" t="s">
        <v>277</v>
      </c>
    </row>
    <row r="1915" spans="1:35">
      <c r="A1915" s="2" t="s">
        <v>164</v>
      </c>
      <c r="B1915" s="15" t="str">
        <f t="shared" si="325"/>
        <v>4A_4</v>
      </c>
      <c r="C1915" s="15">
        <v>2516391.4</v>
      </c>
      <c r="D1915" s="15">
        <v>6860330.5</v>
      </c>
      <c r="G1915" s="2">
        <v>4</v>
      </c>
      <c r="H1915" s="31">
        <v>2</v>
      </c>
      <c r="I1915" s="32">
        <v>16.22</v>
      </c>
      <c r="J1915" s="32">
        <v>17</v>
      </c>
      <c r="K1915" s="32">
        <v>2.69</v>
      </c>
      <c r="S1915" s="26">
        <v>0</v>
      </c>
      <c r="T1915" s="2">
        <v>1</v>
      </c>
      <c r="U1915" s="2">
        <v>2</v>
      </c>
      <c r="V1915" s="2">
        <v>11</v>
      </c>
      <c r="W1915" s="2">
        <v>221</v>
      </c>
      <c r="X1915" s="2"/>
      <c r="Y1915" s="2"/>
      <c r="Z1915" s="17">
        <f t="shared" si="328"/>
        <v>19.768324700072331</v>
      </c>
      <c r="AA1915" s="17">
        <f t="shared" si="327"/>
        <v>16.22</v>
      </c>
      <c r="AB1915" s="2"/>
      <c r="AC1915" s="2"/>
      <c r="AD1915" s="2"/>
      <c r="AE1915" s="2"/>
      <c r="AF1915" s="2"/>
      <c r="AG1915" s="2"/>
      <c r="AH1915" s="2">
        <v>4</v>
      </c>
      <c r="AI1915" s="47" t="s">
        <v>277</v>
      </c>
    </row>
    <row r="1916" spans="1:35">
      <c r="A1916" s="2" t="s">
        <v>164</v>
      </c>
      <c r="B1916" s="15" t="str">
        <f t="shared" si="325"/>
        <v>4A_5</v>
      </c>
      <c r="C1916" s="15">
        <v>2516392.16</v>
      </c>
      <c r="D1916" s="15">
        <v>6860334.7599999998</v>
      </c>
      <c r="G1916" s="2">
        <v>5</v>
      </c>
      <c r="H1916" s="31">
        <v>2</v>
      </c>
      <c r="I1916" s="32">
        <v>21.59</v>
      </c>
      <c r="J1916" s="32">
        <v>23.6</v>
      </c>
      <c r="K1916" s="32">
        <v>3.37</v>
      </c>
      <c r="L1916" s="32">
        <v>472.3</v>
      </c>
      <c r="M1916" s="32">
        <v>363.9</v>
      </c>
      <c r="N1916" s="32">
        <v>103.8</v>
      </c>
      <c r="O1916" s="32">
        <v>4.5999999999999996</v>
      </c>
      <c r="P1916" s="45">
        <f t="shared" ref="P1916:P1917" si="329">J1916^2</f>
        <v>556.96</v>
      </c>
      <c r="Q1916" s="45">
        <f t="shared" ref="Q1916:Q1917" si="330">P1916*I1916</f>
        <v>12024.7664</v>
      </c>
      <c r="R1916" s="45">
        <f t="shared" ref="R1916:R1917" si="331">J1916^3</f>
        <v>13144.256000000001</v>
      </c>
      <c r="S1916" s="26">
        <v>1</v>
      </c>
      <c r="T1916" s="2">
        <v>1</v>
      </c>
      <c r="U1916" s="2">
        <v>2</v>
      </c>
      <c r="V1916" s="2">
        <v>11</v>
      </c>
      <c r="W1916" s="2">
        <v>278</v>
      </c>
      <c r="X1916" s="2"/>
      <c r="Y1916" s="2"/>
      <c r="Z1916" s="17">
        <f t="shared" si="328"/>
        <v>22.643094826766344</v>
      </c>
      <c r="AA1916" s="17">
        <f t="shared" si="327"/>
        <v>21.59</v>
      </c>
      <c r="AB1916" s="2"/>
      <c r="AC1916" s="2"/>
      <c r="AD1916" s="2"/>
      <c r="AE1916" s="2"/>
      <c r="AF1916" s="2"/>
      <c r="AG1916" s="2"/>
      <c r="AH1916" s="2">
        <v>5</v>
      </c>
      <c r="AI1916" s="47" t="s">
        <v>277</v>
      </c>
    </row>
    <row r="1917" spans="1:35">
      <c r="A1917" s="2" t="s">
        <v>164</v>
      </c>
      <c r="B1917" s="15" t="str">
        <f t="shared" si="325"/>
        <v>4A_6</v>
      </c>
      <c r="C1917" s="15">
        <v>2516390.16</v>
      </c>
      <c r="D1917" s="15">
        <v>6860334.5800000001</v>
      </c>
      <c r="G1917" s="2">
        <v>6</v>
      </c>
      <c r="H1917" s="31">
        <v>2</v>
      </c>
      <c r="I1917" s="32">
        <v>19</v>
      </c>
      <c r="J1917" s="32">
        <v>20.9</v>
      </c>
      <c r="K1917" s="32">
        <v>3.22</v>
      </c>
      <c r="L1917" s="32">
        <v>327.39999999999998</v>
      </c>
      <c r="M1917" s="32">
        <v>191.8</v>
      </c>
      <c r="N1917" s="32">
        <v>130.80000000000001</v>
      </c>
      <c r="O1917" s="32">
        <v>4.9000000000000004</v>
      </c>
      <c r="P1917" s="45">
        <f t="shared" si="329"/>
        <v>436.80999999999995</v>
      </c>
      <c r="Q1917" s="45">
        <f t="shared" si="330"/>
        <v>8299.39</v>
      </c>
      <c r="R1917" s="45">
        <f t="shared" si="331"/>
        <v>9129.3289999999979</v>
      </c>
      <c r="S1917" s="26">
        <v>1</v>
      </c>
      <c r="T1917" s="2"/>
      <c r="U1917" s="2">
        <v>2</v>
      </c>
      <c r="V1917" s="2">
        <v>31</v>
      </c>
      <c r="W1917" s="2">
        <v>378</v>
      </c>
      <c r="X1917" s="2"/>
      <c r="Y1917" s="2"/>
      <c r="Z1917" s="17">
        <f t="shared" si="328"/>
        <v>26.349677086610221</v>
      </c>
      <c r="AA1917" s="17">
        <f t="shared" si="327"/>
        <v>19</v>
      </c>
      <c r="AB1917" s="2"/>
      <c r="AC1917" s="2"/>
      <c r="AD1917" s="2"/>
      <c r="AE1917" s="2"/>
      <c r="AF1917" s="2"/>
      <c r="AG1917" s="2"/>
      <c r="AH1917" s="2">
        <v>6</v>
      </c>
      <c r="AI1917" s="47" t="s">
        <v>277</v>
      </c>
    </row>
    <row r="1918" spans="1:35">
      <c r="A1918" s="2" t="s">
        <v>164</v>
      </c>
      <c r="B1918" s="15" t="str">
        <f t="shared" si="325"/>
        <v>4A_7</v>
      </c>
      <c r="C1918" s="15">
        <v>2516387.92</v>
      </c>
      <c r="D1918" s="15">
        <v>6860337.5300000003</v>
      </c>
      <c r="G1918" s="2">
        <v>7</v>
      </c>
      <c r="H1918" s="31">
        <v>2</v>
      </c>
      <c r="I1918" s="32">
        <v>20.41</v>
      </c>
      <c r="J1918" s="32">
        <v>22.3</v>
      </c>
      <c r="K1918" s="32">
        <v>3.29</v>
      </c>
      <c r="S1918" s="26">
        <v>0</v>
      </c>
      <c r="T1918" s="2">
        <v>1</v>
      </c>
      <c r="U1918" s="2">
        <v>2</v>
      </c>
      <c r="V1918" s="2">
        <v>11</v>
      </c>
      <c r="W1918" s="2">
        <v>307</v>
      </c>
      <c r="X1918" s="2"/>
      <c r="Y1918" s="2"/>
      <c r="Z1918" s="17">
        <f t="shared" si="328"/>
        <v>23.866046478702017</v>
      </c>
      <c r="AA1918" s="17">
        <f t="shared" si="327"/>
        <v>20.41</v>
      </c>
      <c r="AB1918" s="2"/>
      <c r="AC1918" s="2"/>
      <c r="AD1918" s="2"/>
      <c r="AE1918" s="2"/>
      <c r="AF1918" s="2"/>
      <c r="AG1918" s="2"/>
      <c r="AH1918" s="2">
        <v>7</v>
      </c>
      <c r="AI1918" s="47" t="s">
        <v>277</v>
      </c>
    </row>
    <row r="1919" spans="1:35">
      <c r="A1919" s="2" t="s">
        <v>164</v>
      </c>
      <c r="B1919" s="15" t="str">
        <f t="shared" si="325"/>
        <v>4A_8</v>
      </c>
      <c r="C1919" s="15">
        <v>2516383.0499999998</v>
      </c>
      <c r="D1919" s="15">
        <v>6860337.5499999998</v>
      </c>
      <c r="G1919" s="2">
        <v>8</v>
      </c>
      <c r="H1919" s="31">
        <v>2</v>
      </c>
      <c r="I1919" s="32">
        <v>20.87</v>
      </c>
      <c r="J1919" s="32">
        <v>23.5</v>
      </c>
      <c r="K1919" s="32">
        <v>3.6</v>
      </c>
      <c r="S1919" s="26">
        <v>0</v>
      </c>
      <c r="T1919" s="2">
        <v>1</v>
      </c>
      <c r="U1919" s="2">
        <v>2</v>
      </c>
      <c r="V1919" s="2">
        <v>11</v>
      </c>
      <c r="W1919" s="2"/>
      <c r="X1919" s="2"/>
      <c r="Y1919" s="2"/>
      <c r="Z1919" s="17">
        <f t="shared" si="328"/>
        <v>1.3</v>
      </c>
      <c r="AA1919" s="17">
        <f t="shared" si="327"/>
        <v>20.87</v>
      </c>
      <c r="AB1919" s="2"/>
      <c r="AC1919" s="2"/>
      <c r="AD1919" s="2"/>
      <c r="AE1919" s="2"/>
      <c r="AF1919" s="2"/>
      <c r="AG1919" s="2"/>
      <c r="AH1919" s="2">
        <v>8</v>
      </c>
      <c r="AI1919" s="47" t="s">
        <v>277</v>
      </c>
    </row>
    <row r="1920" spans="1:35">
      <c r="A1920" s="2" t="s">
        <v>164</v>
      </c>
      <c r="B1920" s="15" t="str">
        <f t="shared" si="325"/>
        <v>4A_9</v>
      </c>
      <c r="C1920" s="15">
        <v>2516387.58</v>
      </c>
      <c r="D1920" s="15">
        <v>6860340.25</v>
      </c>
      <c r="G1920" s="2">
        <v>9</v>
      </c>
      <c r="H1920" s="31">
        <v>2</v>
      </c>
      <c r="I1920" s="32">
        <v>20.51</v>
      </c>
      <c r="J1920" s="32">
        <v>23.1</v>
      </c>
      <c r="K1920" s="32">
        <v>3.55</v>
      </c>
      <c r="S1920" s="26">
        <v>0</v>
      </c>
      <c r="T1920" s="2"/>
      <c r="U1920" s="2">
        <v>2</v>
      </c>
      <c r="V1920" s="2">
        <v>31</v>
      </c>
      <c r="W1920" s="2">
        <v>306</v>
      </c>
      <c r="X1920" s="2"/>
      <c r="Y1920" s="2"/>
      <c r="Z1920" s="17">
        <f t="shared" si="328"/>
        <v>23.826156404347895</v>
      </c>
      <c r="AA1920" s="17">
        <f t="shared" si="327"/>
        <v>20.51</v>
      </c>
      <c r="AB1920" s="2"/>
      <c r="AC1920" s="2"/>
      <c r="AD1920" s="2"/>
      <c r="AE1920" s="2"/>
      <c r="AF1920" s="2"/>
      <c r="AG1920" s="2"/>
      <c r="AH1920" s="2">
        <v>9</v>
      </c>
      <c r="AI1920" s="47" t="s">
        <v>277</v>
      </c>
    </row>
    <row r="1921" spans="1:35">
      <c r="A1921" s="2" t="s">
        <v>164</v>
      </c>
      <c r="B1921" s="15" t="str">
        <f t="shared" si="325"/>
        <v>4A_10</v>
      </c>
      <c r="C1921" s="15">
        <v>2516386.5699999998</v>
      </c>
      <c r="D1921" s="15">
        <v>6860343.0899999999</v>
      </c>
      <c r="G1921" s="2">
        <v>10</v>
      </c>
      <c r="H1921" s="31">
        <v>2</v>
      </c>
      <c r="I1921" s="32">
        <v>17.690000000000001</v>
      </c>
      <c r="J1921" s="32">
        <v>19</v>
      </c>
      <c r="K1921" s="32">
        <v>2.94</v>
      </c>
      <c r="L1921" s="32">
        <v>254.1</v>
      </c>
      <c r="M1921" s="32">
        <v>132.5</v>
      </c>
      <c r="N1921" s="32">
        <v>116.5</v>
      </c>
      <c r="O1921" s="32">
        <v>5.2</v>
      </c>
      <c r="P1921" s="45">
        <f>J1921^2</f>
        <v>361</v>
      </c>
      <c r="Q1921" s="45">
        <f>P1921*I1921</f>
        <v>6386.09</v>
      </c>
      <c r="R1921" s="45">
        <f>J1921^3</f>
        <v>6859</v>
      </c>
      <c r="S1921" s="26">
        <v>1</v>
      </c>
      <c r="T1921" s="2"/>
      <c r="U1921" s="2">
        <v>2</v>
      </c>
      <c r="V1921" s="2">
        <v>31</v>
      </c>
      <c r="W1921" s="2">
        <v>300</v>
      </c>
      <c r="X1921" s="2"/>
      <c r="Y1921" s="2"/>
      <c r="Z1921" s="17">
        <f t="shared" si="328"/>
        <v>23.583533830468877</v>
      </c>
      <c r="AA1921" s="17">
        <f t="shared" si="327"/>
        <v>17.690000000000001</v>
      </c>
      <c r="AB1921" s="2"/>
      <c r="AC1921" s="2"/>
      <c r="AD1921" s="2"/>
      <c r="AE1921" s="2"/>
      <c r="AF1921" s="2"/>
      <c r="AG1921" s="2"/>
      <c r="AH1921" s="2">
        <v>10</v>
      </c>
      <c r="AI1921" s="47" t="s">
        <v>277</v>
      </c>
    </row>
    <row r="1922" spans="1:35">
      <c r="A1922" s="2" t="s">
        <v>164</v>
      </c>
      <c r="B1922" s="15" t="str">
        <f t="shared" ref="B1922:B1985" si="332">A1922&amp;"_"&amp;G1922</f>
        <v>4A_11</v>
      </c>
      <c r="C1922" s="15">
        <v>2516383.98</v>
      </c>
      <c r="D1922" s="15">
        <v>6860343.9699999997</v>
      </c>
      <c r="G1922" s="2">
        <v>11</v>
      </c>
      <c r="H1922" s="31">
        <v>2</v>
      </c>
      <c r="I1922" s="32">
        <v>19.97</v>
      </c>
      <c r="J1922" s="32">
        <v>23.3</v>
      </c>
      <c r="K1922" s="32">
        <v>3.81</v>
      </c>
      <c r="S1922" s="26">
        <v>0</v>
      </c>
      <c r="T1922" s="2">
        <v>1</v>
      </c>
      <c r="U1922" s="2">
        <v>2</v>
      </c>
      <c r="V1922" s="2">
        <v>11</v>
      </c>
      <c r="W1922" s="2"/>
      <c r="X1922" s="2"/>
      <c r="Y1922" s="2"/>
      <c r="Z1922" s="17">
        <f t="shared" si="328"/>
        <v>1.3</v>
      </c>
      <c r="AA1922" s="17">
        <f t="shared" si="327"/>
        <v>19.97</v>
      </c>
      <c r="AB1922" s="2"/>
      <c r="AC1922" s="2"/>
      <c r="AD1922" s="2"/>
      <c r="AE1922" s="2"/>
      <c r="AF1922" s="2"/>
      <c r="AG1922" s="2"/>
      <c r="AH1922" s="2">
        <v>11</v>
      </c>
      <c r="AI1922" s="47" t="s">
        <v>277</v>
      </c>
    </row>
    <row r="1923" spans="1:35">
      <c r="A1923" s="2" t="s">
        <v>164</v>
      </c>
      <c r="B1923" s="15" t="str">
        <f t="shared" si="332"/>
        <v>4A_12</v>
      </c>
      <c r="C1923" s="15">
        <v>2516389.0099999998</v>
      </c>
      <c r="D1923" s="15">
        <v>6860345.6900000004</v>
      </c>
      <c r="G1923" s="2">
        <v>12</v>
      </c>
      <c r="H1923" s="31">
        <v>2</v>
      </c>
      <c r="I1923" s="32">
        <v>18.7</v>
      </c>
      <c r="J1923" s="32">
        <v>18.899999999999999</v>
      </c>
      <c r="K1923" s="32">
        <v>2.59</v>
      </c>
      <c r="L1923" s="32">
        <v>269.89999999999998</v>
      </c>
      <c r="M1923" s="32">
        <v>138.9</v>
      </c>
      <c r="N1923" s="32">
        <v>125.7</v>
      </c>
      <c r="O1923" s="32">
        <v>5.3</v>
      </c>
      <c r="P1923" s="45">
        <f>J1923^2</f>
        <v>357.20999999999992</v>
      </c>
      <c r="Q1923" s="45">
        <f>P1923*I1923</f>
        <v>6679.8269999999984</v>
      </c>
      <c r="R1923" s="45">
        <f>J1923^3</f>
        <v>6751.2689999999984</v>
      </c>
      <c r="S1923" s="26">
        <v>1</v>
      </c>
      <c r="T1923" s="2"/>
      <c r="U1923" s="2">
        <v>2</v>
      </c>
      <c r="V1923" s="2">
        <v>31</v>
      </c>
      <c r="W1923" s="2">
        <v>267</v>
      </c>
      <c r="X1923" s="2"/>
      <c r="Y1923" s="2"/>
      <c r="Z1923" s="17">
        <f t="shared" si="328"/>
        <v>22.140649867267712</v>
      </c>
      <c r="AA1923" s="17">
        <f t="shared" ref="AA1923:AA1986" si="333">IF(I1923&gt;1,I1923,IF(Y1923&gt;1,Y1923,Z1923))</f>
        <v>18.7</v>
      </c>
      <c r="AB1923" s="2"/>
      <c r="AC1923" s="2"/>
      <c r="AD1923" s="2"/>
      <c r="AE1923" s="2"/>
      <c r="AF1923" s="2"/>
      <c r="AG1923" s="2"/>
      <c r="AH1923" s="2">
        <v>12</v>
      </c>
      <c r="AI1923" s="47" t="s">
        <v>277</v>
      </c>
    </row>
    <row r="1924" spans="1:35">
      <c r="A1924" s="2" t="s">
        <v>164</v>
      </c>
      <c r="B1924" s="15" t="str">
        <f t="shared" si="332"/>
        <v>4A_13</v>
      </c>
      <c r="C1924" s="15">
        <v>2516381.94</v>
      </c>
      <c r="D1924" s="15">
        <v>6860347.4400000004</v>
      </c>
      <c r="G1924" s="2">
        <v>13</v>
      </c>
      <c r="H1924" s="31">
        <v>2</v>
      </c>
      <c r="I1924" s="32">
        <v>16.68</v>
      </c>
      <c r="J1924" s="32">
        <v>18.100000000000001</v>
      </c>
      <c r="K1924" s="32">
        <v>2.94</v>
      </c>
      <c r="S1924" s="26">
        <v>0</v>
      </c>
      <c r="T1924" s="2"/>
      <c r="U1924" s="2">
        <v>2</v>
      </c>
      <c r="V1924" s="2">
        <v>31</v>
      </c>
      <c r="W1924" s="2"/>
      <c r="X1924" s="2"/>
      <c r="Y1924" s="2"/>
      <c r="Z1924" s="17">
        <f t="shared" si="328"/>
        <v>1.3</v>
      </c>
      <c r="AA1924" s="17">
        <f t="shared" si="333"/>
        <v>16.68</v>
      </c>
      <c r="AB1924" s="2"/>
      <c r="AC1924" s="2"/>
      <c r="AD1924" s="2"/>
      <c r="AE1924" s="2"/>
      <c r="AF1924" s="2"/>
      <c r="AG1924" s="2"/>
      <c r="AH1924" s="2">
        <v>13</v>
      </c>
      <c r="AI1924" s="47" t="s">
        <v>277</v>
      </c>
    </row>
    <row r="1925" spans="1:35">
      <c r="A1925" s="2" t="s">
        <v>164</v>
      </c>
      <c r="B1925" s="15" t="str">
        <f t="shared" si="332"/>
        <v>4A_14</v>
      </c>
      <c r="C1925" s="15">
        <v>2516383.73</v>
      </c>
      <c r="D1925" s="15">
        <v>6860349.5599999996</v>
      </c>
      <c r="G1925" s="2">
        <v>14</v>
      </c>
      <c r="H1925" s="31">
        <v>2</v>
      </c>
      <c r="I1925" s="32">
        <v>12.6</v>
      </c>
      <c r="J1925" s="32">
        <v>13.4</v>
      </c>
      <c r="K1925" s="32">
        <v>2.5</v>
      </c>
      <c r="S1925" s="26">
        <v>0</v>
      </c>
      <c r="T1925" s="2">
        <v>1</v>
      </c>
      <c r="U1925" s="2">
        <v>16</v>
      </c>
      <c r="V1925" s="2">
        <v>11</v>
      </c>
      <c r="W1925" s="2"/>
      <c r="X1925" s="2"/>
      <c r="Y1925" s="2"/>
      <c r="Z1925" s="17">
        <f>1.3+(W1925)^2/(( 0.155*W1925 + 17.077)^2)</f>
        <v>1.3</v>
      </c>
      <c r="AA1925" s="17">
        <f t="shared" si="333"/>
        <v>12.6</v>
      </c>
      <c r="AB1925" s="2"/>
      <c r="AC1925" s="2"/>
      <c r="AD1925" s="2"/>
      <c r="AE1925" s="2"/>
      <c r="AF1925" s="2"/>
      <c r="AG1925" s="2"/>
      <c r="AH1925" s="2">
        <v>14</v>
      </c>
      <c r="AI1925" s="47" t="s">
        <v>277</v>
      </c>
    </row>
    <row r="1926" spans="1:35">
      <c r="A1926" s="2" t="s">
        <v>164</v>
      </c>
      <c r="B1926" s="15" t="str">
        <f t="shared" si="332"/>
        <v>4A_15</v>
      </c>
      <c r="C1926" s="15">
        <v>2516384.11</v>
      </c>
      <c r="D1926" s="15">
        <v>6860352.8600000003</v>
      </c>
      <c r="G1926" s="2">
        <v>15</v>
      </c>
      <c r="H1926" s="31">
        <v>2</v>
      </c>
      <c r="I1926" s="32">
        <v>20.99</v>
      </c>
      <c r="J1926" s="32">
        <v>22.8</v>
      </c>
      <c r="K1926" s="32">
        <v>3.28</v>
      </c>
      <c r="L1926" s="32">
        <v>430.2</v>
      </c>
      <c r="M1926" s="32">
        <v>324.60000000000002</v>
      </c>
      <c r="N1926" s="32">
        <v>100.9</v>
      </c>
      <c r="O1926" s="32">
        <v>4.7</v>
      </c>
      <c r="P1926" s="45">
        <f>J1926^2</f>
        <v>519.84</v>
      </c>
      <c r="Q1926" s="45">
        <f>P1926*I1926</f>
        <v>10911.4416</v>
      </c>
      <c r="R1926" s="45">
        <f>J1926^3</f>
        <v>11852.352000000001</v>
      </c>
      <c r="S1926" s="26">
        <v>1</v>
      </c>
      <c r="T1926" s="2">
        <v>1</v>
      </c>
      <c r="U1926" s="2">
        <v>2</v>
      </c>
      <c r="V1926" s="2">
        <v>11</v>
      </c>
      <c r="W1926" s="2">
        <v>327</v>
      </c>
      <c r="X1926" s="2"/>
      <c r="Y1926" s="2"/>
      <c r="Z1926" s="17">
        <f t="shared" ref="Z1926:Z1930" si="334">1.3+(W1926)^2/(( 0.1535*W1926 + 17.502)^2)</f>
        <v>24.632596678748619</v>
      </c>
      <c r="AA1926" s="17">
        <f t="shared" si="333"/>
        <v>20.99</v>
      </c>
      <c r="AB1926" s="2"/>
      <c r="AC1926" s="2"/>
      <c r="AD1926" s="2"/>
      <c r="AE1926" s="2"/>
      <c r="AF1926" s="2"/>
      <c r="AG1926" s="2"/>
      <c r="AH1926" s="2">
        <v>15</v>
      </c>
      <c r="AI1926" s="47" t="s">
        <v>277</v>
      </c>
    </row>
    <row r="1927" spans="1:35">
      <c r="A1927" s="2" t="s">
        <v>164</v>
      </c>
      <c r="B1927" s="15" t="str">
        <f t="shared" si="332"/>
        <v>4A_16</v>
      </c>
      <c r="C1927" s="15">
        <v>2516379.81</v>
      </c>
      <c r="D1927" s="15">
        <v>6860351.7999999998</v>
      </c>
      <c r="G1927" s="2">
        <v>16</v>
      </c>
      <c r="H1927" s="31">
        <v>2</v>
      </c>
      <c r="I1927" s="32">
        <v>17.96</v>
      </c>
      <c r="J1927" s="32">
        <v>19.8</v>
      </c>
      <c r="K1927" s="32">
        <v>3.16</v>
      </c>
      <c r="S1927" s="26">
        <v>0</v>
      </c>
      <c r="T1927" s="2"/>
      <c r="U1927" s="2">
        <v>2</v>
      </c>
      <c r="V1927" s="2">
        <v>31</v>
      </c>
      <c r="W1927" s="2"/>
      <c r="X1927" s="2"/>
      <c r="Y1927" s="2"/>
      <c r="Z1927" s="17">
        <f t="shared" si="334"/>
        <v>1.3</v>
      </c>
      <c r="AA1927" s="17">
        <f t="shared" si="333"/>
        <v>17.96</v>
      </c>
      <c r="AB1927" s="2"/>
      <c r="AC1927" s="2"/>
      <c r="AD1927" s="2"/>
      <c r="AE1927" s="2"/>
      <c r="AF1927" s="2"/>
      <c r="AG1927" s="2"/>
      <c r="AH1927" s="2">
        <v>16</v>
      </c>
      <c r="AI1927" s="47" t="s">
        <v>277</v>
      </c>
    </row>
    <row r="1928" spans="1:35">
      <c r="A1928" s="2" t="s">
        <v>164</v>
      </c>
      <c r="B1928" s="15" t="str">
        <f t="shared" si="332"/>
        <v>4A_17</v>
      </c>
      <c r="C1928" s="15">
        <v>2516383.5</v>
      </c>
      <c r="D1928" s="15">
        <v>6860355.5300000003</v>
      </c>
      <c r="G1928" s="2">
        <v>17</v>
      </c>
      <c r="H1928" s="31">
        <v>3</v>
      </c>
      <c r="I1928" s="32">
        <v>19</v>
      </c>
      <c r="J1928" s="32">
        <v>15.7</v>
      </c>
      <c r="K1928" s="32">
        <v>2.92</v>
      </c>
      <c r="L1928" s="32">
        <v>171.8</v>
      </c>
      <c r="M1928" s="32">
        <v>0</v>
      </c>
      <c r="N1928" s="32">
        <v>164.7</v>
      </c>
      <c r="O1928" s="32">
        <v>7.1</v>
      </c>
      <c r="P1928" s="45">
        <f>J1928^2</f>
        <v>246.48999999999998</v>
      </c>
      <c r="Q1928" s="45">
        <f>P1928*I1928</f>
        <v>4683.3099999999995</v>
      </c>
      <c r="R1928" s="45">
        <f>J1928^3</f>
        <v>3869.8929999999996</v>
      </c>
      <c r="S1928" s="26">
        <v>1</v>
      </c>
      <c r="T1928" s="2"/>
      <c r="U1928" s="2">
        <v>2</v>
      </c>
      <c r="V1928" s="2">
        <v>31</v>
      </c>
      <c r="W1928" s="2">
        <v>360</v>
      </c>
      <c r="X1928" s="2"/>
      <c r="Y1928" s="2"/>
      <c r="Z1928" s="17">
        <f t="shared" si="334"/>
        <v>25.779116862005147</v>
      </c>
      <c r="AA1928" s="17">
        <f t="shared" si="333"/>
        <v>19</v>
      </c>
      <c r="AB1928" s="2"/>
      <c r="AC1928" s="2"/>
      <c r="AD1928" s="2"/>
      <c r="AE1928" s="2"/>
      <c r="AF1928" s="2"/>
      <c r="AG1928" s="2"/>
      <c r="AH1928" s="2">
        <v>17</v>
      </c>
      <c r="AI1928" s="47" t="s">
        <v>277</v>
      </c>
    </row>
    <row r="1929" spans="1:35">
      <c r="A1929" s="2" t="s">
        <v>164</v>
      </c>
      <c r="B1929" s="15" t="str">
        <f t="shared" si="332"/>
        <v>4A_18</v>
      </c>
      <c r="C1929" s="15">
        <v>2516379.29</v>
      </c>
      <c r="D1929" s="15">
        <v>6860356.1900000004</v>
      </c>
      <c r="G1929" s="2">
        <v>18</v>
      </c>
      <c r="H1929" s="31">
        <v>2</v>
      </c>
      <c r="I1929" s="32">
        <v>18.38</v>
      </c>
      <c r="J1929" s="32">
        <v>19.899999999999999</v>
      </c>
      <c r="K1929" s="32">
        <v>3.07</v>
      </c>
      <c r="S1929" s="26">
        <v>0</v>
      </c>
      <c r="T1929" s="2"/>
      <c r="U1929" s="2">
        <v>2</v>
      </c>
      <c r="V1929" s="2">
        <v>31</v>
      </c>
      <c r="W1929" s="2"/>
      <c r="X1929" s="2"/>
      <c r="Y1929" s="2"/>
      <c r="Z1929" s="17">
        <f t="shared" si="334"/>
        <v>1.3</v>
      </c>
      <c r="AA1929" s="17">
        <f t="shared" si="333"/>
        <v>18.38</v>
      </c>
      <c r="AB1929" s="2"/>
      <c r="AC1929" s="2"/>
      <c r="AD1929" s="2"/>
      <c r="AE1929" s="2"/>
      <c r="AF1929" s="2"/>
      <c r="AG1929" s="2"/>
      <c r="AH1929" s="2">
        <v>18</v>
      </c>
      <c r="AI1929" s="47" t="s">
        <v>277</v>
      </c>
    </row>
    <row r="1930" spans="1:35">
      <c r="A1930" s="2" t="s">
        <v>164</v>
      </c>
      <c r="B1930" s="15" t="str">
        <f t="shared" si="332"/>
        <v>4A_19</v>
      </c>
      <c r="C1930" s="15">
        <v>2516386.9700000002</v>
      </c>
      <c r="D1930" s="15">
        <v>6860358.8799999999</v>
      </c>
      <c r="G1930" s="2">
        <v>19</v>
      </c>
      <c r="H1930" s="31">
        <v>2</v>
      </c>
      <c r="I1930" s="32">
        <v>20.62</v>
      </c>
      <c r="J1930" s="32">
        <v>22.2</v>
      </c>
      <c r="K1930" s="32">
        <v>3.16</v>
      </c>
      <c r="L1930" s="32">
        <v>402.1</v>
      </c>
      <c r="M1930" s="32">
        <v>293.89999999999998</v>
      </c>
      <c r="N1930" s="32">
        <v>103.5</v>
      </c>
      <c r="O1930" s="32">
        <v>4.7</v>
      </c>
      <c r="P1930" s="45">
        <f>J1930^2</f>
        <v>492.84</v>
      </c>
      <c r="Q1930" s="45">
        <f>P1930*I1930</f>
        <v>10162.3608</v>
      </c>
      <c r="R1930" s="45">
        <f>J1930^3</f>
        <v>10941.047999999999</v>
      </c>
      <c r="S1930" s="26">
        <v>1</v>
      </c>
      <c r="T1930" s="2"/>
      <c r="U1930" s="2">
        <v>2</v>
      </c>
      <c r="V1930" s="2">
        <v>31</v>
      </c>
      <c r="W1930" s="2">
        <v>297</v>
      </c>
      <c r="X1930" s="2"/>
      <c r="Y1930" s="2"/>
      <c r="Z1930" s="17">
        <f t="shared" si="334"/>
        <v>23.460073314458004</v>
      </c>
      <c r="AA1930" s="17">
        <f t="shared" si="333"/>
        <v>20.62</v>
      </c>
      <c r="AB1930" s="2"/>
      <c r="AC1930" s="2"/>
      <c r="AD1930" s="2"/>
      <c r="AE1930" s="2"/>
      <c r="AF1930" s="2"/>
      <c r="AG1930" s="2"/>
      <c r="AH1930" s="2">
        <v>19</v>
      </c>
      <c r="AI1930" s="47" t="s">
        <v>277</v>
      </c>
    </row>
    <row r="1931" spans="1:35">
      <c r="A1931" s="2" t="s">
        <v>164</v>
      </c>
      <c r="B1931" s="15" t="str">
        <f t="shared" si="332"/>
        <v>4A_20</v>
      </c>
      <c r="C1931" s="15">
        <v>2516380.15</v>
      </c>
      <c r="D1931" s="15">
        <v>6860358.5800000001</v>
      </c>
      <c r="G1931" s="2">
        <v>20</v>
      </c>
      <c r="H1931" s="31">
        <v>3</v>
      </c>
      <c r="I1931" s="32">
        <v>16.28</v>
      </c>
      <c r="J1931" s="32">
        <v>14.4</v>
      </c>
      <c r="K1931" s="32">
        <v>3.11</v>
      </c>
      <c r="S1931" s="26">
        <v>0</v>
      </c>
      <c r="T1931" s="2">
        <v>1</v>
      </c>
      <c r="U1931" s="2">
        <v>5</v>
      </c>
      <c r="V1931" s="2">
        <v>11</v>
      </c>
      <c r="W1931" s="2"/>
      <c r="X1931" s="2"/>
      <c r="Y1931" s="2"/>
      <c r="Z1931" s="17">
        <f>1.3+(W1931)^2/(( 0.155*W1931 + 17.077)^2)</f>
        <v>1.3</v>
      </c>
      <c r="AA1931" s="17">
        <f t="shared" si="333"/>
        <v>16.28</v>
      </c>
      <c r="AB1931" s="2"/>
      <c r="AC1931" s="2"/>
      <c r="AD1931" s="2"/>
      <c r="AE1931" s="2"/>
      <c r="AF1931" s="2"/>
      <c r="AG1931" s="2"/>
      <c r="AH1931" s="2">
        <v>20</v>
      </c>
      <c r="AI1931" s="47" t="s">
        <v>277</v>
      </c>
    </row>
    <row r="1932" spans="1:35">
      <c r="A1932" s="2" t="s">
        <v>164</v>
      </c>
      <c r="B1932" s="15" t="str">
        <f t="shared" si="332"/>
        <v>4A_21</v>
      </c>
      <c r="C1932" s="15">
        <v>2516383.17</v>
      </c>
      <c r="D1932" s="15">
        <v>6860360.2699999996</v>
      </c>
      <c r="G1932" s="2">
        <v>21</v>
      </c>
      <c r="H1932" s="31">
        <v>2</v>
      </c>
      <c r="I1932" s="32">
        <v>21.05</v>
      </c>
      <c r="J1932" s="32">
        <v>22.2</v>
      </c>
      <c r="K1932" s="32">
        <v>3.03</v>
      </c>
      <c r="L1932" s="32">
        <v>412.6</v>
      </c>
      <c r="M1932" s="32">
        <v>302.89999999999998</v>
      </c>
      <c r="N1932" s="32">
        <v>104.9</v>
      </c>
      <c r="O1932" s="32">
        <v>4.8</v>
      </c>
      <c r="P1932" s="45">
        <f t="shared" ref="P1932:P1935" si="335">J1932^2</f>
        <v>492.84</v>
      </c>
      <c r="Q1932" s="45">
        <f t="shared" ref="Q1932:Q1935" si="336">P1932*I1932</f>
        <v>10374.281999999999</v>
      </c>
      <c r="R1932" s="45">
        <f t="shared" ref="R1932:R1935" si="337">J1932^3</f>
        <v>10941.047999999999</v>
      </c>
      <c r="S1932" s="26">
        <v>1</v>
      </c>
      <c r="T1932" s="2">
        <v>1</v>
      </c>
      <c r="U1932" s="2">
        <v>2</v>
      </c>
      <c r="V1932" s="2">
        <v>11</v>
      </c>
      <c r="W1932" s="2">
        <v>238</v>
      </c>
      <c r="X1932" s="2">
        <v>1</v>
      </c>
      <c r="Y1932" s="2">
        <v>23.3</v>
      </c>
      <c r="Z1932" s="17">
        <f t="shared" ref="Z1932:Z1951" si="338">1.3+(W1932)^2/(( 0.1535*W1932 + 17.502)^2)</f>
        <v>20.700083648390475</v>
      </c>
      <c r="AA1932" s="17">
        <f t="shared" si="333"/>
        <v>21.05</v>
      </c>
      <c r="AB1932" s="2">
        <v>12.5</v>
      </c>
      <c r="AC1932" s="2">
        <v>20</v>
      </c>
      <c r="AD1932" s="2"/>
      <c r="AE1932" s="2">
        <v>9</v>
      </c>
      <c r="AF1932" s="2">
        <v>15</v>
      </c>
      <c r="AG1932" s="2"/>
      <c r="AH1932" s="2">
        <v>21</v>
      </c>
      <c r="AI1932" s="47" t="s">
        <v>277</v>
      </c>
    </row>
    <row r="1933" spans="1:35">
      <c r="A1933" s="2" t="s">
        <v>164</v>
      </c>
      <c r="B1933" s="15" t="str">
        <f t="shared" si="332"/>
        <v>4A_22</v>
      </c>
      <c r="C1933" s="15">
        <v>2516384.98</v>
      </c>
      <c r="D1933" s="15">
        <v>6860364.25</v>
      </c>
      <c r="G1933" s="2">
        <v>22</v>
      </c>
      <c r="H1933" s="31">
        <v>2</v>
      </c>
      <c r="I1933" s="32">
        <v>19.329999999999998</v>
      </c>
      <c r="J1933" s="32">
        <v>21.3</v>
      </c>
      <c r="K1933" s="32">
        <v>3.29</v>
      </c>
      <c r="L1933" s="32">
        <v>345.6</v>
      </c>
      <c r="M1933" s="32">
        <v>199.5</v>
      </c>
      <c r="N1933" s="32">
        <v>141.30000000000001</v>
      </c>
      <c r="O1933" s="32">
        <v>4.8</v>
      </c>
      <c r="P1933" s="45">
        <f t="shared" si="335"/>
        <v>453.69000000000005</v>
      </c>
      <c r="Q1933" s="45">
        <f t="shared" si="336"/>
        <v>8769.8276999999998</v>
      </c>
      <c r="R1933" s="45">
        <f t="shared" si="337"/>
        <v>9663.5970000000016</v>
      </c>
      <c r="S1933" s="26">
        <v>1</v>
      </c>
      <c r="T1933" s="2">
        <v>1</v>
      </c>
      <c r="U1933" s="2">
        <v>2</v>
      </c>
      <c r="V1933" s="2">
        <v>11</v>
      </c>
      <c r="W1933" s="2">
        <v>212</v>
      </c>
      <c r="X1933" s="2"/>
      <c r="Y1933" s="2"/>
      <c r="Z1933" s="17">
        <f t="shared" si="338"/>
        <v>19.246001140609248</v>
      </c>
      <c r="AA1933" s="17">
        <f t="shared" si="333"/>
        <v>19.329999999999998</v>
      </c>
      <c r="AB1933" s="2"/>
      <c r="AC1933" s="2"/>
      <c r="AD1933" s="2"/>
      <c r="AE1933" s="2"/>
      <c r="AF1933" s="2"/>
      <c r="AG1933" s="2"/>
      <c r="AH1933" s="2">
        <v>22</v>
      </c>
      <c r="AI1933" s="47" t="s">
        <v>277</v>
      </c>
    </row>
    <row r="1934" spans="1:35">
      <c r="A1934" s="2" t="s">
        <v>164</v>
      </c>
      <c r="B1934" s="15" t="str">
        <f t="shared" si="332"/>
        <v>4A_23</v>
      </c>
      <c r="C1934" s="15">
        <v>2516382.4500000002</v>
      </c>
      <c r="D1934" s="15">
        <v>6860366.2199999997</v>
      </c>
      <c r="G1934" s="2">
        <v>23</v>
      </c>
      <c r="H1934" s="31">
        <v>2</v>
      </c>
      <c r="I1934" s="32">
        <v>20.13</v>
      </c>
      <c r="J1934" s="32">
        <v>21</v>
      </c>
      <c r="K1934" s="32">
        <v>2.89</v>
      </c>
      <c r="L1934" s="32">
        <v>354.9</v>
      </c>
      <c r="M1934" s="32">
        <v>195.8</v>
      </c>
      <c r="N1934" s="32">
        <v>154.19999999999999</v>
      </c>
      <c r="O1934" s="32">
        <v>4.9000000000000004</v>
      </c>
      <c r="P1934" s="45">
        <f t="shared" si="335"/>
        <v>441</v>
      </c>
      <c r="Q1934" s="45">
        <f t="shared" si="336"/>
        <v>8877.33</v>
      </c>
      <c r="R1934" s="45">
        <f t="shared" si="337"/>
        <v>9261</v>
      </c>
      <c r="S1934" s="26">
        <v>1</v>
      </c>
      <c r="T1934" s="2"/>
      <c r="U1934" s="2">
        <v>2</v>
      </c>
      <c r="V1934" s="2">
        <v>31</v>
      </c>
      <c r="W1934" s="2">
        <v>285</v>
      </c>
      <c r="X1934" s="2"/>
      <c r="Y1934" s="2"/>
      <c r="Z1934" s="17">
        <f t="shared" si="338"/>
        <v>22.951332248546411</v>
      </c>
      <c r="AA1934" s="17">
        <f t="shared" si="333"/>
        <v>20.13</v>
      </c>
      <c r="AB1934" s="2"/>
      <c r="AC1934" s="2"/>
      <c r="AD1934" s="2"/>
      <c r="AE1934" s="2"/>
      <c r="AF1934" s="2"/>
      <c r="AG1934" s="2"/>
      <c r="AH1934" s="2">
        <v>23</v>
      </c>
      <c r="AI1934" s="47" t="s">
        <v>277</v>
      </c>
    </row>
    <row r="1935" spans="1:35">
      <c r="A1935" s="2" t="s">
        <v>164</v>
      </c>
      <c r="B1935" s="15" t="str">
        <f t="shared" si="332"/>
        <v>4A_24</v>
      </c>
      <c r="C1935" s="15">
        <v>2516384.6800000002</v>
      </c>
      <c r="D1935" s="15">
        <v>6860367.6299999999</v>
      </c>
      <c r="G1935" s="2">
        <v>24</v>
      </c>
      <c r="H1935" s="31">
        <v>2</v>
      </c>
      <c r="I1935" s="32">
        <v>18.649999999999999</v>
      </c>
      <c r="J1935" s="32">
        <v>19.5</v>
      </c>
      <c r="K1935" s="32">
        <v>2.84</v>
      </c>
      <c r="L1935" s="32">
        <v>284</v>
      </c>
      <c r="M1935" s="32">
        <v>161</v>
      </c>
      <c r="N1935" s="32">
        <v>117.8</v>
      </c>
      <c r="O1935" s="32">
        <v>5.2</v>
      </c>
      <c r="P1935" s="45">
        <f t="shared" si="335"/>
        <v>380.25</v>
      </c>
      <c r="Q1935" s="45">
        <f t="shared" si="336"/>
        <v>7091.6624999999995</v>
      </c>
      <c r="R1935" s="45">
        <f t="shared" si="337"/>
        <v>7414.875</v>
      </c>
      <c r="S1935" s="26">
        <v>1</v>
      </c>
      <c r="T1935" s="2"/>
      <c r="U1935" s="2">
        <v>2</v>
      </c>
      <c r="V1935" s="2">
        <v>31</v>
      </c>
      <c r="W1935" s="2">
        <v>203</v>
      </c>
      <c r="X1935" s="2"/>
      <c r="Y1935" s="2"/>
      <c r="Z1935" s="17">
        <f t="shared" si="338"/>
        <v>18.702163406706067</v>
      </c>
      <c r="AA1935" s="17">
        <f t="shared" si="333"/>
        <v>18.649999999999999</v>
      </c>
      <c r="AB1935" s="2"/>
      <c r="AC1935" s="2"/>
      <c r="AD1935" s="2"/>
      <c r="AE1935" s="2"/>
      <c r="AF1935" s="2"/>
      <c r="AG1935" s="2"/>
      <c r="AH1935" s="2">
        <v>24</v>
      </c>
      <c r="AI1935" s="47" t="s">
        <v>277</v>
      </c>
    </row>
    <row r="1936" spans="1:35">
      <c r="A1936" s="2" t="s">
        <v>164</v>
      </c>
      <c r="B1936" s="15" t="str">
        <f t="shared" si="332"/>
        <v>4A_25</v>
      </c>
      <c r="C1936" s="15">
        <v>2516379.66</v>
      </c>
      <c r="D1936" s="15">
        <v>6860367.5099999998</v>
      </c>
      <c r="G1936" s="2">
        <v>25</v>
      </c>
      <c r="H1936" s="31">
        <v>2</v>
      </c>
      <c r="I1936" s="32">
        <v>20.04</v>
      </c>
      <c r="J1936" s="32">
        <v>22.7</v>
      </c>
      <c r="K1936" s="32">
        <v>3.59</v>
      </c>
      <c r="S1936" s="26">
        <v>0</v>
      </c>
      <c r="T1936" s="2">
        <v>1</v>
      </c>
      <c r="U1936" s="2">
        <v>2</v>
      </c>
      <c r="V1936" s="2">
        <v>11</v>
      </c>
      <c r="W1936" s="2">
        <v>261</v>
      </c>
      <c r="X1936" s="2"/>
      <c r="Y1936" s="2"/>
      <c r="Z1936" s="17">
        <f t="shared" si="338"/>
        <v>21.856844574439499</v>
      </c>
      <c r="AA1936" s="17">
        <f t="shared" si="333"/>
        <v>20.04</v>
      </c>
      <c r="AB1936" s="2"/>
      <c r="AC1936" s="2"/>
      <c r="AD1936" s="2"/>
      <c r="AE1936" s="2"/>
      <c r="AF1936" s="2"/>
      <c r="AG1936" s="2"/>
      <c r="AH1936" s="2">
        <v>25</v>
      </c>
      <c r="AI1936" s="47" t="s">
        <v>277</v>
      </c>
    </row>
    <row r="1937" spans="1:35">
      <c r="A1937" s="2" t="s">
        <v>164</v>
      </c>
      <c r="B1937" s="15" t="str">
        <f t="shared" si="332"/>
        <v>4A_26</v>
      </c>
      <c r="C1937" s="15">
        <v>2516381.27</v>
      </c>
      <c r="D1937" s="15">
        <v>6860369.8499999996</v>
      </c>
      <c r="G1937" s="2">
        <v>26</v>
      </c>
      <c r="H1937" s="31">
        <v>2</v>
      </c>
      <c r="I1937" s="32">
        <v>17.850000000000001</v>
      </c>
      <c r="J1937" s="32">
        <v>19.399999999999999</v>
      </c>
      <c r="K1937" s="32">
        <v>3.05</v>
      </c>
      <c r="L1937" s="32">
        <v>266.39999999999998</v>
      </c>
      <c r="M1937" s="32">
        <v>144.80000000000001</v>
      </c>
      <c r="N1937" s="32">
        <v>116.5</v>
      </c>
      <c r="O1937" s="32">
        <v>5.0999999999999996</v>
      </c>
      <c r="P1937" s="45">
        <f>J1937^2</f>
        <v>376.35999999999996</v>
      </c>
      <c r="Q1937" s="45">
        <f>P1937*I1937</f>
        <v>6718.0259999999998</v>
      </c>
      <c r="R1937" s="45">
        <f>J1937^3</f>
        <v>7301.3839999999982</v>
      </c>
      <c r="S1937" s="26">
        <v>1</v>
      </c>
      <c r="T1937" s="2">
        <v>1</v>
      </c>
      <c r="U1937" s="2">
        <v>2</v>
      </c>
      <c r="V1937" s="2">
        <v>11</v>
      </c>
      <c r="W1937" s="2">
        <v>185</v>
      </c>
      <c r="X1937" s="2"/>
      <c r="Y1937" s="2"/>
      <c r="Z1937" s="17">
        <f t="shared" si="338"/>
        <v>17.545292957070359</v>
      </c>
      <c r="AA1937" s="17">
        <f t="shared" si="333"/>
        <v>17.850000000000001</v>
      </c>
      <c r="AB1937" s="2"/>
      <c r="AC1937" s="2"/>
      <c r="AD1937" s="2"/>
      <c r="AE1937" s="2"/>
      <c r="AF1937" s="2"/>
      <c r="AG1937" s="2"/>
      <c r="AH1937" s="2">
        <v>26</v>
      </c>
      <c r="AI1937" s="47" t="s">
        <v>277</v>
      </c>
    </row>
    <row r="1938" spans="1:35">
      <c r="A1938" s="2" t="s">
        <v>164</v>
      </c>
      <c r="B1938" s="15" t="str">
        <f t="shared" si="332"/>
        <v>4A_27</v>
      </c>
      <c r="C1938" s="15">
        <v>2516377.71</v>
      </c>
      <c r="D1938" s="15">
        <v>6860370.4400000004</v>
      </c>
      <c r="G1938" s="2">
        <v>27</v>
      </c>
      <c r="H1938" s="31">
        <v>2</v>
      </c>
      <c r="I1938" s="32">
        <v>20.83</v>
      </c>
      <c r="J1938" s="32">
        <v>23.1</v>
      </c>
      <c r="K1938" s="32">
        <v>3.43</v>
      </c>
      <c r="S1938" s="26">
        <v>0</v>
      </c>
      <c r="T1938" s="2"/>
      <c r="U1938" s="2">
        <v>2</v>
      </c>
      <c r="V1938" s="2">
        <v>31</v>
      </c>
      <c r="W1938" s="2"/>
      <c r="X1938" s="2"/>
      <c r="Y1938" s="2"/>
      <c r="Z1938" s="17">
        <f t="shared" si="338"/>
        <v>1.3</v>
      </c>
      <c r="AA1938" s="17">
        <f t="shared" si="333"/>
        <v>20.83</v>
      </c>
      <c r="AB1938" s="2"/>
      <c r="AC1938" s="2"/>
      <c r="AD1938" s="2"/>
      <c r="AE1938" s="2"/>
      <c r="AF1938" s="2"/>
      <c r="AG1938" s="2"/>
      <c r="AH1938" s="2">
        <v>27</v>
      </c>
      <c r="AI1938" s="47" t="s">
        <v>277</v>
      </c>
    </row>
    <row r="1939" spans="1:35">
      <c r="A1939" s="2" t="s">
        <v>164</v>
      </c>
      <c r="B1939" s="15" t="str">
        <f t="shared" si="332"/>
        <v>4A_28</v>
      </c>
      <c r="C1939" s="15">
        <v>2516374.66</v>
      </c>
      <c r="D1939" s="15">
        <v>6860369.8600000003</v>
      </c>
      <c r="G1939" s="2">
        <v>28</v>
      </c>
      <c r="H1939" s="31">
        <v>2</v>
      </c>
      <c r="I1939" s="32">
        <v>16.989999999999998</v>
      </c>
      <c r="J1939" s="32">
        <v>18.7</v>
      </c>
      <c r="K1939" s="32">
        <v>3.08</v>
      </c>
      <c r="S1939" s="26">
        <v>0</v>
      </c>
      <c r="T1939" s="2"/>
      <c r="U1939" s="2">
        <v>2</v>
      </c>
      <c r="V1939" s="2">
        <v>31</v>
      </c>
      <c r="W1939" s="2"/>
      <c r="X1939" s="2"/>
      <c r="Y1939" s="2"/>
      <c r="Z1939" s="17">
        <f t="shared" si="338"/>
        <v>1.3</v>
      </c>
      <c r="AA1939" s="17">
        <f t="shared" si="333"/>
        <v>16.989999999999998</v>
      </c>
      <c r="AB1939" s="2"/>
      <c r="AC1939" s="2"/>
      <c r="AD1939" s="2"/>
      <c r="AE1939" s="2"/>
      <c r="AF1939" s="2"/>
      <c r="AG1939" s="2"/>
      <c r="AH1939" s="2">
        <v>28</v>
      </c>
      <c r="AI1939" s="47" t="s">
        <v>277</v>
      </c>
    </row>
    <row r="1940" spans="1:35">
      <c r="A1940" s="2" t="s">
        <v>164</v>
      </c>
      <c r="B1940" s="15" t="str">
        <f t="shared" si="332"/>
        <v>4A_29</v>
      </c>
      <c r="C1940" s="15">
        <v>2516376.77</v>
      </c>
      <c r="D1940" s="15">
        <v>6860372.7400000002</v>
      </c>
      <c r="G1940" s="2">
        <v>29</v>
      </c>
      <c r="H1940" s="31">
        <v>2</v>
      </c>
      <c r="I1940" s="32">
        <v>19.02</v>
      </c>
      <c r="J1940" s="32">
        <v>20.6</v>
      </c>
      <c r="K1940" s="32">
        <v>3.1</v>
      </c>
      <c r="S1940" s="26">
        <v>0</v>
      </c>
      <c r="T1940" s="2">
        <v>1</v>
      </c>
      <c r="U1940" s="2">
        <v>2</v>
      </c>
      <c r="V1940" s="2">
        <v>11</v>
      </c>
      <c r="W1940" s="2"/>
      <c r="X1940" s="2"/>
      <c r="Y1940" s="2"/>
      <c r="Z1940" s="17">
        <f t="shared" si="338"/>
        <v>1.3</v>
      </c>
      <c r="AA1940" s="17">
        <f t="shared" si="333"/>
        <v>19.02</v>
      </c>
      <c r="AB1940" s="2"/>
      <c r="AC1940" s="2"/>
      <c r="AD1940" s="2"/>
      <c r="AE1940" s="2"/>
      <c r="AF1940" s="2"/>
      <c r="AG1940" s="2"/>
      <c r="AH1940" s="2">
        <v>29</v>
      </c>
      <c r="AI1940" s="47" t="s">
        <v>277</v>
      </c>
    </row>
    <row r="1941" spans="1:35">
      <c r="A1941" s="2" t="s">
        <v>164</v>
      </c>
      <c r="B1941" s="15" t="str">
        <f t="shared" si="332"/>
        <v>4A_30</v>
      </c>
      <c r="C1941" s="15">
        <v>2516381.2999999998</v>
      </c>
      <c r="D1941" s="15">
        <v>6860374.79</v>
      </c>
      <c r="G1941" s="2">
        <v>30</v>
      </c>
      <c r="H1941" s="31">
        <v>2</v>
      </c>
      <c r="I1941" s="32">
        <v>20.16</v>
      </c>
      <c r="J1941" s="32">
        <v>21.8</v>
      </c>
      <c r="K1941" s="32">
        <v>3.18</v>
      </c>
      <c r="L1941" s="32">
        <v>379</v>
      </c>
      <c r="M1941" s="32">
        <v>210.2</v>
      </c>
      <c r="N1941" s="32">
        <v>164.1</v>
      </c>
      <c r="O1941" s="32">
        <v>4.8</v>
      </c>
      <c r="P1941" s="45">
        <f t="shared" ref="P1941:P1943" si="339">J1941^2</f>
        <v>475.24</v>
      </c>
      <c r="Q1941" s="45">
        <f t="shared" ref="Q1941:Q1943" si="340">P1941*I1941</f>
        <v>9580.8384000000005</v>
      </c>
      <c r="R1941" s="45">
        <f t="shared" ref="R1941:R1943" si="341">J1941^3</f>
        <v>10360.232</v>
      </c>
      <c r="S1941" s="26">
        <v>1</v>
      </c>
      <c r="T1941" s="2"/>
      <c r="U1941" s="2">
        <v>2</v>
      </c>
      <c r="V1941" s="2">
        <v>31</v>
      </c>
      <c r="W1941" s="2">
        <v>235</v>
      </c>
      <c r="X1941" s="2"/>
      <c r="Y1941" s="2"/>
      <c r="Z1941" s="17">
        <f t="shared" si="338"/>
        <v>20.540638121360413</v>
      </c>
      <c r="AA1941" s="17">
        <f t="shared" si="333"/>
        <v>20.16</v>
      </c>
      <c r="AB1941" s="2"/>
      <c r="AC1941" s="2"/>
      <c r="AD1941" s="2"/>
      <c r="AE1941" s="2"/>
      <c r="AF1941" s="2"/>
      <c r="AG1941" s="2"/>
      <c r="AH1941" s="2">
        <v>30</v>
      </c>
      <c r="AI1941" s="47" t="s">
        <v>277</v>
      </c>
    </row>
    <row r="1942" spans="1:35">
      <c r="A1942" s="2" t="s">
        <v>164</v>
      </c>
      <c r="B1942" s="15" t="str">
        <f t="shared" si="332"/>
        <v>4A_31</v>
      </c>
      <c r="C1942" s="15">
        <v>2516378.73</v>
      </c>
      <c r="D1942" s="15">
        <v>6860375.5599999996</v>
      </c>
      <c r="G1942" s="2">
        <v>31</v>
      </c>
      <c r="H1942" s="31">
        <v>2</v>
      </c>
      <c r="I1942" s="32">
        <v>19.559999999999999</v>
      </c>
      <c r="J1942" s="32">
        <v>21.2</v>
      </c>
      <c r="K1942" s="32">
        <v>3.15</v>
      </c>
      <c r="L1942" s="32">
        <v>348</v>
      </c>
      <c r="M1942" s="32">
        <v>198.2</v>
      </c>
      <c r="N1942" s="32">
        <v>144.9</v>
      </c>
      <c r="O1942" s="32">
        <v>4.8</v>
      </c>
      <c r="P1942" s="45">
        <f t="shared" si="339"/>
        <v>449.44</v>
      </c>
      <c r="Q1942" s="45">
        <f t="shared" si="340"/>
        <v>8791.0463999999993</v>
      </c>
      <c r="R1942" s="45">
        <f t="shared" si="341"/>
        <v>9528.1279999999988</v>
      </c>
      <c r="S1942" s="26">
        <v>1</v>
      </c>
      <c r="T1942" s="2"/>
      <c r="U1942" s="2">
        <v>2</v>
      </c>
      <c r="V1942" s="2">
        <v>31</v>
      </c>
      <c r="W1942" s="2">
        <v>256</v>
      </c>
      <c r="X1942" s="2"/>
      <c r="Y1942" s="2"/>
      <c r="Z1942" s="17">
        <f t="shared" si="338"/>
        <v>21.614860473814783</v>
      </c>
      <c r="AA1942" s="17">
        <f t="shared" si="333"/>
        <v>19.559999999999999</v>
      </c>
      <c r="AB1942" s="2"/>
      <c r="AC1942" s="2"/>
      <c r="AD1942" s="2"/>
      <c r="AE1942" s="2"/>
      <c r="AF1942" s="2"/>
      <c r="AG1942" s="2"/>
      <c r="AH1942" s="2">
        <v>31</v>
      </c>
      <c r="AI1942" s="47" t="s">
        <v>277</v>
      </c>
    </row>
    <row r="1943" spans="1:35">
      <c r="A1943" s="2" t="s">
        <v>164</v>
      </c>
      <c r="B1943" s="15" t="str">
        <f t="shared" si="332"/>
        <v>4A_32</v>
      </c>
      <c r="C1943" s="15">
        <v>2516378.87</v>
      </c>
      <c r="D1943" s="15">
        <v>6860378.6299999999</v>
      </c>
      <c r="G1943" s="2">
        <v>32</v>
      </c>
      <c r="H1943" s="31">
        <v>2</v>
      </c>
      <c r="I1943" s="32">
        <v>15.05</v>
      </c>
      <c r="J1943" s="32">
        <v>14.5</v>
      </c>
      <c r="K1943" s="32">
        <v>2.1</v>
      </c>
      <c r="L1943" s="32">
        <v>129.30000000000001</v>
      </c>
      <c r="M1943" s="32">
        <v>0</v>
      </c>
      <c r="N1943" s="32">
        <v>123</v>
      </c>
      <c r="O1943" s="32">
        <v>6.3</v>
      </c>
      <c r="P1943" s="45">
        <f t="shared" si="339"/>
        <v>210.25</v>
      </c>
      <c r="Q1943" s="45">
        <f t="shared" si="340"/>
        <v>3164.2625000000003</v>
      </c>
      <c r="R1943" s="45">
        <f t="shared" si="341"/>
        <v>3048.625</v>
      </c>
      <c r="S1943" s="26">
        <v>1</v>
      </c>
      <c r="T1943" s="2"/>
      <c r="U1943" s="2">
        <v>2</v>
      </c>
      <c r="V1943" s="2">
        <v>31</v>
      </c>
      <c r="W1943" s="2">
        <v>207</v>
      </c>
      <c r="X1943" s="2"/>
      <c r="Y1943" s="2"/>
      <c r="Z1943" s="17">
        <f t="shared" si="338"/>
        <v>18.946597676247205</v>
      </c>
      <c r="AA1943" s="17">
        <f t="shared" si="333"/>
        <v>15.05</v>
      </c>
      <c r="AB1943" s="2"/>
      <c r="AC1943" s="2"/>
      <c r="AD1943" s="2"/>
      <c r="AE1943" s="2"/>
      <c r="AF1943" s="2"/>
      <c r="AG1943" s="2"/>
      <c r="AH1943" s="2">
        <v>32</v>
      </c>
      <c r="AI1943" s="47" t="s">
        <v>277</v>
      </c>
    </row>
    <row r="1944" spans="1:35">
      <c r="A1944" s="2" t="s">
        <v>164</v>
      </c>
      <c r="B1944" s="15" t="str">
        <f t="shared" si="332"/>
        <v>4A_33</v>
      </c>
      <c r="C1944" s="15">
        <v>2516401.63</v>
      </c>
      <c r="D1944" s="15">
        <v>6860328.3499999996</v>
      </c>
      <c r="G1944" s="2">
        <v>33</v>
      </c>
      <c r="H1944" s="31">
        <v>2</v>
      </c>
      <c r="I1944" s="32">
        <v>20.25</v>
      </c>
      <c r="J1944" s="32">
        <v>22.2</v>
      </c>
      <c r="K1944" s="32">
        <v>3.29</v>
      </c>
      <c r="S1944" s="26">
        <v>0</v>
      </c>
      <c r="T1944" s="2">
        <v>1</v>
      </c>
      <c r="U1944" s="2">
        <v>2</v>
      </c>
      <c r="V1944" s="2">
        <v>11</v>
      </c>
      <c r="W1944" s="2"/>
      <c r="X1944" s="2"/>
      <c r="Y1944" s="2"/>
      <c r="Z1944" s="17">
        <f t="shared" si="338"/>
        <v>1.3</v>
      </c>
      <c r="AA1944" s="17">
        <f t="shared" si="333"/>
        <v>20.25</v>
      </c>
      <c r="AB1944" s="2"/>
      <c r="AC1944" s="2"/>
      <c r="AD1944" s="2"/>
      <c r="AE1944" s="2"/>
      <c r="AF1944" s="2"/>
      <c r="AG1944" s="2"/>
      <c r="AH1944" s="2">
        <v>33</v>
      </c>
      <c r="AI1944" s="47" t="s">
        <v>277</v>
      </c>
    </row>
    <row r="1945" spans="1:35">
      <c r="A1945" s="2" t="s">
        <v>164</v>
      </c>
      <c r="B1945" s="15" t="str">
        <f t="shared" si="332"/>
        <v>4A_34</v>
      </c>
      <c r="C1945" s="15">
        <v>2516395.92</v>
      </c>
      <c r="D1945" s="15">
        <v>6860328.3499999996</v>
      </c>
      <c r="G1945" s="2">
        <v>34</v>
      </c>
      <c r="H1945" s="31">
        <v>2</v>
      </c>
      <c r="I1945" s="32">
        <v>17.91</v>
      </c>
      <c r="J1945" s="32">
        <v>20.100000000000001</v>
      </c>
      <c r="K1945" s="32">
        <v>3.32</v>
      </c>
      <c r="S1945" s="26">
        <v>0</v>
      </c>
      <c r="T1945" s="2">
        <v>1</v>
      </c>
      <c r="U1945" s="2">
        <v>2</v>
      </c>
      <c r="V1945" s="2">
        <v>11</v>
      </c>
      <c r="W1945" s="2"/>
      <c r="X1945" s="2"/>
      <c r="Y1945" s="2"/>
      <c r="Z1945" s="17">
        <f t="shared" si="338"/>
        <v>1.3</v>
      </c>
      <c r="AA1945" s="17">
        <f t="shared" si="333"/>
        <v>17.91</v>
      </c>
      <c r="AB1945" s="2"/>
      <c r="AC1945" s="2"/>
      <c r="AD1945" s="2"/>
      <c r="AE1945" s="2"/>
      <c r="AF1945" s="2"/>
      <c r="AG1945" s="2"/>
      <c r="AH1945" s="2">
        <v>34</v>
      </c>
      <c r="AI1945" s="47" t="s">
        <v>277</v>
      </c>
    </row>
    <row r="1946" spans="1:35">
      <c r="A1946" s="2" t="s">
        <v>164</v>
      </c>
      <c r="B1946" s="15" t="str">
        <f t="shared" si="332"/>
        <v>4A_35</v>
      </c>
      <c r="C1946" s="15">
        <v>2516398.09</v>
      </c>
      <c r="D1946" s="15">
        <v>6860331.8099999996</v>
      </c>
      <c r="G1946" s="2">
        <v>35</v>
      </c>
      <c r="H1946" s="31">
        <v>2</v>
      </c>
      <c r="I1946" s="32">
        <v>16.46</v>
      </c>
      <c r="J1946" s="32">
        <v>18</v>
      </c>
      <c r="K1946" s="32">
        <v>2.97</v>
      </c>
      <c r="S1946" s="26">
        <v>0</v>
      </c>
      <c r="T1946" s="2"/>
      <c r="U1946" s="2">
        <v>2</v>
      </c>
      <c r="V1946" s="2">
        <v>31</v>
      </c>
      <c r="W1946" s="2">
        <v>217</v>
      </c>
      <c r="X1946" s="2"/>
      <c r="Y1946" s="2"/>
      <c r="Z1946" s="17">
        <f t="shared" si="338"/>
        <v>19.538765350644645</v>
      </c>
      <c r="AA1946" s="17">
        <f t="shared" si="333"/>
        <v>16.46</v>
      </c>
      <c r="AB1946" s="2"/>
      <c r="AC1946" s="2"/>
      <c r="AD1946" s="2"/>
      <c r="AE1946" s="2"/>
      <c r="AF1946" s="2"/>
      <c r="AG1946" s="2"/>
      <c r="AH1946" s="2">
        <v>35</v>
      </c>
      <c r="AI1946" s="47" t="s">
        <v>277</v>
      </c>
    </row>
    <row r="1947" spans="1:35">
      <c r="A1947" s="2" t="s">
        <v>164</v>
      </c>
      <c r="B1947" s="15" t="str">
        <f t="shared" si="332"/>
        <v>4A_36</v>
      </c>
      <c r="C1947" s="15">
        <v>2516399.7400000002</v>
      </c>
      <c r="D1947" s="15">
        <v>6860333.0800000001</v>
      </c>
      <c r="G1947" s="2">
        <v>36</v>
      </c>
      <c r="H1947" s="31">
        <v>2</v>
      </c>
      <c r="I1947" s="32">
        <v>19.059999999999999</v>
      </c>
      <c r="J1947" s="32">
        <v>20.6</v>
      </c>
      <c r="K1947" s="32">
        <v>3.1</v>
      </c>
      <c r="S1947" s="26">
        <v>0</v>
      </c>
      <c r="T1947" s="2">
        <v>1</v>
      </c>
      <c r="U1947" s="2">
        <v>2</v>
      </c>
      <c r="V1947" s="2">
        <v>11</v>
      </c>
      <c r="W1947" s="2">
        <v>227</v>
      </c>
      <c r="X1947" s="2"/>
      <c r="Y1947" s="2"/>
      <c r="Z1947" s="17">
        <f t="shared" si="338"/>
        <v>20.105133295104537</v>
      </c>
      <c r="AA1947" s="17">
        <f t="shared" si="333"/>
        <v>19.059999999999999</v>
      </c>
      <c r="AB1947" s="2"/>
      <c r="AC1947" s="2"/>
      <c r="AD1947" s="2"/>
      <c r="AE1947" s="2"/>
      <c r="AF1947" s="2"/>
      <c r="AG1947" s="2"/>
      <c r="AH1947" s="2">
        <v>36</v>
      </c>
      <c r="AI1947" s="47" t="s">
        <v>277</v>
      </c>
    </row>
    <row r="1948" spans="1:35">
      <c r="A1948" s="2" t="s">
        <v>164</v>
      </c>
      <c r="B1948" s="15" t="str">
        <f t="shared" si="332"/>
        <v>4A_37</v>
      </c>
      <c r="C1948" s="15">
        <v>2516401.4900000002</v>
      </c>
      <c r="D1948" s="15">
        <v>6860335.3399999999</v>
      </c>
      <c r="G1948" s="2">
        <v>37</v>
      </c>
      <c r="H1948" s="31">
        <v>2</v>
      </c>
      <c r="I1948" s="32">
        <v>13.65</v>
      </c>
      <c r="J1948" s="32">
        <v>14.3</v>
      </c>
      <c r="K1948" s="32">
        <v>2.4900000000000002</v>
      </c>
      <c r="L1948" s="32">
        <v>112</v>
      </c>
      <c r="M1948" s="32">
        <v>0</v>
      </c>
      <c r="N1948" s="32">
        <v>105.9</v>
      </c>
      <c r="O1948" s="32">
        <v>6.1</v>
      </c>
      <c r="P1948" s="45">
        <f t="shared" ref="P1948:P1981" si="342">J1948^2</f>
        <v>204.49</v>
      </c>
      <c r="Q1948" s="45">
        <f t="shared" ref="Q1948:Q1981" si="343">P1948*I1948</f>
        <v>2791.2885000000001</v>
      </c>
      <c r="R1948" s="45">
        <f t="shared" ref="R1948:R1981" si="344">J1948^3</f>
        <v>2924.2070000000003</v>
      </c>
      <c r="S1948" s="26">
        <v>1</v>
      </c>
      <c r="T1948" s="2"/>
      <c r="U1948" s="2">
        <v>2</v>
      </c>
      <c r="V1948" s="2">
        <v>31</v>
      </c>
      <c r="W1948" s="2">
        <v>190</v>
      </c>
      <c r="X1948" s="2"/>
      <c r="Y1948" s="2"/>
      <c r="Z1948" s="17">
        <f t="shared" si="338"/>
        <v>17.876293807201922</v>
      </c>
      <c r="AA1948" s="17">
        <f t="shared" si="333"/>
        <v>13.65</v>
      </c>
      <c r="AB1948" s="2"/>
      <c r="AC1948" s="2"/>
      <c r="AD1948" s="2"/>
      <c r="AE1948" s="2"/>
      <c r="AF1948" s="2"/>
      <c r="AG1948" s="2"/>
      <c r="AH1948" s="2">
        <v>37</v>
      </c>
      <c r="AI1948" s="47" t="s">
        <v>277</v>
      </c>
    </row>
    <row r="1949" spans="1:35">
      <c r="A1949" s="2" t="s">
        <v>164</v>
      </c>
      <c r="B1949" s="15" t="str">
        <f t="shared" si="332"/>
        <v>4A_38</v>
      </c>
      <c r="C1949" s="15">
        <v>2516396.66</v>
      </c>
      <c r="D1949" s="15">
        <v>6860335.29</v>
      </c>
      <c r="G1949" s="2">
        <v>38</v>
      </c>
      <c r="H1949" s="31">
        <v>2</v>
      </c>
      <c r="I1949" s="32">
        <v>19.600000000000001</v>
      </c>
      <c r="J1949" s="32">
        <v>21.6</v>
      </c>
      <c r="K1949" s="32">
        <v>3.29</v>
      </c>
      <c r="L1949" s="32">
        <v>360.1</v>
      </c>
      <c r="M1949" s="32">
        <v>205.4</v>
      </c>
      <c r="N1949" s="32">
        <v>149.9</v>
      </c>
      <c r="O1949" s="32">
        <v>4.8</v>
      </c>
      <c r="P1949" s="45">
        <f t="shared" si="342"/>
        <v>466.56000000000006</v>
      </c>
      <c r="Q1949" s="45">
        <f t="shared" si="343"/>
        <v>9144.5760000000009</v>
      </c>
      <c r="R1949" s="45">
        <f t="shared" si="344"/>
        <v>10077.696000000002</v>
      </c>
      <c r="S1949" s="26">
        <v>1</v>
      </c>
      <c r="T1949" s="2">
        <v>1</v>
      </c>
      <c r="U1949" s="2">
        <v>2</v>
      </c>
      <c r="V1949" s="2">
        <v>11</v>
      </c>
      <c r="W1949" s="2">
        <v>251</v>
      </c>
      <c r="X1949" s="2"/>
      <c r="Y1949" s="2"/>
      <c r="Z1949" s="17">
        <f t="shared" si="338"/>
        <v>21.367739137465588</v>
      </c>
      <c r="AA1949" s="17">
        <f t="shared" si="333"/>
        <v>19.600000000000001</v>
      </c>
      <c r="AB1949" s="2"/>
      <c r="AC1949" s="2"/>
      <c r="AD1949" s="2"/>
      <c r="AE1949" s="2"/>
      <c r="AF1949" s="2"/>
      <c r="AG1949" s="2"/>
      <c r="AH1949" s="2">
        <v>38</v>
      </c>
      <c r="AI1949" s="47" t="s">
        <v>277</v>
      </c>
    </row>
    <row r="1950" spans="1:35">
      <c r="A1950" s="2" t="s">
        <v>164</v>
      </c>
      <c r="B1950" s="15" t="str">
        <f t="shared" si="332"/>
        <v>4A_39</v>
      </c>
      <c r="C1950" s="15">
        <v>2516394.84</v>
      </c>
      <c r="D1950" s="15">
        <v>6860337.9699999997</v>
      </c>
      <c r="G1950" s="2">
        <v>39</v>
      </c>
      <c r="H1950" s="31">
        <v>2</v>
      </c>
      <c r="I1950" s="32">
        <v>20.84</v>
      </c>
      <c r="J1950" s="32">
        <v>23.6</v>
      </c>
      <c r="K1950" s="32">
        <v>3.64</v>
      </c>
      <c r="L1950" s="32">
        <v>451.8</v>
      </c>
      <c r="M1950" s="32">
        <v>344.4</v>
      </c>
      <c r="N1950" s="32">
        <v>102.8</v>
      </c>
      <c r="O1950" s="32">
        <v>4.5</v>
      </c>
      <c r="P1950" s="45">
        <f t="shared" si="342"/>
        <v>556.96</v>
      </c>
      <c r="Q1950" s="45">
        <f t="shared" si="343"/>
        <v>11607.046400000001</v>
      </c>
      <c r="R1950" s="45">
        <f t="shared" si="344"/>
        <v>13144.256000000001</v>
      </c>
      <c r="S1950" s="26">
        <v>1</v>
      </c>
      <c r="T1950" s="2">
        <v>1</v>
      </c>
      <c r="U1950" s="2">
        <v>2</v>
      </c>
      <c r="V1950" s="2">
        <v>11</v>
      </c>
      <c r="W1950" s="2">
        <v>263</v>
      </c>
      <c r="X1950" s="2"/>
      <c r="Y1950" s="2"/>
      <c r="Z1950" s="17">
        <f t="shared" si="338"/>
        <v>21.952232697305398</v>
      </c>
      <c r="AA1950" s="17">
        <f t="shared" si="333"/>
        <v>20.84</v>
      </c>
      <c r="AB1950" s="2"/>
      <c r="AC1950" s="2"/>
      <c r="AD1950" s="2"/>
      <c r="AE1950" s="2"/>
      <c r="AF1950" s="2"/>
      <c r="AG1950" s="2"/>
      <c r="AH1950" s="2">
        <v>39</v>
      </c>
      <c r="AI1950" s="47" t="s">
        <v>277</v>
      </c>
    </row>
    <row r="1951" spans="1:35">
      <c r="A1951" s="2" t="s">
        <v>164</v>
      </c>
      <c r="B1951" s="15" t="str">
        <f t="shared" si="332"/>
        <v>4A_40</v>
      </c>
      <c r="C1951" s="15">
        <v>2516400.7200000002</v>
      </c>
      <c r="D1951" s="15">
        <v>6860340.7999999998</v>
      </c>
      <c r="G1951" s="2">
        <v>40</v>
      </c>
      <c r="H1951" s="31">
        <v>2</v>
      </c>
      <c r="I1951" s="32">
        <v>24.86</v>
      </c>
      <c r="J1951" s="32">
        <v>27.6</v>
      </c>
      <c r="K1951" s="32">
        <v>3.75</v>
      </c>
      <c r="L1951" s="32">
        <v>729.9</v>
      </c>
      <c r="M1951" s="32">
        <v>632.70000000000005</v>
      </c>
      <c r="N1951" s="32">
        <v>92.9</v>
      </c>
      <c r="O1951" s="32">
        <v>4.3</v>
      </c>
      <c r="P1951" s="45">
        <f t="shared" si="342"/>
        <v>761.7600000000001</v>
      </c>
      <c r="Q1951" s="45">
        <f t="shared" si="343"/>
        <v>18937.353600000002</v>
      </c>
      <c r="R1951" s="45">
        <f t="shared" si="344"/>
        <v>21024.576000000005</v>
      </c>
      <c r="S1951" s="26">
        <v>1</v>
      </c>
      <c r="T1951" s="2">
        <v>1</v>
      </c>
      <c r="U1951" s="2">
        <v>2</v>
      </c>
      <c r="V1951" s="2">
        <v>11</v>
      </c>
      <c r="W1951" s="2">
        <v>346</v>
      </c>
      <c r="X1951" s="2">
        <v>1</v>
      </c>
      <c r="Y1951" s="2">
        <v>26.5</v>
      </c>
      <c r="Z1951" s="17">
        <f t="shared" si="338"/>
        <v>25.30948649956628</v>
      </c>
      <c r="AA1951" s="17">
        <f t="shared" si="333"/>
        <v>24.86</v>
      </c>
      <c r="AB1951" s="2">
        <v>11.5</v>
      </c>
      <c r="AC1951" s="2">
        <v>29</v>
      </c>
      <c r="AD1951" s="2"/>
      <c r="AE1951" s="2">
        <v>10</v>
      </c>
      <c r="AF1951" s="2">
        <v>10</v>
      </c>
      <c r="AG1951" s="2"/>
      <c r="AH1951" s="2">
        <v>40</v>
      </c>
      <c r="AI1951" s="47" t="s">
        <v>277</v>
      </c>
    </row>
    <row r="1952" spans="1:35">
      <c r="A1952" s="2" t="s">
        <v>164</v>
      </c>
      <c r="B1952" s="15" t="str">
        <f t="shared" si="332"/>
        <v>4A_41</v>
      </c>
      <c r="C1952" s="15">
        <v>2516397.2599999998</v>
      </c>
      <c r="D1952" s="15">
        <v>6860342.7400000002</v>
      </c>
      <c r="G1952" s="2">
        <v>41</v>
      </c>
      <c r="H1952" s="31">
        <v>3</v>
      </c>
      <c r="I1952" s="32">
        <v>22.65</v>
      </c>
      <c r="J1952" s="32">
        <v>22</v>
      </c>
      <c r="K1952" s="32">
        <v>4.45</v>
      </c>
      <c r="L1952" s="32">
        <v>397.3</v>
      </c>
      <c r="M1952" s="32">
        <v>210</v>
      </c>
      <c r="N1952" s="32">
        <v>181.4</v>
      </c>
      <c r="O1952" s="32">
        <v>5.9</v>
      </c>
      <c r="P1952" s="45">
        <f t="shared" si="342"/>
        <v>484</v>
      </c>
      <c r="Q1952" s="45">
        <f t="shared" si="343"/>
        <v>10962.599999999999</v>
      </c>
      <c r="R1952" s="45">
        <f t="shared" si="344"/>
        <v>10648</v>
      </c>
      <c r="S1952" s="26">
        <v>1</v>
      </c>
      <c r="T1952" s="2"/>
      <c r="U1952" s="2">
        <v>3</v>
      </c>
      <c r="V1952" s="2">
        <v>31</v>
      </c>
      <c r="W1952" s="2">
        <v>340</v>
      </c>
      <c r="X1952" s="2"/>
      <c r="Y1952" s="2"/>
      <c r="Z1952" s="17">
        <f>1.3+(W1952)^2/(( 0.155*W1952 + 17.077)^2)</f>
        <v>25.042871785278653</v>
      </c>
      <c r="AA1952" s="17">
        <f t="shared" si="333"/>
        <v>22.65</v>
      </c>
      <c r="AB1952" s="2"/>
      <c r="AC1952" s="2"/>
      <c r="AD1952" s="2"/>
      <c r="AE1952" s="2"/>
      <c r="AF1952" s="2"/>
      <c r="AG1952" s="2"/>
      <c r="AH1952" s="2">
        <v>41</v>
      </c>
      <c r="AI1952" s="47" t="s">
        <v>277</v>
      </c>
    </row>
    <row r="1953" spans="1:35">
      <c r="A1953" s="2" t="s">
        <v>164</v>
      </c>
      <c r="B1953" s="15" t="str">
        <f t="shared" si="332"/>
        <v>4A_42</v>
      </c>
      <c r="C1953" s="15">
        <v>2516400.65</v>
      </c>
      <c r="D1953" s="15">
        <v>6860344.04</v>
      </c>
      <c r="G1953" s="2">
        <v>42</v>
      </c>
      <c r="H1953" s="31">
        <v>2</v>
      </c>
      <c r="I1953" s="32">
        <v>21.52</v>
      </c>
      <c r="J1953" s="32">
        <v>22.8</v>
      </c>
      <c r="K1953" s="32">
        <v>3.1</v>
      </c>
      <c r="L1953" s="32">
        <v>443.8</v>
      </c>
      <c r="M1953" s="32">
        <v>334.8</v>
      </c>
      <c r="N1953" s="32">
        <v>104.3</v>
      </c>
      <c r="O1953" s="32">
        <v>4.7</v>
      </c>
      <c r="P1953" s="45">
        <f t="shared" si="342"/>
        <v>519.84</v>
      </c>
      <c r="Q1953" s="45">
        <f t="shared" si="343"/>
        <v>11186.9568</v>
      </c>
      <c r="R1953" s="45">
        <f t="shared" si="344"/>
        <v>11852.352000000001</v>
      </c>
      <c r="S1953" s="26">
        <v>1</v>
      </c>
      <c r="T1953" s="2">
        <v>1</v>
      </c>
      <c r="U1953" s="2">
        <v>2</v>
      </c>
      <c r="V1953" s="2">
        <v>11</v>
      </c>
      <c r="W1953" s="2">
        <v>272</v>
      </c>
      <c r="X1953" s="2"/>
      <c r="Y1953" s="2"/>
      <c r="Z1953" s="17">
        <f t="shared" ref="Z1953:Z1963" si="345">1.3+(W1953)^2/(( 0.1535*W1953 + 17.502)^2)</f>
        <v>22.371840085641534</v>
      </c>
      <c r="AA1953" s="17">
        <f t="shared" si="333"/>
        <v>21.52</v>
      </c>
      <c r="AB1953" s="2"/>
      <c r="AC1953" s="2"/>
      <c r="AD1953" s="2"/>
      <c r="AE1953" s="2"/>
      <c r="AF1953" s="2"/>
      <c r="AG1953" s="2"/>
      <c r="AH1953" s="2">
        <v>42</v>
      </c>
      <c r="AI1953" s="47" t="s">
        <v>277</v>
      </c>
    </row>
    <row r="1954" spans="1:35">
      <c r="A1954" s="2" t="s">
        <v>164</v>
      </c>
      <c r="B1954" s="15" t="str">
        <f t="shared" si="332"/>
        <v>4A_43</v>
      </c>
      <c r="C1954" s="15">
        <v>2516392.31</v>
      </c>
      <c r="D1954" s="15">
        <v>6860341.96</v>
      </c>
      <c r="G1954" s="2">
        <v>43</v>
      </c>
      <c r="H1954" s="31">
        <v>2</v>
      </c>
      <c r="I1954" s="32">
        <v>21.9</v>
      </c>
      <c r="J1954" s="32">
        <v>24.7</v>
      </c>
      <c r="K1954" s="32">
        <v>3.67</v>
      </c>
      <c r="L1954" s="32">
        <v>518.9</v>
      </c>
      <c r="M1954" s="32">
        <v>419.2</v>
      </c>
      <c r="N1954" s="32">
        <v>95.2</v>
      </c>
      <c r="O1954" s="32">
        <v>4.5</v>
      </c>
      <c r="P1954" s="45">
        <f t="shared" si="342"/>
        <v>610.08999999999992</v>
      </c>
      <c r="Q1954" s="45">
        <f t="shared" si="343"/>
        <v>13360.970999999998</v>
      </c>
      <c r="R1954" s="45">
        <f t="shared" si="344"/>
        <v>15069.222999999998</v>
      </c>
      <c r="S1954" s="26">
        <v>1</v>
      </c>
      <c r="T1954" s="2">
        <v>1</v>
      </c>
      <c r="U1954" s="2">
        <v>2</v>
      </c>
      <c r="V1954" s="2">
        <v>11</v>
      </c>
      <c r="W1954" s="2">
        <v>298</v>
      </c>
      <c r="X1954" s="2">
        <v>1</v>
      </c>
      <c r="Y1954" s="2">
        <v>22</v>
      </c>
      <c r="Z1954" s="17">
        <f t="shared" si="345"/>
        <v>23.501388385538068</v>
      </c>
      <c r="AA1954" s="17">
        <f t="shared" si="333"/>
        <v>21.9</v>
      </c>
      <c r="AB1954" s="2">
        <v>16</v>
      </c>
      <c r="AC1954" s="2">
        <v>23</v>
      </c>
      <c r="AD1954" s="2">
        <v>8</v>
      </c>
      <c r="AE1954" s="2">
        <v>11</v>
      </c>
      <c r="AF1954" s="2">
        <v>20</v>
      </c>
      <c r="AG1954" s="2">
        <v>63</v>
      </c>
      <c r="AH1954" s="2">
        <v>43</v>
      </c>
      <c r="AI1954" s="47" t="s">
        <v>277</v>
      </c>
    </row>
    <row r="1955" spans="1:35">
      <c r="A1955" s="2" t="s">
        <v>164</v>
      </c>
      <c r="B1955" s="15" t="str">
        <f t="shared" si="332"/>
        <v>4A_44</v>
      </c>
      <c r="C1955" s="15">
        <v>2516392.9300000002</v>
      </c>
      <c r="D1955" s="15">
        <v>6860344.9800000004</v>
      </c>
      <c r="G1955" s="2">
        <v>44</v>
      </c>
      <c r="H1955" s="31">
        <v>2</v>
      </c>
      <c r="I1955" s="32">
        <v>18.66</v>
      </c>
      <c r="J1955" s="32">
        <v>21.1</v>
      </c>
      <c r="K1955" s="32">
        <v>3.43</v>
      </c>
      <c r="L1955" s="32">
        <v>325.3</v>
      </c>
      <c r="M1955" s="32">
        <v>194.4</v>
      </c>
      <c r="N1955" s="32">
        <v>126</v>
      </c>
      <c r="O1955" s="32">
        <v>4.8</v>
      </c>
      <c r="P1955" s="45">
        <f t="shared" si="342"/>
        <v>445.21000000000004</v>
      </c>
      <c r="Q1955" s="45">
        <f t="shared" si="343"/>
        <v>8307.6186000000016</v>
      </c>
      <c r="R1955" s="45">
        <f t="shared" si="344"/>
        <v>9393.9310000000005</v>
      </c>
      <c r="S1955" s="26">
        <v>1</v>
      </c>
      <c r="T1955" s="2"/>
      <c r="U1955" s="2">
        <v>2</v>
      </c>
      <c r="V1955" s="2">
        <v>31</v>
      </c>
      <c r="W1955" s="2">
        <v>330</v>
      </c>
      <c r="X1955" s="2"/>
      <c r="Y1955" s="2"/>
      <c r="Z1955" s="17">
        <f t="shared" si="345"/>
        <v>24.742663152716084</v>
      </c>
      <c r="AA1955" s="17">
        <f t="shared" si="333"/>
        <v>18.66</v>
      </c>
      <c r="AB1955" s="2"/>
      <c r="AC1955" s="2"/>
      <c r="AD1955" s="2"/>
      <c r="AE1955" s="2"/>
      <c r="AF1955" s="2"/>
      <c r="AG1955" s="2"/>
      <c r="AH1955" s="2">
        <v>44</v>
      </c>
      <c r="AI1955" s="47" t="s">
        <v>277</v>
      </c>
    </row>
    <row r="1956" spans="1:35">
      <c r="A1956" s="2" t="s">
        <v>164</v>
      </c>
      <c r="B1956" s="15" t="str">
        <f t="shared" si="332"/>
        <v>4A_45</v>
      </c>
      <c r="C1956" s="15">
        <v>2516398.73</v>
      </c>
      <c r="D1956" s="15">
        <v>6860347.2400000002</v>
      </c>
      <c r="G1956" s="2">
        <v>45</v>
      </c>
      <c r="H1956" s="31">
        <v>2</v>
      </c>
      <c r="I1956" s="32">
        <v>18.600000000000001</v>
      </c>
      <c r="J1956" s="32">
        <v>20.399999999999999</v>
      </c>
      <c r="K1956" s="32">
        <v>3.18</v>
      </c>
      <c r="L1956" s="32">
        <v>305.8</v>
      </c>
      <c r="M1956" s="32">
        <v>182.4</v>
      </c>
      <c r="N1956" s="32">
        <v>118.6</v>
      </c>
      <c r="O1956" s="32">
        <v>4.9000000000000004</v>
      </c>
      <c r="P1956" s="45">
        <f t="shared" si="342"/>
        <v>416.15999999999997</v>
      </c>
      <c r="Q1956" s="45">
        <f t="shared" si="343"/>
        <v>7740.576</v>
      </c>
      <c r="R1956" s="45">
        <f t="shared" si="344"/>
        <v>8489.6639999999989</v>
      </c>
      <c r="S1956" s="26">
        <v>1</v>
      </c>
      <c r="T1956" s="2"/>
      <c r="U1956" s="2">
        <v>2</v>
      </c>
      <c r="V1956" s="2">
        <v>31</v>
      </c>
      <c r="W1956" s="2">
        <v>215</v>
      </c>
      <c r="X1956" s="2"/>
      <c r="Y1956" s="2"/>
      <c r="Z1956" s="17">
        <f t="shared" si="345"/>
        <v>19.42244406712754</v>
      </c>
      <c r="AA1956" s="17">
        <f t="shared" si="333"/>
        <v>18.600000000000001</v>
      </c>
      <c r="AB1956" s="2"/>
      <c r="AC1956" s="2"/>
      <c r="AD1956" s="2"/>
      <c r="AE1956" s="2"/>
      <c r="AF1956" s="2"/>
      <c r="AG1956" s="2"/>
      <c r="AH1956" s="2">
        <v>45</v>
      </c>
      <c r="AI1956" s="47" t="s">
        <v>277</v>
      </c>
    </row>
    <row r="1957" spans="1:35">
      <c r="A1957" s="2" t="s">
        <v>164</v>
      </c>
      <c r="B1957" s="15" t="str">
        <f t="shared" si="332"/>
        <v>4A_46</v>
      </c>
      <c r="C1957" s="15">
        <v>2516396.2799999998</v>
      </c>
      <c r="D1957" s="15">
        <v>6860347</v>
      </c>
      <c r="G1957" s="2">
        <v>46</v>
      </c>
      <c r="H1957" s="31">
        <v>2</v>
      </c>
      <c r="I1957" s="32">
        <v>18.66</v>
      </c>
      <c r="J1957" s="32">
        <v>19.7</v>
      </c>
      <c r="K1957" s="32">
        <v>2.89</v>
      </c>
      <c r="L1957" s="32">
        <v>289.2</v>
      </c>
      <c r="M1957" s="32">
        <v>168.7</v>
      </c>
      <c r="N1957" s="32">
        <v>115.5</v>
      </c>
      <c r="O1957" s="32">
        <v>5.0999999999999996</v>
      </c>
      <c r="P1957" s="45">
        <f t="shared" si="342"/>
        <v>388.09</v>
      </c>
      <c r="Q1957" s="45">
        <f t="shared" si="343"/>
        <v>7241.7593999999999</v>
      </c>
      <c r="R1957" s="45">
        <f t="shared" si="344"/>
        <v>7645.3729999999996</v>
      </c>
      <c r="S1957" s="26">
        <v>1</v>
      </c>
      <c r="T1957" s="2"/>
      <c r="U1957" s="2">
        <v>2</v>
      </c>
      <c r="V1957" s="2">
        <v>31</v>
      </c>
      <c r="W1957" s="2">
        <v>253</v>
      </c>
      <c r="X1957" s="2"/>
      <c r="Y1957" s="2"/>
      <c r="Z1957" s="17">
        <f t="shared" si="345"/>
        <v>21.467213695984299</v>
      </c>
      <c r="AA1957" s="17">
        <f t="shared" si="333"/>
        <v>18.66</v>
      </c>
      <c r="AB1957" s="2"/>
      <c r="AC1957" s="2"/>
      <c r="AD1957" s="2"/>
      <c r="AE1957" s="2"/>
      <c r="AF1957" s="2"/>
      <c r="AG1957" s="2"/>
      <c r="AH1957" s="2">
        <v>46</v>
      </c>
      <c r="AI1957" s="47" t="s">
        <v>277</v>
      </c>
    </row>
    <row r="1958" spans="1:35">
      <c r="A1958" s="2" t="s">
        <v>164</v>
      </c>
      <c r="B1958" s="15" t="str">
        <f t="shared" si="332"/>
        <v>4A_47</v>
      </c>
      <c r="C1958" s="15">
        <v>2516394.7200000002</v>
      </c>
      <c r="D1958" s="15">
        <v>6860349.3300000001</v>
      </c>
      <c r="G1958" s="2">
        <v>47</v>
      </c>
      <c r="H1958" s="31">
        <v>2</v>
      </c>
      <c r="I1958" s="32">
        <v>21.72</v>
      </c>
      <c r="J1958" s="32">
        <v>25</v>
      </c>
      <c r="K1958" s="32">
        <v>3.85</v>
      </c>
      <c r="L1958" s="32">
        <v>523.9</v>
      </c>
      <c r="M1958" s="32">
        <v>419.4</v>
      </c>
      <c r="N1958" s="32">
        <v>100.1</v>
      </c>
      <c r="O1958" s="32">
        <v>4.4000000000000004</v>
      </c>
      <c r="P1958" s="45">
        <f t="shared" si="342"/>
        <v>625</v>
      </c>
      <c r="Q1958" s="45">
        <f t="shared" si="343"/>
        <v>13575</v>
      </c>
      <c r="R1958" s="45">
        <f t="shared" si="344"/>
        <v>15625</v>
      </c>
      <c r="S1958" s="26">
        <v>1</v>
      </c>
      <c r="T1958" s="2">
        <v>1</v>
      </c>
      <c r="U1958" s="2">
        <v>2</v>
      </c>
      <c r="V1958" s="2">
        <v>11</v>
      </c>
      <c r="W1958" s="2">
        <v>282</v>
      </c>
      <c r="X1958" s="2">
        <v>1</v>
      </c>
      <c r="Y1958" s="2">
        <v>23.3</v>
      </c>
      <c r="Z1958" s="17">
        <f t="shared" si="345"/>
        <v>22.820294900911037</v>
      </c>
      <c r="AA1958" s="17">
        <f t="shared" si="333"/>
        <v>21.72</v>
      </c>
      <c r="AB1958" s="2">
        <v>13</v>
      </c>
      <c r="AC1958" s="2">
        <v>25</v>
      </c>
      <c r="AD1958" s="2"/>
      <c r="AE1958" s="2"/>
      <c r="AF1958" s="2"/>
      <c r="AG1958" s="2"/>
      <c r="AH1958" s="2">
        <v>47</v>
      </c>
      <c r="AI1958" s="47" t="s">
        <v>277</v>
      </c>
    </row>
    <row r="1959" spans="1:35">
      <c r="A1959" s="2" t="s">
        <v>164</v>
      </c>
      <c r="B1959" s="15" t="str">
        <f t="shared" si="332"/>
        <v>4A_48</v>
      </c>
      <c r="C1959" s="15">
        <v>2516390.17</v>
      </c>
      <c r="D1959" s="15">
        <v>6860348.8600000003</v>
      </c>
      <c r="G1959" s="2">
        <v>48</v>
      </c>
      <c r="H1959" s="31">
        <v>2</v>
      </c>
      <c r="I1959" s="32">
        <v>22.84</v>
      </c>
      <c r="J1959" s="32">
        <v>26</v>
      </c>
      <c r="K1959" s="32">
        <v>3.85</v>
      </c>
      <c r="L1959" s="32">
        <v>595.5</v>
      </c>
      <c r="M1959" s="32">
        <v>495.9</v>
      </c>
      <c r="N1959" s="32">
        <v>95.2</v>
      </c>
      <c r="O1959" s="32">
        <v>4.3</v>
      </c>
      <c r="P1959" s="45">
        <f t="shared" si="342"/>
        <v>676</v>
      </c>
      <c r="Q1959" s="45">
        <f t="shared" si="343"/>
        <v>15439.84</v>
      </c>
      <c r="R1959" s="45">
        <f t="shared" si="344"/>
        <v>17576</v>
      </c>
      <c r="S1959" s="26">
        <v>1</v>
      </c>
      <c r="T1959" s="2">
        <v>1</v>
      </c>
      <c r="U1959" s="2">
        <v>2</v>
      </c>
      <c r="V1959" s="2">
        <v>11</v>
      </c>
      <c r="W1959" s="2">
        <v>343</v>
      </c>
      <c r="X1959" s="2"/>
      <c r="Y1959" s="2"/>
      <c r="Z1959" s="17">
        <f t="shared" si="345"/>
        <v>25.205725876530337</v>
      </c>
      <c r="AA1959" s="17">
        <f t="shared" si="333"/>
        <v>22.84</v>
      </c>
      <c r="AB1959" s="2"/>
      <c r="AC1959" s="2"/>
      <c r="AD1959" s="2"/>
      <c r="AE1959" s="2"/>
      <c r="AF1959" s="2"/>
      <c r="AG1959" s="2"/>
      <c r="AH1959" s="2">
        <v>48</v>
      </c>
      <c r="AI1959" s="47" t="s">
        <v>277</v>
      </c>
    </row>
    <row r="1960" spans="1:35">
      <c r="A1960" s="2" t="s">
        <v>164</v>
      </c>
      <c r="B1960" s="15" t="str">
        <f t="shared" si="332"/>
        <v>4A_49</v>
      </c>
      <c r="C1960" s="15">
        <v>2516389.83</v>
      </c>
      <c r="D1960" s="15">
        <v>6860351.9000000004</v>
      </c>
      <c r="G1960" s="2">
        <v>49</v>
      </c>
      <c r="H1960" s="31">
        <v>2</v>
      </c>
      <c r="I1960" s="32">
        <v>21.95</v>
      </c>
      <c r="J1960" s="32">
        <v>23.7</v>
      </c>
      <c r="K1960" s="32">
        <v>3.28</v>
      </c>
      <c r="L1960" s="32">
        <v>485.6</v>
      </c>
      <c r="M1960" s="32">
        <v>376.4</v>
      </c>
      <c r="N1960" s="32">
        <v>104.6</v>
      </c>
      <c r="O1960" s="32">
        <v>4.5999999999999996</v>
      </c>
      <c r="P1960" s="45">
        <f t="shared" si="342"/>
        <v>561.68999999999994</v>
      </c>
      <c r="Q1960" s="45">
        <f t="shared" si="343"/>
        <v>12329.095499999998</v>
      </c>
      <c r="R1960" s="45">
        <f t="shared" si="344"/>
        <v>13312.052999999998</v>
      </c>
      <c r="S1960" s="26">
        <v>1</v>
      </c>
      <c r="T1960" s="2">
        <v>1</v>
      </c>
      <c r="U1960" s="2">
        <v>2</v>
      </c>
      <c r="V1960" s="2">
        <v>11</v>
      </c>
      <c r="W1960" s="2">
        <v>276</v>
      </c>
      <c r="X1960" s="2"/>
      <c r="Y1960" s="2"/>
      <c r="Z1960" s="17">
        <f t="shared" si="345"/>
        <v>22.553412146931713</v>
      </c>
      <c r="AA1960" s="17">
        <f t="shared" si="333"/>
        <v>21.95</v>
      </c>
      <c r="AB1960" s="2"/>
      <c r="AC1960" s="2"/>
      <c r="AD1960" s="2"/>
      <c r="AE1960" s="2"/>
      <c r="AF1960" s="2"/>
      <c r="AG1960" s="2"/>
      <c r="AH1960" s="2">
        <v>49</v>
      </c>
      <c r="AI1960" s="47" t="s">
        <v>277</v>
      </c>
    </row>
    <row r="1961" spans="1:35">
      <c r="A1961" s="2" t="s">
        <v>164</v>
      </c>
      <c r="B1961" s="15" t="str">
        <f t="shared" si="332"/>
        <v>4A_50</v>
      </c>
      <c r="C1961" s="15">
        <v>2516395.85</v>
      </c>
      <c r="D1961" s="15">
        <v>6860353.8399999999</v>
      </c>
      <c r="G1961" s="2">
        <v>50</v>
      </c>
      <c r="H1961" s="31">
        <v>2</v>
      </c>
      <c r="I1961" s="32">
        <v>21.71</v>
      </c>
      <c r="J1961" s="32">
        <v>23.9</v>
      </c>
      <c r="K1961" s="32">
        <v>3.44</v>
      </c>
      <c r="L1961" s="32">
        <v>485.7</v>
      </c>
      <c r="M1961" s="32">
        <v>380.3</v>
      </c>
      <c r="N1961" s="32">
        <v>100.9</v>
      </c>
      <c r="O1961" s="32">
        <v>4.5999999999999996</v>
      </c>
      <c r="P1961" s="45">
        <f t="shared" si="342"/>
        <v>571.20999999999992</v>
      </c>
      <c r="Q1961" s="45">
        <f t="shared" si="343"/>
        <v>12400.969099999998</v>
      </c>
      <c r="R1961" s="45">
        <f t="shared" si="344"/>
        <v>13651.918999999998</v>
      </c>
      <c r="S1961" s="26">
        <v>1</v>
      </c>
      <c r="T1961" s="2">
        <v>1</v>
      </c>
      <c r="U1961" s="2">
        <v>2</v>
      </c>
      <c r="V1961" s="2">
        <v>11</v>
      </c>
      <c r="W1961" s="2">
        <v>265</v>
      </c>
      <c r="X1961" s="2"/>
      <c r="Y1961" s="2"/>
      <c r="Z1961" s="17">
        <f t="shared" si="345"/>
        <v>22.046831452851546</v>
      </c>
      <c r="AA1961" s="17">
        <f t="shared" si="333"/>
        <v>21.71</v>
      </c>
      <c r="AB1961" s="2"/>
      <c r="AC1961" s="2"/>
      <c r="AD1961" s="2"/>
      <c r="AE1961" s="2"/>
      <c r="AF1961" s="2"/>
      <c r="AG1961" s="2"/>
      <c r="AH1961" s="2">
        <v>50</v>
      </c>
      <c r="AI1961" s="47" t="s">
        <v>277</v>
      </c>
    </row>
    <row r="1962" spans="1:35">
      <c r="A1962" s="2" t="s">
        <v>164</v>
      </c>
      <c r="B1962" s="15" t="str">
        <f t="shared" si="332"/>
        <v>4A_51</v>
      </c>
      <c r="C1962" s="15">
        <v>2516389.7000000002</v>
      </c>
      <c r="D1962" s="15">
        <v>6860354.5700000003</v>
      </c>
      <c r="G1962" s="2">
        <v>51</v>
      </c>
      <c r="H1962" s="31">
        <v>2</v>
      </c>
      <c r="I1962" s="32">
        <v>16.059999999999999</v>
      </c>
      <c r="J1962" s="32">
        <v>17.5</v>
      </c>
      <c r="K1962" s="32">
        <v>2.95</v>
      </c>
      <c r="L1962" s="32">
        <v>195.2</v>
      </c>
      <c r="M1962" s="32">
        <v>0</v>
      </c>
      <c r="N1962" s="32">
        <v>189.9</v>
      </c>
      <c r="O1962" s="32">
        <v>5.3</v>
      </c>
      <c r="P1962" s="45">
        <f t="shared" si="342"/>
        <v>306.25</v>
      </c>
      <c r="Q1962" s="45">
        <f t="shared" si="343"/>
        <v>4918.375</v>
      </c>
      <c r="R1962" s="45">
        <f t="shared" si="344"/>
        <v>5359.375</v>
      </c>
      <c r="S1962" s="26">
        <v>1</v>
      </c>
      <c r="T1962" s="2"/>
      <c r="U1962" s="2">
        <v>2</v>
      </c>
      <c r="V1962" s="2">
        <v>31</v>
      </c>
      <c r="W1962" s="2">
        <v>246</v>
      </c>
      <c r="X1962" s="2"/>
      <c r="Y1962" s="2"/>
      <c r="Z1962" s="17">
        <f t="shared" si="345"/>
        <v>21.115329556823461</v>
      </c>
      <c r="AA1962" s="17">
        <f t="shared" si="333"/>
        <v>16.059999999999999</v>
      </c>
      <c r="AB1962" s="2"/>
      <c r="AC1962" s="2"/>
      <c r="AD1962" s="2"/>
      <c r="AE1962" s="2"/>
      <c r="AF1962" s="2"/>
      <c r="AG1962" s="2"/>
      <c r="AH1962" s="2">
        <v>51</v>
      </c>
      <c r="AI1962" s="47" t="s">
        <v>277</v>
      </c>
    </row>
    <row r="1963" spans="1:35">
      <c r="A1963" s="2" t="s">
        <v>164</v>
      </c>
      <c r="B1963" s="15" t="str">
        <f t="shared" si="332"/>
        <v>4A_52</v>
      </c>
      <c r="C1963" s="15">
        <v>2516392.98</v>
      </c>
      <c r="D1963" s="15">
        <v>6860356.1600000001</v>
      </c>
      <c r="G1963" s="2">
        <v>52</v>
      </c>
      <c r="H1963" s="31">
        <v>2</v>
      </c>
      <c r="I1963" s="32">
        <v>20.23</v>
      </c>
      <c r="J1963" s="32">
        <v>22</v>
      </c>
      <c r="K1963" s="32">
        <v>3.23</v>
      </c>
      <c r="L1963" s="32">
        <v>386.6</v>
      </c>
      <c r="M1963" s="32">
        <v>273.39999999999998</v>
      </c>
      <c r="N1963" s="32">
        <v>108.5</v>
      </c>
      <c r="O1963" s="32">
        <v>4.8</v>
      </c>
      <c r="P1963" s="45">
        <f t="shared" si="342"/>
        <v>484</v>
      </c>
      <c r="Q1963" s="45">
        <f t="shared" si="343"/>
        <v>9791.32</v>
      </c>
      <c r="R1963" s="45">
        <f t="shared" si="344"/>
        <v>10648</v>
      </c>
      <c r="S1963" s="26">
        <v>1</v>
      </c>
      <c r="T1963" s="2"/>
      <c r="U1963" s="2">
        <v>2</v>
      </c>
      <c r="V1963" s="2">
        <v>31</v>
      </c>
      <c r="W1963" s="2">
        <v>308</v>
      </c>
      <c r="X1963" s="2"/>
      <c r="Y1963" s="2"/>
      <c r="Z1963" s="17">
        <f t="shared" si="345"/>
        <v>23.905782546974724</v>
      </c>
      <c r="AA1963" s="17">
        <f t="shared" si="333"/>
        <v>20.23</v>
      </c>
      <c r="AB1963" s="2"/>
      <c r="AC1963" s="2"/>
      <c r="AD1963" s="2"/>
      <c r="AE1963" s="2"/>
      <c r="AF1963" s="2"/>
      <c r="AG1963" s="2"/>
      <c r="AH1963" s="2">
        <v>52</v>
      </c>
      <c r="AI1963" s="47" t="s">
        <v>277</v>
      </c>
    </row>
    <row r="1964" spans="1:35">
      <c r="A1964" s="2" t="s">
        <v>164</v>
      </c>
      <c r="B1964" s="15" t="str">
        <f t="shared" si="332"/>
        <v>4A_53</v>
      </c>
      <c r="C1964" s="15">
        <v>2516396.31</v>
      </c>
      <c r="D1964" s="15">
        <v>6860357.6100000003</v>
      </c>
      <c r="G1964" s="2">
        <v>53</v>
      </c>
      <c r="H1964" s="31">
        <v>2</v>
      </c>
      <c r="I1964" s="32">
        <v>19.28</v>
      </c>
      <c r="J1964" s="32">
        <v>22.3</v>
      </c>
      <c r="K1964" s="32">
        <v>3.69</v>
      </c>
      <c r="L1964" s="32">
        <v>372.3</v>
      </c>
      <c r="M1964" s="32">
        <v>217.3</v>
      </c>
      <c r="N1964" s="32">
        <v>150.30000000000001</v>
      </c>
      <c r="O1964" s="32">
        <v>4.7</v>
      </c>
      <c r="P1964" s="45">
        <f t="shared" si="342"/>
        <v>497.29</v>
      </c>
      <c r="Q1964" s="45">
        <f t="shared" si="343"/>
        <v>9587.7512000000006</v>
      </c>
      <c r="R1964" s="45">
        <f t="shared" si="344"/>
        <v>11089.567000000001</v>
      </c>
      <c r="S1964" s="26">
        <v>1</v>
      </c>
      <c r="T1964" s="2"/>
      <c r="U1964" s="2">
        <v>1</v>
      </c>
      <c r="V1964" s="2">
        <v>31</v>
      </c>
      <c r="W1964" s="2">
        <v>260</v>
      </c>
      <c r="X1964" s="2"/>
      <c r="Y1964" s="2"/>
      <c r="Z1964" s="17">
        <f>1.3+(W1964)^2/(( 0.155*W1964 + 17.077)^2)</f>
        <v>21.833880098881416</v>
      </c>
      <c r="AA1964" s="17">
        <f t="shared" si="333"/>
        <v>19.28</v>
      </c>
      <c r="AB1964" s="2"/>
      <c r="AC1964" s="2"/>
      <c r="AD1964" s="2"/>
      <c r="AE1964" s="2"/>
      <c r="AF1964" s="2"/>
      <c r="AG1964" s="2"/>
      <c r="AH1964" s="2">
        <v>53</v>
      </c>
      <c r="AI1964" s="47" t="s">
        <v>277</v>
      </c>
    </row>
    <row r="1965" spans="1:35">
      <c r="A1965" s="2" t="s">
        <v>164</v>
      </c>
      <c r="B1965" s="15" t="str">
        <f t="shared" si="332"/>
        <v>4A_54</v>
      </c>
      <c r="C1965" s="15">
        <v>2516390.64</v>
      </c>
      <c r="D1965" s="15">
        <v>6860358.3799999999</v>
      </c>
      <c r="G1965" s="2">
        <v>54</v>
      </c>
      <c r="H1965" s="31">
        <v>2</v>
      </c>
      <c r="I1965" s="32">
        <v>23.47</v>
      </c>
      <c r="J1965" s="32">
        <v>25.9</v>
      </c>
      <c r="K1965" s="32">
        <v>3.59</v>
      </c>
      <c r="L1965" s="32">
        <v>612.1</v>
      </c>
      <c r="M1965" s="32">
        <v>499.6</v>
      </c>
      <c r="N1965" s="32">
        <v>108.1</v>
      </c>
      <c r="O1965" s="32">
        <v>4.4000000000000004</v>
      </c>
      <c r="P1965" s="45">
        <f t="shared" si="342"/>
        <v>670.81</v>
      </c>
      <c r="Q1965" s="45">
        <f t="shared" si="343"/>
        <v>15743.910699999999</v>
      </c>
      <c r="R1965" s="45">
        <f t="shared" si="344"/>
        <v>17373.978999999999</v>
      </c>
      <c r="S1965" s="26">
        <v>1</v>
      </c>
      <c r="T1965" s="2">
        <v>1</v>
      </c>
      <c r="U1965" s="2">
        <v>2</v>
      </c>
      <c r="V1965" s="2">
        <v>11</v>
      </c>
      <c r="W1965" s="2">
        <v>374</v>
      </c>
      <c r="X1965" s="2"/>
      <c r="Y1965" s="2"/>
      <c r="Z1965" s="17">
        <f t="shared" ref="Z1965:Z1980" si="346">1.3+(W1965)^2/(( 0.1535*W1965 + 17.502)^2)</f>
        <v>26.225966972533143</v>
      </c>
      <c r="AA1965" s="17">
        <f t="shared" si="333"/>
        <v>23.47</v>
      </c>
      <c r="AB1965" s="2"/>
      <c r="AC1965" s="2"/>
      <c r="AD1965" s="2"/>
      <c r="AE1965" s="2"/>
      <c r="AF1965" s="2"/>
      <c r="AG1965" s="2"/>
      <c r="AH1965" s="2">
        <v>54</v>
      </c>
      <c r="AI1965" s="47" t="s">
        <v>277</v>
      </c>
    </row>
    <row r="1966" spans="1:35">
      <c r="A1966" s="2" t="s">
        <v>164</v>
      </c>
      <c r="B1966" s="15" t="str">
        <f t="shared" si="332"/>
        <v>4A_55</v>
      </c>
      <c r="C1966" s="15">
        <v>2516390.3199999998</v>
      </c>
      <c r="D1966" s="15">
        <v>6860362.5899999999</v>
      </c>
      <c r="G1966" s="2">
        <v>55</v>
      </c>
      <c r="H1966" s="31">
        <v>2</v>
      </c>
      <c r="I1966" s="32">
        <v>20.02</v>
      </c>
      <c r="J1966" s="32">
        <v>21.4</v>
      </c>
      <c r="K1966" s="32">
        <v>3.07</v>
      </c>
      <c r="L1966" s="32">
        <v>364.1</v>
      </c>
      <c r="M1966" s="32">
        <v>202.7</v>
      </c>
      <c r="N1966" s="32">
        <v>156.5</v>
      </c>
      <c r="O1966" s="32">
        <v>4.9000000000000004</v>
      </c>
      <c r="P1966" s="45">
        <f t="shared" si="342"/>
        <v>457.95999999999992</v>
      </c>
      <c r="Q1966" s="45">
        <f t="shared" si="343"/>
        <v>9168.359199999999</v>
      </c>
      <c r="R1966" s="45">
        <f t="shared" si="344"/>
        <v>9800.3439999999973</v>
      </c>
      <c r="S1966" s="26">
        <v>1</v>
      </c>
      <c r="T1966" s="2">
        <v>1</v>
      </c>
      <c r="U1966" s="2">
        <v>2</v>
      </c>
      <c r="V1966" s="2">
        <v>11</v>
      </c>
      <c r="W1966" s="2">
        <v>241</v>
      </c>
      <c r="X1966" s="2"/>
      <c r="Y1966" s="2"/>
      <c r="Z1966" s="17">
        <f t="shared" si="346"/>
        <v>20.857475817136415</v>
      </c>
      <c r="AA1966" s="17">
        <f t="shared" si="333"/>
        <v>20.02</v>
      </c>
      <c r="AB1966" s="2"/>
      <c r="AC1966" s="2"/>
      <c r="AD1966" s="2"/>
      <c r="AE1966" s="2"/>
      <c r="AF1966" s="2"/>
      <c r="AG1966" s="2"/>
      <c r="AH1966" s="2">
        <v>55</v>
      </c>
      <c r="AI1966" s="47" t="s">
        <v>277</v>
      </c>
    </row>
    <row r="1967" spans="1:35">
      <c r="A1967" s="2" t="s">
        <v>164</v>
      </c>
      <c r="B1967" s="15" t="str">
        <f t="shared" si="332"/>
        <v>4A_56</v>
      </c>
      <c r="C1967" s="15">
        <v>2516386.79</v>
      </c>
      <c r="D1967" s="15">
        <v>6860362</v>
      </c>
      <c r="G1967" s="2">
        <v>56</v>
      </c>
      <c r="H1967" s="31">
        <v>2</v>
      </c>
      <c r="I1967" s="32">
        <v>18.170000000000002</v>
      </c>
      <c r="J1967" s="32">
        <v>19.7</v>
      </c>
      <c r="K1967" s="32">
        <v>3.06</v>
      </c>
      <c r="L1967" s="32">
        <v>279.7</v>
      </c>
      <c r="M1967" s="32">
        <v>163.19999999999999</v>
      </c>
      <c r="N1967" s="32">
        <v>111.4</v>
      </c>
      <c r="O1967" s="32">
        <v>5.0999999999999996</v>
      </c>
      <c r="P1967" s="45">
        <f t="shared" si="342"/>
        <v>388.09</v>
      </c>
      <c r="Q1967" s="45">
        <f t="shared" si="343"/>
        <v>7051.5953</v>
      </c>
      <c r="R1967" s="45">
        <f t="shared" si="344"/>
        <v>7645.3729999999996</v>
      </c>
      <c r="S1967" s="26">
        <v>1</v>
      </c>
      <c r="T1967" s="2">
        <v>1</v>
      </c>
      <c r="U1967" s="2">
        <v>2</v>
      </c>
      <c r="V1967" s="2">
        <v>11</v>
      </c>
      <c r="W1967" s="2">
        <v>194</v>
      </c>
      <c r="X1967" s="2">
        <v>1</v>
      </c>
      <c r="Y1967" s="2">
        <v>19.3</v>
      </c>
      <c r="Z1967" s="17">
        <f t="shared" si="346"/>
        <v>18.135660257755561</v>
      </c>
      <c r="AA1967" s="17">
        <f t="shared" si="333"/>
        <v>18.170000000000002</v>
      </c>
      <c r="AB1967" s="2">
        <v>12</v>
      </c>
      <c r="AC1967" s="2">
        <v>16</v>
      </c>
      <c r="AD1967" s="2"/>
      <c r="AE1967" s="2"/>
      <c r="AF1967" s="2"/>
      <c r="AG1967" s="2"/>
      <c r="AH1967" s="2">
        <v>56</v>
      </c>
      <c r="AI1967" s="47" t="s">
        <v>277</v>
      </c>
    </row>
    <row r="1968" spans="1:35">
      <c r="A1968" s="2" t="s">
        <v>164</v>
      </c>
      <c r="B1968" s="15" t="str">
        <f t="shared" si="332"/>
        <v>4A_57</v>
      </c>
      <c r="C1968" s="15">
        <v>2516387.8399999999</v>
      </c>
      <c r="D1968" s="15">
        <v>6860364.8399999999</v>
      </c>
      <c r="G1968" s="2">
        <v>57</v>
      </c>
      <c r="H1968" s="31">
        <v>2</v>
      </c>
      <c r="I1968" s="32">
        <v>16.98</v>
      </c>
      <c r="J1968" s="32">
        <v>17.899999999999999</v>
      </c>
      <c r="K1968" s="32">
        <v>2.76</v>
      </c>
      <c r="L1968" s="32">
        <v>217.7</v>
      </c>
      <c r="M1968" s="32">
        <v>0</v>
      </c>
      <c r="N1968" s="32">
        <v>212.3</v>
      </c>
      <c r="O1968" s="32">
        <v>5.3</v>
      </c>
      <c r="P1968" s="45">
        <f t="shared" si="342"/>
        <v>320.40999999999997</v>
      </c>
      <c r="Q1968" s="45">
        <f t="shared" si="343"/>
        <v>5440.5617999999995</v>
      </c>
      <c r="R1968" s="45">
        <f t="shared" si="344"/>
        <v>5735.338999999999</v>
      </c>
      <c r="S1968" s="26">
        <v>1</v>
      </c>
      <c r="T1968" s="2"/>
      <c r="U1968" s="2">
        <v>2</v>
      </c>
      <c r="V1968" s="2">
        <v>31</v>
      </c>
      <c r="W1968" s="2">
        <v>200</v>
      </c>
      <c r="X1968" s="2"/>
      <c r="Y1968" s="2"/>
      <c r="Z1968" s="17">
        <f t="shared" si="346"/>
        <v>18.515905676779798</v>
      </c>
      <c r="AA1968" s="17">
        <f t="shared" si="333"/>
        <v>16.98</v>
      </c>
      <c r="AB1968" s="2"/>
      <c r="AC1968" s="2"/>
      <c r="AD1968" s="2"/>
      <c r="AE1968" s="2"/>
      <c r="AF1968" s="2"/>
      <c r="AG1968" s="2"/>
      <c r="AH1968" s="2">
        <v>57</v>
      </c>
      <c r="AI1968" s="47" t="s">
        <v>277</v>
      </c>
    </row>
    <row r="1969" spans="1:35">
      <c r="A1969" s="2" t="s">
        <v>164</v>
      </c>
      <c r="B1969" s="15" t="str">
        <f t="shared" si="332"/>
        <v>4A_58</v>
      </c>
      <c r="C1969" s="15">
        <v>2516393.84</v>
      </c>
      <c r="D1969" s="15">
        <v>6860366.5</v>
      </c>
      <c r="G1969" s="2">
        <v>58</v>
      </c>
      <c r="H1969" s="31">
        <v>2</v>
      </c>
      <c r="I1969" s="32">
        <v>21.46</v>
      </c>
      <c r="J1969" s="32">
        <v>22.9</v>
      </c>
      <c r="K1969" s="32">
        <v>3.15</v>
      </c>
      <c r="L1969" s="32">
        <v>445.5</v>
      </c>
      <c r="M1969" s="32">
        <v>337.1</v>
      </c>
      <c r="N1969" s="32">
        <v>103.8</v>
      </c>
      <c r="O1969" s="32">
        <v>4.7</v>
      </c>
      <c r="P1969" s="45">
        <f t="shared" si="342"/>
        <v>524.41</v>
      </c>
      <c r="Q1969" s="45">
        <f t="shared" si="343"/>
        <v>11253.838599999999</v>
      </c>
      <c r="R1969" s="45">
        <f t="shared" si="344"/>
        <v>12008.988999999998</v>
      </c>
      <c r="S1969" s="26">
        <v>1</v>
      </c>
      <c r="T1969" s="2">
        <v>1</v>
      </c>
      <c r="U1969" s="2">
        <v>2</v>
      </c>
      <c r="V1969" s="2">
        <v>11</v>
      </c>
      <c r="W1969" s="2">
        <v>281</v>
      </c>
      <c r="X1969" s="2"/>
      <c r="Y1969" s="2"/>
      <c r="Z1969" s="17">
        <f t="shared" si="346"/>
        <v>22.776262993112173</v>
      </c>
      <c r="AA1969" s="17">
        <f t="shared" si="333"/>
        <v>21.46</v>
      </c>
      <c r="AB1969" s="2"/>
      <c r="AC1969" s="2"/>
      <c r="AD1969" s="2"/>
      <c r="AE1969" s="2"/>
      <c r="AF1969" s="2"/>
      <c r="AG1969" s="2"/>
      <c r="AH1969" s="2">
        <v>58</v>
      </c>
      <c r="AI1969" s="47" t="s">
        <v>277</v>
      </c>
    </row>
    <row r="1970" spans="1:35">
      <c r="A1970" s="2" t="s">
        <v>164</v>
      </c>
      <c r="B1970" s="15" t="str">
        <f t="shared" si="332"/>
        <v>4A_59</v>
      </c>
      <c r="C1970" s="15">
        <v>2516389.73</v>
      </c>
      <c r="D1970" s="15">
        <v>6860367.4500000002</v>
      </c>
      <c r="G1970" s="2">
        <v>59</v>
      </c>
      <c r="H1970" s="31">
        <v>2</v>
      </c>
      <c r="I1970" s="32">
        <v>20.260000000000002</v>
      </c>
      <c r="J1970" s="32">
        <v>22</v>
      </c>
      <c r="K1970" s="32">
        <v>3.21</v>
      </c>
      <c r="L1970" s="32">
        <v>387.3</v>
      </c>
      <c r="M1970" s="32">
        <v>273.60000000000002</v>
      </c>
      <c r="N1970" s="32">
        <v>109</v>
      </c>
      <c r="O1970" s="32">
        <v>4.7</v>
      </c>
      <c r="P1970" s="45">
        <f t="shared" si="342"/>
        <v>484</v>
      </c>
      <c r="Q1970" s="45">
        <f t="shared" si="343"/>
        <v>9805.84</v>
      </c>
      <c r="R1970" s="45">
        <f t="shared" si="344"/>
        <v>10648</v>
      </c>
      <c r="S1970" s="26">
        <v>1</v>
      </c>
      <c r="T1970" s="2">
        <v>1</v>
      </c>
      <c r="U1970" s="2">
        <v>2</v>
      </c>
      <c r="V1970" s="2">
        <v>11</v>
      </c>
      <c r="W1970" s="2">
        <v>237</v>
      </c>
      <c r="X1970" s="2"/>
      <c r="Y1970" s="2"/>
      <c r="Z1970" s="17">
        <f t="shared" si="346"/>
        <v>20.647165068869239</v>
      </c>
      <c r="AA1970" s="17">
        <f t="shared" si="333"/>
        <v>20.260000000000002</v>
      </c>
      <c r="AB1970" s="2"/>
      <c r="AC1970" s="2"/>
      <c r="AD1970" s="2"/>
      <c r="AE1970" s="2"/>
      <c r="AF1970" s="2"/>
      <c r="AG1970" s="2"/>
      <c r="AH1970" s="2">
        <v>59</v>
      </c>
      <c r="AI1970" s="47" t="s">
        <v>277</v>
      </c>
    </row>
    <row r="1971" spans="1:35">
      <c r="A1971" s="2" t="s">
        <v>164</v>
      </c>
      <c r="B1971" s="15" t="str">
        <f t="shared" si="332"/>
        <v>4A_60</v>
      </c>
      <c r="C1971" s="15">
        <v>2516393.89</v>
      </c>
      <c r="D1971" s="15">
        <v>6860369.8099999996</v>
      </c>
      <c r="G1971" s="2">
        <v>60</v>
      </c>
      <c r="H1971" s="31">
        <v>2</v>
      </c>
      <c r="I1971" s="32">
        <v>18.079999999999998</v>
      </c>
      <c r="J1971" s="32">
        <v>19</v>
      </c>
      <c r="K1971" s="32">
        <v>2.81</v>
      </c>
      <c r="L1971" s="32">
        <v>261.2</v>
      </c>
      <c r="M1971" s="32">
        <v>133</v>
      </c>
      <c r="N1971" s="32">
        <v>123</v>
      </c>
      <c r="O1971" s="32">
        <v>5.2</v>
      </c>
      <c r="P1971" s="45">
        <f t="shared" si="342"/>
        <v>361</v>
      </c>
      <c r="Q1971" s="45">
        <f t="shared" si="343"/>
        <v>6526.8799999999992</v>
      </c>
      <c r="R1971" s="45">
        <f t="shared" si="344"/>
        <v>6859</v>
      </c>
      <c r="S1971" s="26">
        <v>1</v>
      </c>
      <c r="T1971" s="2"/>
      <c r="U1971" s="2">
        <v>2</v>
      </c>
      <c r="V1971" s="2">
        <v>31</v>
      </c>
      <c r="W1971" s="2">
        <v>189</v>
      </c>
      <c r="X1971" s="2"/>
      <c r="Y1971" s="2"/>
      <c r="Z1971" s="17">
        <f t="shared" si="346"/>
        <v>17.810703111651144</v>
      </c>
      <c r="AA1971" s="17">
        <f t="shared" si="333"/>
        <v>18.079999999999998</v>
      </c>
      <c r="AB1971" s="2"/>
      <c r="AC1971" s="2"/>
      <c r="AD1971" s="2"/>
      <c r="AE1971" s="2"/>
      <c r="AF1971" s="2"/>
      <c r="AG1971" s="2"/>
      <c r="AH1971" s="2">
        <v>60</v>
      </c>
      <c r="AI1971" s="47" t="s">
        <v>277</v>
      </c>
    </row>
    <row r="1972" spans="1:35">
      <c r="A1972" s="2" t="s">
        <v>164</v>
      </c>
      <c r="B1972" s="15" t="str">
        <f t="shared" si="332"/>
        <v>4A_61</v>
      </c>
      <c r="C1972" s="15">
        <v>2516391.09</v>
      </c>
      <c r="D1972" s="15">
        <v>6860369.3099999996</v>
      </c>
      <c r="G1972" s="2">
        <v>61</v>
      </c>
      <c r="H1972" s="31">
        <v>2</v>
      </c>
      <c r="I1972" s="32">
        <v>15.12</v>
      </c>
      <c r="J1972" s="32">
        <v>16.899999999999999</v>
      </c>
      <c r="K1972" s="32">
        <v>3.05</v>
      </c>
      <c r="L1972" s="32">
        <v>170.4</v>
      </c>
      <c r="M1972" s="32">
        <v>0</v>
      </c>
      <c r="N1972" s="32">
        <v>165</v>
      </c>
      <c r="O1972" s="32">
        <v>5.4</v>
      </c>
      <c r="P1972" s="45">
        <f t="shared" si="342"/>
        <v>285.60999999999996</v>
      </c>
      <c r="Q1972" s="45">
        <f t="shared" si="343"/>
        <v>4318.4231999999993</v>
      </c>
      <c r="R1972" s="45">
        <f t="shared" si="344"/>
        <v>4826.8089999999993</v>
      </c>
      <c r="S1972" s="26">
        <v>1</v>
      </c>
      <c r="T1972" s="2"/>
      <c r="U1972" s="2">
        <v>2</v>
      </c>
      <c r="V1972" s="2">
        <v>31</v>
      </c>
      <c r="W1972" s="2">
        <v>195</v>
      </c>
      <c r="X1972" s="2"/>
      <c r="Y1972" s="2"/>
      <c r="Z1972" s="17">
        <f t="shared" si="346"/>
        <v>18.199761223273676</v>
      </c>
      <c r="AA1972" s="17">
        <f t="shared" si="333"/>
        <v>15.12</v>
      </c>
      <c r="AB1972" s="2"/>
      <c r="AC1972" s="2"/>
      <c r="AD1972" s="2"/>
      <c r="AE1972" s="2"/>
      <c r="AF1972" s="2"/>
      <c r="AG1972" s="2"/>
      <c r="AH1972" s="2">
        <v>61</v>
      </c>
      <c r="AI1972" s="47" t="s">
        <v>277</v>
      </c>
    </row>
    <row r="1973" spans="1:35">
      <c r="A1973" s="2" t="s">
        <v>164</v>
      </c>
      <c r="B1973" s="15" t="str">
        <f t="shared" si="332"/>
        <v>4A_62</v>
      </c>
      <c r="C1973" s="15">
        <v>2516388.41</v>
      </c>
      <c r="D1973" s="15">
        <v>6860369.0999999996</v>
      </c>
      <c r="G1973" s="2">
        <v>62</v>
      </c>
      <c r="H1973" s="31">
        <v>2</v>
      </c>
      <c r="I1973" s="32">
        <v>19.88</v>
      </c>
      <c r="J1973" s="32">
        <v>22.2</v>
      </c>
      <c r="K1973" s="32">
        <v>3.43</v>
      </c>
      <c r="L1973" s="32">
        <v>384.1</v>
      </c>
      <c r="M1973" s="32">
        <v>216.9</v>
      </c>
      <c r="N1973" s="32">
        <v>162.4</v>
      </c>
      <c r="O1973" s="32">
        <v>4.7</v>
      </c>
      <c r="P1973" s="45">
        <f t="shared" si="342"/>
        <v>492.84</v>
      </c>
      <c r="Q1973" s="45">
        <f t="shared" si="343"/>
        <v>9797.6591999999982</v>
      </c>
      <c r="R1973" s="45">
        <f t="shared" si="344"/>
        <v>10941.047999999999</v>
      </c>
      <c r="S1973" s="26">
        <v>1</v>
      </c>
      <c r="T1973" s="2"/>
      <c r="U1973" s="2">
        <v>2</v>
      </c>
      <c r="V1973" s="2">
        <v>31</v>
      </c>
      <c r="W1973" s="2">
        <v>357</v>
      </c>
      <c r="X1973" s="2"/>
      <c r="Y1973" s="2"/>
      <c r="Z1973" s="17">
        <f t="shared" si="346"/>
        <v>25.680455613582058</v>
      </c>
      <c r="AA1973" s="17">
        <f t="shared" si="333"/>
        <v>19.88</v>
      </c>
      <c r="AB1973" s="2"/>
      <c r="AC1973" s="2"/>
      <c r="AD1973" s="2"/>
      <c r="AE1973" s="2"/>
      <c r="AF1973" s="2"/>
      <c r="AG1973" s="2"/>
      <c r="AH1973" s="2">
        <v>62</v>
      </c>
      <c r="AI1973" s="47" t="s">
        <v>277</v>
      </c>
    </row>
    <row r="1974" spans="1:35">
      <c r="A1974" s="2" t="s">
        <v>164</v>
      </c>
      <c r="B1974" s="15" t="str">
        <f t="shared" si="332"/>
        <v>4A_63</v>
      </c>
      <c r="C1974" s="15">
        <v>2516384.4500000002</v>
      </c>
      <c r="D1974" s="15">
        <v>6860370.7699999996</v>
      </c>
      <c r="G1974" s="2">
        <v>63</v>
      </c>
      <c r="H1974" s="31">
        <v>2</v>
      </c>
      <c r="I1974" s="32">
        <v>19.64</v>
      </c>
      <c r="J1974" s="32">
        <v>21.7</v>
      </c>
      <c r="K1974" s="32">
        <v>3.33</v>
      </c>
      <c r="L1974" s="32">
        <v>363.9</v>
      </c>
      <c r="M1974" s="32">
        <v>207.3</v>
      </c>
      <c r="N1974" s="32">
        <v>151.80000000000001</v>
      </c>
      <c r="O1974" s="32">
        <v>4.8</v>
      </c>
      <c r="P1974" s="45">
        <f t="shared" si="342"/>
        <v>470.89</v>
      </c>
      <c r="Q1974" s="45">
        <f t="shared" si="343"/>
        <v>9248.2795999999998</v>
      </c>
      <c r="R1974" s="45">
        <f t="shared" si="344"/>
        <v>10218.313</v>
      </c>
      <c r="S1974" s="26">
        <v>1</v>
      </c>
      <c r="T1974" s="2">
        <v>1</v>
      </c>
      <c r="U1974" s="2">
        <v>2</v>
      </c>
      <c r="V1974" s="2">
        <v>11</v>
      </c>
      <c r="W1974" s="2">
        <v>220</v>
      </c>
      <c r="X1974" s="2">
        <v>1</v>
      </c>
      <c r="Y1974" s="2">
        <v>20.5</v>
      </c>
      <c r="Z1974" s="17">
        <f t="shared" si="346"/>
        <v>19.71131652879016</v>
      </c>
      <c r="AA1974" s="17">
        <f t="shared" si="333"/>
        <v>19.64</v>
      </c>
      <c r="AB1974" s="2">
        <v>12.5</v>
      </c>
      <c r="AC1974" s="2">
        <v>19</v>
      </c>
      <c r="AD1974" s="2">
        <v>7</v>
      </c>
      <c r="AE1974" s="2">
        <v>10</v>
      </c>
      <c r="AF1974" s="2">
        <v>10</v>
      </c>
      <c r="AG1974" s="2">
        <v>56</v>
      </c>
      <c r="AH1974" s="2">
        <v>63</v>
      </c>
      <c r="AI1974" s="47" t="s">
        <v>277</v>
      </c>
    </row>
    <row r="1975" spans="1:35">
      <c r="A1975" s="2" t="s">
        <v>164</v>
      </c>
      <c r="B1975" s="15" t="str">
        <f t="shared" si="332"/>
        <v>4A_64</v>
      </c>
      <c r="C1975" s="15">
        <v>2516387.89</v>
      </c>
      <c r="D1975" s="15">
        <v>6860372.1299999999</v>
      </c>
      <c r="G1975" s="2">
        <v>64</v>
      </c>
      <c r="H1975" s="31">
        <v>2</v>
      </c>
      <c r="I1975" s="32">
        <v>20.95</v>
      </c>
      <c r="J1975" s="32">
        <v>22.6</v>
      </c>
      <c r="K1975" s="32">
        <v>3.2</v>
      </c>
      <c r="L1975" s="32">
        <v>422.8</v>
      </c>
      <c r="M1975" s="32">
        <v>312.39999999999998</v>
      </c>
      <c r="N1975" s="32">
        <v>105.7</v>
      </c>
      <c r="O1975" s="32">
        <v>4.7</v>
      </c>
      <c r="P1975" s="45">
        <f t="shared" si="342"/>
        <v>510.76000000000005</v>
      </c>
      <c r="Q1975" s="45">
        <f t="shared" si="343"/>
        <v>10700.422</v>
      </c>
      <c r="R1975" s="45">
        <f t="shared" si="344"/>
        <v>11543.176000000001</v>
      </c>
      <c r="S1975" s="26">
        <v>1</v>
      </c>
      <c r="T1975" s="2">
        <v>1</v>
      </c>
      <c r="U1975" s="2">
        <v>2</v>
      </c>
      <c r="V1975" s="2">
        <v>11</v>
      </c>
      <c r="W1975" s="2">
        <v>229</v>
      </c>
      <c r="X1975" s="2">
        <v>1</v>
      </c>
      <c r="Y1975" s="2">
        <v>22.5</v>
      </c>
      <c r="Z1975" s="17">
        <f t="shared" si="346"/>
        <v>20.215441156212744</v>
      </c>
      <c r="AA1975" s="17">
        <f t="shared" si="333"/>
        <v>20.95</v>
      </c>
      <c r="AB1975" s="2">
        <v>12</v>
      </c>
      <c r="AC1975" s="2">
        <v>19</v>
      </c>
      <c r="AD1975" s="2"/>
      <c r="AE1975" s="2"/>
      <c r="AF1975" s="2"/>
      <c r="AG1975" s="2"/>
      <c r="AH1975" s="2">
        <v>64</v>
      </c>
      <c r="AI1975" s="47" t="s">
        <v>277</v>
      </c>
    </row>
    <row r="1976" spans="1:35">
      <c r="A1976" s="2" t="s">
        <v>164</v>
      </c>
      <c r="B1976" s="15" t="str">
        <f t="shared" si="332"/>
        <v>4A_65</v>
      </c>
      <c r="C1976" s="15">
        <v>2516390.36</v>
      </c>
      <c r="D1976" s="15">
        <v>6860373.1900000004</v>
      </c>
      <c r="G1976" s="2">
        <v>65</v>
      </c>
      <c r="H1976" s="31">
        <v>2</v>
      </c>
      <c r="I1976" s="32">
        <v>17.350000000000001</v>
      </c>
      <c r="J1976" s="32">
        <v>17.399999999999999</v>
      </c>
      <c r="K1976" s="32">
        <v>2.46</v>
      </c>
      <c r="L1976" s="32">
        <v>212.8</v>
      </c>
      <c r="M1976" s="32">
        <v>0</v>
      </c>
      <c r="N1976" s="32">
        <v>207.3</v>
      </c>
      <c r="O1976" s="32">
        <v>5.6</v>
      </c>
      <c r="P1976" s="45">
        <f t="shared" si="342"/>
        <v>302.75999999999993</v>
      </c>
      <c r="Q1976" s="45">
        <f t="shared" si="343"/>
        <v>5252.8859999999995</v>
      </c>
      <c r="R1976" s="45">
        <f t="shared" si="344"/>
        <v>5268.0239999999985</v>
      </c>
      <c r="S1976" s="26">
        <v>1</v>
      </c>
      <c r="T1976" s="2"/>
      <c r="U1976" s="2">
        <v>2</v>
      </c>
      <c r="V1976" s="2">
        <v>31</v>
      </c>
      <c r="W1976" s="2">
        <v>213</v>
      </c>
      <c r="X1976" s="2"/>
      <c r="Y1976" s="2"/>
      <c r="Z1976" s="17">
        <f t="shared" si="346"/>
        <v>19.305078952034574</v>
      </c>
      <c r="AA1976" s="17">
        <f t="shared" si="333"/>
        <v>17.350000000000001</v>
      </c>
      <c r="AB1976" s="2"/>
      <c r="AC1976" s="2"/>
      <c r="AD1976" s="2"/>
      <c r="AE1976" s="2"/>
      <c r="AF1976" s="2"/>
      <c r="AG1976" s="2"/>
      <c r="AH1976" s="2">
        <v>65</v>
      </c>
      <c r="AI1976" s="47" t="s">
        <v>277</v>
      </c>
    </row>
    <row r="1977" spans="1:35">
      <c r="A1977" s="2" t="s">
        <v>164</v>
      </c>
      <c r="B1977" s="15" t="str">
        <f t="shared" si="332"/>
        <v>4A_66</v>
      </c>
      <c r="C1977" s="15">
        <v>2516384.66</v>
      </c>
      <c r="D1977" s="15">
        <v>6860373.4400000004</v>
      </c>
      <c r="G1977" s="2">
        <v>66</v>
      </c>
      <c r="H1977" s="31">
        <v>2</v>
      </c>
      <c r="I1977" s="32">
        <v>17.75</v>
      </c>
      <c r="J1977" s="32">
        <v>18.100000000000001</v>
      </c>
      <c r="K1977" s="32">
        <v>2.59</v>
      </c>
      <c r="L1977" s="32">
        <v>234.6</v>
      </c>
      <c r="M1977" s="32">
        <v>0</v>
      </c>
      <c r="N1977" s="32">
        <v>229.2</v>
      </c>
      <c r="O1977" s="32">
        <v>5.4</v>
      </c>
      <c r="P1977" s="45">
        <f t="shared" si="342"/>
        <v>327.61000000000007</v>
      </c>
      <c r="Q1977" s="45">
        <f t="shared" si="343"/>
        <v>5815.0775000000012</v>
      </c>
      <c r="R1977" s="45">
        <f t="shared" si="344"/>
        <v>5929.7410000000018</v>
      </c>
      <c r="S1977" s="26">
        <v>1</v>
      </c>
      <c r="T1977" s="2"/>
      <c r="U1977" s="2">
        <v>2</v>
      </c>
      <c r="V1977" s="2">
        <v>31</v>
      </c>
      <c r="W1977" s="2">
        <v>270</v>
      </c>
      <c r="X1977" s="2"/>
      <c r="Y1977" s="2"/>
      <c r="Z1977" s="17">
        <f t="shared" si="346"/>
        <v>22.279933804475476</v>
      </c>
      <c r="AA1977" s="17">
        <f t="shared" si="333"/>
        <v>17.75</v>
      </c>
      <c r="AB1977" s="2"/>
      <c r="AC1977" s="2"/>
      <c r="AD1977" s="2"/>
      <c r="AE1977" s="2"/>
      <c r="AF1977" s="2"/>
      <c r="AG1977" s="2"/>
      <c r="AH1977" s="2">
        <v>66</v>
      </c>
      <c r="AI1977" s="47" t="s">
        <v>277</v>
      </c>
    </row>
    <row r="1978" spans="1:35">
      <c r="A1978" s="2" t="s">
        <v>164</v>
      </c>
      <c r="B1978" s="15" t="str">
        <f t="shared" si="332"/>
        <v>4A_67</v>
      </c>
      <c r="C1978" s="15">
        <v>2516391.27</v>
      </c>
      <c r="D1978" s="15">
        <v>6860375.9800000004</v>
      </c>
      <c r="G1978" s="2">
        <v>67</v>
      </c>
      <c r="H1978" s="31">
        <v>2</v>
      </c>
      <c r="I1978" s="32">
        <v>18.23</v>
      </c>
      <c r="J1978" s="32">
        <v>19.899999999999999</v>
      </c>
      <c r="K1978" s="32">
        <v>3.13</v>
      </c>
      <c r="L1978" s="32">
        <v>285.8</v>
      </c>
      <c r="M1978" s="32">
        <v>166.5</v>
      </c>
      <c r="N1978" s="32">
        <v>114.3</v>
      </c>
      <c r="O1978" s="32">
        <v>5</v>
      </c>
      <c r="P1978" s="45">
        <f t="shared" si="342"/>
        <v>396.00999999999993</v>
      </c>
      <c r="Q1978" s="45">
        <f t="shared" si="343"/>
        <v>7219.2622999999994</v>
      </c>
      <c r="R1978" s="45">
        <f t="shared" si="344"/>
        <v>7880.5989999999983</v>
      </c>
      <c r="S1978" s="26">
        <v>1</v>
      </c>
      <c r="T1978" s="2"/>
      <c r="U1978" s="2">
        <v>2</v>
      </c>
      <c r="V1978" s="2">
        <v>31</v>
      </c>
      <c r="W1978" s="2">
        <v>301</v>
      </c>
      <c r="X1978" s="2"/>
      <c r="Y1978" s="2"/>
      <c r="Z1978" s="17">
        <f t="shared" si="346"/>
        <v>23.624365991842019</v>
      </c>
      <c r="AA1978" s="17">
        <f t="shared" si="333"/>
        <v>18.23</v>
      </c>
      <c r="AB1978" s="2"/>
      <c r="AC1978" s="2"/>
      <c r="AD1978" s="2"/>
      <c r="AE1978" s="2"/>
      <c r="AF1978" s="2"/>
      <c r="AG1978" s="2"/>
      <c r="AH1978" s="2">
        <v>67</v>
      </c>
      <c r="AI1978" s="47" t="s">
        <v>277</v>
      </c>
    </row>
    <row r="1979" spans="1:35">
      <c r="A1979" s="2" t="s">
        <v>164</v>
      </c>
      <c r="B1979" s="15" t="str">
        <f t="shared" si="332"/>
        <v>4A_68</v>
      </c>
      <c r="C1979" s="15">
        <v>2516386.42</v>
      </c>
      <c r="D1979" s="15">
        <v>6860375.4900000002</v>
      </c>
      <c r="G1979" s="2">
        <v>68</v>
      </c>
      <c r="H1979" s="31">
        <v>2</v>
      </c>
      <c r="I1979" s="32">
        <v>18.91</v>
      </c>
      <c r="J1979" s="32">
        <v>21.6</v>
      </c>
      <c r="K1979" s="32">
        <v>3.53</v>
      </c>
      <c r="L1979" s="32">
        <v>344.2</v>
      </c>
      <c r="M1979" s="32">
        <v>203.8</v>
      </c>
      <c r="N1979" s="32">
        <v>135.69999999999999</v>
      </c>
      <c r="O1979" s="32">
        <v>4.7</v>
      </c>
      <c r="P1979" s="45">
        <f t="shared" si="342"/>
        <v>466.56000000000006</v>
      </c>
      <c r="Q1979" s="45">
        <f t="shared" si="343"/>
        <v>8822.6496000000006</v>
      </c>
      <c r="R1979" s="45">
        <f t="shared" si="344"/>
        <v>10077.696000000002</v>
      </c>
      <c r="S1979" s="26">
        <v>1</v>
      </c>
      <c r="T1979" s="2"/>
      <c r="U1979" s="2">
        <v>2</v>
      </c>
      <c r="V1979" s="2">
        <v>31</v>
      </c>
      <c r="W1979" s="2">
        <v>324</v>
      </c>
      <c r="X1979" s="2"/>
      <c r="Y1979" s="2"/>
      <c r="Z1979" s="17">
        <f t="shared" si="346"/>
        <v>24.521286854913686</v>
      </c>
      <c r="AA1979" s="17">
        <f t="shared" si="333"/>
        <v>18.91</v>
      </c>
      <c r="AB1979" s="2"/>
      <c r="AC1979" s="2"/>
      <c r="AD1979" s="2"/>
      <c r="AE1979" s="2"/>
      <c r="AF1979" s="2"/>
      <c r="AG1979" s="2"/>
      <c r="AH1979" s="2">
        <v>68</v>
      </c>
      <c r="AI1979" s="47" t="s">
        <v>277</v>
      </c>
    </row>
    <row r="1980" spans="1:35">
      <c r="A1980" s="2" t="s">
        <v>164</v>
      </c>
      <c r="B1980" s="15" t="str">
        <f t="shared" si="332"/>
        <v>4A_69</v>
      </c>
      <c r="C1980" s="15">
        <v>2516388.2999999998</v>
      </c>
      <c r="D1980" s="15">
        <v>6860378.0099999998</v>
      </c>
      <c r="G1980" s="2">
        <v>69</v>
      </c>
      <c r="H1980" s="31">
        <v>2</v>
      </c>
      <c r="I1980" s="32">
        <v>21.46</v>
      </c>
      <c r="J1980" s="32">
        <v>23.4</v>
      </c>
      <c r="K1980" s="32">
        <v>3.33</v>
      </c>
      <c r="L1980" s="32">
        <v>462.1</v>
      </c>
      <c r="M1980" s="32">
        <v>357.5</v>
      </c>
      <c r="N1980" s="32">
        <v>100</v>
      </c>
      <c r="O1980" s="32">
        <v>4.5999999999999996</v>
      </c>
      <c r="P1980" s="45">
        <f t="shared" si="342"/>
        <v>547.55999999999995</v>
      </c>
      <c r="Q1980" s="45">
        <f t="shared" si="343"/>
        <v>11750.6376</v>
      </c>
      <c r="R1980" s="45">
        <f t="shared" si="344"/>
        <v>12812.903999999999</v>
      </c>
      <c r="S1980" s="26">
        <v>1</v>
      </c>
      <c r="T1980" s="2">
        <v>1</v>
      </c>
      <c r="U1980" s="2">
        <v>2</v>
      </c>
      <c r="V1980" s="2">
        <v>11</v>
      </c>
      <c r="W1980" s="2">
        <v>282</v>
      </c>
      <c r="X1980" s="2">
        <v>1</v>
      </c>
      <c r="Y1980" s="2">
        <v>23</v>
      </c>
      <c r="Z1980" s="17">
        <f t="shared" si="346"/>
        <v>22.820294900911037</v>
      </c>
      <c r="AA1980" s="17">
        <f t="shared" si="333"/>
        <v>21.46</v>
      </c>
      <c r="AB1980" s="2">
        <v>15.5</v>
      </c>
      <c r="AC1980" s="2">
        <v>26</v>
      </c>
      <c r="AD1980" s="2">
        <v>10</v>
      </c>
      <c r="AE1980" s="2">
        <v>10.5</v>
      </c>
      <c r="AF1980" s="2">
        <v>15</v>
      </c>
      <c r="AG1980" s="2"/>
      <c r="AH1980" s="2">
        <v>69</v>
      </c>
      <c r="AI1980" s="47" t="s">
        <v>277</v>
      </c>
    </row>
    <row r="1981" spans="1:35">
      <c r="A1981" s="2" t="s">
        <v>164</v>
      </c>
      <c r="B1981" s="15" t="str">
        <f t="shared" si="332"/>
        <v>4A_70</v>
      </c>
      <c r="C1981" s="15">
        <v>2516389.34</v>
      </c>
      <c r="D1981" s="15">
        <v>6860381.4699999997</v>
      </c>
      <c r="G1981" s="2">
        <v>70</v>
      </c>
      <c r="H1981" s="31">
        <v>3</v>
      </c>
      <c r="I1981" s="32">
        <v>23.06</v>
      </c>
      <c r="J1981" s="32">
        <v>21.8</v>
      </c>
      <c r="K1981" s="32">
        <v>4.24</v>
      </c>
      <c r="L1981" s="32">
        <v>397.9</v>
      </c>
      <c r="M1981" s="32">
        <v>203.6</v>
      </c>
      <c r="N1981" s="32">
        <v>188.3</v>
      </c>
      <c r="O1981" s="32">
        <v>6</v>
      </c>
      <c r="P1981" s="45">
        <f t="shared" si="342"/>
        <v>475.24</v>
      </c>
      <c r="Q1981" s="45">
        <f t="shared" si="343"/>
        <v>10959.0344</v>
      </c>
      <c r="R1981" s="45">
        <f t="shared" si="344"/>
        <v>10360.232</v>
      </c>
      <c r="S1981" s="26">
        <v>1</v>
      </c>
      <c r="T1981" s="2"/>
      <c r="U1981" s="2">
        <v>3</v>
      </c>
      <c r="V1981" s="2">
        <v>31</v>
      </c>
      <c r="W1981" s="2">
        <v>327</v>
      </c>
      <c r="X1981" s="2"/>
      <c r="Y1981" s="2"/>
      <c r="Z1981" s="17">
        <f>1.3+(W1981)^2/(( 0.155*W1981 + 17.077)^2)</f>
        <v>24.587511042310126</v>
      </c>
      <c r="AA1981" s="17">
        <f t="shared" si="333"/>
        <v>23.06</v>
      </c>
      <c r="AB1981" s="2"/>
      <c r="AC1981" s="2"/>
      <c r="AD1981" s="2"/>
      <c r="AE1981" s="2"/>
      <c r="AF1981" s="2"/>
      <c r="AG1981" s="2"/>
      <c r="AH1981" s="2">
        <v>70</v>
      </c>
      <c r="AI1981" s="47" t="s">
        <v>277</v>
      </c>
    </row>
    <row r="1982" spans="1:35">
      <c r="A1982" s="2" t="s">
        <v>164</v>
      </c>
      <c r="B1982" s="15" t="str">
        <f t="shared" si="332"/>
        <v>4A_71</v>
      </c>
      <c r="C1982" s="15">
        <v>2516410.8199999998</v>
      </c>
      <c r="D1982" s="15">
        <v>6860330.5800000001</v>
      </c>
      <c r="G1982" s="2">
        <v>71</v>
      </c>
      <c r="H1982" s="31">
        <v>2</v>
      </c>
      <c r="I1982" s="32">
        <v>22.16</v>
      </c>
      <c r="J1982" s="32">
        <v>25.2</v>
      </c>
      <c r="K1982" s="32">
        <v>3.8</v>
      </c>
      <c r="S1982" s="26">
        <v>0</v>
      </c>
      <c r="T1982" s="2"/>
      <c r="U1982" s="2">
        <v>2</v>
      </c>
      <c r="V1982" s="2">
        <v>31</v>
      </c>
      <c r="W1982" s="2"/>
      <c r="X1982" s="2"/>
      <c r="Y1982" s="2"/>
      <c r="Z1982" s="17">
        <f t="shared" ref="Z1982:Z1983" si="347">1.3+(W1982)^2/(( 0.1535*W1982 + 17.502)^2)</f>
        <v>1.3</v>
      </c>
      <c r="AA1982" s="17">
        <f t="shared" si="333"/>
        <v>22.16</v>
      </c>
      <c r="AB1982" s="2"/>
      <c r="AC1982" s="2"/>
      <c r="AD1982" s="2"/>
      <c r="AE1982" s="2"/>
      <c r="AF1982" s="2"/>
      <c r="AG1982" s="2"/>
      <c r="AH1982" s="2">
        <v>71</v>
      </c>
      <c r="AI1982" s="47" t="s">
        <v>277</v>
      </c>
    </row>
    <row r="1983" spans="1:35">
      <c r="A1983" s="2" t="s">
        <v>164</v>
      </c>
      <c r="B1983" s="15" t="str">
        <f t="shared" si="332"/>
        <v>4A_72</v>
      </c>
      <c r="C1983" s="15">
        <v>2516414.13</v>
      </c>
      <c r="D1983" s="15">
        <v>6860332.3600000003</v>
      </c>
      <c r="G1983" s="2">
        <v>72</v>
      </c>
      <c r="H1983" s="31">
        <v>2</v>
      </c>
      <c r="I1983" s="32">
        <v>20.74</v>
      </c>
      <c r="J1983" s="32">
        <v>22.1</v>
      </c>
      <c r="K1983" s="32">
        <v>3.1</v>
      </c>
      <c r="S1983" s="26">
        <v>0</v>
      </c>
      <c r="T1983" s="2">
        <v>1</v>
      </c>
      <c r="U1983" s="2">
        <v>2</v>
      </c>
      <c r="V1983" s="2">
        <v>11</v>
      </c>
      <c r="W1983" s="2"/>
      <c r="X1983" s="2"/>
      <c r="Y1983" s="2"/>
      <c r="Z1983" s="17">
        <f t="shared" si="347"/>
        <v>1.3</v>
      </c>
      <c r="AA1983" s="17">
        <f t="shared" si="333"/>
        <v>20.74</v>
      </c>
      <c r="AB1983" s="2"/>
      <c r="AC1983" s="2"/>
      <c r="AD1983" s="2"/>
      <c r="AE1983" s="2"/>
      <c r="AF1983" s="2"/>
      <c r="AG1983" s="2"/>
      <c r="AH1983" s="2">
        <v>72</v>
      </c>
      <c r="AI1983" s="47" t="s">
        <v>277</v>
      </c>
    </row>
    <row r="1984" spans="1:35">
      <c r="A1984" s="2" t="s">
        <v>164</v>
      </c>
      <c r="B1984" s="15" t="str">
        <f t="shared" si="332"/>
        <v>4A_73</v>
      </c>
      <c r="C1984" s="15">
        <v>2516408.73</v>
      </c>
      <c r="D1984" s="15">
        <v>6860333.5999999996</v>
      </c>
      <c r="G1984" s="2">
        <v>73</v>
      </c>
      <c r="H1984" s="31">
        <v>3</v>
      </c>
      <c r="I1984" s="32">
        <v>18.649999999999999</v>
      </c>
      <c r="J1984" s="32">
        <v>15.7</v>
      </c>
      <c r="K1984" s="32">
        <v>3.01</v>
      </c>
      <c r="S1984" s="26">
        <v>0</v>
      </c>
      <c r="T1984" s="2"/>
      <c r="U1984" s="2">
        <v>3</v>
      </c>
      <c r="V1984" s="2">
        <v>31</v>
      </c>
      <c r="W1984" s="2"/>
      <c r="X1984" s="2"/>
      <c r="Y1984" s="2"/>
      <c r="Z1984" s="17">
        <f t="shared" ref="Z1984:Z1985" si="348">1.3+(W1984)^2/(( 0.155*W1984 + 17.077)^2)</f>
        <v>1.3</v>
      </c>
      <c r="AA1984" s="17">
        <f t="shared" si="333"/>
        <v>18.649999999999999</v>
      </c>
      <c r="AB1984" s="2"/>
      <c r="AC1984" s="2"/>
      <c r="AD1984" s="2"/>
      <c r="AE1984" s="2"/>
      <c r="AF1984" s="2"/>
      <c r="AG1984" s="2"/>
      <c r="AH1984" s="2">
        <v>73</v>
      </c>
      <c r="AI1984" s="47" t="s">
        <v>277</v>
      </c>
    </row>
    <row r="1985" spans="1:35">
      <c r="A1985" s="2" t="s">
        <v>164</v>
      </c>
      <c r="B1985" s="15" t="str">
        <f t="shared" si="332"/>
        <v>4A_74</v>
      </c>
      <c r="C1985" s="15">
        <v>2516405.0299999998</v>
      </c>
      <c r="D1985" s="15">
        <v>6860333.5300000003</v>
      </c>
      <c r="G1985" s="2">
        <v>74</v>
      </c>
      <c r="H1985" s="31">
        <v>3</v>
      </c>
      <c r="I1985" s="32">
        <v>21.75</v>
      </c>
      <c r="J1985" s="32">
        <v>22</v>
      </c>
      <c r="K1985" s="32">
        <v>4.6900000000000004</v>
      </c>
      <c r="L1985" s="32">
        <v>380.5</v>
      </c>
      <c r="M1985" s="32">
        <v>201.4</v>
      </c>
      <c r="N1985" s="32">
        <v>173.4</v>
      </c>
      <c r="O1985" s="32">
        <v>5.7</v>
      </c>
      <c r="P1985" s="45">
        <f>J1985^2</f>
        <v>484</v>
      </c>
      <c r="Q1985" s="45">
        <f>P1985*I1985</f>
        <v>10527</v>
      </c>
      <c r="R1985" s="45">
        <f>J1985^3</f>
        <v>10648</v>
      </c>
      <c r="S1985" s="26">
        <v>1</v>
      </c>
      <c r="T1985" s="2">
        <v>1</v>
      </c>
      <c r="U1985" s="2">
        <v>3</v>
      </c>
      <c r="V1985" s="2">
        <v>11</v>
      </c>
      <c r="W1985" s="2">
        <v>304</v>
      </c>
      <c r="X1985" s="2">
        <v>1</v>
      </c>
      <c r="Y1985" s="2">
        <v>22.5</v>
      </c>
      <c r="Z1985" s="17">
        <f t="shared" si="348"/>
        <v>23.724238316490855</v>
      </c>
      <c r="AA1985" s="17">
        <f t="shared" si="333"/>
        <v>21.75</v>
      </c>
      <c r="AB1985" s="2">
        <v>11</v>
      </c>
      <c r="AC1985" s="2">
        <v>24.5</v>
      </c>
      <c r="AD1985" s="2"/>
      <c r="AE1985" s="2"/>
      <c r="AF1985" s="2"/>
      <c r="AG1985" s="2">
        <v>50</v>
      </c>
      <c r="AH1985" s="2">
        <v>74</v>
      </c>
      <c r="AI1985" s="47" t="s">
        <v>277</v>
      </c>
    </row>
    <row r="1986" spans="1:35">
      <c r="A1986" s="2" t="s">
        <v>164</v>
      </c>
      <c r="B1986" s="15" t="str">
        <f t="shared" ref="B1986:B2049" si="349">A1986&amp;"_"&amp;G1986</f>
        <v>4A_75</v>
      </c>
      <c r="C1986" s="15">
        <v>2516413.1</v>
      </c>
      <c r="D1986" s="15">
        <v>6860336.4500000002</v>
      </c>
      <c r="G1986" s="2">
        <v>75</v>
      </c>
      <c r="H1986" s="31">
        <v>2</v>
      </c>
      <c r="I1986" s="32">
        <v>24.64</v>
      </c>
      <c r="J1986" s="32">
        <v>27.2</v>
      </c>
      <c r="K1986" s="32">
        <v>3.7</v>
      </c>
      <c r="S1986" s="26">
        <v>0</v>
      </c>
      <c r="T1986" s="2">
        <v>1</v>
      </c>
      <c r="U1986" s="2">
        <v>2</v>
      </c>
      <c r="V1986" s="2">
        <v>11</v>
      </c>
      <c r="W1986" s="2">
        <v>350</v>
      </c>
      <c r="X1986" s="2"/>
      <c r="Y1986" s="2"/>
      <c r="Z1986" s="17">
        <f t="shared" ref="Z1986:Z1995" si="350">1.3+(W1986)^2/(( 0.1535*W1986 + 17.502)^2)</f>
        <v>25.446088230154487</v>
      </c>
      <c r="AA1986" s="17">
        <f t="shared" si="333"/>
        <v>24.64</v>
      </c>
      <c r="AB1986" s="2"/>
      <c r="AC1986" s="2"/>
      <c r="AD1986" s="2"/>
      <c r="AE1986" s="2"/>
      <c r="AF1986" s="2"/>
      <c r="AG1986" s="2"/>
      <c r="AH1986" s="2">
        <v>75</v>
      </c>
      <c r="AI1986" s="47" t="s">
        <v>277</v>
      </c>
    </row>
    <row r="1987" spans="1:35">
      <c r="A1987" s="2" t="s">
        <v>164</v>
      </c>
      <c r="B1987" s="15" t="str">
        <f t="shared" si="349"/>
        <v>4A_76</v>
      </c>
      <c r="C1987" s="15">
        <v>2516409.61</v>
      </c>
      <c r="D1987" s="15">
        <v>6860338.1500000004</v>
      </c>
      <c r="G1987" s="2">
        <v>76</v>
      </c>
      <c r="H1987" s="31">
        <v>2</v>
      </c>
      <c r="I1987" s="32">
        <v>25.25</v>
      </c>
      <c r="J1987" s="32">
        <v>28.5</v>
      </c>
      <c r="K1987" s="32">
        <v>3.97</v>
      </c>
      <c r="L1987" s="32">
        <v>784.2</v>
      </c>
      <c r="M1987" s="32">
        <v>689.3</v>
      </c>
      <c r="N1987" s="32">
        <v>90.7</v>
      </c>
      <c r="O1987" s="32">
        <v>4.2</v>
      </c>
      <c r="P1987" s="45">
        <f t="shared" ref="P1987:P2009" si="351">J1987^2</f>
        <v>812.25</v>
      </c>
      <c r="Q1987" s="45">
        <f t="shared" ref="Q1987:Q2009" si="352">P1987*I1987</f>
        <v>20509.3125</v>
      </c>
      <c r="R1987" s="45">
        <f t="shared" ref="R1987:R2009" si="353">J1987^3</f>
        <v>23149.125</v>
      </c>
      <c r="S1987" s="26">
        <v>1</v>
      </c>
      <c r="T1987" s="2"/>
      <c r="U1987" s="2">
        <v>2</v>
      </c>
      <c r="V1987" s="2">
        <v>31</v>
      </c>
      <c r="W1987" s="2">
        <v>412</v>
      </c>
      <c r="X1987" s="2"/>
      <c r="Y1987" s="2"/>
      <c r="Z1987" s="17">
        <f t="shared" si="350"/>
        <v>27.335978939899359</v>
      </c>
      <c r="AA1987" s="17">
        <f t="shared" ref="AA1987:AA2050" si="354">IF(I1987&gt;1,I1987,IF(Y1987&gt;1,Y1987,Z1987))</f>
        <v>25.25</v>
      </c>
      <c r="AB1987" s="2"/>
      <c r="AC1987" s="2"/>
      <c r="AD1987" s="2"/>
      <c r="AE1987" s="2"/>
      <c r="AF1987" s="2"/>
      <c r="AG1987" s="2"/>
      <c r="AH1987" s="2">
        <v>76</v>
      </c>
      <c r="AI1987" s="47" t="s">
        <v>277</v>
      </c>
    </row>
    <row r="1988" spans="1:35">
      <c r="A1988" s="2" t="s">
        <v>164</v>
      </c>
      <c r="B1988" s="15" t="str">
        <f t="shared" si="349"/>
        <v>4A_77</v>
      </c>
      <c r="C1988" s="15">
        <v>2516405.7000000002</v>
      </c>
      <c r="D1988" s="15">
        <v>6860337.8600000003</v>
      </c>
      <c r="G1988" s="2">
        <v>77</v>
      </c>
      <c r="H1988" s="31">
        <v>2</v>
      </c>
      <c r="I1988" s="32">
        <v>22.5</v>
      </c>
      <c r="J1988" s="32">
        <v>26.1</v>
      </c>
      <c r="K1988" s="32">
        <v>4</v>
      </c>
      <c r="L1988" s="32">
        <v>588.1</v>
      </c>
      <c r="M1988" s="32">
        <v>490.5</v>
      </c>
      <c r="N1988" s="32">
        <v>93.2</v>
      </c>
      <c r="O1988" s="32">
        <v>4.3</v>
      </c>
      <c r="P1988" s="45">
        <f t="shared" si="351"/>
        <v>681.21</v>
      </c>
      <c r="Q1988" s="45">
        <f t="shared" si="352"/>
        <v>15327.225</v>
      </c>
      <c r="R1988" s="45">
        <f t="shared" si="353"/>
        <v>17779.581000000002</v>
      </c>
      <c r="S1988" s="26">
        <v>1</v>
      </c>
      <c r="T1988" s="2">
        <v>1</v>
      </c>
      <c r="U1988" s="2">
        <v>2</v>
      </c>
      <c r="V1988" s="2">
        <v>11</v>
      </c>
      <c r="W1988" s="2">
        <v>359</v>
      </c>
      <c r="X1988" s="2">
        <v>1</v>
      </c>
      <c r="Y1988" s="2">
        <v>24.5</v>
      </c>
      <c r="Z1988" s="17">
        <f t="shared" si="350"/>
        <v>25.746346741760732</v>
      </c>
      <c r="AA1988" s="17">
        <f t="shared" si="354"/>
        <v>22.5</v>
      </c>
      <c r="AB1988" s="2">
        <v>15</v>
      </c>
      <c r="AC1988" s="2">
        <v>27</v>
      </c>
      <c r="AD1988" s="2"/>
      <c r="AE1988" s="2"/>
      <c r="AF1988" s="2"/>
      <c r="AG1988" s="2"/>
      <c r="AH1988" s="2">
        <v>77</v>
      </c>
      <c r="AI1988" s="47" t="s">
        <v>277</v>
      </c>
    </row>
    <row r="1989" spans="1:35">
      <c r="A1989" s="2" t="s">
        <v>164</v>
      </c>
      <c r="B1989" s="15" t="str">
        <f t="shared" si="349"/>
        <v>4A_78</v>
      </c>
      <c r="C1989" s="15">
        <v>2516412.58</v>
      </c>
      <c r="D1989" s="15">
        <v>6860341.8200000003</v>
      </c>
      <c r="G1989" s="2">
        <v>78</v>
      </c>
      <c r="H1989" s="31">
        <v>2</v>
      </c>
      <c r="I1989" s="32">
        <v>21.77</v>
      </c>
      <c r="J1989" s="32">
        <v>25</v>
      </c>
      <c r="K1989" s="32">
        <v>3.83</v>
      </c>
      <c r="L1989" s="32">
        <v>525.4</v>
      </c>
      <c r="M1989" s="32">
        <v>427</v>
      </c>
      <c r="N1989" s="32">
        <v>94.1</v>
      </c>
      <c r="O1989" s="32">
        <v>4.4000000000000004</v>
      </c>
      <c r="P1989" s="45">
        <f t="shared" si="351"/>
        <v>625</v>
      </c>
      <c r="Q1989" s="45">
        <f t="shared" si="352"/>
        <v>13606.25</v>
      </c>
      <c r="R1989" s="45">
        <f t="shared" si="353"/>
        <v>15625</v>
      </c>
      <c r="S1989" s="26">
        <v>1</v>
      </c>
      <c r="T1989" s="2">
        <v>1</v>
      </c>
      <c r="U1989" s="2">
        <v>2</v>
      </c>
      <c r="V1989" s="2">
        <v>11</v>
      </c>
      <c r="W1989" s="2">
        <v>314</v>
      </c>
      <c r="X1989" s="2">
        <v>1</v>
      </c>
      <c r="Y1989" s="2">
        <v>23.5</v>
      </c>
      <c r="Z1989" s="17">
        <f t="shared" si="350"/>
        <v>24.141011717441565</v>
      </c>
      <c r="AA1989" s="17">
        <f t="shared" si="354"/>
        <v>21.77</v>
      </c>
      <c r="AB1989" s="2">
        <v>13.5</v>
      </c>
      <c r="AC1989" s="2">
        <v>23</v>
      </c>
      <c r="AD1989" s="2"/>
      <c r="AE1989" s="2">
        <v>12</v>
      </c>
      <c r="AF1989" s="2">
        <v>20</v>
      </c>
      <c r="AG1989" s="2"/>
      <c r="AH1989" s="2">
        <v>78</v>
      </c>
      <c r="AI1989" s="47" t="s">
        <v>277</v>
      </c>
    </row>
    <row r="1990" spans="1:35">
      <c r="A1990" s="2" t="s">
        <v>164</v>
      </c>
      <c r="B1990" s="15" t="str">
        <f t="shared" si="349"/>
        <v>4A_79</v>
      </c>
      <c r="C1990" s="15">
        <v>2516405.21</v>
      </c>
      <c r="D1990" s="15">
        <v>6860340.9800000004</v>
      </c>
      <c r="G1990" s="2">
        <v>79</v>
      </c>
      <c r="H1990" s="31">
        <v>2</v>
      </c>
      <c r="I1990" s="32">
        <v>24.15</v>
      </c>
      <c r="J1990" s="32">
        <v>26.1</v>
      </c>
      <c r="K1990" s="32">
        <v>3.43</v>
      </c>
      <c r="L1990" s="32">
        <v>642.20000000000005</v>
      </c>
      <c r="M1990" s="32">
        <v>538.4</v>
      </c>
      <c r="N1990" s="32">
        <v>99.4</v>
      </c>
      <c r="O1990" s="32">
        <v>4.4000000000000004</v>
      </c>
      <c r="P1990" s="45">
        <f t="shared" si="351"/>
        <v>681.21</v>
      </c>
      <c r="Q1990" s="45">
        <f t="shared" si="352"/>
        <v>16451.2215</v>
      </c>
      <c r="R1990" s="45">
        <f t="shared" si="353"/>
        <v>17779.581000000002</v>
      </c>
      <c r="S1990" s="26">
        <v>1</v>
      </c>
      <c r="T1990" s="2">
        <v>1</v>
      </c>
      <c r="U1990" s="2">
        <v>2</v>
      </c>
      <c r="V1990" s="2">
        <v>11</v>
      </c>
      <c r="W1990" s="2">
        <v>303</v>
      </c>
      <c r="X1990" s="2"/>
      <c r="Y1990" s="2"/>
      <c r="Z1990" s="17">
        <f t="shared" si="350"/>
        <v>23.705553616539497</v>
      </c>
      <c r="AA1990" s="17">
        <f t="shared" si="354"/>
        <v>24.15</v>
      </c>
      <c r="AB1990" s="2"/>
      <c r="AC1990" s="2"/>
      <c r="AD1990" s="2"/>
      <c r="AE1990" s="2"/>
      <c r="AF1990" s="2"/>
      <c r="AG1990" s="2"/>
      <c r="AH1990" s="2">
        <v>79</v>
      </c>
      <c r="AI1990" s="47" t="s">
        <v>277</v>
      </c>
    </row>
    <row r="1991" spans="1:35">
      <c r="A1991" s="2" t="s">
        <v>164</v>
      </c>
      <c r="B1991" s="15" t="str">
        <f t="shared" si="349"/>
        <v>4A_80</v>
      </c>
      <c r="C1991" s="15">
        <v>2516409.66</v>
      </c>
      <c r="D1991" s="15">
        <v>6860344.9400000004</v>
      </c>
      <c r="G1991" s="2">
        <v>80</v>
      </c>
      <c r="H1991" s="31">
        <v>2</v>
      </c>
      <c r="I1991" s="32">
        <v>23.94</v>
      </c>
      <c r="J1991" s="32">
        <v>26.7</v>
      </c>
      <c r="K1991" s="32">
        <v>3.73</v>
      </c>
      <c r="L1991" s="32">
        <v>659.7</v>
      </c>
      <c r="M1991" s="32">
        <v>557.5</v>
      </c>
      <c r="N1991" s="32">
        <v>97.8</v>
      </c>
      <c r="O1991" s="32">
        <v>4.3</v>
      </c>
      <c r="P1991" s="45">
        <f t="shared" si="351"/>
        <v>712.89</v>
      </c>
      <c r="Q1991" s="45">
        <f t="shared" si="352"/>
        <v>17066.586600000002</v>
      </c>
      <c r="R1991" s="45">
        <f t="shared" si="353"/>
        <v>19034.163</v>
      </c>
      <c r="S1991" s="26">
        <v>1</v>
      </c>
      <c r="T1991" s="2">
        <v>1</v>
      </c>
      <c r="U1991" s="2">
        <v>2</v>
      </c>
      <c r="V1991" s="2">
        <v>11</v>
      </c>
      <c r="W1991" s="2">
        <v>326</v>
      </c>
      <c r="X1991" s="2"/>
      <c r="Y1991" s="2"/>
      <c r="Z1991" s="17">
        <f t="shared" si="350"/>
        <v>24.595632544187971</v>
      </c>
      <c r="AA1991" s="17">
        <f t="shared" si="354"/>
        <v>23.94</v>
      </c>
      <c r="AB1991" s="2"/>
      <c r="AC1991" s="2"/>
      <c r="AD1991" s="2"/>
      <c r="AE1991" s="2"/>
      <c r="AF1991" s="2"/>
      <c r="AG1991" s="2"/>
      <c r="AH1991" s="2">
        <v>80</v>
      </c>
      <c r="AI1991" s="47" t="s">
        <v>277</v>
      </c>
    </row>
    <row r="1992" spans="1:35">
      <c r="A1992" s="2" t="s">
        <v>164</v>
      </c>
      <c r="B1992" s="15" t="str">
        <f t="shared" si="349"/>
        <v>4A_81</v>
      </c>
      <c r="C1992" s="15">
        <v>2516406.65</v>
      </c>
      <c r="D1992" s="15">
        <v>6860345.8499999996</v>
      </c>
      <c r="G1992" s="2">
        <v>81</v>
      </c>
      <c r="H1992" s="31">
        <v>2</v>
      </c>
      <c r="I1992" s="32">
        <v>25.73</v>
      </c>
      <c r="J1992" s="32">
        <v>29</v>
      </c>
      <c r="K1992" s="32">
        <v>3.97</v>
      </c>
      <c r="L1992" s="32">
        <v>825.7</v>
      </c>
      <c r="M1992" s="32">
        <v>732.7</v>
      </c>
      <c r="N1992" s="32">
        <v>88.7</v>
      </c>
      <c r="O1992" s="32">
        <v>4.2</v>
      </c>
      <c r="P1992" s="45">
        <f t="shared" si="351"/>
        <v>841</v>
      </c>
      <c r="Q1992" s="45">
        <f t="shared" si="352"/>
        <v>21638.93</v>
      </c>
      <c r="R1992" s="45">
        <f t="shared" si="353"/>
        <v>24389</v>
      </c>
      <c r="S1992" s="26">
        <v>1</v>
      </c>
      <c r="T1992" s="2"/>
      <c r="U1992" s="2">
        <v>2</v>
      </c>
      <c r="V1992" s="2">
        <v>31</v>
      </c>
      <c r="W1992" s="2">
        <v>396</v>
      </c>
      <c r="X1992" s="2"/>
      <c r="Y1992" s="2"/>
      <c r="Z1992" s="17">
        <f t="shared" si="350"/>
        <v>26.885857397353021</v>
      </c>
      <c r="AA1992" s="17">
        <f t="shared" si="354"/>
        <v>25.73</v>
      </c>
      <c r="AB1992" s="2"/>
      <c r="AC1992" s="2"/>
      <c r="AD1992" s="2"/>
      <c r="AE1992" s="2"/>
      <c r="AF1992" s="2"/>
      <c r="AG1992" s="2"/>
      <c r="AH1992" s="2">
        <v>81</v>
      </c>
      <c r="AI1992" s="47" t="s">
        <v>277</v>
      </c>
    </row>
    <row r="1993" spans="1:35">
      <c r="A1993" s="2" t="s">
        <v>164</v>
      </c>
      <c r="B1993" s="15" t="str">
        <f t="shared" si="349"/>
        <v>4A_82</v>
      </c>
      <c r="C1993" s="15">
        <v>2516404.66</v>
      </c>
      <c r="D1993" s="15">
        <v>6860349.3899999997</v>
      </c>
      <c r="G1993" s="2">
        <v>82</v>
      </c>
      <c r="H1993" s="31">
        <v>2</v>
      </c>
      <c r="I1993" s="32">
        <v>22.28</v>
      </c>
      <c r="J1993" s="32">
        <v>25.4</v>
      </c>
      <c r="K1993" s="32">
        <v>3.81</v>
      </c>
      <c r="L1993" s="32">
        <v>555.4</v>
      </c>
      <c r="M1993" s="32">
        <v>451.5</v>
      </c>
      <c r="N1993" s="32">
        <v>99.5</v>
      </c>
      <c r="O1993" s="32">
        <v>4.4000000000000004</v>
      </c>
      <c r="P1993" s="45">
        <f t="shared" si="351"/>
        <v>645.16</v>
      </c>
      <c r="Q1993" s="45">
        <f t="shared" si="352"/>
        <v>14374.1648</v>
      </c>
      <c r="R1993" s="45">
        <f t="shared" si="353"/>
        <v>16387.063999999998</v>
      </c>
      <c r="S1993" s="26">
        <v>1</v>
      </c>
      <c r="T1993" s="2"/>
      <c r="U1993" s="2">
        <v>2</v>
      </c>
      <c r="V1993" s="2">
        <v>31</v>
      </c>
      <c r="W1993" s="2">
        <v>420</v>
      </c>
      <c r="X1993" s="2"/>
      <c r="Y1993" s="2"/>
      <c r="Z1993" s="17">
        <f t="shared" si="350"/>
        <v>27.552309640698894</v>
      </c>
      <c r="AA1993" s="17">
        <f t="shared" si="354"/>
        <v>22.28</v>
      </c>
      <c r="AB1993" s="2"/>
      <c r="AC1993" s="2"/>
      <c r="AD1993" s="2"/>
      <c r="AE1993" s="2"/>
      <c r="AF1993" s="2"/>
      <c r="AG1993" s="2"/>
      <c r="AH1993" s="2">
        <v>82</v>
      </c>
      <c r="AI1993" s="47" t="s">
        <v>277</v>
      </c>
    </row>
    <row r="1994" spans="1:35">
      <c r="A1994" s="2" t="s">
        <v>164</v>
      </c>
      <c r="B1994" s="15" t="str">
        <f t="shared" si="349"/>
        <v>4A_83</v>
      </c>
      <c r="C1994" s="15">
        <v>2516401.7999999998</v>
      </c>
      <c r="D1994" s="15">
        <v>6860348.7699999996</v>
      </c>
      <c r="G1994" s="2">
        <v>83</v>
      </c>
      <c r="H1994" s="31">
        <v>2</v>
      </c>
      <c r="I1994" s="32">
        <v>22.4</v>
      </c>
      <c r="J1994" s="32">
        <v>24.9</v>
      </c>
      <c r="K1994" s="32">
        <v>3.58</v>
      </c>
      <c r="L1994" s="32">
        <v>540.9</v>
      </c>
      <c r="M1994" s="32">
        <v>437.1</v>
      </c>
      <c r="N1994" s="32">
        <v>99.4</v>
      </c>
      <c r="O1994" s="32">
        <v>4.5</v>
      </c>
      <c r="P1994" s="45">
        <f t="shared" si="351"/>
        <v>620.00999999999988</v>
      </c>
      <c r="Q1994" s="45">
        <f t="shared" si="352"/>
        <v>13888.223999999997</v>
      </c>
      <c r="R1994" s="45">
        <f t="shared" si="353"/>
        <v>15438.248999999996</v>
      </c>
      <c r="S1994" s="26">
        <v>1</v>
      </c>
      <c r="T1994" s="2">
        <v>1</v>
      </c>
      <c r="U1994" s="2">
        <v>2</v>
      </c>
      <c r="V1994" s="2">
        <v>11</v>
      </c>
      <c r="W1994" s="2">
        <v>338</v>
      </c>
      <c r="X1994" s="2"/>
      <c r="Y1994" s="2"/>
      <c r="Z1994" s="17">
        <f t="shared" si="350"/>
        <v>25.030244630803402</v>
      </c>
      <c r="AA1994" s="17">
        <f t="shared" si="354"/>
        <v>22.4</v>
      </c>
      <c r="AB1994" s="2"/>
      <c r="AC1994" s="2"/>
      <c r="AD1994" s="2"/>
      <c r="AE1994" s="2"/>
      <c r="AF1994" s="2"/>
      <c r="AG1994" s="2"/>
      <c r="AH1994" s="2">
        <v>83</v>
      </c>
      <c r="AI1994" s="47" t="s">
        <v>277</v>
      </c>
    </row>
    <row r="1995" spans="1:35">
      <c r="A1995" s="2" t="s">
        <v>164</v>
      </c>
      <c r="B1995" s="15" t="str">
        <f t="shared" si="349"/>
        <v>4A_84</v>
      </c>
      <c r="C1995" s="15">
        <v>2516407.59</v>
      </c>
      <c r="D1995" s="15">
        <v>6860353.4800000004</v>
      </c>
      <c r="G1995" s="2">
        <v>84</v>
      </c>
      <c r="H1995" s="31">
        <v>2</v>
      </c>
      <c r="I1995" s="32">
        <v>22.98</v>
      </c>
      <c r="J1995" s="32">
        <v>27</v>
      </c>
      <c r="K1995" s="32">
        <v>4.17</v>
      </c>
      <c r="L1995" s="32">
        <v>638.4</v>
      </c>
      <c r="M1995" s="32">
        <v>531.4</v>
      </c>
      <c r="N1995" s="32">
        <v>102.8</v>
      </c>
      <c r="O1995" s="32">
        <v>4.2</v>
      </c>
      <c r="P1995" s="45">
        <f t="shared" si="351"/>
        <v>729</v>
      </c>
      <c r="Q1995" s="45">
        <f t="shared" si="352"/>
        <v>16752.420000000002</v>
      </c>
      <c r="R1995" s="45">
        <f t="shared" si="353"/>
        <v>19683</v>
      </c>
      <c r="S1995" s="26">
        <v>1</v>
      </c>
      <c r="T1995" s="2"/>
      <c r="U1995" s="2">
        <v>2</v>
      </c>
      <c r="V1995" s="2">
        <v>22</v>
      </c>
      <c r="W1995" s="2">
        <v>303</v>
      </c>
      <c r="X1995" s="2"/>
      <c r="Y1995" s="2"/>
      <c r="Z1995" s="17">
        <f t="shared" si="350"/>
        <v>23.705553616539497</v>
      </c>
      <c r="AA1995" s="17">
        <f t="shared" si="354"/>
        <v>22.98</v>
      </c>
      <c r="AB1995" s="2"/>
      <c r="AC1995" s="2"/>
      <c r="AD1995" s="2"/>
      <c r="AE1995" s="2"/>
      <c r="AF1995" s="2"/>
      <c r="AG1995" s="2"/>
      <c r="AH1995" s="2">
        <v>84</v>
      </c>
      <c r="AI1995" s="47" t="s">
        <v>165</v>
      </c>
    </row>
    <row r="1996" spans="1:35">
      <c r="A1996" s="2" t="s">
        <v>164</v>
      </c>
      <c r="B1996" s="15" t="str">
        <f t="shared" si="349"/>
        <v>4A_85</v>
      </c>
      <c r="C1996" s="15">
        <v>2516399.2999999998</v>
      </c>
      <c r="D1996" s="15">
        <v>6860354.5599999996</v>
      </c>
      <c r="G1996" s="2">
        <v>85</v>
      </c>
      <c r="H1996" s="31">
        <v>3</v>
      </c>
      <c r="I1996" s="32">
        <v>20.68</v>
      </c>
      <c r="J1996" s="32">
        <v>19.5</v>
      </c>
      <c r="K1996" s="32">
        <v>3.98</v>
      </c>
      <c r="L1996" s="32">
        <v>286.8</v>
      </c>
      <c r="M1996" s="32">
        <v>0</v>
      </c>
      <c r="N1996" s="32">
        <v>280.8</v>
      </c>
      <c r="O1996" s="32">
        <v>6.1</v>
      </c>
      <c r="P1996" s="45">
        <f t="shared" si="351"/>
        <v>380.25</v>
      </c>
      <c r="Q1996" s="45">
        <f t="shared" si="352"/>
        <v>7863.57</v>
      </c>
      <c r="R1996" s="45">
        <f t="shared" si="353"/>
        <v>7414.875</v>
      </c>
      <c r="S1996" s="26">
        <v>1</v>
      </c>
      <c r="T1996" s="2"/>
      <c r="U1996" s="2">
        <v>3</v>
      </c>
      <c r="V1996" s="2">
        <v>31</v>
      </c>
      <c r="W1996" s="2">
        <v>225</v>
      </c>
      <c r="X1996" s="2"/>
      <c r="Y1996" s="2"/>
      <c r="Z1996" s="17">
        <f>1.3+(W1996)^2/(( 0.155*W1996 + 17.077)^2)</f>
        <v>20.056875409098105</v>
      </c>
      <c r="AA1996" s="17">
        <f t="shared" si="354"/>
        <v>20.68</v>
      </c>
      <c r="AB1996" s="2"/>
      <c r="AC1996" s="2"/>
      <c r="AD1996" s="2"/>
      <c r="AE1996" s="2"/>
      <c r="AF1996" s="2"/>
      <c r="AG1996" s="2"/>
      <c r="AH1996" s="2">
        <v>85</v>
      </c>
      <c r="AI1996" s="47" t="s">
        <v>277</v>
      </c>
    </row>
    <row r="1997" spans="1:35">
      <c r="A1997" s="2" t="s">
        <v>164</v>
      </c>
      <c r="B1997" s="15" t="str">
        <f t="shared" si="349"/>
        <v>4A_86</v>
      </c>
      <c r="C1997" s="15">
        <v>2516401.1800000002</v>
      </c>
      <c r="D1997" s="15">
        <v>6860355.5999999996</v>
      </c>
      <c r="G1997" s="2">
        <v>86</v>
      </c>
      <c r="H1997" s="31">
        <v>2</v>
      </c>
      <c r="I1997" s="32">
        <v>23.56</v>
      </c>
      <c r="J1997" s="32">
        <v>25.8</v>
      </c>
      <c r="K1997" s="32">
        <v>3.54</v>
      </c>
      <c r="L1997" s="32">
        <v>611</v>
      </c>
      <c r="M1997" s="32">
        <v>497.1</v>
      </c>
      <c r="N1997" s="32">
        <v>109.5</v>
      </c>
      <c r="O1997" s="32">
        <v>4.4000000000000004</v>
      </c>
      <c r="P1997" s="45">
        <f t="shared" si="351"/>
        <v>665.64</v>
      </c>
      <c r="Q1997" s="45">
        <f t="shared" si="352"/>
        <v>15682.478399999998</v>
      </c>
      <c r="R1997" s="45">
        <f t="shared" si="353"/>
        <v>17173.511999999999</v>
      </c>
      <c r="S1997" s="26">
        <v>1</v>
      </c>
      <c r="T1997" s="2">
        <v>1</v>
      </c>
      <c r="U1997" s="2">
        <v>2</v>
      </c>
      <c r="V1997" s="2">
        <v>11</v>
      </c>
      <c r="W1997" s="2">
        <v>257</v>
      </c>
      <c r="X1997" s="2">
        <v>1</v>
      </c>
      <c r="Y1997" s="2">
        <v>25.5</v>
      </c>
      <c r="Z1997" s="17">
        <f t="shared" ref="Z1997:Z2004" si="355">1.3+(W1997)^2/(( 0.1535*W1997 + 17.502)^2)</f>
        <v>21.663663525763752</v>
      </c>
      <c r="AA1997" s="17">
        <f t="shared" si="354"/>
        <v>23.56</v>
      </c>
      <c r="AB1997" s="2">
        <v>18</v>
      </c>
      <c r="AC1997" s="2">
        <v>22</v>
      </c>
      <c r="AD1997" s="2">
        <v>9</v>
      </c>
      <c r="AE1997" s="2">
        <v>11</v>
      </c>
      <c r="AF1997" s="2">
        <v>20</v>
      </c>
      <c r="AG1997" s="2">
        <v>63</v>
      </c>
      <c r="AH1997" s="2">
        <v>86</v>
      </c>
      <c r="AI1997" s="47" t="s">
        <v>277</v>
      </c>
    </row>
    <row r="1998" spans="1:35">
      <c r="A1998" s="2" t="s">
        <v>164</v>
      </c>
      <c r="B1998" s="15" t="str">
        <f t="shared" si="349"/>
        <v>4A_87</v>
      </c>
      <c r="C1998" s="15">
        <v>2516406.7599999998</v>
      </c>
      <c r="D1998" s="15">
        <v>6860359.4900000002</v>
      </c>
      <c r="G1998" s="2">
        <v>87</v>
      </c>
      <c r="H1998" s="31">
        <v>2</v>
      </c>
      <c r="I1998" s="32">
        <v>22.3</v>
      </c>
      <c r="J1998" s="32">
        <v>25.3</v>
      </c>
      <c r="K1998" s="32">
        <v>3.79</v>
      </c>
      <c r="L1998" s="32">
        <v>552.4</v>
      </c>
      <c r="M1998" s="32">
        <v>448.6</v>
      </c>
      <c r="N1998" s="32">
        <v>99.4</v>
      </c>
      <c r="O1998" s="32">
        <v>4.4000000000000004</v>
      </c>
      <c r="P1998" s="45">
        <f t="shared" si="351"/>
        <v>640.09</v>
      </c>
      <c r="Q1998" s="45">
        <f t="shared" si="352"/>
        <v>14274.007000000001</v>
      </c>
      <c r="R1998" s="45">
        <f t="shared" si="353"/>
        <v>16194.277000000002</v>
      </c>
      <c r="S1998" s="26">
        <v>1</v>
      </c>
      <c r="T1998" s="2">
        <v>1</v>
      </c>
      <c r="U1998" s="2">
        <v>2</v>
      </c>
      <c r="V1998" s="2">
        <v>11</v>
      </c>
      <c r="W1998" s="2">
        <v>329</v>
      </c>
      <c r="X1998" s="2">
        <v>1</v>
      </c>
      <c r="Y1998" s="2">
        <v>23.5</v>
      </c>
      <c r="Z1998" s="17">
        <f t="shared" si="355"/>
        <v>24.706111246609375</v>
      </c>
      <c r="AA1998" s="17">
        <f t="shared" si="354"/>
        <v>22.3</v>
      </c>
      <c r="AB1998" s="2">
        <v>15</v>
      </c>
      <c r="AC1998" s="2">
        <v>26</v>
      </c>
      <c r="AD1998" s="2"/>
      <c r="AE1998" s="2">
        <v>13</v>
      </c>
      <c r="AF1998" s="2">
        <v>17</v>
      </c>
      <c r="AG1998" s="2"/>
      <c r="AH1998" s="2">
        <v>87</v>
      </c>
      <c r="AI1998" s="47" t="s">
        <v>277</v>
      </c>
    </row>
    <row r="1999" spans="1:35">
      <c r="A1999" s="2" t="s">
        <v>164</v>
      </c>
      <c r="B1999" s="15" t="str">
        <f t="shared" si="349"/>
        <v>4A_88</v>
      </c>
      <c r="C1999" s="15">
        <v>2516398.2799999998</v>
      </c>
      <c r="D1999" s="15">
        <v>6860360.6100000003</v>
      </c>
      <c r="G1999" s="2">
        <v>88</v>
      </c>
      <c r="H1999" s="31">
        <v>2</v>
      </c>
      <c r="I1999" s="32">
        <v>23.8</v>
      </c>
      <c r="J1999" s="32">
        <v>27</v>
      </c>
      <c r="K1999" s="32">
        <v>3.9</v>
      </c>
      <c r="L1999" s="32">
        <v>667.1</v>
      </c>
      <c r="M1999" s="32">
        <v>566.6</v>
      </c>
      <c r="N1999" s="32">
        <v>96.2</v>
      </c>
      <c r="O1999" s="32">
        <v>4.3</v>
      </c>
      <c r="P1999" s="45">
        <f t="shared" si="351"/>
        <v>729</v>
      </c>
      <c r="Q1999" s="45">
        <f t="shared" si="352"/>
        <v>17350.2</v>
      </c>
      <c r="R1999" s="45">
        <f t="shared" si="353"/>
        <v>19683</v>
      </c>
      <c r="S1999" s="26">
        <v>1</v>
      </c>
      <c r="T1999" s="2">
        <v>1</v>
      </c>
      <c r="U1999" s="2">
        <v>2</v>
      </c>
      <c r="V1999" s="2">
        <v>11</v>
      </c>
      <c r="W1999" s="2">
        <v>324</v>
      </c>
      <c r="X1999" s="2">
        <v>1</v>
      </c>
      <c r="Y1999" s="2">
        <v>24.5</v>
      </c>
      <c r="Z1999" s="17">
        <f t="shared" si="355"/>
        <v>24.521286854913686</v>
      </c>
      <c r="AA1999" s="17">
        <f t="shared" si="354"/>
        <v>23.8</v>
      </c>
      <c r="AB1999" s="2">
        <v>17</v>
      </c>
      <c r="AC1999" s="2">
        <v>28.5</v>
      </c>
      <c r="AD1999" s="2"/>
      <c r="AE1999" s="2">
        <v>13</v>
      </c>
      <c r="AF1999" s="2">
        <v>15</v>
      </c>
      <c r="AG1999" s="2"/>
      <c r="AH1999" s="2">
        <v>88</v>
      </c>
      <c r="AI1999" s="47" t="s">
        <v>277</v>
      </c>
    </row>
    <row r="2000" spans="1:35">
      <c r="A2000" s="2" t="s">
        <v>164</v>
      </c>
      <c r="B2000" s="15" t="str">
        <f t="shared" si="349"/>
        <v>4A_89</v>
      </c>
      <c r="C2000" s="15">
        <v>2516404.86</v>
      </c>
      <c r="D2000" s="15">
        <v>6860363.4000000004</v>
      </c>
      <c r="G2000" s="2">
        <v>89</v>
      </c>
      <c r="H2000" s="31">
        <v>2</v>
      </c>
      <c r="I2000" s="32">
        <v>23.07</v>
      </c>
      <c r="J2000" s="32">
        <v>25.9</v>
      </c>
      <c r="K2000" s="32">
        <v>3.73</v>
      </c>
      <c r="L2000" s="32">
        <v>599.1</v>
      </c>
      <c r="M2000" s="32">
        <v>495.2</v>
      </c>
      <c r="N2000" s="32">
        <v>99.5</v>
      </c>
      <c r="O2000" s="32">
        <v>4.4000000000000004</v>
      </c>
      <c r="P2000" s="45">
        <f t="shared" si="351"/>
        <v>670.81</v>
      </c>
      <c r="Q2000" s="45">
        <f t="shared" si="352"/>
        <v>15475.5867</v>
      </c>
      <c r="R2000" s="45">
        <f t="shared" si="353"/>
        <v>17373.978999999999</v>
      </c>
      <c r="S2000" s="26">
        <v>1</v>
      </c>
      <c r="T2000" s="2">
        <v>1</v>
      </c>
      <c r="U2000" s="2">
        <v>2</v>
      </c>
      <c r="V2000" s="2">
        <v>11</v>
      </c>
      <c r="W2000" s="2">
        <v>309</v>
      </c>
      <c r="X2000" s="2"/>
      <c r="Y2000" s="2"/>
      <c r="Z2000" s="17">
        <f t="shared" si="355"/>
        <v>23.945365453462205</v>
      </c>
      <c r="AA2000" s="17">
        <f t="shared" si="354"/>
        <v>23.07</v>
      </c>
      <c r="AB2000" s="2"/>
      <c r="AC2000" s="2"/>
      <c r="AD2000" s="2"/>
      <c r="AE2000" s="2"/>
      <c r="AF2000" s="2"/>
      <c r="AG2000" s="2"/>
      <c r="AH2000" s="2">
        <v>89</v>
      </c>
      <c r="AI2000" s="47" t="s">
        <v>277</v>
      </c>
    </row>
    <row r="2001" spans="1:35">
      <c r="A2001" s="2" t="s">
        <v>164</v>
      </c>
      <c r="B2001" s="15" t="str">
        <f t="shared" si="349"/>
        <v>4A_90</v>
      </c>
      <c r="C2001" s="15">
        <v>2516402.62</v>
      </c>
      <c r="D2001" s="15">
        <v>6860368.1100000003</v>
      </c>
      <c r="G2001" s="2">
        <v>90</v>
      </c>
      <c r="H2001" s="31">
        <v>2</v>
      </c>
      <c r="I2001" s="32">
        <v>22.21</v>
      </c>
      <c r="J2001" s="32">
        <v>25.2</v>
      </c>
      <c r="K2001" s="32">
        <v>3.77</v>
      </c>
      <c r="L2001" s="32">
        <v>546</v>
      </c>
      <c r="M2001" s="32">
        <v>444.5</v>
      </c>
      <c r="N2001" s="32">
        <v>97</v>
      </c>
      <c r="O2001" s="32">
        <v>4.4000000000000004</v>
      </c>
      <c r="P2001" s="45">
        <f t="shared" si="351"/>
        <v>635.04</v>
      </c>
      <c r="Q2001" s="45">
        <f t="shared" si="352"/>
        <v>14104.2384</v>
      </c>
      <c r="R2001" s="45">
        <f t="shared" si="353"/>
        <v>16003.007999999998</v>
      </c>
      <c r="S2001" s="26">
        <v>1</v>
      </c>
      <c r="T2001" s="2"/>
      <c r="U2001" s="2">
        <v>2</v>
      </c>
      <c r="V2001" s="2">
        <v>31</v>
      </c>
      <c r="W2001" s="2">
        <v>411</v>
      </c>
      <c r="X2001" s="2"/>
      <c r="Y2001" s="2"/>
      <c r="Z2001" s="17">
        <f t="shared" si="355"/>
        <v>27.308538185708159</v>
      </c>
      <c r="AA2001" s="17">
        <f t="shared" si="354"/>
        <v>22.21</v>
      </c>
      <c r="AB2001" s="2"/>
      <c r="AC2001" s="2"/>
      <c r="AD2001" s="2"/>
      <c r="AE2001" s="2"/>
      <c r="AF2001" s="2"/>
      <c r="AG2001" s="2"/>
      <c r="AH2001" s="2">
        <v>90</v>
      </c>
      <c r="AI2001" s="47" t="s">
        <v>277</v>
      </c>
    </row>
    <row r="2002" spans="1:35">
      <c r="A2002" s="2" t="s">
        <v>164</v>
      </c>
      <c r="B2002" s="15" t="str">
        <f t="shared" si="349"/>
        <v>4A_91</v>
      </c>
      <c r="C2002" s="15">
        <v>2516397.1800000002</v>
      </c>
      <c r="D2002" s="15">
        <v>6860367.25</v>
      </c>
      <c r="G2002" s="2">
        <v>91</v>
      </c>
      <c r="H2002" s="31">
        <v>2</v>
      </c>
      <c r="I2002" s="32">
        <v>19.420000000000002</v>
      </c>
      <c r="J2002" s="32">
        <v>21.3</v>
      </c>
      <c r="K2002" s="32">
        <v>3.25</v>
      </c>
      <c r="L2002" s="32">
        <v>347.6</v>
      </c>
      <c r="M2002" s="32">
        <v>199.7</v>
      </c>
      <c r="N2002" s="32">
        <v>143.1</v>
      </c>
      <c r="O2002" s="32">
        <v>4.8</v>
      </c>
      <c r="P2002" s="45">
        <f t="shared" si="351"/>
        <v>453.69000000000005</v>
      </c>
      <c r="Q2002" s="45">
        <f t="shared" si="352"/>
        <v>8810.6598000000013</v>
      </c>
      <c r="R2002" s="45">
        <f t="shared" si="353"/>
        <v>9663.5970000000016</v>
      </c>
      <c r="S2002" s="26">
        <v>1</v>
      </c>
      <c r="T2002" s="2">
        <v>1</v>
      </c>
      <c r="U2002" s="2">
        <v>2</v>
      </c>
      <c r="V2002" s="2">
        <v>11</v>
      </c>
      <c r="W2002" s="2">
        <v>227</v>
      </c>
      <c r="X2002" s="2"/>
      <c r="Y2002" s="2"/>
      <c r="Z2002" s="17">
        <f t="shared" si="355"/>
        <v>20.105133295104537</v>
      </c>
      <c r="AA2002" s="17">
        <f t="shared" si="354"/>
        <v>19.420000000000002</v>
      </c>
      <c r="AB2002" s="2"/>
      <c r="AC2002" s="2"/>
      <c r="AD2002" s="2"/>
      <c r="AE2002" s="2"/>
      <c r="AF2002" s="2"/>
      <c r="AG2002" s="2"/>
      <c r="AH2002" s="2">
        <v>91</v>
      </c>
      <c r="AI2002" s="47" t="s">
        <v>277</v>
      </c>
    </row>
    <row r="2003" spans="1:35">
      <c r="A2003" s="2" t="s">
        <v>164</v>
      </c>
      <c r="B2003" s="15" t="str">
        <f t="shared" si="349"/>
        <v>4A_92</v>
      </c>
      <c r="C2003" s="15">
        <v>2516402.14</v>
      </c>
      <c r="D2003" s="15">
        <v>6860371.2699999996</v>
      </c>
      <c r="G2003" s="2">
        <v>92</v>
      </c>
      <c r="H2003" s="31">
        <v>2</v>
      </c>
      <c r="I2003" s="32">
        <v>23.31</v>
      </c>
      <c r="J2003" s="32">
        <v>25.7</v>
      </c>
      <c r="K2003" s="32">
        <v>3.58</v>
      </c>
      <c r="L2003" s="32">
        <v>599.1</v>
      </c>
      <c r="M2003" s="32">
        <v>491.1</v>
      </c>
      <c r="N2003" s="32">
        <v>103.6</v>
      </c>
      <c r="O2003" s="32">
        <v>4.4000000000000004</v>
      </c>
      <c r="P2003" s="45">
        <f t="shared" si="351"/>
        <v>660.49</v>
      </c>
      <c r="Q2003" s="45">
        <f t="shared" si="352"/>
        <v>15396.0219</v>
      </c>
      <c r="R2003" s="45">
        <f t="shared" si="353"/>
        <v>16974.593000000001</v>
      </c>
      <c r="S2003" s="26">
        <v>1</v>
      </c>
      <c r="T2003" s="2">
        <v>1</v>
      </c>
      <c r="U2003" s="2">
        <v>2</v>
      </c>
      <c r="V2003" s="2">
        <v>11</v>
      </c>
      <c r="W2003" s="2">
        <v>315</v>
      </c>
      <c r="X2003" s="2"/>
      <c r="Y2003" s="2"/>
      <c r="Z2003" s="17">
        <f t="shared" si="355"/>
        <v>24.17969307077481</v>
      </c>
      <c r="AA2003" s="17">
        <f t="shared" si="354"/>
        <v>23.31</v>
      </c>
      <c r="AB2003" s="2"/>
      <c r="AC2003" s="2"/>
      <c r="AD2003" s="2"/>
      <c r="AE2003" s="2"/>
      <c r="AF2003" s="2"/>
      <c r="AG2003" s="2"/>
      <c r="AH2003" s="2">
        <v>92</v>
      </c>
      <c r="AI2003" s="47" t="s">
        <v>277</v>
      </c>
    </row>
    <row r="2004" spans="1:35">
      <c r="A2004" s="2" t="s">
        <v>164</v>
      </c>
      <c r="B2004" s="15" t="str">
        <f t="shared" si="349"/>
        <v>4A_93</v>
      </c>
      <c r="C2004" s="15">
        <v>2516396.5</v>
      </c>
      <c r="D2004" s="15">
        <v>6860371.7699999996</v>
      </c>
      <c r="G2004" s="2">
        <v>93</v>
      </c>
      <c r="H2004" s="31">
        <v>2</v>
      </c>
      <c r="I2004" s="32">
        <v>20.309999999999999</v>
      </c>
      <c r="J2004" s="32">
        <v>22.3</v>
      </c>
      <c r="K2004" s="32">
        <v>3.32</v>
      </c>
      <c r="L2004" s="32">
        <v>397.6</v>
      </c>
      <c r="M2004" s="32">
        <v>287.7</v>
      </c>
      <c r="N2004" s="32">
        <v>105.2</v>
      </c>
      <c r="O2004" s="32">
        <v>4.7</v>
      </c>
      <c r="P2004" s="45">
        <f t="shared" si="351"/>
        <v>497.29</v>
      </c>
      <c r="Q2004" s="45">
        <f t="shared" si="352"/>
        <v>10099.9599</v>
      </c>
      <c r="R2004" s="45">
        <f t="shared" si="353"/>
        <v>11089.567000000001</v>
      </c>
      <c r="S2004" s="26">
        <v>1</v>
      </c>
      <c r="T2004" s="2">
        <v>1</v>
      </c>
      <c r="U2004" s="2">
        <v>2</v>
      </c>
      <c r="V2004" s="2">
        <v>11</v>
      </c>
      <c r="W2004" s="2">
        <v>228</v>
      </c>
      <c r="X2004" s="2"/>
      <c r="Y2004" s="2"/>
      <c r="Z2004" s="17">
        <f t="shared" si="355"/>
        <v>20.160408163265306</v>
      </c>
      <c r="AA2004" s="17">
        <f t="shared" si="354"/>
        <v>20.309999999999999</v>
      </c>
      <c r="AB2004" s="2"/>
      <c r="AC2004" s="2"/>
      <c r="AD2004" s="2"/>
      <c r="AE2004" s="2"/>
      <c r="AF2004" s="2"/>
      <c r="AG2004" s="2"/>
      <c r="AH2004" s="2">
        <v>93</v>
      </c>
      <c r="AI2004" s="47" t="s">
        <v>277</v>
      </c>
    </row>
    <row r="2005" spans="1:35">
      <c r="A2005" s="2" t="s">
        <v>164</v>
      </c>
      <c r="B2005" s="15" t="str">
        <f t="shared" si="349"/>
        <v>4A_94</v>
      </c>
      <c r="C2005" s="15">
        <v>2516402.9700000002</v>
      </c>
      <c r="D2005" s="15">
        <v>6860375.04</v>
      </c>
      <c r="G2005" s="2">
        <v>94</v>
      </c>
      <c r="H2005" s="31">
        <v>3</v>
      </c>
      <c r="I2005" s="32">
        <v>22.82</v>
      </c>
      <c r="J2005" s="32">
        <v>22.9</v>
      </c>
      <c r="K2005" s="32">
        <v>4.7300000000000004</v>
      </c>
      <c r="L2005" s="32">
        <v>431.8</v>
      </c>
      <c r="M2005" s="32">
        <v>227.6</v>
      </c>
      <c r="N2005" s="32">
        <v>198.4</v>
      </c>
      <c r="O2005" s="32">
        <v>5.8</v>
      </c>
      <c r="P2005" s="45">
        <f t="shared" si="351"/>
        <v>524.41</v>
      </c>
      <c r="Q2005" s="45">
        <f t="shared" si="352"/>
        <v>11967.036199999999</v>
      </c>
      <c r="R2005" s="45">
        <f t="shared" si="353"/>
        <v>12008.988999999998</v>
      </c>
      <c r="S2005" s="26">
        <v>1</v>
      </c>
      <c r="T2005" s="2"/>
      <c r="U2005" s="2">
        <v>3</v>
      </c>
      <c r="V2005" s="2">
        <v>31</v>
      </c>
      <c r="W2005" s="2">
        <v>429</v>
      </c>
      <c r="X2005" s="2"/>
      <c r="Y2005" s="2"/>
      <c r="Z2005" s="17">
        <f>1.3+(W2005)^2/(( 0.155*W2005 + 17.077)^2)</f>
        <v>27.65075075773202</v>
      </c>
      <c r="AA2005" s="17">
        <f t="shared" si="354"/>
        <v>22.82</v>
      </c>
      <c r="AB2005" s="2"/>
      <c r="AC2005" s="2"/>
      <c r="AD2005" s="2"/>
      <c r="AE2005" s="2"/>
      <c r="AF2005" s="2"/>
      <c r="AG2005" s="2"/>
      <c r="AH2005" s="2">
        <v>94</v>
      </c>
      <c r="AI2005" s="47" t="s">
        <v>277</v>
      </c>
    </row>
    <row r="2006" spans="1:35">
      <c r="A2006" s="2" t="s">
        <v>164</v>
      </c>
      <c r="B2006" s="15" t="str">
        <f t="shared" si="349"/>
        <v>4A_95</v>
      </c>
      <c r="C2006" s="15">
        <v>2516393.85</v>
      </c>
      <c r="D2006" s="15">
        <v>6860374.6699999999</v>
      </c>
      <c r="G2006" s="2">
        <v>95</v>
      </c>
      <c r="H2006" s="31">
        <v>4</v>
      </c>
      <c r="I2006" s="32">
        <v>18.190000000000001</v>
      </c>
      <c r="J2006" s="32">
        <v>22.3</v>
      </c>
      <c r="K2006" s="32">
        <v>2.75</v>
      </c>
      <c r="L2006" s="32">
        <v>345.7</v>
      </c>
      <c r="M2006" s="32">
        <v>214.2</v>
      </c>
      <c r="N2006" s="32">
        <v>127</v>
      </c>
      <c r="O2006" s="32">
        <v>4.5999999999999996</v>
      </c>
      <c r="P2006" s="45">
        <f t="shared" si="351"/>
        <v>497.29</v>
      </c>
      <c r="Q2006" s="45">
        <f t="shared" si="352"/>
        <v>9045.705100000001</v>
      </c>
      <c r="R2006" s="45">
        <f t="shared" si="353"/>
        <v>11089.567000000001</v>
      </c>
      <c r="S2006" s="26">
        <v>1</v>
      </c>
      <c r="T2006" s="2"/>
      <c r="U2006" s="2">
        <v>2</v>
      </c>
      <c r="V2006" s="2">
        <v>31</v>
      </c>
      <c r="W2006" s="2">
        <v>252</v>
      </c>
      <c r="X2006" s="2"/>
      <c r="Y2006" s="2"/>
      <c r="Z2006" s="17">
        <f t="shared" ref="Z2006:Z2011" si="356">1.3+(W2006)^2/(( 0.1535*W2006 + 17.502)^2)</f>
        <v>21.417581561967353</v>
      </c>
      <c r="AA2006" s="17">
        <f t="shared" si="354"/>
        <v>18.190000000000001</v>
      </c>
      <c r="AB2006" s="2"/>
      <c r="AC2006" s="2"/>
      <c r="AD2006" s="2"/>
      <c r="AE2006" s="2"/>
      <c r="AF2006" s="2"/>
      <c r="AG2006" s="2"/>
      <c r="AH2006" s="2">
        <v>95</v>
      </c>
      <c r="AI2006" s="47" t="s">
        <v>277</v>
      </c>
    </row>
    <row r="2007" spans="1:35">
      <c r="A2007" s="2" t="s">
        <v>164</v>
      </c>
      <c r="B2007" s="15" t="str">
        <f t="shared" si="349"/>
        <v>4A_96</v>
      </c>
      <c r="C2007" s="15">
        <v>2516398.66</v>
      </c>
      <c r="D2007" s="15">
        <v>6860380.5999999996</v>
      </c>
      <c r="G2007" s="2">
        <v>96</v>
      </c>
      <c r="H2007" s="31">
        <v>2</v>
      </c>
      <c r="I2007" s="32">
        <v>19.079999999999998</v>
      </c>
      <c r="J2007" s="32">
        <v>21.9</v>
      </c>
      <c r="K2007" s="32">
        <v>3.59</v>
      </c>
      <c r="L2007" s="32">
        <v>356.3</v>
      </c>
      <c r="M2007" s="32">
        <v>209.6</v>
      </c>
      <c r="N2007" s="32">
        <v>142</v>
      </c>
      <c r="O2007" s="32">
        <v>4.7</v>
      </c>
      <c r="P2007" s="45">
        <f t="shared" si="351"/>
        <v>479.60999999999996</v>
      </c>
      <c r="Q2007" s="45">
        <f t="shared" si="352"/>
        <v>9150.9587999999985</v>
      </c>
      <c r="R2007" s="45">
        <f t="shared" si="353"/>
        <v>10503.458999999999</v>
      </c>
      <c r="S2007" s="26">
        <v>1</v>
      </c>
      <c r="T2007" s="2">
        <v>1</v>
      </c>
      <c r="U2007" s="2">
        <v>2</v>
      </c>
      <c r="V2007" s="2">
        <v>11</v>
      </c>
      <c r="W2007" s="2">
        <v>262</v>
      </c>
      <c r="X2007" s="2"/>
      <c r="Y2007" s="2"/>
      <c r="Z2007" s="17">
        <f t="shared" si="356"/>
        <v>21.90463787555899</v>
      </c>
      <c r="AA2007" s="17">
        <f t="shared" si="354"/>
        <v>19.079999999999998</v>
      </c>
      <c r="AB2007" s="2"/>
      <c r="AC2007" s="2"/>
      <c r="AD2007" s="2"/>
      <c r="AE2007" s="2"/>
      <c r="AF2007" s="2"/>
      <c r="AG2007" s="2"/>
      <c r="AH2007" s="2">
        <v>96</v>
      </c>
      <c r="AI2007" s="47" t="s">
        <v>277</v>
      </c>
    </row>
    <row r="2008" spans="1:35">
      <c r="A2008" s="2" t="s">
        <v>164</v>
      </c>
      <c r="B2008" s="15" t="str">
        <f t="shared" si="349"/>
        <v>4A_97</v>
      </c>
      <c r="C2008" s="15">
        <v>2516393.25</v>
      </c>
      <c r="D2008" s="15">
        <v>6860380.5800000001</v>
      </c>
      <c r="G2008" s="2">
        <v>97</v>
      </c>
      <c r="H2008" s="31">
        <v>2</v>
      </c>
      <c r="I2008" s="32">
        <v>21.74</v>
      </c>
      <c r="J2008" s="32">
        <v>23.2</v>
      </c>
      <c r="K2008" s="32">
        <v>3.17</v>
      </c>
      <c r="L2008" s="32">
        <v>462.8</v>
      </c>
      <c r="M2008" s="32">
        <v>353.9</v>
      </c>
      <c r="N2008" s="32">
        <v>104.3</v>
      </c>
      <c r="O2008" s="32">
        <v>4.5999999999999996</v>
      </c>
      <c r="P2008" s="45">
        <f t="shared" si="351"/>
        <v>538.24</v>
      </c>
      <c r="Q2008" s="45">
        <f t="shared" si="352"/>
        <v>11701.337599999999</v>
      </c>
      <c r="R2008" s="45">
        <f t="shared" si="353"/>
        <v>12487.168</v>
      </c>
      <c r="S2008" s="26">
        <v>1</v>
      </c>
      <c r="T2008" s="2">
        <v>1</v>
      </c>
      <c r="U2008" s="2">
        <v>2</v>
      </c>
      <c r="V2008" s="2">
        <v>11</v>
      </c>
      <c r="W2008" s="2">
        <v>287</v>
      </c>
      <c r="X2008" s="2"/>
      <c r="Y2008" s="2"/>
      <c r="Z2008" s="17">
        <f t="shared" si="356"/>
        <v>23.037818398701155</v>
      </c>
      <c r="AA2008" s="17">
        <f t="shared" si="354"/>
        <v>21.74</v>
      </c>
      <c r="AB2008" s="2"/>
      <c r="AC2008" s="2"/>
      <c r="AD2008" s="2"/>
      <c r="AE2008" s="2"/>
      <c r="AF2008" s="2"/>
      <c r="AG2008" s="2"/>
      <c r="AH2008" s="2">
        <v>97</v>
      </c>
      <c r="AI2008" s="47" t="s">
        <v>277</v>
      </c>
    </row>
    <row r="2009" spans="1:35">
      <c r="A2009" s="2" t="s">
        <v>164</v>
      </c>
      <c r="B2009" s="15" t="str">
        <f t="shared" si="349"/>
        <v>4A_98</v>
      </c>
      <c r="C2009" s="15">
        <v>2516398.21</v>
      </c>
      <c r="D2009" s="15">
        <v>6860383.3700000001</v>
      </c>
      <c r="G2009" s="2">
        <v>98</v>
      </c>
      <c r="H2009" s="31">
        <v>2</v>
      </c>
      <c r="I2009" s="32">
        <v>19.52</v>
      </c>
      <c r="J2009" s="32">
        <v>20.6</v>
      </c>
      <c r="K2009" s="32">
        <v>2.96</v>
      </c>
      <c r="L2009" s="32">
        <v>330.5</v>
      </c>
      <c r="M2009" s="32">
        <v>187.7</v>
      </c>
      <c r="N2009" s="32">
        <v>137.80000000000001</v>
      </c>
      <c r="O2009" s="32">
        <v>5</v>
      </c>
      <c r="P2009" s="45">
        <f t="shared" si="351"/>
        <v>424.36000000000007</v>
      </c>
      <c r="Q2009" s="45">
        <f t="shared" si="352"/>
        <v>8283.5072000000018</v>
      </c>
      <c r="R2009" s="45">
        <f t="shared" si="353"/>
        <v>8741.8160000000025</v>
      </c>
      <c r="S2009" s="26">
        <v>1</v>
      </c>
      <c r="T2009" s="2">
        <v>1</v>
      </c>
      <c r="U2009" s="2">
        <v>2</v>
      </c>
      <c r="V2009" s="2">
        <v>11</v>
      </c>
      <c r="W2009" s="2">
        <v>268</v>
      </c>
      <c r="X2009" s="2">
        <v>1</v>
      </c>
      <c r="Y2009" s="2">
        <v>21.3</v>
      </c>
      <c r="Z2009" s="17">
        <f t="shared" si="356"/>
        <v>22.187269234992712</v>
      </c>
      <c r="AA2009" s="17">
        <f t="shared" si="354"/>
        <v>19.52</v>
      </c>
      <c r="AB2009" s="2">
        <v>13.5</v>
      </c>
      <c r="AC2009" s="2">
        <v>22</v>
      </c>
      <c r="AD2009" s="2">
        <v>9</v>
      </c>
      <c r="AE2009" s="2">
        <v>9.5</v>
      </c>
      <c r="AF2009" s="2">
        <v>22.5</v>
      </c>
      <c r="AG2009" s="2"/>
      <c r="AH2009" s="2">
        <v>98</v>
      </c>
      <c r="AI2009" s="47" t="s">
        <v>277</v>
      </c>
    </row>
    <row r="2010" spans="1:35">
      <c r="A2010" s="2" t="s">
        <v>164</v>
      </c>
      <c r="B2010" s="15" t="str">
        <f t="shared" si="349"/>
        <v>4A_99</v>
      </c>
      <c r="C2010" s="15">
        <v>2516422.4500000002</v>
      </c>
      <c r="D2010" s="15">
        <v>6860335.6500000004</v>
      </c>
      <c r="G2010" s="2">
        <v>99</v>
      </c>
      <c r="H2010" s="31">
        <v>2</v>
      </c>
      <c r="I2010" s="32">
        <v>23.99</v>
      </c>
      <c r="J2010" s="32">
        <v>26.1</v>
      </c>
      <c r="K2010" s="32">
        <v>3.52</v>
      </c>
      <c r="S2010" s="26">
        <v>0</v>
      </c>
      <c r="T2010" s="2">
        <v>1</v>
      </c>
      <c r="U2010" s="2">
        <v>2</v>
      </c>
      <c r="V2010" s="2">
        <v>11</v>
      </c>
      <c r="W2010" s="2">
        <v>326</v>
      </c>
      <c r="X2010" s="2"/>
      <c r="Y2010" s="2"/>
      <c r="Z2010" s="17">
        <f t="shared" si="356"/>
        <v>24.595632544187971</v>
      </c>
      <c r="AA2010" s="17">
        <f t="shared" si="354"/>
        <v>23.99</v>
      </c>
      <c r="AB2010" s="2"/>
      <c r="AC2010" s="2"/>
      <c r="AD2010" s="2"/>
      <c r="AE2010" s="2"/>
      <c r="AF2010" s="2"/>
      <c r="AG2010" s="2"/>
      <c r="AH2010" s="2">
        <v>99</v>
      </c>
      <c r="AI2010" s="47" t="s">
        <v>277</v>
      </c>
    </row>
    <row r="2011" spans="1:35">
      <c r="A2011" s="2" t="s">
        <v>164</v>
      </c>
      <c r="B2011" s="15" t="str">
        <f t="shared" si="349"/>
        <v>4A_100</v>
      </c>
      <c r="C2011" s="15">
        <v>2516419.59</v>
      </c>
      <c r="D2011" s="15">
        <v>6860336.2699999996</v>
      </c>
      <c r="G2011" s="2">
        <v>100</v>
      </c>
      <c r="H2011" s="31">
        <v>2</v>
      </c>
      <c r="I2011" s="32">
        <v>22.5</v>
      </c>
      <c r="J2011" s="32">
        <v>23.8</v>
      </c>
      <c r="K2011" s="32">
        <v>3.14</v>
      </c>
      <c r="S2011" s="26">
        <v>0</v>
      </c>
      <c r="T2011" s="2"/>
      <c r="U2011" s="2">
        <v>2</v>
      </c>
      <c r="V2011" s="2">
        <v>31</v>
      </c>
      <c r="W2011" s="2"/>
      <c r="X2011" s="2"/>
      <c r="Y2011" s="2"/>
      <c r="Z2011" s="17">
        <f t="shared" si="356"/>
        <v>1.3</v>
      </c>
      <c r="AA2011" s="17">
        <f t="shared" si="354"/>
        <v>22.5</v>
      </c>
      <c r="AB2011" s="2"/>
      <c r="AC2011" s="2"/>
      <c r="AD2011" s="2"/>
      <c r="AE2011" s="2"/>
      <c r="AF2011" s="2"/>
      <c r="AG2011" s="2"/>
      <c r="AH2011" s="2">
        <v>100</v>
      </c>
      <c r="AI2011" s="47" t="s">
        <v>277</v>
      </c>
    </row>
    <row r="2012" spans="1:35">
      <c r="A2012" s="2" t="s">
        <v>164</v>
      </c>
      <c r="B2012" s="15" t="str">
        <f t="shared" si="349"/>
        <v>4A_101</v>
      </c>
      <c r="C2012" s="15">
        <v>2516421.7000000002</v>
      </c>
      <c r="D2012" s="15">
        <v>6860338.9100000001</v>
      </c>
      <c r="G2012" s="2">
        <v>101</v>
      </c>
      <c r="H2012" s="31">
        <v>3</v>
      </c>
      <c r="I2012" s="32">
        <v>23.33</v>
      </c>
      <c r="J2012" s="32">
        <v>23.3</v>
      </c>
      <c r="K2012" s="32">
        <v>4.75</v>
      </c>
      <c r="S2012" s="26">
        <v>0</v>
      </c>
      <c r="T2012" s="2"/>
      <c r="U2012" s="2">
        <v>3</v>
      </c>
      <c r="V2012" s="2">
        <v>31</v>
      </c>
      <c r="W2012" s="2"/>
      <c r="X2012" s="2"/>
      <c r="Y2012" s="2"/>
      <c r="Z2012" s="17">
        <f>1.3+(W2012)^2/(( 0.155*W2012 + 17.077)^2)</f>
        <v>1.3</v>
      </c>
      <c r="AA2012" s="17">
        <f t="shared" si="354"/>
        <v>23.33</v>
      </c>
      <c r="AB2012" s="2"/>
      <c r="AC2012" s="2"/>
      <c r="AD2012" s="2"/>
      <c r="AE2012" s="2"/>
      <c r="AF2012" s="2"/>
      <c r="AG2012" s="2"/>
      <c r="AH2012" s="2">
        <v>101</v>
      </c>
      <c r="AI2012" s="47" t="s">
        <v>277</v>
      </c>
    </row>
    <row r="2013" spans="1:35">
      <c r="A2013" s="2" t="s">
        <v>164</v>
      </c>
      <c r="B2013" s="15" t="str">
        <f t="shared" si="349"/>
        <v>4A_102</v>
      </c>
      <c r="C2013" s="15">
        <v>2516422.66</v>
      </c>
      <c r="D2013" s="15">
        <v>6860342.3200000003</v>
      </c>
      <c r="G2013" s="2">
        <v>102</v>
      </c>
      <c r="H2013" s="31">
        <v>2</v>
      </c>
      <c r="I2013" s="32">
        <v>24.98</v>
      </c>
      <c r="J2013" s="32">
        <v>27.5</v>
      </c>
      <c r="K2013" s="32">
        <v>3.68</v>
      </c>
      <c r="L2013" s="32">
        <v>729.9</v>
      </c>
      <c r="M2013" s="32">
        <v>630.5</v>
      </c>
      <c r="N2013" s="32">
        <v>95.1</v>
      </c>
      <c r="O2013" s="32">
        <v>4.3</v>
      </c>
      <c r="P2013" s="45">
        <f t="shared" ref="P2013:P2040" si="357">J2013^2</f>
        <v>756.25</v>
      </c>
      <c r="Q2013" s="45">
        <f t="shared" ref="Q2013:Q2040" si="358">P2013*I2013</f>
        <v>18891.125</v>
      </c>
      <c r="R2013" s="45">
        <f t="shared" ref="R2013:R2040" si="359">J2013^3</f>
        <v>20796.875</v>
      </c>
      <c r="S2013" s="26">
        <v>1</v>
      </c>
      <c r="T2013" s="2"/>
      <c r="U2013" s="2">
        <v>2</v>
      </c>
      <c r="V2013" s="2">
        <v>31</v>
      </c>
      <c r="W2013" s="2">
        <v>388</v>
      </c>
      <c r="X2013" s="2"/>
      <c r="Y2013" s="2"/>
      <c r="Z2013" s="17">
        <f t="shared" ref="Z2013:Z2014" si="360">1.3+(W2013)^2/(( 0.1535*W2013 + 17.502)^2)</f>
        <v>26.651603965859533</v>
      </c>
      <c r="AA2013" s="17">
        <f t="shared" si="354"/>
        <v>24.98</v>
      </c>
      <c r="AB2013" s="2"/>
      <c r="AC2013" s="2"/>
      <c r="AD2013" s="2"/>
      <c r="AE2013" s="2"/>
      <c r="AF2013" s="2"/>
      <c r="AG2013" s="2"/>
      <c r="AH2013" s="2">
        <v>102</v>
      </c>
      <c r="AI2013" s="47" t="s">
        <v>277</v>
      </c>
    </row>
    <row r="2014" spans="1:35">
      <c r="A2014" s="2" t="s">
        <v>164</v>
      </c>
      <c r="B2014" s="15" t="str">
        <f t="shared" si="349"/>
        <v>4A_103</v>
      </c>
      <c r="C2014" s="15">
        <v>2516417.2599999998</v>
      </c>
      <c r="D2014" s="15">
        <v>6860342.9900000002</v>
      </c>
      <c r="G2014" s="2">
        <v>103</v>
      </c>
      <c r="H2014" s="31">
        <v>2</v>
      </c>
      <c r="I2014" s="32">
        <v>22.47</v>
      </c>
      <c r="J2014" s="32">
        <v>25.9</v>
      </c>
      <c r="K2014" s="32">
        <v>3.96</v>
      </c>
      <c r="L2014" s="32">
        <v>579.70000000000005</v>
      </c>
      <c r="M2014" s="32">
        <v>476.6</v>
      </c>
      <c r="N2014" s="32">
        <v>98.8</v>
      </c>
      <c r="O2014" s="32">
        <v>4.4000000000000004</v>
      </c>
      <c r="P2014" s="45">
        <f t="shared" si="357"/>
        <v>670.81</v>
      </c>
      <c r="Q2014" s="45">
        <f t="shared" si="358"/>
        <v>15073.100699999997</v>
      </c>
      <c r="R2014" s="45">
        <f t="shared" si="359"/>
        <v>17373.978999999999</v>
      </c>
      <c r="S2014" s="26">
        <v>1</v>
      </c>
      <c r="T2014" s="2">
        <v>1</v>
      </c>
      <c r="U2014" s="2">
        <v>2</v>
      </c>
      <c r="V2014" s="2">
        <v>11</v>
      </c>
      <c r="W2014" s="2">
        <v>313</v>
      </c>
      <c r="X2014" s="2"/>
      <c r="Y2014" s="2"/>
      <c r="Z2014" s="17">
        <f t="shared" si="360"/>
        <v>24.102182151189499</v>
      </c>
      <c r="AA2014" s="17">
        <f t="shared" si="354"/>
        <v>22.47</v>
      </c>
      <c r="AB2014" s="2"/>
      <c r="AC2014" s="2"/>
      <c r="AD2014" s="2"/>
      <c r="AE2014" s="2"/>
      <c r="AF2014" s="2"/>
      <c r="AG2014" s="2"/>
      <c r="AH2014" s="2">
        <v>103</v>
      </c>
      <c r="AI2014" s="47" t="s">
        <v>277</v>
      </c>
    </row>
    <row r="2015" spans="1:35">
      <c r="A2015" s="2" t="s">
        <v>164</v>
      </c>
      <c r="B2015" s="15" t="str">
        <f t="shared" si="349"/>
        <v>4A_104</v>
      </c>
      <c r="C2015" s="15">
        <v>2516419.2200000002</v>
      </c>
      <c r="D2015" s="15">
        <v>6860346.6200000001</v>
      </c>
      <c r="G2015" s="2">
        <v>104</v>
      </c>
      <c r="H2015" s="31">
        <v>3</v>
      </c>
      <c r="I2015" s="32">
        <v>23.24</v>
      </c>
      <c r="J2015" s="32">
        <v>22.5</v>
      </c>
      <c r="K2015" s="32">
        <v>4.47</v>
      </c>
      <c r="L2015" s="32">
        <v>425.8</v>
      </c>
      <c r="M2015" s="32">
        <v>219.8</v>
      </c>
      <c r="N2015" s="32">
        <v>200.1</v>
      </c>
      <c r="O2015" s="32">
        <v>5.9</v>
      </c>
      <c r="P2015" s="45">
        <f t="shared" si="357"/>
        <v>506.25</v>
      </c>
      <c r="Q2015" s="45">
        <f t="shared" si="358"/>
        <v>11765.25</v>
      </c>
      <c r="R2015" s="45">
        <f t="shared" si="359"/>
        <v>11390.625</v>
      </c>
      <c r="S2015" s="26">
        <v>1</v>
      </c>
      <c r="T2015" s="2"/>
      <c r="U2015" s="2">
        <v>3</v>
      </c>
      <c r="V2015" s="2">
        <v>31</v>
      </c>
      <c r="W2015" s="2">
        <v>410</v>
      </c>
      <c r="X2015" s="2"/>
      <c r="Y2015" s="2"/>
      <c r="Z2015" s="17">
        <f t="shared" ref="Z2015:Z2016" si="361">1.3+(W2015)^2/(( 0.155*W2015 + 17.077)^2)</f>
        <v>27.158701447706974</v>
      </c>
      <c r="AA2015" s="17">
        <f t="shared" si="354"/>
        <v>23.24</v>
      </c>
      <c r="AB2015" s="2"/>
      <c r="AC2015" s="2"/>
      <c r="AD2015" s="2"/>
      <c r="AE2015" s="2"/>
      <c r="AF2015" s="2"/>
      <c r="AG2015" s="2"/>
      <c r="AH2015" s="2">
        <v>104</v>
      </c>
      <c r="AI2015" s="47" t="s">
        <v>277</v>
      </c>
    </row>
    <row r="2016" spans="1:35">
      <c r="A2016" s="2" t="s">
        <v>164</v>
      </c>
      <c r="B2016" s="15" t="str">
        <f t="shared" si="349"/>
        <v>4A_105</v>
      </c>
      <c r="C2016" s="15">
        <v>2516415.1</v>
      </c>
      <c r="D2016" s="15">
        <v>6860347.21</v>
      </c>
      <c r="G2016" s="2">
        <v>105</v>
      </c>
      <c r="H2016" s="31">
        <v>3</v>
      </c>
      <c r="I2016" s="32">
        <v>25.9</v>
      </c>
      <c r="J2016" s="32">
        <v>24.4</v>
      </c>
      <c r="K2016" s="32">
        <v>4.49</v>
      </c>
      <c r="L2016" s="32">
        <v>554.5</v>
      </c>
      <c r="M2016" s="32">
        <v>378.9</v>
      </c>
      <c r="N2016" s="32">
        <v>169.7</v>
      </c>
      <c r="O2016" s="32">
        <v>6</v>
      </c>
      <c r="P2016" s="45">
        <f t="shared" si="357"/>
        <v>595.3599999999999</v>
      </c>
      <c r="Q2016" s="45">
        <f t="shared" si="358"/>
        <v>15419.823999999997</v>
      </c>
      <c r="R2016" s="45">
        <f t="shared" si="359"/>
        <v>14526.783999999996</v>
      </c>
      <c r="S2016" s="26">
        <v>1</v>
      </c>
      <c r="T2016" s="2"/>
      <c r="U2016" s="2">
        <v>3</v>
      </c>
      <c r="V2016" s="2">
        <v>31</v>
      </c>
      <c r="W2016" s="2">
        <v>329</v>
      </c>
      <c r="X2016" s="2"/>
      <c r="Y2016" s="2"/>
      <c r="Z2016" s="17">
        <f t="shared" si="361"/>
        <v>24.65902839549052</v>
      </c>
      <c r="AA2016" s="17">
        <f t="shared" si="354"/>
        <v>25.9</v>
      </c>
      <c r="AB2016" s="2"/>
      <c r="AC2016" s="2"/>
      <c r="AD2016" s="2"/>
      <c r="AE2016" s="2"/>
      <c r="AF2016" s="2"/>
      <c r="AG2016" s="2"/>
      <c r="AH2016" s="2">
        <v>105</v>
      </c>
      <c r="AI2016" s="47" t="s">
        <v>277</v>
      </c>
    </row>
    <row r="2017" spans="1:35">
      <c r="A2017" s="2" t="s">
        <v>164</v>
      </c>
      <c r="B2017" s="15" t="str">
        <f t="shared" si="349"/>
        <v>4A_106</v>
      </c>
      <c r="C2017" s="15">
        <v>2516418.3199999998</v>
      </c>
      <c r="D2017" s="15">
        <v>6860352.1900000004</v>
      </c>
      <c r="G2017" s="2">
        <v>106</v>
      </c>
      <c r="H2017" s="31">
        <v>2</v>
      </c>
      <c r="I2017" s="32">
        <v>19.28</v>
      </c>
      <c r="J2017" s="32">
        <v>20.7</v>
      </c>
      <c r="K2017" s="32">
        <v>3.07</v>
      </c>
      <c r="L2017" s="32">
        <v>328.1</v>
      </c>
      <c r="M2017" s="32">
        <v>188.9</v>
      </c>
      <c r="N2017" s="32">
        <v>134.19999999999999</v>
      </c>
      <c r="O2017" s="32">
        <v>4.9000000000000004</v>
      </c>
      <c r="P2017" s="45">
        <f t="shared" si="357"/>
        <v>428.48999999999995</v>
      </c>
      <c r="Q2017" s="45">
        <f t="shared" si="358"/>
        <v>8261.2871999999988</v>
      </c>
      <c r="R2017" s="45">
        <f t="shared" si="359"/>
        <v>8869.7429999999986</v>
      </c>
      <c r="S2017" s="26">
        <v>2</v>
      </c>
      <c r="T2017" s="2"/>
      <c r="U2017" s="2"/>
      <c r="V2017" s="2"/>
      <c r="W2017" s="2"/>
      <c r="X2017" s="2"/>
      <c r="Y2017" s="2"/>
      <c r="Z2017" s="17">
        <f t="shared" ref="Z2017:Z2019" si="362">1.3+(W2017)^2/(( 0.1535*W2017 + 17.502)^2)</f>
        <v>1.3</v>
      </c>
      <c r="AA2017" s="17">
        <f t="shared" si="354"/>
        <v>19.28</v>
      </c>
      <c r="AB2017" s="2"/>
      <c r="AC2017" s="2"/>
      <c r="AD2017" s="2"/>
      <c r="AE2017" s="2"/>
      <c r="AF2017" s="2"/>
      <c r="AG2017" s="2"/>
      <c r="AH2017" s="2">
        <v>106</v>
      </c>
      <c r="AI2017" s="47" t="s">
        <v>166</v>
      </c>
    </row>
    <row r="2018" spans="1:35">
      <c r="A2018" s="2" t="s">
        <v>164</v>
      </c>
      <c r="B2018" s="15" t="str">
        <f t="shared" si="349"/>
        <v>4A_107</v>
      </c>
      <c r="C2018" s="15">
        <v>2516414.6800000002</v>
      </c>
      <c r="D2018" s="15">
        <v>6860351.5099999998</v>
      </c>
      <c r="G2018" s="2">
        <v>107</v>
      </c>
      <c r="H2018" s="31">
        <v>2</v>
      </c>
      <c r="I2018" s="32">
        <v>22.98</v>
      </c>
      <c r="J2018" s="32">
        <v>24.2</v>
      </c>
      <c r="K2018" s="32">
        <v>3.13</v>
      </c>
      <c r="L2018" s="32">
        <v>532.29999999999995</v>
      </c>
      <c r="M2018" s="32">
        <v>427.4</v>
      </c>
      <c r="N2018" s="32">
        <v>100.3</v>
      </c>
      <c r="O2018" s="32">
        <v>4.5999999999999996</v>
      </c>
      <c r="P2018" s="45">
        <f t="shared" si="357"/>
        <v>585.64</v>
      </c>
      <c r="Q2018" s="45">
        <f t="shared" si="358"/>
        <v>13458.0072</v>
      </c>
      <c r="R2018" s="45">
        <f t="shared" si="359"/>
        <v>14172.487999999999</v>
      </c>
      <c r="S2018" s="26">
        <v>1</v>
      </c>
      <c r="T2018" s="2"/>
      <c r="U2018" s="2">
        <v>2</v>
      </c>
      <c r="V2018" s="2">
        <v>31</v>
      </c>
      <c r="W2018" s="2">
        <v>384</v>
      </c>
      <c r="X2018" s="2"/>
      <c r="Y2018" s="2"/>
      <c r="Z2018" s="17">
        <f t="shared" si="362"/>
        <v>26.532072075315323</v>
      </c>
      <c r="AA2018" s="17">
        <f t="shared" si="354"/>
        <v>22.98</v>
      </c>
      <c r="AB2018" s="2"/>
      <c r="AC2018" s="2"/>
      <c r="AD2018" s="2"/>
      <c r="AE2018" s="2"/>
      <c r="AF2018" s="2"/>
      <c r="AG2018" s="2"/>
      <c r="AH2018" s="2">
        <v>107</v>
      </c>
      <c r="AI2018" s="47" t="s">
        <v>277</v>
      </c>
    </row>
    <row r="2019" spans="1:35">
      <c r="A2019" s="2" t="s">
        <v>164</v>
      </c>
      <c r="B2019" s="15" t="str">
        <f t="shared" si="349"/>
        <v>4A_108</v>
      </c>
      <c r="C2019" s="15">
        <v>2516412.38</v>
      </c>
      <c r="D2019" s="15">
        <v>6860352.3700000001</v>
      </c>
      <c r="G2019" s="2">
        <v>108</v>
      </c>
      <c r="H2019" s="31">
        <v>2</v>
      </c>
      <c r="I2019" s="32">
        <v>22.97</v>
      </c>
      <c r="J2019" s="32">
        <v>26.3</v>
      </c>
      <c r="K2019" s="32">
        <v>3.92</v>
      </c>
      <c r="L2019" s="32">
        <v>611.20000000000005</v>
      </c>
      <c r="M2019" s="32">
        <v>507.5</v>
      </c>
      <c r="N2019" s="32">
        <v>99.3</v>
      </c>
      <c r="O2019" s="32">
        <v>4.3</v>
      </c>
      <c r="P2019" s="45">
        <f t="shared" si="357"/>
        <v>691.69</v>
      </c>
      <c r="Q2019" s="45">
        <f t="shared" si="358"/>
        <v>15888.1193</v>
      </c>
      <c r="R2019" s="45">
        <f t="shared" si="359"/>
        <v>18191.447</v>
      </c>
      <c r="S2019" s="26">
        <v>1</v>
      </c>
      <c r="T2019" s="2">
        <v>1</v>
      </c>
      <c r="U2019" s="2">
        <v>2</v>
      </c>
      <c r="V2019" s="2">
        <v>11</v>
      </c>
      <c r="W2019" s="2">
        <v>333</v>
      </c>
      <c r="X2019" s="2">
        <v>1</v>
      </c>
      <c r="Y2019" s="2">
        <v>24</v>
      </c>
      <c r="Z2019" s="17">
        <f t="shared" si="362"/>
        <v>24.851506094658266</v>
      </c>
      <c r="AA2019" s="17">
        <f t="shared" si="354"/>
        <v>22.97</v>
      </c>
      <c r="AB2019" s="2">
        <v>13</v>
      </c>
      <c r="AC2019" s="2">
        <v>27.5</v>
      </c>
      <c r="AD2019" s="2"/>
      <c r="AE2019" s="2"/>
      <c r="AF2019" s="2"/>
      <c r="AG2019" s="2"/>
      <c r="AH2019" s="2">
        <v>108</v>
      </c>
      <c r="AI2019" s="47" t="s">
        <v>277</v>
      </c>
    </row>
    <row r="2020" spans="1:35">
      <c r="A2020" s="2" t="s">
        <v>164</v>
      </c>
      <c r="B2020" s="15" t="str">
        <f t="shared" si="349"/>
        <v>4A_109</v>
      </c>
      <c r="C2020" s="15">
        <v>2516419.15</v>
      </c>
      <c r="D2020" s="15">
        <v>6860355.2199999997</v>
      </c>
      <c r="G2020" s="2">
        <v>109</v>
      </c>
      <c r="H2020" s="31">
        <v>3</v>
      </c>
      <c r="I2020" s="32">
        <v>23.57</v>
      </c>
      <c r="J2020" s="32">
        <v>23.3</v>
      </c>
      <c r="K2020" s="32">
        <v>4.6900000000000004</v>
      </c>
      <c r="L2020" s="32">
        <v>461.5</v>
      </c>
      <c r="M2020" s="32">
        <v>235.8</v>
      </c>
      <c r="N2020" s="32">
        <v>219.8</v>
      </c>
      <c r="O2020" s="32">
        <v>5.8</v>
      </c>
      <c r="P2020" s="45">
        <f t="shared" si="357"/>
        <v>542.89</v>
      </c>
      <c r="Q2020" s="45">
        <f t="shared" si="358"/>
        <v>12795.917299999999</v>
      </c>
      <c r="R2020" s="45">
        <f t="shared" si="359"/>
        <v>12649.337</v>
      </c>
      <c r="S2020" s="26">
        <v>1</v>
      </c>
      <c r="T2020" s="2">
        <v>1</v>
      </c>
      <c r="U2020" s="2">
        <v>3</v>
      </c>
      <c r="V2020" s="2">
        <v>11</v>
      </c>
      <c r="W2020" s="2">
        <v>397</v>
      </c>
      <c r="X2020" s="2">
        <v>1</v>
      </c>
      <c r="Y2020" s="2">
        <v>25</v>
      </c>
      <c r="Z2020" s="17">
        <f>1.3+(W2020)^2/(( 0.155*W2020 + 17.077)^2)</f>
        <v>26.80370771795657</v>
      </c>
      <c r="AA2020" s="17">
        <f t="shared" si="354"/>
        <v>23.57</v>
      </c>
      <c r="AB2020" s="2">
        <v>15</v>
      </c>
      <c r="AC2020" s="2">
        <v>25</v>
      </c>
      <c r="AD2020" s="2"/>
      <c r="AE2020" s="2"/>
      <c r="AF2020" s="2"/>
      <c r="AG2020" s="2">
        <v>50</v>
      </c>
      <c r="AH2020" s="2">
        <v>109</v>
      </c>
      <c r="AI2020" s="47" t="s">
        <v>277</v>
      </c>
    </row>
    <row r="2021" spans="1:35">
      <c r="A2021" s="2" t="s">
        <v>164</v>
      </c>
      <c r="B2021" s="15" t="str">
        <f t="shared" si="349"/>
        <v>4A_110</v>
      </c>
      <c r="C2021" s="15">
        <v>2516410.02</v>
      </c>
      <c r="D2021" s="15">
        <v>6860355.9800000004</v>
      </c>
      <c r="G2021" s="2">
        <v>110</v>
      </c>
      <c r="H2021" s="31">
        <v>4</v>
      </c>
      <c r="I2021" s="32">
        <v>21.15</v>
      </c>
      <c r="J2021" s="32">
        <v>27.3</v>
      </c>
      <c r="K2021" s="32">
        <v>3.16</v>
      </c>
      <c r="L2021" s="32">
        <v>585.1</v>
      </c>
      <c r="M2021" s="32">
        <v>489.8</v>
      </c>
      <c r="N2021" s="32">
        <v>91.2</v>
      </c>
      <c r="O2021" s="32">
        <v>4.0999999999999996</v>
      </c>
      <c r="P2021" s="45">
        <f t="shared" si="357"/>
        <v>745.29000000000008</v>
      </c>
      <c r="Q2021" s="45">
        <f t="shared" si="358"/>
        <v>15762.8835</v>
      </c>
      <c r="R2021" s="45">
        <f t="shared" si="359"/>
        <v>20346.417000000001</v>
      </c>
      <c r="S2021" s="26">
        <v>1</v>
      </c>
      <c r="T2021" s="2"/>
      <c r="U2021" s="2">
        <v>2</v>
      </c>
      <c r="V2021" s="2">
        <v>31</v>
      </c>
      <c r="W2021" s="2">
        <v>469</v>
      </c>
      <c r="X2021" s="2"/>
      <c r="Y2021" s="2"/>
      <c r="Z2021" s="17">
        <f t="shared" ref="Z2021:Z2031" si="363">1.3+(W2021)^2/(( 0.1535*W2021 + 17.502)^2)</f>
        <v>28.763930978851203</v>
      </c>
      <c r="AA2021" s="17">
        <f t="shared" si="354"/>
        <v>21.15</v>
      </c>
      <c r="AB2021" s="2"/>
      <c r="AC2021" s="2"/>
      <c r="AD2021" s="2"/>
      <c r="AE2021" s="2"/>
      <c r="AF2021" s="2"/>
      <c r="AG2021" s="2"/>
      <c r="AH2021" s="2">
        <v>110</v>
      </c>
      <c r="AI2021" s="47" t="s">
        <v>277</v>
      </c>
    </row>
    <row r="2022" spans="1:35">
      <c r="A2022" s="2" t="s">
        <v>164</v>
      </c>
      <c r="B2022" s="15" t="str">
        <f t="shared" si="349"/>
        <v>4A_111</v>
      </c>
      <c r="C2022" s="15">
        <v>2516418.0699999998</v>
      </c>
      <c r="D2022" s="15">
        <v>6860358.8499999996</v>
      </c>
      <c r="G2022" s="2">
        <v>111</v>
      </c>
      <c r="H2022" s="31">
        <v>2</v>
      </c>
      <c r="I2022" s="32">
        <v>19.71</v>
      </c>
      <c r="J2022" s="32">
        <v>21.8</v>
      </c>
      <c r="K2022" s="32">
        <v>3.35</v>
      </c>
      <c r="L2022" s="32">
        <v>368.4</v>
      </c>
      <c r="M2022" s="32">
        <v>209.3</v>
      </c>
      <c r="N2022" s="32">
        <v>154.4</v>
      </c>
      <c r="O2022" s="32">
        <v>4.8</v>
      </c>
      <c r="P2022" s="45">
        <f t="shared" si="357"/>
        <v>475.24</v>
      </c>
      <c r="Q2022" s="45">
        <f t="shared" si="358"/>
        <v>9366.9804000000004</v>
      </c>
      <c r="R2022" s="45">
        <f t="shared" si="359"/>
        <v>10360.232</v>
      </c>
      <c r="S2022" s="26">
        <v>1</v>
      </c>
      <c r="T2022" s="2">
        <v>1</v>
      </c>
      <c r="U2022" s="2">
        <v>2</v>
      </c>
      <c r="V2022" s="2">
        <v>11</v>
      </c>
      <c r="W2022" s="2">
        <v>239</v>
      </c>
      <c r="X2022" s="2"/>
      <c r="Y2022" s="2"/>
      <c r="Z2022" s="17">
        <f t="shared" si="363"/>
        <v>20.752774082440936</v>
      </c>
      <c r="AA2022" s="17">
        <f t="shared" si="354"/>
        <v>19.71</v>
      </c>
      <c r="AB2022" s="2"/>
      <c r="AC2022" s="2"/>
      <c r="AD2022" s="2"/>
      <c r="AE2022" s="2"/>
      <c r="AF2022" s="2"/>
      <c r="AG2022" s="2"/>
      <c r="AH2022" s="2">
        <v>111</v>
      </c>
      <c r="AI2022" s="47" t="s">
        <v>277</v>
      </c>
    </row>
    <row r="2023" spans="1:35">
      <c r="A2023" s="2" t="s">
        <v>164</v>
      </c>
      <c r="B2023" s="15" t="str">
        <f t="shared" si="349"/>
        <v>4A_112</v>
      </c>
      <c r="C2023" s="15">
        <v>2516415.2000000002</v>
      </c>
      <c r="D2023" s="15">
        <v>6860359.1399999997</v>
      </c>
      <c r="G2023" s="2">
        <v>112</v>
      </c>
      <c r="H2023" s="31">
        <v>2</v>
      </c>
      <c r="I2023" s="32">
        <v>22.87</v>
      </c>
      <c r="J2023" s="32">
        <v>26.8</v>
      </c>
      <c r="K2023" s="32">
        <v>4.1500000000000004</v>
      </c>
      <c r="L2023" s="32">
        <v>626.9</v>
      </c>
      <c r="M2023" s="32">
        <v>523.20000000000005</v>
      </c>
      <c r="N2023" s="32">
        <v>99.5</v>
      </c>
      <c r="O2023" s="32">
        <v>4.3</v>
      </c>
      <c r="P2023" s="45">
        <f t="shared" si="357"/>
        <v>718.24</v>
      </c>
      <c r="Q2023" s="45">
        <f t="shared" si="358"/>
        <v>16426.148800000003</v>
      </c>
      <c r="R2023" s="45">
        <f t="shared" si="359"/>
        <v>19248.832000000002</v>
      </c>
      <c r="S2023" s="26">
        <v>1</v>
      </c>
      <c r="T2023" s="2"/>
      <c r="U2023" s="2">
        <v>2</v>
      </c>
      <c r="V2023" s="2">
        <v>31</v>
      </c>
      <c r="W2023" s="2">
        <v>403</v>
      </c>
      <c r="X2023" s="2"/>
      <c r="Y2023" s="2"/>
      <c r="Z2023" s="17">
        <f t="shared" si="363"/>
        <v>27.085728885141361</v>
      </c>
      <c r="AA2023" s="17">
        <f t="shared" si="354"/>
        <v>22.87</v>
      </c>
      <c r="AB2023" s="2"/>
      <c r="AC2023" s="2"/>
      <c r="AD2023" s="2"/>
      <c r="AE2023" s="2"/>
      <c r="AF2023" s="2"/>
      <c r="AG2023" s="2"/>
      <c r="AH2023" s="2">
        <v>112</v>
      </c>
      <c r="AI2023" s="47" t="s">
        <v>277</v>
      </c>
    </row>
    <row r="2024" spans="1:35">
      <c r="A2024" s="2" t="s">
        <v>164</v>
      </c>
      <c r="B2024" s="15" t="str">
        <f t="shared" si="349"/>
        <v>4A_113</v>
      </c>
      <c r="C2024" s="15">
        <v>2516412.2200000002</v>
      </c>
      <c r="D2024" s="15">
        <v>6860359.2300000004</v>
      </c>
      <c r="G2024" s="2">
        <v>113</v>
      </c>
      <c r="H2024" s="31">
        <v>2</v>
      </c>
      <c r="I2024" s="32">
        <v>24.35</v>
      </c>
      <c r="J2024" s="32">
        <v>27.3</v>
      </c>
      <c r="K2024" s="32">
        <v>3.83</v>
      </c>
      <c r="L2024" s="32">
        <v>698.8</v>
      </c>
      <c r="M2024" s="32">
        <v>599.6</v>
      </c>
      <c r="N2024" s="32">
        <v>95</v>
      </c>
      <c r="O2024" s="32">
        <v>4.3</v>
      </c>
      <c r="P2024" s="45">
        <f t="shared" si="357"/>
        <v>745.29000000000008</v>
      </c>
      <c r="Q2024" s="45">
        <f t="shared" si="358"/>
        <v>18147.811500000003</v>
      </c>
      <c r="R2024" s="45">
        <f t="shared" si="359"/>
        <v>20346.417000000001</v>
      </c>
      <c r="S2024" s="26">
        <v>1</v>
      </c>
      <c r="T2024" s="2">
        <v>1</v>
      </c>
      <c r="U2024" s="2">
        <v>2</v>
      </c>
      <c r="V2024" s="2">
        <v>11</v>
      </c>
      <c r="W2024" s="2">
        <v>297</v>
      </c>
      <c r="X2024" s="2"/>
      <c r="Y2024" s="2"/>
      <c r="Z2024" s="17">
        <f t="shared" si="363"/>
        <v>23.460073314458004</v>
      </c>
      <c r="AA2024" s="17">
        <f t="shared" si="354"/>
        <v>24.35</v>
      </c>
      <c r="AB2024" s="2"/>
      <c r="AC2024" s="2"/>
      <c r="AD2024" s="2"/>
      <c r="AE2024" s="2"/>
      <c r="AF2024" s="2"/>
      <c r="AG2024" s="2"/>
      <c r="AH2024" s="2">
        <v>113</v>
      </c>
      <c r="AI2024" s="47" t="s">
        <v>277</v>
      </c>
    </row>
    <row r="2025" spans="1:35">
      <c r="A2025" s="2" t="s">
        <v>164</v>
      </c>
      <c r="B2025" s="15" t="str">
        <f t="shared" si="349"/>
        <v>4A_114</v>
      </c>
      <c r="C2025" s="15">
        <v>2516414.63</v>
      </c>
      <c r="D2025" s="15">
        <v>6860362.1299999999</v>
      </c>
      <c r="G2025" s="2">
        <v>114</v>
      </c>
      <c r="H2025" s="31">
        <v>2</v>
      </c>
      <c r="I2025" s="32">
        <v>18.89</v>
      </c>
      <c r="J2025" s="32">
        <v>20</v>
      </c>
      <c r="K2025" s="32">
        <v>2.93</v>
      </c>
      <c r="L2025" s="32">
        <v>301.39999999999998</v>
      </c>
      <c r="M2025" s="32">
        <v>176.3</v>
      </c>
      <c r="N2025" s="32">
        <v>120.1</v>
      </c>
      <c r="O2025" s="32">
        <v>5</v>
      </c>
      <c r="P2025" s="45">
        <f t="shared" si="357"/>
        <v>400</v>
      </c>
      <c r="Q2025" s="45">
        <f t="shared" si="358"/>
        <v>7556</v>
      </c>
      <c r="R2025" s="45">
        <f t="shared" si="359"/>
        <v>8000</v>
      </c>
      <c r="S2025" s="26">
        <v>1</v>
      </c>
      <c r="T2025" s="2">
        <v>1</v>
      </c>
      <c r="U2025" s="2">
        <v>2</v>
      </c>
      <c r="V2025" s="2">
        <v>11</v>
      </c>
      <c r="W2025" s="2">
        <v>250</v>
      </c>
      <c r="X2025" s="2"/>
      <c r="Y2025" s="2"/>
      <c r="Z2025" s="17">
        <f t="shared" si="363"/>
        <v>21.317685198896889</v>
      </c>
      <c r="AA2025" s="17">
        <f t="shared" si="354"/>
        <v>18.89</v>
      </c>
      <c r="AB2025" s="2"/>
      <c r="AC2025" s="2"/>
      <c r="AD2025" s="2"/>
      <c r="AE2025" s="2"/>
      <c r="AF2025" s="2"/>
      <c r="AG2025" s="2"/>
      <c r="AH2025" s="2">
        <v>114</v>
      </c>
      <c r="AI2025" s="47" t="s">
        <v>277</v>
      </c>
    </row>
    <row r="2026" spans="1:35">
      <c r="A2026" s="2" t="s">
        <v>164</v>
      </c>
      <c r="B2026" s="15" t="str">
        <f t="shared" si="349"/>
        <v>4A_115</v>
      </c>
      <c r="C2026" s="15">
        <v>2516416.2999999998</v>
      </c>
      <c r="D2026" s="15">
        <v>6860364.6799999997</v>
      </c>
      <c r="G2026" s="2">
        <v>115</v>
      </c>
      <c r="H2026" s="31">
        <v>2</v>
      </c>
      <c r="I2026" s="32">
        <v>18.5</v>
      </c>
      <c r="J2026" s="32">
        <v>20.5</v>
      </c>
      <c r="K2026" s="32">
        <v>3.23</v>
      </c>
      <c r="L2026" s="32">
        <v>306.3</v>
      </c>
      <c r="M2026" s="32">
        <v>183.8</v>
      </c>
      <c r="N2026" s="32">
        <v>117.7</v>
      </c>
      <c r="O2026" s="32">
        <v>4.9000000000000004</v>
      </c>
      <c r="P2026" s="45">
        <f t="shared" si="357"/>
        <v>420.25</v>
      </c>
      <c r="Q2026" s="45">
        <f t="shared" si="358"/>
        <v>7774.625</v>
      </c>
      <c r="R2026" s="45">
        <f t="shared" si="359"/>
        <v>8615.125</v>
      </c>
      <c r="S2026" s="26">
        <v>1</v>
      </c>
      <c r="T2026" s="2"/>
      <c r="U2026" s="2">
        <v>2</v>
      </c>
      <c r="V2026" s="2">
        <v>31</v>
      </c>
      <c r="W2026" s="2">
        <v>230</v>
      </c>
      <c r="X2026" s="2"/>
      <c r="Y2026" s="2"/>
      <c r="Z2026" s="17">
        <f t="shared" si="363"/>
        <v>20.270233684041877</v>
      </c>
      <c r="AA2026" s="17">
        <f t="shared" si="354"/>
        <v>18.5</v>
      </c>
      <c r="AB2026" s="2"/>
      <c r="AC2026" s="2"/>
      <c r="AD2026" s="2"/>
      <c r="AE2026" s="2"/>
      <c r="AF2026" s="2"/>
      <c r="AG2026" s="2"/>
      <c r="AH2026" s="2">
        <v>115</v>
      </c>
      <c r="AI2026" s="47" t="s">
        <v>277</v>
      </c>
    </row>
    <row r="2027" spans="1:35">
      <c r="A2027" s="2" t="s">
        <v>164</v>
      </c>
      <c r="B2027" s="15" t="str">
        <f t="shared" si="349"/>
        <v>4A_116</v>
      </c>
      <c r="C2027" s="15">
        <v>2516413.0299999998</v>
      </c>
      <c r="D2027" s="15">
        <v>6860364.2800000003</v>
      </c>
      <c r="G2027" s="2">
        <v>116</v>
      </c>
      <c r="H2027" s="31">
        <v>2</v>
      </c>
      <c r="I2027" s="32">
        <v>25.16</v>
      </c>
      <c r="J2027" s="32">
        <v>27.1</v>
      </c>
      <c r="K2027" s="32">
        <v>3.48</v>
      </c>
      <c r="L2027" s="32">
        <v>718.7</v>
      </c>
      <c r="M2027" s="32">
        <v>617.20000000000005</v>
      </c>
      <c r="N2027" s="32">
        <v>97.1</v>
      </c>
      <c r="O2027" s="32">
        <v>4.3</v>
      </c>
      <c r="P2027" s="45">
        <f t="shared" si="357"/>
        <v>734.41000000000008</v>
      </c>
      <c r="Q2027" s="45">
        <f t="shared" si="358"/>
        <v>18477.7556</v>
      </c>
      <c r="R2027" s="45">
        <f t="shared" si="359"/>
        <v>19902.511000000002</v>
      </c>
      <c r="S2027" s="26">
        <v>1</v>
      </c>
      <c r="T2027" s="2">
        <v>1</v>
      </c>
      <c r="U2027" s="2">
        <v>2</v>
      </c>
      <c r="V2027" s="2">
        <v>11</v>
      </c>
      <c r="W2027" s="2">
        <v>292</v>
      </c>
      <c r="X2027" s="2">
        <v>1</v>
      </c>
      <c r="Y2027" s="2">
        <v>24.5</v>
      </c>
      <c r="Z2027" s="17">
        <f t="shared" si="363"/>
        <v>23.251038178449225</v>
      </c>
      <c r="AA2027" s="17">
        <f t="shared" si="354"/>
        <v>25.16</v>
      </c>
      <c r="AB2027" s="2">
        <v>13</v>
      </c>
      <c r="AC2027" s="2">
        <v>26.5</v>
      </c>
      <c r="AD2027" s="2"/>
      <c r="AE2027" s="2"/>
      <c r="AF2027" s="2"/>
      <c r="AG2027" s="2"/>
      <c r="AH2027" s="2">
        <v>116</v>
      </c>
      <c r="AI2027" s="47" t="s">
        <v>277</v>
      </c>
    </row>
    <row r="2028" spans="1:35">
      <c r="A2028" s="2" t="s">
        <v>164</v>
      </c>
      <c r="B2028" s="15" t="str">
        <f t="shared" si="349"/>
        <v>4A_117</v>
      </c>
      <c r="C2028" s="15">
        <v>2516411.44</v>
      </c>
      <c r="D2028" s="15">
        <v>6860369.1100000003</v>
      </c>
      <c r="G2028" s="2">
        <v>117</v>
      </c>
      <c r="H2028" s="31">
        <v>2</v>
      </c>
      <c r="I2028" s="32">
        <v>20.86</v>
      </c>
      <c r="J2028" s="32">
        <v>18.8</v>
      </c>
      <c r="K2028" s="32">
        <v>1.94</v>
      </c>
      <c r="L2028" s="32">
        <v>305.7</v>
      </c>
      <c r="M2028" s="32">
        <v>159.30000000000001</v>
      </c>
      <c r="N2028" s="32">
        <v>140.9</v>
      </c>
      <c r="O2028" s="32">
        <v>5.5</v>
      </c>
      <c r="P2028" s="45">
        <f t="shared" si="357"/>
        <v>353.44000000000005</v>
      </c>
      <c r="Q2028" s="45">
        <f t="shared" si="358"/>
        <v>7372.7584000000006</v>
      </c>
      <c r="R2028" s="45">
        <f t="shared" si="359"/>
        <v>6644.6720000000014</v>
      </c>
      <c r="S2028" s="26">
        <v>1</v>
      </c>
      <c r="T2028" s="2"/>
      <c r="U2028" s="2">
        <v>2</v>
      </c>
      <c r="V2028" s="2">
        <v>31</v>
      </c>
      <c r="W2028" s="2">
        <v>360</v>
      </c>
      <c r="X2028" s="2"/>
      <c r="Y2028" s="2"/>
      <c r="Z2028" s="17">
        <f t="shared" si="363"/>
        <v>25.779116862005147</v>
      </c>
      <c r="AA2028" s="17">
        <f t="shared" si="354"/>
        <v>20.86</v>
      </c>
      <c r="AB2028" s="2"/>
      <c r="AC2028" s="2"/>
      <c r="AD2028" s="2"/>
      <c r="AE2028" s="2"/>
      <c r="AF2028" s="2"/>
      <c r="AG2028" s="2"/>
      <c r="AH2028" s="2">
        <v>117</v>
      </c>
      <c r="AI2028" s="47" t="s">
        <v>277</v>
      </c>
    </row>
    <row r="2029" spans="1:35">
      <c r="A2029" s="2" t="s">
        <v>164</v>
      </c>
      <c r="B2029" s="15" t="str">
        <f t="shared" si="349"/>
        <v>4A_118</v>
      </c>
      <c r="C2029" s="15">
        <v>2516408.36</v>
      </c>
      <c r="D2029" s="15">
        <v>6860368.4500000002</v>
      </c>
      <c r="G2029" s="2">
        <v>118</v>
      </c>
      <c r="H2029" s="31">
        <v>2</v>
      </c>
      <c r="I2029" s="32">
        <v>23.05</v>
      </c>
      <c r="J2029" s="32">
        <v>26.2</v>
      </c>
      <c r="K2029" s="32">
        <v>3.87</v>
      </c>
      <c r="L2029" s="32">
        <v>610</v>
      </c>
      <c r="M2029" s="32">
        <v>505.1</v>
      </c>
      <c r="N2029" s="32">
        <v>100.6</v>
      </c>
      <c r="O2029" s="32">
        <v>4.3</v>
      </c>
      <c r="P2029" s="45">
        <f t="shared" si="357"/>
        <v>686.43999999999994</v>
      </c>
      <c r="Q2029" s="45">
        <f t="shared" si="358"/>
        <v>15822.441999999999</v>
      </c>
      <c r="R2029" s="45">
        <f t="shared" si="359"/>
        <v>17984.727999999999</v>
      </c>
      <c r="S2029" s="26">
        <v>1</v>
      </c>
      <c r="T2029" s="2">
        <v>1</v>
      </c>
      <c r="U2029" s="2">
        <v>2</v>
      </c>
      <c r="V2029" s="2">
        <v>11</v>
      </c>
      <c r="W2029" s="2">
        <v>320</v>
      </c>
      <c r="X2029" s="2">
        <v>1</v>
      </c>
      <c r="Y2029" s="2">
        <v>23.3</v>
      </c>
      <c r="Z2029" s="17">
        <f t="shared" si="363"/>
        <v>24.370904655709552</v>
      </c>
      <c r="AA2029" s="17">
        <f t="shared" si="354"/>
        <v>23.05</v>
      </c>
      <c r="AB2029" s="2">
        <v>11</v>
      </c>
      <c r="AC2029" s="2">
        <v>26</v>
      </c>
      <c r="AD2029" s="2"/>
      <c r="AE2029" s="2"/>
      <c r="AF2029" s="2"/>
      <c r="AG2029" s="2"/>
      <c r="AH2029" s="2">
        <v>118</v>
      </c>
      <c r="AI2029" s="47" t="s">
        <v>277</v>
      </c>
    </row>
    <row r="2030" spans="1:35">
      <c r="A2030" s="2" t="s">
        <v>164</v>
      </c>
      <c r="B2030" s="15" t="str">
        <f t="shared" si="349"/>
        <v>4A_119</v>
      </c>
      <c r="C2030" s="15">
        <v>2516405.86</v>
      </c>
      <c r="D2030" s="15">
        <v>6860368.1600000001</v>
      </c>
      <c r="G2030" s="2">
        <v>119</v>
      </c>
      <c r="H2030" s="31">
        <v>2</v>
      </c>
      <c r="I2030" s="32">
        <v>23.69</v>
      </c>
      <c r="J2030" s="32">
        <v>27.2</v>
      </c>
      <c r="K2030" s="32">
        <v>4.01</v>
      </c>
      <c r="L2030" s="32">
        <v>671.3</v>
      </c>
      <c r="M2030" s="32">
        <v>572.29999999999995</v>
      </c>
      <c r="N2030" s="32">
        <v>94.7</v>
      </c>
      <c r="O2030" s="32">
        <v>4.3</v>
      </c>
      <c r="P2030" s="45">
        <f t="shared" si="357"/>
        <v>739.83999999999992</v>
      </c>
      <c r="Q2030" s="45">
        <f t="shared" si="358"/>
        <v>17526.809600000001</v>
      </c>
      <c r="R2030" s="45">
        <f t="shared" si="359"/>
        <v>20123.647999999997</v>
      </c>
      <c r="S2030" s="26">
        <v>1</v>
      </c>
      <c r="T2030" s="2">
        <v>1</v>
      </c>
      <c r="U2030" s="2">
        <v>2</v>
      </c>
      <c r="V2030" s="2">
        <v>11</v>
      </c>
      <c r="W2030" s="2">
        <v>368</v>
      </c>
      <c r="X2030" s="2">
        <v>1</v>
      </c>
      <c r="Y2030" s="2">
        <v>26.3</v>
      </c>
      <c r="Z2030" s="17">
        <f t="shared" si="363"/>
        <v>26.037145453169501</v>
      </c>
      <c r="AA2030" s="17">
        <f t="shared" si="354"/>
        <v>23.69</v>
      </c>
      <c r="AB2030" s="2">
        <v>11.5</v>
      </c>
      <c r="AC2030" s="2">
        <v>29</v>
      </c>
      <c r="AD2030" s="2"/>
      <c r="AE2030" s="2"/>
      <c r="AF2030" s="2"/>
      <c r="AG2030" s="2"/>
      <c r="AH2030" s="2">
        <v>119</v>
      </c>
      <c r="AI2030" s="47" t="s">
        <v>277</v>
      </c>
    </row>
    <row r="2031" spans="1:35">
      <c r="A2031" s="2" t="s">
        <v>164</v>
      </c>
      <c r="B2031" s="15" t="str">
        <f t="shared" si="349"/>
        <v>4A_120</v>
      </c>
      <c r="C2031" s="15">
        <v>2516412.42</v>
      </c>
      <c r="D2031" s="15">
        <v>6860371.6699999999</v>
      </c>
      <c r="G2031" s="2">
        <v>120</v>
      </c>
      <c r="H2031" s="31">
        <v>2</v>
      </c>
      <c r="I2031" s="32">
        <v>20.89</v>
      </c>
      <c r="J2031" s="32">
        <v>23.6</v>
      </c>
      <c r="K2031" s="32">
        <v>3.62</v>
      </c>
      <c r="L2031" s="32">
        <v>453.1</v>
      </c>
      <c r="M2031" s="32">
        <v>344.8</v>
      </c>
      <c r="N2031" s="32">
        <v>103.8</v>
      </c>
      <c r="O2031" s="32">
        <v>4.5</v>
      </c>
      <c r="P2031" s="45">
        <f t="shared" si="357"/>
        <v>556.96</v>
      </c>
      <c r="Q2031" s="45">
        <f t="shared" si="358"/>
        <v>11634.894400000001</v>
      </c>
      <c r="R2031" s="45">
        <f t="shared" si="359"/>
        <v>13144.256000000001</v>
      </c>
      <c r="S2031" s="26">
        <v>1</v>
      </c>
      <c r="T2031" s="2">
        <v>1</v>
      </c>
      <c r="U2031" s="2">
        <v>2</v>
      </c>
      <c r="V2031" s="2">
        <v>11</v>
      </c>
      <c r="W2031" s="2">
        <v>246</v>
      </c>
      <c r="X2031" s="2"/>
      <c r="Y2031" s="2"/>
      <c r="Z2031" s="17">
        <f t="shared" si="363"/>
        <v>21.115329556823461</v>
      </c>
      <c r="AA2031" s="17">
        <f t="shared" si="354"/>
        <v>20.89</v>
      </c>
      <c r="AB2031" s="2"/>
      <c r="AC2031" s="2"/>
      <c r="AD2031" s="2"/>
      <c r="AE2031" s="2"/>
      <c r="AF2031" s="2"/>
      <c r="AG2031" s="2"/>
      <c r="AH2031" s="2">
        <v>120</v>
      </c>
      <c r="AI2031" s="47" t="s">
        <v>277</v>
      </c>
    </row>
    <row r="2032" spans="1:35">
      <c r="A2032" s="2" t="s">
        <v>164</v>
      </c>
      <c r="B2032" s="15" t="str">
        <f t="shared" si="349"/>
        <v>4A_121</v>
      </c>
      <c r="C2032" s="15">
        <v>2516409.9700000002</v>
      </c>
      <c r="D2032" s="15">
        <v>6860374.7000000002</v>
      </c>
      <c r="G2032" s="2">
        <v>121</v>
      </c>
      <c r="H2032" s="31">
        <v>3</v>
      </c>
      <c r="I2032" s="32">
        <v>24.28</v>
      </c>
      <c r="J2032" s="32">
        <v>22.8</v>
      </c>
      <c r="K2032" s="32">
        <v>4.3</v>
      </c>
      <c r="L2032" s="32">
        <v>456.9</v>
      </c>
      <c r="M2032" s="32">
        <v>225.8</v>
      </c>
      <c r="N2032" s="32">
        <v>225.1</v>
      </c>
      <c r="O2032" s="32">
        <v>6</v>
      </c>
      <c r="P2032" s="45">
        <f t="shared" si="357"/>
        <v>519.84</v>
      </c>
      <c r="Q2032" s="45">
        <f t="shared" si="358"/>
        <v>12621.715200000001</v>
      </c>
      <c r="R2032" s="45">
        <f t="shared" si="359"/>
        <v>11852.352000000001</v>
      </c>
      <c r="S2032" s="26">
        <v>1</v>
      </c>
      <c r="T2032" s="2"/>
      <c r="U2032" s="2">
        <v>3</v>
      </c>
      <c r="V2032" s="2">
        <v>31</v>
      </c>
      <c r="W2032" s="2">
        <v>320</v>
      </c>
      <c r="X2032" s="2"/>
      <c r="Y2032" s="2"/>
      <c r="Z2032" s="17">
        <f t="shared" ref="Z2032:Z2034" si="364">1.3+(W2032)^2/(( 0.155*W2032 + 17.077)^2)</f>
        <v>24.332859260264872</v>
      </c>
      <c r="AA2032" s="17">
        <f t="shared" si="354"/>
        <v>24.28</v>
      </c>
      <c r="AB2032" s="2"/>
      <c r="AC2032" s="2"/>
      <c r="AD2032" s="2"/>
      <c r="AE2032" s="2"/>
      <c r="AF2032" s="2"/>
      <c r="AG2032" s="2"/>
      <c r="AH2032" s="2">
        <v>121</v>
      </c>
      <c r="AI2032" s="47" t="s">
        <v>277</v>
      </c>
    </row>
    <row r="2033" spans="1:35">
      <c r="A2033" s="2" t="s">
        <v>164</v>
      </c>
      <c r="B2033" s="15" t="str">
        <f t="shared" si="349"/>
        <v>4A_122</v>
      </c>
      <c r="C2033" s="15">
        <v>2516407.08</v>
      </c>
      <c r="D2033" s="15">
        <v>6860376.3300000001</v>
      </c>
      <c r="G2033" s="2">
        <v>122</v>
      </c>
      <c r="H2033" s="31">
        <v>2</v>
      </c>
      <c r="I2033" s="32">
        <v>19.809999999999999</v>
      </c>
      <c r="J2033" s="32">
        <v>21.6</v>
      </c>
      <c r="K2033" s="32">
        <v>3.21</v>
      </c>
      <c r="L2033" s="32">
        <v>365</v>
      </c>
      <c r="M2033" s="32">
        <v>205.9</v>
      </c>
      <c r="N2033" s="32">
        <v>154.4</v>
      </c>
      <c r="O2033" s="32">
        <v>4.8</v>
      </c>
      <c r="P2033" s="45">
        <f t="shared" si="357"/>
        <v>466.56000000000006</v>
      </c>
      <c r="Q2033" s="45">
        <f t="shared" si="358"/>
        <v>9242.5536000000011</v>
      </c>
      <c r="R2033" s="45">
        <f t="shared" si="359"/>
        <v>10077.696000000002</v>
      </c>
      <c r="S2033" s="26">
        <v>1</v>
      </c>
      <c r="T2033" s="2"/>
      <c r="U2033" s="2">
        <v>1</v>
      </c>
      <c r="V2033" s="2">
        <v>31</v>
      </c>
      <c r="W2033" s="2">
        <v>293</v>
      </c>
      <c r="X2033" s="2"/>
      <c r="Y2033" s="2"/>
      <c r="Z2033" s="17">
        <f t="shared" si="364"/>
        <v>23.282971280478797</v>
      </c>
      <c r="AA2033" s="17">
        <f t="shared" si="354"/>
        <v>19.809999999999999</v>
      </c>
      <c r="AB2033" s="2"/>
      <c r="AC2033" s="2"/>
      <c r="AD2033" s="2"/>
      <c r="AE2033" s="2"/>
      <c r="AF2033" s="2"/>
      <c r="AG2033" s="2"/>
      <c r="AH2033" s="2">
        <v>122</v>
      </c>
      <c r="AI2033" s="47" t="s">
        <v>277</v>
      </c>
    </row>
    <row r="2034" spans="1:35">
      <c r="A2034" s="2" t="s">
        <v>164</v>
      </c>
      <c r="B2034" s="15" t="str">
        <f t="shared" si="349"/>
        <v>4A_123</v>
      </c>
      <c r="C2034" s="15">
        <v>2516409.7000000002</v>
      </c>
      <c r="D2034" s="15">
        <v>6860377.8600000003</v>
      </c>
      <c r="G2034" s="2">
        <v>123</v>
      </c>
      <c r="H2034" s="31">
        <v>3</v>
      </c>
      <c r="I2034" s="32">
        <v>23.94</v>
      </c>
      <c r="J2034" s="32">
        <v>22.4</v>
      </c>
      <c r="K2034" s="32">
        <v>4.24</v>
      </c>
      <c r="L2034" s="32">
        <v>435.4</v>
      </c>
      <c r="M2034" s="32">
        <v>217.9</v>
      </c>
      <c r="N2034" s="32">
        <v>211.5</v>
      </c>
      <c r="O2034" s="32">
        <v>6</v>
      </c>
      <c r="P2034" s="45">
        <f t="shared" si="357"/>
        <v>501.75999999999993</v>
      </c>
      <c r="Q2034" s="45">
        <f t="shared" si="358"/>
        <v>12012.134399999999</v>
      </c>
      <c r="R2034" s="45">
        <f t="shared" si="359"/>
        <v>11239.423999999997</v>
      </c>
      <c r="S2034" s="26">
        <v>1</v>
      </c>
      <c r="T2034" s="2">
        <v>1</v>
      </c>
      <c r="U2034" s="2">
        <v>3</v>
      </c>
      <c r="V2034" s="2">
        <v>11</v>
      </c>
      <c r="W2034" s="2">
        <v>281</v>
      </c>
      <c r="X2034" s="2">
        <v>1</v>
      </c>
      <c r="Y2034" s="2">
        <v>25</v>
      </c>
      <c r="Z2034" s="17">
        <f t="shared" si="364"/>
        <v>22.778742511847884</v>
      </c>
      <c r="AA2034" s="17">
        <f t="shared" si="354"/>
        <v>23.94</v>
      </c>
      <c r="AB2034" s="2">
        <v>11</v>
      </c>
      <c r="AC2034" s="2">
        <v>22</v>
      </c>
      <c r="AD2034" s="2"/>
      <c r="AE2034" s="2"/>
      <c r="AF2034" s="2"/>
      <c r="AG2034" s="2">
        <v>50</v>
      </c>
      <c r="AH2034" s="2">
        <v>123</v>
      </c>
      <c r="AI2034" s="47" t="s">
        <v>277</v>
      </c>
    </row>
    <row r="2035" spans="1:35">
      <c r="A2035" s="2" t="s">
        <v>164</v>
      </c>
      <c r="B2035" s="15" t="str">
        <f t="shared" si="349"/>
        <v>4A_124</v>
      </c>
      <c r="C2035" s="15">
        <v>2516404.12</v>
      </c>
      <c r="D2035" s="15">
        <v>6860378.5499999998</v>
      </c>
      <c r="G2035" s="2">
        <v>124</v>
      </c>
      <c r="H2035" s="31">
        <v>2</v>
      </c>
      <c r="I2035" s="32">
        <v>21.03</v>
      </c>
      <c r="J2035" s="32">
        <v>22.7</v>
      </c>
      <c r="K2035" s="32">
        <v>3.24</v>
      </c>
      <c r="L2035" s="32">
        <v>428</v>
      </c>
      <c r="M2035" s="32">
        <v>315.39999999999998</v>
      </c>
      <c r="N2035" s="32">
        <v>107.9</v>
      </c>
      <c r="O2035" s="32">
        <v>4.7</v>
      </c>
      <c r="P2035" s="45">
        <f t="shared" si="357"/>
        <v>515.29</v>
      </c>
      <c r="Q2035" s="45">
        <f t="shared" si="358"/>
        <v>10836.548699999999</v>
      </c>
      <c r="R2035" s="45">
        <f t="shared" si="359"/>
        <v>11697.082999999999</v>
      </c>
      <c r="S2035" s="26">
        <v>1</v>
      </c>
      <c r="T2035" s="2">
        <v>1</v>
      </c>
      <c r="U2035" s="2">
        <v>2</v>
      </c>
      <c r="V2035" s="2">
        <v>11</v>
      </c>
      <c r="W2035" s="2">
        <v>228</v>
      </c>
      <c r="X2035" s="2"/>
      <c r="Y2035" s="2"/>
      <c r="Z2035" s="17">
        <f t="shared" ref="Z2035:Z2037" si="365">1.3+(W2035)^2/(( 0.1535*W2035 + 17.502)^2)</f>
        <v>20.160408163265306</v>
      </c>
      <c r="AA2035" s="17">
        <f t="shared" si="354"/>
        <v>21.03</v>
      </c>
      <c r="AB2035" s="2"/>
      <c r="AC2035" s="2"/>
      <c r="AD2035" s="2"/>
      <c r="AE2035" s="2"/>
      <c r="AF2035" s="2"/>
      <c r="AG2035" s="2"/>
      <c r="AH2035" s="2">
        <v>124</v>
      </c>
      <c r="AI2035" s="47" t="s">
        <v>277</v>
      </c>
    </row>
    <row r="2036" spans="1:35">
      <c r="A2036" s="2" t="s">
        <v>164</v>
      </c>
      <c r="B2036" s="15" t="str">
        <f t="shared" si="349"/>
        <v>4A_125</v>
      </c>
      <c r="C2036" s="15">
        <v>2516406.15</v>
      </c>
      <c r="D2036" s="15">
        <v>6860380.1299999999</v>
      </c>
      <c r="G2036" s="2">
        <v>125</v>
      </c>
      <c r="H2036" s="31">
        <v>2</v>
      </c>
      <c r="I2036" s="32">
        <v>21.68</v>
      </c>
      <c r="J2036" s="32">
        <v>23.7</v>
      </c>
      <c r="K2036" s="32">
        <v>3.39</v>
      </c>
      <c r="L2036" s="32">
        <v>478.1</v>
      </c>
      <c r="M2036" s="32">
        <v>374.4</v>
      </c>
      <c r="N2036" s="32">
        <v>99.2</v>
      </c>
      <c r="O2036" s="32">
        <v>4.5999999999999996</v>
      </c>
      <c r="P2036" s="45">
        <f t="shared" si="357"/>
        <v>561.68999999999994</v>
      </c>
      <c r="Q2036" s="45">
        <f t="shared" si="358"/>
        <v>12177.439199999999</v>
      </c>
      <c r="R2036" s="45">
        <f t="shared" si="359"/>
        <v>13312.052999999998</v>
      </c>
      <c r="S2036" s="26">
        <v>1</v>
      </c>
      <c r="T2036" s="2">
        <v>1</v>
      </c>
      <c r="U2036" s="2">
        <v>2</v>
      </c>
      <c r="V2036" s="2">
        <v>11</v>
      </c>
      <c r="W2036" s="2">
        <v>260</v>
      </c>
      <c r="X2036" s="2"/>
      <c r="Y2036" s="2"/>
      <c r="Z2036" s="17">
        <f t="shared" si="365"/>
        <v>21.808851647068796</v>
      </c>
      <c r="AA2036" s="17">
        <f t="shared" si="354"/>
        <v>21.68</v>
      </c>
      <c r="AB2036" s="2"/>
      <c r="AC2036" s="2"/>
      <c r="AD2036" s="2"/>
      <c r="AE2036" s="2"/>
      <c r="AF2036" s="2"/>
      <c r="AG2036" s="2"/>
      <c r="AH2036" s="2">
        <v>125</v>
      </c>
      <c r="AI2036" s="47" t="s">
        <v>277</v>
      </c>
    </row>
    <row r="2037" spans="1:35">
      <c r="A2037" s="2" t="s">
        <v>164</v>
      </c>
      <c r="B2037" s="15" t="str">
        <f t="shared" si="349"/>
        <v>4A_126</v>
      </c>
      <c r="C2037" s="15">
        <v>2516408.62</v>
      </c>
      <c r="D2037" s="15">
        <v>6860383.7000000002</v>
      </c>
      <c r="G2037" s="2">
        <v>126</v>
      </c>
      <c r="H2037" s="31">
        <v>2</v>
      </c>
      <c r="I2037" s="32">
        <v>21.46</v>
      </c>
      <c r="J2037" s="32">
        <v>22.7</v>
      </c>
      <c r="K2037" s="32">
        <v>3.1</v>
      </c>
      <c r="L2037" s="32">
        <v>438.9</v>
      </c>
      <c r="M2037" s="32">
        <v>331.7</v>
      </c>
      <c r="N2037" s="32">
        <v>102.4</v>
      </c>
      <c r="O2037" s="32">
        <v>4.7</v>
      </c>
      <c r="P2037" s="45">
        <f t="shared" si="357"/>
        <v>515.29</v>
      </c>
      <c r="Q2037" s="45">
        <f t="shared" si="358"/>
        <v>11058.1234</v>
      </c>
      <c r="R2037" s="45">
        <f t="shared" si="359"/>
        <v>11697.082999999999</v>
      </c>
      <c r="S2037" s="26">
        <v>1</v>
      </c>
      <c r="T2037" s="2">
        <v>1</v>
      </c>
      <c r="U2037" s="2">
        <v>2</v>
      </c>
      <c r="V2037" s="2">
        <v>11</v>
      </c>
      <c r="W2037" s="2">
        <v>218</v>
      </c>
      <c r="X2037" s="2"/>
      <c r="Y2037" s="2"/>
      <c r="Z2037" s="17">
        <f t="shared" si="365"/>
        <v>19.596538342415592</v>
      </c>
      <c r="AA2037" s="17">
        <f t="shared" si="354"/>
        <v>21.46</v>
      </c>
      <c r="AB2037" s="2"/>
      <c r="AC2037" s="2"/>
      <c r="AD2037" s="2"/>
      <c r="AE2037" s="2"/>
      <c r="AF2037" s="2"/>
      <c r="AG2037" s="2"/>
      <c r="AH2037" s="2">
        <v>126</v>
      </c>
      <c r="AI2037" s="47" t="s">
        <v>277</v>
      </c>
    </row>
    <row r="2038" spans="1:35">
      <c r="A2038" s="2" t="s">
        <v>164</v>
      </c>
      <c r="B2038" s="15" t="str">
        <f t="shared" si="349"/>
        <v>4A_127</v>
      </c>
      <c r="C2038" s="15">
        <v>2516403.5099999998</v>
      </c>
      <c r="D2038" s="15">
        <v>6860383.2199999997</v>
      </c>
      <c r="G2038" s="2">
        <v>127</v>
      </c>
      <c r="H2038" s="31">
        <v>3</v>
      </c>
      <c r="I2038" s="32">
        <v>23.57</v>
      </c>
      <c r="J2038" s="32">
        <v>22.4</v>
      </c>
      <c r="K2038" s="32">
        <v>4.34</v>
      </c>
      <c r="L2038" s="32">
        <v>428.5</v>
      </c>
      <c r="M2038" s="32">
        <v>217.9</v>
      </c>
      <c r="N2038" s="32">
        <v>204.6</v>
      </c>
      <c r="O2038" s="32">
        <v>6</v>
      </c>
      <c r="P2038" s="45">
        <f t="shared" si="357"/>
        <v>501.75999999999993</v>
      </c>
      <c r="Q2038" s="45">
        <f t="shared" si="358"/>
        <v>11826.483199999999</v>
      </c>
      <c r="R2038" s="45">
        <f t="shared" si="359"/>
        <v>11239.423999999997</v>
      </c>
      <c r="S2038" s="26">
        <v>1</v>
      </c>
      <c r="T2038" s="2"/>
      <c r="U2038" s="2">
        <v>3</v>
      </c>
      <c r="V2038" s="2">
        <v>31</v>
      </c>
      <c r="W2038" s="2">
        <v>345</v>
      </c>
      <c r="X2038" s="2"/>
      <c r="Y2038" s="2"/>
      <c r="Z2038" s="17">
        <f t="shared" ref="Z2038:Z2043" si="366">1.3+(W2038)^2/(( 0.155*W2038 + 17.077)^2)</f>
        <v>25.212199807338525</v>
      </c>
      <c r="AA2038" s="17">
        <f t="shared" si="354"/>
        <v>23.57</v>
      </c>
      <c r="AB2038" s="2"/>
      <c r="AC2038" s="2"/>
      <c r="AD2038" s="2"/>
      <c r="AE2038" s="2"/>
      <c r="AF2038" s="2"/>
      <c r="AG2038" s="2"/>
      <c r="AH2038" s="2">
        <v>127</v>
      </c>
      <c r="AI2038" s="47" t="s">
        <v>277</v>
      </c>
    </row>
    <row r="2039" spans="1:35">
      <c r="A2039" s="2" t="s">
        <v>164</v>
      </c>
      <c r="B2039" s="15" t="str">
        <f t="shared" si="349"/>
        <v>4A_128</v>
      </c>
      <c r="C2039" s="15">
        <v>2516410.5</v>
      </c>
      <c r="D2039" s="15">
        <v>6860385.5700000003</v>
      </c>
      <c r="G2039" s="2">
        <v>128</v>
      </c>
      <c r="H2039" s="31">
        <v>2</v>
      </c>
      <c r="I2039" s="32">
        <v>17.37</v>
      </c>
      <c r="J2039" s="32">
        <v>18.3</v>
      </c>
      <c r="K2039" s="32">
        <v>2.8</v>
      </c>
      <c r="L2039" s="32">
        <v>232.7</v>
      </c>
      <c r="M2039" s="32">
        <v>0</v>
      </c>
      <c r="N2039" s="32">
        <v>227.4</v>
      </c>
      <c r="O2039" s="32">
        <v>5.3</v>
      </c>
      <c r="P2039" s="45">
        <f t="shared" si="357"/>
        <v>334.89000000000004</v>
      </c>
      <c r="Q2039" s="45">
        <f t="shared" si="358"/>
        <v>5817.0393000000013</v>
      </c>
      <c r="R2039" s="45">
        <f t="shared" si="359"/>
        <v>6128.487000000001</v>
      </c>
      <c r="S2039" s="26">
        <v>1</v>
      </c>
      <c r="T2039" s="2">
        <v>1</v>
      </c>
      <c r="U2039" s="2">
        <v>1</v>
      </c>
      <c r="V2039" s="2">
        <v>11</v>
      </c>
      <c r="W2039" s="2">
        <v>318</v>
      </c>
      <c r="X2039" s="2"/>
      <c r="Y2039" s="2"/>
      <c r="Z2039" s="17">
        <f t="shared" si="366"/>
        <v>24.258836052253347</v>
      </c>
      <c r="AA2039" s="17">
        <f t="shared" si="354"/>
        <v>17.37</v>
      </c>
      <c r="AB2039" s="2"/>
      <c r="AC2039" s="2"/>
      <c r="AD2039" s="2"/>
      <c r="AE2039" s="2"/>
      <c r="AF2039" s="2"/>
      <c r="AG2039" s="2"/>
      <c r="AH2039" s="2">
        <v>128</v>
      </c>
      <c r="AI2039" s="47" t="s">
        <v>277</v>
      </c>
    </row>
    <row r="2040" spans="1:35">
      <c r="A2040" s="2" t="s">
        <v>164</v>
      </c>
      <c r="B2040" s="15" t="str">
        <f t="shared" si="349"/>
        <v>4A_129</v>
      </c>
      <c r="C2040" s="15">
        <v>2516406.7000000002</v>
      </c>
      <c r="D2040" s="15">
        <v>6860384.7300000004</v>
      </c>
      <c r="G2040" s="2">
        <v>129</v>
      </c>
      <c r="H2040" s="31">
        <v>2</v>
      </c>
      <c r="I2040" s="32">
        <v>22.09</v>
      </c>
      <c r="J2040" s="32">
        <v>24.8</v>
      </c>
      <c r="K2040" s="32">
        <v>3.66</v>
      </c>
      <c r="L2040" s="32">
        <v>528</v>
      </c>
      <c r="M2040" s="32">
        <v>424</v>
      </c>
      <c r="N2040" s="32">
        <v>99.6</v>
      </c>
      <c r="O2040" s="32">
        <v>4.4000000000000004</v>
      </c>
      <c r="P2040" s="45">
        <f t="shared" si="357"/>
        <v>615.04000000000008</v>
      </c>
      <c r="Q2040" s="45">
        <f t="shared" si="358"/>
        <v>13586.233600000001</v>
      </c>
      <c r="R2040" s="45">
        <f t="shared" si="359"/>
        <v>15252.992000000002</v>
      </c>
      <c r="S2040" s="26">
        <v>1</v>
      </c>
      <c r="T2040" s="2">
        <v>1</v>
      </c>
      <c r="U2040" s="2">
        <v>1</v>
      </c>
      <c r="V2040" s="2">
        <v>11</v>
      </c>
      <c r="W2040" s="2">
        <v>223</v>
      </c>
      <c r="X2040" s="2"/>
      <c r="Y2040" s="2"/>
      <c r="Z2040" s="17">
        <f t="shared" si="366"/>
        <v>19.94677023098377</v>
      </c>
      <c r="AA2040" s="17">
        <f t="shared" si="354"/>
        <v>22.09</v>
      </c>
      <c r="AB2040" s="2"/>
      <c r="AC2040" s="2"/>
      <c r="AD2040" s="2"/>
      <c r="AE2040" s="2"/>
      <c r="AF2040" s="2"/>
      <c r="AG2040" s="2"/>
      <c r="AH2040" s="2">
        <v>129</v>
      </c>
      <c r="AI2040" s="47" t="s">
        <v>277</v>
      </c>
    </row>
    <row r="2041" spans="1:35">
      <c r="A2041" s="2" t="s">
        <v>164</v>
      </c>
      <c r="B2041" s="15" t="str">
        <f t="shared" si="349"/>
        <v>4A_130</v>
      </c>
      <c r="C2041" s="15">
        <v>2516427.31</v>
      </c>
      <c r="D2041" s="15">
        <v>6860335.1699999999</v>
      </c>
      <c r="G2041" s="2">
        <v>130</v>
      </c>
      <c r="H2041" s="31">
        <v>3</v>
      </c>
      <c r="I2041" s="32">
        <v>25.73</v>
      </c>
      <c r="J2041" s="32">
        <v>24.1</v>
      </c>
      <c r="K2041" s="32">
        <v>4.43</v>
      </c>
      <c r="S2041" s="26">
        <v>0</v>
      </c>
      <c r="T2041" s="2"/>
      <c r="U2041" s="2">
        <v>3</v>
      </c>
      <c r="V2041" s="2">
        <v>31</v>
      </c>
      <c r="W2041" s="2"/>
      <c r="X2041" s="2"/>
      <c r="Y2041" s="2"/>
      <c r="Z2041" s="17">
        <f t="shared" si="366"/>
        <v>1.3</v>
      </c>
      <c r="AA2041" s="17">
        <f t="shared" si="354"/>
        <v>25.73</v>
      </c>
      <c r="AB2041" s="2"/>
      <c r="AC2041" s="2"/>
      <c r="AD2041" s="2"/>
      <c r="AE2041" s="2"/>
      <c r="AF2041" s="2"/>
      <c r="AG2041" s="2"/>
      <c r="AH2041" s="2">
        <v>130</v>
      </c>
      <c r="AI2041" s="47" t="s">
        <v>277</v>
      </c>
    </row>
    <row r="2042" spans="1:35">
      <c r="A2042" s="2" t="s">
        <v>164</v>
      </c>
      <c r="B2042" s="15" t="str">
        <f t="shared" si="349"/>
        <v>4A_131</v>
      </c>
      <c r="C2042" s="15">
        <v>2516430.54</v>
      </c>
      <c r="D2042" s="15">
        <v>6860339.5300000003</v>
      </c>
      <c r="G2042" s="2">
        <v>131</v>
      </c>
      <c r="H2042" s="31">
        <v>3</v>
      </c>
      <c r="I2042" s="32">
        <v>22.58</v>
      </c>
      <c r="J2042" s="32">
        <v>20.2</v>
      </c>
      <c r="K2042" s="32">
        <v>3.75</v>
      </c>
      <c r="S2042" s="26">
        <v>0</v>
      </c>
      <c r="T2042" s="2"/>
      <c r="U2042" s="2">
        <v>3</v>
      </c>
      <c r="V2042" s="2">
        <v>31</v>
      </c>
      <c r="W2042" s="2"/>
      <c r="X2042" s="2"/>
      <c r="Y2042" s="2"/>
      <c r="Z2042" s="17">
        <f t="shared" si="366"/>
        <v>1.3</v>
      </c>
      <c r="AA2042" s="17">
        <f t="shared" si="354"/>
        <v>22.58</v>
      </c>
      <c r="AB2042" s="2"/>
      <c r="AC2042" s="2"/>
      <c r="AD2042" s="2"/>
      <c r="AE2042" s="2"/>
      <c r="AF2042" s="2"/>
      <c r="AG2042" s="2"/>
      <c r="AH2042" s="2">
        <v>131</v>
      </c>
      <c r="AI2042" s="47" t="s">
        <v>277</v>
      </c>
    </row>
    <row r="2043" spans="1:35">
      <c r="A2043" s="2" t="s">
        <v>164</v>
      </c>
      <c r="B2043" s="15" t="str">
        <f t="shared" si="349"/>
        <v>4A_132</v>
      </c>
      <c r="C2043" s="15">
        <v>2516428.7400000002</v>
      </c>
      <c r="D2043" s="15">
        <v>6860342.1200000001</v>
      </c>
      <c r="G2043" s="2">
        <v>132</v>
      </c>
      <c r="H2043" s="31">
        <v>3</v>
      </c>
      <c r="I2043" s="32">
        <v>22.51</v>
      </c>
      <c r="J2043" s="32">
        <v>21.2</v>
      </c>
      <c r="K2043" s="32">
        <v>4.18</v>
      </c>
      <c r="L2043" s="32">
        <v>367.9</v>
      </c>
      <c r="M2043" s="32">
        <v>163.30000000000001</v>
      </c>
      <c r="N2043" s="32">
        <v>198.6</v>
      </c>
      <c r="O2043" s="32">
        <v>6</v>
      </c>
      <c r="P2043" s="45">
        <f t="shared" ref="P2043:P2061" si="367">J2043^2</f>
        <v>449.44</v>
      </c>
      <c r="Q2043" s="45">
        <f t="shared" ref="Q2043:Q2061" si="368">P2043*I2043</f>
        <v>10116.894400000001</v>
      </c>
      <c r="R2043" s="45">
        <f t="shared" ref="R2043:R2061" si="369">J2043^3</f>
        <v>9528.1279999999988</v>
      </c>
      <c r="S2043" s="26">
        <v>1</v>
      </c>
      <c r="T2043" s="2">
        <v>1</v>
      </c>
      <c r="U2043" s="2">
        <v>3</v>
      </c>
      <c r="V2043" s="2">
        <v>11</v>
      </c>
      <c r="W2043" s="2">
        <v>228</v>
      </c>
      <c r="X2043" s="2">
        <v>1</v>
      </c>
      <c r="Y2043" s="2">
        <v>18.5</v>
      </c>
      <c r="Z2043" s="17">
        <f t="shared" si="366"/>
        <v>20.220184696044864</v>
      </c>
      <c r="AA2043" s="17">
        <f t="shared" si="354"/>
        <v>22.51</v>
      </c>
      <c r="AB2043" s="2">
        <v>13</v>
      </c>
      <c r="AC2043" s="2">
        <v>18</v>
      </c>
      <c r="AD2043" s="2"/>
      <c r="AE2043" s="2"/>
      <c r="AF2043" s="2"/>
      <c r="AG2043" s="2">
        <v>50</v>
      </c>
      <c r="AH2043" s="2">
        <v>132</v>
      </c>
      <c r="AI2043" s="47" t="s">
        <v>277</v>
      </c>
    </row>
    <row r="2044" spans="1:35">
      <c r="A2044" s="2" t="s">
        <v>164</v>
      </c>
      <c r="B2044" s="15" t="str">
        <f t="shared" si="349"/>
        <v>4A_133</v>
      </c>
      <c r="C2044" s="15">
        <v>2516424.66</v>
      </c>
      <c r="D2044" s="15">
        <v>6860343.7999999998</v>
      </c>
      <c r="G2044" s="2">
        <v>133</v>
      </c>
      <c r="H2044" s="31">
        <v>2</v>
      </c>
      <c r="I2044" s="32">
        <v>23.43</v>
      </c>
      <c r="J2044" s="32">
        <v>25.3</v>
      </c>
      <c r="K2044" s="32">
        <v>3.39</v>
      </c>
      <c r="L2044" s="32">
        <v>587.4</v>
      </c>
      <c r="M2044" s="32">
        <v>478.9</v>
      </c>
      <c r="N2044" s="32">
        <v>104</v>
      </c>
      <c r="O2044" s="32">
        <v>4.4000000000000004</v>
      </c>
      <c r="P2044" s="45">
        <f t="shared" si="367"/>
        <v>640.09</v>
      </c>
      <c r="Q2044" s="45">
        <f t="shared" si="368"/>
        <v>14997.308700000001</v>
      </c>
      <c r="R2044" s="45">
        <f t="shared" si="369"/>
        <v>16194.277000000002</v>
      </c>
      <c r="S2044" s="26">
        <v>1</v>
      </c>
      <c r="T2044" s="2">
        <v>1</v>
      </c>
      <c r="U2044" s="2">
        <v>2</v>
      </c>
      <c r="V2044" s="2">
        <v>11</v>
      </c>
      <c r="W2044" s="2">
        <v>297</v>
      </c>
      <c r="X2044" s="2">
        <v>1</v>
      </c>
      <c r="Y2044" s="2">
        <v>25.5</v>
      </c>
      <c r="Z2044" s="17">
        <f t="shared" ref="Z2044:Z2045" si="370">1.3+(W2044)^2/(( 0.1535*W2044 + 17.502)^2)</f>
        <v>23.460073314458004</v>
      </c>
      <c r="AA2044" s="17">
        <f t="shared" si="354"/>
        <v>23.43</v>
      </c>
      <c r="AB2044" s="2">
        <v>18.5</v>
      </c>
      <c r="AC2044" s="2">
        <v>26</v>
      </c>
      <c r="AD2044" s="2"/>
      <c r="AE2044" s="2"/>
      <c r="AF2044" s="2"/>
      <c r="AG2044" s="2"/>
      <c r="AH2044" s="2">
        <v>133</v>
      </c>
      <c r="AI2044" s="47" t="s">
        <v>277</v>
      </c>
    </row>
    <row r="2045" spans="1:35">
      <c r="A2045" s="2" t="s">
        <v>164</v>
      </c>
      <c r="B2045" s="15" t="str">
        <f t="shared" si="349"/>
        <v>4A_134</v>
      </c>
      <c r="C2045" s="15">
        <v>2516431.92</v>
      </c>
      <c r="D2045" s="15">
        <v>6860347.2699999996</v>
      </c>
      <c r="G2045" s="2">
        <v>134</v>
      </c>
      <c r="H2045" s="31">
        <v>2</v>
      </c>
      <c r="I2045" s="32">
        <v>19.36</v>
      </c>
      <c r="J2045" s="32">
        <v>20.7</v>
      </c>
      <c r="K2045" s="32">
        <v>3.05</v>
      </c>
      <c r="L2045" s="32">
        <v>329.8</v>
      </c>
      <c r="M2045" s="32">
        <v>189.1</v>
      </c>
      <c r="N2045" s="32">
        <v>135.80000000000001</v>
      </c>
      <c r="O2045" s="32">
        <v>4.9000000000000004</v>
      </c>
      <c r="P2045" s="45">
        <f t="shared" si="367"/>
        <v>428.48999999999995</v>
      </c>
      <c r="Q2045" s="45">
        <f t="shared" si="368"/>
        <v>8295.5663999999997</v>
      </c>
      <c r="R2045" s="45">
        <f t="shared" si="369"/>
        <v>8869.7429999999986</v>
      </c>
      <c r="S2045" s="26">
        <v>1</v>
      </c>
      <c r="T2045" s="2">
        <v>1</v>
      </c>
      <c r="U2045" s="2">
        <v>2</v>
      </c>
      <c r="V2045" s="2">
        <v>11</v>
      </c>
      <c r="W2045" s="2">
        <v>264</v>
      </c>
      <c r="X2045" s="2">
        <v>1</v>
      </c>
      <c r="Y2045" s="2">
        <v>21</v>
      </c>
      <c r="Z2045" s="17">
        <f t="shared" si="370"/>
        <v>21.999630179081421</v>
      </c>
      <c r="AA2045" s="17">
        <f t="shared" si="354"/>
        <v>19.36</v>
      </c>
      <c r="AB2045" s="2">
        <v>15</v>
      </c>
      <c r="AC2045" s="2">
        <v>19</v>
      </c>
      <c r="AD2045" s="2"/>
      <c r="AE2045" s="2"/>
      <c r="AF2045" s="2"/>
      <c r="AG2045" s="2"/>
      <c r="AH2045" s="2">
        <v>134</v>
      </c>
      <c r="AI2045" s="47" t="s">
        <v>277</v>
      </c>
    </row>
    <row r="2046" spans="1:35">
      <c r="A2046" s="2" t="s">
        <v>164</v>
      </c>
      <c r="B2046" s="15" t="str">
        <f t="shared" si="349"/>
        <v>4A_135</v>
      </c>
      <c r="C2046" s="15">
        <v>2516428.12</v>
      </c>
      <c r="D2046" s="15">
        <v>6860347.8899999997</v>
      </c>
      <c r="G2046" s="2">
        <v>135</v>
      </c>
      <c r="H2046" s="31">
        <v>3</v>
      </c>
      <c r="I2046" s="32">
        <v>22.3</v>
      </c>
      <c r="J2046" s="32">
        <v>21</v>
      </c>
      <c r="K2046" s="32">
        <v>4.13</v>
      </c>
      <c r="L2046" s="32">
        <v>357.8</v>
      </c>
      <c r="M2046" s="32">
        <v>152.19999999999999</v>
      </c>
      <c r="N2046" s="32">
        <v>199.6</v>
      </c>
      <c r="O2046" s="32">
        <v>6</v>
      </c>
      <c r="P2046" s="45">
        <f t="shared" si="367"/>
        <v>441</v>
      </c>
      <c r="Q2046" s="45">
        <f t="shared" si="368"/>
        <v>9834.3000000000011</v>
      </c>
      <c r="R2046" s="45">
        <f t="shared" si="369"/>
        <v>9261</v>
      </c>
      <c r="S2046" s="26">
        <v>1</v>
      </c>
      <c r="T2046" s="2"/>
      <c r="U2046" s="2">
        <v>3</v>
      </c>
      <c r="V2046" s="2">
        <v>31</v>
      </c>
      <c r="W2046" s="2">
        <v>320</v>
      </c>
      <c r="X2046" s="2"/>
      <c r="Y2046" s="2"/>
      <c r="Z2046" s="17">
        <f>1.3+(W2046)^2/(( 0.155*W2046 + 17.077)^2)</f>
        <v>24.332859260264872</v>
      </c>
      <c r="AA2046" s="17">
        <f t="shared" si="354"/>
        <v>22.3</v>
      </c>
      <c r="AB2046" s="2"/>
      <c r="AC2046" s="2"/>
      <c r="AD2046" s="2"/>
      <c r="AE2046" s="2"/>
      <c r="AF2046" s="2"/>
      <c r="AG2046" s="2"/>
      <c r="AH2046" s="2">
        <v>135</v>
      </c>
      <c r="AI2046" s="47" t="s">
        <v>277</v>
      </c>
    </row>
    <row r="2047" spans="1:35">
      <c r="A2047" s="2" t="s">
        <v>164</v>
      </c>
      <c r="B2047" s="15" t="str">
        <f t="shared" si="349"/>
        <v>4A_136</v>
      </c>
      <c r="C2047" s="15">
        <v>2516424.69</v>
      </c>
      <c r="D2047" s="15">
        <v>6860350</v>
      </c>
      <c r="G2047" s="2">
        <v>136</v>
      </c>
      <c r="H2047" s="31">
        <v>2</v>
      </c>
      <c r="I2047" s="32">
        <v>21.9</v>
      </c>
      <c r="J2047" s="32">
        <v>25.5</v>
      </c>
      <c r="K2047" s="32">
        <v>4.01</v>
      </c>
      <c r="L2047" s="32">
        <v>547</v>
      </c>
      <c r="M2047" s="32">
        <v>443.4</v>
      </c>
      <c r="N2047" s="32">
        <v>99.2</v>
      </c>
      <c r="O2047" s="32">
        <v>4.4000000000000004</v>
      </c>
      <c r="P2047" s="45">
        <f t="shared" si="367"/>
        <v>650.25</v>
      </c>
      <c r="Q2047" s="45">
        <f t="shared" si="368"/>
        <v>14240.474999999999</v>
      </c>
      <c r="R2047" s="45">
        <f t="shared" si="369"/>
        <v>16581.375</v>
      </c>
      <c r="S2047" s="26">
        <v>1</v>
      </c>
      <c r="T2047" s="2">
        <v>1</v>
      </c>
      <c r="U2047" s="2">
        <v>2</v>
      </c>
      <c r="V2047" s="2">
        <v>11</v>
      </c>
      <c r="W2047" s="2">
        <v>351</v>
      </c>
      <c r="X2047" s="2"/>
      <c r="Y2047" s="2"/>
      <c r="Z2047" s="17">
        <f>1.3+(W2047)^2/(( 0.1535*W2047 + 17.502)^2)</f>
        <v>25.479931235651115</v>
      </c>
      <c r="AA2047" s="17">
        <f t="shared" si="354"/>
        <v>21.9</v>
      </c>
      <c r="AB2047" s="2"/>
      <c r="AC2047" s="2"/>
      <c r="AD2047" s="2"/>
      <c r="AE2047" s="2"/>
      <c r="AF2047" s="2"/>
      <c r="AG2047" s="2"/>
      <c r="AH2047" s="2">
        <v>136</v>
      </c>
      <c r="AI2047" s="47" t="s">
        <v>277</v>
      </c>
    </row>
    <row r="2048" spans="1:35">
      <c r="A2048" s="2" t="s">
        <v>164</v>
      </c>
      <c r="B2048" s="15" t="str">
        <f t="shared" si="349"/>
        <v>4A_137</v>
      </c>
      <c r="C2048" s="15">
        <v>2516428.62</v>
      </c>
      <c r="D2048" s="15">
        <v>6860357.4100000001</v>
      </c>
      <c r="G2048" s="2">
        <v>137</v>
      </c>
      <c r="H2048" s="31">
        <v>3</v>
      </c>
      <c r="I2048" s="32">
        <v>26.15</v>
      </c>
      <c r="J2048" s="32">
        <v>25.9</v>
      </c>
      <c r="K2048" s="32">
        <v>5.01</v>
      </c>
      <c r="L2048" s="32">
        <v>625.70000000000005</v>
      </c>
      <c r="M2048" s="32">
        <v>472</v>
      </c>
      <c r="N2048" s="32">
        <v>147.80000000000001</v>
      </c>
      <c r="O2048" s="32">
        <v>5.8</v>
      </c>
      <c r="P2048" s="45">
        <f t="shared" si="367"/>
        <v>670.81</v>
      </c>
      <c r="Q2048" s="45">
        <f t="shared" si="368"/>
        <v>17541.681499999999</v>
      </c>
      <c r="R2048" s="45">
        <f t="shared" si="369"/>
        <v>17373.978999999999</v>
      </c>
      <c r="S2048" s="26">
        <v>1</v>
      </c>
      <c r="T2048" s="2">
        <v>1</v>
      </c>
      <c r="U2048" s="2">
        <v>3</v>
      </c>
      <c r="V2048" s="2">
        <v>11</v>
      </c>
      <c r="W2048" s="2">
        <v>255</v>
      </c>
      <c r="X2048" s="2">
        <v>1</v>
      </c>
      <c r="Y2048" s="2">
        <v>27</v>
      </c>
      <c r="Z2048" s="17">
        <f t="shared" ref="Z2048:Z2049" si="371">1.3+(W2048)^2/(( 0.155*W2048 + 17.077)^2)</f>
        <v>21.596296881344777</v>
      </c>
      <c r="AA2048" s="17">
        <f t="shared" si="354"/>
        <v>26.15</v>
      </c>
      <c r="AB2048" s="2">
        <v>13</v>
      </c>
      <c r="AC2048" s="2">
        <v>23.5</v>
      </c>
      <c r="AD2048" s="2"/>
      <c r="AE2048" s="2"/>
      <c r="AF2048" s="2"/>
      <c r="AG2048" s="2">
        <v>50</v>
      </c>
      <c r="AH2048" s="2">
        <v>137</v>
      </c>
      <c r="AI2048" s="47" t="s">
        <v>277</v>
      </c>
    </row>
    <row r="2049" spans="1:35">
      <c r="A2049" s="2" t="s">
        <v>164</v>
      </c>
      <c r="B2049" s="15" t="str">
        <f t="shared" si="349"/>
        <v>4A_138</v>
      </c>
      <c r="C2049" s="15">
        <v>2516423.9300000002</v>
      </c>
      <c r="D2049" s="15">
        <v>6860360.1699999999</v>
      </c>
      <c r="G2049" s="2">
        <v>138</v>
      </c>
      <c r="H2049" s="31">
        <v>3</v>
      </c>
      <c r="I2049" s="32">
        <v>24.32</v>
      </c>
      <c r="J2049" s="32">
        <v>24.1</v>
      </c>
      <c r="K2049" s="32">
        <v>4.8</v>
      </c>
      <c r="L2049" s="32">
        <v>507.9</v>
      </c>
      <c r="M2049" s="32">
        <v>342.4</v>
      </c>
      <c r="N2049" s="32">
        <v>159.69999999999999</v>
      </c>
      <c r="O2049" s="32">
        <v>5.8</v>
      </c>
      <c r="P2049" s="45">
        <f t="shared" si="367"/>
        <v>580.81000000000006</v>
      </c>
      <c r="Q2049" s="45">
        <f t="shared" si="368"/>
        <v>14125.299200000001</v>
      </c>
      <c r="R2049" s="45">
        <f t="shared" si="369"/>
        <v>13997.521000000002</v>
      </c>
      <c r="S2049" s="26">
        <v>1</v>
      </c>
      <c r="T2049" s="2">
        <v>1</v>
      </c>
      <c r="U2049" s="2">
        <v>3</v>
      </c>
      <c r="V2049" s="2">
        <v>11</v>
      </c>
      <c r="W2049" s="2">
        <v>300</v>
      </c>
      <c r="X2049" s="2">
        <v>1</v>
      </c>
      <c r="Y2049" s="2">
        <v>27.5</v>
      </c>
      <c r="Z2049" s="17">
        <f t="shared" si="371"/>
        <v>23.566012437024145</v>
      </c>
      <c r="AA2049" s="17">
        <f t="shared" si="354"/>
        <v>24.32</v>
      </c>
      <c r="AB2049" s="2">
        <v>13.5</v>
      </c>
      <c r="AC2049" s="2">
        <v>22</v>
      </c>
      <c r="AD2049" s="2"/>
      <c r="AE2049" s="2"/>
      <c r="AF2049" s="2"/>
      <c r="AG2049" s="2">
        <v>50</v>
      </c>
      <c r="AH2049" s="2">
        <v>138</v>
      </c>
      <c r="AI2049" s="47" t="s">
        <v>277</v>
      </c>
    </row>
    <row r="2050" spans="1:35">
      <c r="A2050" s="2" t="s">
        <v>164</v>
      </c>
      <c r="B2050" s="15" t="str">
        <f t="shared" ref="B2050:B2113" si="372">A2050&amp;"_"&amp;G2050</f>
        <v>4A_139</v>
      </c>
      <c r="C2050" s="15">
        <v>2516420.11</v>
      </c>
      <c r="D2050" s="15">
        <v>6860364.4800000004</v>
      </c>
      <c r="G2050" s="2">
        <v>139</v>
      </c>
      <c r="H2050" s="31">
        <v>2</v>
      </c>
      <c r="I2050" s="32">
        <v>20.65</v>
      </c>
      <c r="J2050" s="32">
        <v>21</v>
      </c>
      <c r="K2050" s="32">
        <v>2.73</v>
      </c>
      <c r="L2050" s="32">
        <v>366.4</v>
      </c>
      <c r="M2050" s="32">
        <v>196.6</v>
      </c>
      <c r="N2050" s="32">
        <v>164.8</v>
      </c>
      <c r="O2050" s="32">
        <v>5</v>
      </c>
      <c r="P2050" s="45">
        <f t="shared" si="367"/>
        <v>441</v>
      </c>
      <c r="Q2050" s="45">
        <f t="shared" si="368"/>
        <v>9106.65</v>
      </c>
      <c r="R2050" s="45">
        <f t="shared" si="369"/>
        <v>9261</v>
      </c>
      <c r="S2050" s="26">
        <v>1</v>
      </c>
      <c r="T2050" s="2">
        <v>1</v>
      </c>
      <c r="U2050" s="2">
        <v>2</v>
      </c>
      <c r="V2050" s="2">
        <v>13</v>
      </c>
      <c r="W2050" s="2">
        <v>207</v>
      </c>
      <c r="X2050" s="2"/>
      <c r="Y2050" s="2"/>
      <c r="Z2050" s="17">
        <f>1.3+(W2050)^2/(( 0.1535*W2050 + 17.502)^2)</f>
        <v>18.946597676247205</v>
      </c>
      <c r="AA2050" s="17">
        <f t="shared" si="354"/>
        <v>20.65</v>
      </c>
      <c r="AB2050" s="2"/>
      <c r="AC2050" s="2"/>
      <c r="AD2050" s="2"/>
      <c r="AE2050" s="2"/>
      <c r="AF2050" s="2"/>
      <c r="AG2050" s="2"/>
      <c r="AH2050" s="2">
        <v>139</v>
      </c>
      <c r="AI2050" s="47" t="s">
        <v>167</v>
      </c>
    </row>
    <row r="2051" spans="1:35">
      <c r="A2051" s="2" t="s">
        <v>164</v>
      </c>
      <c r="B2051" s="15" t="str">
        <f t="shared" si="372"/>
        <v>4A_140</v>
      </c>
      <c r="C2051" s="15">
        <v>2516421.46</v>
      </c>
      <c r="D2051" s="15">
        <v>6860367.5</v>
      </c>
      <c r="G2051" s="2">
        <v>140</v>
      </c>
      <c r="H2051" s="31">
        <v>3</v>
      </c>
      <c r="I2051" s="32">
        <v>22.53</v>
      </c>
      <c r="J2051" s="32">
        <v>22.4</v>
      </c>
      <c r="K2051" s="32">
        <v>4.62</v>
      </c>
      <c r="L2051" s="32">
        <v>408.7</v>
      </c>
      <c r="M2051" s="32">
        <v>217.7</v>
      </c>
      <c r="N2051" s="32">
        <v>185.2</v>
      </c>
      <c r="O2051" s="32">
        <v>5.8</v>
      </c>
      <c r="P2051" s="45">
        <f t="shared" si="367"/>
        <v>501.75999999999993</v>
      </c>
      <c r="Q2051" s="45">
        <f t="shared" si="368"/>
        <v>11304.6528</v>
      </c>
      <c r="R2051" s="45">
        <f t="shared" si="369"/>
        <v>11239.423999999997</v>
      </c>
      <c r="S2051" s="26">
        <v>1</v>
      </c>
      <c r="T2051" s="2">
        <v>1</v>
      </c>
      <c r="U2051" s="2">
        <v>3</v>
      </c>
      <c r="V2051" s="2">
        <v>11</v>
      </c>
      <c r="W2051" s="2">
        <v>284</v>
      </c>
      <c r="X2051" s="2">
        <v>1</v>
      </c>
      <c r="Y2051" s="2">
        <v>24</v>
      </c>
      <c r="Z2051" s="17">
        <f>1.3+(W2051)^2/(( 0.155*W2051 + 17.077)^2)</f>
        <v>22.907121211014609</v>
      </c>
      <c r="AA2051" s="17">
        <f t="shared" ref="AA2051:AA2114" si="373">IF(I2051&gt;1,I2051,IF(Y2051&gt;1,Y2051,Z2051))</f>
        <v>22.53</v>
      </c>
      <c r="AB2051" s="2">
        <v>11.5</v>
      </c>
      <c r="AC2051" s="2">
        <v>24</v>
      </c>
      <c r="AD2051" s="2"/>
      <c r="AE2051" s="2"/>
      <c r="AF2051" s="2"/>
      <c r="AG2051" s="2">
        <v>50</v>
      </c>
      <c r="AH2051" s="2">
        <v>140</v>
      </c>
      <c r="AI2051" s="47" t="s">
        <v>277</v>
      </c>
    </row>
    <row r="2052" spans="1:35">
      <c r="A2052" s="2" t="s">
        <v>164</v>
      </c>
      <c r="B2052" s="15" t="str">
        <f t="shared" si="372"/>
        <v>4A_141</v>
      </c>
      <c r="C2052" s="15">
        <v>2516415.87</v>
      </c>
      <c r="D2052" s="15">
        <v>6860370.3300000001</v>
      </c>
      <c r="G2052" s="2">
        <v>141</v>
      </c>
      <c r="H2052" s="31">
        <v>2</v>
      </c>
      <c r="I2052" s="32">
        <v>19.04</v>
      </c>
      <c r="J2052" s="32">
        <v>19.899999999999999</v>
      </c>
      <c r="K2052" s="32">
        <v>2.83</v>
      </c>
      <c r="L2052" s="32">
        <v>301.8</v>
      </c>
      <c r="M2052" s="32">
        <v>174.9</v>
      </c>
      <c r="N2052" s="32">
        <v>121.8</v>
      </c>
      <c r="O2052" s="32">
        <v>5.0999999999999996</v>
      </c>
      <c r="P2052" s="45">
        <f t="shared" si="367"/>
        <v>396.00999999999993</v>
      </c>
      <c r="Q2052" s="45">
        <f t="shared" si="368"/>
        <v>7540.0303999999987</v>
      </c>
      <c r="R2052" s="45">
        <f t="shared" si="369"/>
        <v>7880.5989999999983</v>
      </c>
      <c r="S2052" s="26">
        <v>1</v>
      </c>
      <c r="T2052" s="2">
        <v>1</v>
      </c>
      <c r="U2052" s="2">
        <v>2</v>
      </c>
      <c r="V2052" s="2">
        <v>11</v>
      </c>
      <c r="W2052" s="2">
        <v>182</v>
      </c>
      <c r="X2052" s="2"/>
      <c r="Y2052" s="2"/>
      <c r="Z2052" s="17">
        <f t="shared" ref="Z2052:Z2061" si="374">1.3+(W2052)^2/(( 0.1535*W2052 + 17.502)^2)</f>
        <v>17.342987527016486</v>
      </c>
      <c r="AA2052" s="17">
        <f t="shared" si="373"/>
        <v>19.04</v>
      </c>
      <c r="AB2052" s="2"/>
      <c r="AC2052" s="2"/>
      <c r="AD2052" s="2"/>
      <c r="AE2052" s="2"/>
      <c r="AF2052" s="2"/>
      <c r="AG2052" s="2"/>
      <c r="AH2052" s="2">
        <v>141</v>
      </c>
      <c r="AI2052" s="47" t="s">
        <v>277</v>
      </c>
    </row>
    <row r="2053" spans="1:35">
      <c r="A2053" s="2" t="s">
        <v>164</v>
      </c>
      <c r="B2053" s="15" t="str">
        <f t="shared" si="372"/>
        <v>4A_142</v>
      </c>
      <c r="C2053" s="15">
        <v>2516416.09</v>
      </c>
      <c r="D2053" s="15">
        <v>6860372.96</v>
      </c>
      <c r="G2053" s="2">
        <v>142</v>
      </c>
      <c r="H2053" s="31">
        <v>2</v>
      </c>
      <c r="I2053" s="32">
        <v>22.11</v>
      </c>
      <c r="J2053" s="32">
        <v>25</v>
      </c>
      <c r="K2053" s="32">
        <v>3.71</v>
      </c>
      <c r="L2053" s="32">
        <v>535.79999999999995</v>
      </c>
      <c r="M2053" s="32">
        <v>430.3</v>
      </c>
      <c r="N2053" s="32">
        <v>101</v>
      </c>
      <c r="O2053" s="32">
        <v>4.4000000000000004</v>
      </c>
      <c r="P2053" s="45">
        <f t="shared" si="367"/>
        <v>625</v>
      </c>
      <c r="Q2053" s="45">
        <f t="shared" si="368"/>
        <v>13818.75</v>
      </c>
      <c r="R2053" s="45">
        <f t="shared" si="369"/>
        <v>15625</v>
      </c>
      <c r="S2053" s="26">
        <v>1</v>
      </c>
      <c r="T2053" s="2"/>
      <c r="U2053" s="2">
        <v>2</v>
      </c>
      <c r="V2053" s="2">
        <v>31</v>
      </c>
      <c r="W2053" s="2">
        <v>335</v>
      </c>
      <c r="X2053" s="2"/>
      <c r="Y2053" s="2"/>
      <c r="Z2053" s="17">
        <f t="shared" si="374"/>
        <v>24.923397925585522</v>
      </c>
      <c r="AA2053" s="17">
        <f t="shared" si="373"/>
        <v>22.11</v>
      </c>
      <c r="AB2053" s="2"/>
      <c r="AC2053" s="2"/>
      <c r="AD2053" s="2"/>
      <c r="AE2053" s="2"/>
      <c r="AF2053" s="2"/>
      <c r="AG2053" s="2"/>
      <c r="AH2053" s="2">
        <v>142</v>
      </c>
      <c r="AI2053" s="47" t="s">
        <v>277</v>
      </c>
    </row>
    <row r="2054" spans="1:35">
      <c r="A2054" s="2" t="s">
        <v>164</v>
      </c>
      <c r="B2054" s="15" t="str">
        <f t="shared" si="372"/>
        <v>4A_143</v>
      </c>
      <c r="C2054" s="15">
        <v>2516423.83</v>
      </c>
      <c r="D2054" s="15">
        <v>6860376.3499999996</v>
      </c>
      <c r="G2054" s="2">
        <v>143</v>
      </c>
      <c r="H2054" s="31">
        <v>2</v>
      </c>
      <c r="I2054" s="32">
        <v>25.01</v>
      </c>
      <c r="J2054" s="32">
        <v>29.2</v>
      </c>
      <c r="K2054" s="32">
        <v>4.29</v>
      </c>
      <c r="L2054" s="32">
        <v>806.2</v>
      </c>
      <c r="M2054" s="32">
        <v>714</v>
      </c>
      <c r="N2054" s="32">
        <v>88.1</v>
      </c>
      <c r="O2054" s="32">
        <v>4.0999999999999996</v>
      </c>
      <c r="P2054" s="45">
        <f t="shared" si="367"/>
        <v>852.64</v>
      </c>
      <c r="Q2054" s="45">
        <f t="shared" si="368"/>
        <v>21324.526400000002</v>
      </c>
      <c r="R2054" s="45">
        <f t="shared" si="369"/>
        <v>24897.088</v>
      </c>
      <c r="S2054" s="26">
        <v>1</v>
      </c>
      <c r="T2054" s="2">
        <v>1</v>
      </c>
      <c r="U2054" s="2">
        <v>2</v>
      </c>
      <c r="V2054" s="2">
        <v>11</v>
      </c>
      <c r="W2054" s="2">
        <v>289</v>
      </c>
      <c r="X2054" s="2"/>
      <c r="Y2054" s="2"/>
      <c r="Z2054" s="17">
        <f t="shared" si="374"/>
        <v>23.123615999306725</v>
      </c>
      <c r="AA2054" s="17">
        <f t="shared" si="373"/>
        <v>25.01</v>
      </c>
      <c r="AB2054" s="2"/>
      <c r="AC2054" s="2"/>
      <c r="AD2054" s="2"/>
      <c r="AE2054" s="2"/>
      <c r="AF2054" s="2"/>
      <c r="AG2054" s="2"/>
      <c r="AH2054" s="2">
        <v>143</v>
      </c>
      <c r="AI2054" s="47" t="s">
        <v>277</v>
      </c>
    </row>
    <row r="2055" spans="1:35">
      <c r="A2055" s="2" t="s">
        <v>164</v>
      </c>
      <c r="B2055" s="15" t="str">
        <f t="shared" si="372"/>
        <v>4A_144</v>
      </c>
      <c r="C2055" s="15">
        <v>2516420.4700000002</v>
      </c>
      <c r="D2055" s="15">
        <v>6860375.9199999999</v>
      </c>
      <c r="G2055" s="2">
        <v>144</v>
      </c>
      <c r="H2055" s="31">
        <v>2</v>
      </c>
      <c r="I2055" s="32">
        <v>22.64</v>
      </c>
      <c r="J2055" s="32">
        <v>24.2</v>
      </c>
      <c r="K2055" s="32">
        <v>3.26</v>
      </c>
      <c r="L2055" s="32">
        <v>522.6</v>
      </c>
      <c r="M2055" s="32">
        <v>417.6</v>
      </c>
      <c r="N2055" s="32">
        <v>100.4</v>
      </c>
      <c r="O2055" s="32">
        <v>4.5999999999999996</v>
      </c>
      <c r="P2055" s="45">
        <f t="shared" si="367"/>
        <v>585.64</v>
      </c>
      <c r="Q2055" s="45">
        <f t="shared" si="368"/>
        <v>13258.8896</v>
      </c>
      <c r="R2055" s="45">
        <f t="shared" si="369"/>
        <v>14172.487999999999</v>
      </c>
      <c r="S2055" s="26">
        <v>1</v>
      </c>
      <c r="T2055" s="2"/>
      <c r="U2055" s="2">
        <v>2</v>
      </c>
      <c r="V2055" s="2">
        <v>31</v>
      </c>
      <c r="W2055" s="2">
        <v>279</v>
      </c>
      <c r="X2055" s="2"/>
      <c r="Y2055" s="2"/>
      <c r="Z2055" s="17">
        <f t="shared" si="374"/>
        <v>22.687663970923577</v>
      </c>
      <c r="AA2055" s="17">
        <f t="shared" si="373"/>
        <v>22.64</v>
      </c>
      <c r="AB2055" s="2"/>
      <c r="AC2055" s="2"/>
      <c r="AD2055" s="2"/>
      <c r="AE2055" s="2"/>
      <c r="AF2055" s="2"/>
      <c r="AG2055" s="2"/>
      <c r="AH2055" s="2">
        <v>144</v>
      </c>
      <c r="AI2055" s="47" t="s">
        <v>277</v>
      </c>
    </row>
    <row r="2056" spans="1:35">
      <c r="A2056" s="2" t="s">
        <v>164</v>
      </c>
      <c r="B2056" s="15" t="str">
        <f t="shared" si="372"/>
        <v>4A_145</v>
      </c>
      <c r="C2056" s="15">
        <v>2516417.29</v>
      </c>
      <c r="D2056" s="15">
        <v>6860377.3799999999</v>
      </c>
      <c r="G2056" s="2">
        <v>145</v>
      </c>
      <c r="H2056" s="31">
        <v>2</v>
      </c>
      <c r="I2056" s="32">
        <v>23.97</v>
      </c>
      <c r="J2056" s="32">
        <v>26.6</v>
      </c>
      <c r="K2056" s="32">
        <v>3.7</v>
      </c>
      <c r="L2056" s="32">
        <v>656.6</v>
      </c>
      <c r="M2056" s="32">
        <v>554.29999999999995</v>
      </c>
      <c r="N2056" s="32">
        <v>98</v>
      </c>
      <c r="O2056" s="32">
        <v>4.3</v>
      </c>
      <c r="P2056" s="45">
        <f t="shared" si="367"/>
        <v>707.56000000000006</v>
      </c>
      <c r="Q2056" s="45">
        <f t="shared" si="368"/>
        <v>16960.213200000002</v>
      </c>
      <c r="R2056" s="45">
        <f t="shared" si="369"/>
        <v>18821.096000000001</v>
      </c>
      <c r="S2056" s="26">
        <v>1</v>
      </c>
      <c r="T2056" s="2">
        <v>1</v>
      </c>
      <c r="U2056" s="2">
        <v>2</v>
      </c>
      <c r="V2056" s="2">
        <v>11</v>
      </c>
      <c r="W2056" s="2">
        <v>264</v>
      </c>
      <c r="X2056" s="2"/>
      <c r="Y2056" s="2"/>
      <c r="Z2056" s="17">
        <f t="shared" si="374"/>
        <v>21.999630179081421</v>
      </c>
      <c r="AA2056" s="17">
        <f t="shared" si="373"/>
        <v>23.97</v>
      </c>
      <c r="AB2056" s="2"/>
      <c r="AC2056" s="2"/>
      <c r="AD2056" s="2"/>
      <c r="AE2056" s="2"/>
      <c r="AF2056" s="2"/>
      <c r="AG2056" s="2"/>
      <c r="AH2056" s="2">
        <v>145</v>
      </c>
      <c r="AI2056" s="47" t="s">
        <v>277</v>
      </c>
    </row>
    <row r="2057" spans="1:35">
      <c r="A2057" s="2" t="s">
        <v>164</v>
      </c>
      <c r="B2057" s="15" t="str">
        <f t="shared" si="372"/>
        <v>4A_146</v>
      </c>
      <c r="C2057" s="15">
        <v>2516420.02</v>
      </c>
      <c r="D2057" s="15">
        <v>6860378.6399999997</v>
      </c>
      <c r="G2057" s="2">
        <v>146</v>
      </c>
      <c r="H2057" s="31">
        <v>2</v>
      </c>
      <c r="I2057" s="32">
        <v>19.38</v>
      </c>
      <c r="J2057" s="32">
        <v>20.2</v>
      </c>
      <c r="K2057" s="32">
        <v>2.84</v>
      </c>
      <c r="L2057" s="32">
        <v>316.60000000000002</v>
      </c>
      <c r="M2057" s="32">
        <v>180.6</v>
      </c>
      <c r="N2057" s="32">
        <v>131</v>
      </c>
      <c r="O2057" s="32">
        <v>5.0999999999999996</v>
      </c>
      <c r="P2057" s="45">
        <f t="shared" si="367"/>
        <v>408.03999999999996</v>
      </c>
      <c r="Q2057" s="45">
        <f t="shared" si="368"/>
        <v>7907.8151999999991</v>
      </c>
      <c r="R2057" s="45">
        <f t="shared" si="369"/>
        <v>8242.4079999999994</v>
      </c>
      <c r="S2057" s="26">
        <v>1</v>
      </c>
      <c r="T2057" s="2"/>
      <c r="U2057" s="2">
        <v>2</v>
      </c>
      <c r="V2057" s="2">
        <v>31</v>
      </c>
      <c r="W2057" s="2">
        <v>247</v>
      </c>
      <c r="X2057" s="2"/>
      <c r="Y2057" s="2"/>
      <c r="Z2057" s="17">
        <f t="shared" si="374"/>
        <v>21.166241944992048</v>
      </c>
      <c r="AA2057" s="17">
        <f t="shared" si="373"/>
        <v>19.38</v>
      </c>
      <c r="AB2057" s="2"/>
      <c r="AC2057" s="2"/>
      <c r="AD2057" s="2"/>
      <c r="AE2057" s="2"/>
      <c r="AF2057" s="2"/>
      <c r="AG2057" s="2"/>
      <c r="AH2057" s="2">
        <v>146</v>
      </c>
      <c r="AI2057" s="47" t="s">
        <v>277</v>
      </c>
    </row>
    <row r="2058" spans="1:35">
      <c r="A2058" s="2" t="s">
        <v>164</v>
      </c>
      <c r="B2058" s="15" t="str">
        <f t="shared" si="372"/>
        <v>4A_147</v>
      </c>
      <c r="C2058" s="15">
        <v>2516416.7599999998</v>
      </c>
      <c r="D2058" s="15">
        <v>6860379.0700000003</v>
      </c>
      <c r="G2058" s="2">
        <v>147</v>
      </c>
      <c r="H2058" s="31">
        <v>2</v>
      </c>
      <c r="I2058" s="32">
        <v>20.73</v>
      </c>
      <c r="J2058" s="32">
        <v>21.1</v>
      </c>
      <c r="K2058" s="32">
        <v>2.73</v>
      </c>
      <c r="L2058" s="32">
        <v>371.1</v>
      </c>
      <c r="M2058" s="32">
        <v>198.5</v>
      </c>
      <c r="N2058" s="32">
        <v>167.7</v>
      </c>
      <c r="O2058" s="32">
        <v>5</v>
      </c>
      <c r="P2058" s="45">
        <f t="shared" si="367"/>
        <v>445.21000000000004</v>
      </c>
      <c r="Q2058" s="45">
        <f t="shared" si="368"/>
        <v>9229.203300000001</v>
      </c>
      <c r="R2058" s="45">
        <f t="shared" si="369"/>
        <v>9393.9310000000005</v>
      </c>
      <c r="S2058" s="26">
        <v>1</v>
      </c>
      <c r="T2058" s="2"/>
      <c r="U2058" s="2">
        <v>2</v>
      </c>
      <c r="V2058" s="2">
        <v>31</v>
      </c>
      <c r="W2058" s="2">
        <v>352</v>
      </c>
      <c r="X2058" s="2"/>
      <c r="Y2058" s="2"/>
      <c r="Z2058" s="17">
        <f t="shared" si="374"/>
        <v>25.513652546400724</v>
      </c>
      <c r="AA2058" s="17">
        <f t="shared" si="373"/>
        <v>20.73</v>
      </c>
      <c r="AB2058" s="2"/>
      <c r="AC2058" s="2"/>
      <c r="AD2058" s="2"/>
      <c r="AE2058" s="2"/>
      <c r="AF2058" s="2"/>
      <c r="AG2058" s="2"/>
      <c r="AH2058" s="2">
        <v>147</v>
      </c>
      <c r="AI2058" s="47" t="s">
        <v>277</v>
      </c>
    </row>
    <row r="2059" spans="1:35">
      <c r="A2059" s="2" t="s">
        <v>164</v>
      </c>
      <c r="B2059" s="15" t="str">
        <f t="shared" si="372"/>
        <v>4A_148</v>
      </c>
      <c r="C2059" s="15">
        <v>2516421.98</v>
      </c>
      <c r="D2059" s="15">
        <v>6860380.8200000003</v>
      </c>
      <c r="G2059" s="2">
        <v>148</v>
      </c>
      <c r="H2059" s="31">
        <v>2</v>
      </c>
      <c r="I2059" s="32">
        <v>21.96</v>
      </c>
      <c r="J2059" s="32">
        <v>23.8</v>
      </c>
      <c r="K2059" s="32">
        <v>3.34</v>
      </c>
      <c r="L2059" s="32">
        <v>489.3</v>
      </c>
      <c r="M2059" s="32">
        <v>379.3</v>
      </c>
      <c r="N2059" s="32">
        <v>105.4</v>
      </c>
      <c r="O2059" s="32">
        <v>4.5999999999999996</v>
      </c>
      <c r="P2059" s="45">
        <f t="shared" si="367"/>
        <v>566.44000000000005</v>
      </c>
      <c r="Q2059" s="45">
        <f t="shared" si="368"/>
        <v>12439.022400000002</v>
      </c>
      <c r="R2059" s="45">
        <f t="shared" si="369"/>
        <v>13481.272000000001</v>
      </c>
      <c r="S2059" s="26">
        <v>1</v>
      </c>
      <c r="T2059" s="2">
        <v>1</v>
      </c>
      <c r="U2059" s="2">
        <v>2</v>
      </c>
      <c r="V2059" s="2">
        <v>11</v>
      </c>
      <c r="W2059" s="2">
        <v>226</v>
      </c>
      <c r="X2059" s="2"/>
      <c r="Y2059" s="2"/>
      <c r="Z2059" s="17">
        <f t="shared" si="374"/>
        <v>20.049615133368686</v>
      </c>
      <c r="AA2059" s="17">
        <f t="shared" si="373"/>
        <v>21.96</v>
      </c>
      <c r="AB2059" s="2"/>
      <c r="AC2059" s="2"/>
      <c r="AD2059" s="2"/>
      <c r="AE2059" s="2"/>
      <c r="AF2059" s="2"/>
      <c r="AG2059" s="2"/>
      <c r="AH2059" s="2">
        <v>148</v>
      </c>
      <c r="AI2059" s="47" t="s">
        <v>277</v>
      </c>
    </row>
    <row r="2060" spans="1:35">
      <c r="A2060" s="2" t="s">
        <v>164</v>
      </c>
      <c r="B2060" s="15" t="str">
        <f t="shared" si="372"/>
        <v>4A_149</v>
      </c>
      <c r="C2060" s="15">
        <v>2516418.14</v>
      </c>
      <c r="D2060" s="15">
        <v>6860383.4100000001</v>
      </c>
      <c r="G2060" s="2">
        <v>149</v>
      </c>
      <c r="H2060" s="31">
        <v>2</v>
      </c>
      <c r="I2060" s="32">
        <v>22.81</v>
      </c>
      <c r="J2060" s="32">
        <v>25.4</v>
      </c>
      <c r="K2060" s="32">
        <v>3.65</v>
      </c>
      <c r="L2060" s="32">
        <v>571.9</v>
      </c>
      <c r="M2060" s="32">
        <v>471.2</v>
      </c>
      <c r="N2060" s="32">
        <v>96.3</v>
      </c>
      <c r="O2060" s="32">
        <v>4.4000000000000004</v>
      </c>
      <c r="P2060" s="45">
        <f t="shared" si="367"/>
        <v>645.16</v>
      </c>
      <c r="Q2060" s="45">
        <f t="shared" si="368"/>
        <v>14716.099599999998</v>
      </c>
      <c r="R2060" s="45">
        <f t="shared" si="369"/>
        <v>16387.063999999998</v>
      </c>
      <c r="S2060" s="26">
        <v>1</v>
      </c>
      <c r="T2060" s="2">
        <v>1</v>
      </c>
      <c r="U2060" s="2">
        <v>2</v>
      </c>
      <c r="V2060" s="2">
        <v>11</v>
      </c>
      <c r="W2060" s="2">
        <v>286</v>
      </c>
      <c r="X2060" s="2"/>
      <c r="Y2060" s="2"/>
      <c r="Z2060" s="17">
        <f t="shared" si="374"/>
        <v>22.994661877397224</v>
      </c>
      <c r="AA2060" s="17">
        <f t="shared" si="373"/>
        <v>22.81</v>
      </c>
      <c r="AB2060" s="2"/>
      <c r="AC2060" s="2"/>
      <c r="AD2060" s="2"/>
      <c r="AE2060" s="2"/>
      <c r="AF2060" s="2"/>
      <c r="AG2060" s="2"/>
      <c r="AH2060" s="2">
        <v>149</v>
      </c>
      <c r="AI2060" s="47" t="s">
        <v>277</v>
      </c>
    </row>
    <row r="2061" spans="1:35">
      <c r="A2061" s="2" t="s">
        <v>164</v>
      </c>
      <c r="B2061" s="15" t="str">
        <f t="shared" si="372"/>
        <v>4A_150</v>
      </c>
      <c r="C2061" s="15">
        <v>2516412.2400000002</v>
      </c>
      <c r="D2061" s="15">
        <v>6860383.8499999996</v>
      </c>
      <c r="G2061" s="2">
        <v>150</v>
      </c>
      <c r="H2061" s="31">
        <v>2</v>
      </c>
      <c r="I2061" s="32">
        <v>20.02</v>
      </c>
      <c r="J2061" s="32">
        <v>22</v>
      </c>
      <c r="K2061" s="32">
        <v>3.3</v>
      </c>
      <c r="L2061" s="32">
        <v>381.6</v>
      </c>
      <c r="M2061" s="32">
        <v>213.5</v>
      </c>
      <c r="N2061" s="32">
        <v>163.30000000000001</v>
      </c>
      <c r="O2061" s="32">
        <v>4.7</v>
      </c>
      <c r="P2061" s="45">
        <f t="shared" si="367"/>
        <v>484</v>
      </c>
      <c r="Q2061" s="45">
        <f t="shared" si="368"/>
        <v>9689.68</v>
      </c>
      <c r="R2061" s="45">
        <f t="shared" si="369"/>
        <v>10648</v>
      </c>
      <c r="S2061" s="26">
        <v>1</v>
      </c>
      <c r="T2061" s="2">
        <v>1</v>
      </c>
      <c r="U2061" s="2">
        <v>2</v>
      </c>
      <c r="V2061" s="2">
        <v>11</v>
      </c>
      <c r="W2061" s="2">
        <v>207</v>
      </c>
      <c r="X2061" s="2"/>
      <c r="Y2061" s="2"/>
      <c r="Z2061" s="17">
        <f t="shared" si="374"/>
        <v>18.946597676247205</v>
      </c>
      <c r="AA2061" s="17">
        <f t="shared" si="373"/>
        <v>20.02</v>
      </c>
      <c r="AB2061" s="2"/>
      <c r="AC2061" s="2"/>
      <c r="AD2061" s="2"/>
      <c r="AE2061" s="2"/>
      <c r="AF2061" s="2"/>
      <c r="AG2061" s="2"/>
      <c r="AH2061" s="2">
        <v>150</v>
      </c>
      <c r="AI2061" s="47" t="s">
        <v>277</v>
      </c>
    </row>
    <row r="2062" spans="1:35">
      <c r="A2062" s="2" t="s">
        <v>164</v>
      </c>
      <c r="B2062" s="15" t="str">
        <f t="shared" si="372"/>
        <v>4A_151</v>
      </c>
      <c r="C2062" s="15">
        <v>2516442.04</v>
      </c>
      <c r="D2062" s="15">
        <v>6860339.5099999998</v>
      </c>
      <c r="G2062" s="2">
        <v>151</v>
      </c>
      <c r="H2062" s="31">
        <v>2</v>
      </c>
      <c r="I2062" s="32">
        <v>21.04</v>
      </c>
      <c r="J2062" s="32">
        <v>22.6</v>
      </c>
      <c r="K2062" s="32">
        <v>3.19</v>
      </c>
      <c r="S2062" s="26">
        <v>0</v>
      </c>
      <c r="T2062" s="2"/>
      <c r="U2062" s="2">
        <v>5</v>
      </c>
      <c r="V2062" s="2">
        <v>31</v>
      </c>
      <c r="W2062" s="2">
        <v>270</v>
      </c>
      <c r="X2062" s="2"/>
      <c r="Y2062" s="2"/>
      <c r="Z2062" s="17">
        <f t="shared" ref="Z2062" si="375">1.3+(W2062)^2/(( 0.155*W2062 + 17.077)^2)</f>
        <v>22.294177525778512</v>
      </c>
      <c r="AA2062" s="17">
        <f t="shared" si="373"/>
        <v>21.04</v>
      </c>
      <c r="AB2062" s="2"/>
      <c r="AC2062" s="2"/>
      <c r="AD2062" s="2"/>
      <c r="AE2062" s="2"/>
      <c r="AF2062" s="2"/>
      <c r="AG2062" s="2"/>
      <c r="AH2062" s="2">
        <v>151</v>
      </c>
      <c r="AI2062" s="47" t="s">
        <v>277</v>
      </c>
    </row>
    <row r="2063" spans="1:35">
      <c r="A2063" s="2" t="s">
        <v>164</v>
      </c>
      <c r="B2063" s="15" t="str">
        <f t="shared" si="372"/>
        <v>4A_152</v>
      </c>
      <c r="C2063" s="15">
        <v>2516440.27</v>
      </c>
      <c r="D2063" s="15">
        <v>6860340.5599999996</v>
      </c>
      <c r="G2063" s="2">
        <v>152</v>
      </c>
      <c r="H2063" s="31">
        <v>2</v>
      </c>
      <c r="I2063" s="32">
        <v>19.440000000000001</v>
      </c>
      <c r="J2063" s="32">
        <v>21.3</v>
      </c>
      <c r="K2063" s="32">
        <v>3.23</v>
      </c>
      <c r="S2063" s="26">
        <v>0</v>
      </c>
      <c r="T2063" s="2"/>
      <c r="U2063" s="2"/>
      <c r="V2063" s="2"/>
      <c r="W2063" s="2"/>
      <c r="X2063" s="2"/>
      <c r="Y2063" s="2"/>
      <c r="Z2063" s="17">
        <f t="shared" ref="Z2063:Z2076" si="376">1.3+(W2063)^2/(( 0.1535*W2063 + 17.502)^2)</f>
        <v>1.3</v>
      </c>
      <c r="AA2063" s="17">
        <f t="shared" si="373"/>
        <v>19.440000000000001</v>
      </c>
      <c r="AB2063" s="2"/>
      <c r="AC2063" s="2"/>
      <c r="AD2063" s="2"/>
      <c r="AE2063" s="2"/>
      <c r="AF2063" s="2"/>
      <c r="AG2063" s="2"/>
      <c r="AH2063" s="2">
        <v>152</v>
      </c>
      <c r="AI2063" s="47" t="s">
        <v>166</v>
      </c>
    </row>
    <row r="2064" spans="1:35">
      <c r="A2064" s="2" t="s">
        <v>164</v>
      </c>
      <c r="B2064" s="15" t="str">
        <f t="shared" si="372"/>
        <v>4A_153</v>
      </c>
      <c r="C2064" s="15">
        <v>2516437.3199999998</v>
      </c>
      <c r="D2064" s="15">
        <v>6860342.0499999998</v>
      </c>
      <c r="G2064" s="2">
        <v>153</v>
      </c>
      <c r="H2064" s="31">
        <v>2</v>
      </c>
      <c r="I2064" s="32">
        <v>24.29</v>
      </c>
      <c r="J2064" s="32">
        <v>26.2</v>
      </c>
      <c r="K2064" s="32">
        <v>3.42</v>
      </c>
      <c r="S2064" s="26">
        <v>0</v>
      </c>
      <c r="T2064" s="2">
        <v>1</v>
      </c>
      <c r="U2064" s="2">
        <v>2</v>
      </c>
      <c r="V2064" s="2">
        <v>11</v>
      </c>
      <c r="W2064" s="2"/>
      <c r="X2064" s="2"/>
      <c r="Y2064" s="2"/>
      <c r="Z2064" s="17">
        <f t="shared" si="376"/>
        <v>1.3</v>
      </c>
      <c r="AA2064" s="17">
        <f t="shared" si="373"/>
        <v>24.29</v>
      </c>
      <c r="AB2064" s="2"/>
      <c r="AC2064" s="2"/>
      <c r="AD2064" s="2"/>
      <c r="AE2064" s="2"/>
      <c r="AF2064" s="2"/>
      <c r="AG2064" s="2"/>
      <c r="AH2064" s="2">
        <v>153</v>
      </c>
      <c r="AI2064" s="47" t="s">
        <v>277</v>
      </c>
    </row>
    <row r="2065" spans="1:35">
      <c r="A2065" s="2" t="s">
        <v>164</v>
      </c>
      <c r="B2065" s="15" t="str">
        <f t="shared" si="372"/>
        <v>4A_154</v>
      </c>
      <c r="C2065" s="15">
        <v>2516435.7000000002</v>
      </c>
      <c r="D2065" s="15">
        <v>6860343.7800000003</v>
      </c>
      <c r="G2065" s="2">
        <v>154</v>
      </c>
      <c r="H2065" s="31">
        <v>2</v>
      </c>
      <c r="I2065" s="32">
        <v>23.76</v>
      </c>
      <c r="J2065" s="32">
        <v>26.9</v>
      </c>
      <c r="K2065" s="32">
        <v>3.86</v>
      </c>
      <c r="S2065" s="26">
        <v>0</v>
      </c>
      <c r="T2065" s="2"/>
      <c r="U2065" s="2">
        <v>2</v>
      </c>
      <c r="V2065" s="2">
        <v>31</v>
      </c>
      <c r="W2065" s="2"/>
      <c r="X2065" s="2"/>
      <c r="Y2065" s="2"/>
      <c r="Z2065" s="17">
        <f t="shared" si="376"/>
        <v>1.3</v>
      </c>
      <c r="AA2065" s="17">
        <f t="shared" si="373"/>
        <v>23.76</v>
      </c>
      <c r="AB2065" s="2"/>
      <c r="AC2065" s="2"/>
      <c r="AD2065" s="2"/>
      <c r="AE2065" s="2"/>
      <c r="AF2065" s="2"/>
      <c r="AG2065" s="2"/>
      <c r="AH2065" s="2">
        <v>154</v>
      </c>
      <c r="AI2065" s="47" t="s">
        <v>277</v>
      </c>
    </row>
    <row r="2066" spans="1:35">
      <c r="A2066" s="2" t="s">
        <v>164</v>
      </c>
      <c r="B2066" s="15" t="str">
        <f t="shared" si="372"/>
        <v>4A_155</v>
      </c>
      <c r="C2066" s="15">
        <v>2516438.7599999998</v>
      </c>
      <c r="D2066" s="15">
        <v>6860345.4000000004</v>
      </c>
      <c r="G2066" s="2">
        <v>155</v>
      </c>
      <c r="H2066" s="31">
        <v>2</v>
      </c>
      <c r="I2066" s="32">
        <v>21.19</v>
      </c>
      <c r="J2066" s="32">
        <v>22.9</v>
      </c>
      <c r="K2066" s="32">
        <v>3.23</v>
      </c>
      <c r="S2066" s="26">
        <v>0</v>
      </c>
      <c r="T2066" s="2">
        <v>1</v>
      </c>
      <c r="U2066" s="2">
        <v>2</v>
      </c>
      <c r="V2066" s="2">
        <v>11</v>
      </c>
      <c r="W2066" s="2"/>
      <c r="X2066" s="2"/>
      <c r="Y2066" s="2"/>
      <c r="Z2066" s="17">
        <f t="shared" si="376"/>
        <v>1.3</v>
      </c>
      <c r="AA2066" s="17">
        <f t="shared" si="373"/>
        <v>21.19</v>
      </c>
      <c r="AB2066" s="2"/>
      <c r="AC2066" s="2"/>
      <c r="AD2066" s="2"/>
      <c r="AE2066" s="2"/>
      <c r="AF2066" s="2"/>
      <c r="AG2066" s="2"/>
      <c r="AH2066" s="2">
        <v>155</v>
      </c>
      <c r="AI2066" s="47" t="s">
        <v>277</v>
      </c>
    </row>
    <row r="2067" spans="1:35">
      <c r="A2067" s="2" t="s">
        <v>164</v>
      </c>
      <c r="B2067" s="15" t="str">
        <f t="shared" si="372"/>
        <v>4A_156</v>
      </c>
      <c r="C2067" s="15">
        <v>2516440.4300000002</v>
      </c>
      <c r="D2067" s="15">
        <v>6860350.9699999997</v>
      </c>
      <c r="G2067" s="2">
        <v>156</v>
      </c>
      <c r="H2067" s="31">
        <v>2</v>
      </c>
      <c r="I2067" s="32">
        <v>24.83</v>
      </c>
      <c r="J2067" s="32">
        <v>27.4</v>
      </c>
      <c r="K2067" s="32">
        <v>3.7</v>
      </c>
      <c r="S2067" s="26">
        <v>0</v>
      </c>
      <c r="T2067" s="2"/>
      <c r="U2067" s="2">
        <v>2</v>
      </c>
      <c r="V2067" s="2">
        <v>31</v>
      </c>
      <c r="W2067" s="2"/>
      <c r="X2067" s="2"/>
      <c r="Y2067" s="2"/>
      <c r="Z2067" s="17">
        <f t="shared" si="376"/>
        <v>1.3</v>
      </c>
      <c r="AA2067" s="17">
        <f t="shared" si="373"/>
        <v>24.83</v>
      </c>
      <c r="AB2067" s="2"/>
      <c r="AC2067" s="2"/>
      <c r="AD2067" s="2"/>
      <c r="AE2067" s="2"/>
      <c r="AF2067" s="2"/>
      <c r="AG2067" s="2"/>
      <c r="AH2067" s="2">
        <v>156</v>
      </c>
      <c r="AI2067" s="47" t="s">
        <v>277</v>
      </c>
    </row>
    <row r="2068" spans="1:35">
      <c r="A2068" s="2" t="s">
        <v>164</v>
      </c>
      <c r="B2068" s="15" t="str">
        <f t="shared" si="372"/>
        <v>4A_157</v>
      </c>
      <c r="C2068" s="15">
        <v>2516433.13</v>
      </c>
      <c r="D2068" s="15">
        <v>6860351.9100000001</v>
      </c>
      <c r="G2068" s="2">
        <v>157</v>
      </c>
      <c r="H2068" s="31">
        <v>2</v>
      </c>
      <c r="I2068" s="32">
        <v>23.66</v>
      </c>
      <c r="J2068" s="32">
        <v>25</v>
      </c>
      <c r="K2068" s="32">
        <v>3.21</v>
      </c>
      <c r="L2068" s="32">
        <v>582.79999999999995</v>
      </c>
      <c r="M2068" s="32">
        <v>471.1</v>
      </c>
      <c r="N2068" s="32">
        <v>107.1</v>
      </c>
      <c r="O2068" s="32">
        <v>4.5</v>
      </c>
      <c r="P2068" s="45">
        <f>J2068^2</f>
        <v>625</v>
      </c>
      <c r="Q2068" s="45">
        <f>P2068*I2068</f>
        <v>14787.5</v>
      </c>
      <c r="R2068" s="45">
        <f>J2068^3</f>
        <v>15625</v>
      </c>
      <c r="S2068" s="26">
        <v>1</v>
      </c>
      <c r="T2068" s="2">
        <v>1</v>
      </c>
      <c r="U2068" s="2">
        <v>2</v>
      </c>
      <c r="V2068" s="2">
        <v>11</v>
      </c>
      <c r="W2068" s="2">
        <v>282</v>
      </c>
      <c r="X2068" s="2"/>
      <c r="Y2068" s="2"/>
      <c r="Z2068" s="17">
        <f t="shared" si="376"/>
        <v>22.820294900911037</v>
      </c>
      <c r="AA2068" s="17">
        <f t="shared" si="373"/>
        <v>23.66</v>
      </c>
      <c r="AB2068" s="2"/>
      <c r="AC2068" s="2"/>
      <c r="AD2068" s="2"/>
      <c r="AE2068" s="2"/>
      <c r="AF2068" s="2"/>
      <c r="AG2068" s="2"/>
      <c r="AH2068" s="2">
        <v>157</v>
      </c>
      <c r="AI2068" s="47" t="s">
        <v>277</v>
      </c>
    </row>
    <row r="2069" spans="1:35">
      <c r="A2069" s="2" t="s">
        <v>164</v>
      </c>
      <c r="B2069" s="15" t="str">
        <f t="shared" si="372"/>
        <v>4A_158</v>
      </c>
      <c r="C2069" s="15">
        <v>2516439.59</v>
      </c>
      <c r="D2069" s="15">
        <v>6860353.8899999997</v>
      </c>
      <c r="G2069" s="2">
        <v>158</v>
      </c>
      <c r="H2069" s="31">
        <v>2</v>
      </c>
      <c r="I2069" s="32">
        <v>23.3</v>
      </c>
      <c r="J2069" s="32">
        <v>25.5</v>
      </c>
      <c r="K2069" s="32">
        <v>3.5</v>
      </c>
      <c r="S2069" s="26">
        <v>0</v>
      </c>
      <c r="T2069" s="2"/>
      <c r="U2069" s="2">
        <v>2</v>
      </c>
      <c r="V2069" s="2">
        <v>31</v>
      </c>
      <c r="W2069" s="2"/>
      <c r="X2069" s="2"/>
      <c r="Y2069" s="2"/>
      <c r="Z2069" s="17">
        <f t="shared" si="376"/>
        <v>1.3</v>
      </c>
      <c r="AA2069" s="17">
        <f t="shared" si="373"/>
        <v>23.3</v>
      </c>
      <c r="AB2069" s="2"/>
      <c r="AC2069" s="2"/>
      <c r="AD2069" s="2"/>
      <c r="AE2069" s="2"/>
      <c r="AF2069" s="2"/>
      <c r="AG2069" s="2"/>
      <c r="AH2069" s="2">
        <v>158</v>
      </c>
      <c r="AI2069" s="47" t="s">
        <v>277</v>
      </c>
    </row>
    <row r="2070" spans="1:35">
      <c r="A2070" s="2" t="s">
        <v>164</v>
      </c>
      <c r="B2070" s="15" t="str">
        <f t="shared" si="372"/>
        <v>4A_159</v>
      </c>
      <c r="C2070" s="15">
        <v>2516437.2799999998</v>
      </c>
      <c r="D2070" s="15">
        <v>6860355.5599999996</v>
      </c>
      <c r="G2070" s="2">
        <v>159</v>
      </c>
      <c r="H2070" s="31">
        <v>2</v>
      </c>
      <c r="I2070" s="32">
        <v>23.97</v>
      </c>
      <c r="J2070" s="32">
        <v>26.2</v>
      </c>
      <c r="K2070" s="32">
        <v>3.53</v>
      </c>
      <c r="S2070" s="26">
        <v>0</v>
      </c>
      <c r="T2070" s="2">
        <v>1</v>
      </c>
      <c r="U2070" s="2">
        <v>2</v>
      </c>
      <c r="V2070" s="2">
        <v>11</v>
      </c>
      <c r="W2070" s="2"/>
      <c r="X2070" s="2"/>
      <c r="Y2070" s="2"/>
      <c r="Z2070" s="17">
        <f t="shared" si="376"/>
        <v>1.3</v>
      </c>
      <c r="AA2070" s="17">
        <f t="shared" si="373"/>
        <v>23.97</v>
      </c>
      <c r="AB2070" s="2"/>
      <c r="AC2070" s="2"/>
      <c r="AD2070" s="2"/>
      <c r="AE2070" s="2"/>
      <c r="AF2070" s="2"/>
      <c r="AG2070" s="2"/>
      <c r="AH2070" s="2">
        <v>159</v>
      </c>
      <c r="AI2070" s="47" t="s">
        <v>277</v>
      </c>
    </row>
    <row r="2071" spans="1:35">
      <c r="A2071" s="2" t="s">
        <v>164</v>
      </c>
      <c r="B2071" s="15" t="str">
        <f t="shared" si="372"/>
        <v>4A_160</v>
      </c>
      <c r="C2071" s="15">
        <v>2516432.96</v>
      </c>
      <c r="D2071" s="15">
        <v>6860354.7999999998</v>
      </c>
      <c r="G2071" s="2">
        <v>160</v>
      </c>
      <c r="H2071" s="31">
        <v>2</v>
      </c>
      <c r="I2071" s="32">
        <v>22.96</v>
      </c>
      <c r="J2071" s="32">
        <v>26</v>
      </c>
      <c r="K2071" s="32">
        <v>3.81</v>
      </c>
      <c r="L2071" s="32">
        <v>599.4</v>
      </c>
      <c r="M2071" s="32">
        <v>497.3</v>
      </c>
      <c r="N2071" s="32">
        <v>97.7</v>
      </c>
      <c r="O2071" s="32">
        <v>4.4000000000000004</v>
      </c>
      <c r="P2071" s="45">
        <f t="shared" ref="P2071:P2072" si="377">J2071^2</f>
        <v>676</v>
      </c>
      <c r="Q2071" s="45">
        <f t="shared" ref="Q2071:Q2072" si="378">P2071*I2071</f>
        <v>15520.960000000001</v>
      </c>
      <c r="R2071" s="45">
        <f t="shared" ref="R2071:R2072" si="379">J2071^3</f>
        <v>17576</v>
      </c>
      <c r="S2071" s="26">
        <v>1</v>
      </c>
      <c r="T2071" s="2"/>
      <c r="U2071" s="2">
        <v>2</v>
      </c>
      <c r="V2071" s="2">
        <v>31</v>
      </c>
      <c r="W2071" s="2">
        <v>318</v>
      </c>
      <c r="X2071" s="2"/>
      <c r="Y2071" s="2"/>
      <c r="Z2071" s="17">
        <f t="shared" si="376"/>
        <v>24.294855883332421</v>
      </c>
      <c r="AA2071" s="17">
        <f t="shared" si="373"/>
        <v>22.96</v>
      </c>
      <c r="AB2071" s="2"/>
      <c r="AC2071" s="2"/>
      <c r="AD2071" s="2"/>
      <c r="AE2071" s="2"/>
      <c r="AF2071" s="2"/>
      <c r="AG2071" s="2"/>
      <c r="AH2071" s="2">
        <v>160</v>
      </c>
      <c r="AI2071" s="47" t="s">
        <v>277</v>
      </c>
    </row>
    <row r="2072" spans="1:35">
      <c r="A2072" s="2" t="s">
        <v>164</v>
      </c>
      <c r="B2072" s="15" t="str">
        <f t="shared" si="372"/>
        <v>4A_161</v>
      </c>
      <c r="C2072" s="15">
        <v>2516432.31</v>
      </c>
      <c r="D2072" s="15">
        <v>6860359.2300000004</v>
      </c>
      <c r="G2072" s="2">
        <v>161</v>
      </c>
      <c r="H2072" s="31">
        <v>2</v>
      </c>
      <c r="I2072" s="32">
        <v>24.43</v>
      </c>
      <c r="J2072" s="32">
        <v>27.7</v>
      </c>
      <c r="K2072" s="32">
        <v>3.94</v>
      </c>
      <c r="L2072" s="32">
        <v>718.6</v>
      </c>
      <c r="M2072" s="32">
        <v>623.1</v>
      </c>
      <c r="N2072" s="32">
        <v>91.2</v>
      </c>
      <c r="O2072" s="32">
        <v>4.3</v>
      </c>
      <c r="P2072" s="45">
        <f t="shared" si="377"/>
        <v>767.29</v>
      </c>
      <c r="Q2072" s="45">
        <f t="shared" si="378"/>
        <v>18744.894699999997</v>
      </c>
      <c r="R2072" s="45">
        <f t="shared" si="379"/>
        <v>21253.932999999997</v>
      </c>
      <c r="S2072" s="26">
        <v>1</v>
      </c>
      <c r="T2072" s="2"/>
      <c r="U2072" s="2">
        <v>2</v>
      </c>
      <c r="V2072" s="2">
        <v>31</v>
      </c>
      <c r="W2072" s="2">
        <v>358</v>
      </c>
      <c r="X2072" s="2"/>
      <c r="Y2072" s="2"/>
      <c r="Z2072" s="17">
        <f t="shared" si="376"/>
        <v>25.713459859848619</v>
      </c>
      <c r="AA2072" s="17">
        <f t="shared" si="373"/>
        <v>24.43</v>
      </c>
      <c r="AB2072" s="2"/>
      <c r="AC2072" s="2"/>
      <c r="AD2072" s="2"/>
      <c r="AE2072" s="2"/>
      <c r="AF2072" s="2"/>
      <c r="AG2072" s="2"/>
      <c r="AH2072" s="2">
        <v>161</v>
      </c>
      <c r="AI2072" s="47" t="s">
        <v>277</v>
      </c>
    </row>
    <row r="2073" spans="1:35">
      <c r="A2073" s="2" t="s">
        <v>164</v>
      </c>
      <c r="B2073" s="15" t="str">
        <f t="shared" si="372"/>
        <v>4A_162</v>
      </c>
      <c r="C2073" s="15">
        <v>2516435.61</v>
      </c>
      <c r="D2073" s="15">
        <v>6860360.8700000001</v>
      </c>
      <c r="G2073" s="2">
        <v>162</v>
      </c>
      <c r="H2073" s="31">
        <v>2</v>
      </c>
      <c r="I2073" s="32">
        <v>24.92</v>
      </c>
      <c r="J2073" s="32">
        <v>28.3</v>
      </c>
      <c r="K2073" s="32">
        <v>4.01</v>
      </c>
      <c r="S2073" s="26">
        <v>0</v>
      </c>
      <c r="T2073" s="2">
        <v>1</v>
      </c>
      <c r="U2073" s="2">
        <v>2</v>
      </c>
      <c r="V2073" s="2">
        <v>11</v>
      </c>
      <c r="W2073" s="2"/>
      <c r="X2073" s="2"/>
      <c r="Y2073" s="2"/>
      <c r="Z2073" s="17">
        <f t="shared" si="376"/>
        <v>1.3</v>
      </c>
      <c r="AA2073" s="17">
        <f t="shared" si="373"/>
        <v>24.92</v>
      </c>
      <c r="AB2073" s="2"/>
      <c r="AC2073" s="2"/>
      <c r="AD2073" s="2"/>
      <c r="AE2073" s="2"/>
      <c r="AF2073" s="2"/>
      <c r="AG2073" s="2"/>
      <c r="AH2073" s="2">
        <v>162</v>
      </c>
      <c r="AI2073" s="47" t="s">
        <v>277</v>
      </c>
    </row>
    <row r="2074" spans="1:35">
      <c r="A2074" s="2" t="s">
        <v>164</v>
      </c>
      <c r="B2074" s="15" t="str">
        <f t="shared" si="372"/>
        <v>4A_163</v>
      </c>
      <c r="C2074" s="15">
        <v>2516430.1</v>
      </c>
      <c r="D2074" s="15">
        <v>6860360.9000000004</v>
      </c>
      <c r="G2074" s="2">
        <v>163</v>
      </c>
      <c r="H2074" s="31">
        <v>2</v>
      </c>
      <c r="I2074" s="32">
        <v>19.84</v>
      </c>
      <c r="J2074" s="32">
        <v>22</v>
      </c>
      <c r="K2074" s="32">
        <v>3.38</v>
      </c>
      <c r="L2074" s="32">
        <v>377.3</v>
      </c>
      <c r="M2074" s="32">
        <v>213.2</v>
      </c>
      <c r="N2074" s="32">
        <v>159.4</v>
      </c>
      <c r="O2074" s="32">
        <v>4.7</v>
      </c>
      <c r="P2074" s="45">
        <f>J2074^2</f>
        <v>484</v>
      </c>
      <c r="Q2074" s="45">
        <f>P2074*I2074</f>
        <v>9602.56</v>
      </c>
      <c r="R2074" s="45">
        <f>J2074^3</f>
        <v>10648</v>
      </c>
      <c r="S2074" s="26">
        <v>1</v>
      </c>
      <c r="T2074" s="2">
        <v>1</v>
      </c>
      <c r="U2074" s="2">
        <v>2</v>
      </c>
      <c r="V2074" s="2">
        <v>11</v>
      </c>
      <c r="W2074" s="2">
        <v>216</v>
      </c>
      <c r="X2074" s="2"/>
      <c r="Y2074" s="2"/>
      <c r="Z2074" s="17">
        <f t="shared" si="376"/>
        <v>19.48073442844295</v>
      </c>
      <c r="AA2074" s="17">
        <f t="shared" si="373"/>
        <v>19.84</v>
      </c>
      <c r="AB2074" s="2"/>
      <c r="AC2074" s="2"/>
      <c r="AD2074" s="2"/>
      <c r="AE2074" s="2"/>
      <c r="AF2074" s="2"/>
      <c r="AG2074" s="2"/>
      <c r="AH2074" s="2">
        <v>163</v>
      </c>
      <c r="AI2074" s="47" t="s">
        <v>277</v>
      </c>
    </row>
    <row r="2075" spans="1:35">
      <c r="A2075" s="2" t="s">
        <v>164</v>
      </c>
      <c r="B2075" s="15" t="str">
        <f t="shared" si="372"/>
        <v>4A_164</v>
      </c>
      <c r="C2075" s="15">
        <v>2516432.46</v>
      </c>
      <c r="D2075" s="15">
        <v>6860364.1699999999</v>
      </c>
      <c r="G2075" s="2">
        <v>164</v>
      </c>
      <c r="H2075" s="31">
        <v>2</v>
      </c>
      <c r="I2075" s="32">
        <v>23.88</v>
      </c>
      <c r="J2075" s="32">
        <v>26.7</v>
      </c>
      <c r="K2075" s="32">
        <v>3.76</v>
      </c>
      <c r="S2075" s="26">
        <v>0</v>
      </c>
      <c r="T2075" s="2">
        <v>1</v>
      </c>
      <c r="U2075" s="2">
        <v>2</v>
      </c>
      <c r="V2075" s="2">
        <v>11</v>
      </c>
      <c r="W2075" s="2">
        <v>283</v>
      </c>
      <c r="X2075" s="2"/>
      <c r="Y2075" s="2"/>
      <c r="Z2075" s="17">
        <f t="shared" si="376"/>
        <v>22.864149748458843</v>
      </c>
      <c r="AA2075" s="17">
        <f t="shared" si="373"/>
        <v>23.88</v>
      </c>
      <c r="AB2075" s="2"/>
      <c r="AC2075" s="2"/>
      <c r="AD2075" s="2"/>
      <c r="AE2075" s="2"/>
      <c r="AF2075" s="2"/>
      <c r="AG2075" s="2"/>
      <c r="AH2075" s="2">
        <v>164</v>
      </c>
      <c r="AI2075" s="47" t="s">
        <v>277</v>
      </c>
    </row>
    <row r="2076" spans="1:35">
      <c r="A2076" s="2" t="s">
        <v>164</v>
      </c>
      <c r="B2076" s="15" t="str">
        <f t="shared" si="372"/>
        <v>4A_165</v>
      </c>
      <c r="C2076" s="15">
        <v>2516431.9500000002</v>
      </c>
      <c r="D2076" s="15">
        <v>6860367.5599999996</v>
      </c>
      <c r="G2076" s="2">
        <v>165</v>
      </c>
      <c r="H2076" s="31">
        <v>2</v>
      </c>
      <c r="I2076" s="32">
        <v>17.89</v>
      </c>
      <c r="J2076" s="32">
        <v>18.5</v>
      </c>
      <c r="K2076" s="32">
        <v>2.67</v>
      </c>
      <c r="S2076" s="26">
        <v>0</v>
      </c>
      <c r="T2076" s="2">
        <v>1</v>
      </c>
      <c r="U2076" s="2">
        <v>2</v>
      </c>
      <c r="V2076" s="2">
        <v>11</v>
      </c>
      <c r="W2076" s="2">
        <v>207</v>
      </c>
      <c r="X2076" s="2"/>
      <c r="Y2076" s="2"/>
      <c r="Z2076" s="17">
        <f t="shared" si="376"/>
        <v>18.946597676247205</v>
      </c>
      <c r="AA2076" s="17">
        <f t="shared" si="373"/>
        <v>17.89</v>
      </c>
      <c r="AB2076" s="2"/>
      <c r="AC2076" s="2"/>
      <c r="AD2076" s="2"/>
      <c r="AE2076" s="2"/>
      <c r="AF2076" s="2"/>
      <c r="AG2076" s="2"/>
      <c r="AH2076" s="2">
        <v>165</v>
      </c>
      <c r="AI2076" s="47" t="s">
        <v>277</v>
      </c>
    </row>
    <row r="2077" spans="1:35">
      <c r="A2077" s="2" t="s">
        <v>164</v>
      </c>
      <c r="B2077" s="15" t="str">
        <f t="shared" si="372"/>
        <v>4A_166</v>
      </c>
      <c r="C2077" s="15">
        <v>2516429.38</v>
      </c>
      <c r="D2077" s="15">
        <v>6860367</v>
      </c>
      <c r="G2077" s="2">
        <v>166</v>
      </c>
      <c r="H2077" s="31">
        <v>3</v>
      </c>
      <c r="I2077" s="32">
        <v>24.07</v>
      </c>
      <c r="J2077" s="32">
        <v>25.2</v>
      </c>
      <c r="K2077" s="32">
        <v>5.32</v>
      </c>
      <c r="L2077" s="32">
        <v>545.5</v>
      </c>
      <c r="M2077" s="32">
        <v>391.2</v>
      </c>
      <c r="N2077" s="32">
        <v>148.69999999999999</v>
      </c>
      <c r="O2077" s="32">
        <v>5.6</v>
      </c>
      <c r="P2077" s="45">
        <f t="shared" ref="P2077:P2078" si="380">J2077^2</f>
        <v>635.04</v>
      </c>
      <c r="Q2077" s="45">
        <f t="shared" ref="Q2077:Q2078" si="381">P2077*I2077</f>
        <v>15285.4128</v>
      </c>
      <c r="R2077" s="45">
        <f t="shared" ref="R2077:R2078" si="382">J2077^3</f>
        <v>16003.007999999998</v>
      </c>
      <c r="S2077" s="26">
        <v>1</v>
      </c>
      <c r="T2077" s="2"/>
      <c r="U2077" s="2">
        <v>3</v>
      </c>
      <c r="V2077" s="2">
        <v>31</v>
      </c>
      <c r="W2077" s="2">
        <v>360</v>
      </c>
      <c r="X2077" s="2"/>
      <c r="Y2077" s="2"/>
      <c r="Z2077" s="17">
        <f t="shared" ref="Z2077:Z2078" si="383">1.3+(W2077)^2/(( 0.155*W2077 + 17.077)^2)</f>
        <v>25.701921661197034</v>
      </c>
      <c r="AA2077" s="17">
        <f t="shared" si="373"/>
        <v>24.07</v>
      </c>
      <c r="AB2077" s="2"/>
      <c r="AC2077" s="2"/>
      <c r="AD2077" s="2"/>
      <c r="AE2077" s="2"/>
      <c r="AF2077" s="2"/>
      <c r="AG2077" s="2"/>
      <c r="AH2077" s="2">
        <v>166</v>
      </c>
      <c r="AI2077" s="47" t="s">
        <v>277</v>
      </c>
    </row>
    <row r="2078" spans="1:35">
      <c r="A2078" s="2" t="s">
        <v>164</v>
      </c>
      <c r="B2078" s="15" t="str">
        <f t="shared" si="372"/>
        <v>4A_167</v>
      </c>
      <c r="C2078" s="15">
        <v>2516428.33</v>
      </c>
      <c r="D2078" s="15">
        <v>6860370.21</v>
      </c>
      <c r="G2078" s="2">
        <v>167</v>
      </c>
      <c r="H2078" s="31">
        <v>3</v>
      </c>
      <c r="I2078" s="32">
        <v>25.36</v>
      </c>
      <c r="J2078" s="32">
        <v>24.5</v>
      </c>
      <c r="K2078" s="32">
        <v>4.7</v>
      </c>
      <c r="L2078" s="32">
        <v>546.9</v>
      </c>
      <c r="M2078" s="32">
        <v>381.2</v>
      </c>
      <c r="N2078" s="32">
        <v>159.80000000000001</v>
      </c>
      <c r="O2078" s="32">
        <v>5.9</v>
      </c>
      <c r="P2078" s="45">
        <f t="shared" si="380"/>
        <v>600.25</v>
      </c>
      <c r="Q2078" s="45">
        <f t="shared" si="381"/>
        <v>15222.34</v>
      </c>
      <c r="R2078" s="45">
        <f t="shared" si="382"/>
        <v>14706.125</v>
      </c>
      <c r="S2078" s="26">
        <v>1</v>
      </c>
      <c r="T2078" s="2">
        <v>1</v>
      </c>
      <c r="U2078" s="2">
        <v>3</v>
      </c>
      <c r="V2078" s="2">
        <v>11</v>
      </c>
      <c r="W2078" s="2">
        <v>277</v>
      </c>
      <c r="X2078" s="2">
        <v>1</v>
      </c>
      <c r="Y2078" s="2">
        <v>27</v>
      </c>
      <c r="Z2078" s="17">
        <f t="shared" si="383"/>
        <v>22.605088223618136</v>
      </c>
      <c r="AA2078" s="17">
        <f t="shared" si="373"/>
        <v>25.36</v>
      </c>
      <c r="AB2078" s="2">
        <v>13</v>
      </c>
      <c r="AC2078" s="2">
        <v>23</v>
      </c>
      <c r="AD2078" s="2"/>
      <c r="AE2078" s="2"/>
      <c r="AF2078" s="2"/>
      <c r="AG2078" s="2">
        <v>50</v>
      </c>
      <c r="AH2078" s="2">
        <v>167</v>
      </c>
      <c r="AI2078" s="47" t="s">
        <v>277</v>
      </c>
    </row>
    <row r="2079" spans="1:35">
      <c r="A2079" s="2" t="s">
        <v>164</v>
      </c>
      <c r="B2079" s="15" t="str">
        <f t="shared" si="372"/>
        <v>4A_168</v>
      </c>
      <c r="C2079" s="15">
        <v>2516431.9700000002</v>
      </c>
      <c r="D2079" s="15">
        <v>6860376.2300000004</v>
      </c>
      <c r="G2079" s="2">
        <v>168</v>
      </c>
      <c r="H2079" s="31">
        <v>2</v>
      </c>
      <c r="I2079" s="32">
        <v>21.16</v>
      </c>
      <c r="J2079" s="32">
        <v>22.4</v>
      </c>
      <c r="K2079" s="32">
        <v>3.06</v>
      </c>
      <c r="S2079" s="26">
        <v>0</v>
      </c>
      <c r="T2079" s="2">
        <v>1</v>
      </c>
      <c r="U2079" s="2">
        <v>2</v>
      </c>
      <c r="V2079" s="2">
        <v>11</v>
      </c>
      <c r="W2079" s="2"/>
      <c r="X2079" s="2"/>
      <c r="Y2079" s="2"/>
      <c r="Z2079" s="17">
        <f t="shared" ref="Z2079:Z2107" si="384">1.3+(W2079)^2/(( 0.1535*W2079 + 17.502)^2)</f>
        <v>1.3</v>
      </c>
      <c r="AA2079" s="17">
        <f t="shared" si="373"/>
        <v>21.16</v>
      </c>
      <c r="AB2079" s="2"/>
      <c r="AC2079" s="2"/>
      <c r="AD2079" s="2"/>
      <c r="AE2079" s="2"/>
      <c r="AF2079" s="2"/>
      <c r="AG2079" s="2"/>
      <c r="AH2079" s="2">
        <v>168</v>
      </c>
      <c r="AI2079" s="47" t="s">
        <v>277</v>
      </c>
    </row>
    <row r="2080" spans="1:35">
      <c r="A2080" s="2" t="s">
        <v>164</v>
      </c>
      <c r="B2080" s="15" t="str">
        <f t="shared" si="372"/>
        <v>4A_169</v>
      </c>
      <c r="C2080" s="15">
        <v>2516426.96</v>
      </c>
      <c r="D2080" s="15">
        <v>6860375.4800000004</v>
      </c>
      <c r="G2080" s="2">
        <v>169</v>
      </c>
      <c r="H2080" s="31">
        <v>2</v>
      </c>
      <c r="I2080" s="32">
        <v>26.45</v>
      </c>
      <c r="J2080" s="32">
        <v>30.3</v>
      </c>
      <c r="K2080" s="32">
        <v>4.2</v>
      </c>
      <c r="L2080" s="32">
        <v>917.1</v>
      </c>
      <c r="M2080" s="32">
        <v>825.4</v>
      </c>
      <c r="N2080" s="32">
        <v>87.6</v>
      </c>
      <c r="O2080" s="32">
        <v>4.0999999999999996</v>
      </c>
      <c r="P2080" s="45">
        <f t="shared" ref="P2080:P2081" si="385">J2080^2</f>
        <v>918.09</v>
      </c>
      <c r="Q2080" s="45">
        <f t="shared" ref="Q2080:Q2081" si="386">P2080*I2080</f>
        <v>24283.480500000001</v>
      </c>
      <c r="R2080" s="45">
        <f t="shared" ref="R2080:R2081" si="387">J2080^3</f>
        <v>27818.127</v>
      </c>
      <c r="S2080" s="26">
        <v>1</v>
      </c>
      <c r="T2080" s="2"/>
      <c r="U2080" s="2">
        <v>2</v>
      </c>
      <c r="V2080" s="2">
        <v>31</v>
      </c>
      <c r="W2080" s="2">
        <v>385</v>
      </c>
      <c r="X2080" s="2"/>
      <c r="Y2080" s="2"/>
      <c r="Z2080" s="17">
        <f t="shared" si="384"/>
        <v>26.562108111577192</v>
      </c>
      <c r="AA2080" s="17">
        <f t="shared" si="373"/>
        <v>26.45</v>
      </c>
      <c r="AB2080" s="2"/>
      <c r="AC2080" s="2"/>
      <c r="AD2080" s="2"/>
      <c r="AE2080" s="2"/>
      <c r="AF2080" s="2"/>
      <c r="AG2080" s="2"/>
      <c r="AH2080" s="2">
        <v>169</v>
      </c>
      <c r="AI2080" s="47" t="s">
        <v>277</v>
      </c>
    </row>
    <row r="2081" spans="1:35">
      <c r="A2081" s="2" t="s">
        <v>164</v>
      </c>
      <c r="B2081" s="15" t="str">
        <f t="shared" si="372"/>
        <v>4A_170</v>
      </c>
      <c r="C2081" s="15">
        <v>2516427.83</v>
      </c>
      <c r="D2081" s="15">
        <v>6860379.9100000001</v>
      </c>
      <c r="G2081" s="2">
        <v>170</v>
      </c>
      <c r="H2081" s="31">
        <v>2</v>
      </c>
      <c r="I2081" s="32">
        <v>23.67</v>
      </c>
      <c r="J2081" s="32">
        <v>25.6</v>
      </c>
      <c r="K2081" s="32">
        <v>3.43</v>
      </c>
      <c r="L2081" s="32">
        <v>606.70000000000005</v>
      </c>
      <c r="M2081" s="32">
        <v>491.4</v>
      </c>
      <c r="N2081" s="32">
        <v>110.8</v>
      </c>
      <c r="O2081" s="32">
        <v>4.5</v>
      </c>
      <c r="P2081" s="45">
        <f t="shared" si="385"/>
        <v>655.36000000000013</v>
      </c>
      <c r="Q2081" s="45">
        <f t="shared" si="386"/>
        <v>15512.371200000003</v>
      </c>
      <c r="R2081" s="45">
        <f t="shared" si="387"/>
        <v>16777.216000000004</v>
      </c>
      <c r="S2081" s="26">
        <v>1</v>
      </c>
      <c r="T2081" s="2">
        <v>1</v>
      </c>
      <c r="U2081" s="2">
        <v>2</v>
      </c>
      <c r="V2081" s="2">
        <v>11</v>
      </c>
      <c r="W2081" s="2">
        <v>301</v>
      </c>
      <c r="X2081" s="2"/>
      <c r="Y2081" s="2"/>
      <c r="Z2081" s="17">
        <f t="shared" si="384"/>
        <v>23.624365991842019</v>
      </c>
      <c r="AA2081" s="17">
        <f t="shared" si="373"/>
        <v>23.67</v>
      </c>
      <c r="AB2081" s="2"/>
      <c r="AC2081" s="2"/>
      <c r="AD2081" s="2"/>
      <c r="AE2081" s="2"/>
      <c r="AF2081" s="2"/>
      <c r="AG2081" s="2"/>
      <c r="AH2081" s="2">
        <v>170</v>
      </c>
      <c r="AI2081" s="47" t="s">
        <v>277</v>
      </c>
    </row>
    <row r="2082" spans="1:35">
      <c r="A2082" s="2" t="s">
        <v>164</v>
      </c>
      <c r="B2082" s="15" t="str">
        <f t="shared" si="372"/>
        <v>4A_171</v>
      </c>
      <c r="C2082" s="15">
        <v>2516430.02</v>
      </c>
      <c r="D2082" s="15">
        <v>6860382.1399999997</v>
      </c>
      <c r="G2082" s="2">
        <v>171</v>
      </c>
      <c r="H2082" s="31">
        <v>2</v>
      </c>
      <c r="I2082" s="32">
        <v>24.96</v>
      </c>
      <c r="J2082" s="32">
        <v>27.1</v>
      </c>
      <c r="K2082" s="32">
        <v>3.55</v>
      </c>
      <c r="S2082" s="26">
        <v>0</v>
      </c>
      <c r="T2082" s="2"/>
      <c r="U2082" s="2">
        <v>2</v>
      </c>
      <c r="V2082" s="2">
        <v>31</v>
      </c>
      <c r="W2082" s="2"/>
      <c r="X2082" s="2"/>
      <c r="Y2082" s="2"/>
      <c r="Z2082" s="17">
        <f t="shared" si="384"/>
        <v>1.3</v>
      </c>
      <c r="AA2082" s="17">
        <f t="shared" si="373"/>
        <v>24.96</v>
      </c>
      <c r="AB2082" s="2"/>
      <c r="AC2082" s="2"/>
      <c r="AD2082" s="2"/>
      <c r="AE2082" s="2"/>
      <c r="AF2082" s="2"/>
      <c r="AG2082" s="2"/>
      <c r="AH2082" s="2">
        <v>171</v>
      </c>
      <c r="AI2082" s="47" t="s">
        <v>277</v>
      </c>
    </row>
    <row r="2083" spans="1:35">
      <c r="A2083" s="2" t="s">
        <v>164</v>
      </c>
      <c r="B2083" s="15" t="str">
        <f t="shared" si="372"/>
        <v>4A_172</v>
      </c>
      <c r="C2083" s="15">
        <v>2516422.62</v>
      </c>
      <c r="D2083" s="15">
        <v>6860383.6100000003</v>
      </c>
      <c r="G2083" s="2">
        <v>172</v>
      </c>
      <c r="H2083" s="31">
        <v>2</v>
      </c>
      <c r="I2083" s="32">
        <v>20.98</v>
      </c>
      <c r="J2083" s="32">
        <v>22.8</v>
      </c>
      <c r="K2083" s="32">
        <v>3.28</v>
      </c>
      <c r="L2083" s="32">
        <v>429.9</v>
      </c>
      <c r="M2083" s="32">
        <v>324.60000000000002</v>
      </c>
      <c r="N2083" s="32">
        <v>100.7</v>
      </c>
      <c r="O2083" s="32">
        <v>4.7</v>
      </c>
      <c r="P2083" s="45">
        <f t="shared" ref="P2083:P2084" si="388">J2083^2</f>
        <v>519.84</v>
      </c>
      <c r="Q2083" s="45">
        <f t="shared" ref="Q2083:Q2084" si="389">P2083*I2083</f>
        <v>10906.243200000001</v>
      </c>
      <c r="R2083" s="45">
        <f t="shared" ref="R2083:R2084" si="390">J2083^3</f>
        <v>11852.352000000001</v>
      </c>
      <c r="S2083" s="26">
        <v>1</v>
      </c>
      <c r="T2083" s="2"/>
      <c r="U2083" s="2">
        <v>2</v>
      </c>
      <c r="V2083" s="2">
        <v>31</v>
      </c>
      <c r="W2083" s="2">
        <v>307</v>
      </c>
      <c r="X2083" s="2"/>
      <c r="Y2083" s="2"/>
      <c r="Z2083" s="17">
        <f t="shared" si="384"/>
        <v>23.866046478702017</v>
      </c>
      <c r="AA2083" s="17">
        <f t="shared" si="373"/>
        <v>20.98</v>
      </c>
      <c r="AB2083" s="2"/>
      <c r="AC2083" s="2"/>
      <c r="AD2083" s="2"/>
      <c r="AE2083" s="2"/>
      <c r="AF2083" s="2"/>
      <c r="AG2083" s="2"/>
      <c r="AH2083" s="2">
        <v>172</v>
      </c>
      <c r="AI2083" s="47" t="s">
        <v>277</v>
      </c>
    </row>
    <row r="2084" spans="1:35">
      <c r="A2084" s="2" t="s">
        <v>164</v>
      </c>
      <c r="B2084" s="15" t="str">
        <f t="shared" si="372"/>
        <v>4A_173</v>
      </c>
      <c r="C2084" s="15">
        <v>2516425.6</v>
      </c>
      <c r="D2084" s="15">
        <v>6860385.0800000001</v>
      </c>
      <c r="G2084" s="2">
        <v>173</v>
      </c>
      <c r="H2084" s="31">
        <v>2</v>
      </c>
      <c r="I2084" s="32">
        <v>25.23</v>
      </c>
      <c r="J2084" s="32">
        <v>28.1</v>
      </c>
      <c r="K2084" s="32">
        <v>3.83</v>
      </c>
      <c r="L2084" s="32">
        <v>765.5</v>
      </c>
      <c r="M2084" s="32">
        <v>665.5</v>
      </c>
      <c r="N2084" s="32">
        <v>95.8</v>
      </c>
      <c r="O2084" s="32">
        <v>4.3</v>
      </c>
      <c r="P2084" s="45">
        <f t="shared" si="388"/>
        <v>789.61000000000013</v>
      </c>
      <c r="Q2084" s="45">
        <f t="shared" si="389"/>
        <v>19921.860300000004</v>
      </c>
      <c r="R2084" s="45">
        <f t="shared" si="390"/>
        <v>22188.041000000005</v>
      </c>
      <c r="S2084" s="26">
        <v>1</v>
      </c>
      <c r="T2084" s="2">
        <v>1</v>
      </c>
      <c r="U2084" s="2">
        <v>2</v>
      </c>
      <c r="V2084" s="2">
        <v>11</v>
      </c>
      <c r="W2084" s="2">
        <v>310</v>
      </c>
      <c r="X2084" s="2">
        <v>1</v>
      </c>
      <c r="Y2084" s="2">
        <v>26</v>
      </c>
      <c r="Z2084" s="17">
        <f t="shared" si="384"/>
        <v>23.984796036828936</v>
      </c>
      <c r="AA2084" s="17">
        <f t="shared" si="373"/>
        <v>25.23</v>
      </c>
      <c r="AB2084" s="2">
        <v>13.5</v>
      </c>
      <c r="AC2084" s="2">
        <v>27</v>
      </c>
      <c r="AD2084" s="2"/>
      <c r="AE2084" s="2"/>
      <c r="AF2084" s="2"/>
      <c r="AG2084" s="2"/>
      <c r="AH2084" s="2">
        <v>173</v>
      </c>
      <c r="AI2084" s="47" t="s">
        <v>277</v>
      </c>
    </row>
    <row r="2085" spans="1:35">
      <c r="A2085" s="2" t="s">
        <v>164</v>
      </c>
      <c r="B2085" s="15" t="str">
        <f t="shared" si="372"/>
        <v>4A_174</v>
      </c>
      <c r="C2085" s="15">
        <v>2516430.8199999998</v>
      </c>
      <c r="D2085" s="15">
        <v>6860388.6299999999</v>
      </c>
      <c r="G2085" s="2">
        <v>174</v>
      </c>
      <c r="H2085" s="31">
        <v>2</v>
      </c>
      <c r="I2085" s="32">
        <v>21.67</v>
      </c>
      <c r="J2085" s="32">
        <v>24.6</v>
      </c>
      <c r="K2085" s="32">
        <v>3.73</v>
      </c>
      <c r="S2085" s="26">
        <v>0</v>
      </c>
      <c r="T2085" s="2"/>
      <c r="U2085" s="2">
        <v>2</v>
      </c>
      <c r="V2085" s="2">
        <v>31</v>
      </c>
      <c r="W2085" s="2"/>
      <c r="X2085" s="2"/>
      <c r="Y2085" s="2"/>
      <c r="Z2085" s="17">
        <f t="shared" si="384"/>
        <v>1.3</v>
      </c>
      <c r="AA2085" s="17">
        <f t="shared" si="373"/>
        <v>21.67</v>
      </c>
      <c r="AB2085" s="2"/>
      <c r="AC2085" s="2"/>
      <c r="AD2085" s="2"/>
      <c r="AE2085" s="2"/>
      <c r="AF2085" s="2"/>
      <c r="AG2085" s="2"/>
      <c r="AH2085" s="2">
        <v>174</v>
      </c>
      <c r="AI2085" s="47" t="s">
        <v>277</v>
      </c>
    </row>
    <row r="2086" spans="1:35">
      <c r="A2086" s="2" t="s">
        <v>164</v>
      </c>
      <c r="B2086" s="15" t="str">
        <f t="shared" si="372"/>
        <v>4A_175</v>
      </c>
      <c r="C2086" s="15">
        <v>2516425.2799999998</v>
      </c>
      <c r="D2086" s="15">
        <v>6860388.2800000003</v>
      </c>
      <c r="G2086" s="2">
        <v>175</v>
      </c>
      <c r="H2086" s="31">
        <v>2</v>
      </c>
      <c r="I2086" s="32">
        <v>24.15</v>
      </c>
      <c r="J2086" s="32">
        <v>27</v>
      </c>
      <c r="K2086" s="32">
        <v>3.79</v>
      </c>
      <c r="L2086" s="32">
        <v>679.3</v>
      </c>
      <c r="M2086" s="32">
        <v>578.4</v>
      </c>
      <c r="N2086" s="32">
        <v>96.5</v>
      </c>
      <c r="O2086" s="32">
        <v>4.3</v>
      </c>
      <c r="P2086" s="45">
        <f t="shared" ref="P2086:P2087" si="391">J2086^2</f>
        <v>729</v>
      </c>
      <c r="Q2086" s="45">
        <f t="shared" ref="Q2086:Q2087" si="392">P2086*I2086</f>
        <v>17605.349999999999</v>
      </c>
      <c r="R2086" s="45">
        <f t="shared" ref="R2086:R2087" si="393">J2086^3</f>
        <v>19683</v>
      </c>
      <c r="S2086" s="26">
        <v>1</v>
      </c>
      <c r="T2086" s="2"/>
      <c r="U2086" s="2">
        <v>2</v>
      </c>
      <c r="V2086" s="2">
        <v>31</v>
      </c>
      <c r="W2086" s="2">
        <v>382</v>
      </c>
      <c r="X2086" s="2"/>
      <c r="Y2086" s="2"/>
      <c r="Z2086" s="17">
        <f t="shared" si="384"/>
        <v>26.471690819619937</v>
      </c>
      <c r="AA2086" s="17">
        <f t="shared" si="373"/>
        <v>24.15</v>
      </c>
      <c r="AB2086" s="2"/>
      <c r="AC2086" s="2"/>
      <c r="AD2086" s="2"/>
      <c r="AE2086" s="2"/>
      <c r="AF2086" s="2"/>
      <c r="AG2086" s="2"/>
      <c r="AH2086" s="2">
        <v>175</v>
      </c>
      <c r="AI2086" s="47" t="s">
        <v>277</v>
      </c>
    </row>
    <row r="2087" spans="1:35">
      <c r="A2087" s="2" t="s">
        <v>164</v>
      </c>
      <c r="B2087" s="15" t="str">
        <f t="shared" si="372"/>
        <v>4A_176</v>
      </c>
      <c r="C2087" s="15">
        <v>2516422.1</v>
      </c>
      <c r="D2087" s="15">
        <v>6860387.71</v>
      </c>
      <c r="G2087" s="2">
        <v>176</v>
      </c>
      <c r="H2087" s="31">
        <v>2</v>
      </c>
      <c r="I2087" s="32">
        <v>25.23</v>
      </c>
      <c r="J2087" s="32">
        <v>28</v>
      </c>
      <c r="K2087" s="32">
        <v>3.79</v>
      </c>
      <c r="L2087" s="32">
        <v>761.1</v>
      </c>
      <c r="M2087" s="32">
        <v>661.4</v>
      </c>
      <c r="N2087" s="32">
        <v>95.4</v>
      </c>
      <c r="O2087" s="32">
        <v>4.2</v>
      </c>
      <c r="P2087" s="45">
        <f t="shared" si="391"/>
        <v>784</v>
      </c>
      <c r="Q2087" s="45">
        <f t="shared" si="392"/>
        <v>19780.32</v>
      </c>
      <c r="R2087" s="45">
        <f t="shared" si="393"/>
        <v>21952</v>
      </c>
      <c r="S2087" s="26">
        <v>1</v>
      </c>
      <c r="T2087" s="2">
        <v>1</v>
      </c>
      <c r="U2087" s="2">
        <v>2</v>
      </c>
      <c r="V2087" s="2">
        <v>11</v>
      </c>
      <c r="W2087" s="2">
        <v>273</v>
      </c>
      <c r="X2087" s="2"/>
      <c r="Y2087" s="2"/>
      <c r="Z2087" s="17">
        <f t="shared" si="384"/>
        <v>22.417511566091498</v>
      </c>
      <c r="AA2087" s="17">
        <f t="shared" si="373"/>
        <v>25.23</v>
      </c>
      <c r="AB2087" s="2"/>
      <c r="AC2087" s="2"/>
      <c r="AD2087" s="2"/>
      <c r="AE2087" s="2"/>
      <c r="AF2087" s="2"/>
      <c r="AG2087" s="2"/>
      <c r="AH2087" s="2">
        <v>176</v>
      </c>
      <c r="AI2087" s="47" t="s">
        <v>277</v>
      </c>
    </row>
    <row r="2088" spans="1:35">
      <c r="A2088" s="2" t="s">
        <v>164</v>
      </c>
      <c r="B2088" s="15" t="str">
        <f t="shared" si="372"/>
        <v>4A_801</v>
      </c>
      <c r="E2088" s="15">
        <v>2516396.9500000002</v>
      </c>
      <c r="F2088" s="15">
        <v>6860338.8600000003</v>
      </c>
      <c r="G2088" s="2">
        <v>801</v>
      </c>
      <c r="S2088" s="26">
        <v>3</v>
      </c>
      <c r="T2088" s="2">
        <v>1</v>
      </c>
      <c r="U2088" s="7">
        <v>2</v>
      </c>
      <c r="V2088" s="2">
        <v>31</v>
      </c>
      <c r="W2088" s="1">
        <v>236</v>
      </c>
      <c r="X2088" s="2"/>
      <c r="Y2088" s="2"/>
      <c r="Z2088" s="17">
        <f t="shared" si="384"/>
        <v>20.59401700791156</v>
      </c>
      <c r="AA2088" s="17">
        <f t="shared" si="373"/>
        <v>20.59401700791156</v>
      </c>
      <c r="AB2088" s="2"/>
      <c r="AC2088" s="2"/>
      <c r="AD2088" s="2"/>
      <c r="AE2088" s="2"/>
      <c r="AF2088" s="2"/>
      <c r="AG2088" s="2"/>
      <c r="AH2088" s="2">
        <v>801</v>
      </c>
      <c r="AI2088" s="47" t="s">
        <v>277</v>
      </c>
    </row>
    <row r="2089" spans="1:35">
      <c r="A2089" s="2" t="s">
        <v>164</v>
      </c>
      <c r="B2089" s="15" t="str">
        <f t="shared" si="372"/>
        <v>4A_802</v>
      </c>
      <c r="E2089" s="15">
        <v>2516426.87</v>
      </c>
      <c r="F2089" s="15">
        <v>6860358.5499999998</v>
      </c>
      <c r="G2089" s="2">
        <v>802</v>
      </c>
      <c r="S2089" s="26">
        <v>3</v>
      </c>
      <c r="T2089" s="2">
        <v>1</v>
      </c>
      <c r="U2089" s="7">
        <v>2</v>
      </c>
      <c r="V2089" s="2">
        <v>31</v>
      </c>
      <c r="W2089" s="1">
        <v>339</v>
      </c>
      <c r="X2089" s="2"/>
      <c r="Y2089" s="2"/>
      <c r="Z2089" s="17">
        <f t="shared" si="384"/>
        <v>25.065598710613628</v>
      </c>
      <c r="AA2089" s="17">
        <f t="shared" si="373"/>
        <v>25.065598710613628</v>
      </c>
      <c r="AB2089" s="2"/>
      <c r="AC2089" s="2"/>
      <c r="AD2089" s="2"/>
      <c r="AE2089" s="2"/>
      <c r="AF2089" s="2"/>
      <c r="AG2089" s="2"/>
      <c r="AH2089" s="2">
        <v>802</v>
      </c>
      <c r="AI2089" s="47" t="s">
        <v>277</v>
      </c>
    </row>
    <row r="2090" spans="1:35">
      <c r="A2090" s="2" t="s">
        <v>164</v>
      </c>
      <c r="B2090" s="15" t="str">
        <f t="shared" si="372"/>
        <v>4A_803</v>
      </c>
      <c r="E2090" s="15">
        <v>2516420.27</v>
      </c>
      <c r="F2090" s="15">
        <v>6860359.8200000003</v>
      </c>
      <c r="G2090" s="2">
        <v>803</v>
      </c>
      <c r="S2090" s="26">
        <v>3</v>
      </c>
      <c r="T2090" s="2">
        <v>1</v>
      </c>
      <c r="U2090" s="7">
        <v>2</v>
      </c>
      <c r="V2090" s="2">
        <v>31</v>
      </c>
      <c r="W2090" s="1">
        <v>270</v>
      </c>
      <c r="X2090" s="2"/>
      <c r="Y2090" s="2"/>
      <c r="Z2090" s="17">
        <f t="shared" si="384"/>
        <v>22.279933804475476</v>
      </c>
      <c r="AA2090" s="17">
        <f t="shared" si="373"/>
        <v>22.279933804475476</v>
      </c>
      <c r="AB2090" s="2"/>
      <c r="AC2090" s="2"/>
      <c r="AD2090" s="2"/>
      <c r="AE2090" s="2"/>
      <c r="AF2090" s="2"/>
      <c r="AG2090" s="2"/>
      <c r="AH2090" s="2">
        <v>803</v>
      </c>
      <c r="AI2090" s="47" t="s">
        <v>277</v>
      </c>
    </row>
    <row r="2091" spans="1:35">
      <c r="A2091" s="2" t="s">
        <v>164</v>
      </c>
      <c r="B2091" s="15" t="str">
        <f t="shared" si="372"/>
        <v>4A_804</v>
      </c>
      <c r="E2091" s="15">
        <v>2516435.1800000002</v>
      </c>
      <c r="F2091" s="15">
        <v>6860345.7800000003</v>
      </c>
      <c r="G2091" s="2">
        <v>804</v>
      </c>
      <c r="S2091" s="26">
        <v>3</v>
      </c>
      <c r="T2091" s="2">
        <v>1</v>
      </c>
      <c r="U2091" s="7">
        <v>2</v>
      </c>
      <c r="V2091" s="2">
        <v>31</v>
      </c>
      <c r="W2091" s="1">
        <v>100</v>
      </c>
      <c r="X2091" s="2"/>
      <c r="Y2091" s="2"/>
      <c r="Z2091" s="17">
        <f t="shared" si="384"/>
        <v>10.565660251899356</v>
      </c>
      <c r="AA2091" s="17">
        <f t="shared" si="373"/>
        <v>10.565660251899356</v>
      </c>
      <c r="AB2091" s="2"/>
      <c r="AC2091" s="2"/>
      <c r="AD2091" s="2"/>
      <c r="AE2091" s="2"/>
      <c r="AF2091" s="2"/>
      <c r="AG2091" s="2"/>
      <c r="AH2091" s="2">
        <v>804</v>
      </c>
      <c r="AI2091" s="47" t="s">
        <v>277</v>
      </c>
    </row>
    <row r="2092" spans="1:35">
      <c r="A2092" s="2" t="s">
        <v>164</v>
      </c>
      <c r="B2092" s="15" t="str">
        <f t="shared" si="372"/>
        <v>4A_805</v>
      </c>
      <c r="E2092" s="15">
        <v>2516429.1800000002</v>
      </c>
      <c r="F2092" s="15">
        <v>6860356.1399999997</v>
      </c>
      <c r="G2092" s="2">
        <v>805</v>
      </c>
      <c r="S2092" s="26">
        <v>3</v>
      </c>
      <c r="T2092" s="2">
        <v>1</v>
      </c>
      <c r="U2092" s="7">
        <v>2</v>
      </c>
      <c r="V2092" s="2">
        <v>31</v>
      </c>
      <c r="W2092" s="1">
        <v>343</v>
      </c>
      <c r="X2092" s="2"/>
      <c r="Y2092" s="2"/>
      <c r="Z2092" s="17">
        <f t="shared" si="384"/>
        <v>25.205725876530337</v>
      </c>
      <c r="AA2092" s="17">
        <f t="shared" si="373"/>
        <v>25.205725876530337</v>
      </c>
      <c r="AB2092" s="2"/>
      <c r="AC2092" s="2"/>
      <c r="AD2092" s="2"/>
      <c r="AE2092" s="2"/>
      <c r="AF2092" s="2"/>
      <c r="AG2092" s="2"/>
      <c r="AH2092" s="2">
        <v>805</v>
      </c>
      <c r="AI2092" s="47" t="s">
        <v>277</v>
      </c>
    </row>
    <row r="2093" spans="1:35">
      <c r="A2093" s="2" t="s">
        <v>164</v>
      </c>
      <c r="B2093" s="15" t="str">
        <f t="shared" si="372"/>
        <v>4A_806</v>
      </c>
      <c r="E2093" s="15">
        <v>2516427.69</v>
      </c>
      <c r="F2093" s="15">
        <v>6860363.7999999998</v>
      </c>
      <c r="G2093" s="2">
        <v>806</v>
      </c>
      <c r="S2093" s="26">
        <v>3</v>
      </c>
      <c r="T2093" s="2">
        <v>1</v>
      </c>
      <c r="U2093" s="7">
        <v>2</v>
      </c>
      <c r="V2093" s="2">
        <v>31</v>
      </c>
      <c r="W2093" s="1">
        <v>127</v>
      </c>
      <c r="X2093" s="2"/>
      <c r="Y2093" s="2"/>
      <c r="Z2093" s="17">
        <f t="shared" si="384"/>
        <v>13.083821669437963</v>
      </c>
      <c r="AA2093" s="17">
        <f t="shared" si="373"/>
        <v>13.083821669437963</v>
      </c>
      <c r="AB2093" s="2"/>
      <c r="AC2093" s="2"/>
      <c r="AD2093" s="2"/>
      <c r="AE2093" s="2"/>
      <c r="AF2093" s="2"/>
      <c r="AG2093" s="2"/>
      <c r="AH2093" s="2">
        <v>806</v>
      </c>
      <c r="AI2093" s="47" t="s">
        <v>277</v>
      </c>
    </row>
    <row r="2094" spans="1:35">
      <c r="A2094" s="2" t="s">
        <v>164</v>
      </c>
      <c r="B2094" s="15" t="str">
        <f t="shared" si="372"/>
        <v>4A_807</v>
      </c>
      <c r="E2094" s="15">
        <v>2516428.0099999998</v>
      </c>
      <c r="F2094" s="15">
        <v>6860367.1600000001</v>
      </c>
      <c r="G2094" s="2">
        <v>807</v>
      </c>
      <c r="S2094" s="26">
        <v>3</v>
      </c>
      <c r="T2094" s="2">
        <v>1</v>
      </c>
      <c r="U2094" s="7">
        <v>2</v>
      </c>
      <c r="V2094" s="2">
        <v>31</v>
      </c>
      <c r="W2094" s="1">
        <v>120</v>
      </c>
      <c r="X2094" s="2"/>
      <c r="Y2094" s="2"/>
      <c r="Z2094" s="17">
        <f t="shared" si="384"/>
        <v>12.45941619402587</v>
      </c>
      <c r="AA2094" s="17">
        <f t="shared" si="373"/>
        <v>12.45941619402587</v>
      </c>
      <c r="AB2094" s="2"/>
      <c r="AC2094" s="2"/>
      <c r="AD2094" s="2"/>
      <c r="AE2094" s="2"/>
      <c r="AF2094" s="2"/>
      <c r="AG2094" s="2"/>
      <c r="AH2094" s="2">
        <v>807</v>
      </c>
      <c r="AI2094" s="47" t="s">
        <v>277</v>
      </c>
    </row>
    <row r="2095" spans="1:35">
      <c r="A2095" s="2" t="s">
        <v>164</v>
      </c>
      <c r="B2095" s="15" t="str">
        <f t="shared" si="372"/>
        <v>4A_808</v>
      </c>
      <c r="E2095" s="15">
        <v>2516429.35</v>
      </c>
      <c r="F2095" s="15">
        <v>6860362.1399999997</v>
      </c>
      <c r="G2095" s="2">
        <v>808</v>
      </c>
      <c r="S2095" s="26">
        <v>3</v>
      </c>
      <c r="T2095" s="2">
        <v>1</v>
      </c>
      <c r="U2095" s="7">
        <v>2</v>
      </c>
      <c r="V2095" s="2">
        <v>31</v>
      </c>
      <c r="W2095" s="1">
        <v>138</v>
      </c>
      <c r="X2095" s="2"/>
      <c r="Y2095" s="2"/>
      <c r="Z2095" s="17">
        <f t="shared" si="384"/>
        <v>14.025444770381947</v>
      </c>
      <c r="AA2095" s="17">
        <f t="shared" si="373"/>
        <v>14.025444770381947</v>
      </c>
      <c r="AB2095" s="2"/>
      <c r="AC2095" s="2"/>
      <c r="AD2095" s="2"/>
      <c r="AE2095" s="2"/>
      <c r="AF2095" s="2"/>
      <c r="AG2095" s="2"/>
      <c r="AH2095" s="2">
        <v>808</v>
      </c>
      <c r="AI2095" s="47" t="s">
        <v>277</v>
      </c>
    </row>
    <row r="2096" spans="1:35">
      <c r="A2096" s="2" t="s">
        <v>164</v>
      </c>
      <c r="B2096" s="15" t="str">
        <f t="shared" si="372"/>
        <v>4A_809</v>
      </c>
      <c r="E2096" s="15">
        <v>2516426.36</v>
      </c>
      <c r="F2096" s="15">
        <v>6860364.2300000004</v>
      </c>
      <c r="G2096" s="2">
        <v>809</v>
      </c>
      <c r="S2096" s="26">
        <v>3</v>
      </c>
      <c r="T2096" s="2">
        <v>1</v>
      </c>
      <c r="U2096" s="7">
        <v>2</v>
      </c>
      <c r="V2096" s="2">
        <v>21</v>
      </c>
      <c r="W2096" s="1">
        <v>96</v>
      </c>
      <c r="X2096" s="2"/>
      <c r="Y2096" s="2"/>
      <c r="Z2096" s="17">
        <f t="shared" si="384"/>
        <v>10.167603868478333</v>
      </c>
      <c r="AA2096" s="17">
        <f t="shared" si="373"/>
        <v>10.167603868478333</v>
      </c>
      <c r="AB2096" s="2"/>
      <c r="AC2096" s="2"/>
      <c r="AD2096" s="2"/>
      <c r="AE2096" s="2"/>
      <c r="AF2096" s="2"/>
      <c r="AG2096" s="2"/>
      <c r="AH2096" s="2">
        <v>809</v>
      </c>
      <c r="AI2096" s="47" t="s">
        <v>156</v>
      </c>
    </row>
    <row r="2097" spans="1:35">
      <c r="A2097" s="2" t="s">
        <v>164</v>
      </c>
      <c r="B2097" s="15" t="str">
        <f t="shared" si="372"/>
        <v>4A_810</v>
      </c>
      <c r="E2097" s="15">
        <v>2516424.64</v>
      </c>
      <c r="F2097" s="15">
        <v>6860364.1699999999</v>
      </c>
      <c r="G2097" s="2">
        <v>810</v>
      </c>
      <c r="S2097" s="26">
        <v>3</v>
      </c>
      <c r="T2097" s="2">
        <v>1</v>
      </c>
      <c r="U2097" s="7">
        <v>2</v>
      </c>
      <c r="V2097" s="2">
        <v>31</v>
      </c>
      <c r="W2097" s="1">
        <v>110</v>
      </c>
      <c r="X2097" s="2"/>
      <c r="Y2097" s="2"/>
      <c r="Z2097" s="17">
        <f t="shared" si="384"/>
        <v>11.532854360116364</v>
      </c>
      <c r="AA2097" s="17">
        <f t="shared" si="373"/>
        <v>11.532854360116364</v>
      </c>
      <c r="AB2097" s="2"/>
      <c r="AC2097" s="2"/>
      <c r="AD2097" s="2"/>
      <c r="AE2097" s="2"/>
      <c r="AF2097" s="2"/>
      <c r="AG2097" s="2"/>
      <c r="AH2097" s="2">
        <v>810</v>
      </c>
      <c r="AI2097" s="47" t="s">
        <v>277</v>
      </c>
    </row>
    <row r="2098" spans="1:35">
      <c r="A2098" s="2" t="s">
        <v>164</v>
      </c>
      <c r="B2098" s="15" t="str">
        <f t="shared" si="372"/>
        <v>4A_811</v>
      </c>
      <c r="E2098" s="15">
        <v>2516398.52</v>
      </c>
      <c r="F2098" s="15">
        <v>6860354.4699999997</v>
      </c>
      <c r="G2098" s="2">
        <v>811</v>
      </c>
      <c r="S2098" s="26">
        <v>3</v>
      </c>
      <c r="T2098" s="2">
        <v>1</v>
      </c>
      <c r="U2098" s="7">
        <v>2</v>
      </c>
      <c r="V2098" s="2">
        <v>31</v>
      </c>
      <c r="W2098" s="1">
        <v>107</v>
      </c>
      <c r="X2098" s="2"/>
      <c r="Y2098" s="2"/>
      <c r="Z2098" s="17">
        <f t="shared" si="384"/>
        <v>11.246938636206327</v>
      </c>
      <c r="AA2098" s="17">
        <f t="shared" si="373"/>
        <v>11.246938636206327</v>
      </c>
      <c r="AB2098" s="2"/>
      <c r="AC2098" s="2"/>
      <c r="AD2098" s="2"/>
      <c r="AE2098" s="2"/>
      <c r="AF2098" s="2"/>
      <c r="AG2098" s="2"/>
      <c r="AH2098" s="2">
        <v>811</v>
      </c>
      <c r="AI2098" s="47" t="s">
        <v>277</v>
      </c>
    </row>
    <row r="2099" spans="1:35">
      <c r="A2099" s="2" t="s">
        <v>164</v>
      </c>
      <c r="B2099" s="15" t="str">
        <f t="shared" si="372"/>
        <v>4A_812</v>
      </c>
      <c r="E2099" s="15">
        <v>2516388.13</v>
      </c>
      <c r="F2099" s="15">
        <v>6860351.54</v>
      </c>
      <c r="G2099" s="2">
        <v>812</v>
      </c>
      <c r="S2099" s="26">
        <v>3</v>
      </c>
      <c r="T2099" s="2">
        <v>1</v>
      </c>
      <c r="U2099" s="7">
        <v>2</v>
      </c>
      <c r="V2099" s="2">
        <v>31</v>
      </c>
      <c r="W2099" s="1">
        <v>130</v>
      </c>
      <c r="X2099" s="2"/>
      <c r="Y2099" s="2"/>
      <c r="Z2099" s="17">
        <f t="shared" si="384"/>
        <v>13.345386025253466</v>
      </c>
      <c r="AA2099" s="17">
        <f t="shared" si="373"/>
        <v>13.345386025253466</v>
      </c>
      <c r="AB2099" s="2"/>
      <c r="AC2099" s="2"/>
      <c r="AD2099" s="2"/>
      <c r="AE2099" s="2"/>
      <c r="AF2099" s="2"/>
      <c r="AG2099" s="2"/>
      <c r="AH2099" s="2">
        <v>812</v>
      </c>
      <c r="AI2099" s="47" t="s">
        <v>277</v>
      </c>
    </row>
    <row r="2100" spans="1:35">
      <c r="A2100" s="2" t="s">
        <v>164</v>
      </c>
      <c r="B2100" s="15" t="str">
        <f t="shared" si="372"/>
        <v>4A_813</v>
      </c>
      <c r="E2100" s="15">
        <v>2516423.7400000002</v>
      </c>
      <c r="F2100" s="15">
        <v>6860372.4100000001</v>
      </c>
      <c r="G2100" s="2">
        <v>813</v>
      </c>
      <c r="S2100" s="26">
        <v>3</v>
      </c>
      <c r="T2100" s="2">
        <v>1</v>
      </c>
      <c r="U2100" s="7">
        <v>2</v>
      </c>
      <c r="V2100" s="2">
        <v>31</v>
      </c>
      <c r="W2100" s="1">
        <v>228</v>
      </c>
      <c r="X2100" s="2"/>
      <c r="Y2100" s="2"/>
      <c r="Z2100" s="17">
        <f t="shared" si="384"/>
        <v>20.160408163265306</v>
      </c>
      <c r="AA2100" s="17">
        <f t="shared" si="373"/>
        <v>20.160408163265306</v>
      </c>
      <c r="AB2100" s="2"/>
      <c r="AC2100" s="2"/>
      <c r="AD2100" s="2"/>
      <c r="AE2100" s="2"/>
      <c r="AF2100" s="2"/>
      <c r="AG2100" s="2"/>
      <c r="AH2100" s="2">
        <v>813</v>
      </c>
      <c r="AI2100" s="47" t="s">
        <v>277</v>
      </c>
    </row>
    <row r="2101" spans="1:35">
      <c r="A2101" s="2" t="s">
        <v>164</v>
      </c>
      <c r="B2101" s="15" t="str">
        <f t="shared" si="372"/>
        <v>4A_814</v>
      </c>
      <c r="E2101" s="15">
        <v>2516428.54</v>
      </c>
      <c r="F2101" s="15">
        <v>6860374.75</v>
      </c>
      <c r="G2101" s="2">
        <v>814</v>
      </c>
      <c r="S2101" s="26">
        <v>3</v>
      </c>
      <c r="T2101" s="2">
        <v>1</v>
      </c>
      <c r="U2101" s="7">
        <v>2</v>
      </c>
      <c r="V2101" s="2">
        <v>31</v>
      </c>
      <c r="W2101" s="1">
        <v>318</v>
      </c>
      <c r="X2101" s="2"/>
      <c r="Y2101" s="2"/>
      <c r="Z2101" s="17">
        <f t="shared" si="384"/>
        <v>24.294855883332421</v>
      </c>
      <c r="AA2101" s="17">
        <f t="shared" si="373"/>
        <v>24.294855883332421</v>
      </c>
      <c r="AB2101" s="2"/>
      <c r="AC2101" s="2"/>
      <c r="AD2101" s="2"/>
      <c r="AE2101" s="2"/>
      <c r="AF2101" s="2"/>
      <c r="AG2101" s="2"/>
      <c r="AH2101" s="2">
        <v>814</v>
      </c>
      <c r="AI2101" s="47" t="s">
        <v>277</v>
      </c>
    </row>
    <row r="2102" spans="1:35">
      <c r="A2102" s="2" t="s">
        <v>164</v>
      </c>
      <c r="B2102" s="15" t="str">
        <f t="shared" si="372"/>
        <v>4A_815</v>
      </c>
      <c r="E2102" s="15">
        <v>2516426.96</v>
      </c>
      <c r="F2102" s="15">
        <v>6860377.71</v>
      </c>
      <c r="G2102" s="2">
        <v>815</v>
      </c>
      <c r="S2102" s="26">
        <v>3</v>
      </c>
      <c r="T2102" s="2">
        <v>1</v>
      </c>
      <c r="U2102" s="7">
        <v>2</v>
      </c>
      <c r="V2102" s="2">
        <v>31</v>
      </c>
      <c r="W2102" s="1">
        <v>239</v>
      </c>
      <c r="X2102" s="2"/>
      <c r="Y2102" s="2"/>
      <c r="Z2102" s="17">
        <f t="shared" si="384"/>
        <v>20.752774082440936</v>
      </c>
      <c r="AA2102" s="17">
        <f t="shared" si="373"/>
        <v>20.752774082440936</v>
      </c>
      <c r="AB2102" s="2"/>
      <c r="AC2102" s="2"/>
      <c r="AD2102" s="2"/>
      <c r="AE2102" s="2"/>
      <c r="AF2102" s="2"/>
      <c r="AG2102" s="2"/>
      <c r="AH2102" s="2">
        <v>815</v>
      </c>
      <c r="AI2102" s="47" t="s">
        <v>277</v>
      </c>
    </row>
    <row r="2103" spans="1:35">
      <c r="A2103" s="2" t="s">
        <v>164</v>
      </c>
      <c r="B2103" s="15" t="str">
        <f t="shared" si="372"/>
        <v>4A_816</v>
      </c>
      <c r="E2103" s="15">
        <v>2516413.2000000002</v>
      </c>
      <c r="F2103" s="15">
        <v>6860378.6399999997</v>
      </c>
      <c r="G2103" s="2">
        <v>816</v>
      </c>
      <c r="S2103" s="26">
        <v>3</v>
      </c>
      <c r="T2103" s="2">
        <v>1</v>
      </c>
      <c r="U2103" s="7">
        <v>2</v>
      </c>
      <c r="V2103" s="2">
        <v>11</v>
      </c>
      <c r="W2103" s="1">
        <v>191</v>
      </c>
      <c r="X2103" s="2"/>
      <c r="Y2103" s="2"/>
      <c r="Z2103" s="17">
        <f t="shared" si="384"/>
        <v>17.941583176535694</v>
      </c>
      <c r="AA2103" s="17">
        <f t="shared" si="373"/>
        <v>17.941583176535694</v>
      </c>
      <c r="AB2103" s="2"/>
      <c r="AC2103" s="2"/>
      <c r="AD2103" s="2"/>
      <c r="AE2103" s="2"/>
      <c r="AF2103" s="2"/>
      <c r="AG2103" s="2"/>
      <c r="AH2103" s="2">
        <v>816</v>
      </c>
      <c r="AI2103" s="47" t="s">
        <v>277</v>
      </c>
    </row>
    <row r="2104" spans="1:35">
      <c r="A2104" s="2" t="s">
        <v>164</v>
      </c>
      <c r="B2104" s="15" t="str">
        <f t="shared" si="372"/>
        <v>4A_817</v>
      </c>
      <c r="E2104" s="15">
        <v>2516392.06</v>
      </c>
      <c r="F2104" s="15">
        <v>6860380.4900000002</v>
      </c>
      <c r="G2104" s="2">
        <v>817</v>
      </c>
      <c r="S2104" s="26">
        <v>3</v>
      </c>
      <c r="T2104" s="2">
        <v>1</v>
      </c>
      <c r="U2104" s="7">
        <v>2</v>
      </c>
      <c r="V2104" s="2">
        <v>31</v>
      </c>
      <c r="W2104" s="1">
        <v>342</v>
      </c>
      <c r="X2104" s="2"/>
      <c r="Y2104" s="2"/>
      <c r="Z2104" s="17">
        <f t="shared" si="384"/>
        <v>25.170886102078249</v>
      </c>
      <c r="AA2104" s="17">
        <f t="shared" si="373"/>
        <v>25.170886102078249</v>
      </c>
      <c r="AB2104" s="2"/>
      <c r="AC2104" s="2"/>
      <c r="AD2104" s="2"/>
      <c r="AE2104" s="2"/>
      <c r="AF2104" s="2"/>
      <c r="AG2104" s="2"/>
      <c r="AH2104" s="2">
        <v>817</v>
      </c>
      <c r="AI2104" s="47" t="s">
        <v>277</v>
      </c>
    </row>
    <row r="2105" spans="1:35">
      <c r="A2105" s="2" t="s">
        <v>164</v>
      </c>
      <c r="B2105" s="15" t="str">
        <f t="shared" si="372"/>
        <v>4A_818</v>
      </c>
      <c r="E2105" s="15">
        <v>2516383.02</v>
      </c>
      <c r="F2105" s="15">
        <v>6860379.3399999999</v>
      </c>
      <c r="G2105" s="2">
        <v>818</v>
      </c>
      <c r="S2105" s="26">
        <v>3</v>
      </c>
      <c r="T2105" s="2">
        <v>1</v>
      </c>
      <c r="U2105" s="7">
        <v>2</v>
      </c>
      <c r="V2105" s="2">
        <v>11</v>
      </c>
      <c r="W2105" s="1">
        <v>223</v>
      </c>
      <c r="X2105" s="2"/>
      <c r="Y2105" s="2"/>
      <c r="Z2105" s="17">
        <f t="shared" si="384"/>
        <v>19.881586579133444</v>
      </c>
      <c r="AA2105" s="17">
        <f t="shared" si="373"/>
        <v>19.881586579133444</v>
      </c>
      <c r="AB2105" s="2"/>
      <c r="AC2105" s="2"/>
      <c r="AD2105" s="2"/>
      <c r="AE2105" s="2"/>
      <c r="AF2105" s="2"/>
      <c r="AG2105" s="2"/>
      <c r="AH2105" s="2">
        <v>818</v>
      </c>
      <c r="AI2105" s="47" t="s">
        <v>277</v>
      </c>
    </row>
    <row r="2106" spans="1:35">
      <c r="A2106" s="2" t="s">
        <v>164</v>
      </c>
      <c r="B2106" s="15" t="str">
        <f t="shared" si="372"/>
        <v>4A_819</v>
      </c>
      <c r="E2106" s="15">
        <v>2516386.2799999998</v>
      </c>
      <c r="F2106" s="15">
        <v>6860379.7000000002</v>
      </c>
      <c r="G2106" s="2">
        <v>819</v>
      </c>
      <c r="S2106" s="26">
        <v>3</v>
      </c>
      <c r="T2106" s="2">
        <v>1</v>
      </c>
      <c r="U2106" s="7">
        <v>2</v>
      </c>
      <c r="V2106" s="2">
        <v>31</v>
      </c>
      <c r="W2106" s="1">
        <v>110</v>
      </c>
      <c r="X2106" s="2"/>
      <c r="Y2106" s="2"/>
      <c r="Z2106" s="17">
        <f t="shared" si="384"/>
        <v>11.532854360116364</v>
      </c>
      <c r="AA2106" s="17">
        <f t="shared" si="373"/>
        <v>11.532854360116364</v>
      </c>
      <c r="AB2106" s="2"/>
      <c r="AC2106" s="2"/>
      <c r="AD2106" s="2"/>
      <c r="AE2106" s="2"/>
      <c r="AF2106" s="2"/>
      <c r="AG2106" s="2"/>
      <c r="AH2106" s="2">
        <v>819</v>
      </c>
      <c r="AI2106" s="47" t="s">
        <v>277</v>
      </c>
    </row>
    <row r="2107" spans="1:35">
      <c r="A2107" s="2" t="s">
        <v>164</v>
      </c>
      <c r="B2107" s="15" t="str">
        <f t="shared" si="372"/>
        <v>4A_820</v>
      </c>
      <c r="E2107" s="15">
        <v>2516406.59</v>
      </c>
      <c r="F2107" s="15">
        <v>6860382.0899999999</v>
      </c>
      <c r="G2107" s="2">
        <v>820</v>
      </c>
      <c r="S2107" s="26">
        <v>3</v>
      </c>
      <c r="T2107" s="2">
        <v>1</v>
      </c>
      <c r="U2107" s="7">
        <v>2</v>
      </c>
      <c r="V2107" s="2">
        <v>31</v>
      </c>
      <c r="W2107" s="1">
        <v>118</v>
      </c>
      <c r="X2107" s="2"/>
      <c r="Y2107" s="2"/>
      <c r="Z2107" s="17">
        <f t="shared" si="384"/>
        <v>12.27736531367394</v>
      </c>
      <c r="AA2107" s="17">
        <f t="shared" si="373"/>
        <v>12.27736531367394</v>
      </c>
      <c r="AB2107" s="2"/>
      <c r="AC2107" s="2"/>
      <c r="AD2107" s="2"/>
      <c r="AE2107" s="2"/>
      <c r="AF2107" s="2"/>
      <c r="AG2107" s="2"/>
      <c r="AH2107" s="2">
        <v>820</v>
      </c>
      <c r="AI2107" s="47" t="s">
        <v>277</v>
      </c>
    </row>
    <row r="2108" spans="1:35">
      <c r="A2108" s="2" t="s">
        <v>164</v>
      </c>
      <c r="B2108" s="15" t="str">
        <f t="shared" si="372"/>
        <v>4A_821</v>
      </c>
      <c r="E2108" s="15">
        <v>2516409.81</v>
      </c>
      <c r="F2108" s="15">
        <v>6860387.4800000004</v>
      </c>
      <c r="G2108" s="2">
        <v>821</v>
      </c>
      <c r="S2108" s="26">
        <v>3</v>
      </c>
      <c r="T2108" s="2">
        <v>2</v>
      </c>
      <c r="U2108" s="7">
        <v>1</v>
      </c>
      <c r="V2108" s="2">
        <v>12</v>
      </c>
      <c r="W2108" s="1">
        <v>177</v>
      </c>
      <c r="X2108" s="2"/>
      <c r="Y2108" s="2"/>
      <c r="Z2108" s="17">
        <f>1.3+(W2108)^2/(( 0.155*W2108 + 17.077)^2)</f>
        <v>17.112200627583814</v>
      </c>
      <c r="AA2108" s="17">
        <f t="shared" si="373"/>
        <v>17.112200627583814</v>
      </c>
      <c r="AB2108" s="2"/>
      <c r="AC2108" s="2"/>
      <c r="AD2108" s="2"/>
      <c r="AE2108" s="2"/>
      <c r="AF2108" s="2"/>
      <c r="AG2108" s="2"/>
      <c r="AH2108" s="2">
        <v>821</v>
      </c>
      <c r="AI2108" s="47" t="s">
        <v>168</v>
      </c>
    </row>
    <row r="2109" spans="1:35">
      <c r="A2109" s="2" t="s">
        <v>164</v>
      </c>
      <c r="B2109" s="15" t="str">
        <f t="shared" si="372"/>
        <v>4A_822</v>
      </c>
      <c r="E2109" s="15">
        <v>2516412.2599999998</v>
      </c>
      <c r="F2109" s="15">
        <v>6860383</v>
      </c>
      <c r="G2109" s="2">
        <v>822</v>
      </c>
      <c r="S2109" s="26">
        <v>3</v>
      </c>
      <c r="T2109" s="2">
        <v>1</v>
      </c>
      <c r="U2109" s="7">
        <v>2</v>
      </c>
      <c r="V2109" s="2">
        <v>31</v>
      </c>
      <c r="W2109" s="1">
        <v>240</v>
      </c>
      <c r="X2109" s="2"/>
      <c r="Y2109" s="2"/>
      <c r="Z2109" s="17">
        <f>1.3+(W2109)^2/(( 0.1535*W2109 + 17.502)^2)</f>
        <v>20.805237698811556</v>
      </c>
      <c r="AA2109" s="17">
        <f t="shared" si="373"/>
        <v>20.805237698811556</v>
      </c>
      <c r="AB2109" s="2"/>
      <c r="AC2109" s="2"/>
      <c r="AD2109" s="2"/>
      <c r="AE2109" s="2"/>
      <c r="AF2109" s="2"/>
      <c r="AG2109" s="2"/>
      <c r="AH2109" s="2">
        <v>822</v>
      </c>
      <c r="AI2109" s="47" t="s">
        <v>277</v>
      </c>
    </row>
    <row r="2110" spans="1:35">
      <c r="A2110" s="2" t="s">
        <v>164</v>
      </c>
      <c r="B2110" s="15" t="str">
        <f t="shared" si="372"/>
        <v>4A_823</v>
      </c>
      <c r="E2110" s="15">
        <v>2516414.11</v>
      </c>
      <c r="F2110" s="15">
        <v>6860385.0099999998</v>
      </c>
      <c r="G2110" s="2">
        <v>823</v>
      </c>
      <c r="S2110" s="26">
        <v>3</v>
      </c>
      <c r="T2110" s="2">
        <v>1</v>
      </c>
      <c r="U2110" s="7">
        <v>1</v>
      </c>
      <c r="V2110" s="2">
        <v>31</v>
      </c>
      <c r="W2110" s="1">
        <v>264</v>
      </c>
      <c r="X2110" s="2"/>
      <c r="Y2110" s="2"/>
      <c r="Z2110" s="17">
        <f>1.3+(W2110)^2/(( 0.155*W2110 + 17.077)^2)</f>
        <v>22.020336055429333</v>
      </c>
      <c r="AA2110" s="17">
        <f t="shared" si="373"/>
        <v>22.020336055429333</v>
      </c>
      <c r="AB2110" s="2"/>
      <c r="AC2110" s="2"/>
      <c r="AD2110" s="2"/>
      <c r="AE2110" s="2"/>
      <c r="AF2110" s="2"/>
      <c r="AG2110" s="2"/>
      <c r="AH2110" s="2">
        <v>823</v>
      </c>
      <c r="AI2110" s="47" t="s">
        <v>277</v>
      </c>
    </row>
    <row r="2111" spans="1:35">
      <c r="A2111" s="2" t="s">
        <v>164</v>
      </c>
      <c r="B2111" s="15" t="str">
        <f t="shared" si="372"/>
        <v>4A_824</v>
      </c>
      <c r="E2111" s="15">
        <v>2516420.25</v>
      </c>
      <c r="F2111" s="15">
        <v>6860385.6100000003</v>
      </c>
      <c r="G2111" s="2">
        <v>824</v>
      </c>
      <c r="S2111" s="26">
        <v>3</v>
      </c>
      <c r="T2111" s="2">
        <v>1</v>
      </c>
      <c r="U2111" s="7">
        <v>2</v>
      </c>
      <c r="V2111" s="2">
        <v>11</v>
      </c>
      <c r="W2111" s="1">
        <v>61</v>
      </c>
      <c r="X2111" s="2"/>
      <c r="Y2111" s="2"/>
      <c r="Z2111" s="17">
        <f t="shared" ref="Z2111:Z2125" si="394">1.3+(W2111)^2/(( 0.1535*W2111 + 17.502)^2)</f>
        <v>6.4554884063389544</v>
      </c>
      <c r="AA2111" s="17">
        <f t="shared" si="373"/>
        <v>6.4554884063389544</v>
      </c>
      <c r="AB2111" s="2"/>
      <c r="AC2111" s="2"/>
      <c r="AD2111" s="2"/>
      <c r="AE2111" s="2"/>
      <c r="AF2111" s="2"/>
      <c r="AG2111" s="2"/>
      <c r="AH2111" s="2">
        <v>824</v>
      </c>
      <c r="AI2111" s="47" t="s">
        <v>277</v>
      </c>
    </row>
    <row r="2112" spans="1:35">
      <c r="A2112" s="2" t="s">
        <v>164</v>
      </c>
      <c r="B2112" s="15" t="str">
        <f t="shared" si="372"/>
        <v>4A_825</v>
      </c>
      <c r="E2112" s="15">
        <v>2516406.91</v>
      </c>
      <c r="F2112" s="15">
        <v>6860372.3700000001</v>
      </c>
      <c r="G2112" s="2">
        <v>825</v>
      </c>
      <c r="S2112" s="26">
        <v>3</v>
      </c>
      <c r="T2112" s="2">
        <v>1</v>
      </c>
      <c r="U2112" s="7">
        <v>2</v>
      </c>
      <c r="V2112" s="2">
        <v>31</v>
      </c>
      <c r="W2112" s="1">
        <v>129</v>
      </c>
      <c r="X2112" s="2"/>
      <c r="Y2112" s="2"/>
      <c r="Z2112" s="17">
        <f t="shared" si="394"/>
        <v>13.2585977500267</v>
      </c>
      <c r="AA2112" s="17">
        <f t="shared" si="373"/>
        <v>13.2585977500267</v>
      </c>
      <c r="AB2112" s="2"/>
      <c r="AC2112" s="2"/>
      <c r="AD2112" s="2"/>
      <c r="AE2112" s="2"/>
      <c r="AF2112" s="2"/>
      <c r="AG2112" s="2"/>
      <c r="AH2112" s="2">
        <v>825</v>
      </c>
      <c r="AI2112" s="47" t="s">
        <v>277</v>
      </c>
    </row>
    <row r="2113" spans="1:35">
      <c r="A2113" s="2" t="s">
        <v>164</v>
      </c>
      <c r="B2113" s="15" t="str">
        <f t="shared" si="372"/>
        <v>4A_826</v>
      </c>
      <c r="E2113" s="15">
        <v>2516425.52</v>
      </c>
      <c r="F2113" s="15">
        <v>6860369.9000000004</v>
      </c>
      <c r="G2113" s="2">
        <v>826</v>
      </c>
      <c r="S2113" s="26">
        <v>3</v>
      </c>
      <c r="T2113" s="2">
        <v>1</v>
      </c>
      <c r="U2113" s="7">
        <v>2</v>
      </c>
      <c r="V2113" s="2">
        <v>31</v>
      </c>
      <c r="W2113" s="1">
        <v>113</v>
      </c>
      <c r="X2113" s="2"/>
      <c r="Y2113" s="2"/>
      <c r="Z2113" s="17">
        <f t="shared" si="394"/>
        <v>11.815105476769611</v>
      </c>
      <c r="AA2113" s="17">
        <f t="shared" si="373"/>
        <v>11.815105476769611</v>
      </c>
      <c r="AB2113" s="2"/>
      <c r="AC2113" s="2"/>
      <c r="AD2113" s="2"/>
      <c r="AE2113" s="2"/>
      <c r="AF2113" s="2"/>
      <c r="AG2113" s="2"/>
      <c r="AH2113" s="2">
        <v>826</v>
      </c>
      <c r="AI2113" s="47" t="s">
        <v>277</v>
      </c>
    </row>
    <row r="2114" spans="1:35">
      <c r="A2114" s="2" t="s">
        <v>164</v>
      </c>
      <c r="B2114" s="15" t="str">
        <f t="shared" ref="B2114:B2177" si="395">A2114&amp;"_"&amp;G2114</f>
        <v>4A_827</v>
      </c>
      <c r="E2114" s="15">
        <v>2516416.11</v>
      </c>
      <c r="F2114" s="15">
        <v>6860380.5700000003</v>
      </c>
      <c r="G2114" s="2">
        <v>827</v>
      </c>
      <c r="S2114" s="26">
        <v>3</v>
      </c>
      <c r="T2114" s="2">
        <v>2</v>
      </c>
      <c r="U2114" s="7">
        <v>2</v>
      </c>
      <c r="V2114" s="2">
        <v>22</v>
      </c>
      <c r="W2114" s="1">
        <v>68</v>
      </c>
      <c r="X2114" s="2"/>
      <c r="Y2114" s="2"/>
      <c r="Z2114" s="17">
        <f t="shared" si="394"/>
        <v>7.2233176317592314</v>
      </c>
      <c r="AA2114" s="17">
        <f t="shared" si="373"/>
        <v>7.2233176317592314</v>
      </c>
      <c r="AB2114" s="2"/>
      <c r="AC2114" s="2"/>
      <c r="AD2114" s="2"/>
      <c r="AE2114" s="2"/>
      <c r="AF2114" s="2"/>
      <c r="AG2114" s="2"/>
      <c r="AH2114" s="2">
        <v>827</v>
      </c>
      <c r="AI2114" s="47" t="s">
        <v>168</v>
      </c>
    </row>
    <row r="2115" spans="1:35">
      <c r="A2115" s="2" t="s">
        <v>164</v>
      </c>
      <c r="B2115" s="15" t="str">
        <f t="shared" si="395"/>
        <v>4A_828</v>
      </c>
      <c r="E2115" s="15">
        <v>2516394.09</v>
      </c>
      <c r="F2115" s="15">
        <v>6860363.9400000004</v>
      </c>
      <c r="G2115" s="2">
        <v>828</v>
      </c>
      <c r="S2115" s="26">
        <v>3</v>
      </c>
      <c r="T2115" s="2">
        <v>1</v>
      </c>
      <c r="U2115" s="7">
        <v>2</v>
      </c>
      <c r="V2115" s="2">
        <v>31</v>
      </c>
      <c r="W2115" s="2">
        <v>132</v>
      </c>
      <c r="X2115" s="2"/>
      <c r="Y2115" s="2"/>
      <c r="Z2115" s="17">
        <f t="shared" si="394"/>
        <v>13.517768290327297</v>
      </c>
      <c r="AA2115" s="17">
        <f t="shared" ref="AA2115:AA2178" si="396">IF(I2115&gt;1,I2115,IF(Y2115&gt;1,Y2115,Z2115))</f>
        <v>13.517768290327297</v>
      </c>
      <c r="AB2115" s="2"/>
      <c r="AC2115" s="2"/>
      <c r="AD2115" s="2"/>
      <c r="AE2115" s="2"/>
      <c r="AF2115" s="2"/>
      <c r="AG2115" s="2"/>
      <c r="AH2115" s="2">
        <v>828</v>
      </c>
      <c r="AI2115" s="47" t="s">
        <v>277</v>
      </c>
    </row>
    <row r="2116" spans="1:35">
      <c r="A2116" s="2" t="s">
        <v>164</v>
      </c>
      <c r="B2116" s="15" t="str">
        <f t="shared" si="395"/>
        <v>4A_829</v>
      </c>
      <c r="E2116" s="15">
        <v>2516395.0499999998</v>
      </c>
      <c r="F2116" s="15">
        <v>6860364.8799999999</v>
      </c>
      <c r="G2116" s="2">
        <v>829</v>
      </c>
      <c r="S2116" s="26">
        <v>3</v>
      </c>
      <c r="T2116" s="2">
        <v>1</v>
      </c>
      <c r="U2116" s="7">
        <v>2</v>
      </c>
      <c r="V2116" s="2">
        <v>31</v>
      </c>
      <c r="W2116" s="2">
        <v>281</v>
      </c>
      <c r="X2116" s="2"/>
      <c r="Y2116" s="2"/>
      <c r="Z2116" s="17">
        <f t="shared" si="394"/>
        <v>22.776262993112173</v>
      </c>
      <c r="AA2116" s="17">
        <f t="shared" si="396"/>
        <v>22.776262993112173</v>
      </c>
      <c r="AB2116" s="2"/>
      <c r="AC2116" s="2"/>
      <c r="AD2116" s="2"/>
      <c r="AE2116" s="2"/>
      <c r="AF2116" s="2"/>
      <c r="AG2116" s="2"/>
      <c r="AH2116" s="2">
        <v>829</v>
      </c>
      <c r="AI2116" s="47" t="s">
        <v>277</v>
      </c>
    </row>
    <row r="2117" spans="1:35">
      <c r="A2117" s="2" t="s">
        <v>164</v>
      </c>
      <c r="B2117" s="15" t="str">
        <f t="shared" si="395"/>
        <v>4A_830</v>
      </c>
      <c r="E2117" s="15">
        <v>2516419</v>
      </c>
      <c r="F2117" s="15">
        <v>6860339.7999999998</v>
      </c>
      <c r="G2117" s="2">
        <v>830</v>
      </c>
      <c r="S2117" s="26">
        <v>3</v>
      </c>
      <c r="T2117" s="2">
        <v>1</v>
      </c>
      <c r="U2117" s="7">
        <v>2</v>
      </c>
      <c r="V2117" s="2">
        <v>11</v>
      </c>
      <c r="W2117" s="2">
        <v>242</v>
      </c>
      <c r="X2117" s="2"/>
      <c r="Y2117" s="2"/>
      <c r="Z2117" s="17">
        <f t="shared" si="394"/>
        <v>20.909489748912044</v>
      </c>
      <c r="AA2117" s="17">
        <f t="shared" si="396"/>
        <v>20.909489748912044</v>
      </c>
      <c r="AB2117" s="2"/>
      <c r="AC2117" s="2"/>
      <c r="AD2117" s="2"/>
      <c r="AE2117" s="2"/>
      <c r="AF2117" s="2"/>
      <c r="AG2117" s="2"/>
      <c r="AH2117" s="2">
        <v>830</v>
      </c>
      <c r="AI2117" s="47" t="s">
        <v>277</v>
      </c>
    </row>
    <row r="2118" spans="1:35">
      <c r="A2118" s="2" t="s">
        <v>164</v>
      </c>
      <c r="B2118" s="15" t="str">
        <f t="shared" si="395"/>
        <v>4A_831</v>
      </c>
      <c r="E2118" s="15">
        <v>2516432.65</v>
      </c>
      <c r="F2118" s="15">
        <v>6860368.6399999997</v>
      </c>
      <c r="G2118" s="2">
        <v>831</v>
      </c>
      <c r="S2118" s="26">
        <v>3</v>
      </c>
      <c r="T2118" s="2">
        <v>1</v>
      </c>
      <c r="U2118" s="7">
        <v>2</v>
      </c>
      <c r="V2118" s="2">
        <v>31</v>
      </c>
      <c r="W2118" s="2">
        <v>273</v>
      </c>
      <c r="X2118" s="2"/>
      <c r="Y2118" s="2"/>
      <c r="Z2118" s="17">
        <f t="shared" si="394"/>
        <v>22.417511566091498</v>
      </c>
      <c r="AA2118" s="17">
        <f t="shared" si="396"/>
        <v>22.417511566091498</v>
      </c>
      <c r="AB2118" s="2"/>
      <c r="AC2118" s="2"/>
      <c r="AD2118" s="2"/>
      <c r="AE2118" s="2"/>
      <c r="AF2118" s="2"/>
      <c r="AG2118" s="2"/>
      <c r="AH2118" s="2">
        <v>831</v>
      </c>
      <c r="AI2118" s="47" t="s">
        <v>277</v>
      </c>
    </row>
    <row r="2119" spans="1:35">
      <c r="A2119" s="15" t="s">
        <v>169</v>
      </c>
      <c r="B2119" s="15" t="str">
        <f t="shared" si="395"/>
        <v>4B_177</v>
      </c>
      <c r="C2119" s="15">
        <v>2516374.66</v>
      </c>
      <c r="D2119" s="15">
        <v>6860377.7999999998</v>
      </c>
      <c r="G2119" s="20">
        <v>177</v>
      </c>
      <c r="H2119" s="42">
        <v>2</v>
      </c>
      <c r="I2119" s="43">
        <v>19.14</v>
      </c>
      <c r="J2119" s="32">
        <v>21.3</v>
      </c>
      <c r="K2119" s="32">
        <v>3.35</v>
      </c>
      <c r="S2119" s="20">
        <v>0</v>
      </c>
      <c r="Z2119" s="17">
        <f t="shared" si="394"/>
        <v>1.3</v>
      </c>
      <c r="AA2119" s="17">
        <f t="shared" si="396"/>
        <v>19.14</v>
      </c>
      <c r="AH2119" s="20">
        <v>177</v>
      </c>
      <c r="AI2119" s="47" t="s">
        <v>277</v>
      </c>
    </row>
    <row r="2120" spans="1:35">
      <c r="A2120" s="15" t="s">
        <v>169</v>
      </c>
      <c r="B2120" s="15" t="str">
        <f t="shared" si="395"/>
        <v>4B_178</v>
      </c>
      <c r="C2120" s="15">
        <v>2516378.0099999998</v>
      </c>
      <c r="D2120" s="15">
        <v>6860381.0800000001</v>
      </c>
      <c r="G2120" s="20">
        <v>178</v>
      </c>
      <c r="H2120" s="42">
        <v>3</v>
      </c>
      <c r="I2120" s="43">
        <v>17.66</v>
      </c>
      <c r="J2120" s="32">
        <v>12.1</v>
      </c>
      <c r="K2120" s="32">
        <v>1.91</v>
      </c>
      <c r="L2120" s="32">
        <v>93.1</v>
      </c>
      <c r="M2120" s="32">
        <v>0</v>
      </c>
      <c r="N2120" s="32">
        <v>82.9</v>
      </c>
      <c r="O2120" s="32">
        <v>10.199999999999999</v>
      </c>
      <c r="P2120" s="45">
        <f>J2120^2</f>
        <v>146.41</v>
      </c>
      <c r="Q2120" s="45">
        <f>P2120*I2120</f>
        <v>2585.6005999999998</v>
      </c>
      <c r="R2120" s="45">
        <f>J2120^3</f>
        <v>1771.5609999999999</v>
      </c>
      <c r="S2120" s="20">
        <v>1</v>
      </c>
      <c r="T2120" s="15">
        <v>1</v>
      </c>
      <c r="U2120" s="15">
        <v>2</v>
      </c>
      <c r="V2120" s="15">
        <v>31</v>
      </c>
      <c r="W2120" s="15">
        <v>243</v>
      </c>
      <c r="Z2120" s="17">
        <f t="shared" si="394"/>
        <v>20.961280797518011</v>
      </c>
      <c r="AA2120" s="17">
        <f t="shared" si="396"/>
        <v>17.66</v>
      </c>
      <c r="AH2120" s="20">
        <v>178</v>
      </c>
      <c r="AI2120" s="47" t="s">
        <v>147</v>
      </c>
    </row>
    <row r="2121" spans="1:35">
      <c r="A2121" s="15" t="s">
        <v>169</v>
      </c>
      <c r="B2121" s="15" t="str">
        <f t="shared" si="395"/>
        <v>4B_179</v>
      </c>
      <c r="C2121" s="15">
        <v>2516375.6</v>
      </c>
      <c r="D2121" s="15">
        <v>6860380.46</v>
      </c>
      <c r="G2121" s="20">
        <v>179</v>
      </c>
      <c r="H2121" s="42">
        <v>2</v>
      </c>
      <c r="I2121" s="43">
        <v>19.27</v>
      </c>
      <c r="J2121" s="32">
        <v>21.1</v>
      </c>
      <c r="K2121" s="32">
        <v>3.23</v>
      </c>
      <c r="S2121" s="20">
        <v>0</v>
      </c>
      <c r="Z2121" s="17">
        <f t="shared" si="394"/>
        <v>1.3</v>
      </c>
      <c r="AA2121" s="17">
        <f t="shared" si="396"/>
        <v>19.27</v>
      </c>
      <c r="AH2121" s="20">
        <v>179</v>
      </c>
      <c r="AI2121" s="47" t="s">
        <v>277</v>
      </c>
    </row>
    <row r="2122" spans="1:35">
      <c r="A2122" s="15" t="s">
        <v>169</v>
      </c>
      <c r="B2122" s="15" t="str">
        <f t="shared" si="395"/>
        <v>4B_180</v>
      </c>
      <c r="C2122" s="15">
        <v>2516376.85</v>
      </c>
      <c r="D2122" s="15">
        <v>6860384.46</v>
      </c>
      <c r="G2122" s="20">
        <v>180</v>
      </c>
      <c r="H2122" s="42">
        <v>2</v>
      </c>
      <c r="I2122" s="43">
        <v>20.36</v>
      </c>
      <c r="J2122" s="32">
        <v>22.2</v>
      </c>
      <c r="K2122" s="32">
        <v>3.28</v>
      </c>
      <c r="L2122" s="32">
        <v>396.7</v>
      </c>
      <c r="M2122" s="32">
        <v>285.8</v>
      </c>
      <c r="N2122" s="32">
        <v>106.2</v>
      </c>
      <c r="O2122" s="32">
        <v>4.7</v>
      </c>
      <c r="P2122" s="45">
        <f>J2122^2</f>
        <v>492.84</v>
      </c>
      <c r="Q2122" s="45">
        <f>P2122*I2122</f>
        <v>10034.222399999999</v>
      </c>
      <c r="R2122" s="45">
        <f>J2122^3</f>
        <v>10941.047999999999</v>
      </c>
      <c r="S2122" s="20">
        <v>1</v>
      </c>
      <c r="T2122" s="15">
        <v>1</v>
      </c>
      <c r="U2122" s="15">
        <v>2</v>
      </c>
      <c r="V2122" s="15">
        <v>31</v>
      </c>
      <c r="W2122" s="15">
        <v>268</v>
      </c>
      <c r="Z2122" s="17">
        <f t="shared" si="394"/>
        <v>22.187269234992712</v>
      </c>
      <c r="AA2122" s="17">
        <f t="shared" si="396"/>
        <v>20.36</v>
      </c>
      <c r="AH2122" s="20">
        <v>180</v>
      </c>
      <c r="AI2122" s="47" t="s">
        <v>147</v>
      </c>
    </row>
    <row r="2123" spans="1:35">
      <c r="A2123" s="15" t="s">
        <v>169</v>
      </c>
      <c r="B2123" s="15" t="str">
        <f t="shared" si="395"/>
        <v>4B_181</v>
      </c>
      <c r="C2123" s="15">
        <v>2516373.6800000002</v>
      </c>
      <c r="D2123" s="15">
        <v>6860384.4500000002</v>
      </c>
      <c r="G2123" s="20">
        <v>181</v>
      </c>
      <c r="H2123" s="42">
        <v>3</v>
      </c>
      <c r="I2123" s="43">
        <v>22.17</v>
      </c>
      <c r="J2123" s="32">
        <v>21.6</v>
      </c>
      <c r="K2123" s="32">
        <v>4.4000000000000004</v>
      </c>
      <c r="S2123" s="20">
        <v>0</v>
      </c>
      <c r="Z2123" s="17">
        <f t="shared" si="394"/>
        <v>1.3</v>
      </c>
      <c r="AA2123" s="17">
        <f t="shared" si="396"/>
        <v>22.17</v>
      </c>
      <c r="AH2123" s="20">
        <v>181</v>
      </c>
      <c r="AI2123" s="47" t="s">
        <v>277</v>
      </c>
    </row>
    <row r="2124" spans="1:35">
      <c r="A2124" s="15" t="s">
        <v>169</v>
      </c>
      <c r="B2124" s="15" t="str">
        <f t="shared" si="395"/>
        <v>4B_182</v>
      </c>
      <c r="C2124" s="15">
        <v>2516377.88</v>
      </c>
      <c r="D2124" s="15">
        <v>6860387.3399999999</v>
      </c>
      <c r="G2124" s="20">
        <v>182</v>
      </c>
      <c r="H2124" s="42">
        <v>2</v>
      </c>
      <c r="I2124" s="43">
        <v>22.96</v>
      </c>
      <c r="J2124" s="32">
        <v>25.4</v>
      </c>
      <c r="K2124" s="32">
        <v>3.58</v>
      </c>
      <c r="L2124" s="32">
        <v>577.9</v>
      </c>
      <c r="M2124" s="32">
        <v>473.2</v>
      </c>
      <c r="N2124" s="32">
        <v>100.3</v>
      </c>
      <c r="O2124" s="32">
        <v>4.4000000000000004</v>
      </c>
      <c r="P2124" s="45">
        <f>J2124^2</f>
        <v>645.16</v>
      </c>
      <c r="Q2124" s="45">
        <f>P2124*I2124</f>
        <v>14812.873599999999</v>
      </c>
      <c r="R2124" s="45">
        <f>J2124^3</f>
        <v>16387.063999999998</v>
      </c>
      <c r="S2124" s="20">
        <v>1</v>
      </c>
      <c r="T2124" s="15">
        <v>1</v>
      </c>
      <c r="U2124" s="15">
        <v>2</v>
      </c>
      <c r="V2124" s="15">
        <v>11</v>
      </c>
      <c r="W2124" s="15">
        <v>283</v>
      </c>
      <c r="Z2124" s="17">
        <f t="shared" si="394"/>
        <v>22.864149748458843</v>
      </c>
      <c r="AA2124" s="17">
        <f t="shared" si="396"/>
        <v>22.96</v>
      </c>
      <c r="AH2124" s="20">
        <v>182</v>
      </c>
      <c r="AI2124" s="47" t="s">
        <v>277</v>
      </c>
    </row>
    <row r="2125" spans="1:35">
      <c r="A2125" s="15" t="s">
        <v>169</v>
      </c>
      <c r="B2125" s="15" t="str">
        <f t="shared" si="395"/>
        <v>4B_183</v>
      </c>
      <c r="C2125" s="15">
        <v>2516372.44</v>
      </c>
      <c r="D2125" s="15">
        <v>6860387.9500000002</v>
      </c>
      <c r="G2125" s="20">
        <v>183</v>
      </c>
      <c r="H2125" s="42">
        <v>2</v>
      </c>
      <c r="I2125" s="43">
        <v>21.44</v>
      </c>
      <c r="J2125" s="32">
        <v>23.2</v>
      </c>
      <c r="K2125" s="32">
        <v>3.27</v>
      </c>
      <c r="S2125" s="20">
        <v>0</v>
      </c>
      <c r="Z2125" s="17">
        <f t="shared" si="394"/>
        <v>1.3</v>
      </c>
      <c r="AA2125" s="17">
        <f t="shared" si="396"/>
        <v>21.44</v>
      </c>
      <c r="AH2125" s="20">
        <v>183</v>
      </c>
      <c r="AI2125" s="47" t="s">
        <v>277</v>
      </c>
    </row>
    <row r="2126" spans="1:35">
      <c r="A2126" s="15" t="s">
        <v>169</v>
      </c>
      <c r="B2126" s="15" t="str">
        <f t="shared" si="395"/>
        <v>4B_184</v>
      </c>
      <c r="C2126" s="15">
        <v>2516377.2599999998</v>
      </c>
      <c r="D2126" s="15">
        <v>6860391.9699999997</v>
      </c>
      <c r="G2126" s="20">
        <v>184</v>
      </c>
      <c r="H2126" s="42">
        <v>3</v>
      </c>
      <c r="I2126" s="43">
        <v>23.19</v>
      </c>
      <c r="J2126" s="32">
        <v>20.6</v>
      </c>
      <c r="K2126" s="32">
        <v>3.76</v>
      </c>
      <c r="L2126" s="32">
        <v>359</v>
      </c>
      <c r="M2126" s="32">
        <v>0</v>
      </c>
      <c r="N2126" s="32">
        <v>352.7</v>
      </c>
      <c r="O2126" s="32">
        <v>6.3</v>
      </c>
      <c r="P2126" s="45">
        <f>J2126^2</f>
        <v>424.36000000000007</v>
      </c>
      <c r="Q2126" s="45">
        <f>P2126*I2126</f>
        <v>9840.9084000000021</v>
      </c>
      <c r="R2126" s="45">
        <f>J2126^3</f>
        <v>8741.8160000000025</v>
      </c>
      <c r="S2126" s="20">
        <v>1</v>
      </c>
      <c r="T2126" s="15">
        <v>1</v>
      </c>
      <c r="U2126" s="15">
        <v>3</v>
      </c>
      <c r="V2126" s="15">
        <v>31</v>
      </c>
      <c r="W2126" s="15">
        <v>268</v>
      </c>
      <c r="Z2126" s="17">
        <f t="shared" ref="Z2126:Z2130" si="397">1.3+(W2126)^2/(( 0.155*W2126 + 17.077)^2)</f>
        <v>22.203663845529739</v>
      </c>
      <c r="AA2126" s="17">
        <f t="shared" si="396"/>
        <v>23.19</v>
      </c>
      <c r="AH2126" s="20">
        <v>184</v>
      </c>
      <c r="AI2126" s="47" t="s">
        <v>147</v>
      </c>
    </row>
    <row r="2127" spans="1:35">
      <c r="A2127" s="15" t="s">
        <v>169</v>
      </c>
      <c r="B2127" s="15" t="str">
        <f t="shared" si="395"/>
        <v>4B_185</v>
      </c>
      <c r="C2127" s="15">
        <v>2516373.2799999998</v>
      </c>
      <c r="D2127" s="15">
        <v>6860391.8700000001</v>
      </c>
      <c r="G2127" s="20">
        <v>185</v>
      </c>
      <c r="H2127" s="42">
        <v>2</v>
      </c>
      <c r="I2127" s="43">
        <v>19.2</v>
      </c>
      <c r="J2127" s="32">
        <v>22.5</v>
      </c>
      <c r="K2127" s="32">
        <v>3.78</v>
      </c>
      <c r="S2127" s="20">
        <v>0</v>
      </c>
      <c r="Z2127" s="17">
        <f t="shared" ref="Z2127:Z2129" si="398">1.3+(W2127)^2/(( 0.1535*W2127 + 17.502)^2)</f>
        <v>1.3</v>
      </c>
      <c r="AA2127" s="17">
        <f t="shared" si="396"/>
        <v>19.2</v>
      </c>
      <c r="AH2127" s="20">
        <v>185</v>
      </c>
      <c r="AI2127" s="47" t="s">
        <v>277</v>
      </c>
    </row>
    <row r="2128" spans="1:35">
      <c r="A2128" s="15" t="s">
        <v>169</v>
      </c>
      <c r="B2128" s="15" t="str">
        <f t="shared" si="395"/>
        <v>4B_186</v>
      </c>
      <c r="C2128" s="15">
        <v>2516369.8199999998</v>
      </c>
      <c r="D2128" s="15">
        <v>6860391.1200000001</v>
      </c>
      <c r="G2128" s="20">
        <v>186</v>
      </c>
      <c r="H2128" s="42">
        <v>3</v>
      </c>
      <c r="I2128" s="43">
        <v>22.42</v>
      </c>
      <c r="J2128" s="32">
        <v>21.7</v>
      </c>
      <c r="K2128" s="32">
        <v>4.3899999999999997</v>
      </c>
      <c r="S2128" s="20">
        <v>0</v>
      </c>
      <c r="Z2128" s="17">
        <f t="shared" si="398"/>
        <v>1.3</v>
      </c>
      <c r="AA2128" s="17">
        <f t="shared" si="396"/>
        <v>22.42</v>
      </c>
      <c r="AH2128" s="20">
        <v>186</v>
      </c>
      <c r="AI2128" s="47" t="s">
        <v>277</v>
      </c>
    </row>
    <row r="2129" spans="1:35">
      <c r="A2129" s="15" t="s">
        <v>169</v>
      </c>
      <c r="B2129" s="15" t="str">
        <f t="shared" si="395"/>
        <v>4B_187</v>
      </c>
      <c r="C2129" s="15">
        <v>2516370.8199999998</v>
      </c>
      <c r="D2129" s="15">
        <v>6860393.8600000003</v>
      </c>
      <c r="G2129" s="20">
        <v>187</v>
      </c>
      <c r="H2129" s="42">
        <v>3</v>
      </c>
      <c r="I2129" s="43">
        <v>18.440000000000001</v>
      </c>
      <c r="J2129" s="32">
        <v>15.6</v>
      </c>
      <c r="K2129" s="32">
        <v>3.05</v>
      </c>
      <c r="S2129" s="20">
        <v>0</v>
      </c>
      <c r="Z2129" s="17">
        <f t="shared" si="398"/>
        <v>1.3</v>
      </c>
      <c r="AA2129" s="17">
        <f t="shared" si="396"/>
        <v>18.440000000000001</v>
      </c>
      <c r="AH2129" s="20">
        <v>187</v>
      </c>
      <c r="AI2129" s="47" t="s">
        <v>277</v>
      </c>
    </row>
    <row r="2130" spans="1:35">
      <c r="A2130" s="15" t="s">
        <v>169</v>
      </c>
      <c r="B2130" s="15" t="str">
        <f t="shared" si="395"/>
        <v>4B_188</v>
      </c>
      <c r="C2130" s="15">
        <v>2516372.98</v>
      </c>
      <c r="D2130" s="15">
        <v>6860396.4500000002</v>
      </c>
      <c r="G2130" s="20">
        <v>188</v>
      </c>
      <c r="H2130" s="42">
        <v>3</v>
      </c>
      <c r="I2130" s="43">
        <v>22.44</v>
      </c>
      <c r="J2130" s="32">
        <v>21.7</v>
      </c>
      <c r="K2130" s="32">
        <v>4.38</v>
      </c>
      <c r="L2130" s="32">
        <v>382.6</v>
      </c>
      <c r="M2130" s="32">
        <v>196.2</v>
      </c>
      <c r="N2130" s="32">
        <v>180.6</v>
      </c>
      <c r="O2130" s="32">
        <v>5.9</v>
      </c>
      <c r="P2130" s="45">
        <f>J2130^2</f>
        <v>470.89</v>
      </c>
      <c r="Q2130" s="45">
        <f>P2130*I2130</f>
        <v>10566.7716</v>
      </c>
      <c r="R2130" s="45">
        <f>J2130^3</f>
        <v>10218.313</v>
      </c>
      <c r="S2130" s="20">
        <v>1</v>
      </c>
      <c r="T2130" s="15">
        <v>1</v>
      </c>
      <c r="U2130" s="15">
        <v>3</v>
      </c>
      <c r="V2130" s="15">
        <v>11</v>
      </c>
      <c r="W2130" s="15">
        <v>242</v>
      </c>
      <c r="X2130" s="15">
        <v>1</v>
      </c>
      <c r="Y2130" s="15">
        <v>23</v>
      </c>
      <c r="Z2130" s="17">
        <f t="shared" si="397"/>
        <v>20.954060024310792</v>
      </c>
      <c r="AA2130" s="17">
        <f t="shared" si="396"/>
        <v>22.44</v>
      </c>
      <c r="AB2130" s="15">
        <v>11.5</v>
      </c>
      <c r="AC2130" s="15">
        <v>20</v>
      </c>
      <c r="AH2130" s="20">
        <v>188</v>
      </c>
      <c r="AI2130" s="47" t="s">
        <v>277</v>
      </c>
    </row>
    <row r="2131" spans="1:35">
      <c r="A2131" s="15" t="s">
        <v>169</v>
      </c>
      <c r="B2131" s="15" t="str">
        <f t="shared" si="395"/>
        <v>4B_189</v>
      </c>
      <c r="C2131" s="15">
        <v>2516369.2999999998</v>
      </c>
      <c r="D2131" s="15">
        <v>6860398.4500000002</v>
      </c>
      <c r="G2131" s="20">
        <v>189</v>
      </c>
      <c r="H2131" s="42">
        <v>3</v>
      </c>
      <c r="I2131" s="43">
        <v>22.65</v>
      </c>
      <c r="J2131" s="32">
        <v>22.3</v>
      </c>
      <c r="K2131" s="32">
        <v>4.5599999999999996</v>
      </c>
      <c r="S2131" s="20">
        <v>0</v>
      </c>
      <c r="Z2131" s="17">
        <f t="shared" ref="Z2131:Z2133" si="399">1.3+(W2131)^2/(( 0.1535*W2131 + 17.502)^2)</f>
        <v>1.3</v>
      </c>
      <c r="AA2131" s="17">
        <f t="shared" si="396"/>
        <v>22.65</v>
      </c>
      <c r="AH2131" s="20">
        <v>189</v>
      </c>
      <c r="AI2131" s="47" t="s">
        <v>277</v>
      </c>
    </row>
    <row r="2132" spans="1:35">
      <c r="A2132" s="15" t="s">
        <v>169</v>
      </c>
      <c r="B2132" s="15" t="str">
        <f t="shared" si="395"/>
        <v>4B_190</v>
      </c>
      <c r="C2132" s="15">
        <v>2516375.89</v>
      </c>
      <c r="D2132" s="15">
        <v>6860400.6600000001</v>
      </c>
      <c r="G2132" s="20">
        <v>190</v>
      </c>
      <c r="H2132" s="42">
        <v>2</v>
      </c>
      <c r="I2132" s="43">
        <v>19.63</v>
      </c>
      <c r="J2132" s="32">
        <v>20.9</v>
      </c>
      <c r="K2132" s="32">
        <v>3</v>
      </c>
      <c r="L2132" s="32">
        <v>340.5</v>
      </c>
      <c r="M2132" s="32">
        <v>193.1</v>
      </c>
      <c r="N2132" s="32">
        <v>142.5</v>
      </c>
      <c r="O2132" s="32">
        <v>4.9000000000000004</v>
      </c>
      <c r="P2132" s="45">
        <f>J2132^2</f>
        <v>436.80999999999995</v>
      </c>
      <c r="Q2132" s="45">
        <f>P2132*I2132</f>
        <v>8574.5802999999978</v>
      </c>
      <c r="R2132" s="45">
        <f>J2132^3</f>
        <v>9129.3289999999979</v>
      </c>
      <c r="S2132" s="20">
        <v>1</v>
      </c>
      <c r="T2132" s="15">
        <v>1</v>
      </c>
      <c r="U2132" s="15">
        <v>2</v>
      </c>
      <c r="V2132" s="15">
        <v>31</v>
      </c>
      <c r="W2132" s="15">
        <v>384</v>
      </c>
      <c r="Z2132" s="17">
        <f t="shared" si="399"/>
        <v>26.532072075315323</v>
      </c>
      <c r="AA2132" s="17">
        <f t="shared" si="396"/>
        <v>19.63</v>
      </c>
      <c r="AH2132" s="20">
        <v>190</v>
      </c>
      <c r="AI2132" s="47" t="s">
        <v>147</v>
      </c>
    </row>
    <row r="2133" spans="1:35">
      <c r="A2133" s="15" t="s">
        <v>169</v>
      </c>
      <c r="B2133" s="15" t="str">
        <f t="shared" si="395"/>
        <v>4B_191</v>
      </c>
      <c r="C2133" s="15">
        <v>2516370.13</v>
      </c>
      <c r="D2133" s="15">
        <v>6860401.96</v>
      </c>
      <c r="G2133" s="20">
        <v>191</v>
      </c>
      <c r="H2133" s="42">
        <v>3</v>
      </c>
      <c r="I2133" s="43">
        <v>22.87</v>
      </c>
      <c r="J2133" s="32">
        <v>22.6</v>
      </c>
      <c r="K2133" s="32">
        <v>4.6100000000000003</v>
      </c>
      <c r="S2133" s="20">
        <v>0</v>
      </c>
      <c r="Z2133" s="17">
        <f t="shared" si="399"/>
        <v>1.3</v>
      </c>
      <c r="AA2133" s="17">
        <f t="shared" si="396"/>
        <v>22.87</v>
      </c>
      <c r="AH2133" s="20">
        <v>191</v>
      </c>
      <c r="AI2133" s="47" t="s">
        <v>277</v>
      </c>
    </row>
    <row r="2134" spans="1:35">
      <c r="A2134" s="15" t="s">
        <v>169</v>
      </c>
      <c r="B2134" s="15" t="str">
        <f t="shared" si="395"/>
        <v>4B_192</v>
      </c>
      <c r="C2134" s="15">
        <v>2516373.19</v>
      </c>
      <c r="D2134" s="15">
        <v>6860406.71</v>
      </c>
      <c r="G2134" s="20">
        <v>192</v>
      </c>
      <c r="H2134" s="42">
        <v>3</v>
      </c>
      <c r="I2134" s="43">
        <v>22.85</v>
      </c>
      <c r="J2134" s="32">
        <v>21.9</v>
      </c>
      <c r="K2134" s="32">
        <v>4.3499999999999996</v>
      </c>
      <c r="L2134" s="32">
        <v>398.4</v>
      </c>
      <c r="M2134" s="32">
        <v>208.2</v>
      </c>
      <c r="N2134" s="32">
        <v>184.3</v>
      </c>
      <c r="O2134" s="32">
        <v>5.9</v>
      </c>
      <c r="P2134" s="45">
        <f>J2134^2</f>
        <v>479.60999999999996</v>
      </c>
      <c r="Q2134" s="45">
        <f>P2134*I2134</f>
        <v>10959.0885</v>
      </c>
      <c r="R2134" s="45">
        <f>J2134^3</f>
        <v>10503.458999999999</v>
      </c>
      <c r="S2134" s="20">
        <v>1</v>
      </c>
      <c r="T2134" s="15">
        <v>1</v>
      </c>
      <c r="U2134" s="15">
        <v>3</v>
      </c>
      <c r="V2134" s="15">
        <v>31</v>
      </c>
      <c r="W2134" s="15">
        <v>361</v>
      </c>
      <c r="Z2134" s="17">
        <f t="shared" ref="Z2134" si="400">1.3+(W2134)^2/(( 0.155*W2134 + 17.077)^2)</f>
        <v>25.733631273156952</v>
      </c>
      <c r="AA2134" s="17">
        <f t="shared" si="396"/>
        <v>22.85</v>
      </c>
      <c r="AH2134" s="20">
        <v>192</v>
      </c>
      <c r="AI2134" s="47" t="s">
        <v>147</v>
      </c>
    </row>
    <row r="2135" spans="1:35">
      <c r="A2135" s="15" t="s">
        <v>169</v>
      </c>
      <c r="B2135" s="15" t="str">
        <f t="shared" si="395"/>
        <v>4B_193</v>
      </c>
      <c r="C2135" s="15">
        <v>2516368.46</v>
      </c>
      <c r="D2135" s="15">
        <v>6860406.25</v>
      </c>
      <c r="G2135" s="20">
        <v>193</v>
      </c>
      <c r="H2135" s="42">
        <v>2</v>
      </c>
      <c r="I2135" s="43">
        <v>19.05</v>
      </c>
      <c r="J2135" s="32">
        <v>19.100000000000001</v>
      </c>
      <c r="K2135" s="32">
        <v>2.5299999999999998</v>
      </c>
      <c r="S2135" s="20">
        <v>0</v>
      </c>
      <c r="T2135" s="15">
        <v>1</v>
      </c>
      <c r="U2135" s="15">
        <v>2</v>
      </c>
      <c r="V2135" s="15">
        <v>11</v>
      </c>
      <c r="W2135" s="15">
        <v>269</v>
      </c>
      <c r="X2135" s="15">
        <v>1</v>
      </c>
      <c r="Y2135" s="15">
        <v>21.5</v>
      </c>
      <c r="Z2135" s="17">
        <f t="shared" ref="Z2135:Z2141" si="401">1.3+(W2135)^2/(( 0.1535*W2135 + 17.502)^2)</f>
        <v>22.23369684894681</v>
      </c>
      <c r="AA2135" s="17">
        <f t="shared" si="396"/>
        <v>19.05</v>
      </c>
      <c r="AB2135" s="15">
        <v>5</v>
      </c>
      <c r="AC2135" s="15">
        <v>19</v>
      </c>
      <c r="AH2135" s="20">
        <v>193</v>
      </c>
      <c r="AI2135" s="47" t="s">
        <v>277</v>
      </c>
    </row>
    <row r="2136" spans="1:35">
      <c r="A2136" s="15" t="s">
        <v>169</v>
      </c>
      <c r="B2136" s="15" t="str">
        <f t="shared" si="395"/>
        <v>4B_194</v>
      </c>
      <c r="C2136" s="15">
        <v>2516365.4500000002</v>
      </c>
      <c r="D2136" s="15">
        <v>6860408.4199999999</v>
      </c>
      <c r="G2136" s="20">
        <v>194</v>
      </c>
      <c r="H2136" s="42">
        <v>2</v>
      </c>
      <c r="I2136" s="43">
        <v>21.89</v>
      </c>
      <c r="J2136" s="32">
        <v>23.3</v>
      </c>
      <c r="K2136" s="32">
        <v>3.16</v>
      </c>
      <c r="S2136" s="20">
        <v>0</v>
      </c>
      <c r="Z2136" s="17">
        <f t="shared" si="401"/>
        <v>1.3</v>
      </c>
      <c r="AA2136" s="17">
        <f t="shared" si="396"/>
        <v>21.89</v>
      </c>
      <c r="AH2136" s="20">
        <v>194</v>
      </c>
      <c r="AI2136" s="47" t="s">
        <v>277</v>
      </c>
    </row>
    <row r="2137" spans="1:35">
      <c r="A2137" s="15" t="s">
        <v>169</v>
      </c>
      <c r="B2137" s="15" t="str">
        <f t="shared" si="395"/>
        <v>4B_195</v>
      </c>
      <c r="C2137" s="15">
        <v>2516368.98</v>
      </c>
      <c r="D2137" s="15">
        <v>6860409.5</v>
      </c>
      <c r="G2137" s="20">
        <v>195</v>
      </c>
      <c r="H2137" s="42">
        <v>2</v>
      </c>
      <c r="I2137" s="43">
        <v>18.940000000000001</v>
      </c>
      <c r="J2137" s="32">
        <v>21</v>
      </c>
      <c r="K2137" s="32">
        <v>3.31</v>
      </c>
      <c r="L2137" s="32">
        <v>327.9</v>
      </c>
      <c r="M2137" s="32">
        <v>193.3</v>
      </c>
      <c r="N2137" s="32">
        <v>129.80000000000001</v>
      </c>
      <c r="O2137" s="32">
        <v>4.8</v>
      </c>
      <c r="P2137" s="45">
        <f>J2137^2</f>
        <v>441</v>
      </c>
      <c r="Q2137" s="45">
        <f>P2137*I2137</f>
        <v>8352.5400000000009</v>
      </c>
      <c r="R2137" s="45">
        <f>J2137^3</f>
        <v>9261</v>
      </c>
      <c r="S2137" s="20">
        <v>1</v>
      </c>
      <c r="T2137" s="15">
        <v>1</v>
      </c>
      <c r="U2137" s="15">
        <v>2</v>
      </c>
      <c r="V2137" s="15">
        <v>31</v>
      </c>
      <c r="W2137" s="15">
        <v>246</v>
      </c>
      <c r="Z2137" s="17">
        <f t="shared" si="401"/>
        <v>21.115329556823461</v>
      </c>
      <c r="AA2137" s="17">
        <f t="shared" si="396"/>
        <v>18.940000000000001</v>
      </c>
      <c r="AH2137" s="20">
        <v>195</v>
      </c>
      <c r="AI2137" s="47" t="s">
        <v>147</v>
      </c>
    </row>
    <row r="2138" spans="1:35">
      <c r="A2138" s="15" t="s">
        <v>169</v>
      </c>
      <c r="B2138" s="15" t="str">
        <f t="shared" si="395"/>
        <v>4B_196</v>
      </c>
      <c r="C2138" s="15">
        <v>2516363.83</v>
      </c>
      <c r="D2138" s="15">
        <v>6860412.2599999998</v>
      </c>
      <c r="G2138" s="20">
        <v>196</v>
      </c>
      <c r="H2138" s="42">
        <v>2</v>
      </c>
      <c r="I2138" s="43">
        <v>19.32</v>
      </c>
      <c r="J2138" s="32">
        <v>21.3</v>
      </c>
      <c r="K2138" s="32">
        <v>3.29</v>
      </c>
      <c r="S2138" s="20">
        <v>0</v>
      </c>
      <c r="Z2138" s="17">
        <f t="shared" si="401"/>
        <v>1.3</v>
      </c>
      <c r="AA2138" s="17">
        <f t="shared" si="396"/>
        <v>19.32</v>
      </c>
      <c r="AH2138" s="20">
        <v>196</v>
      </c>
      <c r="AI2138" s="47" t="s">
        <v>277</v>
      </c>
    </row>
    <row r="2139" spans="1:35">
      <c r="A2139" s="15" t="s">
        <v>169</v>
      </c>
      <c r="B2139" s="15" t="str">
        <f t="shared" si="395"/>
        <v>4B_197</v>
      </c>
      <c r="C2139" s="15">
        <v>2516369.0099999998</v>
      </c>
      <c r="D2139" s="15">
        <v>6860414.0899999999</v>
      </c>
      <c r="G2139" s="20">
        <v>197</v>
      </c>
      <c r="H2139" s="42">
        <v>2</v>
      </c>
      <c r="I2139" s="43">
        <v>20.420000000000002</v>
      </c>
      <c r="J2139" s="32">
        <v>22.6</v>
      </c>
      <c r="K2139" s="32">
        <v>3.38</v>
      </c>
      <c r="L2139" s="32">
        <v>408.9</v>
      </c>
      <c r="M2139" s="32">
        <v>302.3</v>
      </c>
      <c r="N2139" s="32">
        <v>101.9</v>
      </c>
      <c r="O2139" s="32">
        <v>4.7</v>
      </c>
      <c r="P2139" s="45">
        <f t="shared" ref="P2139:P2140" si="402">J2139^2</f>
        <v>510.76000000000005</v>
      </c>
      <c r="Q2139" s="45">
        <f t="shared" ref="Q2139:Q2140" si="403">P2139*I2139</f>
        <v>10429.719200000001</v>
      </c>
      <c r="R2139" s="45">
        <f t="shared" ref="R2139:R2140" si="404">J2139^3</f>
        <v>11543.176000000001</v>
      </c>
      <c r="S2139" s="20">
        <v>1</v>
      </c>
      <c r="T2139" s="15">
        <v>1</v>
      </c>
      <c r="U2139" s="15">
        <v>2</v>
      </c>
      <c r="V2139" s="15">
        <v>11</v>
      </c>
      <c r="W2139" s="15">
        <v>246</v>
      </c>
      <c r="X2139" s="15">
        <v>1</v>
      </c>
      <c r="Y2139" s="15">
        <v>21</v>
      </c>
      <c r="Z2139" s="17">
        <f t="shared" si="401"/>
        <v>21.115329556823461</v>
      </c>
      <c r="AA2139" s="17">
        <f t="shared" si="396"/>
        <v>20.420000000000002</v>
      </c>
      <c r="AB2139" s="15">
        <v>4.5</v>
      </c>
      <c r="AC2139" s="15">
        <v>22</v>
      </c>
      <c r="AH2139" s="20">
        <v>197</v>
      </c>
      <c r="AI2139" s="47" t="s">
        <v>277</v>
      </c>
    </row>
    <row r="2140" spans="1:35">
      <c r="A2140" s="15" t="s">
        <v>169</v>
      </c>
      <c r="B2140" s="15" t="str">
        <f t="shared" si="395"/>
        <v>4B_198</v>
      </c>
      <c r="C2140" s="15">
        <v>2516369.7000000002</v>
      </c>
      <c r="D2140" s="15">
        <v>6860418.9100000001</v>
      </c>
      <c r="G2140" s="20">
        <v>198</v>
      </c>
      <c r="H2140" s="42">
        <v>2</v>
      </c>
      <c r="I2140" s="43">
        <v>21.95</v>
      </c>
      <c r="J2140" s="32">
        <v>24.3</v>
      </c>
      <c r="K2140" s="32">
        <v>3.51</v>
      </c>
      <c r="L2140" s="32">
        <v>507.8</v>
      </c>
      <c r="M2140" s="32">
        <v>401.2</v>
      </c>
      <c r="N2140" s="32">
        <v>102.1</v>
      </c>
      <c r="O2140" s="32">
        <v>4.5</v>
      </c>
      <c r="P2140" s="45">
        <f t="shared" si="402"/>
        <v>590.49</v>
      </c>
      <c r="Q2140" s="45">
        <f t="shared" si="403"/>
        <v>12961.255499999999</v>
      </c>
      <c r="R2140" s="45">
        <f t="shared" si="404"/>
        <v>14348.907000000001</v>
      </c>
      <c r="S2140" s="20">
        <v>1</v>
      </c>
      <c r="T2140" s="15">
        <v>1</v>
      </c>
      <c r="U2140" s="15">
        <v>2</v>
      </c>
      <c r="V2140" s="15">
        <v>11</v>
      </c>
      <c r="W2140" s="15">
        <v>284</v>
      </c>
      <c r="X2140" s="15">
        <v>1</v>
      </c>
      <c r="Y2140" s="15">
        <v>22.5</v>
      </c>
      <c r="Z2140" s="17">
        <f t="shared" si="401"/>
        <v>22.907828533852122</v>
      </c>
      <c r="AA2140" s="17">
        <f t="shared" si="396"/>
        <v>21.95</v>
      </c>
      <c r="AB2140" s="15">
        <v>6.5</v>
      </c>
      <c r="AC2140" s="15">
        <v>21</v>
      </c>
      <c r="AH2140" s="20">
        <v>198</v>
      </c>
      <c r="AI2140" s="47" t="s">
        <v>277</v>
      </c>
    </row>
    <row r="2141" spans="1:35">
      <c r="A2141" s="15" t="s">
        <v>169</v>
      </c>
      <c r="B2141" s="15" t="str">
        <f t="shared" si="395"/>
        <v>4B_199</v>
      </c>
      <c r="C2141" s="15">
        <v>2516365.4700000002</v>
      </c>
      <c r="D2141" s="15">
        <v>6860418.1399999997</v>
      </c>
      <c r="G2141" s="20">
        <v>199</v>
      </c>
      <c r="H2141" s="42">
        <v>2</v>
      </c>
      <c r="I2141" s="43">
        <v>22.47</v>
      </c>
      <c r="J2141" s="32">
        <v>25.6</v>
      </c>
      <c r="K2141" s="32">
        <v>3.83</v>
      </c>
      <c r="S2141" s="20">
        <v>0</v>
      </c>
      <c r="Z2141" s="17">
        <f t="shared" si="401"/>
        <v>1.3</v>
      </c>
      <c r="AA2141" s="17">
        <f t="shared" si="396"/>
        <v>22.47</v>
      </c>
      <c r="AH2141" s="20">
        <v>199</v>
      </c>
      <c r="AI2141" s="47" t="s">
        <v>277</v>
      </c>
    </row>
    <row r="2142" spans="1:35">
      <c r="A2142" s="15" t="s">
        <v>169</v>
      </c>
      <c r="B2142" s="15" t="str">
        <f t="shared" si="395"/>
        <v>4B_200</v>
      </c>
      <c r="C2142" s="15">
        <v>2516368.38</v>
      </c>
      <c r="D2142" s="15">
        <v>6860423.8799999999</v>
      </c>
      <c r="G2142" s="20">
        <v>200</v>
      </c>
      <c r="H2142" s="42">
        <v>3</v>
      </c>
      <c r="I2142" s="43">
        <v>21.87</v>
      </c>
      <c r="J2142" s="32">
        <v>21.1</v>
      </c>
      <c r="K2142" s="32">
        <v>4.28</v>
      </c>
      <c r="L2142" s="32">
        <v>354.3</v>
      </c>
      <c r="M2142" s="32">
        <v>153.6</v>
      </c>
      <c r="N2142" s="32">
        <v>194.7</v>
      </c>
      <c r="O2142" s="32">
        <v>6</v>
      </c>
      <c r="P2142" s="45">
        <f t="shared" ref="P2142:P2205" si="405">J2142^2</f>
        <v>445.21000000000004</v>
      </c>
      <c r="Q2142" s="45">
        <f t="shared" ref="Q2142:Q2205" si="406">P2142*I2142</f>
        <v>9736.7427000000007</v>
      </c>
      <c r="R2142" s="45">
        <f t="shared" ref="R2142:R2205" si="407">J2142^3</f>
        <v>9393.9310000000005</v>
      </c>
      <c r="S2142" s="20">
        <v>1</v>
      </c>
      <c r="T2142" s="15">
        <v>1</v>
      </c>
      <c r="U2142" s="15">
        <v>3</v>
      </c>
      <c r="V2142" s="15">
        <v>31</v>
      </c>
      <c r="W2142" s="15">
        <v>306</v>
      </c>
      <c r="Z2142" s="17">
        <f t="shared" ref="Z2142:Z2144" si="408">1.3+(W2142)^2/(( 0.155*W2142 + 17.077)^2)</f>
        <v>23.802416733386533</v>
      </c>
      <c r="AA2142" s="17">
        <f t="shared" si="396"/>
        <v>21.87</v>
      </c>
      <c r="AH2142" s="20">
        <v>200</v>
      </c>
      <c r="AI2142" s="47" t="s">
        <v>147</v>
      </c>
    </row>
    <row r="2143" spans="1:35">
      <c r="A2143" s="15" t="s">
        <v>169</v>
      </c>
      <c r="B2143" s="15" t="str">
        <f t="shared" si="395"/>
        <v>4B_201</v>
      </c>
      <c r="C2143" s="15">
        <v>2516364.5699999998</v>
      </c>
      <c r="D2143" s="15">
        <v>6860426.2199999997</v>
      </c>
      <c r="G2143" s="20">
        <v>201</v>
      </c>
      <c r="H2143" s="42">
        <v>3</v>
      </c>
      <c r="I2143" s="43">
        <v>19.21</v>
      </c>
      <c r="J2143" s="32">
        <v>17.8</v>
      </c>
      <c r="K2143" s="32">
        <v>3.71</v>
      </c>
      <c r="L2143" s="32">
        <v>222.5</v>
      </c>
      <c r="M2143" s="32">
        <v>0</v>
      </c>
      <c r="N2143" s="32">
        <v>216.2</v>
      </c>
      <c r="O2143" s="32">
        <v>6.2</v>
      </c>
      <c r="P2143" s="45">
        <f t="shared" si="405"/>
        <v>316.84000000000003</v>
      </c>
      <c r="Q2143" s="45">
        <f t="shared" si="406"/>
        <v>6086.4964000000009</v>
      </c>
      <c r="R2143" s="45">
        <f t="shared" si="407"/>
        <v>5639.7520000000004</v>
      </c>
      <c r="S2143" s="20">
        <v>1</v>
      </c>
      <c r="T2143" s="15">
        <v>1</v>
      </c>
      <c r="U2143" s="15">
        <v>3</v>
      </c>
      <c r="V2143" s="15">
        <v>31</v>
      </c>
      <c r="W2143" s="15">
        <v>223</v>
      </c>
      <c r="Z2143" s="17">
        <f t="shared" si="408"/>
        <v>19.94677023098377</v>
      </c>
      <c r="AA2143" s="17">
        <f t="shared" si="396"/>
        <v>19.21</v>
      </c>
      <c r="AH2143" s="20">
        <v>201</v>
      </c>
      <c r="AI2143" s="47" t="s">
        <v>147</v>
      </c>
    </row>
    <row r="2144" spans="1:35">
      <c r="A2144" s="15" t="s">
        <v>169</v>
      </c>
      <c r="B2144" s="15" t="str">
        <f t="shared" si="395"/>
        <v>4B_202</v>
      </c>
      <c r="C2144" s="15">
        <v>2516383.67</v>
      </c>
      <c r="D2144" s="15">
        <v>6860380.9100000001</v>
      </c>
      <c r="G2144" s="20">
        <v>202</v>
      </c>
      <c r="H2144" s="42">
        <v>3</v>
      </c>
      <c r="I2144" s="43">
        <v>21.8</v>
      </c>
      <c r="J2144" s="32">
        <v>21.5</v>
      </c>
      <c r="K2144" s="32">
        <v>4.47</v>
      </c>
      <c r="L2144" s="32">
        <v>365.3</v>
      </c>
      <c r="M2144" s="32">
        <v>176.2</v>
      </c>
      <c r="N2144" s="32">
        <v>183.3</v>
      </c>
      <c r="O2144" s="32">
        <v>5.9</v>
      </c>
      <c r="P2144" s="45">
        <f t="shared" si="405"/>
        <v>462.25</v>
      </c>
      <c r="Q2144" s="45">
        <f t="shared" si="406"/>
        <v>10077.050000000001</v>
      </c>
      <c r="R2144" s="45">
        <f t="shared" si="407"/>
        <v>9938.375</v>
      </c>
      <c r="S2144" s="20">
        <v>1</v>
      </c>
      <c r="T2144" s="15">
        <v>1</v>
      </c>
      <c r="U2144" s="15">
        <v>3</v>
      </c>
      <c r="V2144" s="15">
        <v>31</v>
      </c>
      <c r="W2144" s="15">
        <v>357</v>
      </c>
      <c r="Z2144" s="17">
        <f t="shared" si="408"/>
        <v>25.606103715947356</v>
      </c>
      <c r="AA2144" s="17">
        <f t="shared" si="396"/>
        <v>21.8</v>
      </c>
      <c r="AH2144" s="20">
        <v>202</v>
      </c>
      <c r="AI2144" s="47" t="s">
        <v>147</v>
      </c>
    </row>
    <row r="2145" spans="1:35">
      <c r="A2145" s="15" t="s">
        <v>169</v>
      </c>
      <c r="B2145" s="15" t="str">
        <f t="shared" si="395"/>
        <v>4B_203</v>
      </c>
      <c r="C2145" s="15">
        <v>2516390.8199999998</v>
      </c>
      <c r="D2145" s="15">
        <v>6860384.5899999999</v>
      </c>
      <c r="G2145" s="20">
        <v>203</v>
      </c>
      <c r="H2145" s="42">
        <v>4</v>
      </c>
      <c r="I2145" s="43">
        <v>20.34</v>
      </c>
      <c r="J2145" s="32">
        <v>24.3</v>
      </c>
      <c r="K2145" s="32">
        <v>2.12</v>
      </c>
      <c r="L2145" s="32">
        <v>458.8</v>
      </c>
      <c r="M2145" s="32">
        <v>358.6</v>
      </c>
      <c r="N2145" s="32">
        <v>95.8</v>
      </c>
      <c r="O2145" s="32">
        <v>4.4000000000000004</v>
      </c>
      <c r="P2145" s="45">
        <f t="shared" si="405"/>
        <v>590.49</v>
      </c>
      <c r="Q2145" s="45">
        <f t="shared" si="406"/>
        <v>12010.5666</v>
      </c>
      <c r="R2145" s="45">
        <f t="shared" si="407"/>
        <v>14348.907000000001</v>
      </c>
      <c r="S2145" s="20">
        <v>1</v>
      </c>
      <c r="T2145" s="15">
        <v>1</v>
      </c>
      <c r="U2145" s="15">
        <v>2</v>
      </c>
      <c r="V2145" s="15">
        <v>31</v>
      </c>
      <c r="W2145" s="15">
        <v>299</v>
      </c>
      <c r="Z2145" s="17">
        <f t="shared" ref="Z2145:Z2156" si="409">1.3+(W2145)^2/(( 0.1535*W2145 + 17.502)^2)</f>
        <v>23.542541591956603</v>
      </c>
      <c r="AA2145" s="17">
        <f t="shared" si="396"/>
        <v>20.34</v>
      </c>
      <c r="AH2145" s="20">
        <v>203</v>
      </c>
      <c r="AI2145" s="47" t="s">
        <v>147</v>
      </c>
    </row>
    <row r="2146" spans="1:35">
      <c r="A2146" s="15" t="s">
        <v>169</v>
      </c>
      <c r="B2146" s="15" t="str">
        <f t="shared" si="395"/>
        <v>4B_204</v>
      </c>
      <c r="C2146" s="15">
        <v>2516386.9500000002</v>
      </c>
      <c r="D2146" s="15">
        <v>6860383.7999999998</v>
      </c>
      <c r="G2146" s="20">
        <v>204</v>
      </c>
      <c r="H2146" s="42">
        <v>2</v>
      </c>
      <c r="I2146" s="43">
        <v>20.07</v>
      </c>
      <c r="J2146" s="32">
        <v>22.1</v>
      </c>
      <c r="K2146" s="32">
        <v>3.31</v>
      </c>
      <c r="L2146" s="32">
        <v>386.5</v>
      </c>
      <c r="M2146" s="32">
        <v>275.10000000000002</v>
      </c>
      <c r="N2146" s="32">
        <v>106.7</v>
      </c>
      <c r="O2146" s="32">
        <v>4.7</v>
      </c>
      <c r="P2146" s="45">
        <f t="shared" si="405"/>
        <v>488.41000000000008</v>
      </c>
      <c r="Q2146" s="45">
        <f t="shared" si="406"/>
        <v>9802.3887000000013</v>
      </c>
      <c r="R2146" s="45">
        <f t="shared" si="407"/>
        <v>10793.861000000003</v>
      </c>
      <c r="S2146" s="20">
        <v>1</v>
      </c>
      <c r="T2146" s="15">
        <v>1</v>
      </c>
      <c r="U2146" s="15">
        <v>2</v>
      </c>
      <c r="V2146" s="15">
        <v>11</v>
      </c>
      <c r="W2146" s="15">
        <v>273</v>
      </c>
      <c r="Z2146" s="17">
        <f t="shared" si="409"/>
        <v>22.417511566091498</v>
      </c>
      <c r="AA2146" s="17">
        <f t="shared" si="396"/>
        <v>20.07</v>
      </c>
      <c r="AH2146" s="20">
        <v>204</v>
      </c>
      <c r="AI2146" s="47" t="s">
        <v>277</v>
      </c>
    </row>
    <row r="2147" spans="1:35">
      <c r="A2147" s="15" t="s">
        <v>169</v>
      </c>
      <c r="B2147" s="15" t="str">
        <f t="shared" si="395"/>
        <v>4B_205</v>
      </c>
      <c r="C2147" s="15">
        <v>2516384.48</v>
      </c>
      <c r="D2147" s="15">
        <v>6860385.21</v>
      </c>
      <c r="G2147" s="20">
        <v>205</v>
      </c>
      <c r="H2147" s="42">
        <v>2</v>
      </c>
      <c r="I2147" s="43">
        <v>20.399999999999999</v>
      </c>
      <c r="J2147" s="32">
        <v>23.6</v>
      </c>
      <c r="K2147" s="32">
        <v>3.78</v>
      </c>
      <c r="L2147" s="32">
        <v>439.7</v>
      </c>
      <c r="M2147" s="32">
        <v>334.2</v>
      </c>
      <c r="N2147" s="32">
        <v>101</v>
      </c>
      <c r="O2147" s="32">
        <v>4.5</v>
      </c>
      <c r="P2147" s="45">
        <f t="shared" si="405"/>
        <v>556.96</v>
      </c>
      <c r="Q2147" s="45">
        <f t="shared" si="406"/>
        <v>11361.984</v>
      </c>
      <c r="R2147" s="45">
        <f t="shared" si="407"/>
        <v>13144.256000000001</v>
      </c>
      <c r="S2147" s="20">
        <v>1</v>
      </c>
      <c r="T2147" s="15">
        <v>1</v>
      </c>
      <c r="U2147" s="15">
        <v>2</v>
      </c>
      <c r="V2147" s="15">
        <v>31</v>
      </c>
      <c r="W2147" s="15">
        <v>379</v>
      </c>
      <c r="Z2147" s="17">
        <f t="shared" si="409"/>
        <v>26.380338228595036</v>
      </c>
      <c r="AA2147" s="17">
        <f t="shared" si="396"/>
        <v>20.399999999999999</v>
      </c>
      <c r="AH2147" s="20">
        <v>205</v>
      </c>
      <c r="AI2147" s="47" t="s">
        <v>147</v>
      </c>
    </row>
    <row r="2148" spans="1:35">
      <c r="A2148" s="15" t="s">
        <v>169</v>
      </c>
      <c r="B2148" s="15" t="str">
        <f t="shared" si="395"/>
        <v>4B_206</v>
      </c>
      <c r="C2148" s="15">
        <v>2516381.6</v>
      </c>
      <c r="D2148" s="15">
        <v>6860384.5300000003</v>
      </c>
      <c r="G2148" s="20">
        <v>206</v>
      </c>
      <c r="H2148" s="42">
        <v>2</v>
      </c>
      <c r="I2148" s="43">
        <v>20.149999999999999</v>
      </c>
      <c r="J2148" s="32">
        <v>22.2</v>
      </c>
      <c r="K2148" s="32">
        <v>3.35</v>
      </c>
      <c r="L2148" s="32">
        <v>391.9</v>
      </c>
      <c r="M2148" s="32">
        <v>284.8</v>
      </c>
      <c r="N2148" s="32">
        <v>102.3</v>
      </c>
      <c r="O2148" s="32">
        <v>4.7</v>
      </c>
      <c r="P2148" s="45">
        <f t="shared" si="405"/>
        <v>492.84</v>
      </c>
      <c r="Q2148" s="45">
        <f t="shared" si="406"/>
        <v>9930.7259999999987</v>
      </c>
      <c r="R2148" s="45">
        <f t="shared" si="407"/>
        <v>10941.047999999999</v>
      </c>
      <c r="S2148" s="20">
        <v>1</v>
      </c>
      <c r="T2148" s="15">
        <v>1</v>
      </c>
      <c r="U2148" s="15">
        <v>2</v>
      </c>
      <c r="V2148" s="15">
        <v>11</v>
      </c>
      <c r="W2148" s="15">
        <v>233</v>
      </c>
      <c r="Z2148" s="17">
        <f t="shared" si="409"/>
        <v>20.433182453803997</v>
      </c>
      <c r="AA2148" s="17">
        <f t="shared" si="396"/>
        <v>20.149999999999999</v>
      </c>
      <c r="AH2148" s="20">
        <v>206</v>
      </c>
      <c r="AI2148" s="47" t="s">
        <v>277</v>
      </c>
    </row>
    <row r="2149" spans="1:35">
      <c r="A2149" s="15" t="s">
        <v>169</v>
      </c>
      <c r="B2149" s="15" t="str">
        <f t="shared" si="395"/>
        <v>4B_207</v>
      </c>
      <c r="C2149" s="15">
        <v>2516388.09</v>
      </c>
      <c r="D2149" s="15">
        <v>6860386.4900000002</v>
      </c>
      <c r="G2149" s="20">
        <v>207</v>
      </c>
      <c r="H2149" s="42">
        <v>2</v>
      </c>
      <c r="I2149" s="43">
        <v>18.37</v>
      </c>
      <c r="J2149" s="32">
        <v>20.100000000000001</v>
      </c>
      <c r="K2149" s="32">
        <v>3.15</v>
      </c>
      <c r="L2149" s="32">
        <v>294.2</v>
      </c>
      <c r="M2149" s="32">
        <v>174.6</v>
      </c>
      <c r="N2149" s="32">
        <v>114.6</v>
      </c>
      <c r="O2149" s="32">
        <v>5</v>
      </c>
      <c r="P2149" s="45">
        <f t="shared" si="405"/>
        <v>404.01000000000005</v>
      </c>
      <c r="Q2149" s="45">
        <f t="shared" si="406"/>
        <v>7421.663700000001</v>
      </c>
      <c r="R2149" s="45">
        <f t="shared" si="407"/>
        <v>8120.6010000000015</v>
      </c>
      <c r="S2149" s="20">
        <v>1</v>
      </c>
      <c r="T2149" s="15">
        <v>1</v>
      </c>
      <c r="U2149" s="15">
        <v>2</v>
      </c>
      <c r="V2149" s="15">
        <v>11</v>
      </c>
      <c r="W2149" s="15">
        <v>209</v>
      </c>
      <c r="Z2149" s="17">
        <f t="shared" si="409"/>
        <v>19.06716817758257</v>
      </c>
      <c r="AA2149" s="17">
        <f t="shared" si="396"/>
        <v>18.37</v>
      </c>
      <c r="AH2149" s="20">
        <v>207</v>
      </c>
      <c r="AI2149" s="47" t="s">
        <v>277</v>
      </c>
    </row>
    <row r="2150" spans="1:35">
      <c r="A2150" s="15" t="s">
        <v>169</v>
      </c>
      <c r="B2150" s="15" t="str">
        <f t="shared" si="395"/>
        <v>4B_208</v>
      </c>
      <c r="C2150" s="15">
        <v>2516386.61</v>
      </c>
      <c r="D2150" s="15">
        <v>6860389.3200000003</v>
      </c>
      <c r="G2150" s="20">
        <v>208</v>
      </c>
      <c r="H2150" s="42">
        <v>2</v>
      </c>
      <c r="I2150" s="43">
        <v>19.63</v>
      </c>
      <c r="J2150" s="32">
        <v>21.7</v>
      </c>
      <c r="K2150" s="32">
        <v>3.33</v>
      </c>
      <c r="L2150" s="32">
        <v>363</v>
      </c>
      <c r="M2150" s="32">
        <v>207.2</v>
      </c>
      <c r="N2150" s="32">
        <v>151</v>
      </c>
      <c r="O2150" s="32">
        <v>4.8</v>
      </c>
      <c r="P2150" s="45">
        <f t="shared" si="405"/>
        <v>470.89</v>
      </c>
      <c r="Q2150" s="45">
        <f t="shared" si="406"/>
        <v>9243.5706999999984</v>
      </c>
      <c r="R2150" s="45">
        <f t="shared" si="407"/>
        <v>10218.313</v>
      </c>
      <c r="S2150" s="20">
        <v>1</v>
      </c>
      <c r="T2150" s="15">
        <v>1</v>
      </c>
      <c r="U2150" s="15">
        <v>2</v>
      </c>
      <c r="V2150" s="15">
        <v>11</v>
      </c>
      <c r="W2150" s="15">
        <v>245</v>
      </c>
      <c r="Z2150" s="17">
        <f t="shared" si="409"/>
        <v>21.064199418285845</v>
      </c>
      <c r="AA2150" s="17">
        <f t="shared" si="396"/>
        <v>19.63</v>
      </c>
      <c r="AH2150" s="20">
        <v>208</v>
      </c>
      <c r="AI2150" s="47" t="s">
        <v>277</v>
      </c>
    </row>
    <row r="2151" spans="1:35">
      <c r="A2151" s="15" t="s">
        <v>169</v>
      </c>
      <c r="B2151" s="15" t="str">
        <f t="shared" si="395"/>
        <v>4B_209</v>
      </c>
      <c r="C2151" s="15">
        <v>2516384</v>
      </c>
      <c r="D2151" s="15">
        <v>6860389.7599999998</v>
      </c>
      <c r="G2151" s="20">
        <v>209</v>
      </c>
      <c r="H2151" s="42">
        <v>2</v>
      </c>
      <c r="I2151" s="43">
        <v>19.21</v>
      </c>
      <c r="J2151" s="32">
        <v>20.2</v>
      </c>
      <c r="K2151" s="32">
        <v>2.89</v>
      </c>
      <c r="L2151" s="32">
        <v>313</v>
      </c>
      <c r="M2151" s="32">
        <v>180.3</v>
      </c>
      <c r="N2151" s="32">
        <v>127.7</v>
      </c>
      <c r="O2151" s="32">
        <v>5</v>
      </c>
      <c r="P2151" s="45">
        <f t="shared" si="405"/>
        <v>408.03999999999996</v>
      </c>
      <c r="Q2151" s="45">
        <f t="shared" si="406"/>
        <v>7838.4483999999993</v>
      </c>
      <c r="R2151" s="45">
        <f t="shared" si="407"/>
        <v>8242.4079999999994</v>
      </c>
      <c r="S2151" s="20">
        <v>1</v>
      </c>
      <c r="T2151" s="15">
        <v>1</v>
      </c>
      <c r="U2151" s="15">
        <v>2</v>
      </c>
      <c r="V2151" s="15">
        <v>11</v>
      </c>
      <c r="W2151" s="15">
        <v>193</v>
      </c>
      <c r="X2151" s="15">
        <v>1</v>
      </c>
      <c r="Y2151" s="15">
        <v>20</v>
      </c>
      <c r="Z2151" s="17">
        <f t="shared" si="409"/>
        <v>18.071264714587443</v>
      </c>
      <c r="AA2151" s="17">
        <f t="shared" si="396"/>
        <v>19.21</v>
      </c>
      <c r="AB2151" s="15">
        <v>9.5</v>
      </c>
      <c r="AC2151" s="15">
        <v>15.5</v>
      </c>
      <c r="AD2151" s="15">
        <v>10</v>
      </c>
      <c r="AE2151" s="15">
        <v>6</v>
      </c>
      <c r="AF2151" s="15">
        <v>10.5</v>
      </c>
      <c r="AG2151" s="15">
        <v>73</v>
      </c>
      <c r="AH2151" s="20">
        <v>209</v>
      </c>
      <c r="AI2151" s="47" t="s">
        <v>277</v>
      </c>
    </row>
    <row r="2152" spans="1:35">
      <c r="A2152" s="15" t="s">
        <v>169</v>
      </c>
      <c r="B2152" s="15" t="str">
        <f t="shared" si="395"/>
        <v>4B_210</v>
      </c>
      <c r="C2152" s="15">
        <v>2516379.88</v>
      </c>
      <c r="D2152" s="15">
        <v>6860388.9100000001</v>
      </c>
      <c r="G2152" s="20">
        <v>210</v>
      </c>
      <c r="H2152" s="42">
        <v>2</v>
      </c>
      <c r="I2152" s="43">
        <v>23.19</v>
      </c>
      <c r="J2152" s="32">
        <v>25.1</v>
      </c>
      <c r="K2152" s="32">
        <v>3.39</v>
      </c>
      <c r="L2152" s="32">
        <v>572.6</v>
      </c>
      <c r="M2152" s="32">
        <v>465.3</v>
      </c>
      <c r="N2152" s="32">
        <v>102.8</v>
      </c>
      <c r="O2152" s="32">
        <v>4.5</v>
      </c>
      <c r="P2152" s="45">
        <f t="shared" si="405"/>
        <v>630.0100000000001</v>
      </c>
      <c r="Q2152" s="45">
        <f t="shared" si="406"/>
        <v>14609.931900000003</v>
      </c>
      <c r="R2152" s="45">
        <f t="shared" si="407"/>
        <v>15813.251000000004</v>
      </c>
      <c r="S2152" s="20">
        <v>1</v>
      </c>
      <c r="T2152" s="15">
        <v>1</v>
      </c>
      <c r="U2152" s="15">
        <v>2</v>
      </c>
      <c r="V2152" s="15">
        <v>31</v>
      </c>
      <c r="W2152" s="15">
        <v>400</v>
      </c>
      <c r="Z2152" s="17">
        <f t="shared" si="409"/>
        <v>27.000641227336281</v>
      </c>
      <c r="AA2152" s="17">
        <f t="shared" si="396"/>
        <v>23.19</v>
      </c>
      <c r="AH2152" s="20">
        <v>210</v>
      </c>
      <c r="AI2152" s="47" t="s">
        <v>147</v>
      </c>
    </row>
    <row r="2153" spans="1:35">
      <c r="A2153" s="15" t="s">
        <v>169</v>
      </c>
      <c r="B2153" s="15" t="str">
        <f t="shared" si="395"/>
        <v>4B_211</v>
      </c>
      <c r="C2153" s="15">
        <v>2516379.42</v>
      </c>
      <c r="D2153" s="15">
        <v>6860391.7400000002</v>
      </c>
      <c r="G2153" s="20">
        <v>211</v>
      </c>
      <c r="H2153" s="42">
        <v>2</v>
      </c>
      <c r="I2153" s="43">
        <v>23.51</v>
      </c>
      <c r="J2153" s="32">
        <v>25.6</v>
      </c>
      <c r="K2153" s="32">
        <v>3.46</v>
      </c>
      <c r="L2153" s="32">
        <v>601.29999999999995</v>
      </c>
      <c r="M2153" s="32">
        <v>489.7</v>
      </c>
      <c r="N2153" s="32">
        <v>107.1</v>
      </c>
      <c r="O2153" s="32">
        <v>4.4000000000000004</v>
      </c>
      <c r="P2153" s="45">
        <f t="shared" si="405"/>
        <v>655.36000000000013</v>
      </c>
      <c r="Q2153" s="45">
        <f t="shared" si="406"/>
        <v>15407.513600000004</v>
      </c>
      <c r="R2153" s="45">
        <f t="shared" si="407"/>
        <v>16777.216000000004</v>
      </c>
      <c r="S2153" s="20">
        <v>1</v>
      </c>
      <c r="T2153" s="15">
        <v>1</v>
      </c>
      <c r="U2153" s="15">
        <v>2</v>
      </c>
      <c r="V2153" s="15">
        <v>11</v>
      </c>
      <c r="W2153" s="15">
        <v>282</v>
      </c>
      <c r="X2153" s="15">
        <v>1</v>
      </c>
      <c r="Y2153" s="15">
        <v>23.5</v>
      </c>
      <c r="Z2153" s="17">
        <f t="shared" si="409"/>
        <v>22.820294900911037</v>
      </c>
      <c r="AA2153" s="17">
        <f t="shared" si="396"/>
        <v>23.51</v>
      </c>
      <c r="AB2153" s="15">
        <v>10</v>
      </c>
      <c r="AC2153" s="15">
        <v>24</v>
      </c>
      <c r="AH2153" s="20">
        <v>211</v>
      </c>
      <c r="AI2153" s="47" t="s">
        <v>277</v>
      </c>
    </row>
    <row r="2154" spans="1:35">
      <c r="A2154" s="15" t="s">
        <v>169</v>
      </c>
      <c r="B2154" s="15" t="str">
        <f t="shared" si="395"/>
        <v>4B_212</v>
      </c>
      <c r="C2154" s="15">
        <v>2516388</v>
      </c>
      <c r="D2154" s="15">
        <v>6860394.3099999996</v>
      </c>
      <c r="G2154" s="20">
        <v>212</v>
      </c>
      <c r="H2154" s="42">
        <v>2</v>
      </c>
      <c r="I2154" s="43">
        <v>23.43</v>
      </c>
      <c r="J2154" s="32">
        <v>26.6</v>
      </c>
      <c r="K2154" s="32">
        <v>3.89</v>
      </c>
      <c r="L2154" s="32">
        <v>637.29999999999995</v>
      </c>
      <c r="M2154" s="32">
        <v>539.9</v>
      </c>
      <c r="N2154" s="32">
        <v>93.1</v>
      </c>
      <c r="O2154" s="32">
        <v>4.3</v>
      </c>
      <c r="P2154" s="45">
        <f t="shared" si="405"/>
        <v>707.56000000000006</v>
      </c>
      <c r="Q2154" s="45">
        <f t="shared" si="406"/>
        <v>16578.130800000003</v>
      </c>
      <c r="R2154" s="45">
        <f t="shared" si="407"/>
        <v>18821.096000000001</v>
      </c>
      <c r="S2154" s="20">
        <v>1</v>
      </c>
      <c r="T2154" s="15">
        <v>1</v>
      </c>
      <c r="U2154" s="15">
        <v>2</v>
      </c>
      <c r="V2154" s="15">
        <v>11</v>
      </c>
      <c r="W2154" s="15">
        <v>328</v>
      </c>
      <c r="Z2154" s="17">
        <f t="shared" si="409"/>
        <v>24.669422666606572</v>
      </c>
      <c r="AA2154" s="17">
        <f t="shared" si="396"/>
        <v>23.43</v>
      </c>
      <c r="AH2154" s="20">
        <v>212</v>
      </c>
      <c r="AI2154" s="47" t="s">
        <v>277</v>
      </c>
    </row>
    <row r="2155" spans="1:35">
      <c r="A2155" s="15" t="s">
        <v>169</v>
      </c>
      <c r="B2155" s="15" t="str">
        <f t="shared" si="395"/>
        <v>4B_213</v>
      </c>
      <c r="C2155" s="15">
        <v>2516381.63</v>
      </c>
      <c r="D2155" s="15">
        <v>6860394.5499999998</v>
      </c>
      <c r="G2155" s="20">
        <v>213</v>
      </c>
      <c r="H2155" s="42">
        <v>2</v>
      </c>
      <c r="I2155" s="43">
        <v>22.41</v>
      </c>
      <c r="J2155" s="32">
        <v>25.4</v>
      </c>
      <c r="K2155" s="32">
        <v>3.77</v>
      </c>
      <c r="L2155" s="32">
        <v>559.1</v>
      </c>
      <c r="M2155" s="32">
        <v>459.8</v>
      </c>
      <c r="N2155" s="32">
        <v>94.9</v>
      </c>
      <c r="O2155" s="32">
        <v>4.4000000000000004</v>
      </c>
      <c r="P2155" s="45">
        <f t="shared" si="405"/>
        <v>645.16</v>
      </c>
      <c r="Q2155" s="45">
        <f t="shared" si="406"/>
        <v>14458.035599999999</v>
      </c>
      <c r="R2155" s="45">
        <f t="shared" si="407"/>
        <v>16387.063999999998</v>
      </c>
      <c r="S2155" s="20">
        <v>1</v>
      </c>
      <c r="T2155" s="15">
        <v>1</v>
      </c>
      <c r="U2155" s="15">
        <v>2</v>
      </c>
      <c r="V2155" s="15">
        <v>11</v>
      </c>
      <c r="W2155" s="15">
        <v>290</v>
      </c>
      <c r="Z2155" s="17">
        <f t="shared" si="409"/>
        <v>23.166259002776616</v>
      </c>
      <c r="AA2155" s="17">
        <f t="shared" si="396"/>
        <v>22.41</v>
      </c>
      <c r="AH2155" s="20">
        <v>213</v>
      </c>
      <c r="AI2155" s="47" t="s">
        <v>277</v>
      </c>
    </row>
    <row r="2156" spans="1:35">
      <c r="A2156" s="15" t="s">
        <v>169</v>
      </c>
      <c r="B2156" s="15" t="str">
        <f t="shared" si="395"/>
        <v>4B_214</v>
      </c>
      <c r="C2156" s="15">
        <v>2516379.04</v>
      </c>
      <c r="D2156" s="15">
        <v>6860396.3700000001</v>
      </c>
      <c r="G2156" s="20">
        <v>214</v>
      </c>
      <c r="H2156" s="42">
        <v>2</v>
      </c>
      <c r="I2156" s="43">
        <v>21.1</v>
      </c>
      <c r="J2156" s="32">
        <v>24.3</v>
      </c>
      <c r="K2156" s="32">
        <v>3.83</v>
      </c>
      <c r="L2156" s="32">
        <v>481.8</v>
      </c>
      <c r="M2156" s="32">
        <v>379.5</v>
      </c>
      <c r="N2156" s="32">
        <v>97.9</v>
      </c>
      <c r="O2156" s="32">
        <v>4.5</v>
      </c>
      <c r="P2156" s="45">
        <f t="shared" si="405"/>
        <v>590.49</v>
      </c>
      <c r="Q2156" s="45">
        <f t="shared" si="406"/>
        <v>12459.339000000002</v>
      </c>
      <c r="R2156" s="45">
        <f t="shared" si="407"/>
        <v>14348.907000000001</v>
      </c>
      <c r="S2156" s="20">
        <v>1</v>
      </c>
      <c r="T2156" s="15">
        <v>1</v>
      </c>
      <c r="U2156" s="15">
        <v>2</v>
      </c>
      <c r="V2156" s="15">
        <v>11</v>
      </c>
      <c r="W2156" s="15">
        <v>259</v>
      </c>
      <c r="Z2156" s="17">
        <f t="shared" si="409"/>
        <v>21.760657939056319</v>
      </c>
      <c r="AA2156" s="17">
        <f t="shared" si="396"/>
        <v>21.1</v>
      </c>
      <c r="AH2156" s="20">
        <v>214</v>
      </c>
      <c r="AI2156" s="47" t="s">
        <v>277</v>
      </c>
    </row>
    <row r="2157" spans="1:35">
      <c r="A2157" s="15" t="s">
        <v>169</v>
      </c>
      <c r="B2157" s="15" t="str">
        <f t="shared" si="395"/>
        <v>4B_215</v>
      </c>
      <c r="C2157" s="15">
        <v>2516384.5299999998</v>
      </c>
      <c r="D2157" s="15">
        <v>6860399.0899999999</v>
      </c>
      <c r="G2157" s="20">
        <v>215</v>
      </c>
      <c r="H2157" s="42">
        <v>3</v>
      </c>
      <c r="I2157" s="43">
        <v>20.51</v>
      </c>
      <c r="J2157" s="32">
        <v>18</v>
      </c>
      <c r="K2157" s="32">
        <v>3.45</v>
      </c>
      <c r="L2157" s="32">
        <v>243.4</v>
      </c>
      <c r="M2157" s="32">
        <v>0</v>
      </c>
      <c r="N2157" s="32">
        <v>236.8</v>
      </c>
      <c r="O2157" s="32">
        <v>6.5</v>
      </c>
      <c r="P2157" s="45">
        <f t="shared" si="405"/>
        <v>324</v>
      </c>
      <c r="Q2157" s="45">
        <f t="shared" si="406"/>
        <v>6645.2400000000007</v>
      </c>
      <c r="R2157" s="45">
        <f t="shared" si="407"/>
        <v>5832</v>
      </c>
      <c r="S2157" s="20">
        <v>1</v>
      </c>
      <c r="T2157" s="15">
        <v>1</v>
      </c>
      <c r="U2157" s="15">
        <v>3</v>
      </c>
      <c r="V2157" s="15">
        <v>11</v>
      </c>
      <c r="W2157" s="15">
        <v>190</v>
      </c>
      <c r="Z2157" s="17">
        <f>1.3+(W2157)^2/(( 0.155*W2157 + 17.077)^2)</f>
        <v>17.976200210115593</v>
      </c>
      <c r="AA2157" s="17">
        <f t="shared" si="396"/>
        <v>20.51</v>
      </c>
      <c r="AH2157" s="20">
        <v>215</v>
      </c>
      <c r="AI2157" s="47" t="s">
        <v>277</v>
      </c>
    </row>
    <row r="2158" spans="1:35">
      <c r="A2158" s="15" t="s">
        <v>169</v>
      </c>
      <c r="B2158" s="15" t="str">
        <f t="shared" si="395"/>
        <v>4B_216</v>
      </c>
      <c r="C2158" s="15">
        <v>2516377.9900000002</v>
      </c>
      <c r="D2158" s="15">
        <v>6860400.3899999997</v>
      </c>
      <c r="G2158" s="20">
        <v>216</v>
      </c>
      <c r="H2158" s="42">
        <v>2</v>
      </c>
      <c r="I2158" s="43">
        <v>22.07</v>
      </c>
      <c r="J2158" s="32">
        <v>23.8</v>
      </c>
      <c r="K2158" s="32">
        <v>3.29</v>
      </c>
      <c r="L2158" s="32">
        <v>493.2</v>
      </c>
      <c r="M2158" s="32">
        <v>387.4</v>
      </c>
      <c r="N2158" s="32">
        <v>101.2</v>
      </c>
      <c r="O2158" s="32">
        <v>4.5999999999999996</v>
      </c>
      <c r="P2158" s="45">
        <f t="shared" si="405"/>
        <v>566.44000000000005</v>
      </c>
      <c r="Q2158" s="45">
        <f t="shared" si="406"/>
        <v>12501.330800000002</v>
      </c>
      <c r="R2158" s="45">
        <f t="shared" si="407"/>
        <v>13481.272000000001</v>
      </c>
      <c r="S2158" s="20">
        <v>1</v>
      </c>
      <c r="T2158" s="15">
        <v>1</v>
      </c>
      <c r="U2158" s="15">
        <v>2</v>
      </c>
      <c r="V2158" s="15">
        <v>11</v>
      </c>
      <c r="W2158" s="15">
        <v>301</v>
      </c>
      <c r="X2158" s="15">
        <v>1</v>
      </c>
      <c r="Y2158" s="15">
        <v>22</v>
      </c>
      <c r="Z2158" s="17">
        <f>1.3+(W2158)^2/(( 0.1535*W2158 + 17.502)^2)</f>
        <v>23.624365991842019</v>
      </c>
      <c r="AA2158" s="17">
        <f t="shared" si="396"/>
        <v>22.07</v>
      </c>
      <c r="AB2158" s="15">
        <v>3</v>
      </c>
      <c r="AC2158" s="15">
        <v>19</v>
      </c>
      <c r="AH2158" s="20">
        <v>216</v>
      </c>
      <c r="AI2158" s="47" t="s">
        <v>277</v>
      </c>
    </row>
    <row r="2159" spans="1:35">
      <c r="A2159" s="15" t="s">
        <v>169</v>
      </c>
      <c r="B2159" s="15" t="str">
        <f t="shared" si="395"/>
        <v>4B_217</v>
      </c>
      <c r="C2159" s="15">
        <v>2516383.1800000002</v>
      </c>
      <c r="D2159" s="15">
        <v>6860403.2699999996</v>
      </c>
      <c r="G2159" s="20">
        <v>217</v>
      </c>
      <c r="H2159" s="42">
        <v>3</v>
      </c>
      <c r="I2159" s="43">
        <v>19.82</v>
      </c>
      <c r="J2159" s="32">
        <v>18.100000000000001</v>
      </c>
      <c r="K2159" s="32">
        <v>3.64</v>
      </c>
      <c r="L2159" s="32">
        <v>237.3</v>
      </c>
      <c r="M2159" s="32">
        <v>0</v>
      </c>
      <c r="N2159" s="32">
        <v>231</v>
      </c>
      <c r="O2159" s="32">
        <v>6.3</v>
      </c>
      <c r="P2159" s="45">
        <f t="shared" si="405"/>
        <v>327.61000000000007</v>
      </c>
      <c r="Q2159" s="45">
        <f t="shared" si="406"/>
        <v>6493.2302000000018</v>
      </c>
      <c r="R2159" s="45">
        <f t="shared" si="407"/>
        <v>5929.7410000000018</v>
      </c>
      <c r="S2159" s="20">
        <v>1</v>
      </c>
      <c r="T2159" s="15">
        <v>1</v>
      </c>
      <c r="U2159" s="15">
        <v>3</v>
      </c>
      <c r="V2159" s="15">
        <v>31</v>
      </c>
      <c r="W2159" s="15">
        <v>322</v>
      </c>
      <c r="Z2159" s="17">
        <f t="shared" ref="Z2159:Z2160" si="410">1.3+(W2159)^2/(( 0.155*W2159 + 17.077)^2)</f>
        <v>24.406314835258591</v>
      </c>
      <c r="AA2159" s="17">
        <f t="shared" si="396"/>
        <v>19.82</v>
      </c>
      <c r="AH2159" s="20">
        <v>217</v>
      </c>
      <c r="AI2159" s="47" t="s">
        <v>147</v>
      </c>
    </row>
    <row r="2160" spans="1:35">
      <c r="A2160" s="15" t="s">
        <v>169</v>
      </c>
      <c r="B2160" s="15" t="str">
        <f t="shared" si="395"/>
        <v>4B_218</v>
      </c>
      <c r="C2160" s="15">
        <v>2516380.81</v>
      </c>
      <c r="D2160" s="15">
        <v>6860407.1799999997</v>
      </c>
      <c r="G2160" s="20">
        <v>218</v>
      </c>
      <c r="H2160" s="42">
        <v>3</v>
      </c>
      <c r="I2160" s="43">
        <v>22.86</v>
      </c>
      <c r="J2160" s="32">
        <v>23.1</v>
      </c>
      <c r="K2160" s="32">
        <v>4.8</v>
      </c>
      <c r="L2160" s="32">
        <v>440.5</v>
      </c>
      <c r="M2160" s="32">
        <v>231.7</v>
      </c>
      <c r="N2160" s="32">
        <v>203.1</v>
      </c>
      <c r="O2160" s="32">
        <v>5.7</v>
      </c>
      <c r="P2160" s="45">
        <f t="shared" si="405"/>
        <v>533.61</v>
      </c>
      <c r="Q2160" s="45">
        <f t="shared" si="406"/>
        <v>12198.3246</v>
      </c>
      <c r="R2160" s="45">
        <f t="shared" si="407"/>
        <v>12326.391000000001</v>
      </c>
      <c r="S2160" s="20">
        <v>1</v>
      </c>
      <c r="T2160" s="15">
        <v>1</v>
      </c>
      <c r="U2160" s="15">
        <v>3</v>
      </c>
      <c r="V2160" s="15">
        <v>31</v>
      </c>
      <c r="W2160" s="15">
        <v>389</v>
      </c>
      <c r="Z2160" s="17">
        <f t="shared" si="410"/>
        <v>26.577350842305119</v>
      </c>
      <c r="AA2160" s="17">
        <f t="shared" si="396"/>
        <v>22.86</v>
      </c>
      <c r="AH2160" s="20">
        <v>218</v>
      </c>
      <c r="AI2160" s="47" t="s">
        <v>147</v>
      </c>
    </row>
    <row r="2161" spans="1:35">
      <c r="A2161" s="15" t="s">
        <v>169</v>
      </c>
      <c r="B2161" s="15" t="str">
        <f t="shared" si="395"/>
        <v>4B_219</v>
      </c>
      <c r="C2161" s="15">
        <v>2516377.42</v>
      </c>
      <c r="D2161" s="15">
        <v>6860410.5999999996</v>
      </c>
      <c r="G2161" s="20">
        <v>219</v>
      </c>
      <c r="H2161" s="42">
        <v>2</v>
      </c>
      <c r="I2161" s="43">
        <v>23.59</v>
      </c>
      <c r="J2161" s="32">
        <v>26</v>
      </c>
      <c r="K2161" s="32">
        <v>3.61</v>
      </c>
      <c r="L2161" s="32">
        <v>620.20000000000005</v>
      </c>
      <c r="M2161" s="32">
        <v>521.29999999999995</v>
      </c>
      <c r="N2161" s="32">
        <v>94.5</v>
      </c>
      <c r="O2161" s="32">
        <v>4.4000000000000004</v>
      </c>
      <c r="P2161" s="45">
        <f t="shared" si="405"/>
        <v>676</v>
      </c>
      <c r="Q2161" s="45">
        <f t="shared" si="406"/>
        <v>15946.84</v>
      </c>
      <c r="R2161" s="45">
        <f t="shared" si="407"/>
        <v>17576</v>
      </c>
      <c r="S2161" s="20">
        <v>1</v>
      </c>
      <c r="T2161" s="15">
        <v>1</v>
      </c>
      <c r="U2161" s="15">
        <v>2</v>
      </c>
      <c r="V2161" s="15">
        <v>11</v>
      </c>
      <c r="W2161" s="15">
        <v>325</v>
      </c>
      <c r="X2161" s="15">
        <v>1</v>
      </c>
      <c r="Y2161" s="15">
        <v>26</v>
      </c>
      <c r="Z2161" s="17">
        <f t="shared" ref="Z2161:Z2163" si="411">1.3+(W2161)^2/(( 0.1535*W2161 + 17.502)^2)</f>
        <v>24.558529519153232</v>
      </c>
      <c r="AA2161" s="17">
        <f t="shared" si="396"/>
        <v>23.59</v>
      </c>
      <c r="AB2161" s="15">
        <v>3.5</v>
      </c>
      <c r="AC2161" s="15">
        <v>25</v>
      </c>
      <c r="AH2161" s="20">
        <v>219</v>
      </c>
      <c r="AI2161" s="47" t="s">
        <v>277</v>
      </c>
    </row>
    <row r="2162" spans="1:35">
      <c r="A2162" s="15" t="s">
        <v>169</v>
      </c>
      <c r="B2162" s="15" t="str">
        <f t="shared" si="395"/>
        <v>4B_220</v>
      </c>
      <c r="C2162" s="15">
        <v>2516377.7200000002</v>
      </c>
      <c r="D2162" s="15">
        <v>6860414.3099999996</v>
      </c>
      <c r="G2162" s="20">
        <v>220</v>
      </c>
      <c r="H2162" s="42">
        <v>2</v>
      </c>
      <c r="I2162" s="43">
        <v>22.1</v>
      </c>
      <c r="J2162" s="32">
        <v>24.6</v>
      </c>
      <c r="K2162" s="32">
        <v>3.56</v>
      </c>
      <c r="L2162" s="32">
        <v>521.29999999999995</v>
      </c>
      <c r="M2162" s="32">
        <v>418.1</v>
      </c>
      <c r="N2162" s="32">
        <v>98.7</v>
      </c>
      <c r="O2162" s="32">
        <v>4.5</v>
      </c>
      <c r="P2162" s="45">
        <f t="shared" si="405"/>
        <v>605.16000000000008</v>
      </c>
      <c r="Q2162" s="45">
        <f t="shared" si="406"/>
        <v>13374.036000000002</v>
      </c>
      <c r="R2162" s="45">
        <f t="shared" si="407"/>
        <v>14886.936000000003</v>
      </c>
      <c r="S2162" s="20">
        <v>1</v>
      </c>
      <c r="T2162" s="15">
        <v>1</v>
      </c>
      <c r="U2162" s="15">
        <v>2</v>
      </c>
      <c r="V2162" s="15">
        <v>11</v>
      </c>
      <c r="W2162" s="15">
        <v>293</v>
      </c>
      <c r="X2162" s="15">
        <v>1</v>
      </c>
      <c r="Y2162" s="15">
        <v>22.5</v>
      </c>
      <c r="Z2162" s="17">
        <f t="shared" si="411"/>
        <v>23.293176236574698</v>
      </c>
      <c r="AA2162" s="17">
        <f t="shared" si="396"/>
        <v>22.1</v>
      </c>
      <c r="AB2162" s="15">
        <v>5</v>
      </c>
      <c r="AC2162" s="15">
        <v>25</v>
      </c>
      <c r="AD2162" s="15">
        <v>6</v>
      </c>
      <c r="AE2162" s="15">
        <v>6.5</v>
      </c>
      <c r="AF2162" s="15">
        <v>10</v>
      </c>
      <c r="AG2162" s="15">
        <v>65</v>
      </c>
      <c r="AH2162" s="20">
        <v>220</v>
      </c>
      <c r="AI2162" s="47" t="s">
        <v>277</v>
      </c>
    </row>
    <row r="2163" spans="1:35">
      <c r="A2163" s="15" t="s">
        <v>169</v>
      </c>
      <c r="B2163" s="15" t="str">
        <f t="shared" si="395"/>
        <v>4B_221</v>
      </c>
      <c r="C2163" s="15">
        <v>2516381.85</v>
      </c>
      <c r="D2163" s="15">
        <v>6860415.4900000002</v>
      </c>
      <c r="G2163" s="20">
        <v>221</v>
      </c>
      <c r="H2163" s="42">
        <v>2</v>
      </c>
      <c r="I2163" s="43">
        <v>20.420000000000002</v>
      </c>
      <c r="J2163" s="32">
        <v>22.2</v>
      </c>
      <c r="K2163" s="32">
        <v>3.23</v>
      </c>
      <c r="L2163" s="32">
        <v>396.7</v>
      </c>
      <c r="M2163" s="32">
        <v>285.8</v>
      </c>
      <c r="N2163" s="32">
        <v>106.2</v>
      </c>
      <c r="O2163" s="32">
        <v>4.7</v>
      </c>
      <c r="P2163" s="45">
        <f t="shared" si="405"/>
        <v>492.84</v>
      </c>
      <c r="Q2163" s="45">
        <f t="shared" si="406"/>
        <v>10063.792800000001</v>
      </c>
      <c r="R2163" s="45">
        <f t="shared" si="407"/>
        <v>10941.047999999999</v>
      </c>
      <c r="S2163" s="20">
        <v>1</v>
      </c>
      <c r="T2163" s="15">
        <v>1</v>
      </c>
      <c r="U2163" s="15">
        <v>2</v>
      </c>
      <c r="V2163" s="15">
        <v>11</v>
      </c>
      <c r="W2163" s="15">
        <v>205</v>
      </c>
      <c r="X2163" s="15">
        <v>1</v>
      </c>
      <c r="Y2163" s="15">
        <v>22</v>
      </c>
      <c r="Z2163" s="17">
        <f t="shared" si="411"/>
        <v>18.824933662702325</v>
      </c>
      <c r="AA2163" s="17">
        <f t="shared" si="396"/>
        <v>20.420000000000002</v>
      </c>
      <c r="AB2163" s="15">
        <v>6.5</v>
      </c>
      <c r="AC2163" s="15">
        <v>19</v>
      </c>
      <c r="AH2163" s="20">
        <v>221</v>
      </c>
      <c r="AI2163" s="47" t="s">
        <v>277</v>
      </c>
    </row>
    <row r="2164" spans="1:35">
      <c r="A2164" s="15" t="s">
        <v>169</v>
      </c>
      <c r="B2164" s="15" t="str">
        <f t="shared" si="395"/>
        <v>4B_222</v>
      </c>
      <c r="C2164" s="15">
        <v>2516374.15</v>
      </c>
      <c r="D2164" s="15">
        <v>6860416.7999999998</v>
      </c>
      <c r="G2164" s="20">
        <v>222</v>
      </c>
      <c r="H2164" s="42">
        <v>3</v>
      </c>
      <c r="I2164" s="43">
        <v>24.99</v>
      </c>
      <c r="J2164" s="32">
        <v>24.9</v>
      </c>
      <c r="K2164" s="32">
        <v>4.9400000000000004</v>
      </c>
      <c r="L2164" s="32">
        <v>555.4</v>
      </c>
      <c r="M2164" s="32">
        <v>393</v>
      </c>
      <c r="N2164" s="32">
        <v>156.6</v>
      </c>
      <c r="O2164" s="32">
        <v>5.8</v>
      </c>
      <c r="P2164" s="45">
        <f t="shared" si="405"/>
        <v>620.00999999999988</v>
      </c>
      <c r="Q2164" s="45">
        <f t="shared" si="406"/>
        <v>15494.049899999996</v>
      </c>
      <c r="R2164" s="45">
        <f t="shared" si="407"/>
        <v>15438.248999999996</v>
      </c>
      <c r="S2164" s="20">
        <v>1</v>
      </c>
      <c r="T2164" s="15">
        <v>1</v>
      </c>
      <c r="U2164" s="15">
        <v>3</v>
      </c>
      <c r="V2164" s="15">
        <v>31</v>
      </c>
      <c r="W2164" s="15">
        <v>400</v>
      </c>
      <c r="Z2164" s="17">
        <f>1.3+(W2164)^2/(( 0.155*W2164 + 17.077)^2)</f>
        <v>26.887014369135859</v>
      </c>
      <c r="AA2164" s="17">
        <f t="shared" si="396"/>
        <v>24.99</v>
      </c>
      <c r="AH2164" s="20">
        <v>222</v>
      </c>
      <c r="AI2164" s="47" t="s">
        <v>147</v>
      </c>
    </row>
    <row r="2165" spans="1:35">
      <c r="A2165" s="15" t="s">
        <v>169</v>
      </c>
      <c r="B2165" s="15" t="str">
        <f t="shared" si="395"/>
        <v>4B_223</v>
      </c>
      <c r="C2165" s="15">
        <v>2516376.67</v>
      </c>
      <c r="D2165" s="15">
        <v>6860417.6299999999</v>
      </c>
      <c r="G2165" s="20">
        <v>223</v>
      </c>
      <c r="H2165" s="42">
        <v>2</v>
      </c>
      <c r="I2165" s="43">
        <v>23.19</v>
      </c>
      <c r="J2165" s="32">
        <v>24.9</v>
      </c>
      <c r="K2165" s="32">
        <v>3.31</v>
      </c>
      <c r="L2165" s="32">
        <v>565</v>
      </c>
      <c r="M2165" s="32">
        <v>458.8</v>
      </c>
      <c r="N2165" s="32">
        <v>101.7</v>
      </c>
      <c r="O2165" s="32">
        <v>4.5</v>
      </c>
      <c r="P2165" s="45">
        <f t="shared" si="405"/>
        <v>620.00999999999988</v>
      </c>
      <c r="Q2165" s="45">
        <f t="shared" si="406"/>
        <v>14378.031899999998</v>
      </c>
      <c r="R2165" s="45">
        <f t="shared" si="407"/>
        <v>15438.248999999996</v>
      </c>
      <c r="S2165" s="20">
        <v>1</v>
      </c>
      <c r="T2165" s="15">
        <v>1</v>
      </c>
      <c r="U2165" s="15">
        <v>2</v>
      </c>
      <c r="V2165" s="15">
        <v>11</v>
      </c>
      <c r="W2165" s="15">
        <v>266</v>
      </c>
      <c r="X2165" s="15">
        <v>1</v>
      </c>
      <c r="Y2165" s="15">
        <v>24</v>
      </c>
      <c r="Z2165" s="17">
        <f t="shared" ref="Z2165:Z2166" si="412">1.3+(W2165)^2/(( 0.1535*W2165 + 17.502)^2)</f>
        <v>22.0938376431798</v>
      </c>
      <c r="AA2165" s="17">
        <f t="shared" si="396"/>
        <v>23.19</v>
      </c>
      <c r="AB2165" s="15">
        <v>6</v>
      </c>
      <c r="AC2165" s="15">
        <v>23</v>
      </c>
      <c r="AD2165" s="15">
        <v>6</v>
      </c>
      <c r="AE2165" s="15">
        <v>11</v>
      </c>
      <c r="AF2165" s="15">
        <v>10</v>
      </c>
      <c r="AH2165" s="20">
        <v>223</v>
      </c>
      <c r="AI2165" s="47" t="s">
        <v>277</v>
      </c>
    </row>
    <row r="2166" spans="1:35">
      <c r="A2166" s="15" t="s">
        <v>169</v>
      </c>
      <c r="B2166" s="15" t="str">
        <f t="shared" si="395"/>
        <v>4B_224</v>
      </c>
      <c r="C2166" s="15">
        <v>2516380.39</v>
      </c>
      <c r="D2166" s="15">
        <v>6860419.0499999998</v>
      </c>
      <c r="G2166" s="20">
        <v>224</v>
      </c>
      <c r="H2166" s="42">
        <v>2</v>
      </c>
      <c r="I2166" s="43">
        <v>18.98</v>
      </c>
      <c r="J2166" s="32">
        <v>20.9</v>
      </c>
      <c r="K2166" s="32">
        <v>3.25</v>
      </c>
      <c r="L2166" s="32">
        <v>327.39999999999998</v>
      </c>
      <c r="M2166" s="32">
        <v>191.8</v>
      </c>
      <c r="N2166" s="32">
        <v>130.80000000000001</v>
      </c>
      <c r="O2166" s="32">
        <v>4.9000000000000004</v>
      </c>
      <c r="P2166" s="45">
        <f t="shared" si="405"/>
        <v>436.80999999999995</v>
      </c>
      <c r="Q2166" s="45">
        <f t="shared" si="406"/>
        <v>8290.6538</v>
      </c>
      <c r="R2166" s="45">
        <f t="shared" si="407"/>
        <v>9129.3289999999979</v>
      </c>
      <c r="S2166" s="20">
        <v>1</v>
      </c>
      <c r="T2166" s="15">
        <v>1</v>
      </c>
      <c r="U2166" s="15">
        <v>2</v>
      </c>
      <c r="V2166" s="15">
        <v>31</v>
      </c>
      <c r="W2166" s="15">
        <v>200</v>
      </c>
      <c r="Z2166" s="17">
        <f t="shared" si="412"/>
        <v>18.515905676779798</v>
      </c>
      <c r="AA2166" s="17">
        <f t="shared" si="396"/>
        <v>18.98</v>
      </c>
      <c r="AH2166" s="20">
        <v>224</v>
      </c>
      <c r="AI2166" s="47" t="s">
        <v>147</v>
      </c>
    </row>
    <row r="2167" spans="1:35">
      <c r="A2167" s="15" t="s">
        <v>169</v>
      </c>
      <c r="B2167" s="15" t="str">
        <f t="shared" si="395"/>
        <v>4B_225</v>
      </c>
      <c r="C2167" s="15">
        <v>2516378.7799999998</v>
      </c>
      <c r="D2167" s="15">
        <v>6860422.3600000003</v>
      </c>
      <c r="G2167" s="20">
        <v>225</v>
      </c>
      <c r="H2167" s="42">
        <v>3</v>
      </c>
      <c r="I2167" s="43">
        <v>20.77</v>
      </c>
      <c r="J2167" s="32">
        <v>17.8</v>
      </c>
      <c r="K2167" s="32">
        <v>3.31</v>
      </c>
      <c r="L2167" s="32">
        <v>241.5</v>
      </c>
      <c r="M2167" s="32">
        <v>0</v>
      </c>
      <c r="N2167" s="32">
        <v>234.9</v>
      </c>
      <c r="O2167" s="32">
        <v>6.7</v>
      </c>
      <c r="P2167" s="45">
        <f t="shared" si="405"/>
        <v>316.84000000000003</v>
      </c>
      <c r="Q2167" s="45">
        <f t="shared" si="406"/>
        <v>6580.7668000000003</v>
      </c>
      <c r="R2167" s="45">
        <f t="shared" si="407"/>
        <v>5639.7520000000004</v>
      </c>
      <c r="S2167" s="20">
        <v>1</v>
      </c>
      <c r="T2167" s="15">
        <v>1</v>
      </c>
      <c r="U2167" s="15">
        <v>4</v>
      </c>
      <c r="V2167" s="15">
        <v>12</v>
      </c>
      <c r="W2167" s="15">
        <v>234</v>
      </c>
      <c r="X2167" s="15">
        <v>1</v>
      </c>
      <c r="Y2167" s="15">
        <v>19.5</v>
      </c>
      <c r="Z2167" s="17">
        <f t="shared" ref="Z2167:Z2169" si="413">1.3+(W2167)^2/(( 0.155*W2167 + 17.077)^2)</f>
        <v>20.540294335757032</v>
      </c>
      <c r="AA2167" s="17">
        <f t="shared" si="396"/>
        <v>20.77</v>
      </c>
      <c r="AB2167" s="15">
        <v>10.5</v>
      </c>
      <c r="AC2167" s="15">
        <v>25</v>
      </c>
      <c r="AH2167" s="20">
        <v>225</v>
      </c>
      <c r="AI2167" s="47" t="s">
        <v>359</v>
      </c>
    </row>
    <row r="2168" spans="1:35">
      <c r="A2168" s="15" t="s">
        <v>169</v>
      </c>
      <c r="B2168" s="15" t="str">
        <f t="shared" si="395"/>
        <v>4B_226</v>
      </c>
      <c r="C2168" s="15">
        <v>2516376.27</v>
      </c>
      <c r="D2168" s="15">
        <v>6860423.3499999996</v>
      </c>
      <c r="G2168" s="20">
        <v>226</v>
      </c>
      <c r="H2168" s="42">
        <v>3</v>
      </c>
      <c r="I2168" s="43">
        <v>23.53</v>
      </c>
      <c r="J2168" s="32">
        <v>22.7</v>
      </c>
      <c r="K2168" s="32">
        <v>4.4800000000000004</v>
      </c>
      <c r="L2168" s="32">
        <v>438.1</v>
      </c>
      <c r="M2168" s="32">
        <v>223.8</v>
      </c>
      <c r="N2168" s="32">
        <v>208.4</v>
      </c>
      <c r="O2168" s="32">
        <v>5.9</v>
      </c>
      <c r="P2168" s="45">
        <f t="shared" si="405"/>
        <v>515.29</v>
      </c>
      <c r="Q2168" s="45">
        <f t="shared" si="406"/>
        <v>12124.7737</v>
      </c>
      <c r="R2168" s="45">
        <f t="shared" si="407"/>
        <v>11697.082999999999</v>
      </c>
      <c r="S2168" s="20">
        <v>1</v>
      </c>
      <c r="T2168" s="15">
        <v>1</v>
      </c>
      <c r="U2168" s="15">
        <v>3</v>
      </c>
      <c r="V2168" s="15">
        <v>31</v>
      </c>
      <c r="W2168" s="15">
        <v>267</v>
      </c>
      <c r="Z2168" s="17">
        <f t="shared" si="413"/>
        <v>22.158121144709604</v>
      </c>
      <c r="AA2168" s="17">
        <f t="shared" si="396"/>
        <v>23.53</v>
      </c>
      <c r="AH2168" s="20">
        <v>226</v>
      </c>
      <c r="AI2168" s="47" t="s">
        <v>147</v>
      </c>
    </row>
    <row r="2169" spans="1:35">
      <c r="A2169" s="15" t="s">
        <v>169</v>
      </c>
      <c r="B2169" s="15" t="str">
        <f t="shared" si="395"/>
        <v>4B_227</v>
      </c>
      <c r="C2169" s="15">
        <v>2516372.98</v>
      </c>
      <c r="D2169" s="15">
        <v>6860426.2199999997</v>
      </c>
      <c r="G2169" s="20">
        <v>227</v>
      </c>
      <c r="H2169" s="42">
        <v>3</v>
      </c>
      <c r="I2169" s="43">
        <v>20.71</v>
      </c>
      <c r="J2169" s="32">
        <v>19.8</v>
      </c>
      <c r="K2169" s="32">
        <v>4.09</v>
      </c>
      <c r="L2169" s="32">
        <v>295.7</v>
      </c>
      <c r="M2169" s="32">
        <v>0</v>
      </c>
      <c r="N2169" s="32">
        <v>289.7</v>
      </c>
      <c r="O2169" s="32">
        <v>6</v>
      </c>
      <c r="P2169" s="45">
        <f t="shared" si="405"/>
        <v>392.04</v>
      </c>
      <c r="Q2169" s="45">
        <f t="shared" si="406"/>
        <v>8119.1484000000009</v>
      </c>
      <c r="R2169" s="45">
        <f t="shared" si="407"/>
        <v>7762.3920000000007</v>
      </c>
      <c r="S2169" s="20">
        <v>1</v>
      </c>
      <c r="T2169" s="15">
        <v>1</v>
      </c>
      <c r="U2169" s="15">
        <v>3</v>
      </c>
      <c r="V2169" s="15">
        <v>31</v>
      </c>
      <c r="W2169" s="15">
        <v>286</v>
      </c>
      <c r="Z2169" s="17">
        <f t="shared" si="413"/>
        <v>22.991835625628994</v>
      </c>
      <c r="AA2169" s="17">
        <f t="shared" si="396"/>
        <v>20.71</v>
      </c>
      <c r="AH2169" s="20">
        <v>227</v>
      </c>
      <c r="AI2169" s="47" t="s">
        <v>147</v>
      </c>
    </row>
    <row r="2170" spans="1:35">
      <c r="A2170" s="15" t="s">
        <v>169</v>
      </c>
      <c r="B2170" s="15" t="str">
        <f t="shared" si="395"/>
        <v>4B_228</v>
      </c>
      <c r="C2170" s="15">
        <v>2516396.29</v>
      </c>
      <c r="D2170" s="15">
        <v>6860386.2599999998</v>
      </c>
      <c r="G2170" s="20">
        <v>228</v>
      </c>
      <c r="H2170" s="42">
        <v>2</v>
      </c>
      <c r="I2170" s="43">
        <v>17.350000000000001</v>
      </c>
      <c r="J2170" s="32">
        <v>18.3</v>
      </c>
      <c r="K2170" s="32">
        <v>2.79</v>
      </c>
      <c r="L2170" s="32">
        <v>233.2</v>
      </c>
      <c r="M2170" s="32">
        <v>0</v>
      </c>
      <c r="N2170" s="32">
        <v>228</v>
      </c>
      <c r="O2170" s="32">
        <v>5.3</v>
      </c>
      <c r="P2170" s="45">
        <f t="shared" si="405"/>
        <v>334.89000000000004</v>
      </c>
      <c r="Q2170" s="45">
        <f t="shared" si="406"/>
        <v>5810.3415000000014</v>
      </c>
      <c r="R2170" s="45">
        <f t="shared" si="407"/>
        <v>6128.487000000001</v>
      </c>
      <c r="S2170" s="20">
        <v>1</v>
      </c>
      <c r="T2170" s="15">
        <v>1</v>
      </c>
      <c r="U2170" s="15">
        <v>2</v>
      </c>
      <c r="V2170" s="15">
        <v>31</v>
      </c>
      <c r="W2170" s="15">
        <v>240</v>
      </c>
      <c r="Z2170" s="17">
        <f t="shared" ref="Z2170:Z2174" si="414">1.3+(W2170)^2/(( 0.1535*W2170 + 17.502)^2)</f>
        <v>20.805237698811556</v>
      </c>
      <c r="AA2170" s="17">
        <f t="shared" si="396"/>
        <v>17.350000000000001</v>
      </c>
      <c r="AH2170" s="20">
        <v>228</v>
      </c>
      <c r="AI2170" s="47" t="s">
        <v>147</v>
      </c>
    </row>
    <row r="2171" spans="1:35">
      <c r="A2171" s="15" t="s">
        <v>169</v>
      </c>
      <c r="B2171" s="15" t="str">
        <f t="shared" si="395"/>
        <v>4B_229</v>
      </c>
      <c r="C2171" s="15">
        <v>2516394.2599999998</v>
      </c>
      <c r="D2171" s="15">
        <v>6860390.0099999998</v>
      </c>
      <c r="G2171" s="20">
        <v>229</v>
      </c>
      <c r="H2171" s="42">
        <v>2</v>
      </c>
      <c r="I2171" s="43">
        <v>22.74</v>
      </c>
      <c r="J2171" s="32">
        <v>24.3</v>
      </c>
      <c r="K2171" s="32">
        <v>3.25</v>
      </c>
      <c r="L2171" s="32">
        <v>528</v>
      </c>
      <c r="M2171" s="32">
        <v>421.2</v>
      </c>
      <c r="N2171" s="32">
        <v>102.2</v>
      </c>
      <c r="O2171" s="32">
        <v>4.5999999999999996</v>
      </c>
      <c r="P2171" s="45">
        <f t="shared" si="405"/>
        <v>590.49</v>
      </c>
      <c r="Q2171" s="45">
        <f t="shared" si="406"/>
        <v>13427.7426</v>
      </c>
      <c r="R2171" s="45">
        <f t="shared" si="407"/>
        <v>14348.907000000001</v>
      </c>
      <c r="S2171" s="20">
        <v>1</v>
      </c>
      <c r="T2171" s="15">
        <v>1</v>
      </c>
      <c r="U2171" s="15">
        <v>2</v>
      </c>
      <c r="V2171" s="15">
        <v>11</v>
      </c>
      <c r="W2171" s="15">
        <v>287</v>
      </c>
      <c r="X2171" s="15">
        <v>1</v>
      </c>
      <c r="Y2171" s="15">
        <v>23</v>
      </c>
      <c r="Z2171" s="17">
        <f t="shared" si="414"/>
        <v>23.037818398701155</v>
      </c>
      <c r="AA2171" s="17">
        <f t="shared" si="396"/>
        <v>22.74</v>
      </c>
      <c r="AB2171" s="15">
        <v>5</v>
      </c>
      <c r="AC2171" s="15">
        <v>23</v>
      </c>
      <c r="AH2171" s="20">
        <v>229</v>
      </c>
      <c r="AI2171" s="47" t="s">
        <v>277</v>
      </c>
    </row>
    <row r="2172" spans="1:35">
      <c r="A2172" s="15" t="s">
        <v>169</v>
      </c>
      <c r="B2172" s="15" t="str">
        <f t="shared" si="395"/>
        <v>4B_230</v>
      </c>
      <c r="C2172" s="15">
        <v>2516398.2000000002</v>
      </c>
      <c r="D2172" s="15">
        <v>6860391.4199999999</v>
      </c>
      <c r="G2172" s="20">
        <v>230</v>
      </c>
      <c r="H2172" s="42">
        <v>2</v>
      </c>
      <c r="I2172" s="43">
        <v>23.85</v>
      </c>
      <c r="J2172" s="32">
        <v>25.8</v>
      </c>
      <c r="K2172" s="32">
        <v>3.45</v>
      </c>
      <c r="L2172" s="32">
        <v>621.9</v>
      </c>
      <c r="M2172" s="32">
        <v>517.70000000000005</v>
      </c>
      <c r="N2172" s="32">
        <v>99.8</v>
      </c>
      <c r="O2172" s="32">
        <v>4.4000000000000004</v>
      </c>
      <c r="P2172" s="45">
        <f t="shared" si="405"/>
        <v>665.64</v>
      </c>
      <c r="Q2172" s="45">
        <f t="shared" si="406"/>
        <v>15875.514000000001</v>
      </c>
      <c r="R2172" s="45">
        <f t="shared" si="407"/>
        <v>17173.511999999999</v>
      </c>
      <c r="S2172" s="20">
        <v>1</v>
      </c>
      <c r="T2172" s="15">
        <v>1</v>
      </c>
      <c r="U2172" s="15">
        <v>2</v>
      </c>
      <c r="V2172" s="15">
        <v>31</v>
      </c>
      <c r="W2172" s="15">
        <v>392</v>
      </c>
      <c r="Z2172" s="17">
        <f t="shared" si="414"/>
        <v>26.769521894569593</v>
      </c>
      <c r="AA2172" s="17">
        <f t="shared" si="396"/>
        <v>23.85</v>
      </c>
      <c r="AH2172" s="20">
        <v>230</v>
      </c>
      <c r="AI2172" s="47" t="s">
        <v>147</v>
      </c>
    </row>
    <row r="2173" spans="1:35">
      <c r="A2173" s="15" t="s">
        <v>169</v>
      </c>
      <c r="B2173" s="15" t="str">
        <f t="shared" si="395"/>
        <v>4B_231</v>
      </c>
      <c r="C2173" s="15">
        <v>2516391.9700000002</v>
      </c>
      <c r="D2173" s="15">
        <v>6860390.5499999998</v>
      </c>
      <c r="G2173" s="20">
        <v>231</v>
      </c>
      <c r="H2173" s="42">
        <v>2</v>
      </c>
      <c r="I2173" s="43">
        <v>11.84</v>
      </c>
      <c r="J2173" s="32">
        <v>13</v>
      </c>
      <c r="K2173" s="32">
        <v>2.64</v>
      </c>
      <c r="L2173" s="32">
        <v>79.599999999999994</v>
      </c>
      <c r="M2173" s="32">
        <v>0</v>
      </c>
      <c r="N2173" s="32">
        <v>73.400000000000006</v>
      </c>
      <c r="O2173" s="32">
        <v>6.2</v>
      </c>
      <c r="P2173" s="45">
        <f t="shared" si="405"/>
        <v>169</v>
      </c>
      <c r="Q2173" s="45">
        <f t="shared" si="406"/>
        <v>2000.96</v>
      </c>
      <c r="R2173" s="45">
        <f t="shared" si="407"/>
        <v>2197</v>
      </c>
      <c r="S2173" s="20">
        <v>1</v>
      </c>
      <c r="T2173" s="15">
        <v>1</v>
      </c>
      <c r="U2173" s="15">
        <v>2</v>
      </c>
      <c r="V2173" s="15">
        <v>23</v>
      </c>
      <c r="W2173" s="15">
        <v>112</v>
      </c>
      <c r="Z2173" s="17">
        <f t="shared" si="414"/>
        <v>11.721429551024908</v>
      </c>
      <c r="AA2173" s="17">
        <f t="shared" si="396"/>
        <v>11.84</v>
      </c>
      <c r="AH2173" s="20">
        <v>231</v>
      </c>
      <c r="AI2173" s="47" t="s">
        <v>360</v>
      </c>
    </row>
    <row r="2174" spans="1:35">
      <c r="A2174" s="15" t="s">
        <v>169</v>
      </c>
      <c r="B2174" s="15" t="str">
        <f t="shared" si="395"/>
        <v>4B_232</v>
      </c>
      <c r="C2174" s="15">
        <v>2516397.25</v>
      </c>
      <c r="D2174" s="15">
        <v>6860393.0999999996</v>
      </c>
      <c r="G2174" s="20">
        <v>232</v>
      </c>
      <c r="H2174" s="42">
        <v>2</v>
      </c>
      <c r="I2174" s="43">
        <v>22.36</v>
      </c>
      <c r="J2174" s="32">
        <v>25.4</v>
      </c>
      <c r="K2174" s="32">
        <v>3.77</v>
      </c>
      <c r="L2174" s="32">
        <v>559.1</v>
      </c>
      <c r="M2174" s="32">
        <v>459.8</v>
      </c>
      <c r="N2174" s="32">
        <v>94.9</v>
      </c>
      <c r="O2174" s="32">
        <v>4.4000000000000004</v>
      </c>
      <c r="P2174" s="45">
        <f t="shared" si="405"/>
        <v>645.16</v>
      </c>
      <c r="Q2174" s="45">
        <f t="shared" si="406"/>
        <v>14425.777599999999</v>
      </c>
      <c r="R2174" s="45">
        <f t="shared" si="407"/>
        <v>16387.063999999998</v>
      </c>
      <c r="S2174" s="20">
        <v>1</v>
      </c>
      <c r="T2174" s="15">
        <v>1</v>
      </c>
      <c r="U2174" s="15">
        <v>2</v>
      </c>
      <c r="V2174" s="15">
        <v>11</v>
      </c>
      <c r="W2174" s="15">
        <v>323</v>
      </c>
      <c r="Z2174" s="17">
        <f t="shared" si="414"/>
        <v>24.483903797743537</v>
      </c>
      <c r="AA2174" s="17">
        <f t="shared" si="396"/>
        <v>22.36</v>
      </c>
      <c r="AH2174" s="20">
        <v>232</v>
      </c>
      <c r="AI2174" s="47" t="s">
        <v>277</v>
      </c>
    </row>
    <row r="2175" spans="1:35">
      <c r="A2175" s="15" t="s">
        <v>169</v>
      </c>
      <c r="B2175" s="15" t="str">
        <f t="shared" si="395"/>
        <v>4B_233</v>
      </c>
      <c r="C2175" s="15">
        <v>2516397.63</v>
      </c>
      <c r="D2175" s="15">
        <v>6860396.8600000003</v>
      </c>
      <c r="G2175" s="20">
        <v>233</v>
      </c>
      <c r="H2175" s="42">
        <v>3</v>
      </c>
      <c r="I2175" s="43">
        <v>21.15</v>
      </c>
      <c r="J2175" s="32">
        <v>20.7</v>
      </c>
      <c r="K2175" s="32">
        <v>4.3499999999999996</v>
      </c>
      <c r="L2175" s="32">
        <v>330</v>
      </c>
      <c r="M2175" s="32">
        <v>0</v>
      </c>
      <c r="N2175" s="32">
        <v>324.10000000000002</v>
      </c>
      <c r="O2175" s="32">
        <v>5.9</v>
      </c>
      <c r="P2175" s="45">
        <f t="shared" si="405"/>
        <v>428.48999999999995</v>
      </c>
      <c r="Q2175" s="45">
        <f t="shared" si="406"/>
        <v>9062.5634999999984</v>
      </c>
      <c r="R2175" s="45">
        <f t="shared" si="407"/>
        <v>8869.7429999999986</v>
      </c>
      <c r="S2175" s="20">
        <v>1</v>
      </c>
      <c r="T2175" s="15">
        <v>1</v>
      </c>
      <c r="U2175" s="15">
        <v>3</v>
      </c>
      <c r="V2175" s="15">
        <v>31</v>
      </c>
      <c r="W2175" s="15">
        <v>327</v>
      </c>
      <c r="Z2175" s="17">
        <f>1.3+(W2175)^2/(( 0.155*W2175 + 17.077)^2)</f>
        <v>24.587511042310126</v>
      </c>
      <c r="AA2175" s="17">
        <f t="shared" si="396"/>
        <v>21.15</v>
      </c>
      <c r="AH2175" s="20">
        <v>233</v>
      </c>
      <c r="AI2175" s="47" t="s">
        <v>147</v>
      </c>
    </row>
    <row r="2176" spans="1:35">
      <c r="A2176" s="15" t="s">
        <v>169</v>
      </c>
      <c r="B2176" s="15" t="str">
        <f t="shared" si="395"/>
        <v>4B_234</v>
      </c>
      <c r="C2176" s="15">
        <v>2516388.1</v>
      </c>
      <c r="D2176" s="15">
        <v>6860397.7699999996</v>
      </c>
      <c r="G2176" s="20">
        <v>234</v>
      </c>
      <c r="H2176" s="42">
        <v>2</v>
      </c>
      <c r="I2176" s="43">
        <v>18.850000000000001</v>
      </c>
      <c r="J2176" s="32">
        <v>20.7</v>
      </c>
      <c r="K2176" s="32">
        <v>3.21</v>
      </c>
      <c r="L2176" s="32">
        <v>320</v>
      </c>
      <c r="M2176" s="32">
        <v>188.1</v>
      </c>
      <c r="N2176" s="32">
        <v>126.9</v>
      </c>
      <c r="O2176" s="32">
        <v>4.9000000000000004</v>
      </c>
      <c r="P2176" s="45">
        <f t="shared" si="405"/>
        <v>428.48999999999995</v>
      </c>
      <c r="Q2176" s="45">
        <f t="shared" si="406"/>
        <v>8077.0365000000002</v>
      </c>
      <c r="R2176" s="45">
        <f t="shared" si="407"/>
        <v>8869.7429999999986</v>
      </c>
      <c r="S2176" s="20">
        <v>1</v>
      </c>
      <c r="T2176" s="15">
        <v>1</v>
      </c>
      <c r="U2176" s="15">
        <v>2</v>
      </c>
      <c r="V2176" s="15">
        <v>11</v>
      </c>
      <c r="W2176" s="15">
        <v>223</v>
      </c>
      <c r="X2176" s="15">
        <v>1</v>
      </c>
      <c r="Y2176" s="15">
        <v>20</v>
      </c>
      <c r="Z2176" s="17">
        <f>1.3+(W2176)^2/(( 0.1535*W2176 + 17.502)^2)</f>
        <v>19.881586579133444</v>
      </c>
      <c r="AA2176" s="17">
        <f t="shared" si="396"/>
        <v>18.850000000000001</v>
      </c>
      <c r="AB2176" s="15">
        <v>4</v>
      </c>
      <c r="AC2176" s="15">
        <v>18</v>
      </c>
      <c r="AH2176" s="20">
        <v>234</v>
      </c>
      <c r="AI2176" s="47" t="s">
        <v>277</v>
      </c>
    </row>
    <row r="2177" spans="1:35">
      <c r="A2177" s="15" t="s">
        <v>169</v>
      </c>
      <c r="B2177" s="15" t="str">
        <f t="shared" si="395"/>
        <v>4B_235</v>
      </c>
      <c r="C2177" s="15">
        <v>2516390.42</v>
      </c>
      <c r="D2177" s="15">
        <v>6860402.2300000004</v>
      </c>
      <c r="G2177" s="20">
        <v>235</v>
      </c>
      <c r="H2177" s="42">
        <v>3</v>
      </c>
      <c r="I2177" s="43">
        <v>22.03</v>
      </c>
      <c r="J2177" s="32">
        <v>20.8</v>
      </c>
      <c r="K2177" s="32">
        <v>4.1500000000000004</v>
      </c>
      <c r="L2177" s="32">
        <v>346.4</v>
      </c>
      <c r="M2177" s="32">
        <v>141.30000000000001</v>
      </c>
      <c r="N2177" s="32">
        <v>199</v>
      </c>
      <c r="O2177" s="32">
        <v>6.1</v>
      </c>
      <c r="P2177" s="45">
        <f t="shared" si="405"/>
        <v>432.64000000000004</v>
      </c>
      <c r="Q2177" s="45">
        <f t="shared" si="406"/>
        <v>9531.0592000000015</v>
      </c>
      <c r="R2177" s="45">
        <f t="shared" si="407"/>
        <v>8998.9120000000021</v>
      </c>
      <c r="S2177" s="20">
        <v>1</v>
      </c>
      <c r="T2177" s="15">
        <v>1</v>
      </c>
      <c r="U2177" s="15">
        <v>3</v>
      </c>
      <c r="V2177" s="15">
        <v>31</v>
      </c>
      <c r="W2177" s="15">
        <v>305</v>
      </c>
      <c r="Z2177" s="17">
        <f>1.3+(W2177)^2/(( 0.155*W2177 + 17.077)^2)</f>
        <v>23.763404671249944</v>
      </c>
      <c r="AA2177" s="17">
        <f t="shared" si="396"/>
        <v>22.03</v>
      </c>
      <c r="AH2177" s="20">
        <v>235</v>
      </c>
      <c r="AI2177" s="47" t="s">
        <v>147</v>
      </c>
    </row>
    <row r="2178" spans="1:35">
      <c r="A2178" s="15" t="s">
        <v>169</v>
      </c>
      <c r="B2178" s="15" t="str">
        <f t="shared" ref="B2178:B2241" si="415">A2178&amp;"_"&amp;G2178</f>
        <v>4B_236</v>
      </c>
      <c r="C2178" s="15">
        <v>2516390.25</v>
      </c>
      <c r="D2178" s="15">
        <v>6860405.7599999998</v>
      </c>
      <c r="G2178" s="20">
        <v>236</v>
      </c>
      <c r="H2178" s="42">
        <v>2</v>
      </c>
      <c r="I2178" s="43">
        <v>19.97</v>
      </c>
      <c r="J2178" s="32">
        <v>20.7</v>
      </c>
      <c r="K2178" s="32">
        <v>2.84</v>
      </c>
      <c r="L2178" s="32">
        <v>343.5</v>
      </c>
      <c r="M2178" s="32">
        <v>190.3</v>
      </c>
      <c r="N2178" s="32">
        <v>148.19999999999999</v>
      </c>
      <c r="O2178" s="32">
        <v>5</v>
      </c>
      <c r="P2178" s="45">
        <f t="shared" si="405"/>
        <v>428.48999999999995</v>
      </c>
      <c r="Q2178" s="45">
        <f t="shared" si="406"/>
        <v>8556.9452999999994</v>
      </c>
      <c r="R2178" s="45">
        <f t="shared" si="407"/>
        <v>8869.7429999999986</v>
      </c>
      <c r="S2178" s="20">
        <v>1</v>
      </c>
      <c r="T2178" s="15">
        <v>1</v>
      </c>
      <c r="U2178" s="15">
        <v>2</v>
      </c>
      <c r="V2178" s="15">
        <v>11</v>
      </c>
      <c r="W2178" s="15">
        <v>186</v>
      </c>
      <c r="Z2178" s="17">
        <f>1.3+(W2178)^2/(( 0.1535*W2178 + 17.502)^2)</f>
        <v>17.612106025667781</v>
      </c>
      <c r="AA2178" s="17">
        <f t="shared" si="396"/>
        <v>19.97</v>
      </c>
      <c r="AH2178" s="20">
        <v>236</v>
      </c>
      <c r="AI2178" s="47" t="s">
        <v>277</v>
      </c>
    </row>
    <row r="2179" spans="1:35">
      <c r="A2179" s="15" t="s">
        <v>169</v>
      </c>
      <c r="B2179" s="15" t="str">
        <f t="shared" si="415"/>
        <v>4B_237</v>
      </c>
      <c r="C2179" s="15">
        <v>2516393.42</v>
      </c>
      <c r="D2179" s="15">
        <v>6860408.0599999996</v>
      </c>
      <c r="G2179" s="20">
        <v>237</v>
      </c>
      <c r="H2179" s="42">
        <v>3</v>
      </c>
      <c r="I2179" s="43">
        <v>21.47</v>
      </c>
      <c r="J2179" s="32">
        <v>20.8</v>
      </c>
      <c r="K2179" s="32">
        <v>4.28</v>
      </c>
      <c r="L2179" s="32">
        <v>338.1</v>
      </c>
      <c r="M2179" s="32">
        <v>0</v>
      </c>
      <c r="N2179" s="32">
        <v>332.2</v>
      </c>
      <c r="O2179" s="32">
        <v>5.9</v>
      </c>
      <c r="P2179" s="45">
        <f t="shared" si="405"/>
        <v>432.64000000000004</v>
      </c>
      <c r="Q2179" s="45">
        <f t="shared" si="406"/>
        <v>9288.7808000000005</v>
      </c>
      <c r="R2179" s="45">
        <f t="shared" si="407"/>
        <v>8998.9120000000021</v>
      </c>
      <c r="S2179" s="20">
        <v>1</v>
      </c>
      <c r="T2179" s="15">
        <v>1</v>
      </c>
      <c r="U2179" s="15">
        <v>3</v>
      </c>
      <c r="V2179" s="15">
        <v>31</v>
      </c>
      <c r="W2179" s="15">
        <v>250</v>
      </c>
      <c r="Z2179" s="17">
        <f t="shared" ref="Z2179:Z2180" si="416">1.3+(W2179)^2/(( 0.155*W2179 + 17.077)^2)</f>
        <v>21.353557893754846</v>
      </c>
      <c r="AA2179" s="17">
        <f t="shared" ref="AA2179:AA2242" si="417">IF(I2179&gt;1,I2179,IF(Y2179&gt;1,Y2179,Z2179))</f>
        <v>21.47</v>
      </c>
      <c r="AH2179" s="20">
        <v>237</v>
      </c>
      <c r="AI2179" s="47" t="s">
        <v>147</v>
      </c>
    </row>
    <row r="2180" spans="1:35">
      <c r="A2180" s="15" t="s">
        <v>169</v>
      </c>
      <c r="B2180" s="15" t="str">
        <f t="shared" si="415"/>
        <v>4B_238</v>
      </c>
      <c r="C2180" s="15">
        <v>2516389.7400000002</v>
      </c>
      <c r="D2180" s="15">
        <v>6860408.8099999996</v>
      </c>
      <c r="G2180" s="20">
        <v>238</v>
      </c>
      <c r="H2180" s="42">
        <v>3</v>
      </c>
      <c r="I2180" s="43">
        <v>21.81</v>
      </c>
      <c r="J2180" s="32">
        <v>21</v>
      </c>
      <c r="K2180" s="32">
        <v>4.25</v>
      </c>
      <c r="L2180" s="32">
        <v>349.4</v>
      </c>
      <c r="M2180" s="32">
        <v>152.19999999999999</v>
      </c>
      <c r="N2180" s="32">
        <v>191.3</v>
      </c>
      <c r="O2180" s="32">
        <v>6</v>
      </c>
      <c r="P2180" s="45">
        <f t="shared" si="405"/>
        <v>441</v>
      </c>
      <c r="Q2180" s="45">
        <f t="shared" si="406"/>
        <v>9618.2099999999991</v>
      </c>
      <c r="R2180" s="45">
        <f t="shared" si="407"/>
        <v>9261</v>
      </c>
      <c r="S2180" s="20">
        <v>1</v>
      </c>
      <c r="T2180" s="15">
        <v>1</v>
      </c>
      <c r="U2180" s="15">
        <v>3</v>
      </c>
      <c r="V2180" s="15">
        <v>31</v>
      </c>
      <c r="W2180" s="15">
        <v>259</v>
      </c>
      <c r="Z2180" s="17">
        <f t="shared" si="416"/>
        <v>21.786768602738704</v>
      </c>
      <c r="AA2180" s="17">
        <f t="shared" si="417"/>
        <v>21.81</v>
      </c>
      <c r="AH2180" s="20">
        <v>238</v>
      </c>
      <c r="AI2180" s="47" t="s">
        <v>147</v>
      </c>
    </row>
    <row r="2181" spans="1:35">
      <c r="A2181" s="15" t="s">
        <v>169</v>
      </c>
      <c r="B2181" s="15" t="str">
        <f t="shared" si="415"/>
        <v>4B_239</v>
      </c>
      <c r="C2181" s="15">
        <v>2516390.7000000002</v>
      </c>
      <c r="D2181" s="15">
        <v>6860411.0899999999</v>
      </c>
      <c r="G2181" s="20">
        <v>239</v>
      </c>
      <c r="H2181" s="42">
        <v>2</v>
      </c>
      <c r="I2181" s="43">
        <v>16.690000000000001</v>
      </c>
      <c r="J2181" s="32">
        <v>16.5</v>
      </c>
      <c r="K2181" s="32">
        <v>2.34</v>
      </c>
      <c r="L2181" s="32">
        <v>184.9</v>
      </c>
      <c r="M2181" s="32">
        <v>0</v>
      </c>
      <c r="N2181" s="32">
        <v>179.1</v>
      </c>
      <c r="O2181" s="32">
        <v>5.7</v>
      </c>
      <c r="P2181" s="45">
        <f t="shared" si="405"/>
        <v>272.25</v>
      </c>
      <c r="Q2181" s="45">
        <f t="shared" si="406"/>
        <v>4543.8525</v>
      </c>
      <c r="R2181" s="45">
        <f t="shared" si="407"/>
        <v>4492.125</v>
      </c>
      <c r="S2181" s="20">
        <v>1</v>
      </c>
      <c r="T2181" s="15">
        <v>1</v>
      </c>
      <c r="U2181" s="15">
        <v>2</v>
      </c>
      <c r="V2181" s="15">
        <v>11</v>
      </c>
      <c r="W2181" s="15">
        <v>163</v>
      </c>
      <c r="Z2181" s="17">
        <f t="shared" ref="Z2181:Z2182" si="418">1.3+(W2181)^2/(( 0.1535*W2181 + 17.502)^2)</f>
        <v>15.993918583757669</v>
      </c>
      <c r="AA2181" s="17">
        <f t="shared" si="417"/>
        <v>16.690000000000001</v>
      </c>
      <c r="AH2181" s="20">
        <v>239</v>
      </c>
      <c r="AI2181" s="47" t="s">
        <v>277</v>
      </c>
    </row>
    <row r="2182" spans="1:35">
      <c r="A2182" s="15" t="s">
        <v>169</v>
      </c>
      <c r="B2182" s="15" t="str">
        <f t="shared" si="415"/>
        <v>4B_240</v>
      </c>
      <c r="C2182" s="15">
        <v>2516392.9700000002</v>
      </c>
      <c r="D2182" s="15">
        <v>6860414.5</v>
      </c>
      <c r="G2182" s="20">
        <v>240</v>
      </c>
      <c r="H2182" s="42">
        <v>2</v>
      </c>
      <c r="I2182" s="43">
        <v>21.22</v>
      </c>
      <c r="J2182" s="32">
        <v>19.8</v>
      </c>
      <c r="K2182" s="32">
        <v>2.17</v>
      </c>
      <c r="L2182" s="32">
        <v>341.6</v>
      </c>
      <c r="M2182" s="32">
        <v>176.3</v>
      </c>
      <c r="N2182" s="32">
        <v>160</v>
      </c>
      <c r="O2182" s="32">
        <v>5.3</v>
      </c>
      <c r="P2182" s="45">
        <f t="shared" si="405"/>
        <v>392.04</v>
      </c>
      <c r="Q2182" s="45">
        <f t="shared" si="406"/>
        <v>8319.0887999999995</v>
      </c>
      <c r="R2182" s="45">
        <f t="shared" si="407"/>
        <v>7762.3920000000007</v>
      </c>
      <c r="S2182" s="20">
        <v>1</v>
      </c>
      <c r="T2182" s="15">
        <v>1</v>
      </c>
      <c r="U2182" s="15">
        <v>2</v>
      </c>
      <c r="V2182" s="15">
        <v>31</v>
      </c>
      <c r="W2182" s="15">
        <v>346</v>
      </c>
      <c r="Z2182" s="17">
        <f t="shared" si="418"/>
        <v>25.30948649956628</v>
      </c>
      <c r="AA2182" s="17">
        <f t="shared" si="417"/>
        <v>21.22</v>
      </c>
      <c r="AH2182" s="20">
        <v>240</v>
      </c>
      <c r="AI2182" s="47" t="s">
        <v>147</v>
      </c>
    </row>
    <row r="2183" spans="1:35">
      <c r="A2183" s="15" t="s">
        <v>169</v>
      </c>
      <c r="B2183" s="15" t="str">
        <f t="shared" si="415"/>
        <v>4B_241</v>
      </c>
      <c r="C2183" s="15">
        <v>2516384.7200000002</v>
      </c>
      <c r="D2183" s="15">
        <v>6860413.0099999998</v>
      </c>
      <c r="G2183" s="20">
        <v>241</v>
      </c>
      <c r="H2183" s="42">
        <v>3</v>
      </c>
      <c r="I2183" s="43">
        <v>18.899999999999999</v>
      </c>
      <c r="J2183" s="32">
        <v>18.5</v>
      </c>
      <c r="K2183" s="32">
        <v>4.08</v>
      </c>
      <c r="L2183" s="32">
        <v>235.5</v>
      </c>
      <c r="M2183" s="32">
        <v>0</v>
      </c>
      <c r="N2183" s="32">
        <v>229.6</v>
      </c>
      <c r="O2183" s="32">
        <v>5.9</v>
      </c>
      <c r="P2183" s="45">
        <f t="shared" si="405"/>
        <v>342.25</v>
      </c>
      <c r="Q2183" s="45">
        <f t="shared" si="406"/>
        <v>6468.5249999999996</v>
      </c>
      <c r="R2183" s="45">
        <f t="shared" si="407"/>
        <v>6331.625</v>
      </c>
      <c r="S2183" s="20">
        <v>1</v>
      </c>
      <c r="T2183" s="15">
        <v>1</v>
      </c>
      <c r="U2183" s="15">
        <v>4</v>
      </c>
      <c r="V2183" s="15">
        <v>31</v>
      </c>
      <c r="W2183" s="15">
        <v>260</v>
      </c>
      <c r="Z2183" s="17">
        <f t="shared" ref="Z2183:Z2184" si="419">1.3+(W2183)^2/(( 0.155*W2183 + 17.077)^2)</f>
        <v>21.833880098881416</v>
      </c>
      <c r="AA2183" s="17">
        <f t="shared" si="417"/>
        <v>18.899999999999999</v>
      </c>
      <c r="AH2183" s="20">
        <v>241</v>
      </c>
      <c r="AI2183" s="47" t="s">
        <v>147</v>
      </c>
    </row>
    <row r="2184" spans="1:35">
      <c r="A2184" s="15" t="s">
        <v>169</v>
      </c>
      <c r="B2184" s="15" t="str">
        <f t="shared" si="415"/>
        <v>4B_242</v>
      </c>
      <c r="C2184" s="15">
        <v>2516389.67</v>
      </c>
      <c r="D2184" s="15">
        <v>6860414.5099999998</v>
      </c>
      <c r="G2184" s="20">
        <v>242</v>
      </c>
      <c r="H2184" s="42">
        <v>3</v>
      </c>
      <c r="I2184" s="43">
        <v>21.02</v>
      </c>
      <c r="J2184" s="32">
        <v>20.3</v>
      </c>
      <c r="K2184" s="32">
        <v>4.1900000000000004</v>
      </c>
      <c r="L2184" s="32">
        <v>314.8</v>
      </c>
      <c r="M2184" s="32">
        <v>0</v>
      </c>
      <c r="N2184" s="32">
        <v>308.89999999999998</v>
      </c>
      <c r="O2184" s="32">
        <v>6</v>
      </c>
      <c r="P2184" s="45">
        <f t="shared" si="405"/>
        <v>412.09000000000003</v>
      </c>
      <c r="Q2184" s="45">
        <f t="shared" si="406"/>
        <v>8662.131800000001</v>
      </c>
      <c r="R2184" s="45">
        <f t="shared" si="407"/>
        <v>8365.4270000000015</v>
      </c>
      <c r="S2184" s="20">
        <v>1</v>
      </c>
      <c r="T2184" s="15">
        <v>1</v>
      </c>
      <c r="U2184" s="15">
        <v>3</v>
      </c>
      <c r="V2184" s="15">
        <v>11</v>
      </c>
      <c r="W2184" s="15">
        <v>246</v>
      </c>
      <c r="Z2184" s="17">
        <f t="shared" si="419"/>
        <v>21.155549864177367</v>
      </c>
      <c r="AA2184" s="17">
        <f t="shared" si="417"/>
        <v>21.02</v>
      </c>
      <c r="AH2184" s="20">
        <v>242</v>
      </c>
      <c r="AI2184" s="47" t="s">
        <v>277</v>
      </c>
    </row>
    <row r="2185" spans="1:35">
      <c r="A2185" s="15" t="s">
        <v>169</v>
      </c>
      <c r="B2185" s="15" t="str">
        <f t="shared" si="415"/>
        <v>4B_243</v>
      </c>
      <c r="C2185" s="15">
        <v>2516392.0699999998</v>
      </c>
      <c r="D2185" s="15">
        <v>6860417.8899999997</v>
      </c>
      <c r="G2185" s="20">
        <v>243</v>
      </c>
      <c r="H2185" s="42">
        <v>3</v>
      </c>
      <c r="I2185" s="43">
        <v>22.25</v>
      </c>
      <c r="J2185" s="32">
        <v>18.899999999999999</v>
      </c>
      <c r="K2185" s="32">
        <v>3.36</v>
      </c>
      <c r="L2185" s="32">
        <v>291.3</v>
      </c>
      <c r="M2185" s="32">
        <v>0</v>
      </c>
      <c r="N2185" s="32">
        <v>284.7</v>
      </c>
      <c r="O2185" s="32">
        <v>6.7</v>
      </c>
      <c r="P2185" s="45">
        <f t="shared" si="405"/>
        <v>357.20999999999992</v>
      </c>
      <c r="Q2185" s="45">
        <f t="shared" si="406"/>
        <v>7947.9224999999979</v>
      </c>
      <c r="R2185" s="45">
        <f t="shared" si="407"/>
        <v>6751.2689999999984</v>
      </c>
      <c r="S2185" s="20">
        <v>1</v>
      </c>
      <c r="T2185" s="15">
        <v>1</v>
      </c>
      <c r="U2185" s="15">
        <v>2</v>
      </c>
      <c r="V2185" s="15">
        <v>31</v>
      </c>
      <c r="W2185" s="15">
        <v>310</v>
      </c>
      <c r="Z2185" s="17">
        <f>1.3+(W2185)^2/(( 0.1535*W2185 + 17.502)^2)</f>
        <v>23.984796036828936</v>
      </c>
      <c r="AA2185" s="17">
        <f t="shared" si="417"/>
        <v>22.25</v>
      </c>
      <c r="AH2185" s="20">
        <v>243</v>
      </c>
      <c r="AI2185" s="47" t="s">
        <v>147</v>
      </c>
    </row>
    <row r="2186" spans="1:35">
      <c r="A2186" s="15" t="s">
        <v>169</v>
      </c>
      <c r="B2186" s="15" t="str">
        <f t="shared" si="415"/>
        <v>4B_244</v>
      </c>
      <c r="C2186" s="15">
        <v>2516386.96</v>
      </c>
      <c r="D2186" s="15">
        <v>6860416.8700000001</v>
      </c>
      <c r="G2186" s="20">
        <v>244</v>
      </c>
      <c r="H2186" s="42">
        <v>2</v>
      </c>
      <c r="I2186" s="43">
        <v>16.71</v>
      </c>
      <c r="J2186" s="32">
        <v>17.5</v>
      </c>
      <c r="K2186" s="32">
        <v>2.69</v>
      </c>
      <c r="L2186" s="32">
        <v>205</v>
      </c>
      <c r="M2186" s="32">
        <v>0</v>
      </c>
      <c r="N2186" s="32">
        <v>199.5</v>
      </c>
      <c r="O2186" s="32">
        <v>5.4</v>
      </c>
      <c r="P2186" s="45">
        <f t="shared" si="405"/>
        <v>306.25</v>
      </c>
      <c r="Q2186" s="45">
        <f t="shared" si="406"/>
        <v>5117.4375</v>
      </c>
      <c r="R2186" s="45">
        <f t="shared" si="407"/>
        <v>5359.375</v>
      </c>
      <c r="S2186" s="20">
        <v>1</v>
      </c>
      <c r="T2186" s="15">
        <v>1</v>
      </c>
      <c r="U2186" s="15">
        <v>1</v>
      </c>
      <c r="V2186" s="15">
        <v>22</v>
      </c>
      <c r="W2186" s="15">
        <v>169</v>
      </c>
      <c r="Z2186" s="17">
        <f>1.3+(W2186)^2/(( 0.155*W2186 + 17.077)^2)</f>
        <v>16.553147584015065</v>
      </c>
      <c r="AA2186" s="17">
        <f t="shared" si="417"/>
        <v>16.71</v>
      </c>
      <c r="AH2186" s="20">
        <v>244</v>
      </c>
      <c r="AI2186" s="47" t="s">
        <v>86</v>
      </c>
    </row>
    <row r="2187" spans="1:35">
      <c r="A2187" s="15" t="s">
        <v>169</v>
      </c>
      <c r="B2187" s="15" t="str">
        <f t="shared" si="415"/>
        <v>4B_245</v>
      </c>
      <c r="C2187" s="15">
        <v>2516386.0699999998</v>
      </c>
      <c r="D2187" s="15">
        <v>6860418.9800000004</v>
      </c>
      <c r="G2187" s="20">
        <v>245</v>
      </c>
      <c r="H2187" s="42">
        <v>2</v>
      </c>
      <c r="I2187" s="43">
        <v>18.89</v>
      </c>
      <c r="J2187" s="32">
        <v>20.6</v>
      </c>
      <c r="K2187" s="32">
        <v>3.16</v>
      </c>
      <c r="L2187" s="32">
        <v>317.3</v>
      </c>
      <c r="M2187" s="32">
        <v>186.4</v>
      </c>
      <c r="N2187" s="32">
        <v>126</v>
      </c>
      <c r="O2187" s="32">
        <v>4.9000000000000004</v>
      </c>
      <c r="P2187" s="45">
        <f t="shared" si="405"/>
        <v>424.36000000000007</v>
      </c>
      <c r="Q2187" s="45">
        <f t="shared" si="406"/>
        <v>8016.1604000000016</v>
      </c>
      <c r="R2187" s="45">
        <f t="shared" si="407"/>
        <v>8741.8160000000025</v>
      </c>
      <c r="S2187" s="20">
        <v>1</v>
      </c>
      <c r="T2187" s="15">
        <v>1</v>
      </c>
      <c r="U2187" s="15">
        <v>2</v>
      </c>
      <c r="V2187" s="15">
        <v>31</v>
      </c>
      <c r="W2187" s="15">
        <v>247</v>
      </c>
      <c r="Z2187" s="17">
        <f t="shared" ref="Z2187:Z2188" si="420">1.3+(W2187)^2/(( 0.1535*W2187 + 17.502)^2)</f>
        <v>21.166241944992048</v>
      </c>
      <c r="AA2187" s="17">
        <f t="shared" si="417"/>
        <v>18.89</v>
      </c>
      <c r="AH2187" s="20">
        <v>245</v>
      </c>
      <c r="AI2187" s="47" t="s">
        <v>147</v>
      </c>
    </row>
    <row r="2188" spans="1:35">
      <c r="A2188" s="15" t="s">
        <v>169</v>
      </c>
      <c r="B2188" s="15" t="str">
        <f t="shared" si="415"/>
        <v>4B_246</v>
      </c>
      <c r="C2188" s="15">
        <v>2516388.15</v>
      </c>
      <c r="D2188" s="15">
        <v>6860420.1399999997</v>
      </c>
      <c r="G2188" s="20">
        <v>246</v>
      </c>
      <c r="H2188" s="42">
        <v>2</v>
      </c>
      <c r="I2188" s="43">
        <v>16.350000000000001</v>
      </c>
      <c r="J2188" s="32">
        <v>16.899999999999999</v>
      </c>
      <c r="K2188" s="32">
        <v>2.6</v>
      </c>
      <c r="L2188" s="32">
        <v>188.5</v>
      </c>
      <c r="M2188" s="32">
        <v>0</v>
      </c>
      <c r="N2188" s="32">
        <v>183</v>
      </c>
      <c r="O2188" s="32">
        <v>5.6</v>
      </c>
      <c r="P2188" s="45">
        <f t="shared" si="405"/>
        <v>285.60999999999996</v>
      </c>
      <c r="Q2188" s="45">
        <f t="shared" si="406"/>
        <v>4669.7235000000001</v>
      </c>
      <c r="R2188" s="45">
        <f t="shared" si="407"/>
        <v>4826.8089999999993</v>
      </c>
      <c r="S2188" s="20">
        <v>1</v>
      </c>
      <c r="T2188" s="15">
        <v>1</v>
      </c>
      <c r="U2188" s="15">
        <v>2</v>
      </c>
      <c r="V2188" s="15">
        <v>11</v>
      </c>
      <c r="W2188" s="15">
        <v>170</v>
      </c>
      <c r="Z2188" s="17">
        <f t="shared" si="420"/>
        <v>16.504937228944673</v>
      </c>
      <c r="AA2188" s="17">
        <f t="shared" si="417"/>
        <v>16.350000000000001</v>
      </c>
      <c r="AH2188" s="20">
        <v>246</v>
      </c>
      <c r="AI2188" s="47" t="s">
        <v>277</v>
      </c>
    </row>
    <row r="2189" spans="1:35">
      <c r="A2189" s="15" t="s">
        <v>169</v>
      </c>
      <c r="B2189" s="15" t="str">
        <f t="shared" si="415"/>
        <v>4B_247</v>
      </c>
      <c r="C2189" s="15">
        <v>2516384.9300000002</v>
      </c>
      <c r="D2189" s="15">
        <v>6860420.8099999996</v>
      </c>
      <c r="G2189" s="20">
        <v>247</v>
      </c>
      <c r="H2189" s="42">
        <v>2</v>
      </c>
      <c r="I2189" s="43">
        <v>17.03</v>
      </c>
      <c r="J2189" s="32">
        <v>19</v>
      </c>
      <c r="K2189" s="32">
        <v>3.18</v>
      </c>
      <c r="L2189" s="32">
        <v>241.7</v>
      </c>
      <c r="M2189" s="32">
        <v>118.4</v>
      </c>
      <c r="N2189" s="32">
        <v>118.3</v>
      </c>
      <c r="O2189" s="32">
        <v>5.0999999999999996</v>
      </c>
      <c r="P2189" s="45">
        <f t="shared" si="405"/>
        <v>361</v>
      </c>
      <c r="Q2189" s="45">
        <f t="shared" si="406"/>
        <v>6147.8300000000008</v>
      </c>
      <c r="R2189" s="45">
        <f t="shared" si="407"/>
        <v>6859</v>
      </c>
      <c r="S2189" s="20">
        <v>1</v>
      </c>
      <c r="T2189" s="15">
        <v>1</v>
      </c>
      <c r="U2189" s="15">
        <v>6</v>
      </c>
      <c r="V2189" s="15">
        <v>14</v>
      </c>
      <c r="W2189" s="15">
        <v>200</v>
      </c>
      <c r="Z2189" s="17">
        <f>1.3+(W2189)^2/(( 0.155*W2189 + 17.077)^2)</f>
        <v>18.605544622212911</v>
      </c>
      <c r="AA2189" s="17">
        <f t="shared" si="417"/>
        <v>17.03</v>
      </c>
      <c r="AH2189" s="20">
        <v>247</v>
      </c>
      <c r="AI2189" s="47" t="s">
        <v>361</v>
      </c>
    </row>
    <row r="2190" spans="1:35">
      <c r="A2190" s="15" t="s">
        <v>169</v>
      </c>
      <c r="B2190" s="15" t="str">
        <f t="shared" si="415"/>
        <v>4B_248</v>
      </c>
      <c r="C2190" s="15">
        <v>2516383.62</v>
      </c>
      <c r="D2190" s="15">
        <v>6860423.1900000004</v>
      </c>
      <c r="G2190" s="20">
        <v>248</v>
      </c>
      <c r="H2190" s="42">
        <v>2</v>
      </c>
      <c r="I2190" s="43">
        <v>21.74</v>
      </c>
      <c r="J2190" s="32">
        <v>23.8</v>
      </c>
      <c r="K2190" s="32">
        <v>3.41</v>
      </c>
      <c r="L2190" s="32">
        <v>482.1</v>
      </c>
      <c r="M2190" s="32">
        <v>377.3</v>
      </c>
      <c r="N2190" s="32">
        <v>100.1</v>
      </c>
      <c r="O2190" s="32">
        <v>4.5999999999999996</v>
      </c>
      <c r="P2190" s="45">
        <f t="shared" si="405"/>
        <v>566.44000000000005</v>
      </c>
      <c r="Q2190" s="45">
        <f t="shared" si="406"/>
        <v>12314.4056</v>
      </c>
      <c r="R2190" s="45">
        <f t="shared" si="407"/>
        <v>13481.272000000001</v>
      </c>
      <c r="S2190" s="20">
        <v>1</v>
      </c>
      <c r="T2190" s="15">
        <v>1</v>
      </c>
      <c r="U2190" s="15">
        <v>2</v>
      </c>
      <c r="V2190" s="15">
        <v>11</v>
      </c>
      <c r="W2190" s="15">
        <v>263</v>
      </c>
      <c r="X2190" s="15">
        <v>1</v>
      </c>
      <c r="Y2190" s="15">
        <v>23</v>
      </c>
      <c r="Z2190" s="17">
        <f t="shared" ref="Z2190:Z2194" si="421">1.3+(W2190)^2/(( 0.1535*W2190 + 17.502)^2)</f>
        <v>21.952232697305398</v>
      </c>
      <c r="AA2190" s="17">
        <f t="shared" si="417"/>
        <v>21.74</v>
      </c>
      <c r="AB2190" s="15">
        <v>6</v>
      </c>
      <c r="AC2190" s="15">
        <v>20</v>
      </c>
      <c r="AH2190" s="20">
        <v>248</v>
      </c>
      <c r="AI2190" s="47" t="s">
        <v>277</v>
      </c>
    </row>
    <row r="2191" spans="1:35">
      <c r="A2191" s="15" t="s">
        <v>169</v>
      </c>
      <c r="B2191" s="15" t="str">
        <f t="shared" si="415"/>
        <v>4B_249</v>
      </c>
      <c r="C2191" s="15">
        <v>2516388.71</v>
      </c>
      <c r="D2191" s="15">
        <v>6860425.3099999996</v>
      </c>
      <c r="G2191" s="20">
        <v>249</v>
      </c>
      <c r="H2191" s="42">
        <v>2</v>
      </c>
      <c r="I2191" s="43">
        <v>22.24</v>
      </c>
      <c r="J2191" s="32">
        <v>23.6</v>
      </c>
      <c r="K2191" s="32">
        <v>3.17</v>
      </c>
      <c r="L2191" s="32">
        <v>488.9</v>
      </c>
      <c r="M2191" s="32">
        <v>382.3</v>
      </c>
      <c r="N2191" s="32">
        <v>102</v>
      </c>
      <c r="O2191" s="32">
        <v>4.5999999999999996</v>
      </c>
      <c r="P2191" s="45">
        <f t="shared" si="405"/>
        <v>556.96</v>
      </c>
      <c r="Q2191" s="45">
        <f t="shared" si="406"/>
        <v>12386.7904</v>
      </c>
      <c r="R2191" s="45">
        <f t="shared" si="407"/>
        <v>13144.256000000001</v>
      </c>
      <c r="S2191" s="20">
        <v>1</v>
      </c>
      <c r="T2191" s="15">
        <v>1</v>
      </c>
      <c r="U2191" s="15">
        <v>2</v>
      </c>
      <c r="V2191" s="15">
        <v>31</v>
      </c>
      <c r="W2191" s="15">
        <v>300</v>
      </c>
      <c r="Z2191" s="17">
        <f t="shared" si="421"/>
        <v>23.583533830468877</v>
      </c>
      <c r="AA2191" s="17">
        <f t="shared" si="417"/>
        <v>22.24</v>
      </c>
      <c r="AH2191" s="20">
        <v>249</v>
      </c>
      <c r="AI2191" s="47" t="s">
        <v>147</v>
      </c>
    </row>
    <row r="2192" spans="1:35">
      <c r="A2192" s="15" t="s">
        <v>169</v>
      </c>
      <c r="B2192" s="15" t="str">
        <f t="shared" si="415"/>
        <v>4B_250</v>
      </c>
      <c r="C2192" s="15">
        <v>2516386</v>
      </c>
      <c r="D2192" s="15">
        <v>6860425.4699999997</v>
      </c>
      <c r="G2192" s="20">
        <v>250</v>
      </c>
      <c r="H2192" s="42">
        <v>2</v>
      </c>
      <c r="I2192" s="43">
        <v>20.239999999999998</v>
      </c>
      <c r="J2192" s="32">
        <v>22.5</v>
      </c>
      <c r="K2192" s="32">
        <v>3.4</v>
      </c>
      <c r="L2192" s="32">
        <v>400.9</v>
      </c>
      <c r="M2192" s="32">
        <v>291.8</v>
      </c>
      <c r="N2192" s="32">
        <v>104.3</v>
      </c>
      <c r="O2192" s="32">
        <v>4.7</v>
      </c>
      <c r="P2192" s="45">
        <f t="shared" si="405"/>
        <v>506.25</v>
      </c>
      <c r="Q2192" s="45">
        <f t="shared" si="406"/>
        <v>10246.5</v>
      </c>
      <c r="R2192" s="45">
        <f t="shared" si="407"/>
        <v>11390.625</v>
      </c>
      <c r="S2192" s="20">
        <v>1</v>
      </c>
      <c r="T2192" s="15">
        <v>1</v>
      </c>
      <c r="U2192" s="15">
        <v>2</v>
      </c>
      <c r="V2192" s="15">
        <v>11</v>
      </c>
      <c r="W2192" s="15">
        <v>251</v>
      </c>
      <c r="Z2192" s="17">
        <f t="shared" si="421"/>
        <v>21.367739137465588</v>
      </c>
      <c r="AA2192" s="17">
        <f t="shared" si="417"/>
        <v>20.239999999999998</v>
      </c>
      <c r="AH2192" s="20">
        <v>250</v>
      </c>
      <c r="AI2192" s="47" t="s">
        <v>277</v>
      </c>
    </row>
    <row r="2193" spans="1:35">
      <c r="A2193" s="15" t="s">
        <v>169</v>
      </c>
      <c r="B2193" s="15" t="str">
        <f t="shared" si="415"/>
        <v>4B_251</v>
      </c>
      <c r="C2193" s="15">
        <v>2516388.2999999998</v>
      </c>
      <c r="D2193" s="15">
        <v>6860428.3499999996</v>
      </c>
      <c r="G2193" s="20">
        <v>251</v>
      </c>
      <c r="H2193" s="42">
        <v>2</v>
      </c>
      <c r="I2193" s="43">
        <v>22.6</v>
      </c>
      <c r="J2193" s="32">
        <v>23.9</v>
      </c>
      <c r="K2193" s="32">
        <v>3.17</v>
      </c>
      <c r="L2193" s="32">
        <v>510.6</v>
      </c>
      <c r="M2193" s="32">
        <v>401.2</v>
      </c>
      <c r="N2193" s="32">
        <v>104.8</v>
      </c>
      <c r="O2193" s="32">
        <v>4.5999999999999996</v>
      </c>
      <c r="P2193" s="45">
        <f t="shared" si="405"/>
        <v>571.20999999999992</v>
      </c>
      <c r="Q2193" s="45">
        <f t="shared" si="406"/>
        <v>12909.346</v>
      </c>
      <c r="R2193" s="45">
        <f t="shared" si="407"/>
        <v>13651.918999999998</v>
      </c>
      <c r="S2193" s="20">
        <v>1</v>
      </c>
      <c r="T2193" s="15">
        <v>1</v>
      </c>
      <c r="U2193" s="15">
        <v>2</v>
      </c>
      <c r="V2193" s="15">
        <v>11</v>
      </c>
      <c r="W2193" s="15">
        <v>264</v>
      </c>
      <c r="Z2193" s="17">
        <f t="shared" si="421"/>
        <v>21.999630179081421</v>
      </c>
      <c r="AA2193" s="17">
        <f t="shared" si="417"/>
        <v>22.6</v>
      </c>
      <c r="AH2193" s="20">
        <v>251</v>
      </c>
      <c r="AI2193" s="47" t="s">
        <v>277</v>
      </c>
    </row>
    <row r="2194" spans="1:35">
      <c r="A2194" s="15" t="s">
        <v>169</v>
      </c>
      <c r="B2194" s="15" t="str">
        <f t="shared" si="415"/>
        <v>4B_252</v>
      </c>
      <c r="C2194" s="15">
        <v>2516382.48</v>
      </c>
      <c r="D2194" s="15">
        <v>6860426.8099999996</v>
      </c>
      <c r="G2194" s="20">
        <v>252</v>
      </c>
      <c r="H2194" s="42">
        <v>2</v>
      </c>
      <c r="I2194" s="43">
        <v>21.38</v>
      </c>
      <c r="J2194" s="32">
        <v>22</v>
      </c>
      <c r="K2194" s="32">
        <v>2.86</v>
      </c>
      <c r="L2194" s="32">
        <v>414.7</v>
      </c>
      <c r="M2194" s="32">
        <v>299.7</v>
      </c>
      <c r="N2194" s="32">
        <v>110.1</v>
      </c>
      <c r="O2194" s="32">
        <v>4.8</v>
      </c>
      <c r="P2194" s="45">
        <f t="shared" si="405"/>
        <v>484</v>
      </c>
      <c r="Q2194" s="45">
        <f t="shared" si="406"/>
        <v>10347.92</v>
      </c>
      <c r="R2194" s="45">
        <f t="shared" si="407"/>
        <v>10648</v>
      </c>
      <c r="S2194" s="20">
        <v>1</v>
      </c>
      <c r="T2194" s="15">
        <v>1</v>
      </c>
      <c r="U2194" s="15">
        <v>2</v>
      </c>
      <c r="V2194" s="15">
        <v>11</v>
      </c>
      <c r="W2194" s="15">
        <v>242</v>
      </c>
      <c r="Z2194" s="17">
        <f t="shared" si="421"/>
        <v>20.909489748912044</v>
      </c>
      <c r="AA2194" s="17">
        <f t="shared" si="417"/>
        <v>21.38</v>
      </c>
      <c r="AH2194" s="20">
        <v>252</v>
      </c>
      <c r="AI2194" s="47" t="s">
        <v>277</v>
      </c>
    </row>
    <row r="2195" spans="1:35">
      <c r="A2195" s="15" t="s">
        <v>169</v>
      </c>
      <c r="B2195" s="15" t="str">
        <f t="shared" si="415"/>
        <v>4B_253</v>
      </c>
      <c r="C2195" s="15">
        <v>2516386.46</v>
      </c>
      <c r="D2195" s="15">
        <v>6860431.9000000004</v>
      </c>
      <c r="G2195" s="20">
        <v>253</v>
      </c>
      <c r="H2195" s="42">
        <v>3</v>
      </c>
      <c r="I2195" s="43">
        <v>19.260000000000002</v>
      </c>
      <c r="J2195" s="32">
        <v>18.399999999999999</v>
      </c>
      <c r="K2195" s="32">
        <v>3.94</v>
      </c>
      <c r="L2195" s="32">
        <v>238.4</v>
      </c>
      <c r="M2195" s="32">
        <v>0</v>
      </c>
      <c r="N2195" s="32">
        <v>232.3</v>
      </c>
      <c r="O2195" s="32">
        <v>6.1</v>
      </c>
      <c r="P2195" s="45">
        <f t="shared" si="405"/>
        <v>338.55999999999995</v>
      </c>
      <c r="Q2195" s="45">
        <f t="shared" si="406"/>
        <v>6520.6655999999994</v>
      </c>
      <c r="R2195" s="45">
        <f t="shared" si="407"/>
        <v>6229.5039999999981</v>
      </c>
      <c r="S2195" s="20">
        <v>1</v>
      </c>
      <c r="T2195" s="15">
        <v>1</v>
      </c>
      <c r="U2195" s="15">
        <v>3</v>
      </c>
      <c r="V2195" s="15">
        <v>31</v>
      </c>
      <c r="W2195" s="15">
        <v>272</v>
      </c>
      <c r="Z2195" s="17">
        <f>1.3+(W2195)^2/(( 0.155*W2195 + 17.077)^2)</f>
        <v>22.383936332349805</v>
      </c>
      <c r="AA2195" s="17">
        <f t="shared" si="417"/>
        <v>19.260000000000002</v>
      </c>
      <c r="AH2195" s="20">
        <v>253</v>
      </c>
      <c r="AI2195" s="47" t="s">
        <v>147</v>
      </c>
    </row>
    <row r="2196" spans="1:35">
      <c r="A2196" s="15" t="s">
        <v>169</v>
      </c>
      <c r="B2196" s="15" t="str">
        <f t="shared" si="415"/>
        <v>4B_254</v>
      </c>
      <c r="C2196" s="15">
        <v>2516400.91</v>
      </c>
      <c r="D2196" s="15">
        <v>6860387.0599999996</v>
      </c>
      <c r="G2196" s="20">
        <v>254</v>
      </c>
      <c r="H2196" s="42">
        <v>2</v>
      </c>
      <c r="I2196" s="43">
        <v>19.82</v>
      </c>
      <c r="J2196" s="32">
        <v>20.8</v>
      </c>
      <c r="K2196" s="32">
        <v>2.9</v>
      </c>
      <c r="L2196" s="32">
        <v>342</v>
      </c>
      <c r="M2196" s="32">
        <v>191.7</v>
      </c>
      <c r="N2196" s="32">
        <v>145.4</v>
      </c>
      <c r="O2196" s="32">
        <v>4.9000000000000004</v>
      </c>
      <c r="P2196" s="45">
        <f t="shared" si="405"/>
        <v>432.64000000000004</v>
      </c>
      <c r="Q2196" s="45">
        <f t="shared" si="406"/>
        <v>8574.9248000000007</v>
      </c>
      <c r="R2196" s="45">
        <f t="shared" si="407"/>
        <v>8998.9120000000021</v>
      </c>
      <c r="S2196" s="20">
        <v>1</v>
      </c>
      <c r="T2196" s="15">
        <v>1</v>
      </c>
      <c r="U2196" s="15">
        <v>2</v>
      </c>
      <c r="V2196" s="15">
        <v>11</v>
      </c>
      <c r="W2196" s="15">
        <v>223</v>
      </c>
      <c r="Z2196" s="17">
        <f>1.3+(W2196)^2/(( 0.1535*W2196 + 17.502)^2)</f>
        <v>19.881586579133444</v>
      </c>
      <c r="AA2196" s="17">
        <f t="shared" si="417"/>
        <v>19.82</v>
      </c>
      <c r="AH2196" s="20">
        <v>254</v>
      </c>
      <c r="AI2196" s="47" t="s">
        <v>277</v>
      </c>
    </row>
    <row r="2197" spans="1:35">
      <c r="A2197" s="15" t="s">
        <v>169</v>
      </c>
      <c r="B2197" s="15" t="str">
        <f t="shared" si="415"/>
        <v>4B_255</v>
      </c>
      <c r="C2197" s="15">
        <v>2516404.52</v>
      </c>
      <c r="D2197" s="15">
        <v>6860388.3799999999</v>
      </c>
      <c r="G2197" s="20">
        <v>255</v>
      </c>
      <c r="H2197" s="42">
        <v>1</v>
      </c>
      <c r="I2197" s="43">
        <v>18.95</v>
      </c>
      <c r="J2197" s="32">
        <v>22.9</v>
      </c>
      <c r="K2197" s="32">
        <v>3.84</v>
      </c>
      <c r="L2197" s="32">
        <v>374.2</v>
      </c>
      <c r="M2197" s="32">
        <v>280.3</v>
      </c>
      <c r="N2197" s="32">
        <v>89.6</v>
      </c>
      <c r="O2197" s="32">
        <v>4.2</v>
      </c>
      <c r="P2197" s="45">
        <f t="shared" si="405"/>
        <v>524.41</v>
      </c>
      <c r="Q2197" s="45">
        <f t="shared" si="406"/>
        <v>9937.5694999999996</v>
      </c>
      <c r="R2197" s="45">
        <f t="shared" si="407"/>
        <v>12008.988999999998</v>
      </c>
      <c r="S2197" s="20">
        <v>1</v>
      </c>
      <c r="T2197" s="15">
        <v>1</v>
      </c>
      <c r="U2197" s="15">
        <v>1</v>
      </c>
      <c r="V2197" s="15">
        <v>31</v>
      </c>
      <c r="W2197" s="15">
        <v>287</v>
      </c>
      <c r="Z2197" s="17">
        <f t="shared" ref="Z2197:Z2200" si="422">1.3+(W2197)^2/(( 0.155*W2197 + 17.077)^2)</f>
        <v>23.033934422856074</v>
      </c>
      <c r="AA2197" s="17">
        <f t="shared" si="417"/>
        <v>18.95</v>
      </c>
      <c r="AH2197" s="20">
        <v>255</v>
      </c>
      <c r="AI2197" s="47" t="s">
        <v>147</v>
      </c>
    </row>
    <row r="2198" spans="1:35">
      <c r="A2198" s="15" t="s">
        <v>169</v>
      </c>
      <c r="B2198" s="15" t="str">
        <f t="shared" si="415"/>
        <v>4B_256</v>
      </c>
      <c r="C2198" s="15">
        <v>2516403.1</v>
      </c>
      <c r="D2198" s="15">
        <v>6860391.5999999996</v>
      </c>
      <c r="G2198" s="20">
        <v>256</v>
      </c>
      <c r="H2198" s="42">
        <v>1</v>
      </c>
      <c r="I2198" s="43">
        <v>19.899999999999999</v>
      </c>
      <c r="J2198" s="32">
        <v>24.4</v>
      </c>
      <c r="K2198" s="32">
        <v>4.09</v>
      </c>
      <c r="L2198" s="32">
        <v>439.5</v>
      </c>
      <c r="M2198" s="32">
        <v>347.2</v>
      </c>
      <c r="N2198" s="32">
        <v>88.2</v>
      </c>
      <c r="O2198" s="32">
        <v>4.0999999999999996</v>
      </c>
      <c r="P2198" s="45">
        <f t="shared" si="405"/>
        <v>595.3599999999999</v>
      </c>
      <c r="Q2198" s="45">
        <f t="shared" si="406"/>
        <v>11847.663999999997</v>
      </c>
      <c r="R2198" s="45">
        <f t="shared" si="407"/>
        <v>14526.783999999996</v>
      </c>
      <c r="S2198" s="20">
        <v>1</v>
      </c>
      <c r="T2198" s="15">
        <v>1</v>
      </c>
      <c r="U2198" s="15">
        <v>1</v>
      </c>
      <c r="V2198" s="15">
        <v>31</v>
      </c>
      <c r="W2198" s="15">
        <v>205</v>
      </c>
      <c r="Z2198" s="17">
        <f t="shared" si="422"/>
        <v>18.909337826279302</v>
      </c>
      <c r="AA2198" s="17">
        <f t="shared" si="417"/>
        <v>19.899999999999999</v>
      </c>
      <c r="AH2198" s="20">
        <v>256</v>
      </c>
      <c r="AI2198" s="47" t="s">
        <v>147</v>
      </c>
    </row>
    <row r="2199" spans="1:35">
      <c r="A2199" s="15" t="s">
        <v>169</v>
      </c>
      <c r="B2199" s="15" t="str">
        <f t="shared" si="415"/>
        <v>4B_257</v>
      </c>
      <c r="C2199" s="15">
        <v>2516407.62</v>
      </c>
      <c r="D2199" s="15">
        <v>6860393.9900000002</v>
      </c>
      <c r="G2199" s="20">
        <v>257</v>
      </c>
      <c r="H2199" s="42">
        <v>1</v>
      </c>
      <c r="I2199" s="43">
        <v>19.010000000000002</v>
      </c>
      <c r="J2199" s="32">
        <v>20.9</v>
      </c>
      <c r="K2199" s="32">
        <v>3.23</v>
      </c>
      <c r="L2199" s="32">
        <v>313.60000000000002</v>
      </c>
      <c r="M2199" s="32">
        <v>181.9</v>
      </c>
      <c r="N2199" s="32">
        <v>127</v>
      </c>
      <c r="O2199" s="32">
        <v>4.5999999999999996</v>
      </c>
      <c r="P2199" s="45">
        <f t="shared" si="405"/>
        <v>436.80999999999995</v>
      </c>
      <c r="Q2199" s="45">
        <f t="shared" si="406"/>
        <v>8303.7580999999991</v>
      </c>
      <c r="R2199" s="45">
        <f t="shared" si="407"/>
        <v>9129.3289999999979</v>
      </c>
      <c r="S2199" s="20">
        <v>1</v>
      </c>
      <c r="T2199" s="15">
        <v>1</v>
      </c>
      <c r="U2199" s="15">
        <v>1</v>
      </c>
      <c r="V2199" s="15">
        <v>31</v>
      </c>
      <c r="W2199" s="15">
        <v>235</v>
      </c>
      <c r="Z2199" s="17">
        <f t="shared" si="422"/>
        <v>20.59281902683448</v>
      </c>
      <c r="AA2199" s="17">
        <f t="shared" si="417"/>
        <v>19.010000000000002</v>
      </c>
      <c r="AH2199" s="20">
        <v>257</v>
      </c>
      <c r="AI2199" s="47" t="s">
        <v>147</v>
      </c>
    </row>
    <row r="2200" spans="1:35">
      <c r="A2200" s="15" t="s">
        <v>169</v>
      </c>
      <c r="B2200" s="15" t="str">
        <f t="shared" si="415"/>
        <v>4B_258</v>
      </c>
      <c r="C2200" s="15">
        <v>2516404.89</v>
      </c>
      <c r="D2200" s="15">
        <v>6860394.3799999999</v>
      </c>
      <c r="G2200" s="20">
        <v>258</v>
      </c>
      <c r="H2200" s="42">
        <v>1</v>
      </c>
      <c r="I2200" s="43">
        <v>21.53</v>
      </c>
      <c r="J2200" s="32">
        <v>25.7</v>
      </c>
      <c r="K2200" s="32">
        <v>4.08</v>
      </c>
      <c r="L2200" s="32">
        <v>516.70000000000005</v>
      </c>
      <c r="M2200" s="32">
        <v>429.7</v>
      </c>
      <c r="N2200" s="32">
        <v>82.8</v>
      </c>
      <c r="O2200" s="32">
        <v>4.2</v>
      </c>
      <c r="P2200" s="45">
        <f t="shared" si="405"/>
        <v>660.49</v>
      </c>
      <c r="Q2200" s="45">
        <f t="shared" si="406"/>
        <v>14220.349700000001</v>
      </c>
      <c r="R2200" s="45">
        <f t="shared" si="407"/>
        <v>16974.593000000001</v>
      </c>
      <c r="S2200" s="20">
        <v>1</v>
      </c>
      <c r="T2200" s="15">
        <v>1</v>
      </c>
      <c r="U2200" s="15">
        <v>1</v>
      </c>
      <c r="V2200" s="15">
        <v>11</v>
      </c>
      <c r="W2200" s="15">
        <v>236</v>
      </c>
      <c r="Z2200" s="17">
        <f t="shared" si="422"/>
        <v>20.645111237201288</v>
      </c>
      <c r="AA2200" s="17">
        <f t="shared" si="417"/>
        <v>21.53</v>
      </c>
      <c r="AH2200" s="20">
        <v>258</v>
      </c>
      <c r="AI2200" s="47" t="s">
        <v>277</v>
      </c>
    </row>
    <row r="2201" spans="1:35">
      <c r="A2201" s="15" t="s">
        <v>169</v>
      </c>
      <c r="B2201" s="15" t="str">
        <f t="shared" si="415"/>
        <v>4B_259</v>
      </c>
      <c r="C2201" s="15">
        <v>2516400.84</v>
      </c>
      <c r="D2201" s="15">
        <v>6860395.46</v>
      </c>
      <c r="G2201" s="20">
        <v>259</v>
      </c>
      <c r="H2201" s="42">
        <v>2</v>
      </c>
      <c r="I2201" s="43">
        <v>20.81</v>
      </c>
      <c r="J2201" s="32">
        <v>23</v>
      </c>
      <c r="K2201" s="32">
        <v>3.43</v>
      </c>
      <c r="L2201" s="32">
        <v>431.6</v>
      </c>
      <c r="M2201" s="32">
        <v>321.60000000000002</v>
      </c>
      <c r="N2201" s="32">
        <v>105.3</v>
      </c>
      <c r="O2201" s="32">
        <v>4.7</v>
      </c>
      <c r="P2201" s="45">
        <f t="shared" si="405"/>
        <v>529</v>
      </c>
      <c r="Q2201" s="45">
        <f t="shared" si="406"/>
        <v>11008.49</v>
      </c>
      <c r="R2201" s="45">
        <f t="shared" si="407"/>
        <v>12167</v>
      </c>
      <c r="S2201" s="20">
        <v>1</v>
      </c>
      <c r="T2201" s="15">
        <v>1</v>
      </c>
      <c r="U2201" s="15">
        <v>2</v>
      </c>
      <c r="V2201" s="15">
        <v>31</v>
      </c>
      <c r="W2201" s="15">
        <v>307</v>
      </c>
      <c r="Z2201" s="17">
        <f t="shared" ref="Z2201:Z2203" si="423">1.3+(W2201)^2/(( 0.1535*W2201 + 17.502)^2)</f>
        <v>23.866046478702017</v>
      </c>
      <c r="AA2201" s="17">
        <f t="shared" si="417"/>
        <v>20.81</v>
      </c>
      <c r="AH2201" s="20">
        <v>259</v>
      </c>
      <c r="AI2201" s="47" t="s">
        <v>147</v>
      </c>
    </row>
    <row r="2202" spans="1:35">
      <c r="A2202" s="15" t="s">
        <v>169</v>
      </c>
      <c r="B2202" s="15" t="str">
        <f t="shared" si="415"/>
        <v>4B_260</v>
      </c>
      <c r="C2202" s="15">
        <v>2516402.81</v>
      </c>
      <c r="D2202" s="15">
        <v>6860397.8499999996</v>
      </c>
      <c r="G2202" s="20">
        <v>260</v>
      </c>
      <c r="H2202" s="42">
        <v>2</v>
      </c>
      <c r="I2202" s="43">
        <v>21.65</v>
      </c>
      <c r="J2202" s="32">
        <v>23.1</v>
      </c>
      <c r="K2202" s="32">
        <v>3.17</v>
      </c>
      <c r="L2202" s="32">
        <v>458.4</v>
      </c>
      <c r="M2202" s="32">
        <v>350.9</v>
      </c>
      <c r="N2202" s="32">
        <v>102.8</v>
      </c>
      <c r="O2202" s="32">
        <v>4.7</v>
      </c>
      <c r="P2202" s="45">
        <f t="shared" si="405"/>
        <v>533.61</v>
      </c>
      <c r="Q2202" s="45">
        <f t="shared" si="406"/>
        <v>11552.656499999999</v>
      </c>
      <c r="R2202" s="45">
        <f t="shared" si="407"/>
        <v>12326.391000000001</v>
      </c>
      <c r="S2202" s="20">
        <v>1</v>
      </c>
      <c r="T2202" s="15">
        <v>1</v>
      </c>
      <c r="U2202" s="15">
        <v>2</v>
      </c>
      <c r="V2202" s="15">
        <v>11</v>
      </c>
      <c r="W2202" s="15">
        <v>243</v>
      </c>
      <c r="Z2202" s="17">
        <f t="shared" si="423"/>
        <v>20.961280797518011</v>
      </c>
      <c r="AA2202" s="17">
        <f t="shared" si="417"/>
        <v>21.65</v>
      </c>
      <c r="AH2202" s="20">
        <v>260</v>
      </c>
      <c r="AI2202" s="47" t="s">
        <v>277</v>
      </c>
    </row>
    <row r="2203" spans="1:35">
      <c r="A2203" s="15" t="s">
        <v>169</v>
      </c>
      <c r="B2203" s="15" t="str">
        <f t="shared" si="415"/>
        <v>4B_261</v>
      </c>
      <c r="C2203" s="15">
        <v>2516400.48</v>
      </c>
      <c r="D2203" s="15">
        <v>6860400.1799999997</v>
      </c>
      <c r="G2203" s="20">
        <v>261</v>
      </c>
      <c r="H2203" s="42">
        <v>2</v>
      </c>
      <c r="I2203" s="43">
        <v>21.78</v>
      </c>
      <c r="J2203" s="32">
        <v>25.2</v>
      </c>
      <c r="K2203" s="32">
        <v>3.91</v>
      </c>
      <c r="L2203" s="32">
        <v>533.29999999999995</v>
      </c>
      <c r="M2203" s="32">
        <v>433.3</v>
      </c>
      <c r="N2203" s="32">
        <v>95.7</v>
      </c>
      <c r="O2203" s="32">
        <v>4.4000000000000004</v>
      </c>
      <c r="P2203" s="45">
        <f t="shared" si="405"/>
        <v>635.04</v>
      </c>
      <c r="Q2203" s="45">
        <f t="shared" si="406"/>
        <v>13831.171200000001</v>
      </c>
      <c r="R2203" s="45">
        <f t="shared" si="407"/>
        <v>16003.007999999998</v>
      </c>
      <c r="S2203" s="20">
        <v>1</v>
      </c>
      <c r="T2203" s="15">
        <v>1</v>
      </c>
      <c r="U2203" s="15">
        <v>2</v>
      </c>
      <c r="V2203" s="15">
        <v>11</v>
      </c>
      <c r="W2203" s="15">
        <v>327</v>
      </c>
      <c r="X2203" s="15">
        <v>1</v>
      </c>
      <c r="Y2203" s="15">
        <v>24</v>
      </c>
      <c r="Z2203" s="17">
        <f t="shared" si="423"/>
        <v>24.632596678748619</v>
      </c>
      <c r="AA2203" s="17">
        <f t="shared" si="417"/>
        <v>21.78</v>
      </c>
      <c r="AB2203" s="15">
        <v>5.5</v>
      </c>
      <c r="AC2203" s="15">
        <v>26</v>
      </c>
      <c r="AH2203" s="20">
        <v>261</v>
      </c>
      <c r="AI2203" s="47" t="s">
        <v>277</v>
      </c>
    </row>
    <row r="2204" spans="1:35">
      <c r="A2204" s="15" t="s">
        <v>169</v>
      </c>
      <c r="B2204" s="15" t="str">
        <f t="shared" si="415"/>
        <v>4B_262</v>
      </c>
      <c r="C2204" s="15">
        <v>2516406.37</v>
      </c>
      <c r="D2204" s="15">
        <v>6860402.5700000003</v>
      </c>
      <c r="G2204" s="20">
        <v>262</v>
      </c>
      <c r="H2204" s="42">
        <v>1</v>
      </c>
      <c r="I2204" s="43">
        <v>19.93</v>
      </c>
      <c r="J2204" s="32">
        <v>23</v>
      </c>
      <c r="K2204" s="32">
        <v>3.64</v>
      </c>
      <c r="L2204" s="32">
        <v>392</v>
      </c>
      <c r="M2204" s="32">
        <v>290.2</v>
      </c>
      <c r="N2204" s="32">
        <v>97.3</v>
      </c>
      <c r="O2204" s="32">
        <v>4.4000000000000004</v>
      </c>
      <c r="P2204" s="45">
        <f t="shared" si="405"/>
        <v>529</v>
      </c>
      <c r="Q2204" s="45">
        <f t="shared" si="406"/>
        <v>10542.97</v>
      </c>
      <c r="R2204" s="45">
        <f t="shared" si="407"/>
        <v>12167</v>
      </c>
      <c r="S2204" s="20">
        <v>1</v>
      </c>
      <c r="T2204" s="15">
        <v>1</v>
      </c>
      <c r="U2204" s="15">
        <v>1</v>
      </c>
      <c r="V2204" s="15">
        <v>11</v>
      </c>
      <c r="W2204" s="15">
        <v>222</v>
      </c>
      <c r="Z2204" s="17">
        <f t="shared" ref="Z2204:Z2205" si="424">1.3+(W2204)^2/(( 0.155*W2204 + 17.077)^2)</f>
        <v>19.891343450633752</v>
      </c>
      <c r="AA2204" s="17">
        <f t="shared" si="417"/>
        <v>19.93</v>
      </c>
      <c r="AH2204" s="20">
        <v>262</v>
      </c>
      <c r="AI2204" s="47" t="s">
        <v>277</v>
      </c>
    </row>
    <row r="2205" spans="1:35">
      <c r="A2205" s="15" t="s">
        <v>169</v>
      </c>
      <c r="B2205" s="15" t="str">
        <f t="shared" si="415"/>
        <v>4B_263</v>
      </c>
      <c r="C2205" s="15">
        <v>2516398.06</v>
      </c>
      <c r="D2205" s="15">
        <v>6860402.2999999998</v>
      </c>
      <c r="G2205" s="20">
        <v>263</v>
      </c>
      <c r="H2205" s="42">
        <v>1</v>
      </c>
      <c r="I2205" s="43">
        <v>21.87</v>
      </c>
      <c r="J2205" s="32">
        <v>23.7</v>
      </c>
      <c r="K2205" s="32">
        <v>3.4</v>
      </c>
      <c r="L2205" s="32">
        <v>447.6</v>
      </c>
      <c r="M2205" s="32">
        <v>342.3</v>
      </c>
      <c r="N2205" s="32">
        <v>100.7</v>
      </c>
      <c r="O2205" s="32">
        <v>4.5999999999999996</v>
      </c>
      <c r="P2205" s="45">
        <f t="shared" si="405"/>
        <v>561.68999999999994</v>
      </c>
      <c r="Q2205" s="45">
        <f t="shared" si="406"/>
        <v>12284.1603</v>
      </c>
      <c r="R2205" s="45">
        <f t="shared" si="407"/>
        <v>13312.052999999998</v>
      </c>
      <c r="S2205" s="20">
        <v>1</v>
      </c>
      <c r="T2205" s="15">
        <v>1</v>
      </c>
      <c r="U2205" s="15">
        <v>1</v>
      </c>
      <c r="V2205" s="15">
        <v>11</v>
      </c>
      <c r="W2205" s="15">
        <v>215</v>
      </c>
      <c r="Z2205" s="17">
        <f t="shared" si="424"/>
        <v>19.496228413787662</v>
      </c>
      <c r="AA2205" s="17">
        <f t="shared" si="417"/>
        <v>21.87</v>
      </c>
      <c r="AH2205" s="20">
        <v>263</v>
      </c>
      <c r="AI2205" s="47" t="s">
        <v>277</v>
      </c>
    </row>
    <row r="2206" spans="1:35">
      <c r="A2206" s="15" t="s">
        <v>169</v>
      </c>
      <c r="B2206" s="15" t="str">
        <f t="shared" si="415"/>
        <v>4B_264</v>
      </c>
      <c r="C2206" s="15">
        <v>2516401.5499999998</v>
      </c>
      <c r="D2206" s="15">
        <v>6860403.8499999996</v>
      </c>
      <c r="G2206" s="20">
        <v>264</v>
      </c>
      <c r="H2206" s="42">
        <v>2</v>
      </c>
      <c r="I2206" s="43">
        <v>18.309999999999999</v>
      </c>
      <c r="J2206" s="32">
        <v>19.2</v>
      </c>
      <c r="K2206" s="32">
        <v>2.83</v>
      </c>
      <c r="L2206" s="32">
        <v>270</v>
      </c>
      <c r="M2206" s="32">
        <v>142.69999999999999</v>
      </c>
      <c r="N2206" s="32">
        <v>122.2</v>
      </c>
      <c r="O2206" s="32">
        <v>5.2</v>
      </c>
      <c r="P2206" s="45">
        <f t="shared" ref="P2206:P2248" si="425">J2206^2</f>
        <v>368.64</v>
      </c>
      <c r="Q2206" s="45">
        <f t="shared" ref="Q2206:Q2248" si="426">P2206*I2206</f>
        <v>6749.7983999999997</v>
      </c>
      <c r="R2206" s="45">
        <f t="shared" ref="R2206:R2248" si="427">J2206^3</f>
        <v>7077.8879999999999</v>
      </c>
      <c r="S2206" s="20">
        <v>1</v>
      </c>
      <c r="T2206" s="15">
        <v>1</v>
      </c>
      <c r="U2206" s="15">
        <v>2</v>
      </c>
      <c r="V2206" s="15">
        <v>11</v>
      </c>
      <c r="W2206" s="15">
        <v>179</v>
      </c>
      <c r="X2206" s="15">
        <v>1</v>
      </c>
      <c r="Y2206" s="15">
        <v>19.5</v>
      </c>
      <c r="Z2206" s="17">
        <f t="shared" ref="Z2206:Z2207" si="428">1.3+(W2206)^2/(( 0.1535*W2206 + 17.502)^2)</f>
        <v>17.137846376144868</v>
      </c>
      <c r="AA2206" s="17">
        <f t="shared" si="417"/>
        <v>18.309999999999999</v>
      </c>
      <c r="AB2206" s="15">
        <v>5.5</v>
      </c>
      <c r="AC2206" s="15">
        <v>14</v>
      </c>
      <c r="AH2206" s="20">
        <v>264</v>
      </c>
      <c r="AI2206" s="47" t="s">
        <v>277</v>
      </c>
    </row>
    <row r="2207" spans="1:35">
      <c r="A2207" s="15" t="s">
        <v>169</v>
      </c>
      <c r="B2207" s="15" t="str">
        <f t="shared" si="415"/>
        <v>4B_265</v>
      </c>
      <c r="C2207" s="15">
        <v>2516402.21</v>
      </c>
      <c r="D2207" s="15">
        <v>6860406.2199999997</v>
      </c>
      <c r="G2207" s="20">
        <v>265</v>
      </c>
      <c r="H2207" s="42">
        <v>2</v>
      </c>
      <c r="I2207" s="43">
        <v>20</v>
      </c>
      <c r="J2207" s="32">
        <v>21.3</v>
      </c>
      <c r="K2207" s="32">
        <v>3.06</v>
      </c>
      <c r="L2207" s="32">
        <v>360.7</v>
      </c>
      <c r="M2207" s="32">
        <v>200.9</v>
      </c>
      <c r="N2207" s="32">
        <v>155</v>
      </c>
      <c r="O2207" s="32">
        <v>4.9000000000000004</v>
      </c>
      <c r="P2207" s="45">
        <f t="shared" si="425"/>
        <v>453.69000000000005</v>
      </c>
      <c r="Q2207" s="45">
        <f t="shared" si="426"/>
        <v>9073.8000000000011</v>
      </c>
      <c r="R2207" s="45">
        <f t="shared" si="427"/>
        <v>9663.5970000000016</v>
      </c>
      <c r="S2207" s="20">
        <v>1</v>
      </c>
      <c r="T2207" s="15">
        <v>1</v>
      </c>
      <c r="U2207" s="15">
        <v>2</v>
      </c>
      <c r="V2207" s="15">
        <v>11</v>
      </c>
      <c r="W2207" s="15">
        <v>266</v>
      </c>
      <c r="Z2207" s="17">
        <f t="shared" si="428"/>
        <v>22.0938376431798</v>
      </c>
      <c r="AA2207" s="17">
        <f t="shared" si="417"/>
        <v>20</v>
      </c>
      <c r="AH2207" s="20">
        <v>265</v>
      </c>
      <c r="AI2207" s="47" t="s">
        <v>277</v>
      </c>
    </row>
    <row r="2208" spans="1:35">
      <c r="A2208" s="15" t="s">
        <v>169</v>
      </c>
      <c r="B2208" s="15" t="str">
        <f t="shared" si="415"/>
        <v>4B_266</v>
      </c>
      <c r="C2208" s="15">
        <v>2516395.94</v>
      </c>
      <c r="D2208" s="15">
        <v>6860405.54</v>
      </c>
      <c r="G2208" s="20">
        <v>266</v>
      </c>
      <c r="H2208" s="42">
        <v>3</v>
      </c>
      <c r="I2208" s="43">
        <v>22.94</v>
      </c>
      <c r="J2208" s="32">
        <v>22.7</v>
      </c>
      <c r="K2208" s="32">
        <v>4.6100000000000003</v>
      </c>
      <c r="L2208" s="32">
        <v>426.3</v>
      </c>
      <c r="M2208" s="32">
        <v>223.7</v>
      </c>
      <c r="N2208" s="32">
        <v>196.8</v>
      </c>
      <c r="O2208" s="32">
        <v>5.8</v>
      </c>
      <c r="P2208" s="45">
        <f t="shared" si="425"/>
        <v>515.29</v>
      </c>
      <c r="Q2208" s="45">
        <f t="shared" si="426"/>
        <v>11820.7526</v>
      </c>
      <c r="R2208" s="45">
        <f t="shared" si="427"/>
        <v>11697.082999999999</v>
      </c>
      <c r="S2208" s="20">
        <v>1</v>
      </c>
      <c r="T2208" s="15">
        <v>1</v>
      </c>
      <c r="U2208" s="15">
        <v>3</v>
      </c>
      <c r="V2208" s="15">
        <v>31</v>
      </c>
      <c r="W2208" s="15">
        <v>298</v>
      </c>
      <c r="Z2208" s="17">
        <f t="shared" ref="Z2208:Z2209" si="429">1.3+(W2208)^2/(( 0.155*W2208 + 17.077)^2)</f>
        <v>23.48595077595127</v>
      </c>
      <c r="AA2208" s="17">
        <f t="shared" si="417"/>
        <v>22.94</v>
      </c>
      <c r="AH2208" s="20">
        <v>266</v>
      </c>
      <c r="AI2208" s="47" t="s">
        <v>147</v>
      </c>
    </row>
    <row r="2209" spans="1:35">
      <c r="A2209" s="15" t="s">
        <v>169</v>
      </c>
      <c r="B2209" s="15" t="str">
        <f t="shared" si="415"/>
        <v>4B_267</v>
      </c>
      <c r="C2209" s="15">
        <v>2516398.85</v>
      </c>
      <c r="D2209" s="15">
        <v>6860409.1299999999</v>
      </c>
      <c r="G2209" s="20">
        <v>267</v>
      </c>
      <c r="H2209" s="42">
        <v>3</v>
      </c>
      <c r="I2209" s="43">
        <v>23.44</v>
      </c>
      <c r="J2209" s="32">
        <v>24.3</v>
      </c>
      <c r="K2209" s="32">
        <v>5.14</v>
      </c>
      <c r="L2209" s="32">
        <v>495.1</v>
      </c>
      <c r="M2209" s="32">
        <v>337.8</v>
      </c>
      <c r="N2209" s="32">
        <v>151.69999999999999</v>
      </c>
      <c r="O2209" s="32">
        <v>5.6</v>
      </c>
      <c r="P2209" s="45">
        <f t="shared" si="425"/>
        <v>590.49</v>
      </c>
      <c r="Q2209" s="45">
        <f t="shared" si="426"/>
        <v>13841.0856</v>
      </c>
      <c r="R2209" s="45">
        <f t="shared" si="427"/>
        <v>14348.907000000001</v>
      </c>
      <c r="S2209" s="20">
        <v>1</v>
      </c>
      <c r="T2209" s="15">
        <v>1</v>
      </c>
      <c r="U2209" s="15">
        <v>3</v>
      </c>
      <c r="V2209" s="15">
        <v>31</v>
      </c>
      <c r="W2209" s="15">
        <v>302</v>
      </c>
      <c r="Z2209" s="17">
        <f t="shared" si="429"/>
        <v>23.645439234417243</v>
      </c>
      <c r="AA2209" s="17">
        <f t="shared" si="417"/>
        <v>23.44</v>
      </c>
      <c r="AH2209" s="20">
        <v>267</v>
      </c>
      <c r="AI2209" s="47" t="s">
        <v>147</v>
      </c>
    </row>
    <row r="2210" spans="1:35">
      <c r="A2210" s="15" t="s">
        <v>169</v>
      </c>
      <c r="B2210" s="15" t="str">
        <f t="shared" si="415"/>
        <v>4B_268</v>
      </c>
      <c r="C2210" s="15">
        <v>2516394.62</v>
      </c>
      <c r="D2210" s="15">
        <v>6860412.8200000003</v>
      </c>
      <c r="G2210" s="20">
        <v>268</v>
      </c>
      <c r="H2210" s="42">
        <v>2</v>
      </c>
      <c r="I2210" s="43">
        <v>18.62</v>
      </c>
      <c r="J2210" s="32">
        <v>20.100000000000001</v>
      </c>
      <c r="K2210" s="32">
        <v>3.07</v>
      </c>
      <c r="L2210" s="32">
        <v>298.2</v>
      </c>
      <c r="M2210" s="32">
        <v>177.3</v>
      </c>
      <c r="N2210" s="32">
        <v>115.9</v>
      </c>
      <c r="O2210" s="32">
        <v>5</v>
      </c>
      <c r="P2210" s="45">
        <f t="shared" si="425"/>
        <v>404.01000000000005</v>
      </c>
      <c r="Q2210" s="45">
        <f t="shared" si="426"/>
        <v>7522.6662000000015</v>
      </c>
      <c r="R2210" s="45">
        <f t="shared" si="427"/>
        <v>8120.6010000000015</v>
      </c>
      <c r="S2210" s="20">
        <v>1</v>
      </c>
      <c r="T2210" s="15">
        <v>1</v>
      </c>
      <c r="U2210" s="15">
        <v>2</v>
      </c>
      <c r="V2210" s="15">
        <v>11</v>
      </c>
      <c r="W2210" s="15">
        <v>224</v>
      </c>
      <c r="Z2210" s="17">
        <f t="shared" ref="Z2210:Z2211" si="430">1.3+(W2210)^2/(( 0.1535*W2210 + 17.502)^2)</f>
        <v>19.937843214400711</v>
      </c>
      <c r="AA2210" s="17">
        <f t="shared" si="417"/>
        <v>18.62</v>
      </c>
      <c r="AH2210" s="20">
        <v>268</v>
      </c>
      <c r="AI2210" s="47" t="s">
        <v>277</v>
      </c>
    </row>
    <row r="2211" spans="1:35">
      <c r="A2211" s="15" t="s">
        <v>169</v>
      </c>
      <c r="B2211" s="15" t="str">
        <f t="shared" si="415"/>
        <v>4B_269</v>
      </c>
      <c r="C2211" s="15">
        <v>2516399.9500000002</v>
      </c>
      <c r="D2211" s="15">
        <v>6860414.9500000002</v>
      </c>
      <c r="G2211" s="20">
        <v>269</v>
      </c>
      <c r="H2211" s="42">
        <v>2</v>
      </c>
      <c r="I2211" s="43">
        <v>18.600000000000001</v>
      </c>
      <c r="J2211" s="32">
        <v>20.100000000000001</v>
      </c>
      <c r="K2211" s="32">
        <v>3.05</v>
      </c>
      <c r="L2211" s="32">
        <v>298.2</v>
      </c>
      <c r="M2211" s="32">
        <v>177.3</v>
      </c>
      <c r="N2211" s="32">
        <v>115.9</v>
      </c>
      <c r="O2211" s="32">
        <v>5</v>
      </c>
      <c r="P2211" s="45">
        <f t="shared" si="425"/>
        <v>404.01000000000005</v>
      </c>
      <c r="Q2211" s="45">
        <f t="shared" si="426"/>
        <v>7514.5860000000011</v>
      </c>
      <c r="R2211" s="45">
        <f t="shared" si="427"/>
        <v>8120.6010000000015</v>
      </c>
      <c r="S2211" s="20">
        <v>1</v>
      </c>
      <c r="T2211" s="15">
        <v>1</v>
      </c>
      <c r="U2211" s="15">
        <v>2</v>
      </c>
      <c r="V2211" s="15">
        <v>11</v>
      </c>
      <c r="W2211" s="15">
        <v>229</v>
      </c>
      <c r="X2211" s="15">
        <v>1</v>
      </c>
      <c r="Y2211" s="15">
        <v>20</v>
      </c>
      <c r="Z2211" s="17">
        <f t="shared" si="430"/>
        <v>20.215441156212744</v>
      </c>
      <c r="AA2211" s="17">
        <f t="shared" si="417"/>
        <v>18.600000000000001</v>
      </c>
      <c r="AB2211" s="15">
        <v>7</v>
      </c>
      <c r="AC2211" s="15">
        <v>16</v>
      </c>
      <c r="AD2211" s="15">
        <v>6</v>
      </c>
      <c r="AE2211" s="15">
        <v>9</v>
      </c>
      <c r="AF2211" s="15">
        <v>9.5</v>
      </c>
      <c r="AH2211" s="20">
        <v>269</v>
      </c>
      <c r="AI2211" s="47" t="s">
        <v>277</v>
      </c>
    </row>
    <row r="2212" spans="1:35">
      <c r="A2212" s="15" t="s">
        <v>169</v>
      </c>
      <c r="B2212" s="15" t="str">
        <f t="shared" si="415"/>
        <v>4B_270</v>
      </c>
      <c r="C2212" s="15">
        <v>2516400.2400000002</v>
      </c>
      <c r="D2212" s="15">
        <v>6860417.7699999996</v>
      </c>
      <c r="G2212" s="20">
        <v>270</v>
      </c>
      <c r="H2212" s="42">
        <v>3</v>
      </c>
      <c r="I2212" s="43">
        <v>24.67</v>
      </c>
      <c r="J2212" s="32">
        <v>22.2</v>
      </c>
      <c r="K2212" s="32">
        <v>3.99</v>
      </c>
      <c r="L2212" s="32">
        <v>441.7</v>
      </c>
      <c r="M2212" s="32">
        <v>213.8</v>
      </c>
      <c r="N2212" s="32">
        <v>221.7</v>
      </c>
      <c r="O2212" s="32">
        <v>6.2</v>
      </c>
      <c r="P2212" s="45">
        <f t="shared" si="425"/>
        <v>492.84</v>
      </c>
      <c r="Q2212" s="45">
        <f t="shared" si="426"/>
        <v>12158.362800000001</v>
      </c>
      <c r="R2212" s="45">
        <f t="shared" si="427"/>
        <v>10941.047999999999</v>
      </c>
      <c r="S2212" s="20">
        <v>1</v>
      </c>
      <c r="T2212" s="15">
        <v>1</v>
      </c>
      <c r="U2212" s="15">
        <v>3</v>
      </c>
      <c r="V2212" s="15">
        <v>31</v>
      </c>
      <c r="W2212" s="15">
        <v>246</v>
      </c>
      <c r="Z2212" s="17">
        <f t="shared" ref="Z2212:Z2214" si="431">1.3+(W2212)^2/(( 0.155*W2212 + 17.077)^2)</f>
        <v>21.155549864177367</v>
      </c>
      <c r="AA2212" s="17">
        <f t="shared" si="417"/>
        <v>24.67</v>
      </c>
      <c r="AH2212" s="20">
        <v>270</v>
      </c>
      <c r="AI2212" s="47" t="s">
        <v>147</v>
      </c>
    </row>
    <row r="2213" spans="1:35">
      <c r="A2213" s="15" t="s">
        <v>169</v>
      </c>
      <c r="B2213" s="15" t="str">
        <f t="shared" si="415"/>
        <v>4B_271</v>
      </c>
      <c r="C2213" s="15">
        <v>2516396.77</v>
      </c>
      <c r="D2213" s="15">
        <v>6860420.1399999997</v>
      </c>
      <c r="G2213" s="20">
        <v>271</v>
      </c>
      <c r="H2213" s="42">
        <v>3</v>
      </c>
      <c r="I2213" s="43">
        <v>24.26</v>
      </c>
      <c r="J2213" s="32">
        <v>23.8</v>
      </c>
      <c r="K2213" s="32">
        <v>4.72</v>
      </c>
      <c r="L2213" s="32">
        <v>495.8</v>
      </c>
      <c r="M2213" s="32">
        <v>325.7</v>
      </c>
      <c r="N2213" s="32">
        <v>164.3</v>
      </c>
      <c r="O2213" s="32">
        <v>5.8</v>
      </c>
      <c r="P2213" s="45">
        <f t="shared" si="425"/>
        <v>566.44000000000005</v>
      </c>
      <c r="Q2213" s="45">
        <f t="shared" si="426"/>
        <v>13741.834400000002</v>
      </c>
      <c r="R2213" s="45">
        <f t="shared" si="427"/>
        <v>13481.272000000001</v>
      </c>
      <c r="S2213" s="20">
        <v>1</v>
      </c>
      <c r="T2213" s="15">
        <v>1</v>
      </c>
      <c r="U2213" s="15">
        <v>3</v>
      </c>
      <c r="V2213" s="15">
        <v>31</v>
      </c>
      <c r="W2213" s="15">
        <v>260</v>
      </c>
      <c r="Z2213" s="17">
        <f t="shared" si="431"/>
        <v>21.833880098881416</v>
      </c>
      <c r="AA2213" s="17">
        <f t="shared" si="417"/>
        <v>24.26</v>
      </c>
      <c r="AH2213" s="20">
        <v>271</v>
      </c>
      <c r="AI2213" s="47" t="s">
        <v>147</v>
      </c>
    </row>
    <row r="2214" spans="1:35">
      <c r="A2214" s="15" t="s">
        <v>169</v>
      </c>
      <c r="B2214" s="15" t="str">
        <f t="shared" si="415"/>
        <v>4B_272</v>
      </c>
      <c r="C2214" s="15">
        <v>2516391.6</v>
      </c>
      <c r="D2214" s="15">
        <v>6860420.8200000003</v>
      </c>
      <c r="G2214" s="20">
        <v>272</v>
      </c>
      <c r="H2214" s="42">
        <v>3</v>
      </c>
      <c r="I2214" s="43">
        <v>22.57</v>
      </c>
      <c r="J2214" s="32">
        <v>20.9</v>
      </c>
      <c r="K2214" s="32">
        <v>4.0199999999999996</v>
      </c>
      <c r="L2214" s="32">
        <v>359.5</v>
      </c>
      <c r="M2214" s="32">
        <v>142.6</v>
      </c>
      <c r="N2214" s="32">
        <v>210.8</v>
      </c>
      <c r="O2214" s="32">
        <v>6.1</v>
      </c>
      <c r="P2214" s="45">
        <f t="shared" si="425"/>
        <v>436.80999999999995</v>
      </c>
      <c r="Q2214" s="45">
        <f t="shared" si="426"/>
        <v>9858.8016999999982</v>
      </c>
      <c r="R2214" s="45">
        <f t="shared" si="427"/>
        <v>9129.3289999999979</v>
      </c>
      <c r="S2214" s="20">
        <v>1</v>
      </c>
      <c r="T2214" s="15">
        <v>1</v>
      </c>
      <c r="U2214" s="15">
        <v>3</v>
      </c>
      <c r="V2214" s="15">
        <v>31</v>
      </c>
      <c r="W2214" s="15">
        <v>310</v>
      </c>
      <c r="Z2214" s="17">
        <f t="shared" si="431"/>
        <v>23.956939289598804</v>
      </c>
      <c r="AA2214" s="17">
        <f t="shared" si="417"/>
        <v>22.57</v>
      </c>
      <c r="AH2214" s="20">
        <v>272</v>
      </c>
      <c r="AI2214" s="47" t="s">
        <v>147</v>
      </c>
    </row>
    <row r="2215" spans="1:35">
      <c r="A2215" s="15" t="s">
        <v>169</v>
      </c>
      <c r="B2215" s="15" t="str">
        <f t="shared" si="415"/>
        <v>4B_273</v>
      </c>
      <c r="C2215" s="15">
        <v>2516391.88</v>
      </c>
      <c r="D2215" s="15">
        <v>6860423.4299999997</v>
      </c>
      <c r="G2215" s="20">
        <v>273</v>
      </c>
      <c r="H2215" s="42">
        <v>2</v>
      </c>
      <c r="I2215" s="43">
        <v>23.69</v>
      </c>
      <c r="J2215" s="32">
        <v>25.8</v>
      </c>
      <c r="K2215" s="32">
        <v>3.48</v>
      </c>
      <c r="L2215" s="32">
        <v>615.5</v>
      </c>
      <c r="M2215" s="32">
        <v>515.5</v>
      </c>
      <c r="N2215" s="32">
        <v>95.6</v>
      </c>
      <c r="O2215" s="32">
        <v>4.5</v>
      </c>
      <c r="P2215" s="45">
        <f t="shared" si="425"/>
        <v>665.64</v>
      </c>
      <c r="Q2215" s="45">
        <f t="shared" si="426"/>
        <v>15769.0116</v>
      </c>
      <c r="R2215" s="45">
        <f t="shared" si="427"/>
        <v>17173.511999999999</v>
      </c>
      <c r="S2215" s="20">
        <v>1</v>
      </c>
      <c r="T2215" s="15">
        <v>1</v>
      </c>
      <c r="U2215" s="15">
        <v>2</v>
      </c>
      <c r="V2215" s="15">
        <v>11</v>
      </c>
      <c r="W2215" s="15">
        <v>302</v>
      </c>
      <c r="Z2215" s="17">
        <f t="shared" ref="Z2215:Z2217" si="432">1.3+(W2215)^2/(( 0.1535*W2215 + 17.502)^2)</f>
        <v>23.665038960895181</v>
      </c>
      <c r="AA2215" s="17">
        <f t="shared" si="417"/>
        <v>23.69</v>
      </c>
      <c r="AH2215" s="20">
        <v>273</v>
      </c>
      <c r="AI2215" s="47" t="s">
        <v>277</v>
      </c>
    </row>
    <row r="2216" spans="1:35">
      <c r="A2216" s="15" t="s">
        <v>169</v>
      </c>
      <c r="B2216" s="15" t="str">
        <f t="shared" si="415"/>
        <v>4B_274</v>
      </c>
      <c r="C2216" s="15">
        <v>2516393.59</v>
      </c>
      <c r="D2216" s="15">
        <v>6860426.1200000001</v>
      </c>
      <c r="G2216" s="20">
        <v>274</v>
      </c>
      <c r="H2216" s="42">
        <v>2</v>
      </c>
      <c r="I2216" s="43">
        <v>23.27</v>
      </c>
      <c r="J2216" s="32">
        <v>24.3</v>
      </c>
      <c r="K2216" s="32">
        <v>3.09</v>
      </c>
      <c r="L2216" s="32">
        <v>545.20000000000005</v>
      </c>
      <c r="M2216" s="32">
        <v>440.2</v>
      </c>
      <c r="N2216" s="32">
        <v>100.4</v>
      </c>
      <c r="O2216" s="32">
        <v>4.5999999999999996</v>
      </c>
      <c r="P2216" s="45">
        <f t="shared" si="425"/>
        <v>590.49</v>
      </c>
      <c r="Q2216" s="45">
        <f t="shared" si="426"/>
        <v>13740.702300000001</v>
      </c>
      <c r="R2216" s="45">
        <f t="shared" si="427"/>
        <v>14348.907000000001</v>
      </c>
      <c r="S2216" s="20">
        <v>1</v>
      </c>
      <c r="T2216" s="15">
        <v>1</v>
      </c>
      <c r="U2216" s="15">
        <v>2</v>
      </c>
      <c r="V2216" s="15">
        <v>11</v>
      </c>
      <c r="W2216" s="15">
        <v>280</v>
      </c>
      <c r="Z2216" s="17">
        <f t="shared" si="432"/>
        <v>22.73205302028359</v>
      </c>
      <c r="AA2216" s="17">
        <f t="shared" si="417"/>
        <v>23.27</v>
      </c>
      <c r="AH2216" s="20">
        <v>274</v>
      </c>
      <c r="AI2216" s="47" t="s">
        <v>277</v>
      </c>
    </row>
    <row r="2217" spans="1:35">
      <c r="A2217" s="15" t="s">
        <v>169</v>
      </c>
      <c r="B2217" s="15" t="str">
        <f t="shared" si="415"/>
        <v>4B_275</v>
      </c>
      <c r="C2217" s="15">
        <v>2516399.4300000002</v>
      </c>
      <c r="D2217" s="15">
        <v>6860428.8099999996</v>
      </c>
      <c r="G2217" s="20">
        <v>275</v>
      </c>
      <c r="H2217" s="42">
        <v>2</v>
      </c>
      <c r="I2217" s="43">
        <v>21.45</v>
      </c>
      <c r="J2217" s="32">
        <v>25.7</v>
      </c>
      <c r="K2217" s="32">
        <v>4.2300000000000004</v>
      </c>
      <c r="L2217" s="32">
        <v>541.29999999999995</v>
      </c>
      <c r="M2217" s="32">
        <v>445.2</v>
      </c>
      <c r="N2217" s="32">
        <v>91.8</v>
      </c>
      <c r="O2217" s="32">
        <v>4.3</v>
      </c>
      <c r="P2217" s="45">
        <f t="shared" si="425"/>
        <v>660.49</v>
      </c>
      <c r="Q2217" s="45">
        <f t="shared" si="426"/>
        <v>14167.5105</v>
      </c>
      <c r="R2217" s="45">
        <f t="shared" si="427"/>
        <v>16974.593000000001</v>
      </c>
      <c r="S2217" s="20">
        <v>1</v>
      </c>
      <c r="T2217" s="15">
        <v>1</v>
      </c>
      <c r="U2217" s="15">
        <v>2</v>
      </c>
      <c r="V2217" s="15">
        <v>23</v>
      </c>
      <c r="W2217" s="15">
        <v>234</v>
      </c>
      <c r="Z2217" s="17">
        <f t="shared" si="432"/>
        <v>20.48702705685238</v>
      </c>
      <c r="AA2217" s="17">
        <f t="shared" si="417"/>
        <v>21.45</v>
      </c>
      <c r="AH2217" s="20">
        <v>275</v>
      </c>
      <c r="AI2217" s="47" t="s">
        <v>362</v>
      </c>
    </row>
    <row r="2218" spans="1:35">
      <c r="A2218" s="15" t="s">
        <v>169</v>
      </c>
      <c r="B2218" s="15" t="str">
        <f t="shared" si="415"/>
        <v>4B_276</v>
      </c>
      <c r="C2218" s="15">
        <v>2516390.38</v>
      </c>
      <c r="D2218" s="15">
        <v>6860429.1100000003</v>
      </c>
      <c r="G2218" s="20">
        <v>276</v>
      </c>
      <c r="H2218" s="42">
        <v>3</v>
      </c>
      <c r="I2218" s="43">
        <v>25.39</v>
      </c>
      <c r="J2218" s="32">
        <v>24.5</v>
      </c>
      <c r="K2218" s="32">
        <v>4.67</v>
      </c>
      <c r="L2218" s="32">
        <v>547.79999999999995</v>
      </c>
      <c r="M2218" s="32">
        <v>381.3</v>
      </c>
      <c r="N2218" s="32">
        <v>160.6</v>
      </c>
      <c r="O2218" s="32">
        <v>5.9</v>
      </c>
      <c r="P2218" s="45">
        <f t="shared" si="425"/>
        <v>600.25</v>
      </c>
      <c r="Q2218" s="45">
        <f t="shared" si="426"/>
        <v>15240.3475</v>
      </c>
      <c r="R2218" s="45">
        <f t="shared" si="427"/>
        <v>14706.125</v>
      </c>
      <c r="S2218" s="20">
        <v>1</v>
      </c>
      <c r="T2218" s="15">
        <v>1</v>
      </c>
      <c r="U2218" s="15">
        <v>3</v>
      </c>
      <c r="V2218" s="15">
        <v>31</v>
      </c>
      <c r="W2218" s="15">
        <v>352</v>
      </c>
      <c r="Z2218" s="17">
        <f>1.3+(W2218)^2/(( 0.155*W2218 + 17.077)^2)</f>
        <v>25.444073606310582</v>
      </c>
      <c r="AA2218" s="17">
        <f t="shared" si="417"/>
        <v>25.39</v>
      </c>
      <c r="AH2218" s="20">
        <v>276</v>
      </c>
      <c r="AI2218" s="47" t="s">
        <v>147</v>
      </c>
    </row>
    <row r="2219" spans="1:35">
      <c r="A2219" s="15" t="s">
        <v>169</v>
      </c>
      <c r="B2219" s="15" t="str">
        <f t="shared" si="415"/>
        <v>4B_277</v>
      </c>
      <c r="C2219" s="15">
        <v>2516397.4</v>
      </c>
      <c r="D2219" s="15">
        <v>6860432.0499999998</v>
      </c>
      <c r="G2219" s="20">
        <v>277</v>
      </c>
      <c r="H2219" s="42">
        <v>4</v>
      </c>
      <c r="I2219" s="43">
        <v>18.25</v>
      </c>
      <c r="J2219" s="32">
        <v>20.9</v>
      </c>
      <c r="K2219" s="32">
        <v>1.78</v>
      </c>
      <c r="L2219" s="32">
        <v>312.2</v>
      </c>
      <c r="M2219" s="32">
        <v>190.1</v>
      </c>
      <c r="N2219" s="32">
        <v>117.4</v>
      </c>
      <c r="O2219" s="32">
        <v>4.8</v>
      </c>
      <c r="P2219" s="45">
        <f t="shared" si="425"/>
        <v>436.80999999999995</v>
      </c>
      <c r="Q2219" s="45">
        <f t="shared" si="426"/>
        <v>7971.7824999999993</v>
      </c>
      <c r="R2219" s="45">
        <f t="shared" si="427"/>
        <v>9129.3289999999979</v>
      </c>
      <c r="S2219" s="20">
        <v>1</v>
      </c>
      <c r="T2219" s="15">
        <v>1</v>
      </c>
      <c r="U2219" s="15">
        <v>2</v>
      </c>
      <c r="V2219" s="15">
        <v>31</v>
      </c>
      <c r="W2219" s="15">
        <v>328</v>
      </c>
      <c r="Z2219" s="17">
        <f>1.3+(W2219)^2/(( 0.1535*W2219 + 17.502)^2)</f>
        <v>24.669422666606572</v>
      </c>
      <c r="AA2219" s="17">
        <f t="shared" si="417"/>
        <v>18.25</v>
      </c>
      <c r="AH2219" s="20">
        <v>277</v>
      </c>
      <c r="AI2219" s="47" t="s">
        <v>147</v>
      </c>
    </row>
    <row r="2220" spans="1:35">
      <c r="A2220" s="15" t="s">
        <v>169</v>
      </c>
      <c r="B2220" s="15" t="str">
        <f t="shared" si="415"/>
        <v>4B_278</v>
      </c>
      <c r="C2220" s="15">
        <v>2516394.5299999998</v>
      </c>
      <c r="D2220" s="15">
        <v>6860433.1900000004</v>
      </c>
      <c r="G2220" s="20">
        <v>278</v>
      </c>
      <c r="H2220" s="42">
        <v>3</v>
      </c>
      <c r="I2220" s="43">
        <v>24.35</v>
      </c>
      <c r="J2220" s="32">
        <v>22.6</v>
      </c>
      <c r="K2220" s="32">
        <v>4.21</v>
      </c>
      <c r="L2220" s="32">
        <v>451.5</v>
      </c>
      <c r="M2220" s="32">
        <v>221.8</v>
      </c>
      <c r="N2220" s="32">
        <v>223.7</v>
      </c>
      <c r="O2220" s="32">
        <v>6.1</v>
      </c>
      <c r="P2220" s="45">
        <f t="shared" si="425"/>
        <v>510.76000000000005</v>
      </c>
      <c r="Q2220" s="45">
        <f t="shared" si="426"/>
        <v>12437.006000000001</v>
      </c>
      <c r="R2220" s="45">
        <f t="shared" si="427"/>
        <v>11543.176000000001</v>
      </c>
      <c r="S2220" s="20">
        <v>1</v>
      </c>
      <c r="T2220" s="15">
        <v>1</v>
      </c>
      <c r="U2220" s="15">
        <v>3</v>
      </c>
      <c r="V2220" s="15">
        <v>11</v>
      </c>
      <c r="W2220" s="15">
        <v>297</v>
      </c>
      <c r="Z2220" s="17">
        <f t="shared" ref="Z2220:Z2223" si="433">1.3+(W2220)^2/(( 0.155*W2220 + 17.077)^2)</f>
        <v>23.445679610464126</v>
      </c>
      <c r="AA2220" s="17">
        <f t="shared" si="417"/>
        <v>24.35</v>
      </c>
      <c r="AH2220" s="20">
        <v>278</v>
      </c>
      <c r="AI2220" s="47" t="s">
        <v>277</v>
      </c>
    </row>
    <row r="2221" spans="1:35">
      <c r="A2221" s="15" t="s">
        <v>169</v>
      </c>
      <c r="B2221" s="15" t="str">
        <f t="shared" si="415"/>
        <v>4B_279</v>
      </c>
      <c r="C2221" s="15">
        <v>2516411.94</v>
      </c>
      <c r="D2221" s="15">
        <v>6860387.9699999997</v>
      </c>
      <c r="G2221" s="20">
        <v>279</v>
      </c>
      <c r="H2221" s="42">
        <v>3</v>
      </c>
      <c r="I2221" s="43">
        <v>19.87</v>
      </c>
      <c r="J2221" s="32">
        <v>18.8</v>
      </c>
      <c r="K2221" s="32">
        <v>3.91</v>
      </c>
      <c r="L2221" s="32">
        <v>256.7</v>
      </c>
      <c r="M2221" s="32">
        <v>0</v>
      </c>
      <c r="N2221" s="32">
        <v>250.6</v>
      </c>
      <c r="O2221" s="32">
        <v>6.1</v>
      </c>
      <c r="P2221" s="45">
        <f t="shared" si="425"/>
        <v>353.44000000000005</v>
      </c>
      <c r="Q2221" s="45">
        <f t="shared" si="426"/>
        <v>7022.8528000000015</v>
      </c>
      <c r="R2221" s="45">
        <f t="shared" si="427"/>
        <v>6644.6720000000014</v>
      </c>
      <c r="S2221" s="20">
        <v>1</v>
      </c>
      <c r="T2221" s="15">
        <v>1</v>
      </c>
      <c r="U2221" s="15">
        <v>3</v>
      </c>
      <c r="V2221" s="15">
        <v>31</v>
      </c>
      <c r="W2221" s="15">
        <v>250</v>
      </c>
      <c r="Z2221" s="17">
        <f t="shared" si="433"/>
        <v>21.353557893754846</v>
      </c>
      <c r="AA2221" s="17">
        <f t="shared" si="417"/>
        <v>19.87</v>
      </c>
      <c r="AH2221" s="20">
        <v>279</v>
      </c>
      <c r="AI2221" s="47" t="s">
        <v>147</v>
      </c>
    </row>
    <row r="2222" spans="1:35">
      <c r="A2222" s="15" t="s">
        <v>169</v>
      </c>
      <c r="B2222" s="15" t="str">
        <f t="shared" si="415"/>
        <v>4B_280</v>
      </c>
      <c r="C2222" s="15">
        <v>2516412.98</v>
      </c>
      <c r="D2222" s="15">
        <v>6860389.9800000004</v>
      </c>
      <c r="G2222" s="20">
        <v>280</v>
      </c>
      <c r="H2222" s="42">
        <v>1</v>
      </c>
      <c r="I2222" s="43">
        <v>19.2</v>
      </c>
      <c r="J2222" s="32">
        <v>20.100000000000001</v>
      </c>
      <c r="K2222" s="32">
        <v>2.97</v>
      </c>
      <c r="L2222" s="32">
        <v>293.3</v>
      </c>
      <c r="M2222" s="32">
        <v>166.3</v>
      </c>
      <c r="N2222" s="32">
        <v>122.1</v>
      </c>
      <c r="O2222" s="32">
        <v>4.9000000000000004</v>
      </c>
      <c r="P2222" s="45">
        <f t="shared" si="425"/>
        <v>404.01000000000005</v>
      </c>
      <c r="Q2222" s="45">
        <f t="shared" si="426"/>
        <v>7756.9920000000002</v>
      </c>
      <c r="R2222" s="45">
        <f t="shared" si="427"/>
        <v>8120.6010000000015</v>
      </c>
      <c r="S2222" s="20">
        <v>1</v>
      </c>
      <c r="T2222" s="15">
        <v>1</v>
      </c>
      <c r="U2222" s="15">
        <v>1</v>
      </c>
      <c r="V2222" s="15">
        <v>31</v>
      </c>
      <c r="W2222" s="15">
        <v>228</v>
      </c>
      <c r="Z2222" s="17">
        <f t="shared" si="433"/>
        <v>20.220184696044864</v>
      </c>
      <c r="AA2222" s="17">
        <f t="shared" si="417"/>
        <v>19.2</v>
      </c>
      <c r="AH2222" s="20">
        <v>280</v>
      </c>
      <c r="AI2222" s="47" t="s">
        <v>147</v>
      </c>
    </row>
    <row r="2223" spans="1:35">
      <c r="A2223" s="15" t="s">
        <v>169</v>
      </c>
      <c r="B2223" s="15" t="str">
        <f t="shared" si="415"/>
        <v>4B_281</v>
      </c>
      <c r="C2223" s="15">
        <v>2516417.14</v>
      </c>
      <c r="D2223" s="15">
        <v>6860391.1900000004</v>
      </c>
      <c r="G2223" s="20">
        <v>281</v>
      </c>
      <c r="H2223" s="42">
        <v>3</v>
      </c>
      <c r="I2223" s="43">
        <v>23.19</v>
      </c>
      <c r="J2223" s="32">
        <v>23.4</v>
      </c>
      <c r="K2223" s="32">
        <v>4.83</v>
      </c>
      <c r="L2223" s="32">
        <v>457.5</v>
      </c>
      <c r="M2223" s="32">
        <v>237.8</v>
      </c>
      <c r="N2223" s="32">
        <v>213.9</v>
      </c>
      <c r="O2223" s="32">
        <v>5.7</v>
      </c>
      <c r="P2223" s="45">
        <f t="shared" si="425"/>
        <v>547.55999999999995</v>
      </c>
      <c r="Q2223" s="45">
        <f t="shared" si="426"/>
        <v>12697.9164</v>
      </c>
      <c r="R2223" s="45">
        <f t="shared" si="427"/>
        <v>12812.903999999999</v>
      </c>
      <c r="S2223" s="20">
        <v>1</v>
      </c>
      <c r="T2223" s="15">
        <v>1</v>
      </c>
      <c r="U2223" s="15">
        <v>3</v>
      </c>
      <c r="V2223" s="15">
        <v>11</v>
      </c>
      <c r="W2223" s="15">
        <v>233</v>
      </c>
      <c r="Z2223" s="17">
        <f t="shared" si="433"/>
        <v>20.487535757545125</v>
      </c>
      <c r="AA2223" s="17">
        <f t="shared" si="417"/>
        <v>23.19</v>
      </c>
      <c r="AH2223" s="20">
        <v>281</v>
      </c>
      <c r="AI2223" s="47" t="s">
        <v>277</v>
      </c>
    </row>
    <row r="2224" spans="1:35">
      <c r="A2224" s="15" t="s">
        <v>169</v>
      </c>
      <c r="B2224" s="15" t="str">
        <f t="shared" si="415"/>
        <v>4B_282</v>
      </c>
      <c r="C2224" s="15">
        <v>2516411.46</v>
      </c>
      <c r="D2224" s="15">
        <v>6860391.5099999998</v>
      </c>
      <c r="G2224" s="20">
        <v>282</v>
      </c>
      <c r="H2224" s="42">
        <v>2</v>
      </c>
      <c r="I2224" s="43">
        <v>22.35</v>
      </c>
      <c r="J2224" s="32">
        <v>24.3</v>
      </c>
      <c r="K2224" s="32">
        <v>3.37</v>
      </c>
      <c r="L2224" s="32">
        <v>519.29999999999995</v>
      </c>
      <c r="M2224" s="32">
        <v>411.6</v>
      </c>
      <c r="N2224" s="32">
        <v>103.1</v>
      </c>
      <c r="O2224" s="32">
        <v>4.5999999999999996</v>
      </c>
      <c r="P2224" s="45">
        <f t="shared" si="425"/>
        <v>590.49</v>
      </c>
      <c r="Q2224" s="45">
        <f t="shared" si="426"/>
        <v>13197.451500000001</v>
      </c>
      <c r="R2224" s="45">
        <f t="shared" si="427"/>
        <v>14348.907000000001</v>
      </c>
      <c r="S2224" s="20">
        <v>1</v>
      </c>
      <c r="T2224" s="15">
        <v>1</v>
      </c>
      <c r="U2224" s="15">
        <v>2</v>
      </c>
      <c r="V2224" s="15">
        <v>31</v>
      </c>
      <c r="W2224" s="15">
        <v>327</v>
      </c>
      <c r="Z2224" s="17">
        <f t="shared" ref="Z2224:Z2225" si="434">1.3+(W2224)^2/(( 0.1535*W2224 + 17.502)^2)</f>
        <v>24.632596678748619</v>
      </c>
      <c r="AA2224" s="17">
        <f t="shared" si="417"/>
        <v>22.35</v>
      </c>
      <c r="AH2224" s="20">
        <v>282</v>
      </c>
      <c r="AI2224" s="47" t="s">
        <v>147</v>
      </c>
    </row>
    <row r="2225" spans="1:35">
      <c r="A2225" s="15" t="s">
        <v>169</v>
      </c>
      <c r="B2225" s="15" t="str">
        <f t="shared" si="415"/>
        <v>4B_283</v>
      </c>
      <c r="C2225" s="15">
        <v>2516417.7400000002</v>
      </c>
      <c r="D2225" s="15">
        <v>6860394.6600000001</v>
      </c>
      <c r="G2225" s="20">
        <v>283</v>
      </c>
      <c r="H2225" s="42">
        <v>2</v>
      </c>
      <c r="I2225" s="43">
        <v>23.85</v>
      </c>
      <c r="J2225" s="32">
        <v>26.6</v>
      </c>
      <c r="K2225" s="32">
        <v>3.71</v>
      </c>
      <c r="L2225" s="32">
        <v>654.29999999999995</v>
      </c>
      <c r="M2225" s="32">
        <v>553.4</v>
      </c>
      <c r="N2225" s="32">
        <v>96.5</v>
      </c>
      <c r="O2225" s="32">
        <v>4.3</v>
      </c>
      <c r="P2225" s="45">
        <f t="shared" si="425"/>
        <v>707.56000000000006</v>
      </c>
      <c r="Q2225" s="45">
        <f t="shared" si="426"/>
        <v>16875.306000000004</v>
      </c>
      <c r="R2225" s="45">
        <f t="shared" si="427"/>
        <v>18821.096000000001</v>
      </c>
      <c r="S2225" s="20">
        <v>1</v>
      </c>
      <c r="T2225" s="15">
        <v>1</v>
      </c>
      <c r="U2225" s="15">
        <v>2</v>
      </c>
      <c r="V2225" s="15">
        <v>11</v>
      </c>
      <c r="W2225" s="15">
        <v>270</v>
      </c>
      <c r="Z2225" s="17">
        <f t="shared" si="434"/>
        <v>22.279933804475476</v>
      </c>
      <c r="AA2225" s="17">
        <f t="shared" si="417"/>
        <v>23.85</v>
      </c>
      <c r="AH2225" s="20">
        <v>283</v>
      </c>
      <c r="AI2225" s="47" t="s">
        <v>277</v>
      </c>
    </row>
    <row r="2226" spans="1:35">
      <c r="A2226" s="15" t="s">
        <v>169</v>
      </c>
      <c r="B2226" s="15" t="str">
        <f t="shared" si="415"/>
        <v>4B_284</v>
      </c>
      <c r="C2226" s="15">
        <v>2516411.6</v>
      </c>
      <c r="D2226" s="15">
        <v>6860393.75</v>
      </c>
      <c r="G2226" s="20">
        <v>284</v>
      </c>
      <c r="H2226" s="42">
        <v>1</v>
      </c>
      <c r="I2226" s="43">
        <v>18.91</v>
      </c>
      <c r="J2226" s="32">
        <v>19.2</v>
      </c>
      <c r="K2226" s="32">
        <v>2.75</v>
      </c>
      <c r="L2226" s="32">
        <v>265</v>
      </c>
      <c r="M2226" s="32">
        <v>124.4</v>
      </c>
      <c r="N2226" s="32">
        <v>135.5</v>
      </c>
      <c r="O2226" s="32">
        <v>5.0999999999999996</v>
      </c>
      <c r="P2226" s="45">
        <f t="shared" si="425"/>
        <v>368.64</v>
      </c>
      <c r="Q2226" s="45">
        <f t="shared" si="426"/>
        <v>6970.9823999999999</v>
      </c>
      <c r="R2226" s="45">
        <f t="shared" si="427"/>
        <v>7077.8879999999999</v>
      </c>
      <c r="S2226" s="20">
        <v>1</v>
      </c>
      <c r="T2226" s="15">
        <v>1</v>
      </c>
      <c r="U2226" s="15">
        <v>1</v>
      </c>
      <c r="V2226" s="15">
        <v>31</v>
      </c>
      <c r="W2226" s="15">
        <v>232</v>
      </c>
      <c r="Z2226" s="17">
        <f t="shared" ref="Z2226:Z2227" si="435">1.3+(W2226)^2/(( 0.155*W2226 + 17.077)^2)</f>
        <v>20.434541876672075</v>
      </c>
      <c r="AA2226" s="17">
        <f t="shared" si="417"/>
        <v>18.91</v>
      </c>
      <c r="AH2226" s="20">
        <v>284</v>
      </c>
      <c r="AI2226" s="47" t="s">
        <v>147</v>
      </c>
    </row>
    <row r="2227" spans="1:35">
      <c r="A2227" s="15" t="s">
        <v>169</v>
      </c>
      <c r="B2227" s="15" t="str">
        <f t="shared" si="415"/>
        <v>4B_285</v>
      </c>
      <c r="C2227" s="15">
        <v>2516409.85</v>
      </c>
      <c r="D2227" s="15">
        <v>6860394.4299999997</v>
      </c>
      <c r="G2227" s="20">
        <v>285</v>
      </c>
      <c r="H2227" s="42">
        <v>1</v>
      </c>
      <c r="I2227" s="43">
        <v>18.86</v>
      </c>
      <c r="J2227" s="32">
        <v>22.4</v>
      </c>
      <c r="K2227" s="32">
        <v>3.73</v>
      </c>
      <c r="L2227" s="32">
        <v>357</v>
      </c>
      <c r="M2227" s="32">
        <v>208.8</v>
      </c>
      <c r="N2227" s="32">
        <v>143.80000000000001</v>
      </c>
      <c r="O2227" s="32">
        <v>4.3</v>
      </c>
      <c r="P2227" s="45">
        <f t="shared" si="425"/>
        <v>501.75999999999993</v>
      </c>
      <c r="Q2227" s="45">
        <f t="shared" si="426"/>
        <v>9463.1935999999987</v>
      </c>
      <c r="R2227" s="45">
        <f t="shared" si="427"/>
        <v>11239.423999999997</v>
      </c>
      <c r="S2227" s="20">
        <v>1</v>
      </c>
      <c r="T2227" s="15">
        <v>1</v>
      </c>
      <c r="U2227" s="15">
        <v>1</v>
      </c>
      <c r="V2227" s="15">
        <v>11</v>
      </c>
      <c r="W2227" s="15">
        <v>190</v>
      </c>
      <c r="Z2227" s="17">
        <f t="shared" si="435"/>
        <v>17.976200210115593</v>
      </c>
      <c r="AA2227" s="17">
        <f t="shared" si="417"/>
        <v>18.86</v>
      </c>
      <c r="AH2227" s="20">
        <v>285</v>
      </c>
      <c r="AI2227" s="47" t="s">
        <v>277</v>
      </c>
    </row>
    <row r="2228" spans="1:35">
      <c r="A2228" s="15" t="s">
        <v>169</v>
      </c>
      <c r="B2228" s="15" t="str">
        <f t="shared" si="415"/>
        <v>4B_286</v>
      </c>
      <c r="C2228" s="15">
        <v>2516412.13</v>
      </c>
      <c r="D2228" s="15">
        <v>6860398.0300000003</v>
      </c>
      <c r="G2228" s="20">
        <v>286</v>
      </c>
      <c r="H2228" s="42">
        <v>3</v>
      </c>
      <c r="I2228" s="43">
        <v>20.64</v>
      </c>
      <c r="J2228" s="32">
        <v>9.6</v>
      </c>
      <c r="K2228" s="32">
        <v>0.72</v>
      </c>
      <c r="L2228" s="32">
        <v>51.1</v>
      </c>
      <c r="M2228" s="32">
        <v>0</v>
      </c>
      <c r="N2228" s="32">
        <v>28.8</v>
      </c>
      <c r="O2228" s="32">
        <v>22.3</v>
      </c>
      <c r="P2228" s="45">
        <f t="shared" si="425"/>
        <v>92.16</v>
      </c>
      <c r="Q2228" s="45">
        <f t="shared" si="426"/>
        <v>1902.1823999999999</v>
      </c>
      <c r="R2228" s="45">
        <f t="shared" si="427"/>
        <v>884.73599999999999</v>
      </c>
      <c r="S2228" s="20">
        <v>1</v>
      </c>
      <c r="T2228" s="15">
        <v>1</v>
      </c>
      <c r="U2228" s="15">
        <v>2</v>
      </c>
      <c r="V2228" s="15">
        <v>31</v>
      </c>
      <c r="W2228" s="15">
        <v>245</v>
      </c>
      <c r="Z2228" s="17">
        <f t="shared" ref="Z2228:Z2231" si="436">1.3+(W2228)^2/(( 0.1535*W2228 + 17.502)^2)</f>
        <v>21.064199418285845</v>
      </c>
      <c r="AA2228" s="17">
        <f t="shared" si="417"/>
        <v>20.64</v>
      </c>
      <c r="AH2228" s="20">
        <v>286</v>
      </c>
      <c r="AI2228" s="47" t="s">
        <v>147</v>
      </c>
    </row>
    <row r="2229" spans="1:35">
      <c r="A2229" s="15" t="s">
        <v>169</v>
      </c>
      <c r="B2229" s="15" t="str">
        <f t="shared" si="415"/>
        <v>4B_287</v>
      </c>
      <c r="C2229" s="15">
        <v>2516414.65</v>
      </c>
      <c r="D2229" s="15">
        <v>6860399.1100000003</v>
      </c>
      <c r="G2229" s="20">
        <v>287</v>
      </c>
      <c r="H2229" s="42">
        <v>2</v>
      </c>
      <c r="I2229" s="43">
        <v>17.61</v>
      </c>
      <c r="J2229" s="32">
        <v>18.3</v>
      </c>
      <c r="K2229" s="32">
        <v>2.7</v>
      </c>
      <c r="L2229" s="32">
        <v>236.6</v>
      </c>
      <c r="M2229" s="32">
        <v>0</v>
      </c>
      <c r="N2229" s="32">
        <v>231.3</v>
      </c>
      <c r="O2229" s="32">
        <v>5.3</v>
      </c>
      <c r="P2229" s="45">
        <f t="shared" si="425"/>
        <v>334.89000000000004</v>
      </c>
      <c r="Q2229" s="45">
        <f t="shared" si="426"/>
        <v>5897.4129000000003</v>
      </c>
      <c r="R2229" s="45">
        <f t="shared" si="427"/>
        <v>6128.487000000001</v>
      </c>
      <c r="S2229" s="20">
        <v>1</v>
      </c>
      <c r="T2229" s="15">
        <v>1</v>
      </c>
      <c r="U2229" s="15">
        <v>2</v>
      </c>
      <c r="V2229" s="15">
        <v>31</v>
      </c>
      <c r="W2229" s="15">
        <v>200</v>
      </c>
      <c r="Z2229" s="17">
        <f t="shared" si="436"/>
        <v>18.515905676779798</v>
      </c>
      <c r="AA2229" s="17">
        <f t="shared" si="417"/>
        <v>17.61</v>
      </c>
      <c r="AH2229" s="20">
        <v>287</v>
      </c>
      <c r="AI2229" s="47" t="s">
        <v>147</v>
      </c>
    </row>
    <row r="2230" spans="1:35">
      <c r="A2230" s="15" t="s">
        <v>169</v>
      </c>
      <c r="B2230" s="15" t="str">
        <f t="shared" si="415"/>
        <v>4B_288</v>
      </c>
      <c r="C2230" s="15">
        <v>2516417.39</v>
      </c>
      <c r="D2230" s="15">
        <v>6860400.9299999997</v>
      </c>
      <c r="G2230" s="20">
        <v>288</v>
      </c>
      <c r="H2230" s="42">
        <v>2</v>
      </c>
      <c r="I2230" s="43">
        <v>26.82</v>
      </c>
      <c r="J2230" s="32">
        <v>28</v>
      </c>
      <c r="K2230" s="32">
        <v>3.29</v>
      </c>
      <c r="L2230" s="32">
        <v>818.9</v>
      </c>
      <c r="M2230" s="32">
        <v>721</v>
      </c>
      <c r="N2230" s="32">
        <v>93.6</v>
      </c>
      <c r="O2230" s="32">
        <v>4.3</v>
      </c>
      <c r="P2230" s="45">
        <f t="shared" si="425"/>
        <v>784</v>
      </c>
      <c r="Q2230" s="45">
        <f t="shared" si="426"/>
        <v>21026.880000000001</v>
      </c>
      <c r="R2230" s="45">
        <f t="shared" si="427"/>
        <v>21952</v>
      </c>
      <c r="S2230" s="20">
        <v>1</v>
      </c>
      <c r="T2230" s="15">
        <v>1</v>
      </c>
      <c r="U2230" s="15">
        <v>2</v>
      </c>
      <c r="V2230" s="15">
        <v>11</v>
      </c>
      <c r="W2230" s="15">
        <v>425</v>
      </c>
      <c r="X2230" s="15">
        <v>1</v>
      </c>
      <c r="Y2230" s="15">
        <v>26</v>
      </c>
      <c r="Z2230" s="17">
        <f t="shared" si="436"/>
        <v>27.684694859605838</v>
      </c>
      <c r="AA2230" s="17">
        <f t="shared" si="417"/>
        <v>26.82</v>
      </c>
      <c r="AB2230" s="15">
        <v>6</v>
      </c>
      <c r="AC2230" s="15">
        <v>32</v>
      </c>
      <c r="AH2230" s="20">
        <v>288</v>
      </c>
      <c r="AI2230" s="47" t="s">
        <v>277</v>
      </c>
    </row>
    <row r="2231" spans="1:35">
      <c r="A2231" s="15" t="s">
        <v>169</v>
      </c>
      <c r="B2231" s="15" t="str">
        <f t="shared" si="415"/>
        <v>4B_289</v>
      </c>
      <c r="C2231" s="15">
        <v>2516409.77</v>
      </c>
      <c r="D2231" s="15">
        <v>6860400.4500000002</v>
      </c>
      <c r="G2231" s="20">
        <v>289</v>
      </c>
      <c r="H2231" s="42">
        <v>2</v>
      </c>
      <c r="I2231" s="43">
        <v>16.86</v>
      </c>
      <c r="J2231" s="32">
        <v>17.2</v>
      </c>
      <c r="K2231" s="32">
        <v>2.54</v>
      </c>
      <c r="L2231" s="32">
        <v>201.8</v>
      </c>
      <c r="M2231" s="32">
        <v>0</v>
      </c>
      <c r="N2231" s="32">
        <v>196.3</v>
      </c>
      <c r="O2231" s="32">
        <v>5.6</v>
      </c>
      <c r="P2231" s="45">
        <f t="shared" si="425"/>
        <v>295.83999999999997</v>
      </c>
      <c r="Q2231" s="45">
        <f t="shared" si="426"/>
        <v>4987.8623999999991</v>
      </c>
      <c r="R2231" s="45">
        <f t="shared" si="427"/>
        <v>5088.4479999999994</v>
      </c>
      <c r="S2231" s="20">
        <v>1</v>
      </c>
      <c r="T2231" s="15">
        <v>1</v>
      </c>
      <c r="U2231" s="15">
        <v>2</v>
      </c>
      <c r="V2231" s="15">
        <v>11</v>
      </c>
      <c r="W2231" s="15">
        <v>188</v>
      </c>
      <c r="Z2231" s="17">
        <f t="shared" si="436"/>
        <v>17.744809388355826</v>
      </c>
      <c r="AA2231" s="17">
        <f t="shared" si="417"/>
        <v>16.86</v>
      </c>
      <c r="AH2231" s="20">
        <v>289</v>
      </c>
      <c r="AI2231" s="47" t="s">
        <v>277</v>
      </c>
    </row>
    <row r="2232" spans="1:35">
      <c r="A2232" s="15" t="s">
        <v>169</v>
      </c>
      <c r="B2232" s="15" t="str">
        <f t="shared" si="415"/>
        <v>4B_290</v>
      </c>
      <c r="C2232" s="15">
        <v>2516408.46</v>
      </c>
      <c r="D2232" s="15">
        <v>6860402.3899999997</v>
      </c>
      <c r="G2232" s="20">
        <v>290</v>
      </c>
      <c r="H2232" s="42">
        <v>1</v>
      </c>
      <c r="I2232" s="43">
        <v>18.88</v>
      </c>
      <c r="J2232" s="32">
        <v>22.2</v>
      </c>
      <c r="K2232" s="32">
        <v>3.65</v>
      </c>
      <c r="L2232" s="32">
        <v>350.8</v>
      </c>
      <c r="M2232" s="32">
        <v>205.2</v>
      </c>
      <c r="N2232" s="32">
        <v>141.30000000000001</v>
      </c>
      <c r="O2232" s="32">
        <v>4.3</v>
      </c>
      <c r="P2232" s="45">
        <f t="shared" si="425"/>
        <v>492.84</v>
      </c>
      <c r="Q2232" s="45">
        <f t="shared" si="426"/>
        <v>9304.8191999999999</v>
      </c>
      <c r="R2232" s="45">
        <f t="shared" si="427"/>
        <v>10941.047999999999</v>
      </c>
      <c r="S2232" s="20">
        <v>1</v>
      </c>
      <c r="T2232" s="15">
        <v>1</v>
      </c>
      <c r="U2232" s="15">
        <v>1</v>
      </c>
      <c r="V2232" s="15">
        <v>11</v>
      </c>
      <c r="W2232" s="15">
        <v>228</v>
      </c>
      <c r="Z2232" s="17">
        <f>1.3+(W2232)^2/(( 0.155*W2232 + 17.077)^2)</f>
        <v>20.220184696044864</v>
      </c>
      <c r="AA2232" s="17">
        <f t="shared" si="417"/>
        <v>18.88</v>
      </c>
      <c r="AH2232" s="20">
        <v>290</v>
      </c>
      <c r="AI2232" s="47" t="s">
        <v>277</v>
      </c>
    </row>
    <row r="2233" spans="1:35">
      <c r="A2233" s="15" t="s">
        <v>169</v>
      </c>
      <c r="B2233" s="15" t="str">
        <f t="shared" si="415"/>
        <v>4B_291</v>
      </c>
      <c r="C2233" s="15">
        <v>2516413.86</v>
      </c>
      <c r="D2233" s="15">
        <v>6860406.1600000001</v>
      </c>
      <c r="G2233" s="20">
        <v>291</v>
      </c>
      <c r="H2233" s="42">
        <v>2</v>
      </c>
      <c r="I2233" s="43">
        <v>23.97</v>
      </c>
      <c r="J2233" s="32">
        <v>26.6</v>
      </c>
      <c r="K2233" s="32">
        <v>3.69</v>
      </c>
      <c r="L2233" s="32">
        <v>657.6</v>
      </c>
      <c r="M2233" s="32">
        <v>554.6</v>
      </c>
      <c r="N2233" s="32">
        <v>98.7</v>
      </c>
      <c r="O2233" s="32">
        <v>4.3</v>
      </c>
      <c r="P2233" s="45">
        <f t="shared" si="425"/>
        <v>707.56000000000006</v>
      </c>
      <c r="Q2233" s="45">
        <f t="shared" si="426"/>
        <v>16960.213200000002</v>
      </c>
      <c r="R2233" s="45">
        <f t="shared" si="427"/>
        <v>18821.096000000001</v>
      </c>
      <c r="S2233" s="20">
        <v>1</v>
      </c>
      <c r="T2233" s="15">
        <v>1</v>
      </c>
      <c r="U2233" s="15">
        <v>2</v>
      </c>
      <c r="V2233" s="15">
        <v>11</v>
      </c>
      <c r="W2233" s="15">
        <v>322</v>
      </c>
      <c r="X2233" s="15">
        <v>1</v>
      </c>
      <c r="Y2233" s="15">
        <v>24.5</v>
      </c>
      <c r="Z2233" s="17">
        <f t="shared" ref="Z2233:Z2234" si="437">1.3+(W2233)^2/(( 0.1535*W2233 + 17.502)^2)</f>
        <v>24.446379588885979</v>
      </c>
      <c r="AA2233" s="17">
        <f t="shared" si="417"/>
        <v>23.97</v>
      </c>
      <c r="AB2233" s="15">
        <v>6</v>
      </c>
      <c r="AC2233" s="15">
        <v>26</v>
      </c>
      <c r="AE2233" s="15">
        <v>9</v>
      </c>
      <c r="AF2233" s="15">
        <v>9.5</v>
      </c>
      <c r="AH2233" s="20">
        <v>291</v>
      </c>
      <c r="AI2233" s="47" t="s">
        <v>277</v>
      </c>
    </row>
    <row r="2234" spans="1:35">
      <c r="A2234" s="15" t="s">
        <v>169</v>
      </c>
      <c r="B2234" s="15" t="str">
        <f t="shared" si="415"/>
        <v>4B_292</v>
      </c>
      <c r="C2234" s="15">
        <v>2516408.54</v>
      </c>
      <c r="D2234" s="15">
        <v>6860406.5</v>
      </c>
      <c r="G2234" s="20">
        <v>292</v>
      </c>
      <c r="H2234" s="42">
        <v>2</v>
      </c>
      <c r="I2234" s="43">
        <v>21.41</v>
      </c>
      <c r="J2234" s="32">
        <v>22.6</v>
      </c>
      <c r="K2234" s="32">
        <v>3.05</v>
      </c>
      <c r="L2234" s="32">
        <v>434.1</v>
      </c>
      <c r="M2234" s="32">
        <v>321.89999999999998</v>
      </c>
      <c r="N2234" s="32">
        <v>107.5</v>
      </c>
      <c r="O2234" s="32">
        <v>4.7</v>
      </c>
      <c r="P2234" s="45">
        <f t="shared" si="425"/>
        <v>510.76000000000005</v>
      </c>
      <c r="Q2234" s="45">
        <f t="shared" si="426"/>
        <v>10935.3716</v>
      </c>
      <c r="R2234" s="45">
        <f t="shared" si="427"/>
        <v>11543.176000000001</v>
      </c>
      <c r="S2234" s="20">
        <v>1</v>
      </c>
      <c r="T2234" s="15">
        <v>1</v>
      </c>
      <c r="U2234" s="15">
        <v>2</v>
      </c>
      <c r="V2234" s="15">
        <v>11</v>
      </c>
      <c r="W2234" s="15">
        <v>212</v>
      </c>
      <c r="Z2234" s="17">
        <f t="shared" si="437"/>
        <v>19.246001140609248</v>
      </c>
      <c r="AA2234" s="17">
        <f t="shared" si="417"/>
        <v>21.41</v>
      </c>
      <c r="AH2234" s="20">
        <v>292</v>
      </c>
      <c r="AI2234" s="47" t="s">
        <v>277</v>
      </c>
    </row>
    <row r="2235" spans="1:35">
      <c r="A2235" s="15" t="s">
        <v>169</v>
      </c>
      <c r="B2235" s="15" t="str">
        <f t="shared" si="415"/>
        <v>4B_293</v>
      </c>
      <c r="C2235" s="15">
        <v>2516410.92</v>
      </c>
      <c r="D2235" s="15">
        <v>6860408.0800000001</v>
      </c>
      <c r="G2235" s="20">
        <v>293</v>
      </c>
      <c r="H2235" s="42">
        <v>2</v>
      </c>
      <c r="I2235" s="43">
        <v>20.65</v>
      </c>
      <c r="J2235" s="32">
        <v>22.2</v>
      </c>
      <c r="K2235" s="32">
        <v>3.18</v>
      </c>
      <c r="L2235" s="32">
        <v>404.1</v>
      </c>
      <c r="M2235" s="32">
        <v>294.3</v>
      </c>
      <c r="N2235" s="32">
        <v>105.1</v>
      </c>
      <c r="O2235" s="32">
        <v>4.7</v>
      </c>
      <c r="P2235" s="45">
        <f t="shared" si="425"/>
        <v>492.84</v>
      </c>
      <c r="Q2235" s="45">
        <f t="shared" si="426"/>
        <v>10177.145999999999</v>
      </c>
      <c r="R2235" s="45">
        <f t="shared" si="427"/>
        <v>10941.047999999999</v>
      </c>
      <c r="S2235" s="20">
        <v>1</v>
      </c>
      <c r="T2235" s="15">
        <v>1</v>
      </c>
      <c r="U2235" s="15">
        <v>3</v>
      </c>
      <c r="V2235" s="15">
        <v>31</v>
      </c>
      <c r="W2235" s="15">
        <v>250</v>
      </c>
      <c r="Z2235" s="17">
        <f>1.3+(W2235)^2/(( 0.155*W2235 + 17.077)^2)</f>
        <v>21.353557893754846</v>
      </c>
      <c r="AA2235" s="17">
        <f t="shared" si="417"/>
        <v>20.65</v>
      </c>
      <c r="AH2235" s="20">
        <v>293</v>
      </c>
      <c r="AI2235" s="47" t="s">
        <v>147</v>
      </c>
    </row>
    <row r="2236" spans="1:35">
      <c r="A2236" s="15" t="s">
        <v>169</v>
      </c>
      <c r="B2236" s="15" t="str">
        <f t="shared" si="415"/>
        <v>4B_294</v>
      </c>
      <c r="C2236" s="15">
        <v>2516407.41</v>
      </c>
      <c r="D2236" s="15">
        <v>6860409.8099999996</v>
      </c>
      <c r="G2236" s="20">
        <v>294</v>
      </c>
      <c r="H2236" s="42">
        <v>2</v>
      </c>
      <c r="I2236" s="43">
        <v>19.79</v>
      </c>
      <c r="J2236" s="32">
        <v>20.8</v>
      </c>
      <c r="K2236" s="32">
        <v>2.93</v>
      </c>
      <c r="L2236" s="32">
        <v>342</v>
      </c>
      <c r="M2236" s="32">
        <v>191.7</v>
      </c>
      <c r="N2236" s="32">
        <v>145.4</v>
      </c>
      <c r="O2236" s="32">
        <v>4.9000000000000004</v>
      </c>
      <c r="P2236" s="45">
        <f t="shared" si="425"/>
        <v>432.64000000000004</v>
      </c>
      <c r="Q2236" s="45">
        <f t="shared" si="426"/>
        <v>8561.9456000000009</v>
      </c>
      <c r="R2236" s="45">
        <f t="shared" si="427"/>
        <v>8998.9120000000021</v>
      </c>
      <c r="S2236" s="20">
        <v>1</v>
      </c>
      <c r="T2236" s="15">
        <v>1</v>
      </c>
      <c r="U2236" s="15">
        <v>2</v>
      </c>
      <c r="V2236" s="15">
        <v>11</v>
      </c>
      <c r="W2236" s="15">
        <v>201</v>
      </c>
      <c r="Z2236" s="17">
        <f t="shared" ref="Z2236:Z2237" si="438">1.3+(W2236)^2/(( 0.1535*W2236 + 17.502)^2)</f>
        <v>18.57827405830859</v>
      </c>
      <c r="AA2236" s="17">
        <f t="shared" si="417"/>
        <v>19.79</v>
      </c>
      <c r="AH2236" s="20">
        <v>294</v>
      </c>
      <c r="AI2236" s="47" t="s">
        <v>277</v>
      </c>
    </row>
    <row r="2237" spans="1:35">
      <c r="A2237" s="15" t="s">
        <v>169</v>
      </c>
      <c r="B2237" s="15" t="str">
        <f t="shared" si="415"/>
        <v>4B_295</v>
      </c>
      <c r="C2237" s="15">
        <v>2516413.66</v>
      </c>
      <c r="D2237" s="15">
        <v>6860414.5899999999</v>
      </c>
      <c r="G2237" s="20">
        <v>295</v>
      </c>
      <c r="H2237" s="42">
        <v>2</v>
      </c>
      <c r="I2237" s="43">
        <v>26.53</v>
      </c>
      <c r="J2237" s="32">
        <v>29.9</v>
      </c>
      <c r="K2237" s="32">
        <v>4.04</v>
      </c>
      <c r="L2237" s="32">
        <v>899.6</v>
      </c>
      <c r="M2237" s="32">
        <v>801</v>
      </c>
      <c r="N2237" s="32">
        <v>94.5</v>
      </c>
      <c r="O2237" s="32">
        <v>4.0999999999999996</v>
      </c>
      <c r="P2237" s="45">
        <f t="shared" si="425"/>
        <v>894.00999999999988</v>
      </c>
      <c r="Q2237" s="45">
        <f t="shared" si="426"/>
        <v>23718.085299999999</v>
      </c>
      <c r="R2237" s="45">
        <f t="shared" si="427"/>
        <v>26730.898999999994</v>
      </c>
      <c r="S2237" s="20">
        <v>1</v>
      </c>
      <c r="T2237" s="15">
        <v>1</v>
      </c>
      <c r="U2237" s="15">
        <v>2</v>
      </c>
      <c r="V2237" s="15">
        <v>11</v>
      </c>
      <c r="W2237" s="15">
        <v>315</v>
      </c>
      <c r="Z2237" s="17">
        <f t="shared" si="438"/>
        <v>24.17969307077481</v>
      </c>
      <c r="AA2237" s="17">
        <f t="shared" si="417"/>
        <v>26.53</v>
      </c>
      <c r="AH2237" s="20">
        <v>295</v>
      </c>
      <c r="AI2237" s="47" t="s">
        <v>277</v>
      </c>
    </row>
    <row r="2238" spans="1:35">
      <c r="A2238" s="15" t="s">
        <v>169</v>
      </c>
      <c r="B2238" s="15" t="str">
        <f t="shared" si="415"/>
        <v>4B_296</v>
      </c>
      <c r="C2238" s="15">
        <v>2516408.88</v>
      </c>
      <c r="D2238" s="15">
        <v>6860414.6500000004</v>
      </c>
      <c r="G2238" s="20">
        <v>296</v>
      </c>
      <c r="H2238" s="42">
        <v>3</v>
      </c>
      <c r="I2238" s="43">
        <v>25.93</v>
      </c>
      <c r="J2238" s="32">
        <v>26.4</v>
      </c>
      <c r="K2238" s="32">
        <v>5.26</v>
      </c>
      <c r="L2238" s="32">
        <v>641.5</v>
      </c>
      <c r="M2238" s="32">
        <v>489</v>
      </c>
      <c r="N2238" s="32">
        <v>146.80000000000001</v>
      </c>
      <c r="O2238" s="32">
        <v>5.7</v>
      </c>
      <c r="P2238" s="45">
        <f t="shared" si="425"/>
        <v>696.95999999999992</v>
      </c>
      <c r="Q2238" s="45">
        <f t="shared" si="426"/>
        <v>18072.172799999997</v>
      </c>
      <c r="R2238" s="45">
        <f t="shared" si="427"/>
        <v>18399.743999999999</v>
      </c>
      <c r="S2238" s="20">
        <v>1</v>
      </c>
      <c r="T2238" s="15">
        <v>1</v>
      </c>
      <c r="U2238" s="15">
        <v>4</v>
      </c>
      <c r="V2238" s="15">
        <v>11</v>
      </c>
      <c r="W2238" s="15">
        <v>280</v>
      </c>
      <c r="X2238" s="15">
        <v>1</v>
      </c>
      <c r="Y2238" s="15">
        <v>27.5</v>
      </c>
      <c r="Z2238" s="17">
        <f t="shared" ref="Z2238:Z2242" si="439">1.3+(W2238)^2/(( 0.155*W2238 + 17.077)^2)</f>
        <v>22.735597002124472</v>
      </c>
      <c r="AA2238" s="17">
        <f t="shared" si="417"/>
        <v>25.93</v>
      </c>
      <c r="AB2238" s="15">
        <v>15</v>
      </c>
      <c r="AC2238" s="15">
        <v>25</v>
      </c>
      <c r="AE2238" s="15">
        <v>3</v>
      </c>
      <c r="AF2238" s="15">
        <v>11</v>
      </c>
      <c r="AH2238" s="20">
        <v>296</v>
      </c>
      <c r="AI2238" s="47" t="s">
        <v>277</v>
      </c>
    </row>
    <row r="2239" spans="1:35">
      <c r="A2239" s="15" t="s">
        <v>169</v>
      </c>
      <c r="B2239" s="15" t="str">
        <f t="shared" si="415"/>
        <v>4B_297</v>
      </c>
      <c r="C2239" s="15">
        <v>2516411.54</v>
      </c>
      <c r="D2239" s="15">
        <v>6860418.4699999997</v>
      </c>
      <c r="G2239" s="20">
        <v>297</v>
      </c>
      <c r="H2239" s="42">
        <v>3</v>
      </c>
      <c r="I2239" s="43">
        <v>23.86</v>
      </c>
      <c r="J2239" s="32">
        <v>23.7</v>
      </c>
      <c r="K2239" s="32">
        <v>4.7699999999999996</v>
      </c>
      <c r="L2239" s="32">
        <v>483.4</v>
      </c>
      <c r="M2239" s="32">
        <v>314</v>
      </c>
      <c r="N2239" s="32">
        <v>163.6</v>
      </c>
      <c r="O2239" s="32">
        <v>5.8</v>
      </c>
      <c r="P2239" s="45">
        <f t="shared" si="425"/>
        <v>561.68999999999994</v>
      </c>
      <c r="Q2239" s="45">
        <f t="shared" si="426"/>
        <v>13401.923399999998</v>
      </c>
      <c r="R2239" s="45">
        <f t="shared" si="427"/>
        <v>13312.052999999998</v>
      </c>
      <c r="S2239" s="20">
        <v>1</v>
      </c>
      <c r="T2239" s="15">
        <v>1</v>
      </c>
      <c r="U2239" s="15">
        <v>3</v>
      </c>
      <c r="V2239" s="15">
        <v>31</v>
      </c>
      <c r="W2239" s="15">
        <v>350</v>
      </c>
      <c r="Z2239" s="17">
        <f t="shared" si="439"/>
        <v>25.378430367355971</v>
      </c>
      <c r="AA2239" s="17">
        <f t="shared" si="417"/>
        <v>23.86</v>
      </c>
      <c r="AH2239" s="20">
        <v>297</v>
      </c>
      <c r="AI2239" s="47" t="s">
        <v>147</v>
      </c>
    </row>
    <row r="2240" spans="1:35">
      <c r="A2240" s="15" t="s">
        <v>169</v>
      </c>
      <c r="B2240" s="15" t="str">
        <f t="shared" si="415"/>
        <v>4B_298</v>
      </c>
      <c r="C2240" s="15">
        <v>2516404.67</v>
      </c>
      <c r="D2240" s="15">
        <v>6860416.9199999999</v>
      </c>
      <c r="G2240" s="20">
        <v>298</v>
      </c>
      <c r="H2240" s="42">
        <v>3</v>
      </c>
      <c r="I2240" s="43">
        <v>24.31</v>
      </c>
      <c r="J2240" s="32">
        <v>23.6</v>
      </c>
      <c r="K2240" s="32">
        <v>4.6100000000000003</v>
      </c>
      <c r="L2240" s="32">
        <v>488</v>
      </c>
      <c r="M2240" s="32">
        <v>320.2</v>
      </c>
      <c r="N2240" s="32">
        <v>161.9</v>
      </c>
      <c r="O2240" s="32">
        <v>5.9</v>
      </c>
      <c r="P2240" s="45">
        <f t="shared" si="425"/>
        <v>556.96</v>
      </c>
      <c r="Q2240" s="45">
        <f t="shared" si="426"/>
        <v>13539.6976</v>
      </c>
      <c r="R2240" s="45">
        <f t="shared" si="427"/>
        <v>13144.256000000001</v>
      </c>
      <c r="S2240" s="20">
        <v>1</v>
      </c>
      <c r="T2240" s="15">
        <v>1</v>
      </c>
      <c r="U2240" s="15">
        <v>3</v>
      </c>
      <c r="V2240" s="15">
        <v>31</v>
      </c>
      <c r="W2240" s="15">
        <v>318</v>
      </c>
      <c r="Z2240" s="17">
        <f t="shared" si="439"/>
        <v>24.258836052253347</v>
      </c>
      <c r="AA2240" s="17">
        <f t="shared" si="417"/>
        <v>24.31</v>
      </c>
      <c r="AH2240" s="20">
        <v>298</v>
      </c>
      <c r="AI2240" s="47" t="s">
        <v>147</v>
      </c>
    </row>
    <row r="2241" spans="1:35">
      <c r="A2241" s="15" t="s">
        <v>169</v>
      </c>
      <c r="B2241" s="15" t="str">
        <f t="shared" si="415"/>
        <v>4B_299</v>
      </c>
      <c r="C2241" s="15">
        <v>2516407.86</v>
      </c>
      <c r="D2241" s="15">
        <v>6860422.3099999996</v>
      </c>
      <c r="G2241" s="20">
        <v>299</v>
      </c>
      <c r="H2241" s="42">
        <v>3</v>
      </c>
      <c r="I2241" s="43">
        <v>23.24</v>
      </c>
      <c r="J2241" s="32">
        <v>22</v>
      </c>
      <c r="K2241" s="32">
        <v>4.26</v>
      </c>
      <c r="L2241" s="32">
        <v>407.4</v>
      </c>
      <c r="M2241" s="32">
        <v>210.1</v>
      </c>
      <c r="N2241" s="32">
        <v>191.3</v>
      </c>
      <c r="O2241" s="32">
        <v>6</v>
      </c>
      <c r="P2241" s="45">
        <f t="shared" si="425"/>
        <v>484</v>
      </c>
      <c r="Q2241" s="45">
        <f t="shared" si="426"/>
        <v>11248.16</v>
      </c>
      <c r="R2241" s="45">
        <f t="shared" si="427"/>
        <v>10648</v>
      </c>
      <c r="S2241" s="20">
        <v>1</v>
      </c>
      <c r="T2241" s="15">
        <v>1</v>
      </c>
      <c r="U2241" s="15">
        <v>4</v>
      </c>
      <c r="V2241" s="15">
        <v>31</v>
      </c>
      <c r="W2241" s="15">
        <v>340</v>
      </c>
      <c r="Z2241" s="17">
        <f t="shared" si="439"/>
        <v>25.042871785278653</v>
      </c>
      <c r="AA2241" s="17">
        <f t="shared" si="417"/>
        <v>23.24</v>
      </c>
      <c r="AH2241" s="20">
        <v>299</v>
      </c>
      <c r="AI2241" s="47" t="s">
        <v>147</v>
      </c>
    </row>
    <row r="2242" spans="1:35">
      <c r="A2242" s="15" t="s">
        <v>169</v>
      </c>
      <c r="B2242" s="15" t="str">
        <f t="shared" ref="B2242:B2305" si="440">A2242&amp;"_"&amp;G2242</f>
        <v>4B_300</v>
      </c>
      <c r="C2242" s="15">
        <v>2516402.67</v>
      </c>
      <c r="D2242" s="15">
        <v>6860421.0599999996</v>
      </c>
      <c r="G2242" s="20">
        <v>300</v>
      </c>
      <c r="H2242" s="42">
        <v>3</v>
      </c>
      <c r="I2242" s="43">
        <v>22.94</v>
      </c>
      <c r="J2242" s="32">
        <v>21.2</v>
      </c>
      <c r="K2242" s="32">
        <v>4.05</v>
      </c>
      <c r="L2242" s="32">
        <v>374.5</v>
      </c>
      <c r="M2242" s="32">
        <v>171.4</v>
      </c>
      <c r="N2242" s="32">
        <v>197</v>
      </c>
      <c r="O2242" s="32">
        <v>6.1</v>
      </c>
      <c r="P2242" s="45">
        <f t="shared" si="425"/>
        <v>449.44</v>
      </c>
      <c r="Q2242" s="45">
        <f t="shared" si="426"/>
        <v>10310.1536</v>
      </c>
      <c r="R2242" s="45">
        <f t="shared" si="427"/>
        <v>9528.1279999999988</v>
      </c>
      <c r="S2242" s="20">
        <v>1</v>
      </c>
      <c r="T2242" s="15">
        <v>1</v>
      </c>
      <c r="U2242" s="15">
        <v>4</v>
      </c>
      <c r="V2242" s="15">
        <v>31</v>
      </c>
      <c r="W2242" s="15">
        <v>269</v>
      </c>
      <c r="Z2242" s="17">
        <f t="shared" si="439"/>
        <v>22.249015599558629</v>
      </c>
      <c r="AA2242" s="17">
        <f t="shared" si="417"/>
        <v>22.94</v>
      </c>
      <c r="AH2242" s="20">
        <v>300</v>
      </c>
      <c r="AI2242" s="47" t="s">
        <v>147</v>
      </c>
    </row>
    <row r="2243" spans="1:35">
      <c r="A2243" s="15" t="s">
        <v>169</v>
      </c>
      <c r="B2243" s="15" t="str">
        <f t="shared" si="440"/>
        <v>4B_301</v>
      </c>
      <c r="C2243" s="15">
        <v>2516406.73</v>
      </c>
      <c r="D2243" s="15">
        <v>6860425.6399999997</v>
      </c>
      <c r="G2243" s="20">
        <v>301</v>
      </c>
      <c r="H2243" s="42">
        <v>2</v>
      </c>
      <c r="I2243" s="43">
        <v>21.88</v>
      </c>
      <c r="J2243" s="32">
        <v>23.8</v>
      </c>
      <c r="K2243" s="32">
        <v>3.34</v>
      </c>
      <c r="L2243" s="32">
        <v>487.6</v>
      </c>
      <c r="M2243" s="32">
        <v>378.9</v>
      </c>
      <c r="N2243" s="32">
        <v>104.2</v>
      </c>
      <c r="O2243" s="32">
        <v>4.5999999999999996</v>
      </c>
      <c r="P2243" s="45">
        <f t="shared" si="425"/>
        <v>566.44000000000005</v>
      </c>
      <c r="Q2243" s="45">
        <f t="shared" si="426"/>
        <v>12393.707200000001</v>
      </c>
      <c r="R2243" s="45">
        <f t="shared" si="427"/>
        <v>13481.272000000001</v>
      </c>
      <c r="S2243" s="20">
        <v>1</v>
      </c>
      <c r="T2243" s="15">
        <v>1</v>
      </c>
      <c r="U2243" s="15">
        <v>2</v>
      </c>
      <c r="V2243" s="15">
        <v>11</v>
      </c>
      <c r="W2243" s="15">
        <v>263</v>
      </c>
      <c r="Z2243" s="17">
        <f>1.3+(W2243)^2/(( 0.1535*W2243 + 17.502)^2)</f>
        <v>21.952232697305398</v>
      </c>
      <c r="AA2243" s="17">
        <f t="shared" ref="AA2243:AA2306" si="441">IF(I2243&gt;1,I2243,IF(Y2243&gt;1,Y2243,Z2243))</f>
        <v>21.88</v>
      </c>
      <c r="AH2243" s="20">
        <v>301</v>
      </c>
      <c r="AI2243" s="47" t="s">
        <v>277</v>
      </c>
    </row>
    <row r="2244" spans="1:35">
      <c r="A2244" s="15" t="s">
        <v>169</v>
      </c>
      <c r="B2244" s="15" t="str">
        <f t="shared" si="440"/>
        <v>4B_302</v>
      </c>
      <c r="C2244" s="15">
        <v>2516401.08</v>
      </c>
      <c r="D2244" s="15">
        <v>6860424.9299999997</v>
      </c>
      <c r="G2244" s="20">
        <v>302</v>
      </c>
      <c r="H2244" s="42">
        <v>3</v>
      </c>
      <c r="I2244" s="43">
        <v>25.39</v>
      </c>
      <c r="J2244" s="32">
        <v>24.4</v>
      </c>
      <c r="K2244" s="32">
        <v>4.6399999999999997</v>
      </c>
      <c r="L2244" s="32">
        <v>543.70000000000005</v>
      </c>
      <c r="M2244" s="32">
        <v>378.2</v>
      </c>
      <c r="N2244" s="32">
        <v>159.5</v>
      </c>
      <c r="O2244" s="32">
        <v>5.9</v>
      </c>
      <c r="P2244" s="45">
        <f t="shared" si="425"/>
        <v>595.3599999999999</v>
      </c>
      <c r="Q2244" s="45">
        <f t="shared" si="426"/>
        <v>15116.190399999998</v>
      </c>
      <c r="R2244" s="45">
        <f t="shared" si="427"/>
        <v>14526.783999999996</v>
      </c>
      <c r="S2244" s="20">
        <v>1</v>
      </c>
      <c r="T2244" s="15">
        <v>1</v>
      </c>
      <c r="U2244" s="15">
        <v>4</v>
      </c>
      <c r="V2244" s="15">
        <v>31</v>
      </c>
      <c r="W2244" s="15">
        <v>430</v>
      </c>
      <c r="Z2244" s="17">
        <f>1.3+(W2244)^2/(( 0.155*W2244 + 17.077)^2)</f>
        <v>27.675812714197587</v>
      </c>
      <c r="AA2244" s="17">
        <f t="shared" si="441"/>
        <v>25.39</v>
      </c>
      <c r="AH2244" s="20">
        <v>302</v>
      </c>
      <c r="AI2244" s="47" t="s">
        <v>147</v>
      </c>
    </row>
    <row r="2245" spans="1:35">
      <c r="A2245" s="15" t="s">
        <v>169</v>
      </c>
      <c r="B2245" s="15" t="str">
        <f t="shared" si="440"/>
        <v>4B_303</v>
      </c>
      <c r="C2245" s="15">
        <v>2516402.77</v>
      </c>
      <c r="D2245" s="15">
        <v>6860429.9199999999</v>
      </c>
      <c r="G2245" s="20">
        <v>303</v>
      </c>
      <c r="H2245" s="42">
        <v>2</v>
      </c>
      <c r="I2245" s="43">
        <v>18.350000000000001</v>
      </c>
      <c r="J2245" s="32">
        <v>21.1</v>
      </c>
      <c r="K2245" s="32">
        <v>3.55</v>
      </c>
      <c r="L2245" s="32">
        <v>319.5</v>
      </c>
      <c r="M2245" s="32">
        <v>193.8</v>
      </c>
      <c r="N2245" s="32">
        <v>121</v>
      </c>
      <c r="O2245" s="32">
        <v>4.8</v>
      </c>
      <c r="P2245" s="45">
        <f t="shared" si="425"/>
        <v>445.21000000000004</v>
      </c>
      <c r="Q2245" s="45">
        <f t="shared" si="426"/>
        <v>8169.6035000000011</v>
      </c>
      <c r="R2245" s="45">
        <f t="shared" si="427"/>
        <v>9393.9310000000005</v>
      </c>
      <c r="S2245" s="20">
        <v>1</v>
      </c>
      <c r="T2245" s="15">
        <v>1</v>
      </c>
      <c r="U2245" s="15">
        <v>2</v>
      </c>
      <c r="V2245" s="15">
        <v>11</v>
      </c>
      <c r="W2245" s="15">
        <v>203</v>
      </c>
      <c r="Z2245" s="17">
        <f t="shared" ref="Z2245:Z2254" si="442">1.3+(W2245)^2/(( 0.1535*W2245 + 17.502)^2)</f>
        <v>18.702163406706067</v>
      </c>
      <c r="AA2245" s="17">
        <f t="shared" si="441"/>
        <v>18.350000000000001</v>
      </c>
      <c r="AH2245" s="20">
        <v>303</v>
      </c>
      <c r="AI2245" s="47" t="s">
        <v>277</v>
      </c>
    </row>
    <row r="2246" spans="1:35">
      <c r="A2246" s="15" t="s">
        <v>169</v>
      </c>
      <c r="B2246" s="15" t="str">
        <f t="shared" si="440"/>
        <v>4B_304</v>
      </c>
      <c r="C2246" s="15">
        <v>2516408.56</v>
      </c>
      <c r="D2246" s="15">
        <v>6860433.6100000003</v>
      </c>
      <c r="G2246" s="20">
        <v>304</v>
      </c>
      <c r="H2246" s="42">
        <v>2</v>
      </c>
      <c r="I2246" s="43">
        <v>23.55</v>
      </c>
      <c r="J2246" s="32">
        <v>26.4</v>
      </c>
      <c r="K2246" s="32">
        <v>3.75</v>
      </c>
      <c r="L2246" s="32">
        <v>636.1</v>
      </c>
      <c r="M2246" s="32">
        <v>535.4</v>
      </c>
      <c r="N2246" s="32">
        <v>96.4</v>
      </c>
      <c r="O2246" s="32">
        <v>4.3</v>
      </c>
      <c r="P2246" s="45">
        <f t="shared" si="425"/>
        <v>696.95999999999992</v>
      </c>
      <c r="Q2246" s="45">
        <f t="shared" si="426"/>
        <v>16413.407999999999</v>
      </c>
      <c r="R2246" s="45">
        <f t="shared" si="427"/>
        <v>18399.743999999999</v>
      </c>
      <c r="S2246" s="20">
        <v>1</v>
      </c>
      <c r="T2246" s="15">
        <v>1</v>
      </c>
      <c r="U2246" s="15">
        <v>2</v>
      </c>
      <c r="V2246" s="15">
        <v>11</v>
      </c>
      <c r="W2246" s="15">
        <v>310</v>
      </c>
      <c r="X2246" s="15">
        <v>1</v>
      </c>
      <c r="Y2246" s="15">
        <v>25.5</v>
      </c>
      <c r="Z2246" s="17">
        <f t="shared" si="442"/>
        <v>23.984796036828936</v>
      </c>
      <c r="AA2246" s="17">
        <f t="shared" si="441"/>
        <v>23.55</v>
      </c>
      <c r="AB2246" s="15">
        <v>7.5</v>
      </c>
      <c r="AC2246" s="15">
        <v>27</v>
      </c>
      <c r="AH2246" s="20">
        <v>304</v>
      </c>
      <c r="AI2246" s="47" t="s">
        <v>277</v>
      </c>
    </row>
    <row r="2247" spans="1:35">
      <c r="A2247" s="15" t="s">
        <v>169</v>
      </c>
      <c r="B2247" s="15" t="str">
        <f t="shared" si="440"/>
        <v>4B_305</v>
      </c>
      <c r="C2247" s="15">
        <v>2516407.11</v>
      </c>
      <c r="D2247" s="15">
        <v>6860436.0099999998</v>
      </c>
      <c r="G2247" s="20">
        <v>305</v>
      </c>
      <c r="H2247" s="42">
        <v>2</v>
      </c>
      <c r="I2247" s="43">
        <v>20.010000000000002</v>
      </c>
      <c r="J2247" s="32">
        <v>20.3</v>
      </c>
      <c r="K2247" s="32">
        <v>2.66</v>
      </c>
      <c r="L2247" s="32">
        <v>332.1</v>
      </c>
      <c r="M2247" s="32">
        <v>183.4</v>
      </c>
      <c r="N2247" s="32">
        <v>143.69999999999999</v>
      </c>
      <c r="O2247" s="32">
        <v>5.0999999999999996</v>
      </c>
      <c r="P2247" s="45">
        <f t="shared" si="425"/>
        <v>412.09000000000003</v>
      </c>
      <c r="Q2247" s="45">
        <f t="shared" si="426"/>
        <v>8245.920900000001</v>
      </c>
      <c r="R2247" s="45">
        <f t="shared" si="427"/>
        <v>8365.4270000000015</v>
      </c>
      <c r="S2247" s="20">
        <v>1</v>
      </c>
      <c r="T2247" s="15">
        <v>1</v>
      </c>
      <c r="U2247" s="15">
        <v>2</v>
      </c>
      <c r="V2247" s="15">
        <v>31</v>
      </c>
      <c r="W2247" s="15">
        <v>388</v>
      </c>
      <c r="Z2247" s="17">
        <f t="shared" si="442"/>
        <v>26.651603965859533</v>
      </c>
      <c r="AA2247" s="17">
        <f t="shared" si="441"/>
        <v>20.010000000000002</v>
      </c>
      <c r="AH2247" s="20">
        <v>305</v>
      </c>
      <c r="AI2247" s="47" t="s">
        <v>147</v>
      </c>
    </row>
    <row r="2248" spans="1:35">
      <c r="A2248" s="15" t="s">
        <v>169</v>
      </c>
      <c r="B2248" s="15" t="str">
        <f t="shared" si="440"/>
        <v>4B_306</v>
      </c>
      <c r="C2248" s="15">
        <v>2516402.88</v>
      </c>
      <c r="D2248" s="15">
        <v>6860436.1299999999</v>
      </c>
      <c r="G2248" s="20">
        <v>306</v>
      </c>
      <c r="H2248" s="42">
        <v>2</v>
      </c>
      <c r="I2248" s="43">
        <v>22.96</v>
      </c>
      <c r="J2248" s="32">
        <v>24.7</v>
      </c>
      <c r="K2248" s="32">
        <v>3.34</v>
      </c>
      <c r="L2248" s="32">
        <v>551.5</v>
      </c>
      <c r="M2248" s="32">
        <v>443.4</v>
      </c>
      <c r="N2248" s="32">
        <v>103.6</v>
      </c>
      <c r="O2248" s="32">
        <v>4.5</v>
      </c>
      <c r="P2248" s="45">
        <f t="shared" si="425"/>
        <v>610.08999999999992</v>
      </c>
      <c r="Q2248" s="45">
        <f t="shared" si="426"/>
        <v>14007.666399999998</v>
      </c>
      <c r="R2248" s="45">
        <f t="shared" si="427"/>
        <v>15069.222999999998</v>
      </c>
      <c r="S2248" s="20">
        <v>1</v>
      </c>
      <c r="T2248" s="15">
        <v>1</v>
      </c>
      <c r="U2248" s="15">
        <v>2</v>
      </c>
      <c r="V2248" s="15">
        <v>11</v>
      </c>
      <c r="W2248" s="15">
        <v>274</v>
      </c>
      <c r="X2248" s="15">
        <v>1</v>
      </c>
      <c r="Y2248" s="15">
        <v>24</v>
      </c>
      <c r="Z2248" s="17">
        <f t="shared" si="442"/>
        <v>22.462996697820728</v>
      </c>
      <c r="AA2248" s="17">
        <f t="shared" si="441"/>
        <v>22.96</v>
      </c>
      <c r="AB2248" s="15">
        <v>8</v>
      </c>
      <c r="AC2248" s="15">
        <v>23</v>
      </c>
      <c r="AH2248" s="20">
        <v>306</v>
      </c>
      <c r="AI2248" s="47" t="s">
        <v>277</v>
      </c>
    </row>
    <row r="2249" spans="1:35">
      <c r="A2249" s="15" t="s">
        <v>169</v>
      </c>
      <c r="B2249" s="15" t="str">
        <f t="shared" si="440"/>
        <v>4B_307</v>
      </c>
      <c r="C2249" s="15">
        <v>2516427.5699999998</v>
      </c>
      <c r="D2249" s="15">
        <v>6860393.4699999997</v>
      </c>
      <c r="G2249" s="20">
        <v>307</v>
      </c>
      <c r="H2249" s="42">
        <v>2</v>
      </c>
      <c r="I2249" s="43">
        <v>23.02</v>
      </c>
      <c r="J2249" s="32">
        <v>26.6</v>
      </c>
      <c r="K2249" s="32">
        <v>4.01</v>
      </c>
      <c r="S2249" s="20">
        <v>0</v>
      </c>
      <c r="Z2249" s="17">
        <f t="shared" si="442"/>
        <v>1.3</v>
      </c>
      <c r="AA2249" s="17">
        <f t="shared" si="441"/>
        <v>23.02</v>
      </c>
      <c r="AH2249" s="20">
        <v>307</v>
      </c>
      <c r="AI2249" s="47" t="s">
        <v>277</v>
      </c>
    </row>
    <row r="2250" spans="1:35">
      <c r="A2250" s="15" t="s">
        <v>169</v>
      </c>
      <c r="B2250" s="15" t="str">
        <f t="shared" si="440"/>
        <v>4B_308</v>
      </c>
      <c r="C2250" s="15">
        <v>2516420.98</v>
      </c>
      <c r="D2250" s="15">
        <v>6860392.9199999999</v>
      </c>
      <c r="G2250" s="20">
        <v>308</v>
      </c>
      <c r="H2250" s="42">
        <v>2</v>
      </c>
      <c r="I2250" s="43">
        <v>24.54</v>
      </c>
      <c r="J2250" s="32">
        <v>28.3</v>
      </c>
      <c r="K2250" s="32">
        <v>4.12</v>
      </c>
      <c r="L2250" s="32">
        <v>746.8</v>
      </c>
      <c r="M2250" s="32">
        <v>647.5</v>
      </c>
      <c r="N2250" s="32">
        <v>95.1</v>
      </c>
      <c r="O2250" s="32">
        <v>4.2</v>
      </c>
      <c r="P2250" s="45">
        <f t="shared" ref="P2250:P2253" si="443">J2250^2</f>
        <v>800.89</v>
      </c>
      <c r="Q2250" s="45">
        <f t="shared" ref="Q2250:Q2253" si="444">P2250*I2250</f>
        <v>19653.8406</v>
      </c>
      <c r="R2250" s="45">
        <f t="shared" ref="R2250:R2253" si="445">J2250^3</f>
        <v>22665.187000000002</v>
      </c>
      <c r="S2250" s="20">
        <v>1</v>
      </c>
      <c r="T2250" s="15">
        <v>1</v>
      </c>
      <c r="U2250" s="15">
        <v>2</v>
      </c>
      <c r="V2250" s="15">
        <v>31</v>
      </c>
      <c r="W2250" s="15">
        <v>400</v>
      </c>
      <c r="Z2250" s="17">
        <f t="shared" si="442"/>
        <v>27.000641227336281</v>
      </c>
      <c r="AA2250" s="17">
        <f t="shared" si="441"/>
        <v>24.54</v>
      </c>
      <c r="AH2250" s="20">
        <v>308</v>
      </c>
      <c r="AI2250" s="47" t="s">
        <v>147</v>
      </c>
    </row>
    <row r="2251" spans="1:35">
      <c r="A2251" s="15" t="s">
        <v>169</v>
      </c>
      <c r="B2251" s="15" t="str">
        <f t="shared" si="440"/>
        <v>4B_309</v>
      </c>
      <c r="C2251" s="15">
        <v>2516420.1800000002</v>
      </c>
      <c r="D2251" s="15">
        <v>6860396.9699999997</v>
      </c>
      <c r="G2251" s="20">
        <v>309</v>
      </c>
      <c r="H2251" s="42">
        <v>2</v>
      </c>
      <c r="I2251" s="43">
        <v>18.920000000000002</v>
      </c>
      <c r="J2251" s="32">
        <v>19.7</v>
      </c>
      <c r="K2251" s="32">
        <v>2.8</v>
      </c>
      <c r="L2251" s="32">
        <v>293.89999999999998</v>
      </c>
      <c r="M2251" s="32">
        <v>169.1</v>
      </c>
      <c r="N2251" s="32">
        <v>119.6</v>
      </c>
      <c r="O2251" s="32">
        <v>5.0999999999999996</v>
      </c>
      <c r="P2251" s="45">
        <f t="shared" si="443"/>
        <v>388.09</v>
      </c>
      <c r="Q2251" s="45">
        <f t="shared" si="444"/>
        <v>7342.6628000000001</v>
      </c>
      <c r="R2251" s="45">
        <f t="shared" si="445"/>
        <v>7645.3729999999996</v>
      </c>
      <c r="S2251" s="20">
        <v>1</v>
      </c>
      <c r="T2251" s="15">
        <v>1</v>
      </c>
      <c r="U2251" s="15">
        <v>2</v>
      </c>
      <c r="V2251" s="15">
        <v>31</v>
      </c>
      <c r="W2251" s="15">
        <v>200</v>
      </c>
      <c r="Z2251" s="17">
        <f t="shared" si="442"/>
        <v>18.515905676779798</v>
      </c>
      <c r="AA2251" s="17">
        <f t="shared" si="441"/>
        <v>18.920000000000002</v>
      </c>
      <c r="AH2251" s="20">
        <v>309</v>
      </c>
      <c r="AI2251" s="47" t="s">
        <v>147</v>
      </c>
    </row>
    <row r="2252" spans="1:35">
      <c r="A2252" s="15" t="s">
        <v>169</v>
      </c>
      <c r="B2252" s="15" t="str">
        <f t="shared" si="440"/>
        <v>4B_310</v>
      </c>
      <c r="C2252" s="15">
        <v>2516423.13</v>
      </c>
      <c r="D2252" s="15">
        <v>6860403.8499999996</v>
      </c>
      <c r="G2252" s="20">
        <v>310</v>
      </c>
      <c r="H2252" s="42">
        <v>2</v>
      </c>
      <c r="I2252" s="43">
        <v>20.92</v>
      </c>
      <c r="J2252" s="32">
        <v>22.7</v>
      </c>
      <c r="K2252" s="32">
        <v>3.27</v>
      </c>
      <c r="L2252" s="32">
        <v>424.7</v>
      </c>
      <c r="M2252" s="32">
        <v>314.60000000000002</v>
      </c>
      <c r="N2252" s="32">
        <v>105.4</v>
      </c>
      <c r="O2252" s="32">
        <v>4.7</v>
      </c>
      <c r="P2252" s="45">
        <f t="shared" si="443"/>
        <v>515.29</v>
      </c>
      <c r="Q2252" s="45">
        <f t="shared" si="444"/>
        <v>10779.8668</v>
      </c>
      <c r="R2252" s="45">
        <f t="shared" si="445"/>
        <v>11697.082999999999</v>
      </c>
      <c r="S2252" s="20">
        <v>1</v>
      </c>
      <c r="T2252" s="15">
        <v>1</v>
      </c>
      <c r="U2252" s="15">
        <v>2</v>
      </c>
      <c r="V2252" s="15">
        <v>11</v>
      </c>
      <c r="W2252" s="15">
        <v>257</v>
      </c>
      <c r="Z2252" s="17">
        <f t="shared" si="442"/>
        <v>21.663663525763752</v>
      </c>
      <c r="AA2252" s="17">
        <f t="shared" si="441"/>
        <v>20.92</v>
      </c>
      <c r="AH2252" s="20">
        <v>310</v>
      </c>
      <c r="AI2252" s="47" t="s">
        <v>277</v>
      </c>
    </row>
    <row r="2253" spans="1:35">
      <c r="A2253" s="15" t="s">
        <v>169</v>
      </c>
      <c r="B2253" s="15" t="str">
        <f t="shared" si="440"/>
        <v>4B_311</v>
      </c>
      <c r="C2253" s="15">
        <v>2516419.75</v>
      </c>
      <c r="D2253" s="15">
        <v>6860409.9699999997</v>
      </c>
      <c r="G2253" s="20">
        <v>311</v>
      </c>
      <c r="H2253" s="42">
        <v>2</v>
      </c>
      <c r="I2253" s="43">
        <v>24.29</v>
      </c>
      <c r="J2253" s="32">
        <v>27.8</v>
      </c>
      <c r="K2253" s="32">
        <v>4.04</v>
      </c>
      <c r="L2253" s="32">
        <v>718.1</v>
      </c>
      <c r="M2253" s="32">
        <v>617.9</v>
      </c>
      <c r="N2253" s="32">
        <v>96</v>
      </c>
      <c r="O2253" s="32">
        <v>4.2</v>
      </c>
      <c r="P2253" s="45">
        <f t="shared" si="443"/>
        <v>772.84</v>
      </c>
      <c r="Q2253" s="45">
        <f t="shared" si="444"/>
        <v>18772.283599999999</v>
      </c>
      <c r="R2253" s="45">
        <f t="shared" si="445"/>
        <v>21484.952000000001</v>
      </c>
      <c r="S2253" s="20">
        <v>1</v>
      </c>
      <c r="T2253" s="15">
        <v>1</v>
      </c>
      <c r="U2253" s="15">
        <v>2</v>
      </c>
      <c r="V2253" s="15">
        <v>31</v>
      </c>
      <c r="W2253" s="15">
        <v>426</v>
      </c>
      <c r="Z2253" s="17">
        <f t="shared" si="442"/>
        <v>27.71091716243993</v>
      </c>
      <c r="AA2253" s="17">
        <f t="shared" si="441"/>
        <v>24.29</v>
      </c>
      <c r="AH2253" s="20">
        <v>311</v>
      </c>
      <c r="AI2253" s="47" t="s">
        <v>147</v>
      </c>
    </row>
    <row r="2254" spans="1:35">
      <c r="A2254" s="15" t="s">
        <v>169</v>
      </c>
      <c r="B2254" s="15" t="str">
        <f t="shared" si="440"/>
        <v>4B_312</v>
      </c>
      <c r="C2254" s="15">
        <v>2516421.06</v>
      </c>
      <c r="D2254" s="15">
        <v>6860412.5700000003</v>
      </c>
      <c r="G2254" s="20">
        <v>312</v>
      </c>
      <c r="H2254" s="42">
        <v>2</v>
      </c>
      <c r="I2254" s="43">
        <v>24.42</v>
      </c>
      <c r="J2254" s="32">
        <v>27.2</v>
      </c>
      <c r="K2254" s="32">
        <v>3.77</v>
      </c>
      <c r="S2254" s="20">
        <v>0</v>
      </c>
      <c r="Z2254" s="17">
        <f t="shared" si="442"/>
        <v>1.3</v>
      </c>
      <c r="AA2254" s="17">
        <f t="shared" si="441"/>
        <v>24.42</v>
      </c>
      <c r="AH2254" s="20">
        <v>312</v>
      </c>
      <c r="AI2254" s="47" t="s">
        <v>277</v>
      </c>
    </row>
    <row r="2255" spans="1:35">
      <c r="A2255" s="15" t="s">
        <v>169</v>
      </c>
      <c r="B2255" s="15" t="str">
        <f t="shared" si="440"/>
        <v>4B_313</v>
      </c>
      <c r="C2255" s="15">
        <v>2516416.96</v>
      </c>
      <c r="D2255" s="15">
        <v>6860414.46</v>
      </c>
      <c r="G2255" s="20">
        <v>313</v>
      </c>
      <c r="H2255" s="42">
        <v>3</v>
      </c>
      <c r="I2255" s="43">
        <v>25.64</v>
      </c>
      <c r="J2255" s="32">
        <v>25.5</v>
      </c>
      <c r="K2255" s="32">
        <v>5</v>
      </c>
      <c r="L2255" s="32">
        <v>594.79999999999995</v>
      </c>
      <c r="M2255" s="32">
        <v>439.5</v>
      </c>
      <c r="N2255" s="32">
        <v>149.5</v>
      </c>
      <c r="O2255" s="32">
        <v>5.8</v>
      </c>
      <c r="P2255" s="45">
        <f>J2255^2</f>
        <v>650.25</v>
      </c>
      <c r="Q2255" s="45">
        <f>P2255*I2255</f>
        <v>16672.41</v>
      </c>
      <c r="R2255" s="45">
        <f>J2255^3</f>
        <v>16581.375</v>
      </c>
      <c r="S2255" s="20">
        <v>1</v>
      </c>
      <c r="T2255" s="15">
        <v>1</v>
      </c>
      <c r="U2255" s="15">
        <v>3</v>
      </c>
      <c r="V2255" s="15">
        <v>31</v>
      </c>
      <c r="W2255" s="15">
        <v>305</v>
      </c>
      <c r="Z2255" s="17">
        <f t="shared" ref="Z2255:Z2259" si="446">1.3+(W2255)^2/(( 0.155*W2255 + 17.077)^2)</f>
        <v>23.763404671249944</v>
      </c>
      <c r="AA2255" s="17">
        <f t="shared" si="441"/>
        <v>25.64</v>
      </c>
      <c r="AH2255" s="20">
        <v>313</v>
      </c>
      <c r="AI2255" s="47" t="s">
        <v>147</v>
      </c>
    </row>
    <row r="2256" spans="1:35">
      <c r="A2256" s="15" t="s">
        <v>169</v>
      </c>
      <c r="B2256" s="15" t="str">
        <f t="shared" si="440"/>
        <v>4B_314</v>
      </c>
      <c r="C2256" s="15">
        <v>2516421.35</v>
      </c>
      <c r="D2256" s="15">
        <v>6860416.6799999997</v>
      </c>
      <c r="G2256" s="20">
        <v>314</v>
      </c>
      <c r="H2256" s="42">
        <v>3</v>
      </c>
      <c r="I2256" s="43">
        <v>25.72</v>
      </c>
      <c r="J2256" s="32">
        <v>27.1</v>
      </c>
      <c r="K2256" s="32">
        <v>5.59</v>
      </c>
      <c r="S2256" s="20">
        <v>0</v>
      </c>
      <c r="Z2256" s="17">
        <f t="shared" ref="Z2256:Z2258" si="447">1.3+(W2256)^2/(( 0.1535*W2256 + 17.502)^2)</f>
        <v>1.3</v>
      </c>
      <c r="AA2256" s="17">
        <f t="shared" si="441"/>
        <v>25.72</v>
      </c>
      <c r="AH2256" s="20">
        <v>314</v>
      </c>
      <c r="AI2256" s="47" t="s">
        <v>277</v>
      </c>
    </row>
    <row r="2257" spans="1:35">
      <c r="A2257" s="15" t="s">
        <v>169</v>
      </c>
      <c r="B2257" s="15" t="str">
        <f t="shared" si="440"/>
        <v>4B_315</v>
      </c>
      <c r="C2257" s="15">
        <v>2516420.29</v>
      </c>
      <c r="D2257" s="15">
        <v>6860420.3799999999</v>
      </c>
      <c r="G2257" s="20">
        <v>315</v>
      </c>
      <c r="H2257" s="42">
        <v>2</v>
      </c>
      <c r="I2257" s="43">
        <v>23.65</v>
      </c>
      <c r="J2257" s="32">
        <v>25.4</v>
      </c>
      <c r="K2257" s="32">
        <v>3.35</v>
      </c>
      <c r="S2257" s="20">
        <v>0</v>
      </c>
      <c r="Z2257" s="17">
        <f t="shared" si="447"/>
        <v>1.3</v>
      </c>
      <c r="AA2257" s="17">
        <f t="shared" si="441"/>
        <v>23.65</v>
      </c>
      <c r="AH2257" s="20">
        <v>315</v>
      </c>
      <c r="AI2257" s="47" t="s">
        <v>277</v>
      </c>
    </row>
    <row r="2258" spans="1:35">
      <c r="A2258" s="15" t="s">
        <v>169</v>
      </c>
      <c r="B2258" s="15" t="str">
        <f t="shared" si="440"/>
        <v>4B_316</v>
      </c>
      <c r="C2258" s="15">
        <v>2516419.7999999998</v>
      </c>
      <c r="D2258" s="15">
        <v>6860422.1600000001</v>
      </c>
      <c r="G2258" s="20">
        <v>316</v>
      </c>
      <c r="H2258" s="42">
        <v>2</v>
      </c>
      <c r="I2258" s="43">
        <v>22.13</v>
      </c>
      <c r="J2258" s="32">
        <v>24.5</v>
      </c>
      <c r="K2258" s="32">
        <v>3.54</v>
      </c>
      <c r="S2258" s="20">
        <v>0</v>
      </c>
      <c r="Z2258" s="17">
        <f t="shared" si="447"/>
        <v>1.3</v>
      </c>
      <c r="AA2258" s="17">
        <f t="shared" si="441"/>
        <v>22.13</v>
      </c>
      <c r="AH2258" s="20">
        <v>316</v>
      </c>
      <c r="AI2258" s="47" t="s">
        <v>277</v>
      </c>
    </row>
    <row r="2259" spans="1:35">
      <c r="A2259" s="15" t="s">
        <v>169</v>
      </c>
      <c r="B2259" s="15" t="str">
        <f t="shared" si="440"/>
        <v>4B_317</v>
      </c>
      <c r="C2259" s="15">
        <v>2516412.14</v>
      </c>
      <c r="D2259" s="15">
        <v>6860423.96</v>
      </c>
      <c r="G2259" s="20">
        <v>317</v>
      </c>
      <c r="H2259" s="42">
        <v>3</v>
      </c>
      <c r="I2259" s="43">
        <v>24.65</v>
      </c>
      <c r="J2259" s="32">
        <v>24.2</v>
      </c>
      <c r="K2259" s="32">
        <v>4.75</v>
      </c>
      <c r="L2259" s="32">
        <v>520.20000000000005</v>
      </c>
      <c r="M2259" s="32">
        <v>354.3</v>
      </c>
      <c r="N2259" s="32">
        <v>160</v>
      </c>
      <c r="O2259" s="32">
        <v>5.8</v>
      </c>
      <c r="P2259" s="45">
        <f>J2259^2</f>
        <v>585.64</v>
      </c>
      <c r="Q2259" s="45">
        <f>P2259*I2259</f>
        <v>14436.025999999998</v>
      </c>
      <c r="R2259" s="45">
        <f>J2259^3</f>
        <v>14172.487999999999</v>
      </c>
      <c r="S2259" s="20">
        <v>1</v>
      </c>
      <c r="T2259" s="15">
        <v>1</v>
      </c>
      <c r="U2259" s="15">
        <v>3</v>
      </c>
      <c r="V2259" s="15">
        <v>31</v>
      </c>
      <c r="W2259" s="15">
        <v>302</v>
      </c>
      <c r="Z2259" s="17">
        <f t="shared" si="446"/>
        <v>23.645439234417243</v>
      </c>
      <c r="AA2259" s="17">
        <f t="shared" si="441"/>
        <v>24.65</v>
      </c>
      <c r="AH2259" s="20">
        <v>317</v>
      </c>
      <c r="AI2259" s="47" t="s">
        <v>147</v>
      </c>
    </row>
    <row r="2260" spans="1:35">
      <c r="A2260" s="15" t="s">
        <v>169</v>
      </c>
      <c r="B2260" s="15" t="str">
        <f t="shared" si="440"/>
        <v>4B_318</v>
      </c>
      <c r="C2260" s="15">
        <v>2516420.71</v>
      </c>
      <c r="D2260" s="15">
        <v>6860426.6500000004</v>
      </c>
      <c r="G2260" s="20">
        <v>318</v>
      </c>
      <c r="H2260" s="42">
        <v>2</v>
      </c>
      <c r="I2260" s="43">
        <v>22.74</v>
      </c>
      <c r="J2260" s="32">
        <v>25</v>
      </c>
      <c r="K2260" s="32">
        <v>3.5</v>
      </c>
      <c r="S2260" s="20">
        <v>0</v>
      </c>
      <c r="Z2260" s="17">
        <f t="shared" ref="Z2260:Z2269" si="448">1.3+(W2260)^2/(( 0.1535*W2260 + 17.502)^2)</f>
        <v>1.3</v>
      </c>
      <c r="AA2260" s="17">
        <f t="shared" si="441"/>
        <v>22.74</v>
      </c>
      <c r="AH2260" s="20">
        <v>318</v>
      </c>
      <c r="AI2260" s="47" t="s">
        <v>277</v>
      </c>
    </row>
    <row r="2261" spans="1:35">
      <c r="A2261" s="15" t="s">
        <v>169</v>
      </c>
      <c r="B2261" s="15" t="str">
        <f t="shared" si="440"/>
        <v>4B_319</v>
      </c>
      <c r="C2261" s="15">
        <v>2516417.4500000002</v>
      </c>
      <c r="D2261" s="15">
        <v>6860426.8399999999</v>
      </c>
      <c r="G2261" s="20">
        <v>319</v>
      </c>
      <c r="H2261" s="42">
        <v>2</v>
      </c>
      <c r="I2261" s="43">
        <v>24.97</v>
      </c>
      <c r="J2261" s="32">
        <v>27.1</v>
      </c>
      <c r="K2261" s="32">
        <v>3.55</v>
      </c>
      <c r="S2261" s="20">
        <v>0</v>
      </c>
      <c r="Z2261" s="17">
        <f t="shared" si="448"/>
        <v>1.3</v>
      </c>
      <c r="AA2261" s="17">
        <f t="shared" si="441"/>
        <v>24.97</v>
      </c>
      <c r="AH2261" s="20">
        <v>319</v>
      </c>
      <c r="AI2261" s="47" t="s">
        <v>277</v>
      </c>
    </row>
    <row r="2262" spans="1:35">
      <c r="A2262" s="15" t="s">
        <v>169</v>
      </c>
      <c r="B2262" s="15" t="str">
        <f t="shared" si="440"/>
        <v>4B_320</v>
      </c>
      <c r="C2262" s="15">
        <v>2516415.5099999998</v>
      </c>
      <c r="D2262" s="15">
        <v>6860429.1200000001</v>
      </c>
      <c r="G2262" s="20">
        <v>320</v>
      </c>
      <c r="H2262" s="42">
        <v>2</v>
      </c>
      <c r="I2262" s="43">
        <v>18.8</v>
      </c>
      <c r="J2262" s="32">
        <v>20.2</v>
      </c>
      <c r="K2262" s="32">
        <v>3.04</v>
      </c>
      <c r="S2262" s="20">
        <v>0</v>
      </c>
      <c r="Z2262" s="17">
        <f t="shared" si="448"/>
        <v>1.3</v>
      </c>
      <c r="AA2262" s="17">
        <f t="shared" si="441"/>
        <v>18.8</v>
      </c>
      <c r="AH2262" s="20">
        <v>320</v>
      </c>
      <c r="AI2262" s="47" t="s">
        <v>277</v>
      </c>
    </row>
    <row r="2263" spans="1:35">
      <c r="A2263" s="15" t="s">
        <v>169</v>
      </c>
      <c r="B2263" s="15" t="str">
        <f t="shared" si="440"/>
        <v>4B_321</v>
      </c>
      <c r="C2263" s="15">
        <v>2516418.3199999998</v>
      </c>
      <c r="D2263" s="15">
        <v>6860430.6100000003</v>
      </c>
      <c r="G2263" s="20">
        <v>321</v>
      </c>
      <c r="H2263" s="42">
        <v>2</v>
      </c>
      <c r="I2263" s="43">
        <v>21.04</v>
      </c>
      <c r="J2263" s="32">
        <v>24.2</v>
      </c>
      <c r="K2263" s="32">
        <v>3.79</v>
      </c>
      <c r="S2263" s="20">
        <v>0</v>
      </c>
      <c r="Z2263" s="17">
        <f t="shared" si="448"/>
        <v>1.3</v>
      </c>
      <c r="AA2263" s="17">
        <f t="shared" si="441"/>
        <v>21.04</v>
      </c>
      <c r="AH2263" s="20">
        <v>321</v>
      </c>
      <c r="AI2263" s="47" t="s">
        <v>277</v>
      </c>
    </row>
    <row r="2264" spans="1:35">
      <c r="A2264" s="15" t="s">
        <v>169</v>
      </c>
      <c r="B2264" s="15" t="str">
        <f t="shared" si="440"/>
        <v>4B_322</v>
      </c>
      <c r="C2264" s="15">
        <v>2516410.62</v>
      </c>
      <c r="D2264" s="15">
        <v>6860428.8700000001</v>
      </c>
      <c r="G2264" s="20">
        <v>322</v>
      </c>
      <c r="H2264" s="42">
        <v>2</v>
      </c>
      <c r="I2264" s="43">
        <v>24.38</v>
      </c>
      <c r="J2264" s="32">
        <v>27.8</v>
      </c>
      <c r="K2264" s="32">
        <v>4.01</v>
      </c>
      <c r="L2264" s="32">
        <v>721.8</v>
      </c>
      <c r="M2264" s="32">
        <v>626.5</v>
      </c>
      <c r="N2264" s="32">
        <v>91</v>
      </c>
      <c r="O2264" s="32">
        <v>4.2</v>
      </c>
      <c r="P2264" s="45">
        <f t="shared" ref="P2264:P2265" si="449">J2264^2</f>
        <v>772.84</v>
      </c>
      <c r="Q2264" s="45">
        <f t="shared" ref="Q2264:Q2265" si="450">P2264*I2264</f>
        <v>18841.839199999999</v>
      </c>
      <c r="R2264" s="45">
        <f t="shared" ref="R2264:R2265" si="451">J2264^3</f>
        <v>21484.952000000001</v>
      </c>
      <c r="S2264" s="20">
        <v>1</v>
      </c>
      <c r="T2264" s="15">
        <v>1</v>
      </c>
      <c r="U2264" s="15">
        <v>2</v>
      </c>
      <c r="V2264" s="15">
        <v>11</v>
      </c>
      <c r="W2264" s="15">
        <v>338</v>
      </c>
      <c r="X2264" s="15">
        <v>1</v>
      </c>
      <c r="Y2264" s="15">
        <v>25.5</v>
      </c>
      <c r="Z2264" s="17">
        <f t="shared" si="448"/>
        <v>25.030244630803402</v>
      </c>
      <c r="AA2264" s="17">
        <f t="shared" si="441"/>
        <v>24.38</v>
      </c>
      <c r="AB2264" s="15">
        <v>7.5</v>
      </c>
      <c r="AC2264" s="15">
        <v>28</v>
      </c>
      <c r="AE2264" s="15">
        <v>14</v>
      </c>
      <c r="AF2264" s="15">
        <v>9</v>
      </c>
      <c r="AH2264" s="20">
        <v>322</v>
      </c>
      <c r="AI2264" s="47" t="s">
        <v>277</v>
      </c>
    </row>
    <row r="2265" spans="1:35">
      <c r="A2265" s="15" t="s">
        <v>169</v>
      </c>
      <c r="B2265" s="15" t="str">
        <f t="shared" si="440"/>
        <v>4B_323</v>
      </c>
      <c r="C2265" s="15">
        <v>2516413.9900000002</v>
      </c>
      <c r="D2265" s="15">
        <v>6860431.5899999999</v>
      </c>
      <c r="G2265" s="20">
        <v>323</v>
      </c>
      <c r="H2265" s="42">
        <v>2</v>
      </c>
      <c r="I2265" s="43">
        <v>20.89</v>
      </c>
      <c r="J2265" s="32">
        <v>23.9</v>
      </c>
      <c r="K2265" s="32">
        <v>3.73</v>
      </c>
      <c r="L2265" s="32">
        <v>463.1</v>
      </c>
      <c r="M2265" s="32">
        <v>359.9</v>
      </c>
      <c r="N2265" s="32">
        <v>98.7</v>
      </c>
      <c r="O2265" s="32">
        <v>4.5</v>
      </c>
      <c r="P2265" s="45">
        <f t="shared" si="449"/>
        <v>571.20999999999992</v>
      </c>
      <c r="Q2265" s="45">
        <f t="shared" si="450"/>
        <v>11932.576899999998</v>
      </c>
      <c r="R2265" s="45">
        <f t="shared" si="451"/>
        <v>13651.918999999998</v>
      </c>
      <c r="S2265" s="20">
        <v>1</v>
      </c>
      <c r="T2265" s="15">
        <v>1</v>
      </c>
      <c r="U2265" s="15">
        <v>2</v>
      </c>
      <c r="V2265" s="15">
        <v>11</v>
      </c>
      <c r="W2265" s="15">
        <v>215</v>
      </c>
      <c r="X2265" s="15">
        <v>1</v>
      </c>
      <c r="Y2265" s="15">
        <v>22</v>
      </c>
      <c r="Z2265" s="17">
        <f t="shared" si="448"/>
        <v>19.42244406712754</v>
      </c>
      <c r="AA2265" s="17">
        <f t="shared" si="441"/>
        <v>20.89</v>
      </c>
      <c r="AB2265" s="15">
        <v>11</v>
      </c>
      <c r="AC2265" s="15">
        <v>18</v>
      </c>
      <c r="AE2265" s="15">
        <v>7</v>
      </c>
      <c r="AF2265" s="15">
        <v>10</v>
      </c>
      <c r="AH2265" s="20">
        <v>323</v>
      </c>
      <c r="AI2265" s="47" t="s">
        <v>277</v>
      </c>
    </row>
    <row r="2266" spans="1:35">
      <c r="A2266" s="15" t="s">
        <v>169</v>
      </c>
      <c r="B2266" s="15" t="str">
        <f t="shared" si="440"/>
        <v>4B_324</v>
      </c>
      <c r="C2266" s="15">
        <v>2516416.25</v>
      </c>
      <c r="D2266" s="15">
        <v>6860433.54</v>
      </c>
      <c r="G2266" s="20">
        <v>324</v>
      </c>
      <c r="H2266" s="42">
        <v>2</v>
      </c>
      <c r="I2266" s="43">
        <v>21.69</v>
      </c>
      <c r="J2266" s="32">
        <v>21.2</v>
      </c>
      <c r="K2266" s="32">
        <v>2.48</v>
      </c>
      <c r="S2266" s="20">
        <v>0</v>
      </c>
      <c r="Z2266" s="17">
        <f t="shared" si="448"/>
        <v>1.3</v>
      </c>
      <c r="AA2266" s="17">
        <f t="shared" si="441"/>
        <v>21.69</v>
      </c>
      <c r="AH2266" s="20">
        <v>324</v>
      </c>
      <c r="AI2266" s="47" t="s">
        <v>277</v>
      </c>
    </row>
    <row r="2267" spans="1:35">
      <c r="A2267" s="15" t="s">
        <v>169</v>
      </c>
      <c r="B2267" s="15" t="str">
        <f t="shared" si="440"/>
        <v>4B_325</v>
      </c>
      <c r="C2267" s="15">
        <v>2516416.17</v>
      </c>
      <c r="D2267" s="15">
        <v>6860437.0199999996</v>
      </c>
      <c r="G2267" s="20">
        <v>325</v>
      </c>
      <c r="H2267" s="42">
        <v>2</v>
      </c>
      <c r="I2267" s="43">
        <v>23.23</v>
      </c>
      <c r="J2267" s="32">
        <v>26.2</v>
      </c>
      <c r="K2267" s="32">
        <v>3.79</v>
      </c>
      <c r="S2267" s="20">
        <v>0</v>
      </c>
      <c r="Z2267" s="17">
        <f t="shared" si="448"/>
        <v>1.3</v>
      </c>
      <c r="AA2267" s="17">
        <f t="shared" si="441"/>
        <v>23.23</v>
      </c>
      <c r="AH2267" s="20">
        <v>325</v>
      </c>
      <c r="AI2267" s="47" t="s">
        <v>277</v>
      </c>
    </row>
    <row r="2268" spans="1:35">
      <c r="A2268" s="15" t="s">
        <v>169</v>
      </c>
      <c r="B2268" s="15" t="str">
        <f t="shared" si="440"/>
        <v>4B_326</v>
      </c>
      <c r="C2268" s="15">
        <v>2516411.48</v>
      </c>
      <c r="D2268" s="15">
        <v>6860436.8300000001</v>
      </c>
      <c r="G2268" s="20">
        <v>326</v>
      </c>
      <c r="H2268" s="42">
        <v>2</v>
      </c>
      <c r="I2268" s="43">
        <v>21.54</v>
      </c>
      <c r="J2268" s="32">
        <v>24.3</v>
      </c>
      <c r="K2268" s="32">
        <v>3.67</v>
      </c>
      <c r="L2268" s="32">
        <v>493.4</v>
      </c>
      <c r="M2268" s="32">
        <v>389.9</v>
      </c>
      <c r="N2268" s="32">
        <v>98.9</v>
      </c>
      <c r="O2268" s="32">
        <v>4.5</v>
      </c>
      <c r="P2268" s="45">
        <f t="shared" ref="P2268:P2269" si="452">J2268^2</f>
        <v>590.49</v>
      </c>
      <c r="Q2268" s="45">
        <f t="shared" ref="Q2268:Q2269" si="453">P2268*I2268</f>
        <v>12719.1546</v>
      </c>
      <c r="R2268" s="45">
        <f t="shared" ref="R2268:R2269" si="454">J2268^3</f>
        <v>14348.907000000001</v>
      </c>
      <c r="S2268" s="20">
        <v>1</v>
      </c>
      <c r="T2268" s="15">
        <v>1</v>
      </c>
      <c r="U2268" s="15">
        <v>2</v>
      </c>
      <c r="V2268" s="15">
        <v>11</v>
      </c>
      <c r="W2268" s="15">
        <v>263</v>
      </c>
      <c r="X2268" s="15">
        <v>1</v>
      </c>
      <c r="Y2268" s="15">
        <v>22</v>
      </c>
      <c r="Z2268" s="17">
        <f t="shared" si="448"/>
        <v>21.952232697305398</v>
      </c>
      <c r="AA2268" s="17">
        <f t="shared" si="441"/>
        <v>21.54</v>
      </c>
      <c r="AB2268" s="15">
        <v>6</v>
      </c>
      <c r="AC2268" s="15">
        <v>22</v>
      </c>
      <c r="AH2268" s="20">
        <v>326</v>
      </c>
      <c r="AI2268" s="47" t="s">
        <v>277</v>
      </c>
    </row>
    <row r="2269" spans="1:35">
      <c r="A2269" s="15" t="s">
        <v>169</v>
      </c>
      <c r="B2269" s="15" t="str">
        <f t="shared" si="440"/>
        <v>4B_327</v>
      </c>
      <c r="C2269" s="15">
        <v>2516408.9900000002</v>
      </c>
      <c r="D2269" s="15">
        <v>6860438.3300000001</v>
      </c>
      <c r="G2269" s="20">
        <v>327</v>
      </c>
      <c r="H2269" s="42">
        <v>2</v>
      </c>
      <c r="I2269" s="43">
        <v>21.48</v>
      </c>
      <c r="J2269" s="32">
        <v>23.7</v>
      </c>
      <c r="K2269" s="32">
        <v>3.44</v>
      </c>
      <c r="L2269" s="32">
        <v>473.2</v>
      </c>
      <c r="M2269" s="32">
        <v>366</v>
      </c>
      <c r="N2269" s="32">
        <v>102.5</v>
      </c>
      <c r="O2269" s="32">
        <v>4.5999999999999996</v>
      </c>
      <c r="P2269" s="45">
        <f t="shared" si="452"/>
        <v>561.68999999999994</v>
      </c>
      <c r="Q2269" s="45">
        <f t="shared" si="453"/>
        <v>12065.101199999999</v>
      </c>
      <c r="R2269" s="45">
        <f t="shared" si="454"/>
        <v>13312.052999999998</v>
      </c>
      <c r="S2269" s="20">
        <v>1</v>
      </c>
      <c r="T2269" s="15">
        <v>1</v>
      </c>
      <c r="U2269" s="15">
        <v>2</v>
      </c>
      <c r="V2269" s="15">
        <v>31</v>
      </c>
      <c r="W2269" s="15">
        <v>298</v>
      </c>
      <c r="Z2269" s="17">
        <f t="shared" si="448"/>
        <v>23.501388385538068</v>
      </c>
      <c r="AA2269" s="17">
        <f t="shared" si="441"/>
        <v>21.48</v>
      </c>
      <c r="AH2269" s="20">
        <v>327</v>
      </c>
      <c r="AI2269" s="47" t="s">
        <v>147</v>
      </c>
    </row>
    <row r="2270" spans="1:35">
      <c r="A2270" s="15" t="s">
        <v>169</v>
      </c>
      <c r="B2270" s="15" t="str">
        <f t="shared" si="440"/>
        <v>4B_801</v>
      </c>
      <c r="E2270" s="15">
        <v>2516392.25</v>
      </c>
      <c r="F2270" s="15">
        <v>6860398.0999999996</v>
      </c>
      <c r="G2270" s="15">
        <v>801</v>
      </c>
      <c r="S2270" s="20">
        <v>3</v>
      </c>
      <c r="T2270" s="15">
        <v>0</v>
      </c>
      <c r="U2270" s="15">
        <v>1</v>
      </c>
      <c r="V2270" s="15">
        <v>31</v>
      </c>
      <c r="W2270" s="15">
        <v>235</v>
      </c>
      <c r="Z2270" s="17">
        <f>1.3+(W2270)^2/(( 0.155*W2270 + 17.077)^2)</f>
        <v>20.59281902683448</v>
      </c>
      <c r="AA2270" s="17">
        <f t="shared" si="441"/>
        <v>20.59281902683448</v>
      </c>
      <c r="AH2270" s="15">
        <v>801</v>
      </c>
      <c r="AI2270" s="47" t="s">
        <v>147</v>
      </c>
    </row>
    <row r="2271" spans="1:35">
      <c r="A2271" s="15" t="s">
        <v>169</v>
      </c>
      <c r="B2271" s="15" t="str">
        <f t="shared" si="440"/>
        <v>4B_802</v>
      </c>
      <c r="E2271" s="15">
        <v>2516388.2000000002</v>
      </c>
      <c r="F2271" s="15">
        <v>6860400.46</v>
      </c>
      <c r="G2271" s="15">
        <f t="shared" ref="G2271:G2334" si="455">G2270+1</f>
        <v>802</v>
      </c>
      <c r="S2271" s="20">
        <v>3</v>
      </c>
      <c r="T2271" s="15">
        <v>0</v>
      </c>
      <c r="U2271" s="15">
        <v>2</v>
      </c>
      <c r="V2271" s="15">
        <v>31</v>
      </c>
      <c r="W2271" s="15">
        <v>145</v>
      </c>
      <c r="Z2271" s="17">
        <f t="shared" ref="Z2271:Z2272" si="456">1.3+(W2271)^2/(( 0.1535*W2271 + 17.502)^2)</f>
        <v>14.600077633660169</v>
      </c>
      <c r="AA2271" s="17">
        <f t="shared" si="441"/>
        <v>14.600077633660169</v>
      </c>
      <c r="AH2271" s="15">
        <f t="shared" ref="AH2271:AH2334" si="457">AH2270+1</f>
        <v>802</v>
      </c>
      <c r="AI2271" s="47" t="s">
        <v>147</v>
      </c>
    </row>
    <row r="2272" spans="1:35">
      <c r="A2272" s="15" t="s">
        <v>169</v>
      </c>
      <c r="B2272" s="15" t="str">
        <f t="shared" si="440"/>
        <v>4B_803</v>
      </c>
      <c r="E2272" s="15">
        <v>2516384.56</v>
      </c>
      <c r="F2272" s="15">
        <v>6860402.4800000004</v>
      </c>
      <c r="G2272" s="15">
        <f t="shared" si="455"/>
        <v>803</v>
      </c>
      <c r="S2272" s="20">
        <v>3</v>
      </c>
      <c r="T2272" s="15">
        <v>0</v>
      </c>
      <c r="U2272" s="15">
        <v>2</v>
      </c>
      <c r="V2272" s="15">
        <v>31</v>
      </c>
      <c r="W2272" s="15">
        <v>244</v>
      </c>
      <c r="Z2272" s="17">
        <f t="shared" si="456"/>
        <v>21.012850258238601</v>
      </c>
      <c r="AA2272" s="17">
        <f t="shared" si="441"/>
        <v>21.012850258238601</v>
      </c>
      <c r="AH2272" s="15">
        <f t="shared" si="457"/>
        <v>803</v>
      </c>
      <c r="AI2272" s="47" t="s">
        <v>147</v>
      </c>
    </row>
    <row r="2273" spans="1:35">
      <c r="A2273" s="15" t="s">
        <v>169</v>
      </c>
      <c r="B2273" s="15" t="str">
        <f t="shared" si="440"/>
        <v>4B_804</v>
      </c>
      <c r="E2273" s="15">
        <v>2516395.52</v>
      </c>
      <c r="F2273" s="15">
        <v>6860397.46</v>
      </c>
      <c r="G2273" s="15">
        <f t="shared" si="455"/>
        <v>804</v>
      </c>
      <c r="S2273" s="20">
        <v>3</v>
      </c>
      <c r="T2273" s="15">
        <v>0</v>
      </c>
      <c r="U2273" s="15">
        <v>1</v>
      </c>
      <c r="V2273" s="15">
        <v>31</v>
      </c>
      <c r="W2273" s="15">
        <v>166</v>
      </c>
      <c r="Z2273" s="17">
        <f>1.3+(W2273)^2/(( 0.155*W2273 + 17.077)^2)</f>
        <v>16.337879162999741</v>
      </c>
      <c r="AA2273" s="17">
        <f t="shared" si="441"/>
        <v>16.337879162999741</v>
      </c>
      <c r="AH2273" s="15">
        <f t="shared" si="457"/>
        <v>804</v>
      </c>
      <c r="AI2273" s="47" t="s">
        <v>147</v>
      </c>
    </row>
    <row r="2274" spans="1:35">
      <c r="A2274" s="15" t="s">
        <v>169</v>
      </c>
      <c r="B2274" s="15" t="str">
        <f t="shared" si="440"/>
        <v>4B_805</v>
      </c>
      <c r="E2274" s="15">
        <v>2516394.0499999998</v>
      </c>
      <c r="F2274" s="15">
        <v>6860404.96</v>
      </c>
      <c r="G2274" s="15">
        <f t="shared" si="455"/>
        <v>805</v>
      </c>
      <c r="S2274" s="20">
        <v>3</v>
      </c>
      <c r="T2274" s="15">
        <v>1</v>
      </c>
      <c r="U2274" s="15">
        <v>2</v>
      </c>
      <c r="V2274" s="15">
        <v>11</v>
      </c>
      <c r="W2274" s="15">
        <v>110</v>
      </c>
      <c r="Z2274" s="17">
        <f t="shared" ref="Z2274:Z2283" si="458">1.3+(W2274)^2/(( 0.1535*W2274 + 17.502)^2)</f>
        <v>11.532854360116364</v>
      </c>
      <c r="AA2274" s="17">
        <f t="shared" si="441"/>
        <v>11.532854360116364</v>
      </c>
      <c r="AH2274" s="15">
        <f t="shared" si="457"/>
        <v>805</v>
      </c>
      <c r="AI2274" s="47" t="s">
        <v>277</v>
      </c>
    </row>
    <row r="2275" spans="1:35">
      <c r="A2275" s="15" t="s">
        <v>169</v>
      </c>
      <c r="B2275" s="15" t="str">
        <f t="shared" si="440"/>
        <v>4B_806</v>
      </c>
      <c r="E2275" s="15">
        <v>2516391.9900000002</v>
      </c>
      <c r="F2275" s="15">
        <v>6860404.7599999998</v>
      </c>
      <c r="G2275" s="15">
        <f t="shared" si="455"/>
        <v>806</v>
      </c>
      <c r="S2275" s="20">
        <v>3</v>
      </c>
      <c r="T2275" s="15">
        <v>0</v>
      </c>
      <c r="U2275" s="15">
        <v>2</v>
      </c>
      <c r="V2275" s="15">
        <v>31</v>
      </c>
      <c r="W2275" s="15">
        <v>124</v>
      </c>
      <c r="Z2275" s="17">
        <f t="shared" si="458"/>
        <v>12.81864445427731</v>
      </c>
      <c r="AA2275" s="17">
        <f t="shared" si="441"/>
        <v>12.81864445427731</v>
      </c>
      <c r="AH2275" s="15">
        <f t="shared" si="457"/>
        <v>806</v>
      </c>
      <c r="AI2275" s="47" t="s">
        <v>147</v>
      </c>
    </row>
    <row r="2276" spans="1:35">
      <c r="A2276" s="15" t="s">
        <v>169</v>
      </c>
      <c r="B2276" s="15" t="str">
        <f t="shared" si="440"/>
        <v>4B_807</v>
      </c>
      <c r="E2276" s="15">
        <v>2516385.71</v>
      </c>
      <c r="F2276" s="15">
        <v>6860406.2400000002</v>
      </c>
      <c r="G2276" s="15">
        <f t="shared" si="455"/>
        <v>807</v>
      </c>
      <c r="S2276" s="20">
        <v>3</v>
      </c>
      <c r="T2276" s="15">
        <v>0</v>
      </c>
      <c r="U2276" s="15">
        <v>2</v>
      </c>
      <c r="V2276" s="15">
        <v>31</v>
      </c>
      <c r="W2276" s="15">
        <v>142</v>
      </c>
      <c r="Z2276" s="17">
        <f t="shared" si="458"/>
        <v>14.356106674001431</v>
      </c>
      <c r="AA2276" s="17">
        <f t="shared" si="441"/>
        <v>14.356106674001431</v>
      </c>
      <c r="AH2276" s="15">
        <f t="shared" si="457"/>
        <v>807</v>
      </c>
      <c r="AI2276" s="47" t="s">
        <v>147</v>
      </c>
    </row>
    <row r="2277" spans="1:35">
      <c r="A2277" s="15" t="s">
        <v>169</v>
      </c>
      <c r="B2277" s="15" t="str">
        <f t="shared" si="440"/>
        <v>4B_808</v>
      </c>
      <c r="E2277" s="15">
        <v>2516389.2799999998</v>
      </c>
      <c r="F2277" s="15">
        <v>6860406.6100000003</v>
      </c>
      <c r="G2277" s="15">
        <f t="shared" si="455"/>
        <v>808</v>
      </c>
      <c r="S2277" s="20">
        <v>3</v>
      </c>
      <c r="T2277" s="15">
        <v>0</v>
      </c>
      <c r="U2277" s="15">
        <v>2</v>
      </c>
      <c r="V2277" s="15">
        <v>31</v>
      </c>
      <c r="W2277" s="15">
        <v>112</v>
      </c>
      <c r="Z2277" s="17">
        <f t="shared" si="458"/>
        <v>11.721429551024908</v>
      </c>
      <c r="AA2277" s="17">
        <f t="shared" si="441"/>
        <v>11.721429551024908</v>
      </c>
      <c r="AH2277" s="15">
        <f t="shared" si="457"/>
        <v>808</v>
      </c>
      <c r="AI2277" s="47" t="s">
        <v>147</v>
      </c>
    </row>
    <row r="2278" spans="1:35">
      <c r="A2278" s="15" t="s">
        <v>169</v>
      </c>
      <c r="B2278" s="15" t="str">
        <f t="shared" si="440"/>
        <v>4B_809</v>
      </c>
      <c r="E2278" s="15">
        <v>2516388.64</v>
      </c>
      <c r="F2278" s="15">
        <v>6860403.8399999999</v>
      </c>
      <c r="G2278" s="15">
        <f t="shared" si="455"/>
        <v>809</v>
      </c>
      <c r="S2278" s="20">
        <v>3</v>
      </c>
      <c r="T2278" s="15">
        <v>1</v>
      </c>
      <c r="U2278" s="15">
        <v>2</v>
      </c>
      <c r="V2278" s="15">
        <v>11</v>
      </c>
      <c r="W2278" s="15">
        <v>154</v>
      </c>
      <c r="Z2278" s="17">
        <f t="shared" si="458"/>
        <v>15.311729811256324</v>
      </c>
      <c r="AA2278" s="17">
        <f t="shared" si="441"/>
        <v>15.311729811256324</v>
      </c>
      <c r="AH2278" s="15">
        <f t="shared" si="457"/>
        <v>809</v>
      </c>
      <c r="AI2278" s="47" t="s">
        <v>277</v>
      </c>
    </row>
    <row r="2279" spans="1:35">
      <c r="A2279" s="15" t="s">
        <v>169</v>
      </c>
      <c r="B2279" s="15" t="str">
        <f t="shared" si="440"/>
        <v>4B_810</v>
      </c>
      <c r="E2279" s="15">
        <v>2516392.1</v>
      </c>
      <c r="F2279" s="15">
        <v>6860409.1900000004</v>
      </c>
      <c r="G2279" s="15">
        <f t="shared" si="455"/>
        <v>810</v>
      </c>
      <c r="S2279" s="20">
        <v>3</v>
      </c>
      <c r="T2279" s="15">
        <v>1</v>
      </c>
      <c r="U2279" s="15">
        <v>2</v>
      </c>
      <c r="V2279" s="15">
        <v>11</v>
      </c>
      <c r="W2279" s="15">
        <v>132</v>
      </c>
      <c r="X2279" s="15">
        <v>1</v>
      </c>
      <c r="Y2279" s="15">
        <v>15.5</v>
      </c>
      <c r="Z2279" s="17">
        <f t="shared" si="458"/>
        <v>13.517768290327297</v>
      </c>
      <c r="AA2279" s="17">
        <f t="shared" si="441"/>
        <v>15.5</v>
      </c>
      <c r="AB2279" s="15">
        <v>3.5</v>
      </c>
      <c r="AC2279" s="15">
        <v>12</v>
      </c>
      <c r="AH2279" s="15">
        <f t="shared" si="457"/>
        <v>810</v>
      </c>
      <c r="AI2279" s="47" t="s">
        <v>277</v>
      </c>
    </row>
    <row r="2280" spans="1:35">
      <c r="A2280" s="15" t="s">
        <v>169</v>
      </c>
      <c r="B2280" s="15" t="str">
        <f t="shared" si="440"/>
        <v>4B_811</v>
      </c>
      <c r="E2280" s="15">
        <v>2516393.9</v>
      </c>
      <c r="F2280" s="15">
        <v>6860408.6900000004</v>
      </c>
      <c r="G2280" s="15">
        <f t="shared" si="455"/>
        <v>811</v>
      </c>
      <c r="S2280" s="20">
        <v>3</v>
      </c>
      <c r="T2280" s="15">
        <v>1</v>
      </c>
      <c r="U2280" s="15">
        <v>2</v>
      </c>
      <c r="V2280" s="15">
        <v>11</v>
      </c>
      <c r="W2280" s="15">
        <v>105</v>
      </c>
      <c r="Z2280" s="17">
        <f t="shared" si="458"/>
        <v>11.054299759533219</v>
      </c>
      <c r="AA2280" s="17">
        <f t="shared" si="441"/>
        <v>11.054299759533219</v>
      </c>
      <c r="AH2280" s="15">
        <f t="shared" si="457"/>
        <v>811</v>
      </c>
      <c r="AI2280" s="47" t="s">
        <v>277</v>
      </c>
    </row>
    <row r="2281" spans="1:35">
      <c r="A2281" s="15" t="s">
        <v>169</v>
      </c>
      <c r="B2281" s="15" t="str">
        <f t="shared" si="440"/>
        <v>4B_812</v>
      </c>
      <c r="E2281" s="15">
        <v>2516384.83</v>
      </c>
      <c r="F2281" s="15">
        <v>6860405.8499999996</v>
      </c>
      <c r="G2281" s="15">
        <f t="shared" si="455"/>
        <v>812</v>
      </c>
      <c r="S2281" s="20">
        <v>3</v>
      </c>
      <c r="T2281" s="15">
        <v>1</v>
      </c>
      <c r="U2281" s="15">
        <v>2</v>
      </c>
      <c r="V2281" s="15">
        <v>11</v>
      </c>
      <c r="W2281" s="15">
        <v>111</v>
      </c>
      <c r="X2281" s="15">
        <v>1</v>
      </c>
      <c r="Y2281" s="15">
        <v>12.5</v>
      </c>
      <c r="Z2281" s="17">
        <f t="shared" si="458"/>
        <v>11.627345761680406</v>
      </c>
      <c r="AA2281" s="17">
        <f t="shared" si="441"/>
        <v>12.5</v>
      </c>
      <c r="AB2281" s="15">
        <v>5</v>
      </c>
      <c r="AC2281" s="15">
        <v>8</v>
      </c>
      <c r="AH2281" s="15">
        <f t="shared" si="457"/>
        <v>812</v>
      </c>
      <c r="AI2281" s="47" t="s">
        <v>277</v>
      </c>
    </row>
    <row r="2282" spans="1:35">
      <c r="A2282" s="15" t="s">
        <v>169</v>
      </c>
      <c r="B2282" s="15" t="str">
        <f t="shared" si="440"/>
        <v>4B_813</v>
      </c>
      <c r="E2282" s="15">
        <v>2516383.12</v>
      </c>
      <c r="F2282" s="15">
        <v>6860405.4500000002</v>
      </c>
      <c r="G2282" s="15">
        <f t="shared" si="455"/>
        <v>813</v>
      </c>
      <c r="S2282" s="20">
        <v>3</v>
      </c>
      <c r="T2282" s="15">
        <v>1</v>
      </c>
      <c r="U2282" s="15">
        <v>2</v>
      </c>
      <c r="V2282" s="15">
        <v>11</v>
      </c>
      <c r="W2282" s="15">
        <v>123</v>
      </c>
      <c r="X2282" s="15">
        <v>1</v>
      </c>
      <c r="Y2282" s="15">
        <v>13</v>
      </c>
      <c r="Z2282" s="17">
        <f t="shared" si="458"/>
        <v>12.729445125001272</v>
      </c>
      <c r="AA2282" s="17">
        <f t="shared" si="441"/>
        <v>13</v>
      </c>
      <c r="AB2282" s="15">
        <v>4</v>
      </c>
      <c r="AC2282" s="15">
        <v>12</v>
      </c>
      <c r="AH2282" s="15">
        <f t="shared" si="457"/>
        <v>813</v>
      </c>
      <c r="AI2282" s="47" t="s">
        <v>277</v>
      </c>
    </row>
    <row r="2283" spans="1:35">
      <c r="A2283" s="15" t="s">
        <v>169</v>
      </c>
      <c r="B2283" s="15" t="str">
        <f t="shared" si="440"/>
        <v>4B_814</v>
      </c>
      <c r="E2283" s="15">
        <v>2516383.56</v>
      </c>
      <c r="F2283" s="15">
        <v>6860407.6900000004</v>
      </c>
      <c r="G2283" s="15">
        <f t="shared" si="455"/>
        <v>814</v>
      </c>
      <c r="S2283" s="20">
        <v>3</v>
      </c>
      <c r="T2283" s="15">
        <v>1</v>
      </c>
      <c r="U2283" s="15">
        <v>2</v>
      </c>
      <c r="V2283" s="15">
        <v>11</v>
      </c>
      <c r="W2283" s="15">
        <v>203</v>
      </c>
      <c r="Z2283" s="17">
        <f t="shared" si="458"/>
        <v>18.702163406706067</v>
      </c>
      <c r="AA2283" s="17">
        <f t="shared" si="441"/>
        <v>18.702163406706067</v>
      </c>
      <c r="AH2283" s="15">
        <f t="shared" si="457"/>
        <v>814</v>
      </c>
      <c r="AI2283" s="47" t="s">
        <v>277</v>
      </c>
    </row>
    <row r="2284" spans="1:35">
      <c r="A2284" s="15" t="s">
        <v>169</v>
      </c>
      <c r="B2284" s="15" t="str">
        <f t="shared" si="440"/>
        <v>4B_815</v>
      </c>
      <c r="E2284" s="15">
        <v>2516387.98</v>
      </c>
      <c r="F2284" s="15">
        <v>6860409.8600000003</v>
      </c>
      <c r="G2284" s="15">
        <f t="shared" si="455"/>
        <v>815</v>
      </c>
      <c r="S2284" s="20">
        <v>3</v>
      </c>
      <c r="T2284" s="15">
        <v>0</v>
      </c>
      <c r="U2284" s="15">
        <v>1</v>
      </c>
      <c r="V2284" s="15">
        <v>31</v>
      </c>
      <c r="W2284" s="15">
        <v>254</v>
      </c>
      <c r="Z2284" s="17">
        <f>1.3+(W2284)^2/(( 0.155*W2284 + 17.077)^2)</f>
        <v>21.548166463105314</v>
      </c>
      <c r="AA2284" s="17">
        <f t="shared" si="441"/>
        <v>21.548166463105314</v>
      </c>
      <c r="AH2284" s="15">
        <f t="shared" si="457"/>
        <v>815</v>
      </c>
      <c r="AI2284" s="47" t="s">
        <v>147</v>
      </c>
    </row>
    <row r="2285" spans="1:35">
      <c r="A2285" s="15" t="s">
        <v>169</v>
      </c>
      <c r="B2285" s="15" t="str">
        <f t="shared" si="440"/>
        <v>4B_816</v>
      </c>
      <c r="E2285" s="15">
        <v>2516386.12</v>
      </c>
      <c r="F2285" s="15">
        <v>6860412.8600000003</v>
      </c>
      <c r="G2285" s="15">
        <f t="shared" si="455"/>
        <v>816</v>
      </c>
      <c r="S2285" s="20">
        <v>3</v>
      </c>
      <c r="T2285" s="15">
        <v>1</v>
      </c>
      <c r="U2285" s="15">
        <v>2</v>
      </c>
      <c r="V2285" s="15">
        <v>11</v>
      </c>
      <c r="W2285" s="15">
        <v>93</v>
      </c>
      <c r="Z2285" s="17">
        <f t="shared" ref="Z2285:Z2341" si="459">1.3+(W2285)^2/(( 0.1535*W2285 + 17.502)^2)</f>
        <v>9.8649817579146024</v>
      </c>
      <c r="AA2285" s="17">
        <f t="shared" si="441"/>
        <v>9.8649817579146024</v>
      </c>
      <c r="AH2285" s="15">
        <f t="shared" si="457"/>
        <v>816</v>
      </c>
      <c r="AI2285" s="47" t="s">
        <v>277</v>
      </c>
    </row>
    <row r="2286" spans="1:35">
      <c r="A2286" s="15" t="s">
        <v>169</v>
      </c>
      <c r="B2286" s="15" t="str">
        <f t="shared" si="440"/>
        <v>4B_817</v>
      </c>
      <c r="E2286" s="15">
        <v>2516381.42</v>
      </c>
      <c r="F2286" s="15">
        <v>6860410.0700000003</v>
      </c>
      <c r="G2286" s="15">
        <f t="shared" si="455"/>
        <v>817</v>
      </c>
      <c r="S2286" s="20">
        <v>3</v>
      </c>
      <c r="T2286" s="15">
        <v>1</v>
      </c>
      <c r="U2286" s="15">
        <v>2</v>
      </c>
      <c r="V2286" s="15">
        <v>11</v>
      </c>
      <c r="W2286" s="15">
        <v>145</v>
      </c>
      <c r="Z2286" s="17">
        <f t="shared" si="459"/>
        <v>14.600077633660169</v>
      </c>
      <c r="AA2286" s="17">
        <f t="shared" si="441"/>
        <v>14.600077633660169</v>
      </c>
      <c r="AH2286" s="15">
        <f t="shared" si="457"/>
        <v>817</v>
      </c>
      <c r="AI2286" s="47" t="s">
        <v>277</v>
      </c>
    </row>
    <row r="2287" spans="1:35">
      <c r="A2287" s="15" t="s">
        <v>169</v>
      </c>
      <c r="B2287" s="15" t="str">
        <f t="shared" si="440"/>
        <v>4B_818</v>
      </c>
      <c r="E2287" s="15">
        <v>2516384.7599999998</v>
      </c>
      <c r="F2287" s="15">
        <v>6860414.0499999998</v>
      </c>
      <c r="G2287" s="15">
        <f t="shared" si="455"/>
        <v>818</v>
      </c>
      <c r="S2287" s="20">
        <v>3</v>
      </c>
      <c r="T2287" s="15">
        <v>1</v>
      </c>
      <c r="U2287" s="15">
        <v>2</v>
      </c>
      <c r="V2287" s="15">
        <v>11</v>
      </c>
      <c r="W2287" s="15">
        <v>106</v>
      </c>
      <c r="Z2287" s="17">
        <f t="shared" si="459"/>
        <v>11.150821520772057</v>
      </c>
      <c r="AA2287" s="17">
        <f t="shared" si="441"/>
        <v>11.150821520772057</v>
      </c>
      <c r="AH2287" s="15">
        <f t="shared" si="457"/>
        <v>818</v>
      </c>
      <c r="AI2287" s="47" t="s">
        <v>277</v>
      </c>
    </row>
    <row r="2288" spans="1:35">
      <c r="A2288" s="15" t="s">
        <v>169</v>
      </c>
      <c r="B2288" s="15" t="str">
        <f t="shared" si="440"/>
        <v>4B_819</v>
      </c>
      <c r="E2288" s="15">
        <v>2516386.35</v>
      </c>
      <c r="F2288" s="15">
        <v>6860414.3899999997</v>
      </c>
      <c r="G2288" s="15">
        <f t="shared" si="455"/>
        <v>819</v>
      </c>
      <c r="S2288" s="20">
        <v>3</v>
      </c>
      <c r="T2288" s="15">
        <v>1</v>
      </c>
      <c r="U2288" s="15">
        <v>2</v>
      </c>
      <c r="V2288" s="15">
        <v>11</v>
      </c>
      <c r="W2288" s="15">
        <v>126</v>
      </c>
      <c r="Z2288" s="17">
        <f t="shared" si="459"/>
        <v>12.995831909837653</v>
      </c>
      <c r="AA2288" s="17">
        <f t="shared" si="441"/>
        <v>12.995831909837653</v>
      </c>
      <c r="AH2288" s="15">
        <f t="shared" si="457"/>
        <v>819</v>
      </c>
      <c r="AI2288" s="47" t="s">
        <v>277</v>
      </c>
    </row>
    <row r="2289" spans="1:35">
      <c r="A2289" s="15" t="s">
        <v>169</v>
      </c>
      <c r="B2289" s="15" t="str">
        <f t="shared" si="440"/>
        <v>4B_820</v>
      </c>
      <c r="E2289" s="15">
        <v>2516392.41</v>
      </c>
      <c r="F2289" s="15">
        <v>6860413.9800000004</v>
      </c>
      <c r="G2289" s="15">
        <f t="shared" si="455"/>
        <v>820</v>
      </c>
      <c r="S2289" s="20">
        <v>3</v>
      </c>
      <c r="T2289" s="15">
        <v>1</v>
      </c>
      <c r="U2289" s="15">
        <v>2</v>
      </c>
      <c r="V2289" s="15">
        <v>11</v>
      </c>
      <c r="W2289" s="15">
        <v>76</v>
      </c>
      <c r="Z2289" s="17">
        <f t="shared" si="459"/>
        <v>8.0891262044774983</v>
      </c>
      <c r="AA2289" s="17">
        <f t="shared" si="441"/>
        <v>8.0891262044774983</v>
      </c>
      <c r="AH2289" s="15">
        <f t="shared" si="457"/>
        <v>820</v>
      </c>
      <c r="AI2289" s="47" t="s">
        <v>277</v>
      </c>
    </row>
    <row r="2290" spans="1:35">
      <c r="A2290" s="15" t="s">
        <v>169</v>
      </c>
      <c r="B2290" s="15" t="str">
        <f t="shared" si="440"/>
        <v>4B_821</v>
      </c>
      <c r="E2290" s="15">
        <v>2516391.5</v>
      </c>
      <c r="F2290" s="15">
        <v>6860418.1699999999</v>
      </c>
      <c r="G2290" s="15">
        <f t="shared" si="455"/>
        <v>821</v>
      </c>
      <c r="S2290" s="20">
        <v>3</v>
      </c>
      <c r="T2290" s="15">
        <v>1</v>
      </c>
      <c r="U2290" s="15">
        <v>2</v>
      </c>
      <c r="V2290" s="15">
        <v>11</v>
      </c>
      <c r="W2290" s="15">
        <v>92</v>
      </c>
      <c r="Z2290" s="17">
        <f t="shared" si="459"/>
        <v>9.7633451402064324</v>
      </c>
      <c r="AA2290" s="17">
        <f t="shared" si="441"/>
        <v>9.7633451402064324</v>
      </c>
      <c r="AH2290" s="15">
        <f t="shared" si="457"/>
        <v>821</v>
      </c>
      <c r="AI2290" s="47" t="s">
        <v>277</v>
      </c>
    </row>
    <row r="2291" spans="1:35">
      <c r="A2291" s="15" t="s">
        <v>169</v>
      </c>
      <c r="B2291" s="15" t="str">
        <f t="shared" si="440"/>
        <v>4B_822</v>
      </c>
      <c r="E2291" s="15">
        <v>2516390.54</v>
      </c>
      <c r="F2291" s="15">
        <v>6860417.5899999999</v>
      </c>
      <c r="G2291" s="15">
        <f t="shared" si="455"/>
        <v>822</v>
      </c>
      <c r="S2291" s="20">
        <v>3</v>
      </c>
      <c r="T2291" s="15">
        <v>1</v>
      </c>
      <c r="U2291" s="15">
        <v>2</v>
      </c>
      <c r="V2291" s="15">
        <v>11</v>
      </c>
      <c r="W2291" s="15">
        <v>67</v>
      </c>
      <c r="Z2291" s="17">
        <f t="shared" si="459"/>
        <v>7.1140921768666967</v>
      </c>
      <c r="AA2291" s="17">
        <f t="shared" si="441"/>
        <v>7.1140921768666967</v>
      </c>
      <c r="AH2291" s="15">
        <f t="shared" si="457"/>
        <v>822</v>
      </c>
      <c r="AI2291" s="47" t="s">
        <v>277</v>
      </c>
    </row>
    <row r="2292" spans="1:35">
      <c r="A2292" s="15" t="s">
        <v>169</v>
      </c>
      <c r="B2292" s="15" t="str">
        <f t="shared" si="440"/>
        <v>4B_823</v>
      </c>
      <c r="E2292" s="15">
        <v>2516383.36</v>
      </c>
      <c r="F2292" s="15">
        <v>6860428.8899999997</v>
      </c>
      <c r="G2292" s="15">
        <f t="shared" si="455"/>
        <v>823</v>
      </c>
      <c r="S2292" s="20">
        <v>3</v>
      </c>
      <c r="T2292" s="15">
        <v>1</v>
      </c>
      <c r="U2292" s="15">
        <v>2</v>
      </c>
      <c r="V2292" s="15">
        <v>11</v>
      </c>
      <c r="W2292" s="15">
        <v>124</v>
      </c>
      <c r="Z2292" s="17">
        <f t="shared" si="459"/>
        <v>12.81864445427731</v>
      </c>
      <c r="AA2292" s="17">
        <f t="shared" si="441"/>
        <v>12.81864445427731</v>
      </c>
      <c r="AH2292" s="15">
        <f t="shared" si="457"/>
        <v>823</v>
      </c>
      <c r="AI2292" s="47" t="s">
        <v>277</v>
      </c>
    </row>
    <row r="2293" spans="1:35">
      <c r="A2293" s="15" t="s">
        <v>169</v>
      </c>
      <c r="B2293" s="15" t="str">
        <f t="shared" si="440"/>
        <v>4B_824</v>
      </c>
      <c r="E2293" s="15">
        <v>2516378.46</v>
      </c>
      <c r="F2293" s="15">
        <v>6860427.3399999999</v>
      </c>
      <c r="G2293" s="15">
        <f t="shared" si="455"/>
        <v>824</v>
      </c>
      <c r="S2293" s="20">
        <v>3</v>
      </c>
      <c r="T2293" s="15">
        <v>1</v>
      </c>
      <c r="U2293" s="15">
        <v>2</v>
      </c>
      <c r="V2293" s="15">
        <v>11</v>
      </c>
      <c r="W2293" s="15">
        <v>104</v>
      </c>
      <c r="Z2293" s="17">
        <f t="shared" si="459"/>
        <v>10.957374323711024</v>
      </c>
      <c r="AA2293" s="17">
        <f t="shared" si="441"/>
        <v>10.957374323711024</v>
      </c>
      <c r="AH2293" s="15">
        <f t="shared" si="457"/>
        <v>824</v>
      </c>
      <c r="AI2293" s="47" t="s">
        <v>277</v>
      </c>
    </row>
    <row r="2294" spans="1:35">
      <c r="A2294" s="15" t="s">
        <v>169</v>
      </c>
      <c r="B2294" s="15" t="str">
        <f t="shared" si="440"/>
        <v>4B_825</v>
      </c>
      <c r="E2294" s="15">
        <v>2516376.84</v>
      </c>
      <c r="F2294" s="15">
        <v>6860426.8399999999</v>
      </c>
      <c r="G2294" s="15">
        <f t="shared" si="455"/>
        <v>825</v>
      </c>
      <c r="S2294" s="20">
        <v>3</v>
      </c>
      <c r="T2294" s="15">
        <v>1</v>
      </c>
      <c r="U2294" s="15">
        <v>2</v>
      </c>
      <c r="V2294" s="15">
        <v>11</v>
      </c>
      <c r="W2294" s="15">
        <v>114</v>
      </c>
      <c r="Z2294" s="17">
        <f t="shared" si="459"/>
        <v>11.908373390411674</v>
      </c>
      <c r="AA2294" s="17">
        <f t="shared" si="441"/>
        <v>11.908373390411674</v>
      </c>
      <c r="AH2294" s="15">
        <f t="shared" si="457"/>
        <v>825</v>
      </c>
      <c r="AI2294" s="47" t="s">
        <v>277</v>
      </c>
    </row>
    <row r="2295" spans="1:35">
      <c r="A2295" s="15" t="s">
        <v>169</v>
      </c>
      <c r="B2295" s="15" t="str">
        <f t="shared" si="440"/>
        <v>4B_826</v>
      </c>
      <c r="E2295" s="15">
        <v>2516376.17</v>
      </c>
      <c r="F2295" s="15">
        <v>6860425.1200000001</v>
      </c>
      <c r="G2295" s="15">
        <f t="shared" si="455"/>
        <v>826</v>
      </c>
      <c r="S2295" s="20">
        <v>3</v>
      </c>
      <c r="T2295" s="15">
        <v>1</v>
      </c>
      <c r="U2295" s="15">
        <v>2</v>
      </c>
      <c r="V2295" s="15">
        <v>11</v>
      </c>
      <c r="W2295" s="15">
        <v>160</v>
      </c>
      <c r="Z2295" s="17">
        <f t="shared" si="459"/>
        <v>15.769719998098772</v>
      </c>
      <c r="AA2295" s="17">
        <f t="shared" si="441"/>
        <v>15.769719998098772</v>
      </c>
      <c r="AH2295" s="15">
        <f t="shared" si="457"/>
        <v>826</v>
      </c>
      <c r="AI2295" s="47" t="s">
        <v>277</v>
      </c>
    </row>
    <row r="2296" spans="1:35">
      <c r="A2296" s="15" t="s">
        <v>169</v>
      </c>
      <c r="B2296" s="15" t="str">
        <f t="shared" si="440"/>
        <v>4B_827</v>
      </c>
      <c r="E2296" s="15">
        <v>2516375.11</v>
      </c>
      <c r="F2296" s="15">
        <v>6860424.0700000003</v>
      </c>
      <c r="G2296" s="15">
        <f t="shared" si="455"/>
        <v>827</v>
      </c>
      <c r="S2296" s="20">
        <v>3</v>
      </c>
      <c r="T2296" s="15">
        <v>1</v>
      </c>
      <c r="U2296" s="15">
        <v>2</v>
      </c>
      <c r="V2296" s="15">
        <v>11</v>
      </c>
      <c r="W2296" s="15">
        <v>79</v>
      </c>
      <c r="Z2296" s="17">
        <f t="shared" si="459"/>
        <v>8.4094311462912366</v>
      </c>
      <c r="AA2296" s="17">
        <f t="shared" si="441"/>
        <v>8.4094311462912366</v>
      </c>
      <c r="AH2296" s="15">
        <f t="shared" si="457"/>
        <v>827</v>
      </c>
      <c r="AI2296" s="47" t="s">
        <v>277</v>
      </c>
    </row>
    <row r="2297" spans="1:35">
      <c r="A2297" s="15" t="s">
        <v>169</v>
      </c>
      <c r="B2297" s="15" t="str">
        <f t="shared" si="440"/>
        <v>4B_828</v>
      </c>
      <c r="E2297" s="15">
        <v>2516370.7599999998</v>
      </c>
      <c r="F2297" s="15">
        <v>6860425.2599999998</v>
      </c>
      <c r="G2297" s="15">
        <f t="shared" si="455"/>
        <v>828</v>
      </c>
      <c r="S2297" s="20">
        <v>3</v>
      </c>
      <c r="T2297" s="15">
        <v>1</v>
      </c>
      <c r="U2297" s="15">
        <v>2</v>
      </c>
      <c r="V2297" s="15">
        <v>11</v>
      </c>
      <c r="W2297" s="15">
        <v>69</v>
      </c>
      <c r="Z2297" s="17">
        <f t="shared" si="459"/>
        <v>7.3323493399870037</v>
      </c>
      <c r="AA2297" s="17">
        <f t="shared" si="441"/>
        <v>7.3323493399870037</v>
      </c>
      <c r="AH2297" s="15">
        <f t="shared" si="457"/>
        <v>828</v>
      </c>
      <c r="AI2297" s="47" t="s">
        <v>277</v>
      </c>
    </row>
    <row r="2298" spans="1:35">
      <c r="A2298" s="15" t="s">
        <v>169</v>
      </c>
      <c r="B2298" s="15" t="str">
        <f t="shared" si="440"/>
        <v>4B_829</v>
      </c>
      <c r="E2298" s="15">
        <v>2516369.7200000002</v>
      </c>
      <c r="F2298" s="15">
        <v>6860423.5199999996</v>
      </c>
      <c r="G2298" s="15">
        <f t="shared" si="455"/>
        <v>829</v>
      </c>
      <c r="S2298" s="20">
        <v>3</v>
      </c>
      <c r="T2298" s="15">
        <v>1</v>
      </c>
      <c r="U2298" s="15">
        <v>2</v>
      </c>
      <c r="V2298" s="15">
        <v>22</v>
      </c>
      <c r="W2298" s="15">
        <v>78</v>
      </c>
      <c r="Z2298" s="17">
        <f t="shared" si="459"/>
        <v>8.302958905528687</v>
      </c>
      <c r="AA2298" s="17">
        <f t="shared" si="441"/>
        <v>8.302958905528687</v>
      </c>
      <c r="AH2298" s="15">
        <f t="shared" si="457"/>
        <v>829</v>
      </c>
      <c r="AI2298" s="47" t="s">
        <v>170</v>
      </c>
    </row>
    <row r="2299" spans="1:35">
      <c r="A2299" s="15" t="s">
        <v>169</v>
      </c>
      <c r="B2299" s="15" t="str">
        <f t="shared" si="440"/>
        <v>4B_830</v>
      </c>
      <c r="E2299" s="15">
        <v>2516371.2000000002</v>
      </c>
      <c r="F2299" s="15">
        <v>6860421.0099999998</v>
      </c>
      <c r="G2299" s="15">
        <f t="shared" si="455"/>
        <v>830</v>
      </c>
      <c r="S2299" s="20">
        <v>3</v>
      </c>
      <c r="T2299" s="15">
        <v>0</v>
      </c>
      <c r="U2299" s="15">
        <v>2</v>
      </c>
      <c r="V2299" s="15">
        <v>31</v>
      </c>
      <c r="W2299" s="15">
        <v>263</v>
      </c>
      <c r="Z2299" s="17">
        <f t="shared" si="459"/>
        <v>21.952232697305398</v>
      </c>
      <c r="AA2299" s="17">
        <f t="shared" si="441"/>
        <v>21.952232697305398</v>
      </c>
      <c r="AH2299" s="15">
        <f t="shared" si="457"/>
        <v>830</v>
      </c>
      <c r="AI2299" s="47" t="s">
        <v>147</v>
      </c>
    </row>
    <row r="2300" spans="1:35">
      <c r="A2300" s="15" t="s">
        <v>169</v>
      </c>
      <c r="B2300" s="15" t="str">
        <f t="shared" si="440"/>
        <v>4B_831</v>
      </c>
      <c r="E2300" s="15">
        <v>2516372.77</v>
      </c>
      <c r="F2300" s="15">
        <v>6860420.9900000002</v>
      </c>
      <c r="G2300" s="15">
        <f t="shared" si="455"/>
        <v>831</v>
      </c>
      <c r="S2300" s="20">
        <v>3</v>
      </c>
      <c r="T2300" s="15">
        <v>0</v>
      </c>
      <c r="U2300" s="15">
        <v>2</v>
      </c>
      <c r="V2300" s="15">
        <v>31</v>
      </c>
      <c r="W2300" s="15">
        <v>230</v>
      </c>
      <c r="Z2300" s="17">
        <f t="shared" si="459"/>
        <v>20.270233684041877</v>
      </c>
      <c r="AA2300" s="17">
        <f t="shared" si="441"/>
        <v>20.270233684041877</v>
      </c>
      <c r="AH2300" s="15">
        <f t="shared" si="457"/>
        <v>831</v>
      </c>
      <c r="AI2300" s="47" t="s">
        <v>147</v>
      </c>
    </row>
    <row r="2301" spans="1:35">
      <c r="A2301" s="15" t="s">
        <v>169</v>
      </c>
      <c r="B2301" s="15" t="str">
        <f t="shared" si="440"/>
        <v>4B_832</v>
      </c>
      <c r="E2301" s="15">
        <v>2516367.4700000002</v>
      </c>
      <c r="F2301" s="15">
        <v>6860420.9199999999</v>
      </c>
      <c r="G2301" s="15">
        <f t="shared" si="455"/>
        <v>832</v>
      </c>
      <c r="S2301" s="20">
        <v>3</v>
      </c>
      <c r="T2301" s="15">
        <v>0</v>
      </c>
      <c r="U2301" s="15">
        <v>2</v>
      </c>
      <c r="V2301" s="15">
        <v>31</v>
      </c>
      <c r="W2301" s="15">
        <v>206</v>
      </c>
      <c r="Z2301" s="17">
        <f t="shared" si="459"/>
        <v>18.885903151305865</v>
      </c>
      <c r="AA2301" s="17">
        <f t="shared" si="441"/>
        <v>18.885903151305865</v>
      </c>
      <c r="AH2301" s="15">
        <f t="shared" si="457"/>
        <v>832</v>
      </c>
      <c r="AI2301" s="47" t="s">
        <v>147</v>
      </c>
    </row>
    <row r="2302" spans="1:35">
      <c r="A2302" s="15" t="s">
        <v>169</v>
      </c>
      <c r="B2302" s="15" t="str">
        <f t="shared" si="440"/>
        <v>4B_833</v>
      </c>
      <c r="E2302" s="15">
        <v>2516365.1800000002</v>
      </c>
      <c r="F2302" s="15">
        <v>6860424.0599999996</v>
      </c>
      <c r="G2302" s="15">
        <f t="shared" si="455"/>
        <v>833</v>
      </c>
      <c r="S2302" s="20">
        <v>3</v>
      </c>
      <c r="T2302" s="15">
        <v>1</v>
      </c>
      <c r="U2302" s="15">
        <v>2</v>
      </c>
      <c r="V2302" s="15">
        <v>11</v>
      </c>
      <c r="W2302" s="15">
        <v>161</v>
      </c>
      <c r="Z2302" s="17">
        <f t="shared" si="459"/>
        <v>15.844804133354797</v>
      </c>
      <c r="AA2302" s="17">
        <f t="shared" si="441"/>
        <v>15.844804133354797</v>
      </c>
      <c r="AH2302" s="15">
        <f t="shared" si="457"/>
        <v>833</v>
      </c>
      <c r="AI2302" s="47" t="s">
        <v>277</v>
      </c>
    </row>
    <row r="2303" spans="1:35">
      <c r="A2303" s="15" t="s">
        <v>169</v>
      </c>
      <c r="B2303" s="15" t="str">
        <f t="shared" si="440"/>
        <v>4B_834</v>
      </c>
      <c r="E2303" s="15">
        <v>2516368.0699999998</v>
      </c>
      <c r="F2303" s="15">
        <v>6860417.5899999999</v>
      </c>
      <c r="G2303" s="15">
        <f t="shared" si="455"/>
        <v>834</v>
      </c>
      <c r="S2303" s="20">
        <v>3</v>
      </c>
      <c r="T2303" s="15">
        <v>1</v>
      </c>
      <c r="U2303" s="15">
        <v>2</v>
      </c>
      <c r="V2303" s="15">
        <v>11</v>
      </c>
      <c r="W2303" s="15">
        <v>65</v>
      </c>
      <c r="Z2303" s="17">
        <f t="shared" si="459"/>
        <v>6.8951155589360491</v>
      </c>
      <c r="AA2303" s="17">
        <f t="shared" si="441"/>
        <v>6.8951155589360491</v>
      </c>
      <c r="AH2303" s="15">
        <f t="shared" si="457"/>
        <v>834</v>
      </c>
      <c r="AI2303" s="47" t="s">
        <v>277</v>
      </c>
    </row>
    <row r="2304" spans="1:35">
      <c r="A2304" s="15" t="s">
        <v>169</v>
      </c>
      <c r="B2304" s="15" t="str">
        <f t="shared" si="440"/>
        <v>4B_835</v>
      </c>
      <c r="E2304" s="15">
        <v>2516368.7999999998</v>
      </c>
      <c r="F2304" s="15">
        <v>6860414.7800000003</v>
      </c>
      <c r="G2304" s="15">
        <f t="shared" si="455"/>
        <v>835</v>
      </c>
      <c r="S2304" s="20">
        <v>3</v>
      </c>
      <c r="T2304" s="15">
        <v>1</v>
      </c>
      <c r="U2304" s="15">
        <v>2</v>
      </c>
      <c r="V2304" s="15">
        <v>11</v>
      </c>
      <c r="W2304" s="15">
        <v>90</v>
      </c>
      <c r="Z2304" s="17">
        <f t="shared" si="459"/>
        <v>9.5589476681967049</v>
      </c>
      <c r="AA2304" s="17">
        <f t="shared" si="441"/>
        <v>9.5589476681967049</v>
      </c>
      <c r="AH2304" s="15">
        <f t="shared" si="457"/>
        <v>835</v>
      </c>
      <c r="AI2304" s="47" t="s">
        <v>277</v>
      </c>
    </row>
    <row r="2305" spans="1:35">
      <c r="A2305" s="15" t="s">
        <v>169</v>
      </c>
      <c r="B2305" s="15" t="str">
        <f t="shared" si="440"/>
        <v>4B_836</v>
      </c>
      <c r="E2305" s="15">
        <v>2516414.91</v>
      </c>
      <c r="F2305" s="15">
        <v>6860425.6699999999</v>
      </c>
      <c r="G2305" s="15">
        <f t="shared" si="455"/>
        <v>836</v>
      </c>
      <c r="S2305" s="20">
        <v>3</v>
      </c>
      <c r="T2305" s="15">
        <v>0</v>
      </c>
      <c r="U2305" s="15">
        <v>2</v>
      </c>
      <c r="V2305" s="15">
        <v>31</v>
      </c>
      <c r="W2305" s="15">
        <v>260</v>
      </c>
      <c r="Z2305" s="17">
        <f t="shared" si="459"/>
        <v>21.808851647068796</v>
      </c>
      <c r="AA2305" s="17">
        <f t="shared" si="441"/>
        <v>21.808851647068796</v>
      </c>
      <c r="AH2305" s="15">
        <f t="shared" si="457"/>
        <v>836</v>
      </c>
      <c r="AI2305" s="47" t="s">
        <v>147</v>
      </c>
    </row>
    <row r="2306" spans="1:35">
      <c r="A2306" s="15" t="s">
        <v>169</v>
      </c>
      <c r="B2306" s="15" t="str">
        <f t="shared" ref="B2306:B2369" si="460">A2306&amp;"_"&amp;G2306</f>
        <v>4B_837</v>
      </c>
      <c r="E2306" s="15">
        <v>2516415.36</v>
      </c>
      <c r="F2306" s="15">
        <v>6860421.3499999996</v>
      </c>
      <c r="G2306" s="15">
        <f t="shared" si="455"/>
        <v>837</v>
      </c>
      <c r="S2306" s="20">
        <v>3</v>
      </c>
      <c r="T2306" s="15">
        <v>1</v>
      </c>
      <c r="U2306" s="15">
        <v>2</v>
      </c>
      <c r="V2306" s="15">
        <v>11</v>
      </c>
      <c r="W2306" s="15">
        <v>265</v>
      </c>
      <c r="Z2306" s="17">
        <f t="shared" si="459"/>
        <v>22.046831452851546</v>
      </c>
      <c r="AA2306" s="17">
        <f t="shared" si="441"/>
        <v>22.046831452851546</v>
      </c>
      <c r="AH2306" s="15">
        <f t="shared" si="457"/>
        <v>837</v>
      </c>
      <c r="AI2306" s="47" t="s">
        <v>277</v>
      </c>
    </row>
    <row r="2307" spans="1:35">
      <c r="A2307" s="15" t="s">
        <v>169</v>
      </c>
      <c r="B2307" s="15" t="str">
        <f t="shared" si="460"/>
        <v>4B_838</v>
      </c>
      <c r="E2307" s="15">
        <v>2516403.7999999998</v>
      </c>
      <c r="F2307" s="15">
        <v>6860419.4100000001</v>
      </c>
      <c r="G2307" s="15">
        <f t="shared" si="455"/>
        <v>838</v>
      </c>
      <c r="S2307" s="20">
        <v>3</v>
      </c>
      <c r="T2307" s="15">
        <v>1</v>
      </c>
      <c r="U2307" s="15">
        <v>2</v>
      </c>
      <c r="V2307" s="15">
        <v>11</v>
      </c>
      <c r="W2307" s="15">
        <v>284</v>
      </c>
      <c r="Z2307" s="17">
        <f t="shared" si="459"/>
        <v>22.907828533852122</v>
      </c>
      <c r="AA2307" s="17">
        <f t="shared" ref="AA2307:AA2370" si="461">IF(I2307&gt;1,I2307,IF(Y2307&gt;1,Y2307,Z2307))</f>
        <v>22.907828533852122</v>
      </c>
      <c r="AH2307" s="15">
        <f t="shared" si="457"/>
        <v>838</v>
      </c>
      <c r="AI2307" s="47" t="s">
        <v>277</v>
      </c>
    </row>
    <row r="2308" spans="1:35">
      <c r="A2308" s="15" t="s">
        <v>169</v>
      </c>
      <c r="B2308" s="15" t="str">
        <f t="shared" si="460"/>
        <v>4B_839</v>
      </c>
      <c r="E2308" s="15">
        <v>2516400.6</v>
      </c>
      <c r="F2308" s="15">
        <v>6860421.3799999999</v>
      </c>
      <c r="G2308" s="15">
        <f t="shared" si="455"/>
        <v>839</v>
      </c>
      <c r="S2308" s="20">
        <v>3</v>
      </c>
      <c r="T2308" s="15">
        <v>1</v>
      </c>
      <c r="U2308" s="15">
        <v>2</v>
      </c>
      <c r="V2308" s="15">
        <v>11</v>
      </c>
      <c r="W2308" s="15">
        <v>266</v>
      </c>
      <c r="X2308" s="15">
        <v>1</v>
      </c>
      <c r="Y2308" s="15">
        <v>23</v>
      </c>
      <c r="Z2308" s="17">
        <f t="shared" si="459"/>
        <v>22.0938376431798</v>
      </c>
      <c r="AA2308" s="17">
        <f t="shared" si="461"/>
        <v>23</v>
      </c>
      <c r="AB2308" s="15">
        <v>5</v>
      </c>
      <c r="AC2308" s="15">
        <v>18</v>
      </c>
      <c r="AH2308" s="15">
        <f t="shared" si="457"/>
        <v>839</v>
      </c>
      <c r="AI2308" s="47" t="s">
        <v>277</v>
      </c>
    </row>
    <row r="2309" spans="1:35">
      <c r="A2309" s="15" t="s">
        <v>169</v>
      </c>
      <c r="B2309" s="15" t="str">
        <f t="shared" si="460"/>
        <v>4B_840</v>
      </c>
      <c r="E2309" s="15">
        <v>2516397.7000000002</v>
      </c>
      <c r="F2309" s="15">
        <v>6860422.7800000003</v>
      </c>
      <c r="G2309" s="15">
        <f t="shared" si="455"/>
        <v>840</v>
      </c>
      <c r="S2309" s="20">
        <v>3</v>
      </c>
      <c r="T2309" s="15">
        <v>1</v>
      </c>
      <c r="U2309" s="15">
        <v>2</v>
      </c>
      <c r="V2309" s="15">
        <v>11</v>
      </c>
      <c r="W2309" s="15">
        <v>252</v>
      </c>
      <c r="X2309" s="15">
        <v>1</v>
      </c>
      <c r="Y2309" s="15">
        <v>20.5</v>
      </c>
      <c r="Z2309" s="17">
        <f t="shared" si="459"/>
        <v>21.417581561967353</v>
      </c>
      <c r="AA2309" s="17">
        <f t="shared" si="461"/>
        <v>20.5</v>
      </c>
      <c r="AB2309" s="15">
        <v>6.5</v>
      </c>
      <c r="AC2309" s="15">
        <v>22</v>
      </c>
      <c r="AD2309" s="15">
        <v>6</v>
      </c>
      <c r="AE2309" s="15">
        <v>8</v>
      </c>
      <c r="AF2309" s="15">
        <v>10.5</v>
      </c>
      <c r="AH2309" s="15">
        <f t="shared" si="457"/>
        <v>840</v>
      </c>
      <c r="AI2309" s="47" t="s">
        <v>277</v>
      </c>
    </row>
    <row r="2310" spans="1:35">
      <c r="A2310" s="15" t="s">
        <v>169</v>
      </c>
      <c r="B2310" s="15" t="str">
        <f t="shared" si="460"/>
        <v>4B_841</v>
      </c>
      <c r="E2310" s="15">
        <v>2516402.58</v>
      </c>
      <c r="F2310" s="15">
        <v>6860412.9299999997</v>
      </c>
      <c r="G2310" s="15">
        <f t="shared" si="455"/>
        <v>841</v>
      </c>
      <c r="S2310" s="20">
        <v>3</v>
      </c>
      <c r="T2310" s="15">
        <v>0</v>
      </c>
      <c r="U2310" s="15">
        <v>2</v>
      </c>
      <c r="V2310" s="15">
        <v>31</v>
      </c>
      <c r="W2310" s="15">
        <v>167</v>
      </c>
      <c r="Z2310" s="17">
        <f t="shared" si="459"/>
        <v>16.287980979702898</v>
      </c>
      <c r="AA2310" s="17">
        <f t="shared" si="461"/>
        <v>16.287980979702898</v>
      </c>
      <c r="AH2310" s="15">
        <f t="shared" si="457"/>
        <v>841</v>
      </c>
      <c r="AI2310" s="47" t="s">
        <v>147</v>
      </c>
    </row>
    <row r="2311" spans="1:35">
      <c r="A2311" s="15" t="s">
        <v>169</v>
      </c>
      <c r="B2311" s="15" t="str">
        <f t="shared" si="460"/>
        <v>4B_842</v>
      </c>
      <c r="E2311" s="15">
        <v>2516404.4300000002</v>
      </c>
      <c r="F2311" s="15">
        <v>6860413.7400000002</v>
      </c>
      <c r="G2311" s="15">
        <f t="shared" si="455"/>
        <v>842</v>
      </c>
      <c r="S2311" s="20">
        <v>3</v>
      </c>
      <c r="T2311" s="15">
        <v>0</v>
      </c>
      <c r="U2311" s="15">
        <v>2</v>
      </c>
      <c r="V2311" s="15">
        <v>31</v>
      </c>
      <c r="W2311" s="15">
        <v>231</v>
      </c>
      <c r="Z2311" s="17">
        <f t="shared" si="459"/>
        <v>20.32478714858205</v>
      </c>
      <c r="AA2311" s="17">
        <f t="shared" si="461"/>
        <v>20.32478714858205</v>
      </c>
      <c r="AH2311" s="15">
        <f t="shared" si="457"/>
        <v>842</v>
      </c>
      <c r="AI2311" s="47" t="s">
        <v>147</v>
      </c>
    </row>
    <row r="2312" spans="1:35">
      <c r="A2312" s="15" t="s">
        <v>169</v>
      </c>
      <c r="B2312" s="15" t="str">
        <f t="shared" si="460"/>
        <v>4B_843</v>
      </c>
      <c r="E2312" s="15">
        <v>2516393.8199999998</v>
      </c>
      <c r="F2312" s="15">
        <v>6860419.2599999998</v>
      </c>
      <c r="G2312" s="15">
        <f t="shared" si="455"/>
        <v>843</v>
      </c>
      <c r="S2312" s="20">
        <v>3</v>
      </c>
      <c r="T2312" s="15">
        <v>1</v>
      </c>
      <c r="U2312" s="15">
        <v>2</v>
      </c>
      <c r="V2312" s="15">
        <v>11</v>
      </c>
      <c r="W2312" s="15">
        <v>92</v>
      </c>
      <c r="Z2312" s="17">
        <f t="shared" si="459"/>
        <v>9.7633451402064324</v>
      </c>
      <c r="AA2312" s="17">
        <f t="shared" si="461"/>
        <v>9.7633451402064324</v>
      </c>
      <c r="AH2312" s="15">
        <f t="shared" si="457"/>
        <v>843</v>
      </c>
      <c r="AI2312" s="47" t="s">
        <v>277</v>
      </c>
    </row>
    <row r="2313" spans="1:35">
      <c r="A2313" s="15" t="s">
        <v>169</v>
      </c>
      <c r="B2313" s="15" t="str">
        <f t="shared" si="460"/>
        <v>4B_844</v>
      </c>
      <c r="E2313" s="15">
        <v>2516390.27</v>
      </c>
      <c r="F2313" s="15">
        <v>6860420.4000000004</v>
      </c>
      <c r="G2313" s="15">
        <f t="shared" si="455"/>
        <v>844</v>
      </c>
      <c r="H2313" s="32"/>
      <c r="S2313" s="20">
        <v>3</v>
      </c>
      <c r="T2313" s="15">
        <v>1</v>
      </c>
      <c r="U2313" s="15">
        <v>2</v>
      </c>
      <c r="V2313" s="15">
        <v>11</v>
      </c>
      <c r="W2313" s="15">
        <v>56</v>
      </c>
      <c r="Z2313" s="17">
        <f t="shared" si="459"/>
        <v>5.9042786633715618</v>
      </c>
      <c r="AA2313" s="17">
        <f t="shared" si="461"/>
        <v>5.9042786633715618</v>
      </c>
      <c r="AH2313" s="15">
        <f t="shared" si="457"/>
        <v>844</v>
      </c>
      <c r="AI2313" s="47" t="s">
        <v>277</v>
      </c>
    </row>
    <row r="2314" spans="1:35">
      <c r="A2314" s="15" t="s">
        <v>169</v>
      </c>
      <c r="B2314" s="15" t="str">
        <f t="shared" si="460"/>
        <v>4B_845</v>
      </c>
      <c r="E2314" s="15">
        <v>2516397.66</v>
      </c>
      <c r="F2314" s="15">
        <v>6860413.9199999999</v>
      </c>
      <c r="G2314" s="15">
        <f t="shared" si="455"/>
        <v>845</v>
      </c>
      <c r="H2314" s="32"/>
      <c r="S2314" s="20">
        <v>3</v>
      </c>
      <c r="T2314" s="15">
        <v>1</v>
      </c>
      <c r="U2314" s="15">
        <v>2</v>
      </c>
      <c r="V2314" s="15">
        <v>11</v>
      </c>
      <c r="W2314" s="15">
        <v>123</v>
      </c>
      <c r="Z2314" s="17">
        <f t="shared" si="459"/>
        <v>12.729445125001272</v>
      </c>
      <c r="AA2314" s="17">
        <f t="shared" si="461"/>
        <v>12.729445125001272</v>
      </c>
      <c r="AH2314" s="15">
        <f t="shared" si="457"/>
        <v>845</v>
      </c>
      <c r="AI2314" s="47" t="s">
        <v>277</v>
      </c>
    </row>
    <row r="2315" spans="1:35">
      <c r="A2315" s="15" t="s">
        <v>169</v>
      </c>
      <c r="B2315" s="15" t="str">
        <f t="shared" si="460"/>
        <v>4B_846</v>
      </c>
      <c r="E2315" s="15">
        <v>2516397.7799999998</v>
      </c>
      <c r="F2315" s="15">
        <v>6860410.3799999999</v>
      </c>
      <c r="G2315" s="15">
        <f t="shared" si="455"/>
        <v>846</v>
      </c>
      <c r="H2315" s="32"/>
      <c r="S2315" s="20">
        <v>3</v>
      </c>
      <c r="T2315" s="15">
        <v>1</v>
      </c>
      <c r="U2315" s="15">
        <v>2</v>
      </c>
      <c r="V2315" s="15">
        <v>11</v>
      </c>
      <c r="W2315" s="15">
        <v>183</v>
      </c>
      <c r="Z2315" s="17">
        <f t="shared" si="459"/>
        <v>17.410735436292683</v>
      </c>
      <c r="AA2315" s="17">
        <f t="shared" si="461"/>
        <v>17.410735436292683</v>
      </c>
      <c r="AH2315" s="15">
        <f t="shared" si="457"/>
        <v>846</v>
      </c>
      <c r="AI2315" s="47" t="s">
        <v>277</v>
      </c>
    </row>
    <row r="2316" spans="1:35">
      <c r="A2316" s="15" t="s">
        <v>169</v>
      </c>
      <c r="B2316" s="15" t="str">
        <f t="shared" si="460"/>
        <v>4B_847</v>
      </c>
      <c r="E2316" s="15">
        <v>2516402.0699999998</v>
      </c>
      <c r="F2316" s="15">
        <v>6860410.8300000001</v>
      </c>
      <c r="G2316" s="15">
        <f t="shared" si="455"/>
        <v>847</v>
      </c>
      <c r="H2316" s="32"/>
      <c r="S2316" s="20">
        <v>3</v>
      </c>
      <c r="T2316" s="15">
        <v>1</v>
      </c>
      <c r="U2316" s="15">
        <v>2</v>
      </c>
      <c r="V2316" s="15">
        <v>11</v>
      </c>
      <c r="W2316" s="15">
        <v>212</v>
      </c>
      <c r="Z2316" s="17">
        <f t="shared" si="459"/>
        <v>19.246001140609248</v>
      </c>
      <c r="AA2316" s="17">
        <f t="shared" si="461"/>
        <v>19.246001140609248</v>
      </c>
      <c r="AH2316" s="15">
        <f t="shared" si="457"/>
        <v>847</v>
      </c>
      <c r="AI2316" s="47" t="s">
        <v>277</v>
      </c>
    </row>
    <row r="2317" spans="1:35">
      <c r="A2317" s="15" t="s">
        <v>169</v>
      </c>
      <c r="B2317" s="15" t="str">
        <f t="shared" si="460"/>
        <v>4B_848</v>
      </c>
      <c r="E2317" s="15">
        <v>2516404.02</v>
      </c>
      <c r="F2317" s="15">
        <v>6860411.7000000002</v>
      </c>
      <c r="G2317" s="15">
        <f t="shared" si="455"/>
        <v>848</v>
      </c>
      <c r="H2317" s="32"/>
      <c r="S2317" s="20">
        <v>3</v>
      </c>
      <c r="T2317" s="15">
        <v>1</v>
      </c>
      <c r="U2317" s="15">
        <v>2</v>
      </c>
      <c r="V2317" s="15">
        <v>11</v>
      </c>
      <c r="W2317" s="15">
        <v>66</v>
      </c>
      <c r="Z2317" s="17">
        <f t="shared" si="459"/>
        <v>7.0046866865259698</v>
      </c>
      <c r="AA2317" s="17">
        <f t="shared" si="461"/>
        <v>7.0046866865259698</v>
      </c>
      <c r="AH2317" s="15">
        <f t="shared" si="457"/>
        <v>848</v>
      </c>
      <c r="AI2317" s="47" t="s">
        <v>277</v>
      </c>
    </row>
    <row r="2318" spans="1:35">
      <c r="A2318" s="15" t="s">
        <v>169</v>
      </c>
      <c r="B2318" s="15" t="str">
        <f t="shared" si="460"/>
        <v>4B_849</v>
      </c>
      <c r="E2318" s="15">
        <v>2516408.81</v>
      </c>
      <c r="F2318" s="15">
        <v>6860395.0499999998</v>
      </c>
      <c r="G2318" s="15">
        <f t="shared" si="455"/>
        <v>849</v>
      </c>
      <c r="H2318" s="32"/>
      <c r="S2318" s="20">
        <v>3</v>
      </c>
      <c r="T2318" s="15">
        <v>0</v>
      </c>
      <c r="U2318" s="15">
        <v>2</v>
      </c>
      <c r="V2318" s="15">
        <v>31</v>
      </c>
      <c r="W2318" s="15">
        <v>103</v>
      </c>
      <c r="Z2318" s="17">
        <f t="shared" si="459"/>
        <v>10.860046323511295</v>
      </c>
      <c r="AA2318" s="17">
        <f t="shared" si="461"/>
        <v>10.860046323511295</v>
      </c>
      <c r="AH2318" s="15">
        <f t="shared" si="457"/>
        <v>849</v>
      </c>
      <c r="AI2318" s="47" t="s">
        <v>147</v>
      </c>
    </row>
    <row r="2319" spans="1:35">
      <c r="A2319" s="15" t="s">
        <v>169</v>
      </c>
      <c r="B2319" s="15" t="str">
        <f t="shared" si="460"/>
        <v>4B_850</v>
      </c>
      <c r="E2319" s="15">
        <v>2516411.42</v>
      </c>
      <c r="F2319" s="15">
        <v>6860395.8399999999</v>
      </c>
      <c r="G2319" s="15">
        <f t="shared" si="455"/>
        <v>850</v>
      </c>
      <c r="H2319" s="32"/>
      <c r="S2319" s="20">
        <v>3</v>
      </c>
      <c r="T2319" s="15">
        <v>0</v>
      </c>
      <c r="U2319" s="15">
        <v>2</v>
      </c>
      <c r="V2319" s="15">
        <v>31</v>
      </c>
      <c r="W2319" s="15">
        <v>193</v>
      </c>
      <c r="Z2319" s="17">
        <f t="shared" si="459"/>
        <v>18.071264714587443</v>
      </c>
      <c r="AA2319" s="17">
        <f t="shared" si="461"/>
        <v>18.071264714587443</v>
      </c>
      <c r="AH2319" s="15">
        <f t="shared" si="457"/>
        <v>850</v>
      </c>
      <c r="AI2319" s="47" t="s">
        <v>147</v>
      </c>
    </row>
    <row r="2320" spans="1:35">
      <c r="A2320" s="15" t="s">
        <v>169</v>
      </c>
      <c r="B2320" s="15" t="str">
        <f t="shared" si="460"/>
        <v>4B_851</v>
      </c>
      <c r="E2320" s="15">
        <v>2516413.9900000002</v>
      </c>
      <c r="F2320" s="15">
        <v>6860392.3799999999</v>
      </c>
      <c r="G2320" s="15">
        <f t="shared" si="455"/>
        <v>851</v>
      </c>
      <c r="H2320" s="32"/>
      <c r="S2320" s="20">
        <v>3</v>
      </c>
      <c r="T2320" s="15">
        <v>0</v>
      </c>
      <c r="U2320" s="15">
        <v>2</v>
      </c>
      <c r="V2320" s="15">
        <v>31</v>
      </c>
      <c r="W2320" s="15">
        <v>121</v>
      </c>
      <c r="Z2320" s="17">
        <f t="shared" si="459"/>
        <v>12.549831626870066</v>
      </c>
      <c r="AA2320" s="17">
        <f t="shared" si="461"/>
        <v>12.549831626870066</v>
      </c>
      <c r="AH2320" s="15">
        <f t="shared" si="457"/>
        <v>851</v>
      </c>
      <c r="AI2320" s="47" t="s">
        <v>147</v>
      </c>
    </row>
    <row r="2321" spans="1:35">
      <c r="A2321" s="15" t="s">
        <v>169</v>
      </c>
      <c r="B2321" s="15" t="str">
        <f t="shared" si="460"/>
        <v>4B_852</v>
      </c>
      <c r="E2321" s="15">
        <v>2516416.35</v>
      </c>
      <c r="F2321" s="15">
        <v>6860394.4199999999</v>
      </c>
      <c r="G2321" s="15">
        <f t="shared" si="455"/>
        <v>852</v>
      </c>
      <c r="H2321" s="32"/>
      <c r="S2321" s="20">
        <v>3</v>
      </c>
      <c r="T2321" s="15">
        <v>0</v>
      </c>
      <c r="U2321" s="15">
        <v>2</v>
      </c>
      <c r="V2321" s="15">
        <v>31</v>
      </c>
      <c r="W2321" s="15">
        <v>133</v>
      </c>
      <c r="Z2321" s="17">
        <f t="shared" si="459"/>
        <v>13.603364512269545</v>
      </c>
      <c r="AA2321" s="17">
        <f t="shared" si="461"/>
        <v>13.603364512269545</v>
      </c>
      <c r="AH2321" s="15">
        <f t="shared" si="457"/>
        <v>852</v>
      </c>
      <c r="AI2321" s="47" t="s">
        <v>147</v>
      </c>
    </row>
    <row r="2322" spans="1:35">
      <c r="A2322" s="15" t="s">
        <v>169</v>
      </c>
      <c r="B2322" s="15" t="str">
        <f t="shared" si="460"/>
        <v>4B_853</v>
      </c>
      <c r="E2322" s="15">
        <v>2516371.63</v>
      </c>
      <c r="F2322" s="15">
        <v>6860413.0899999999</v>
      </c>
      <c r="G2322" s="15">
        <f t="shared" si="455"/>
        <v>853</v>
      </c>
      <c r="H2322" s="32"/>
      <c r="S2322" s="20">
        <v>3</v>
      </c>
      <c r="T2322" s="15">
        <v>0</v>
      </c>
      <c r="U2322" s="15">
        <v>2</v>
      </c>
      <c r="V2322" s="15">
        <v>31</v>
      </c>
      <c r="W2322" s="15">
        <v>242</v>
      </c>
      <c r="Z2322" s="17">
        <f t="shared" si="459"/>
        <v>20.909489748912044</v>
      </c>
      <c r="AA2322" s="17">
        <f t="shared" si="461"/>
        <v>20.909489748912044</v>
      </c>
      <c r="AH2322" s="15">
        <f t="shared" si="457"/>
        <v>853</v>
      </c>
      <c r="AI2322" s="47" t="s">
        <v>147</v>
      </c>
    </row>
    <row r="2323" spans="1:35">
      <c r="A2323" s="15" t="s">
        <v>169</v>
      </c>
      <c r="B2323" s="15" t="str">
        <f t="shared" si="460"/>
        <v>4B_854</v>
      </c>
      <c r="E2323" s="15">
        <v>2516373.2799999998</v>
      </c>
      <c r="F2323" s="15">
        <v>6860405.1900000004</v>
      </c>
      <c r="G2323" s="15">
        <f t="shared" si="455"/>
        <v>854</v>
      </c>
      <c r="H2323" s="32"/>
      <c r="S2323" s="20">
        <v>3</v>
      </c>
      <c r="T2323" s="15">
        <v>0</v>
      </c>
      <c r="U2323" s="15">
        <v>2</v>
      </c>
      <c r="V2323" s="15">
        <v>31</v>
      </c>
      <c r="W2323" s="15">
        <v>106</v>
      </c>
      <c r="Z2323" s="17">
        <f t="shared" si="459"/>
        <v>11.150821520772057</v>
      </c>
      <c r="AA2323" s="17">
        <f t="shared" si="461"/>
        <v>11.150821520772057</v>
      </c>
      <c r="AH2323" s="15">
        <f t="shared" si="457"/>
        <v>854</v>
      </c>
      <c r="AI2323" s="47" t="s">
        <v>147</v>
      </c>
    </row>
    <row r="2324" spans="1:35">
      <c r="A2324" s="15" t="s">
        <v>169</v>
      </c>
      <c r="B2324" s="15" t="str">
        <f t="shared" si="460"/>
        <v>4B_855</v>
      </c>
      <c r="E2324" s="15">
        <v>2516375.39</v>
      </c>
      <c r="F2324" s="15">
        <v>6860402.8600000003</v>
      </c>
      <c r="G2324" s="15">
        <f t="shared" si="455"/>
        <v>855</v>
      </c>
      <c r="H2324" s="32"/>
      <c r="S2324" s="20">
        <v>3</v>
      </c>
      <c r="T2324" s="15">
        <v>0</v>
      </c>
      <c r="U2324" s="15">
        <v>2</v>
      </c>
      <c r="V2324" s="15">
        <v>31</v>
      </c>
      <c r="W2324" s="15">
        <v>207</v>
      </c>
      <c r="Z2324" s="17">
        <f t="shared" si="459"/>
        <v>18.946597676247205</v>
      </c>
      <c r="AA2324" s="17">
        <f t="shared" si="461"/>
        <v>18.946597676247205</v>
      </c>
      <c r="AH2324" s="15">
        <f t="shared" si="457"/>
        <v>855</v>
      </c>
      <c r="AI2324" s="47" t="s">
        <v>147</v>
      </c>
    </row>
    <row r="2325" spans="1:35">
      <c r="A2325" s="15" t="s">
        <v>169</v>
      </c>
      <c r="B2325" s="15" t="str">
        <f t="shared" si="460"/>
        <v>4B_856</v>
      </c>
      <c r="E2325" s="15">
        <v>2516378.41</v>
      </c>
      <c r="F2325" s="15">
        <v>6860392.25</v>
      </c>
      <c r="G2325" s="15">
        <f t="shared" si="455"/>
        <v>856</v>
      </c>
      <c r="H2325" s="32"/>
      <c r="S2325" s="20">
        <v>3</v>
      </c>
      <c r="T2325" s="15">
        <v>1</v>
      </c>
      <c r="U2325" s="15">
        <v>2</v>
      </c>
      <c r="V2325" s="15">
        <v>11</v>
      </c>
      <c r="W2325" s="15">
        <v>81</v>
      </c>
      <c r="Z2325" s="17">
        <f t="shared" si="459"/>
        <v>8.6214483846588763</v>
      </c>
      <c r="AA2325" s="17">
        <f t="shared" si="461"/>
        <v>8.6214483846588763</v>
      </c>
      <c r="AH2325" s="15">
        <f t="shared" si="457"/>
        <v>856</v>
      </c>
      <c r="AI2325" s="47" t="s">
        <v>277</v>
      </c>
    </row>
    <row r="2326" spans="1:35">
      <c r="A2326" s="15" t="s">
        <v>169</v>
      </c>
      <c r="B2326" s="15" t="str">
        <f t="shared" si="460"/>
        <v>4B_857</v>
      </c>
      <c r="E2326" s="15">
        <v>2516391.56</v>
      </c>
      <c r="F2326" s="15">
        <v>6860393.3899999997</v>
      </c>
      <c r="G2326" s="15">
        <f t="shared" si="455"/>
        <v>857</v>
      </c>
      <c r="H2326" s="32"/>
      <c r="S2326" s="20">
        <v>3</v>
      </c>
      <c r="T2326" s="15">
        <v>1</v>
      </c>
      <c r="U2326" s="15">
        <v>2</v>
      </c>
      <c r="V2326" s="15">
        <v>22</v>
      </c>
      <c r="W2326" s="15">
        <v>66</v>
      </c>
      <c r="Z2326" s="17">
        <f t="shared" si="459"/>
        <v>7.0046866865259698</v>
      </c>
      <c r="AA2326" s="17">
        <f t="shared" si="461"/>
        <v>7.0046866865259698</v>
      </c>
      <c r="AH2326" s="15">
        <f t="shared" si="457"/>
        <v>857</v>
      </c>
      <c r="AI2326" s="47" t="s">
        <v>171</v>
      </c>
    </row>
    <row r="2327" spans="1:35">
      <c r="A2327" s="15" t="s">
        <v>169</v>
      </c>
      <c r="B2327" s="15" t="str">
        <f t="shared" si="460"/>
        <v>4B_858</v>
      </c>
      <c r="E2327" s="15">
        <v>2516420.16</v>
      </c>
      <c r="F2327" s="15">
        <v>6860391.7400000002</v>
      </c>
      <c r="G2327" s="15">
        <f t="shared" si="455"/>
        <v>858</v>
      </c>
      <c r="H2327" s="32"/>
      <c r="S2327" s="20">
        <v>3</v>
      </c>
      <c r="T2327" s="15">
        <v>0</v>
      </c>
      <c r="U2327" s="15">
        <v>2</v>
      </c>
      <c r="V2327" s="15">
        <v>31</v>
      </c>
      <c r="W2327" s="15">
        <v>217</v>
      </c>
      <c r="Z2327" s="17">
        <f t="shared" si="459"/>
        <v>19.538765350644645</v>
      </c>
      <c r="AA2327" s="17">
        <f t="shared" si="461"/>
        <v>19.538765350644645</v>
      </c>
      <c r="AH2327" s="15">
        <f t="shared" si="457"/>
        <v>858</v>
      </c>
      <c r="AI2327" s="47" t="s">
        <v>147</v>
      </c>
    </row>
    <row r="2328" spans="1:35">
      <c r="A2328" s="15" t="s">
        <v>169</v>
      </c>
      <c r="B2328" s="15" t="str">
        <f t="shared" si="460"/>
        <v>4B_859</v>
      </c>
      <c r="E2328" s="15">
        <v>2516419.12</v>
      </c>
      <c r="F2328" s="15">
        <v>6860396.4400000004</v>
      </c>
      <c r="G2328" s="15">
        <f t="shared" si="455"/>
        <v>859</v>
      </c>
      <c r="H2328" s="32"/>
      <c r="S2328" s="20">
        <v>3</v>
      </c>
      <c r="T2328" s="15">
        <v>0</v>
      </c>
      <c r="U2328" s="15">
        <v>2</v>
      </c>
      <c r="V2328" s="15">
        <v>31</v>
      </c>
      <c r="W2328" s="15">
        <v>217</v>
      </c>
      <c r="Z2328" s="17">
        <f t="shared" si="459"/>
        <v>19.538765350644645</v>
      </c>
      <c r="AA2328" s="17">
        <f t="shared" si="461"/>
        <v>19.538765350644645</v>
      </c>
      <c r="AH2328" s="15">
        <f t="shared" si="457"/>
        <v>859</v>
      </c>
      <c r="AI2328" s="47" t="s">
        <v>147</v>
      </c>
    </row>
    <row r="2329" spans="1:35">
      <c r="A2329" s="15" t="s">
        <v>169</v>
      </c>
      <c r="B2329" s="15" t="str">
        <f t="shared" si="460"/>
        <v>4B_860</v>
      </c>
      <c r="E2329" s="15">
        <v>2516372.7200000002</v>
      </c>
      <c r="F2329" s="15">
        <v>6860426.1399999997</v>
      </c>
      <c r="G2329" s="15">
        <f t="shared" si="455"/>
        <v>860</v>
      </c>
      <c r="H2329" s="32"/>
      <c r="S2329" s="20">
        <v>3</v>
      </c>
      <c r="T2329" s="15">
        <v>1</v>
      </c>
      <c r="U2329" s="15">
        <v>2</v>
      </c>
      <c r="V2329" s="15">
        <v>11</v>
      </c>
      <c r="W2329" s="15">
        <v>97</v>
      </c>
      <c r="X2329" s="15">
        <v>1</v>
      </c>
      <c r="Y2329" s="15">
        <v>7</v>
      </c>
      <c r="Z2329" s="17">
        <f t="shared" si="459"/>
        <v>10.267705727402372</v>
      </c>
      <c r="AA2329" s="17">
        <f t="shared" si="461"/>
        <v>7</v>
      </c>
      <c r="AB2329" s="15">
        <v>3</v>
      </c>
      <c r="AC2329" s="15">
        <v>4</v>
      </c>
      <c r="AE2329" s="15">
        <v>5</v>
      </c>
      <c r="AF2329" s="15">
        <v>10</v>
      </c>
      <c r="AH2329" s="15">
        <f t="shared" si="457"/>
        <v>860</v>
      </c>
      <c r="AI2329" s="47" t="s">
        <v>277</v>
      </c>
    </row>
    <row r="2330" spans="1:35">
      <c r="A2330" s="15" t="s">
        <v>169</v>
      </c>
      <c r="B2330" s="15" t="str">
        <f t="shared" si="460"/>
        <v>4B_861</v>
      </c>
      <c r="E2330" s="15">
        <v>2516373.63</v>
      </c>
      <c r="F2330" s="15">
        <v>6860426.7599999998</v>
      </c>
      <c r="G2330" s="15">
        <f t="shared" si="455"/>
        <v>861</v>
      </c>
      <c r="H2330" s="32"/>
      <c r="S2330" s="20">
        <v>3</v>
      </c>
      <c r="T2330" s="15">
        <v>0</v>
      </c>
      <c r="U2330" s="15">
        <v>2</v>
      </c>
      <c r="V2330" s="15">
        <v>31</v>
      </c>
      <c r="W2330" s="15">
        <v>88</v>
      </c>
      <c r="Z2330" s="17">
        <f t="shared" si="459"/>
        <v>9.3530762616130865</v>
      </c>
      <c r="AA2330" s="17">
        <f t="shared" si="461"/>
        <v>9.3530762616130865</v>
      </c>
      <c r="AH2330" s="15">
        <f t="shared" si="457"/>
        <v>861</v>
      </c>
      <c r="AI2330" s="47" t="s">
        <v>147</v>
      </c>
    </row>
    <row r="2331" spans="1:35">
      <c r="A2331" s="15" t="s">
        <v>169</v>
      </c>
      <c r="B2331" s="15" t="str">
        <f t="shared" si="460"/>
        <v>4B_862</v>
      </c>
      <c r="E2331" s="15">
        <v>2516378.73</v>
      </c>
      <c r="F2331" s="15">
        <v>6860420.5899999999</v>
      </c>
      <c r="G2331" s="15">
        <f t="shared" si="455"/>
        <v>862</v>
      </c>
      <c r="H2331" s="32"/>
      <c r="S2331" s="20">
        <v>3</v>
      </c>
      <c r="T2331" s="15">
        <v>0</v>
      </c>
      <c r="U2331" s="15">
        <v>2</v>
      </c>
      <c r="V2331" s="15">
        <v>31</v>
      </c>
      <c r="W2331" s="15">
        <v>115</v>
      </c>
      <c r="Z2331" s="17">
        <f t="shared" si="459"/>
        <v>12.001233241939294</v>
      </c>
      <c r="AA2331" s="17">
        <f t="shared" si="461"/>
        <v>12.001233241939294</v>
      </c>
      <c r="AH2331" s="15">
        <f t="shared" si="457"/>
        <v>862</v>
      </c>
      <c r="AI2331" s="47" t="s">
        <v>147</v>
      </c>
    </row>
    <row r="2332" spans="1:35">
      <c r="A2332" s="15" t="s">
        <v>169</v>
      </c>
      <c r="B2332" s="15" t="str">
        <f t="shared" si="460"/>
        <v>4B_863</v>
      </c>
      <c r="E2332" s="15">
        <v>2516381.66</v>
      </c>
      <c r="F2332" s="15">
        <v>6860407.5999999996</v>
      </c>
      <c r="G2332" s="15">
        <f t="shared" si="455"/>
        <v>863</v>
      </c>
      <c r="H2332" s="32"/>
      <c r="S2332" s="20">
        <v>3</v>
      </c>
      <c r="T2332" s="15">
        <v>0</v>
      </c>
      <c r="U2332" s="15">
        <v>2</v>
      </c>
      <c r="V2332" s="15">
        <v>31</v>
      </c>
      <c r="W2332" s="15">
        <v>106</v>
      </c>
      <c r="Z2332" s="17">
        <f t="shared" si="459"/>
        <v>11.150821520772057</v>
      </c>
      <c r="AA2332" s="17">
        <f t="shared" si="461"/>
        <v>11.150821520772057</v>
      </c>
      <c r="AH2332" s="15">
        <f t="shared" si="457"/>
        <v>863</v>
      </c>
      <c r="AI2332" s="47" t="s">
        <v>147</v>
      </c>
    </row>
    <row r="2333" spans="1:35">
      <c r="A2333" s="15" t="s">
        <v>169</v>
      </c>
      <c r="B2333" s="15" t="str">
        <f t="shared" si="460"/>
        <v>4B_864</v>
      </c>
      <c r="E2333" s="15">
        <v>2516384.92</v>
      </c>
      <c r="F2333" s="15">
        <v>6860407.1200000001</v>
      </c>
      <c r="G2333" s="15">
        <f t="shared" si="455"/>
        <v>864</v>
      </c>
      <c r="H2333" s="32"/>
      <c r="S2333" s="20">
        <v>3</v>
      </c>
      <c r="T2333" s="15">
        <v>0</v>
      </c>
      <c r="U2333" s="15">
        <v>2</v>
      </c>
      <c r="V2333" s="15">
        <v>31</v>
      </c>
      <c r="W2333" s="15">
        <v>89</v>
      </c>
      <c r="Z2333" s="17">
        <f t="shared" si="459"/>
        <v>9.4561941997654344</v>
      </c>
      <c r="AA2333" s="17">
        <f t="shared" si="461"/>
        <v>9.4561941997654344</v>
      </c>
      <c r="AH2333" s="15">
        <f t="shared" si="457"/>
        <v>864</v>
      </c>
      <c r="AI2333" s="47" t="s">
        <v>147</v>
      </c>
    </row>
    <row r="2334" spans="1:35">
      <c r="A2334" s="15" t="s">
        <v>169</v>
      </c>
      <c r="B2334" s="15" t="str">
        <f t="shared" si="460"/>
        <v>4B_865</v>
      </c>
      <c r="E2334" s="15">
        <v>2516388.9700000002</v>
      </c>
      <c r="F2334" s="15">
        <v>6860408.4500000002</v>
      </c>
      <c r="G2334" s="15">
        <f t="shared" si="455"/>
        <v>865</v>
      </c>
      <c r="H2334" s="32"/>
      <c r="S2334" s="20">
        <v>3</v>
      </c>
      <c r="T2334" s="15">
        <v>0</v>
      </c>
      <c r="U2334" s="15">
        <v>2</v>
      </c>
      <c r="V2334" s="15">
        <v>31</v>
      </c>
      <c r="W2334" s="15">
        <v>103</v>
      </c>
      <c r="Z2334" s="17">
        <f t="shared" si="459"/>
        <v>10.860046323511295</v>
      </c>
      <c r="AA2334" s="17">
        <f t="shared" si="461"/>
        <v>10.860046323511295</v>
      </c>
      <c r="AH2334" s="15">
        <f t="shared" si="457"/>
        <v>865</v>
      </c>
      <c r="AI2334" s="47" t="s">
        <v>147</v>
      </c>
    </row>
    <row r="2335" spans="1:35">
      <c r="A2335" s="15" t="s">
        <v>169</v>
      </c>
      <c r="B2335" s="15" t="str">
        <f t="shared" si="460"/>
        <v>4B_866</v>
      </c>
      <c r="E2335" s="15">
        <v>2516379.52</v>
      </c>
      <c r="F2335" s="15">
        <v>6860382.5999999996</v>
      </c>
      <c r="G2335" s="15">
        <f t="shared" ref="G2335:G2340" si="462">G2334+1</f>
        <v>866</v>
      </c>
      <c r="H2335" s="32"/>
      <c r="S2335" s="20">
        <v>3</v>
      </c>
      <c r="T2335" s="15">
        <v>0</v>
      </c>
      <c r="U2335" s="15">
        <v>2</v>
      </c>
      <c r="V2335" s="15">
        <v>31</v>
      </c>
      <c r="W2335" s="15">
        <v>96</v>
      </c>
      <c r="Z2335" s="17">
        <f t="shared" si="459"/>
        <v>10.167603868478333</v>
      </c>
      <c r="AA2335" s="17">
        <f t="shared" si="461"/>
        <v>10.167603868478333</v>
      </c>
      <c r="AH2335" s="15">
        <f t="shared" ref="AH2335:AH2340" si="463">AH2334+1</f>
        <v>866</v>
      </c>
      <c r="AI2335" s="47" t="s">
        <v>147</v>
      </c>
    </row>
    <row r="2336" spans="1:35">
      <c r="A2336" s="15" t="s">
        <v>169</v>
      </c>
      <c r="B2336" s="15" t="str">
        <f t="shared" si="460"/>
        <v>4B_867</v>
      </c>
      <c r="E2336" s="15">
        <v>2516398.1800000002</v>
      </c>
      <c r="F2336" s="15">
        <v>6860405.5700000003</v>
      </c>
      <c r="G2336" s="15">
        <f t="shared" si="462"/>
        <v>867</v>
      </c>
      <c r="H2336" s="32"/>
      <c r="S2336" s="20">
        <v>3</v>
      </c>
      <c r="T2336" s="15">
        <v>1</v>
      </c>
      <c r="U2336" s="15">
        <v>2</v>
      </c>
      <c r="V2336" s="15">
        <v>11</v>
      </c>
      <c r="W2336" s="15">
        <v>81</v>
      </c>
      <c r="Z2336" s="17">
        <f t="shared" si="459"/>
        <v>8.6214483846588763</v>
      </c>
      <c r="AA2336" s="17">
        <f t="shared" si="461"/>
        <v>8.6214483846588763</v>
      </c>
      <c r="AH2336" s="15">
        <f t="shared" si="463"/>
        <v>867</v>
      </c>
      <c r="AI2336" s="47" t="s">
        <v>277</v>
      </c>
    </row>
    <row r="2337" spans="1:35">
      <c r="A2337" s="15" t="s">
        <v>169</v>
      </c>
      <c r="B2337" s="15" t="str">
        <f t="shared" si="460"/>
        <v>4B_868</v>
      </c>
      <c r="E2337" s="15">
        <v>2516399.59</v>
      </c>
      <c r="F2337" s="15">
        <v>6860402.8300000001</v>
      </c>
      <c r="G2337" s="15">
        <f t="shared" si="462"/>
        <v>868</v>
      </c>
      <c r="H2337" s="32"/>
      <c r="S2337" s="20">
        <v>3</v>
      </c>
      <c r="T2337" s="15">
        <v>1</v>
      </c>
      <c r="U2337" s="15">
        <v>2</v>
      </c>
      <c r="V2337" s="15">
        <v>11</v>
      </c>
      <c r="W2337" s="15">
        <v>115</v>
      </c>
      <c r="Z2337" s="17">
        <f t="shared" si="459"/>
        <v>12.001233241939294</v>
      </c>
      <c r="AA2337" s="17">
        <f t="shared" si="461"/>
        <v>12.001233241939294</v>
      </c>
      <c r="AH2337" s="15">
        <f t="shared" si="463"/>
        <v>868</v>
      </c>
      <c r="AI2337" s="47" t="s">
        <v>277</v>
      </c>
    </row>
    <row r="2338" spans="1:35">
      <c r="A2338" s="15" t="s">
        <v>169</v>
      </c>
      <c r="B2338" s="15" t="str">
        <f t="shared" si="460"/>
        <v>4B_869</v>
      </c>
      <c r="E2338" s="15">
        <v>2516389.34</v>
      </c>
      <c r="F2338" s="15">
        <v>6860410.2999999998</v>
      </c>
      <c r="G2338" s="15">
        <f t="shared" si="462"/>
        <v>869</v>
      </c>
      <c r="H2338" s="32"/>
      <c r="S2338" s="20">
        <v>3</v>
      </c>
      <c r="T2338" s="15">
        <v>1</v>
      </c>
      <c r="U2338" s="15">
        <v>2</v>
      </c>
      <c r="V2338" s="15">
        <v>11</v>
      </c>
      <c r="W2338" s="15">
        <v>120</v>
      </c>
      <c r="Z2338" s="17">
        <f t="shared" si="459"/>
        <v>12.45941619402587</v>
      </c>
      <c r="AA2338" s="17">
        <f t="shared" si="461"/>
        <v>12.45941619402587</v>
      </c>
      <c r="AH2338" s="15">
        <f t="shared" si="463"/>
        <v>869</v>
      </c>
      <c r="AI2338" s="47" t="s">
        <v>277</v>
      </c>
    </row>
    <row r="2339" spans="1:35">
      <c r="A2339" s="15" t="s">
        <v>169</v>
      </c>
      <c r="B2339" s="15" t="str">
        <f t="shared" si="460"/>
        <v>4B_870</v>
      </c>
      <c r="E2339" s="15">
        <v>2516391.12</v>
      </c>
      <c r="F2339" s="15">
        <v>6860409.0599999996</v>
      </c>
      <c r="G2339" s="15">
        <f t="shared" si="462"/>
        <v>870</v>
      </c>
      <c r="H2339" s="32"/>
      <c r="S2339" s="20">
        <v>3</v>
      </c>
      <c r="T2339" s="15">
        <v>1</v>
      </c>
      <c r="U2339" s="15">
        <v>2</v>
      </c>
      <c r="V2339" s="15">
        <v>11</v>
      </c>
      <c r="W2339" s="15">
        <v>65</v>
      </c>
      <c r="Z2339" s="17">
        <f t="shared" si="459"/>
        <v>6.8951155589360491</v>
      </c>
      <c r="AA2339" s="17">
        <f t="shared" si="461"/>
        <v>6.8951155589360491</v>
      </c>
      <c r="AH2339" s="15">
        <f t="shared" si="463"/>
        <v>870</v>
      </c>
      <c r="AI2339" s="47" t="s">
        <v>277</v>
      </c>
    </row>
    <row r="2340" spans="1:35">
      <c r="A2340" s="15" t="s">
        <v>169</v>
      </c>
      <c r="B2340" s="15" t="str">
        <f t="shared" si="460"/>
        <v>4B_871</v>
      </c>
      <c r="E2340" s="15">
        <v>2516372.15</v>
      </c>
      <c r="F2340" s="15">
        <v>6860408.21</v>
      </c>
      <c r="G2340" s="15">
        <f t="shared" si="462"/>
        <v>871</v>
      </c>
      <c r="H2340" s="32"/>
      <c r="S2340" s="20">
        <v>3</v>
      </c>
      <c r="T2340" s="15">
        <v>1</v>
      </c>
      <c r="U2340" s="15">
        <v>2</v>
      </c>
      <c r="V2340" s="15">
        <v>11</v>
      </c>
      <c r="W2340" s="15">
        <v>117</v>
      </c>
      <c r="X2340" s="15">
        <v>1</v>
      </c>
      <c r="Y2340" s="15">
        <v>10.5</v>
      </c>
      <c r="Z2340" s="17">
        <f t="shared" si="459"/>
        <v>12.185729025923836</v>
      </c>
      <c r="AA2340" s="17">
        <f t="shared" si="461"/>
        <v>10.5</v>
      </c>
      <c r="AB2340" s="15">
        <v>3</v>
      </c>
      <c r="AC2340" s="15">
        <v>8</v>
      </c>
      <c r="AH2340" s="15">
        <f t="shared" si="463"/>
        <v>871</v>
      </c>
      <c r="AI2340" s="47" t="s">
        <v>277</v>
      </c>
    </row>
    <row r="2341" spans="1:35">
      <c r="A2341" s="2" t="s">
        <v>172</v>
      </c>
      <c r="B2341" s="15" t="str">
        <f t="shared" si="460"/>
        <v>4C_328</v>
      </c>
      <c r="C2341" s="15">
        <v>2516360.4</v>
      </c>
      <c r="D2341" s="15">
        <v>6860427.1100000003</v>
      </c>
      <c r="G2341" s="2">
        <v>328</v>
      </c>
      <c r="H2341" s="31">
        <v>3</v>
      </c>
      <c r="I2341" s="32">
        <v>16.88</v>
      </c>
      <c r="J2341" s="32">
        <v>15.7</v>
      </c>
      <c r="K2341" s="32">
        <v>3.48</v>
      </c>
      <c r="S2341" s="26">
        <v>0</v>
      </c>
      <c r="T2341" s="2"/>
      <c r="U2341" s="7"/>
      <c r="V2341" s="2"/>
      <c r="W2341" s="1"/>
      <c r="X2341" s="2"/>
      <c r="Y2341" s="2"/>
      <c r="Z2341" s="17">
        <f t="shared" si="459"/>
        <v>1.3</v>
      </c>
      <c r="AA2341" s="17">
        <f t="shared" si="461"/>
        <v>16.88</v>
      </c>
      <c r="AB2341" s="2"/>
      <c r="AC2341" s="2"/>
      <c r="AD2341" s="2"/>
      <c r="AE2341" s="2"/>
      <c r="AF2341" s="2"/>
      <c r="AG2341" s="2"/>
      <c r="AH2341" s="2">
        <v>328</v>
      </c>
      <c r="AI2341" s="47" t="s">
        <v>277</v>
      </c>
    </row>
    <row r="2342" spans="1:35">
      <c r="A2342" s="2" t="s">
        <v>172</v>
      </c>
      <c r="B2342" s="15" t="str">
        <f t="shared" si="460"/>
        <v>4C_329</v>
      </c>
      <c r="C2342" s="15">
        <v>2516367.91</v>
      </c>
      <c r="D2342" s="15">
        <v>6860429.8799999999</v>
      </c>
      <c r="G2342" s="2">
        <v>329</v>
      </c>
      <c r="H2342" s="31">
        <v>3</v>
      </c>
      <c r="I2342" s="32">
        <v>19.25</v>
      </c>
      <c r="J2342" s="32">
        <v>18</v>
      </c>
      <c r="K2342" s="32">
        <v>3.77</v>
      </c>
      <c r="L2342" s="32">
        <v>227.9</v>
      </c>
      <c r="M2342" s="32">
        <v>0</v>
      </c>
      <c r="N2342" s="32">
        <v>221.7</v>
      </c>
      <c r="O2342" s="32">
        <v>6.2</v>
      </c>
      <c r="P2342" s="45">
        <f>J2342^2</f>
        <v>324</v>
      </c>
      <c r="Q2342" s="45">
        <f>P2342*I2342</f>
        <v>6237</v>
      </c>
      <c r="R2342" s="45">
        <f>J2342^3</f>
        <v>5832</v>
      </c>
      <c r="S2342" s="26">
        <v>1</v>
      </c>
      <c r="T2342" s="2">
        <v>1</v>
      </c>
      <c r="U2342" s="7">
        <v>4</v>
      </c>
      <c r="V2342" s="2">
        <v>31</v>
      </c>
      <c r="W2342" s="1">
        <v>351</v>
      </c>
      <c r="X2342" s="2"/>
      <c r="Y2342" s="2"/>
      <c r="Z2342" s="17">
        <f t="shared" ref="Z2342" si="464">1.3+(W2342)^2/(( 0.155*W2342 + 17.077)^2)</f>
        <v>25.411311986892109</v>
      </c>
      <c r="AA2342" s="17">
        <f t="shared" si="461"/>
        <v>19.25</v>
      </c>
      <c r="AB2342" s="2"/>
      <c r="AC2342" s="2"/>
      <c r="AD2342" s="2"/>
      <c r="AE2342" s="2"/>
      <c r="AF2342" s="2"/>
      <c r="AG2342" s="2"/>
      <c r="AH2342" s="2">
        <v>329</v>
      </c>
      <c r="AI2342" s="47" t="s">
        <v>277</v>
      </c>
    </row>
    <row r="2343" spans="1:35">
      <c r="A2343" s="2" t="s">
        <v>172</v>
      </c>
      <c r="B2343" s="15" t="str">
        <f t="shared" si="460"/>
        <v>4C_330</v>
      </c>
      <c r="C2343" s="15">
        <v>2516362.17</v>
      </c>
      <c r="D2343" s="15">
        <v>6860431.0199999996</v>
      </c>
      <c r="G2343" s="2">
        <v>330</v>
      </c>
      <c r="H2343" s="31">
        <v>3</v>
      </c>
      <c r="I2343" s="32">
        <v>18.579999999999998</v>
      </c>
      <c r="J2343" s="32">
        <v>8.6999999999999993</v>
      </c>
      <c r="K2343" s="32">
        <v>0.72</v>
      </c>
      <c r="S2343" s="26">
        <v>0</v>
      </c>
      <c r="T2343" s="2"/>
      <c r="U2343" s="7"/>
      <c r="V2343" s="2"/>
      <c r="W2343" s="1"/>
      <c r="X2343" s="2"/>
      <c r="Y2343" s="2"/>
      <c r="Z2343" s="17">
        <f t="shared" ref="Z2343:Z2347" si="465">1.3+(W2343)^2/(( 0.1535*W2343 + 17.502)^2)</f>
        <v>1.3</v>
      </c>
      <c r="AA2343" s="17">
        <f t="shared" si="461"/>
        <v>18.579999999999998</v>
      </c>
      <c r="AB2343" s="2"/>
      <c r="AC2343" s="2"/>
      <c r="AD2343" s="2"/>
      <c r="AE2343" s="2"/>
      <c r="AF2343" s="2"/>
      <c r="AG2343" s="2"/>
      <c r="AH2343" s="2">
        <v>330</v>
      </c>
      <c r="AI2343" s="47" t="s">
        <v>277</v>
      </c>
    </row>
    <row r="2344" spans="1:35">
      <c r="A2344" s="2" t="s">
        <v>172</v>
      </c>
      <c r="B2344" s="15" t="str">
        <f t="shared" si="460"/>
        <v>4C_331</v>
      </c>
      <c r="C2344" s="15">
        <v>2516357.5099999998</v>
      </c>
      <c r="D2344" s="15">
        <v>6860431.9900000002</v>
      </c>
      <c r="G2344" s="2">
        <v>331</v>
      </c>
      <c r="H2344" s="31">
        <v>3</v>
      </c>
      <c r="I2344" s="32">
        <v>19.63</v>
      </c>
      <c r="J2344" s="32">
        <v>18.5</v>
      </c>
      <c r="K2344" s="32">
        <v>3.86</v>
      </c>
      <c r="S2344" s="26">
        <v>0</v>
      </c>
      <c r="T2344" s="2"/>
      <c r="U2344" s="7"/>
      <c r="V2344" s="2"/>
      <c r="W2344" s="1"/>
      <c r="X2344" s="2"/>
      <c r="Y2344" s="2"/>
      <c r="Z2344" s="17">
        <f t="shared" si="465"/>
        <v>1.3</v>
      </c>
      <c r="AA2344" s="17">
        <f t="shared" si="461"/>
        <v>19.63</v>
      </c>
      <c r="AB2344" s="2"/>
      <c r="AC2344" s="2"/>
      <c r="AD2344" s="2"/>
      <c r="AE2344" s="2"/>
      <c r="AF2344" s="2"/>
      <c r="AG2344" s="2"/>
      <c r="AH2344" s="2">
        <v>331</v>
      </c>
      <c r="AI2344" s="47" t="s">
        <v>277</v>
      </c>
    </row>
    <row r="2345" spans="1:35">
      <c r="A2345" s="2" t="s">
        <v>172</v>
      </c>
      <c r="B2345" s="15" t="str">
        <f t="shared" si="460"/>
        <v>4C_332</v>
      </c>
      <c r="C2345" s="15">
        <v>2516359.9500000002</v>
      </c>
      <c r="D2345" s="15">
        <v>6860435.4800000004</v>
      </c>
      <c r="G2345" s="2">
        <v>332</v>
      </c>
      <c r="H2345" s="31">
        <v>2</v>
      </c>
      <c r="I2345" s="32">
        <v>18.57</v>
      </c>
      <c r="J2345" s="32">
        <v>20.399999999999999</v>
      </c>
      <c r="K2345" s="32">
        <v>3.18</v>
      </c>
      <c r="S2345" s="26">
        <v>0</v>
      </c>
      <c r="T2345" s="2"/>
      <c r="U2345" s="7"/>
      <c r="V2345" s="2"/>
      <c r="W2345" s="1"/>
      <c r="X2345" s="2"/>
      <c r="Y2345" s="2"/>
      <c r="Z2345" s="17">
        <f t="shared" si="465"/>
        <v>1.3</v>
      </c>
      <c r="AA2345" s="17">
        <f t="shared" si="461"/>
        <v>18.57</v>
      </c>
      <c r="AB2345" s="2"/>
      <c r="AC2345" s="2"/>
      <c r="AD2345" s="2"/>
      <c r="AE2345" s="2"/>
      <c r="AF2345" s="2"/>
      <c r="AG2345" s="2"/>
      <c r="AH2345" s="2">
        <v>332</v>
      </c>
      <c r="AI2345" s="47" t="s">
        <v>277</v>
      </c>
    </row>
    <row r="2346" spans="1:35">
      <c r="A2346" s="2" t="s">
        <v>172</v>
      </c>
      <c r="B2346" s="15" t="str">
        <f t="shared" si="460"/>
        <v>4C_333</v>
      </c>
      <c r="C2346" s="15">
        <v>2516362.86</v>
      </c>
      <c r="D2346" s="15">
        <v>6860436.4699999997</v>
      </c>
      <c r="G2346" s="2">
        <v>333</v>
      </c>
      <c r="H2346" s="31">
        <v>2</v>
      </c>
      <c r="I2346" s="32">
        <v>19.29</v>
      </c>
      <c r="J2346" s="32">
        <v>21.4</v>
      </c>
      <c r="K2346" s="32">
        <v>3.31</v>
      </c>
      <c r="L2346" s="32">
        <v>347.4</v>
      </c>
      <c r="M2346" s="32">
        <v>201.2</v>
      </c>
      <c r="N2346" s="32">
        <v>141.5</v>
      </c>
      <c r="O2346" s="32">
        <v>4.8</v>
      </c>
      <c r="P2346" s="45">
        <f>J2346^2</f>
        <v>457.95999999999992</v>
      </c>
      <c r="Q2346" s="45">
        <f>P2346*I2346</f>
        <v>8834.0483999999979</v>
      </c>
      <c r="R2346" s="45">
        <f>J2346^3</f>
        <v>9800.3439999999973</v>
      </c>
      <c r="S2346" s="26">
        <v>1</v>
      </c>
      <c r="T2346" s="2">
        <v>1</v>
      </c>
      <c r="U2346" s="7">
        <v>2</v>
      </c>
      <c r="V2346" s="2">
        <v>11</v>
      </c>
      <c r="W2346" s="1">
        <v>234</v>
      </c>
      <c r="X2346" s="2"/>
      <c r="Y2346" s="2"/>
      <c r="Z2346" s="17">
        <f t="shared" si="465"/>
        <v>20.48702705685238</v>
      </c>
      <c r="AA2346" s="17">
        <f t="shared" si="461"/>
        <v>19.29</v>
      </c>
      <c r="AB2346" s="2"/>
      <c r="AC2346" s="2"/>
      <c r="AD2346" s="2"/>
      <c r="AE2346" s="2"/>
      <c r="AF2346" s="2"/>
      <c r="AG2346" s="2"/>
      <c r="AH2346" s="2">
        <v>333</v>
      </c>
      <c r="AI2346" s="47" t="s">
        <v>277</v>
      </c>
    </row>
    <row r="2347" spans="1:35">
      <c r="A2347" s="2" t="s">
        <v>172</v>
      </c>
      <c r="B2347" s="15" t="str">
        <f t="shared" si="460"/>
        <v>4C_334</v>
      </c>
      <c r="C2347" s="15">
        <v>2516359.2000000002</v>
      </c>
      <c r="D2347" s="15">
        <v>6860439.7400000002</v>
      </c>
      <c r="G2347" s="2">
        <v>334</v>
      </c>
      <c r="H2347" s="31">
        <v>2</v>
      </c>
      <c r="I2347" s="32">
        <v>21.3</v>
      </c>
      <c r="J2347" s="32">
        <v>23.8</v>
      </c>
      <c r="K2347" s="32">
        <v>3.56</v>
      </c>
      <c r="S2347" s="26">
        <v>0</v>
      </c>
      <c r="T2347" s="2"/>
      <c r="U2347" s="7"/>
      <c r="V2347" s="2"/>
      <c r="W2347" s="1"/>
      <c r="X2347" s="2"/>
      <c r="Y2347" s="2"/>
      <c r="Z2347" s="17">
        <f t="shared" si="465"/>
        <v>1.3</v>
      </c>
      <c r="AA2347" s="17">
        <f t="shared" si="461"/>
        <v>21.3</v>
      </c>
      <c r="AB2347" s="2"/>
      <c r="AC2347" s="2"/>
      <c r="AD2347" s="2"/>
      <c r="AE2347" s="2"/>
      <c r="AF2347" s="2"/>
      <c r="AG2347" s="2"/>
      <c r="AH2347" s="2">
        <v>334</v>
      </c>
      <c r="AI2347" s="47" t="s">
        <v>277</v>
      </c>
    </row>
    <row r="2348" spans="1:35">
      <c r="A2348" s="2" t="s">
        <v>172</v>
      </c>
      <c r="B2348" s="15" t="str">
        <f t="shared" si="460"/>
        <v>4C_335</v>
      </c>
      <c r="C2348" s="15">
        <v>2516362.3199999998</v>
      </c>
      <c r="D2348" s="15">
        <v>6860446.1100000003</v>
      </c>
      <c r="G2348" s="2">
        <v>335</v>
      </c>
      <c r="H2348" s="31">
        <v>3</v>
      </c>
      <c r="I2348" s="32">
        <v>22.87</v>
      </c>
      <c r="J2348" s="32">
        <v>22.3</v>
      </c>
      <c r="K2348" s="32">
        <v>4.51</v>
      </c>
      <c r="L2348" s="32">
        <v>411.7</v>
      </c>
      <c r="M2348" s="32">
        <v>215.9</v>
      </c>
      <c r="N2348" s="32">
        <v>190</v>
      </c>
      <c r="O2348" s="32">
        <v>5.9</v>
      </c>
      <c r="P2348" s="45">
        <f>J2348^2</f>
        <v>497.29</v>
      </c>
      <c r="Q2348" s="45">
        <f>P2348*I2348</f>
        <v>11373.022300000001</v>
      </c>
      <c r="R2348" s="45">
        <f>J2348^3</f>
        <v>11089.567000000001</v>
      </c>
      <c r="S2348" s="26">
        <v>1</v>
      </c>
      <c r="T2348" s="2">
        <v>1</v>
      </c>
      <c r="U2348" s="7">
        <v>3</v>
      </c>
      <c r="V2348" s="2">
        <v>11</v>
      </c>
      <c r="W2348" s="1">
        <v>259</v>
      </c>
      <c r="X2348" s="2" t="s">
        <v>154</v>
      </c>
      <c r="Y2348" s="2">
        <v>23.3</v>
      </c>
      <c r="Z2348" s="17">
        <f t="shared" ref="Z2348" si="466">1.3+(W2348)^2/(( 0.155*W2348 + 17.077)^2)</f>
        <v>21.786768602738704</v>
      </c>
      <c r="AA2348" s="17">
        <f t="shared" si="461"/>
        <v>22.87</v>
      </c>
      <c r="AB2348" s="2">
        <v>8.3000000000000007</v>
      </c>
      <c r="AC2348" s="2">
        <v>22</v>
      </c>
      <c r="AD2348" s="2"/>
      <c r="AE2348" s="2"/>
      <c r="AF2348" s="2"/>
      <c r="AG2348" s="2"/>
      <c r="AH2348" s="2">
        <v>335</v>
      </c>
      <c r="AI2348" s="47" t="s">
        <v>277</v>
      </c>
    </row>
    <row r="2349" spans="1:35">
      <c r="A2349" s="2" t="s">
        <v>172</v>
      </c>
      <c r="B2349" s="15" t="str">
        <f t="shared" si="460"/>
        <v>4C_336</v>
      </c>
      <c r="C2349" s="15">
        <v>2516356.12</v>
      </c>
      <c r="D2349" s="15">
        <v>6860446.9699999997</v>
      </c>
      <c r="G2349" s="2">
        <v>336</v>
      </c>
      <c r="H2349" s="31">
        <v>2</v>
      </c>
      <c r="I2349" s="32">
        <v>23.47</v>
      </c>
      <c r="J2349" s="32">
        <v>26.6</v>
      </c>
      <c r="K2349" s="32">
        <v>3.86</v>
      </c>
      <c r="S2349" s="26">
        <v>0</v>
      </c>
      <c r="T2349" s="2"/>
      <c r="U2349" s="7"/>
      <c r="V2349" s="2"/>
      <c r="W2349" s="1"/>
      <c r="X2349" s="2"/>
      <c r="Y2349" s="2"/>
      <c r="Z2349" s="17">
        <f t="shared" ref="Z2349:Z2354" si="467">1.3+(W2349)^2/(( 0.1535*W2349 + 17.502)^2)</f>
        <v>1.3</v>
      </c>
      <c r="AA2349" s="17">
        <f t="shared" si="461"/>
        <v>23.47</v>
      </c>
      <c r="AB2349" s="2"/>
      <c r="AC2349" s="2"/>
      <c r="AD2349" s="2"/>
      <c r="AE2349" s="2"/>
      <c r="AF2349" s="2"/>
      <c r="AG2349" s="2"/>
      <c r="AH2349" s="2">
        <v>336</v>
      </c>
      <c r="AI2349" s="47" t="s">
        <v>277</v>
      </c>
    </row>
    <row r="2350" spans="1:35">
      <c r="A2350" s="2" t="s">
        <v>172</v>
      </c>
      <c r="B2350" s="15" t="str">
        <f t="shared" si="460"/>
        <v>4C_337</v>
      </c>
      <c r="C2350" s="15">
        <v>2516358.7999999998</v>
      </c>
      <c r="D2350" s="15">
        <v>6860450.4000000004</v>
      </c>
      <c r="G2350" s="2">
        <v>337</v>
      </c>
      <c r="H2350" s="31">
        <v>2</v>
      </c>
      <c r="I2350" s="32">
        <v>20.73</v>
      </c>
      <c r="J2350" s="32">
        <v>22.3</v>
      </c>
      <c r="K2350" s="32">
        <v>3.19</v>
      </c>
      <c r="L2350" s="32">
        <v>407.9</v>
      </c>
      <c r="M2350" s="32">
        <v>296.89999999999998</v>
      </c>
      <c r="N2350" s="32">
        <v>106.3</v>
      </c>
      <c r="O2350" s="32">
        <v>4.8</v>
      </c>
      <c r="P2350" s="45">
        <f>J2350^2</f>
        <v>497.29</v>
      </c>
      <c r="Q2350" s="45">
        <f>P2350*I2350</f>
        <v>10308.8217</v>
      </c>
      <c r="R2350" s="45">
        <f>J2350^3</f>
        <v>11089.567000000001</v>
      </c>
      <c r="S2350" s="26">
        <v>1</v>
      </c>
      <c r="T2350" s="2">
        <v>1</v>
      </c>
      <c r="U2350" s="7">
        <v>2</v>
      </c>
      <c r="V2350" s="2">
        <v>11</v>
      </c>
      <c r="W2350" s="1">
        <v>243</v>
      </c>
      <c r="X2350" s="2" t="s">
        <v>154</v>
      </c>
      <c r="Y2350" s="2">
        <v>20.8</v>
      </c>
      <c r="Z2350" s="17">
        <f t="shared" si="467"/>
        <v>20.961280797518011</v>
      </c>
      <c r="AA2350" s="17">
        <f t="shared" si="461"/>
        <v>20.73</v>
      </c>
      <c r="AB2350" s="2">
        <v>5.3</v>
      </c>
      <c r="AC2350" s="2">
        <v>22</v>
      </c>
      <c r="AD2350" s="2"/>
      <c r="AE2350" s="2"/>
      <c r="AF2350" s="2"/>
      <c r="AG2350" s="2"/>
      <c r="AH2350" s="2">
        <v>337</v>
      </c>
      <c r="AI2350" s="47" t="s">
        <v>277</v>
      </c>
    </row>
    <row r="2351" spans="1:35">
      <c r="A2351" s="2" t="s">
        <v>172</v>
      </c>
      <c r="B2351" s="15" t="str">
        <f t="shared" si="460"/>
        <v>4C_338</v>
      </c>
      <c r="C2351" s="15">
        <v>2516354.66</v>
      </c>
      <c r="D2351" s="15">
        <v>6860450.2599999998</v>
      </c>
      <c r="G2351" s="2">
        <v>338</v>
      </c>
      <c r="H2351" s="31">
        <v>2</v>
      </c>
      <c r="I2351" s="32">
        <v>24.76</v>
      </c>
      <c r="J2351" s="32">
        <v>28.3</v>
      </c>
      <c r="K2351" s="32">
        <v>4.05</v>
      </c>
      <c r="S2351" s="26">
        <v>0</v>
      </c>
      <c r="T2351" s="2"/>
      <c r="U2351" s="7"/>
      <c r="V2351" s="2"/>
      <c r="W2351" s="1"/>
      <c r="X2351" s="2"/>
      <c r="Y2351" s="2"/>
      <c r="Z2351" s="17">
        <f t="shared" si="467"/>
        <v>1.3</v>
      </c>
      <c r="AA2351" s="17">
        <f t="shared" si="461"/>
        <v>24.76</v>
      </c>
      <c r="AB2351" s="2"/>
      <c r="AC2351" s="2"/>
      <c r="AD2351" s="2"/>
      <c r="AE2351" s="2"/>
      <c r="AF2351" s="2"/>
      <c r="AG2351" s="2"/>
      <c r="AH2351" s="2">
        <v>338</v>
      </c>
      <c r="AI2351" s="47" t="s">
        <v>277</v>
      </c>
    </row>
    <row r="2352" spans="1:35">
      <c r="A2352" s="2" t="s">
        <v>172</v>
      </c>
      <c r="B2352" s="15" t="str">
        <f t="shared" si="460"/>
        <v>4C_339</v>
      </c>
      <c r="C2352" s="15">
        <v>2516360.9900000002</v>
      </c>
      <c r="D2352" s="15">
        <v>6860453.2999999998</v>
      </c>
      <c r="G2352" s="2">
        <v>339</v>
      </c>
      <c r="H2352" s="31">
        <v>2</v>
      </c>
      <c r="I2352" s="32">
        <v>19.11</v>
      </c>
      <c r="J2352" s="32">
        <v>20.3</v>
      </c>
      <c r="K2352" s="32">
        <v>2.96</v>
      </c>
      <c r="L2352" s="32">
        <v>313.8</v>
      </c>
      <c r="M2352" s="32">
        <v>181.8</v>
      </c>
      <c r="N2352" s="32">
        <v>127</v>
      </c>
      <c r="O2352" s="32">
        <v>5</v>
      </c>
      <c r="P2352" s="45">
        <f>J2352^2</f>
        <v>412.09000000000003</v>
      </c>
      <c r="Q2352" s="45">
        <f>P2352*I2352</f>
        <v>7875.0399000000007</v>
      </c>
      <c r="R2352" s="45">
        <f>J2352^3</f>
        <v>8365.4270000000015</v>
      </c>
      <c r="S2352" s="26">
        <v>1</v>
      </c>
      <c r="T2352" s="2">
        <v>1</v>
      </c>
      <c r="U2352" s="7">
        <v>2</v>
      </c>
      <c r="V2352" s="2">
        <v>11</v>
      </c>
      <c r="W2352" s="1">
        <v>214</v>
      </c>
      <c r="X2352" s="2"/>
      <c r="Y2352" s="2"/>
      <c r="Z2352" s="17">
        <f t="shared" si="467"/>
        <v>19.363892749930702</v>
      </c>
      <c r="AA2352" s="17">
        <f t="shared" si="461"/>
        <v>19.11</v>
      </c>
      <c r="AB2352" s="2"/>
      <c r="AC2352" s="2"/>
      <c r="AD2352" s="2"/>
      <c r="AE2352" s="2"/>
      <c r="AF2352" s="2"/>
      <c r="AG2352" s="2"/>
      <c r="AH2352" s="2">
        <v>339</v>
      </c>
      <c r="AI2352" s="47" t="s">
        <v>277</v>
      </c>
    </row>
    <row r="2353" spans="1:35">
      <c r="A2353" s="2" t="s">
        <v>172</v>
      </c>
      <c r="B2353" s="15" t="str">
        <f t="shared" si="460"/>
        <v>4C_340</v>
      </c>
      <c r="C2353" s="15">
        <v>2516353.2599999998</v>
      </c>
      <c r="D2353" s="15">
        <v>6860453.96</v>
      </c>
      <c r="G2353" s="2">
        <v>340</v>
      </c>
      <c r="H2353" s="31">
        <v>2</v>
      </c>
      <c r="I2353" s="32">
        <v>22.72</v>
      </c>
      <c r="J2353" s="32">
        <v>26.5</v>
      </c>
      <c r="K2353" s="32">
        <v>4.08</v>
      </c>
      <c r="S2353" s="26">
        <v>0</v>
      </c>
      <c r="T2353" s="2"/>
      <c r="U2353" s="7"/>
      <c r="V2353" s="2"/>
      <c r="W2353" s="1"/>
      <c r="X2353" s="2"/>
      <c r="Y2353" s="2"/>
      <c r="Z2353" s="17">
        <f t="shared" si="467"/>
        <v>1.3</v>
      </c>
      <c r="AA2353" s="17">
        <f t="shared" si="461"/>
        <v>22.72</v>
      </c>
      <c r="AB2353" s="2"/>
      <c r="AC2353" s="2"/>
      <c r="AD2353" s="2"/>
      <c r="AE2353" s="2"/>
      <c r="AF2353" s="2"/>
      <c r="AG2353" s="2"/>
      <c r="AH2353" s="2">
        <v>340</v>
      </c>
      <c r="AI2353" s="47" t="s">
        <v>277</v>
      </c>
    </row>
    <row r="2354" spans="1:35">
      <c r="A2354" s="2" t="s">
        <v>172</v>
      </c>
      <c r="B2354" s="15" t="str">
        <f t="shared" si="460"/>
        <v>4C_341</v>
      </c>
      <c r="C2354" s="15">
        <v>2516357.96</v>
      </c>
      <c r="D2354" s="15">
        <v>6860456.0099999998</v>
      </c>
      <c r="G2354" s="2">
        <v>341</v>
      </c>
      <c r="H2354" s="31">
        <v>2</v>
      </c>
      <c r="I2354" s="32">
        <v>21.47</v>
      </c>
      <c r="J2354" s="32">
        <v>23.7</v>
      </c>
      <c r="K2354" s="32">
        <v>3.44</v>
      </c>
      <c r="L2354" s="32">
        <v>472.3</v>
      </c>
      <c r="M2354" s="32">
        <v>365.8</v>
      </c>
      <c r="N2354" s="32">
        <v>102</v>
      </c>
      <c r="O2354" s="32">
        <v>4.5</v>
      </c>
      <c r="P2354" s="45">
        <f t="shared" ref="P2354:P2355" si="468">J2354^2</f>
        <v>561.68999999999994</v>
      </c>
      <c r="Q2354" s="45">
        <f t="shared" ref="Q2354:Q2355" si="469">P2354*I2354</f>
        <v>12059.484299999998</v>
      </c>
      <c r="R2354" s="45">
        <f t="shared" ref="R2354:R2355" si="470">J2354^3</f>
        <v>13312.052999999998</v>
      </c>
      <c r="S2354" s="26">
        <v>1</v>
      </c>
      <c r="T2354" s="2">
        <v>1</v>
      </c>
      <c r="U2354" s="7">
        <v>2</v>
      </c>
      <c r="V2354" s="2">
        <v>11</v>
      </c>
      <c r="W2354" s="1">
        <v>238</v>
      </c>
      <c r="X2354" s="2"/>
      <c r="Y2354" s="2"/>
      <c r="Z2354" s="17">
        <f t="shared" si="467"/>
        <v>20.700083648390475</v>
      </c>
      <c r="AA2354" s="17">
        <f t="shared" si="461"/>
        <v>21.47</v>
      </c>
      <c r="AB2354" s="2"/>
      <c r="AC2354" s="2"/>
      <c r="AD2354" s="2"/>
      <c r="AE2354" s="2"/>
      <c r="AF2354" s="2"/>
      <c r="AG2354" s="2"/>
      <c r="AH2354" s="2">
        <v>341</v>
      </c>
      <c r="AI2354" s="47" t="s">
        <v>277</v>
      </c>
    </row>
    <row r="2355" spans="1:35">
      <c r="A2355" s="2" t="s">
        <v>172</v>
      </c>
      <c r="B2355" s="15" t="str">
        <f t="shared" si="460"/>
        <v>4C_342</v>
      </c>
      <c r="C2355" s="15">
        <v>2516359.5299999998</v>
      </c>
      <c r="D2355" s="15">
        <v>6860459.04</v>
      </c>
      <c r="G2355" s="2">
        <v>342</v>
      </c>
      <c r="H2355" s="31">
        <v>3</v>
      </c>
      <c r="I2355" s="32">
        <v>20.21</v>
      </c>
      <c r="J2355" s="32">
        <v>19.899999999999999</v>
      </c>
      <c r="K2355" s="32">
        <v>4.28</v>
      </c>
      <c r="L2355" s="32">
        <v>290.89999999999998</v>
      </c>
      <c r="M2355" s="32">
        <v>0</v>
      </c>
      <c r="N2355" s="32">
        <v>285.10000000000002</v>
      </c>
      <c r="O2355" s="32">
        <v>5.9</v>
      </c>
      <c r="P2355" s="45">
        <f t="shared" si="468"/>
        <v>396.00999999999993</v>
      </c>
      <c r="Q2355" s="45">
        <f t="shared" si="469"/>
        <v>8003.3620999999994</v>
      </c>
      <c r="R2355" s="45">
        <f t="shared" si="470"/>
        <v>7880.5989999999983</v>
      </c>
      <c r="S2355" s="26">
        <v>1</v>
      </c>
      <c r="T2355" s="2">
        <v>1</v>
      </c>
      <c r="U2355" s="7">
        <v>3</v>
      </c>
      <c r="V2355" s="2">
        <v>31</v>
      </c>
      <c r="W2355" s="1">
        <v>372</v>
      </c>
      <c r="X2355" s="2"/>
      <c r="Y2355" s="2"/>
      <c r="Z2355" s="17">
        <f t="shared" ref="Z2355" si="471">1.3+(W2355)^2/(( 0.155*W2355 + 17.077)^2)</f>
        <v>26.075051039645988</v>
      </c>
      <c r="AA2355" s="17">
        <f t="shared" si="461"/>
        <v>20.21</v>
      </c>
      <c r="AB2355" s="2"/>
      <c r="AC2355" s="2"/>
      <c r="AD2355" s="2"/>
      <c r="AE2355" s="2"/>
      <c r="AF2355" s="2"/>
      <c r="AG2355" s="2"/>
      <c r="AH2355" s="2">
        <v>342</v>
      </c>
      <c r="AI2355" s="47" t="s">
        <v>277</v>
      </c>
    </row>
    <row r="2356" spans="1:35">
      <c r="A2356" s="2" t="s">
        <v>172</v>
      </c>
      <c r="B2356" s="15" t="str">
        <f t="shared" si="460"/>
        <v>4C_343</v>
      </c>
      <c r="C2356" s="15">
        <v>2516351.96</v>
      </c>
      <c r="D2356" s="15">
        <v>6860457.6600000001</v>
      </c>
      <c r="G2356" s="2">
        <v>343</v>
      </c>
      <c r="H2356" s="31">
        <v>2</v>
      </c>
      <c r="I2356" s="32">
        <v>22.83</v>
      </c>
      <c r="J2356" s="32">
        <v>25.2</v>
      </c>
      <c r="K2356" s="32">
        <v>3.56</v>
      </c>
      <c r="S2356" s="26">
        <v>0</v>
      </c>
      <c r="T2356" s="2"/>
      <c r="U2356" s="7"/>
      <c r="V2356" s="2"/>
      <c r="W2356" s="1"/>
      <c r="X2356" s="2"/>
      <c r="Y2356" s="2"/>
      <c r="Z2356" s="17">
        <f t="shared" ref="Z2356:Z2358" si="472">1.3+(W2356)^2/(( 0.1535*W2356 + 17.502)^2)</f>
        <v>1.3</v>
      </c>
      <c r="AA2356" s="17">
        <f t="shared" si="461"/>
        <v>22.83</v>
      </c>
      <c r="AB2356" s="2"/>
      <c r="AC2356" s="2"/>
      <c r="AD2356" s="2"/>
      <c r="AE2356" s="2"/>
      <c r="AF2356" s="2"/>
      <c r="AG2356" s="2"/>
      <c r="AH2356" s="2">
        <v>343</v>
      </c>
      <c r="AI2356" s="47" t="s">
        <v>277</v>
      </c>
    </row>
    <row r="2357" spans="1:35">
      <c r="A2357" s="2" t="s">
        <v>172</v>
      </c>
      <c r="B2357" s="15" t="str">
        <f t="shared" si="460"/>
        <v>4C_344</v>
      </c>
      <c r="C2357" s="15">
        <v>2516357.54</v>
      </c>
      <c r="D2357" s="15">
        <v>6860461.3399999999</v>
      </c>
      <c r="G2357" s="2">
        <v>344</v>
      </c>
      <c r="H2357" s="31">
        <v>2</v>
      </c>
      <c r="I2357" s="32">
        <v>21.86</v>
      </c>
      <c r="J2357" s="32">
        <v>23.6</v>
      </c>
      <c r="K2357" s="32">
        <v>3.27</v>
      </c>
      <c r="L2357" s="32">
        <v>479.6</v>
      </c>
      <c r="M2357" s="32">
        <v>372.9</v>
      </c>
      <c r="N2357" s="32">
        <v>102.2</v>
      </c>
      <c r="O2357" s="32">
        <v>4.5999999999999996</v>
      </c>
      <c r="P2357" s="45">
        <f>J2357^2</f>
        <v>556.96</v>
      </c>
      <c r="Q2357" s="45">
        <f>P2357*I2357</f>
        <v>12175.1456</v>
      </c>
      <c r="R2357" s="45">
        <f>J2357^3</f>
        <v>13144.256000000001</v>
      </c>
      <c r="S2357" s="26">
        <v>1</v>
      </c>
      <c r="T2357" s="2">
        <v>1</v>
      </c>
      <c r="U2357" s="7">
        <v>2</v>
      </c>
      <c r="V2357" s="2">
        <v>11</v>
      </c>
      <c r="W2357" s="1">
        <v>248</v>
      </c>
      <c r="X2357" s="2"/>
      <c r="Y2357" s="2"/>
      <c r="Z2357" s="17">
        <f t="shared" si="472"/>
        <v>21.216937845935121</v>
      </c>
      <c r="AA2357" s="17">
        <f t="shared" si="461"/>
        <v>21.86</v>
      </c>
      <c r="AB2357" s="2"/>
      <c r="AC2357" s="2"/>
      <c r="AD2357" s="2"/>
      <c r="AE2357" s="2"/>
      <c r="AF2357" s="2"/>
      <c r="AG2357" s="2"/>
      <c r="AH2357" s="2">
        <v>344</v>
      </c>
      <c r="AI2357" s="47" t="s">
        <v>277</v>
      </c>
    </row>
    <row r="2358" spans="1:35">
      <c r="A2358" s="2" t="s">
        <v>172</v>
      </c>
      <c r="B2358" s="15" t="str">
        <f t="shared" si="460"/>
        <v>4C_345</v>
      </c>
      <c r="C2358" s="15">
        <v>2516351.5</v>
      </c>
      <c r="D2358" s="15">
        <v>6860460.5899999999</v>
      </c>
      <c r="G2358" s="2">
        <v>345</v>
      </c>
      <c r="H2358" s="31">
        <v>2</v>
      </c>
      <c r="I2358" s="32">
        <v>24.01</v>
      </c>
      <c r="J2358" s="32">
        <v>26.3</v>
      </c>
      <c r="K2358" s="32">
        <v>3.55</v>
      </c>
      <c r="S2358" s="26">
        <v>0</v>
      </c>
      <c r="T2358" s="2"/>
      <c r="U2358" s="7"/>
      <c r="V2358" s="2"/>
      <c r="W2358" s="1"/>
      <c r="X2358" s="2"/>
      <c r="Y2358" s="2"/>
      <c r="Z2358" s="17">
        <f t="shared" si="472"/>
        <v>1.3</v>
      </c>
      <c r="AA2358" s="17">
        <f t="shared" si="461"/>
        <v>24.01</v>
      </c>
      <c r="AB2358" s="2"/>
      <c r="AC2358" s="2"/>
      <c r="AD2358" s="2"/>
      <c r="AE2358" s="2"/>
      <c r="AF2358" s="2"/>
      <c r="AG2358" s="2"/>
      <c r="AH2358" s="2">
        <v>345</v>
      </c>
      <c r="AI2358" s="47" t="s">
        <v>277</v>
      </c>
    </row>
    <row r="2359" spans="1:35">
      <c r="A2359" s="2" t="s">
        <v>172</v>
      </c>
      <c r="B2359" s="15" t="str">
        <f t="shared" si="460"/>
        <v>4C_346</v>
      </c>
      <c r="C2359" s="15">
        <v>2516357.41</v>
      </c>
      <c r="D2359" s="15">
        <v>6860463.2699999996</v>
      </c>
      <c r="G2359" s="2">
        <v>346</v>
      </c>
      <c r="H2359" s="31">
        <v>3</v>
      </c>
      <c r="I2359" s="32">
        <v>21.56</v>
      </c>
      <c r="J2359" s="32">
        <v>20.100000000000001</v>
      </c>
      <c r="K2359" s="32">
        <v>3.97</v>
      </c>
      <c r="L2359" s="32">
        <v>317.60000000000002</v>
      </c>
      <c r="M2359" s="32">
        <v>0</v>
      </c>
      <c r="N2359" s="32">
        <v>311.5</v>
      </c>
      <c r="O2359" s="32">
        <v>6.1</v>
      </c>
      <c r="P2359" s="45">
        <f>J2359^2</f>
        <v>404.01000000000005</v>
      </c>
      <c r="Q2359" s="45">
        <f>P2359*I2359</f>
        <v>8710.4556000000011</v>
      </c>
      <c r="R2359" s="45">
        <f>J2359^3</f>
        <v>8120.6010000000015</v>
      </c>
      <c r="S2359" s="26">
        <v>1</v>
      </c>
      <c r="T2359" s="2">
        <v>1</v>
      </c>
      <c r="U2359" s="7">
        <v>3</v>
      </c>
      <c r="V2359" s="2">
        <v>31</v>
      </c>
      <c r="W2359" s="1">
        <v>256</v>
      </c>
      <c r="X2359" s="2"/>
      <c r="Y2359" s="2"/>
      <c r="Z2359" s="17">
        <f t="shared" ref="Z2359:Z2361" si="473">1.3+(W2359)^2/(( 0.155*W2359 + 17.077)^2)</f>
        <v>21.64422108544106</v>
      </c>
      <c r="AA2359" s="17">
        <f t="shared" si="461"/>
        <v>21.56</v>
      </c>
      <c r="AB2359" s="2"/>
      <c r="AC2359" s="2"/>
      <c r="AD2359" s="2"/>
      <c r="AE2359" s="2"/>
      <c r="AF2359" s="2"/>
      <c r="AG2359" s="2"/>
      <c r="AH2359" s="2">
        <v>346</v>
      </c>
      <c r="AI2359" s="47" t="s">
        <v>277</v>
      </c>
    </row>
    <row r="2360" spans="1:35">
      <c r="A2360" s="2" t="s">
        <v>172</v>
      </c>
      <c r="B2360" s="15" t="str">
        <f t="shared" si="460"/>
        <v>4C_347</v>
      </c>
      <c r="C2360" s="15">
        <v>2516349.86</v>
      </c>
      <c r="D2360" s="15">
        <v>6860463.2199999997</v>
      </c>
      <c r="G2360" s="2">
        <v>347</v>
      </c>
      <c r="H2360" s="31">
        <v>3</v>
      </c>
      <c r="I2360" s="32">
        <v>24.21</v>
      </c>
      <c r="J2360" s="32">
        <v>22.2</v>
      </c>
      <c r="K2360" s="32">
        <v>4.1100000000000003</v>
      </c>
      <c r="S2360" s="26">
        <v>0</v>
      </c>
      <c r="T2360" s="2"/>
      <c r="U2360" s="7"/>
      <c r="V2360" s="2"/>
      <c r="W2360" s="1"/>
      <c r="X2360" s="2"/>
      <c r="Y2360" s="2"/>
      <c r="Z2360" s="17">
        <f>1.3+(W2360)^2/(( 0.1535*W2360 + 17.502)^2)</f>
        <v>1.3</v>
      </c>
      <c r="AA2360" s="17">
        <f t="shared" si="461"/>
        <v>24.21</v>
      </c>
      <c r="AB2360" s="2"/>
      <c r="AC2360" s="2"/>
      <c r="AD2360" s="2"/>
      <c r="AE2360" s="2"/>
      <c r="AF2360" s="2"/>
      <c r="AG2360" s="2"/>
      <c r="AH2360" s="2">
        <v>347</v>
      </c>
      <c r="AI2360" s="47" t="s">
        <v>277</v>
      </c>
    </row>
    <row r="2361" spans="1:35">
      <c r="A2361" s="2" t="s">
        <v>172</v>
      </c>
      <c r="B2361" s="15" t="str">
        <f t="shared" si="460"/>
        <v>4C_348</v>
      </c>
      <c r="C2361" s="15">
        <v>2516354.75</v>
      </c>
      <c r="D2361" s="15">
        <v>6860466.25</v>
      </c>
      <c r="G2361" s="2">
        <v>348</v>
      </c>
      <c r="H2361" s="31">
        <v>3</v>
      </c>
      <c r="I2361" s="32">
        <v>24.57</v>
      </c>
      <c r="J2361" s="32">
        <v>23.2</v>
      </c>
      <c r="K2361" s="32">
        <v>4.3899999999999997</v>
      </c>
      <c r="L2361" s="32">
        <v>477.9</v>
      </c>
      <c r="M2361" s="32">
        <v>233.8</v>
      </c>
      <c r="N2361" s="32">
        <v>238.2</v>
      </c>
      <c r="O2361" s="32">
        <v>6</v>
      </c>
      <c r="P2361" s="45">
        <f>J2361^2</f>
        <v>538.24</v>
      </c>
      <c r="Q2361" s="45">
        <f>P2361*I2361</f>
        <v>13224.5568</v>
      </c>
      <c r="R2361" s="45">
        <f>J2361^3</f>
        <v>12487.168</v>
      </c>
      <c r="S2361" s="26">
        <v>1</v>
      </c>
      <c r="T2361" s="2">
        <v>1</v>
      </c>
      <c r="U2361" s="7">
        <v>3</v>
      </c>
      <c r="V2361" s="2">
        <v>11</v>
      </c>
      <c r="W2361" s="1">
        <v>274</v>
      </c>
      <c r="X2361" s="2" t="s">
        <v>154</v>
      </c>
      <c r="Y2361" s="2">
        <v>21.8</v>
      </c>
      <c r="Z2361" s="17">
        <f t="shared" si="473"/>
        <v>22.47294906428613</v>
      </c>
      <c r="AA2361" s="17">
        <f t="shared" si="461"/>
        <v>24.57</v>
      </c>
      <c r="AB2361" s="2">
        <v>10.3</v>
      </c>
      <c r="AC2361" s="2">
        <v>22</v>
      </c>
      <c r="AD2361" s="2"/>
      <c r="AE2361" s="2"/>
      <c r="AF2361" s="2"/>
      <c r="AG2361" s="2"/>
      <c r="AH2361" s="2">
        <v>348</v>
      </c>
      <c r="AI2361" s="47" t="s">
        <v>277</v>
      </c>
    </row>
    <row r="2362" spans="1:35">
      <c r="A2362" s="2" t="s">
        <v>172</v>
      </c>
      <c r="B2362" s="15" t="str">
        <f t="shared" si="460"/>
        <v>4C_349</v>
      </c>
      <c r="C2362" s="15">
        <v>2516352.25</v>
      </c>
      <c r="D2362" s="15">
        <v>6860468.3200000003</v>
      </c>
      <c r="G2362" s="2">
        <v>349</v>
      </c>
      <c r="H2362" s="31">
        <v>3</v>
      </c>
      <c r="I2362" s="32">
        <v>20.61</v>
      </c>
      <c r="J2362" s="32">
        <v>18.7</v>
      </c>
      <c r="K2362" s="32">
        <v>3.68</v>
      </c>
      <c r="S2362" s="26">
        <v>0</v>
      </c>
      <c r="T2362" s="2"/>
      <c r="U2362" s="7"/>
      <c r="V2362" s="2"/>
      <c r="W2362" s="1"/>
      <c r="X2362" s="2"/>
      <c r="Y2362" s="2"/>
      <c r="Z2362" s="17">
        <f t="shared" ref="Z2362:Z2364" si="474">1.3+(W2362)^2/(( 0.1535*W2362 + 17.502)^2)</f>
        <v>1.3</v>
      </c>
      <c r="AA2362" s="17">
        <f t="shared" si="461"/>
        <v>20.61</v>
      </c>
      <c r="AB2362" s="2"/>
      <c r="AC2362" s="2"/>
      <c r="AD2362" s="2"/>
      <c r="AE2362" s="2"/>
      <c r="AF2362" s="2"/>
      <c r="AG2362" s="2"/>
      <c r="AH2362" s="2">
        <v>349</v>
      </c>
      <c r="AI2362" s="47" t="s">
        <v>277</v>
      </c>
    </row>
    <row r="2363" spans="1:35">
      <c r="A2363" s="2" t="s">
        <v>172</v>
      </c>
      <c r="B2363" s="15" t="str">
        <f t="shared" si="460"/>
        <v>4C_350</v>
      </c>
      <c r="C2363" s="15">
        <v>2516352.38</v>
      </c>
      <c r="D2363" s="15">
        <v>6860471.5999999996</v>
      </c>
      <c r="G2363" s="2">
        <v>350</v>
      </c>
      <c r="H2363" s="31">
        <v>4</v>
      </c>
      <c r="I2363" s="32">
        <v>16.489999999999998</v>
      </c>
      <c r="J2363" s="32">
        <v>18.7</v>
      </c>
      <c r="K2363" s="32">
        <v>2.36</v>
      </c>
      <c r="L2363" s="32">
        <v>226.3</v>
      </c>
      <c r="M2363" s="32">
        <v>0</v>
      </c>
      <c r="N2363" s="32">
        <v>221.2</v>
      </c>
      <c r="O2363" s="32">
        <v>5.0999999999999996</v>
      </c>
      <c r="P2363" s="45">
        <f>J2363^2</f>
        <v>349.69</v>
      </c>
      <c r="Q2363" s="45">
        <f>P2363*I2363</f>
        <v>5766.3880999999992</v>
      </c>
      <c r="R2363" s="45">
        <f>J2363^3</f>
        <v>6539.2029999999995</v>
      </c>
      <c r="S2363" s="26">
        <v>1</v>
      </c>
      <c r="T2363" s="2">
        <v>1</v>
      </c>
      <c r="U2363" s="7">
        <v>2</v>
      </c>
      <c r="V2363" s="2">
        <v>31</v>
      </c>
      <c r="W2363" s="1">
        <v>228</v>
      </c>
      <c r="X2363" s="2"/>
      <c r="Y2363" s="2"/>
      <c r="Z2363" s="17">
        <f t="shared" si="474"/>
        <v>20.160408163265306</v>
      </c>
      <c r="AA2363" s="17">
        <f t="shared" si="461"/>
        <v>16.489999999999998</v>
      </c>
      <c r="AB2363" s="2"/>
      <c r="AC2363" s="2"/>
      <c r="AD2363" s="2"/>
      <c r="AE2363" s="2"/>
      <c r="AF2363" s="2"/>
      <c r="AG2363" s="2"/>
      <c r="AH2363" s="2">
        <v>350</v>
      </c>
      <c r="AI2363" s="47" t="s">
        <v>277</v>
      </c>
    </row>
    <row r="2364" spans="1:35">
      <c r="A2364" s="2" t="s">
        <v>172</v>
      </c>
      <c r="B2364" s="15" t="str">
        <f t="shared" si="460"/>
        <v>4C_351</v>
      </c>
      <c r="C2364" s="15">
        <v>2516347.4</v>
      </c>
      <c r="D2364" s="15">
        <v>6860471.8799999999</v>
      </c>
      <c r="G2364" s="2">
        <v>351</v>
      </c>
      <c r="H2364" s="31">
        <v>3</v>
      </c>
      <c r="I2364" s="32">
        <v>20.170000000000002</v>
      </c>
      <c r="J2364" s="32">
        <v>19</v>
      </c>
      <c r="K2364" s="32">
        <v>3.91</v>
      </c>
      <c r="S2364" s="26">
        <v>0</v>
      </c>
      <c r="T2364" s="2"/>
      <c r="U2364" s="7"/>
      <c r="V2364" s="2"/>
      <c r="W2364" s="1"/>
      <c r="X2364" s="2"/>
      <c r="Y2364" s="2"/>
      <c r="Z2364" s="17">
        <f t="shared" si="474"/>
        <v>1.3</v>
      </c>
      <c r="AA2364" s="17">
        <f t="shared" si="461"/>
        <v>20.170000000000002</v>
      </c>
      <c r="AB2364" s="2"/>
      <c r="AC2364" s="2"/>
      <c r="AD2364" s="2"/>
      <c r="AE2364" s="2"/>
      <c r="AF2364" s="2"/>
      <c r="AG2364" s="2"/>
      <c r="AH2364" s="2">
        <v>351</v>
      </c>
      <c r="AI2364" s="47" t="s">
        <v>277</v>
      </c>
    </row>
    <row r="2365" spans="1:35">
      <c r="A2365" s="2" t="s">
        <v>172</v>
      </c>
      <c r="B2365" s="15" t="str">
        <f t="shared" si="460"/>
        <v>4C_352</v>
      </c>
      <c r="C2365" s="15">
        <v>2516353.0499999998</v>
      </c>
      <c r="D2365" s="15">
        <v>6860474.7699999996</v>
      </c>
      <c r="G2365" s="2">
        <v>352</v>
      </c>
      <c r="H2365" s="31">
        <v>3</v>
      </c>
      <c r="I2365" s="32">
        <v>22.19</v>
      </c>
      <c r="J2365" s="32">
        <v>20.3</v>
      </c>
      <c r="K2365" s="32">
        <v>3.89</v>
      </c>
      <c r="L2365" s="32">
        <v>333.5</v>
      </c>
      <c r="M2365" s="32">
        <v>0</v>
      </c>
      <c r="N2365" s="32">
        <v>327.3</v>
      </c>
      <c r="O2365" s="32">
        <v>6.2</v>
      </c>
      <c r="P2365" s="45">
        <f>J2365^2</f>
        <v>412.09000000000003</v>
      </c>
      <c r="Q2365" s="45">
        <f>P2365*I2365</f>
        <v>9144.2771000000012</v>
      </c>
      <c r="R2365" s="45">
        <f>J2365^3</f>
        <v>8365.4270000000015</v>
      </c>
      <c r="S2365" s="26">
        <v>1</v>
      </c>
      <c r="T2365" s="2">
        <v>1</v>
      </c>
      <c r="U2365" s="7">
        <v>3</v>
      </c>
      <c r="V2365" s="2">
        <v>31</v>
      </c>
      <c r="W2365" s="1">
        <v>293</v>
      </c>
      <c r="X2365" s="2"/>
      <c r="Y2365" s="2"/>
      <c r="Z2365" s="17">
        <f t="shared" ref="Z2365:Z2370" si="475">1.3+(W2365)^2/(( 0.155*W2365 + 17.077)^2)</f>
        <v>23.282971280478797</v>
      </c>
      <c r="AA2365" s="17">
        <f t="shared" si="461"/>
        <v>22.19</v>
      </c>
      <c r="AB2365" s="2"/>
      <c r="AC2365" s="2"/>
      <c r="AD2365" s="2"/>
      <c r="AE2365" s="2"/>
      <c r="AF2365" s="2"/>
      <c r="AG2365" s="2"/>
      <c r="AH2365" s="2">
        <v>352</v>
      </c>
      <c r="AI2365" s="47" t="s">
        <v>277</v>
      </c>
    </row>
    <row r="2366" spans="1:35">
      <c r="A2366" s="2" t="s">
        <v>172</v>
      </c>
      <c r="B2366" s="15" t="str">
        <f t="shared" si="460"/>
        <v>4C_353</v>
      </c>
      <c r="C2366" s="15">
        <v>2516355.19</v>
      </c>
      <c r="D2366" s="15">
        <v>6860477.2300000004</v>
      </c>
      <c r="G2366" s="2">
        <v>353</v>
      </c>
      <c r="H2366" s="31">
        <v>3</v>
      </c>
      <c r="I2366" s="32">
        <v>23.72</v>
      </c>
      <c r="J2366" s="32">
        <v>23.1</v>
      </c>
      <c r="K2366" s="32">
        <v>4.57</v>
      </c>
      <c r="S2366" s="26">
        <v>0</v>
      </c>
      <c r="T2366" s="2"/>
      <c r="U2366" s="7"/>
      <c r="V2366" s="2"/>
      <c r="W2366" s="1"/>
      <c r="X2366" s="2"/>
      <c r="Y2366" s="2"/>
      <c r="Z2366" s="17">
        <f t="shared" ref="Z2366:Z2369" si="476">1.3+(W2366)^2/(( 0.1535*W2366 + 17.502)^2)</f>
        <v>1.3</v>
      </c>
      <c r="AA2366" s="17">
        <f t="shared" si="461"/>
        <v>23.72</v>
      </c>
      <c r="AB2366" s="2"/>
      <c r="AC2366" s="2"/>
      <c r="AD2366" s="2"/>
      <c r="AE2366" s="2"/>
      <c r="AF2366" s="2"/>
      <c r="AG2366" s="2"/>
      <c r="AH2366" s="2">
        <v>353</v>
      </c>
      <c r="AI2366" s="47" t="s">
        <v>277</v>
      </c>
    </row>
    <row r="2367" spans="1:35">
      <c r="A2367" s="2" t="s">
        <v>172</v>
      </c>
      <c r="B2367" s="15" t="str">
        <f t="shared" si="460"/>
        <v>4C_354</v>
      </c>
      <c r="C2367" s="15">
        <v>2516349.27</v>
      </c>
      <c r="D2367" s="15">
        <v>6860476.5499999998</v>
      </c>
      <c r="G2367" s="2">
        <v>354</v>
      </c>
      <c r="H2367" s="31">
        <v>2</v>
      </c>
      <c r="I2367" s="32">
        <v>24.58</v>
      </c>
      <c r="J2367" s="32">
        <v>26.3</v>
      </c>
      <c r="K2367" s="32">
        <v>3.4</v>
      </c>
      <c r="S2367" s="26">
        <v>0</v>
      </c>
      <c r="T2367" s="2"/>
      <c r="U2367" s="7"/>
      <c r="V2367" s="2"/>
      <c r="W2367" s="1"/>
      <c r="X2367" s="2"/>
      <c r="Y2367" s="2"/>
      <c r="Z2367" s="17">
        <f t="shared" si="476"/>
        <v>1.3</v>
      </c>
      <c r="AA2367" s="17">
        <f t="shared" si="461"/>
        <v>24.58</v>
      </c>
      <c r="AB2367" s="2"/>
      <c r="AC2367" s="2"/>
      <c r="AD2367" s="2"/>
      <c r="AE2367" s="2"/>
      <c r="AF2367" s="2"/>
      <c r="AG2367" s="2"/>
      <c r="AH2367" s="2">
        <v>354</v>
      </c>
      <c r="AI2367" s="47" t="s">
        <v>277</v>
      </c>
    </row>
    <row r="2368" spans="1:35">
      <c r="A2368" s="2" t="s">
        <v>172</v>
      </c>
      <c r="B2368" s="15" t="str">
        <f t="shared" si="460"/>
        <v>4C_355</v>
      </c>
      <c r="C2368" s="15">
        <v>2516345.5699999998</v>
      </c>
      <c r="D2368" s="15">
        <v>6860477.1699999999</v>
      </c>
      <c r="G2368" s="2">
        <v>355</v>
      </c>
      <c r="H2368" s="31">
        <v>2</v>
      </c>
      <c r="I2368" s="32">
        <v>15.67</v>
      </c>
      <c r="J2368" s="32">
        <v>15.2</v>
      </c>
      <c r="K2368" s="32">
        <v>2.1800000000000002</v>
      </c>
      <c r="S2368" s="26">
        <v>0</v>
      </c>
      <c r="T2368" s="2"/>
      <c r="U2368" s="7"/>
      <c r="V2368" s="2"/>
      <c r="W2368" s="1"/>
      <c r="X2368" s="2"/>
      <c r="Y2368" s="2"/>
      <c r="Z2368" s="17">
        <f t="shared" si="476"/>
        <v>1.3</v>
      </c>
      <c r="AA2368" s="17">
        <f t="shared" si="461"/>
        <v>15.67</v>
      </c>
      <c r="AB2368" s="2"/>
      <c r="AC2368" s="2"/>
      <c r="AD2368" s="2"/>
      <c r="AE2368" s="2"/>
      <c r="AF2368" s="2"/>
      <c r="AG2368" s="2"/>
      <c r="AH2368" s="2">
        <v>355</v>
      </c>
      <c r="AI2368" s="47" t="s">
        <v>277</v>
      </c>
    </row>
    <row r="2369" spans="1:35">
      <c r="A2369" s="2" t="s">
        <v>172</v>
      </c>
      <c r="B2369" s="15" t="str">
        <f t="shared" si="460"/>
        <v>4C_356</v>
      </c>
      <c r="C2369" s="15">
        <v>2516349</v>
      </c>
      <c r="D2369" s="15">
        <v>6860479.4500000002</v>
      </c>
      <c r="G2369" s="2">
        <v>356</v>
      </c>
      <c r="H2369" s="31">
        <v>2</v>
      </c>
      <c r="I2369" s="32">
        <v>22.29</v>
      </c>
      <c r="J2369" s="32">
        <v>23.5</v>
      </c>
      <c r="K2369" s="32">
        <v>3.13</v>
      </c>
      <c r="S2369" s="26">
        <v>0</v>
      </c>
      <c r="T2369" s="2"/>
      <c r="U2369" s="7"/>
      <c r="V2369" s="2"/>
      <c r="W2369" s="1"/>
      <c r="X2369" s="2"/>
      <c r="Y2369" s="2"/>
      <c r="Z2369" s="17">
        <f t="shared" si="476"/>
        <v>1.3</v>
      </c>
      <c r="AA2369" s="17">
        <f t="shared" si="461"/>
        <v>22.29</v>
      </c>
      <c r="AB2369" s="2"/>
      <c r="AC2369" s="2"/>
      <c r="AD2369" s="2"/>
      <c r="AE2369" s="2"/>
      <c r="AF2369" s="2"/>
      <c r="AG2369" s="2"/>
      <c r="AH2369" s="2">
        <v>356</v>
      </c>
      <c r="AI2369" s="47" t="s">
        <v>277</v>
      </c>
    </row>
    <row r="2370" spans="1:35">
      <c r="A2370" s="2" t="s">
        <v>172</v>
      </c>
      <c r="B2370" s="15" t="str">
        <f t="shared" ref="B2370:B2433" si="477">A2370&amp;"_"&amp;G2370</f>
        <v>4C_357</v>
      </c>
      <c r="C2370" s="15">
        <v>2516376.92</v>
      </c>
      <c r="D2370" s="15">
        <v>6860430.9299999997</v>
      </c>
      <c r="G2370" s="2">
        <v>357</v>
      </c>
      <c r="H2370" s="31">
        <v>3</v>
      </c>
      <c r="I2370" s="32">
        <v>22.89</v>
      </c>
      <c r="J2370" s="32">
        <v>22.6</v>
      </c>
      <c r="K2370" s="32">
        <v>4.62</v>
      </c>
      <c r="L2370" s="32">
        <v>422.6</v>
      </c>
      <c r="M2370" s="32">
        <v>221.7</v>
      </c>
      <c r="N2370" s="32">
        <v>195.1</v>
      </c>
      <c r="O2370" s="32">
        <v>5.8</v>
      </c>
      <c r="P2370" s="45">
        <f t="shared" ref="P2370:P2400" si="478">J2370^2</f>
        <v>510.76000000000005</v>
      </c>
      <c r="Q2370" s="45">
        <f t="shared" ref="Q2370:Q2400" si="479">P2370*I2370</f>
        <v>11691.296400000001</v>
      </c>
      <c r="R2370" s="45">
        <f t="shared" ref="R2370:R2400" si="480">J2370^3</f>
        <v>11543.176000000001</v>
      </c>
      <c r="S2370" s="26">
        <v>1</v>
      </c>
      <c r="T2370" s="2">
        <v>1</v>
      </c>
      <c r="U2370" s="7">
        <v>3</v>
      </c>
      <c r="V2370" s="2">
        <v>11</v>
      </c>
      <c r="W2370" s="1">
        <v>335</v>
      </c>
      <c r="X2370" s="2" t="s">
        <v>154</v>
      </c>
      <c r="Y2370" s="2">
        <v>20.8</v>
      </c>
      <c r="Z2370" s="17">
        <f t="shared" si="475"/>
        <v>24.870362210827217</v>
      </c>
      <c r="AA2370" s="17">
        <f t="shared" si="461"/>
        <v>22.89</v>
      </c>
      <c r="AB2370" s="2">
        <v>9.8000000000000007</v>
      </c>
      <c r="AC2370" s="2">
        <v>26</v>
      </c>
      <c r="AD2370" s="2"/>
      <c r="AE2370" s="2"/>
      <c r="AF2370" s="2"/>
      <c r="AG2370" s="2"/>
      <c r="AH2370" s="2">
        <v>357</v>
      </c>
      <c r="AI2370" s="47" t="s">
        <v>277</v>
      </c>
    </row>
    <row r="2371" spans="1:35">
      <c r="A2371" s="2" t="s">
        <v>172</v>
      </c>
      <c r="B2371" s="15" t="str">
        <f t="shared" si="477"/>
        <v>4C_358</v>
      </c>
      <c r="C2371" s="15">
        <v>2516373.0499999998</v>
      </c>
      <c r="D2371" s="15">
        <v>6860432.9100000001</v>
      </c>
      <c r="G2371" s="2">
        <v>358</v>
      </c>
      <c r="H2371" s="31">
        <v>2</v>
      </c>
      <c r="I2371" s="32">
        <v>20.96</v>
      </c>
      <c r="J2371" s="32">
        <v>22.7</v>
      </c>
      <c r="K2371" s="32">
        <v>3.23</v>
      </c>
      <c r="L2371" s="32">
        <v>426.2</v>
      </c>
      <c r="M2371" s="32">
        <v>315</v>
      </c>
      <c r="N2371" s="32">
        <v>106.5</v>
      </c>
      <c r="O2371" s="32">
        <v>4.7</v>
      </c>
      <c r="P2371" s="45">
        <f t="shared" si="478"/>
        <v>515.29</v>
      </c>
      <c r="Q2371" s="45">
        <f t="shared" si="479"/>
        <v>10800.4784</v>
      </c>
      <c r="R2371" s="45">
        <f t="shared" si="480"/>
        <v>11697.082999999999</v>
      </c>
      <c r="S2371" s="26">
        <v>1</v>
      </c>
      <c r="T2371" s="2">
        <v>1</v>
      </c>
      <c r="U2371" s="7">
        <v>2</v>
      </c>
      <c r="V2371" s="2">
        <v>31</v>
      </c>
      <c r="W2371" s="1">
        <v>294</v>
      </c>
      <c r="X2371" s="2"/>
      <c r="Y2371" s="2"/>
      <c r="Z2371" s="17">
        <f>1.3+(W2371)^2/(( 0.1535*W2371 + 17.502)^2)</f>
        <v>23.335147855027603</v>
      </c>
      <c r="AA2371" s="17">
        <f t="shared" ref="AA2371:AA2434" si="481">IF(I2371&gt;1,I2371,IF(Y2371&gt;1,Y2371,Z2371))</f>
        <v>20.96</v>
      </c>
      <c r="AB2371" s="2"/>
      <c r="AC2371" s="2"/>
      <c r="AD2371" s="2"/>
      <c r="AE2371" s="2"/>
      <c r="AF2371" s="2"/>
      <c r="AG2371" s="2"/>
      <c r="AH2371" s="2">
        <v>358</v>
      </c>
      <c r="AI2371" s="47" t="s">
        <v>277</v>
      </c>
    </row>
    <row r="2372" spans="1:35">
      <c r="A2372" s="2" t="s">
        <v>172</v>
      </c>
      <c r="B2372" s="15" t="str">
        <f t="shared" si="477"/>
        <v>4C_359</v>
      </c>
      <c r="C2372" s="15">
        <v>2516367.2799999998</v>
      </c>
      <c r="D2372" s="15">
        <v>6860434.7999999998</v>
      </c>
      <c r="G2372" s="2">
        <v>359</v>
      </c>
      <c r="H2372" s="31">
        <v>3</v>
      </c>
      <c r="I2372" s="32">
        <v>22.25</v>
      </c>
      <c r="J2372" s="32">
        <v>21.6</v>
      </c>
      <c r="K2372" s="32">
        <v>4.38</v>
      </c>
      <c r="L2372" s="32">
        <v>376.6</v>
      </c>
      <c r="M2372" s="32">
        <v>186.2</v>
      </c>
      <c r="N2372" s="32">
        <v>184.5</v>
      </c>
      <c r="O2372" s="32">
        <v>5.9</v>
      </c>
      <c r="P2372" s="45">
        <f t="shared" si="478"/>
        <v>466.56000000000006</v>
      </c>
      <c r="Q2372" s="45">
        <f t="shared" si="479"/>
        <v>10380.960000000001</v>
      </c>
      <c r="R2372" s="45">
        <f t="shared" si="480"/>
        <v>10077.696000000002</v>
      </c>
      <c r="S2372" s="26">
        <v>1</v>
      </c>
      <c r="T2372" s="2">
        <v>1</v>
      </c>
      <c r="U2372" s="7">
        <v>4</v>
      </c>
      <c r="V2372" s="2">
        <v>11</v>
      </c>
      <c r="W2372" s="1">
        <v>246</v>
      </c>
      <c r="X2372" s="2" t="s">
        <v>154</v>
      </c>
      <c r="Y2372" s="2">
        <v>21.3</v>
      </c>
      <c r="Z2372" s="17">
        <f t="shared" ref="Z2372:Z2374" si="482">1.3+(W2372)^2/(( 0.155*W2372 + 17.077)^2)</f>
        <v>21.155549864177367</v>
      </c>
      <c r="AA2372" s="17">
        <f t="shared" si="481"/>
        <v>22.25</v>
      </c>
      <c r="AB2372" s="2">
        <v>8.3000000000000007</v>
      </c>
      <c r="AC2372" s="2">
        <v>20</v>
      </c>
      <c r="AD2372" s="2"/>
      <c r="AE2372" s="2"/>
      <c r="AF2372" s="2"/>
      <c r="AG2372" s="2"/>
      <c r="AH2372" s="2">
        <v>359</v>
      </c>
      <c r="AI2372" s="47" t="s">
        <v>277</v>
      </c>
    </row>
    <row r="2373" spans="1:35">
      <c r="A2373" s="2" t="s">
        <v>172</v>
      </c>
      <c r="B2373" s="15" t="str">
        <f t="shared" si="477"/>
        <v>4C_360</v>
      </c>
      <c r="C2373" s="15">
        <v>2516371.6</v>
      </c>
      <c r="D2373" s="15">
        <v>6860435.9900000002</v>
      </c>
      <c r="G2373" s="2">
        <v>360</v>
      </c>
      <c r="H2373" s="31">
        <v>3</v>
      </c>
      <c r="I2373" s="32">
        <v>19.22</v>
      </c>
      <c r="J2373" s="32">
        <v>16.7</v>
      </c>
      <c r="K2373" s="32">
        <v>3.24</v>
      </c>
      <c r="L2373" s="32">
        <v>196.6</v>
      </c>
      <c r="M2373" s="32">
        <v>0</v>
      </c>
      <c r="N2373" s="32">
        <v>189.9</v>
      </c>
      <c r="O2373" s="32">
        <v>6.7</v>
      </c>
      <c r="P2373" s="45">
        <f t="shared" si="478"/>
        <v>278.89</v>
      </c>
      <c r="Q2373" s="45">
        <f t="shared" si="479"/>
        <v>5360.2657999999992</v>
      </c>
      <c r="R2373" s="45">
        <f t="shared" si="480"/>
        <v>4657.4629999999997</v>
      </c>
      <c r="S2373" s="26">
        <v>1</v>
      </c>
      <c r="T2373" s="2">
        <v>1</v>
      </c>
      <c r="U2373" s="7">
        <v>3</v>
      </c>
      <c r="V2373" s="2">
        <v>31</v>
      </c>
      <c r="W2373" s="1">
        <v>285</v>
      </c>
      <c r="X2373" s="2"/>
      <c r="Y2373" s="2"/>
      <c r="Z2373" s="17">
        <f t="shared" si="482"/>
        <v>22.94956488663178</v>
      </c>
      <c r="AA2373" s="17">
        <f t="shared" si="481"/>
        <v>19.22</v>
      </c>
      <c r="AB2373" s="2"/>
      <c r="AC2373" s="2"/>
      <c r="AD2373" s="2"/>
      <c r="AE2373" s="2"/>
      <c r="AF2373" s="2"/>
      <c r="AG2373" s="2"/>
      <c r="AH2373" s="2">
        <v>360</v>
      </c>
      <c r="AI2373" s="47" t="s">
        <v>277</v>
      </c>
    </row>
    <row r="2374" spans="1:35">
      <c r="A2374" s="2" t="s">
        <v>172</v>
      </c>
      <c r="B2374" s="15" t="str">
        <f t="shared" si="477"/>
        <v>4C_361</v>
      </c>
      <c r="C2374" s="15">
        <v>2516369.7799999998</v>
      </c>
      <c r="D2374" s="15">
        <v>6860438.1699999999</v>
      </c>
      <c r="G2374" s="2">
        <v>361</v>
      </c>
      <c r="H2374" s="31">
        <v>3</v>
      </c>
      <c r="I2374" s="32">
        <v>23.65</v>
      </c>
      <c r="J2374" s="32">
        <v>22.2</v>
      </c>
      <c r="K2374" s="32">
        <v>4.25</v>
      </c>
      <c r="L2374" s="32">
        <v>422.8</v>
      </c>
      <c r="M2374" s="32">
        <v>214</v>
      </c>
      <c r="N2374" s="32">
        <v>202.7</v>
      </c>
      <c r="O2374" s="32">
        <v>6</v>
      </c>
      <c r="P2374" s="45">
        <f t="shared" si="478"/>
        <v>492.84</v>
      </c>
      <c r="Q2374" s="45">
        <f t="shared" si="479"/>
        <v>11655.665999999999</v>
      </c>
      <c r="R2374" s="45">
        <f t="shared" si="480"/>
        <v>10941.047999999999</v>
      </c>
      <c r="S2374" s="26">
        <v>1</v>
      </c>
      <c r="T2374" s="2">
        <v>1</v>
      </c>
      <c r="U2374" s="7">
        <v>3</v>
      </c>
      <c r="V2374" s="2">
        <v>31</v>
      </c>
      <c r="W2374" s="2">
        <v>387</v>
      </c>
      <c r="X2374" s="2"/>
      <c r="Y2374" s="2"/>
      <c r="Z2374" s="17">
        <f t="shared" si="482"/>
        <v>26.519784879257848</v>
      </c>
      <c r="AA2374" s="17">
        <f t="shared" si="481"/>
        <v>23.65</v>
      </c>
      <c r="AB2374" s="2"/>
      <c r="AC2374" s="2"/>
      <c r="AD2374" s="2"/>
      <c r="AE2374" s="2"/>
      <c r="AF2374" s="2"/>
      <c r="AG2374" s="2"/>
      <c r="AH2374" s="2">
        <v>361</v>
      </c>
      <c r="AI2374" s="47" t="s">
        <v>277</v>
      </c>
    </row>
    <row r="2375" spans="1:35">
      <c r="A2375" s="2" t="s">
        <v>172</v>
      </c>
      <c r="B2375" s="15" t="str">
        <f t="shared" si="477"/>
        <v>4C_362</v>
      </c>
      <c r="C2375" s="15">
        <v>2516366.7200000002</v>
      </c>
      <c r="D2375" s="15">
        <v>6860438.9100000001</v>
      </c>
      <c r="G2375" s="2">
        <v>362</v>
      </c>
      <c r="H2375" s="31">
        <v>2</v>
      </c>
      <c r="I2375" s="32">
        <v>22.5</v>
      </c>
      <c r="J2375" s="32">
        <v>24.1</v>
      </c>
      <c r="K2375" s="32">
        <v>3.25</v>
      </c>
      <c r="L2375" s="32">
        <v>515</v>
      </c>
      <c r="M2375" s="32">
        <v>406.4</v>
      </c>
      <c r="N2375" s="32">
        <v>104</v>
      </c>
      <c r="O2375" s="32">
        <v>4.5999999999999996</v>
      </c>
      <c r="P2375" s="45">
        <f t="shared" si="478"/>
        <v>580.81000000000006</v>
      </c>
      <c r="Q2375" s="45">
        <f t="shared" si="479"/>
        <v>13068.225000000002</v>
      </c>
      <c r="R2375" s="45">
        <f t="shared" si="480"/>
        <v>13997.521000000002</v>
      </c>
      <c r="S2375" s="26">
        <v>1</v>
      </c>
      <c r="T2375" s="2">
        <v>1</v>
      </c>
      <c r="U2375" s="7">
        <v>2</v>
      </c>
      <c r="V2375" s="2">
        <v>11</v>
      </c>
      <c r="W2375" s="2">
        <v>278</v>
      </c>
      <c r="X2375" s="2"/>
      <c r="Y2375" s="2"/>
      <c r="Z2375" s="17">
        <f>1.3+(W2375)^2/(( 0.1535*W2375 + 17.502)^2)</f>
        <v>22.643094826766344</v>
      </c>
      <c r="AA2375" s="17">
        <f t="shared" si="481"/>
        <v>22.5</v>
      </c>
      <c r="AB2375" s="2"/>
      <c r="AC2375" s="2"/>
      <c r="AD2375" s="2"/>
      <c r="AE2375" s="2"/>
      <c r="AF2375" s="2"/>
      <c r="AG2375" s="2"/>
      <c r="AH2375" s="2">
        <v>362</v>
      </c>
      <c r="AI2375" s="47" t="s">
        <v>277</v>
      </c>
    </row>
    <row r="2376" spans="1:35">
      <c r="A2376" s="2" t="s">
        <v>172</v>
      </c>
      <c r="B2376" s="15" t="str">
        <f t="shared" si="477"/>
        <v>4C_363</v>
      </c>
      <c r="C2376" s="15">
        <v>2516373.94</v>
      </c>
      <c r="D2376" s="15">
        <v>6860443.0899999999</v>
      </c>
      <c r="G2376" s="2">
        <v>363</v>
      </c>
      <c r="H2376" s="31">
        <v>3</v>
      </c>
      <c r="I2376" s="32">
        <v>20.329999999999998</v>
      </c>
      <c r="J2376" s="32">
        <v>20.3</v>
      </c>
      <c r="K2376" s="32">
        <v>4.41</v>
      </c>
      <c r="L2376" s="32">
        <v>304.10000000000002</v>
      </c>
      <c r="M2376" s="32">
        <v>0</v>
      </c>
      <c r="N2376" s="32">
        <v>298.2</v>
      </c>
      <c r="O2376" s="32">
        <v>5.8</v>
      </c>
      <c r="P2376" s="45">
        <f t="shared" si="478"/>
        <v>412.09000000000003</v>
      </c>
      <c r="Q2376" s="45">
        <f t="shared" si="479"/>
        <v>8377.7896999999994</v>
      </c>
      <c r="R2376" s="45">
        <f t="shared" si="480"/>
        <v>8365.4270000000015</v>
      </c>
      <c r="S2376" s="26">
        <v>1</v>
      </c>
      <c r="T2376" s="2">
        <v>1</v>
      </c>
      <c r="U2376" s="7">
        <v>4</v>
      </c>
      <c r="V2376" s="2">
        <v>31</v>
      </c>
      <c r="W2376" s="2">
        <v>385</v>
      </c>
      <c r="X2376" s="2"/>
      <c r="Y2376" s="2"/>
      <c r="Z2376" s="17">
        <f>1.3+(W2376)^2/(( 0.155*W2376 + 17.077)^2)</f>
        <v>26.46182032200047</v>
      </c>
      <c r="AA2376" s="17">
        <f t="shared" si="481"/>
        <v>20.329999999999998</v>
      </c>
      <c r="AB2376" s="2"/>
      <c r="AC2376" s="2"/>
      <c r="AD2376" s="2"/>
      <c r="AE2376" s="2"/>
      <c r="AF2376" s="2"/>
      <c r="AG2376" s="2"/>
      <c r="AH2376" s="2">
        <v>363</v>
      </c>
      <c r="AI2376" s="47" t="s">
        <v>277</v>
      </c>
    </row>
    <row r="2377" spans="1:35">
      <c r="A2377" s="2" t="s">
        <v>172</v>
      </c>
      <c r="B2377" s="15" t="str">
        <f t="shared" si="477"/>
        <v>4C_364</v>
      </c>
      <c r="C2377" s="15">
        <v>2516370.3199999998</v>
      </c>
      <c r="D2377" s="15">
        <v>6860444.3200000003</v>
      </c>
      <c r="G2377" s="2">
        <v>364</v>
      </c>
      <c r="H2377" s="31">
        <v>2</v>
      </c>
      <c r="I2377" s="32">
        <v>22.67</v>
      </c>
      <c r="J2377" s="32">
        <v>24.6</v>
      </c>
      <c r="K2377" s="32">
        <v>3.38</v>
      </c>
      <c r="L2377" s="32">
        <v>538.1</v>
      </c>
      <c r="M2377" s="32">
        <v>430.2</v>
      </c>
      <c r="N2377" s="32">
        <v>103.3</v>
      </c>
      <c r="O2377" s="32">
        <v>4.5</v>
      </c>
      <c r="P2377" s="45">
        <f t="shared" si="478"/>
        <v>605.16000000000008</v>
      </c>
      <c r="Q2377" s="45">
        <f t="shared" si="479"/>
        <v>13718.977200000003</v>
      </c>
      <c r="R2377" s="45">
        <f t="shared" si="480"/>
        <v>14886.936000000003</v>
      </c>
      <c r="S2377" s="26">
        <v>1</v>
      </c>
      <c r="T2377" s="2">
        <v>1</v>
      </c>
      <c r="U2377" s="7">
        <v>2</v>
      </c>
      <c r="V2377" s="2">
        <v>11</v>
      </c>
      <c r="W2377" s="2">
        <v>320</v>
      </c>
      <c r="X2377" s="2" t="s">
        <v>154</v>
      </c>
      <c r="Y2377" s="2">
        <v>22.3</v>
      </c>
      <c r="Z2377" s="17">
        <f>1.3+(W2377)^2/(( 0.1535*W2377 + 17.502)^2)</f>
        <v>24.370904655709552</v>
      </c>
      <c r="AA2377" s="17">
        <f t="shared" si="481"/>
        <v>22.67</v>
      </c>
      <c r="AB2377" s="2">
        <v>3.3</v>
      </c>
      <c r="AC2377" s="2">
        <v>29</v>
      </c>
      <c r="AD2377" s="2"/>
      <c r="AE2377" s="2"/>
      <c r="AF2377" s="2"/>
      <c r="AG2377" s="2"/>
      <c r="AH2377" s="2">
        <v>364</v>
      </c>
      <c r="AI2377" s="47" t="s">
        <v>277</v>
      </c>
    </row>
    <row r="2378" spans="1:35">
      <c r="A2378" s="2" t="s">
        <v>172</v>
      </c>
      <c r="B2378" s="15" t="str">
        <f t="shared" si="477"/>
        <v>4C_365</v>
      </c>
      <c r="C2378" s="15">
        <v>2516372.63</v>
      </c>
      <c r="D2378" s="15">
        <v>6860447.8600000003</v>
      </c>
      <c r="G2378" s="2">
        <v>365</v>
      </c>
      <c r="H2378" s="31">
        <v>3</v>
      </c>
      <c r="I2378" s="32">
        <v>19.25</v>
      </c>
      <c r="J2378" s="32">
        <v>17.3</v>
      </c>
      <c r="K2378" s="32">
        <v>3.49</v>
      </c>
      <c r="L2378" s="32">
        <v>211.1</v>
      </c>
      <c r="M2378" s="32">
        <v>0</v>
      </c>
      <c r="N2378" s="32">
        <v>204.6</v>
      </c>
      <c r="O2378" s="32">
        <v>6.4</v>
      </c>
      <c r="P2378" s="45">
        <f t="shared" si="478"/>
        <v>299.29000000000002</v>
      </c>
      <c r="Q2378" s="45">
        <f t="shared" si="479"/>
        <v>5761.3325000000004</v>
      </c>
      <c r="R2378" s="45">
        <f t="shared" si="480"/>
        <v>5177.7170000000006</v>
      </c>
      <c r="S2378" s="26">
        <v>1</v>
      </c>
      <c r="T2378" s="2">
        <v>1</v>
      </c>
      <c r="U2378" s="7">
        <v>3</v>
      </c>
      <c r="V2378" s="2">
        <v>31</v>
      </c>
      <c r="W2378" s="2">
        <v>263</v>
      </c>
      <c r="X2378" s="2"/>
      <c r="Y2378" s="2"/>
      <c r="Z2378" s="17">
        <f>1.3+(W2378)^2/(( 0.155*W2378 + 17.077)^2)</f>
        <v>21.9740182222911</v>
      </c>
      <c r="AA2378" s="17">
        <f t="shared" si="481"/>
        <v>19.25</v>
      </c>
      <c r="AB2378" s="2"/>
      <c r="AC2378" s="2"/>
      <c r="AD2378" s="2"/>
      <c r="AE2378" s="2"/>
      <c r="AF2378" s="2"/>
      <c r="AG2378" s="2"/>
      <c r="AH2378" s="2">
        <v>365</v>
      </c>
      <c r="AI2378" s="47" t="s">
        <v>277</v>
      </c>
    </row>
    <row r="2379" spans="1:35">
      <c r="A2379" s="2" t="s">
        <v>172</v>
      </c>
      <c r="B2379" s="15" t="str">
        <f t="shared" si="477"/>
        <v>4C_366</v>
      </c>
      <c r="C2379" s="15">
        <v>2516364.96</v>
      </c>
      <c r="D2379" s="15">
        <v>6860447.5700000003</v>
      </c>
      <c r="G2379" s="2">
        <v>366</v>
      </c>
      <c r="H2379" s="31">
        <v>2</v>
      </c>
      <c r="I2379" s="32">
        <v>20.68</v>
      </c>
      <c r="J2379" s="32">
        <v>22</v>
      </c>
      <c r="K2379" s="32">
        <v>3.09</v>
      </c>
      <c r="L2379" s="32">
        <v>397.4</v>
      </c>
      <c r="M2379" s="32">
        <v>282.5</v>
      </c>
      <c r="N2379" s="32">
        <v>110.1</v>
      </c>
      <c r="O2379" s="32">
        <v>4.8</v>
      </c>
      <c r="P2379" s="45">
        <f t="shared" si="478"/>
        <v>484</v>
      </c>
      <c r="Q2379" s="45">
        <f t="shared" si="479"/>
        <v>10009.119999999999</v>
      </c>
      <c r="R2379" s="45">
        <f t="shared" si="480"/>
        <v>10648</v>
      </c>
      <c r="S2379" s="26">
        <v>1</v>
      </c>
      <c r="T2379" s="2">
        <v>1</v>
      </c>
      <c r="U2379" s="7">
        <v>2</v>
      </c>
      <c r="V2379" s="2">
        <v>31</v>
      </c>
      <c r="W2379" s="2">
        <v>415</v>
      </c>
      <c r="X2379" s="2"/>
      <c r="Y2379" s="2"/>
      <c r="Z2379" s="17">
        <f t="shared" ref="Z2379:Z2404" si="483">1.3+(W2379)^2/(( 0.1535*W2379 + 17.502)^2)</f>
        <v>27.417764415673808</v>
      </c>
      <c r="AA2379" s="17">
        <f t="shared" si="481"/>
        <v>20.68</v>
      </c>
      <c r="AB2379" s="2"/>
      <c r="AC2379" s="2"/>
      <c r="AD2379" s="2"/>
      <c r="AE2379" s="2"/>
      <c r="AF2379" s="2"/>
      <c r="AG2379" s="2"/>
      <c r="AH2379" s="2">
        <v>366</v>
      </c>
      <c r="AI2379" s="47" t="s">
        <v>277</v>
      </c>
    </row>
    <row r="2380" spans="1:35">
      <c r="A2380" s="2" t="s">
        <v>172</v>
      </c>
      <c r="B2380" s="15" t="str">
        <f t="shared" si="477"/>
        <v>4C_367</v>
      </c>
      <c r="C2380" s="15">
        <v>2516367.9300000002</v>
      </c>
      <c r="D2380" s="15">
        <v>6860448.4800000004</v>
      </c>
      <c r="G2380" s="2">
        <v>367</v>
      </c>
      <c r="H2380" s="31">
        <v>2</v>
      </c>
      <c r="I2380" s="32">
        <v>22.18</v>
      </c>
      <c r="J2380" s="32">
        <v>24.3</v>
      </c>
      <c r="K2380" s="32">
        <v>3.42</v>
      </c>
      <c r="L2380" s="32">
        <v>513</v>
      </c>
      <c r="M2380" s="32">
        <v>409.8</v>
      </c>
      <c r="N2380" s="32">
        <v>98.7</v>
      </c>
      <c r="O2380" s="32">
        <v>4.5</v>
      </c>
      <c r="P2380" s="45">
        <f t="shared" si="478"/>
        <v>590.49</v>
      </c>
      <c r="Q2380" s="45">
        <f t="shared" si="479"/>
        <v>13097.0682</v>
      </c>
      <c r="R2380" s="45">
        <f t="shared" si="480"/>
        <v>14348.907000000001</v>
      </c>
      <c r="S2380" s="26">
        <v>1</v>
      </c>
      <c r="T2380" s="2">
        <v>1</v>
      </c>
      <c r="U2380" s="7">
        <v>2</v>
      </c>
      <c r="V2380" s="2">
        <v>11</v>
      </c>
      <c r="W2380" s="2">
        <v>273</v>
      </c>
      <c r="X2380" s="2"/>
      <c r="Y2380" s="2"/>
      <c r="Z2380" s="17">
        <f t="shared" si="483"/>
        <v>22.417511566091498</v>
      </c>
      <c r="AA2380" s="17">
        <f t="shared" si="481"/>
        <v>22.18</v>
      </c>
      <c r="AB2380" s="2"/>
      <c r="AC2380" s="2"/>
      <c r="AD2380" s="2"/>
      <c r="AE2380" s="2"/>
      <c r="AF2380" s="2"/>
      <c r="AG2380" s="2"/>
      <c r="AH2380" s="2">
        <v>367</v>
      </c>
      <c r="AI2380" s="47" t="s">
        <v>277</v>
      </c>
    </row>
    <row r="2381" spans="1:35">
      <c r="A2381" s="2" t="s">
        <v>172</v>
      </c>
      <c r="B2381" s="15" t="str">
        <f t="shared" si="477"/>
        <v>4C_368</v>
      </c>
      <c r="C2381" s="15">
        <v>2516372.5099999998</v>
      </c>
      <c r="D2381" s="15">
        <v>6860450.2800000003</v>
      </c>
      <c r="G2381" s="2">
        <v>368</v>
      </c>
      <c r="H2381" s="31">
        <v>2</v>
      </c>
      <c r="I2381" s="32">
        <v>21.96</v>
      </c>
      <c r="J2381" s="32">
        <v>23.6</v>
      </c>
      <c r="K2381" s="32">
        <v>3.25</v>
      </c>
      <c r="L2381" s="32">
        <v>482.4</v>
      </c>
      <c r="M2381" s="32">
        <v>373.6</v>
      </c>
      <c r="N2381" s="32">
        <v>104.1</v>
      </c>
      <c r="O2381" s="32">
        <v>4.5999999999999996</v>
      </c>
      <c r="P2381" s="45">
        <f t="shared" si="478"/>
        <v>556.96</v>
      </c>
      <c r="Q2381" s="45">
        <f t="shared" si="479"/>
        <v>12230.841600000002</v>
      </c>
      <c r="R2381" s="45">
        <f t="shared" si="480"/>
        <v>13144.256000000001</v>
      </c>
      <c r="S2381" s="26">
        <v>1</v>
      </c>
      <c r="T2381" s="2">
        <v>1</v>
      </c>
      <c r="U2381" s="7">
        <v>2</v>
      </c>
      <c r="V2381" s="2">
        <v>11</v>
      </c>
      <c r="W2381" s="2">
        <v>214</v>
      </c>
      <c r="X2381" s="2"/>
      <c r="Y2381" s="2"/>
      <c r="Z2381" s="17">
        <f t="shared" si="483"/>
        <v>19.363892749930702</v>
      </c>
      <c r="AA2381" s="17">
        <f t="shared" si="481"/>
        <v>21.96</v>
      </c>
      <c r="AB2381" s="2"/>
      <c r="AC2381" s="2"/>
      <c r="AD2381" s="2"/>
      <c r="AE2381" s="2"/>
      <c r="AF2381" s="2"/>
      <c r="AG2381" s="2"/>
      <c r="AH2381" s="2">
        <v>368</v>
      </c>
      <c r="AI2381" s="47" t="s">
        <v>277</v>
      </c>
    </row>
    <row r="2382" spans="1:35">
      <c r="A2382" s="2" t="s">
        <v>172</v>
      </c>
      <c r="B2382" s="15" t="str">
        <f t="shared" si="477"/>
        <v>4C_369</v>
      </c>
      <c r="C2382" s="15">
        <v>2516368.86</v>
      </c>
      <c r="D2382" s="15">
        <v>6860452.2599999998</v>
      </c>
      <c r="G2382" s="2">
        <v>369</v>
      </c>
      <c r="H2382" s="31">
        <v>2</v>
      </c>
      <c r="I2382" s="32">
        <v>16.920000000000002</v>
      </c>
      <c r="J2382" s="32">
        <v>17.2</v>
      </c>
      <c r="K2382" s="32">
        <v>2.52</v>
      </c>
      <c r="L2382" s="32">
        <v>202.1</v>
      </c>
      <c r="M2382" s="32">
        <v>0</v>
      </c>
      <c r="N2382" s="32">
        <v>196.6</v>
      </c>
      <c r="O2382" s="32">
        <v>5.6</v>
      </c>
      <c r="P2382" s="45">
        <f t="shared" si="478"/>
        <v>295.83999999999997</v>
      </c>
      <c r="Q2382" s="45">
        <f t="shared" si="479"/>
        <v>5005.6127999999999</v>
      </c>
      <c r="R2382" s="45">
        <f t="shared" si="480"/>
        <v>5088.4479999999994</v>
      </c>
      <c r="S2382" s="26">
        <v>1</v>
      </c>
      <c r="T2382" s="2">
        <v>1</v>
      </c>
      <c r="U2382" s="7">
        <v>2</v>
      </c>
      <c r="V2382" s="2">
        <v>31</v>
      </c>
      <c r="W2382" s="2">
        <v>200</v>
      </c>
      <c r="X2382" s="2"/>
      <c r="Y2382" s="2"/>
      <c r="Z2382" s="17">
        <f t="shared" si="483"/>
        <v>18.515905676779798</v>
      </c>
      <c r="AA2382" s="17">
        <f t="shared" si="481"/>
        <v>16.920000000000002</v>
      </c>
      <c r="AB2382" s="2"/>
      <c r="AC2382" s="2"/>
      <c r="AD2382" s="2"/>
      <c r="AE2382" s="2"/>
      <c r="AF2382" s="2"/>
      <c r="AG2382" s="2"/>
      <c r="AH2382" s="2">
        <v>369</v>
      </c>
      <c r="AI2382" s="47" t="s">
        <v>277</v>
      </c>
    </row>
    <row r="2383" spans="1:35">
      <c r="A2383" s="2" t="s">
        <v>172</v>
      </c>
      <c r="B2383" s="15" t="str">
        <f t="shared" si="477"/>
        <v>4C_370</v>
      </c>
      <c r="C2383" s="15">
        <v>2516364.58</v>
      </c>
      <c r="D2383" s="15">
        <v>6860451.5700000003</v>
      </c>
      <c r="G2383" s="2">
        <v>370</v>
      </c>
      <c r="H2383" s="31">
        <v>2</v>
      </c>
      <c r="I2383" s="32">
        <v>22.13</v>
      </c>
      <c r="J2383" s="32">
        <v>23.7</v>
      </c>
      <c r="K2383" s="32">
        <v>3.22</v>
      </c>
      <c r="L2383" s="32">
        <v>490.5</v>
      </c>
      <c r="M2383" s="32">
        <v>384.7</v>
      </c>
      <c r="N2383" s="32">
        <v>101.2</v>
      </c>
      <c r="O2383" s="32">
        <v>4.5999999999999996</v>
      </c>
      <c r="P2383" s="45">
        <f t="shared" si="478"/>
        <v>561.68999999999994</v>
      </c>
      <c r="Q2383" s="45">
        <f t="shared" si="479"/>
        <v>12430.199699999997</v>
      </c>
      <c r="R2383" s="45">
        <f t="shared" si="480"/>
        <v>13312.052999999998</v>
      </c>
      <c r="S2383" s="26">
        <v>1</v>
      </c>
      <c r="T2383" s="2">
        <v>1</v>
      </c>
      <c r="U2383" s="7">
        <v>2</v>
      </c>
      <c r="V2383" s="2">
        <v>11</v>
      </c>
      <c r="W2383" s="2">
        <v>235</v>
      </c>
      <c r="X2383" s="2" t="s">
        <v>173</v>
      </c>
      <c r="Y2383" s="2">
        <v>22.6</v>
      </c>
      <c r="Z2383" s="17">
        <f t="shared" si="483"/>
        <v>20.540638121360413</v>
      </c>
      <c r="AA2383" s="17">
        <f t="shared" si="481"/>
        <v>22.13</v>
      </c>
      <c r="AB2383" s="2">
        <v>5.3</v>
      </c>
      <c r="AC2383" s="2">
        <v>21</v>
      </c>
      <c r="AD2383" s="2">
        <v>10</v>
      </c>
      <c r="AE2383" s="2">
        <v>10</v>
      </c>
      <c r="AF2383" s="2">
        <v>40</v>
      </c>
      <c r="AG2383" s="2">
        <v>73</v>
      </c>
      <c r="AH2383" s="2">
        <v>370</v>
      </c>
      <c r="AI2383" s="47" t="s">
        <v>277</v>
      </c>
    </row>
    <row r="2384" spans="1:35">
      <c r="A2384" s="2" t="s">
        <v>172</v>
      </c>
      <c r="B2384" s="15" t="str">
        <f t="shared" si="477"/>
        <v>4C_371</v>
      </c>
      <c r="C2384" s="15">
        <v>2516370.23</v>
      </c>
      <c r="D2384" s="15">
        <v>6860456.3799999999</v>
      </c>
      <c r="G2384" s="2">
        <v>371</v>
      </c>
      <c r="H2384" s="31">
        <v>2</v>
      </c>
      <c r="I2384" s="32">
        <v>19.04</v>
      </c>
      <c r="J2384" s="32">
        <v>20.5</v>
      </c>
      <c r="K2384" s="32">
        <v>3.08</v>
      </c>
      <c r="L2384" s="32">
        <v>317.60000000000002</v>
      </c>
      <c r="M2384" s="32">
        <v>185</v>
      </c>
      <c r="N2384" s="32">
        <v>127.7</v>
      </c>
      <c r="O2384" s="32">
        <v>5</v>
      </c>
      <c r="P2384" s="45">
        <f t="shared" si="478"/>
        <v>420.25</v>
      </c>
      <c r="Q2384" s="45">
        <f t="shared" si="479"/>
        <v>8001.5599999999995</v>
      </c>
      <c r="R2384" s="45">
        <f t="shared" si="480"/>
        <v>8615.125</v>
      </c>
      <c r="S2384" s="26">
        <v>1</v>
      </c>
      <c r="T2384" s="2">
        <v>1</v>
      </c>
      <c r="U2384" s="7">
        <v>2</v>
      </c>
      <c r="V2384" s="2">
        <v>31</v>
      </c>
      <c r="W2384" s="2">
        <v>253</v>
      </c>
      <c r="X2384" s="2"/>
      <c r="Y2384" s="2"/>
      <c r="Z2384" s="17">
        <f t="shared" si="483"/>
        <v>21.467213695984299</v>
      </c>
      <c r="AA2384" s="17">
        <f t="shared" si="481"/>
        <v>19.04</v>
      </c>
      <c r="AB2384" s="2"/>
      <c r="AC2384" s="2"/>
      <c r="AD2384" s="2"/>
      <c r="AE2384" s="2"/>
      <c r="AF2384" s="2"/>
      <c r="AG2384" s="2"/>
      <c r="AH2384" s="2">
        <v>371</v>
      </c>
      <c r="AI2384" s="47" t="s">
        <v>277</v>
      </c>
    </row>
    <row r="2385" spans="1:35">
      <c r="A2385" s="2" t="s">
        <v>172</v>
      </c>
      <c r="B2385" s="15" t="str">
        <f t="shared" si="477"/>
        <v>4C_372</v>
      </c>
      <c r="C2385" s="15">
        <v>2516368.41</v>
      </c>
      <c r="D2385" s="15">
        <v>6860457.4100000001</v>
      </c>
      <c r="G2385" s="2">
        <v>372</v>
      </c>
      <c r="H2385" s="31">
        <v>2</v>
      </c>
      <c r="I2385" s="32">
        <v>20</v>
      </c>
      <c r="J2385" s="32">
        <v>17.2</v>
      </c>
      <c r="K2385" s="32">
        <v>1.66</v>
      </c>
      <c r="L2385" s="32">
        <v>248</v>
      </c>
      <c r="M2385" s="32">
        <v>0</v>
      </c>
      <c r="N2385" s="32">
        <v>242.1</v>
      </c>
      <c r="O2385" s="32">
        <v>5.9</v>
      </c>
      <c r="P2385" s="45">
        <f t="shared" si="478"/>
        <v>295.83999999999997</v>
      </c>
      <c r="Q2385" s="45">
        <f t="shared" si="479"/>
        <v>5916.7999999999993</v>
      </c>
      <c r="R2385" s="45">
        <f t="shared" si="480"/>
        <v>5088.4479999999994</v>
      </c>
      <c r="S2385" s="26">
        <v>1</v>
      </c>
      <c r="T2385" s="2">
        <v>1</v>
      </c>
      <c r="U2385" s="7">
        <v>2</v>
      </c>
      <c r="V2385" s="2">
        <v>31</v>
      </c>
      <c r="W2385" s="2">
        <v>323</v>
      </c>
      <c r="X2385" s="2"/>
      <c r="Y2385" s="2"/>
      <c r="Z2385" s="17">
        <f t="shared" si="483"/>
        <v>24.483903797743537</v>
      </c>
      <c r="AA2385" s="17">
        <f t="shared" si="481"/>
        <v>20</v>
      </c>
      <c r="AB2385" s="2"/>
      <c r="AC2385" s="2"/>
      <c r="AD2385" s="2"/>
      <c r="AE2385" s="2"/>
      <c r="AF2385" s="2"/>
      <c r="AG2385" s="2"/>
      <c r="AH2385" s="2">
        <v>372</v>
      </c>
      <c r="AI2385" s="47" t="s">
        <v>277</v>
      </c>
    </row>
    <row r="2386" spans="1:35">
      <c r="A2386" s="2" t="s">
        <v>172</v>
      </c>
      <c r="B2386" s="15" t="str">
        <f t="shared" si="477"/>
        <v>4C_373</v>
      </c>
      <c r="C2386" s="15">
        <v>2516364.5499999998</v>
      </c>
      <c r="D2386" s="15">
        <v>6860456.6200000001</v>
      </c>
      <c r="G2386" s="2">
        <v>373</v>
      </c>
      <c r="H2386" s="31">
        <v>2</v>
      </c>
      <c r="I2386" s="32">
        <v>18.3</v>
      </c>
      <c r="J2386" s="32">
        <v>20</v>
      </c>
      <c r="K2386" s="32">
        <v>3.12</v>
      </c>
      <c r="L2386" s="32">
        <v>289.7</v>
      </c>
      <c r="M2386" s="32">
        <v>172.8</v>
      </c>
      <c r="N2386" s="32">
        <v>111.9</v>
      </c>
      <c r="O2386" s="32">
        <v>5</v>
      </c>
      <c r="P2386" s="45">
        <f t="shared" si="478"/>
        <v>400</v>
      </c>
      <c r="Q2386" s="45">
        <f t="shared" si="479"/>
        <v>7320</v>
      </c>
      <c r="R2386" s="45">
        <f t="shared" si="480"/>
        <v>8000</v>
      </c>
      <c r="S2386" s="26">
        <v>1</v>
      </c>
      <c r="T2386" s="2">
        <v>1</v>
      </c>
      <c r="U2386" s="7">
        <v>2</v>
      </c>
      <c r="V2386" s="2">
        <v>31</v>
      </c>
      <c r="W2386" s="2">
        <v>249</v>
      </c>
      <c r="X2386" s="2"/>
      <c r="Y2386" s="2"/>
      <c r="Z2386" s="17">
        <f t="shared" si="483"/>
        <v>21.267418514826208</v>
      </c>
      <c r="AA2386" s="17">
        <f t="shared" si="481"/>
        <v>18.3</v>
      </c>
      <c r="AB2386" s="2"/>
      <c r="AC2386" s="2"/>
      <c r="AD2386" s="2"/>
      <c r="AE2386" s="2"/>
      <c r="AF2386" s="2"/>
      <c r="AG2386" s="2"/>
      <c r="AH2386" s="2">
        <v>373</v>
      </c>
      <c r="AI2386" s="47" t="s">
        <v>277</v>
      </c>
    </row>
    <row r="2387" spans="1:35">
      <c r="A2387" s="2" t="s">
        <v>172</v>
      </c>
      <c r="B2387" s="15" t="str">
        <f t="shared" si="477"/>
        <v>4C_374</v>
      </c>
      <c r="C2387" s="15">
        <v>2516361.52</v>
      </c>
      <c r="D2387" s="15">
        <v>6860457.1500000004</v>
      </c>
      <c r="G2387" s="2">
        <v>374</v>
      </c>
      <c r="H2387" s="31">
        <v>2</v>
      </c>
      <c r="I2387" s="32">
        <v>20.84</v>
      </c>
      <c r="J2387" s="32">
        <v>22.3</v>
      </c>
      <c r="K2387" s="32">
        <v>3.16</v>
      </c>
      <c r="L2387" s="32">
        <v>410.6</v>
      </c>
      <c r="M2387" s="32">
        <v>297.39999999999998</v>
      </c>
      <c r="N2387" s="32">
        <v>108.4</v>
      </c>
      <c r="O2387" s="32">
        <v>4.7</v>
      </c>
      <c r="P2387" s="45">
        <f t="shared" si="478"/>
        <v>497.29</v>
      </c>
      <c r="Q2387" s="45">
        <f t="shared" si="479"/>
        <v>10363.5236</v>
      </c>
      <c r="R2387" s="45">
        <f t="shared" si="480"/>
        <v>11089.567000000001</v>
      </c>
      <c r="S2387" s="26">
        <v>1</v>
      </c>
      <c r="T2387" s="2">
        <v>1</v>
      </c>
      <c r="U2387" s="7">
        <v>2</v>
      </c>
      <c r="V2387" s="2">
        <v>11</v>
      </c>
      <c r="W2387" s="2">
        <v>209</v>
      </c>
      <c r="X2387" s="2"/>
      <c r="Y2387" s="2"/>
      <c r="Z2387" s="17">
        <f t="shared" si="483"/>
        <v>19.06716817758257</v>
      </c>
      <c r="AA2387" s="17">
        <f t="shared" si="481"/>
        <v>20.84</v>
      </c>
      <c r="AB2387" s="2"/>
      <c r="AC2387" s="2"/>
      <c r="AD2387" s="2"/>
      <c r="AE2387" s="2"/>
      <c r="AF2387" s="2"/>
      <c r="AG2387" s="2"/>
      <c r="AH2387" s="2">
        <v>374</v>
      </c>
      <c r="AI2387" s="47" t="s">
        <v>277</v>
      </c>
    </row>
    <row r="2388" spans="1:35">
      <c r="A2388" s="2" t="s">
        <v>172</v>
      </c>
      <c r="B2388" s="15" t="str">
        <f t="shared" si="477"/>
        <v>4C_375</v>
      </c>
      <c r="C2388" s="15">
        <v>2516368.25</v>
      </c>
      <c r="D2388" s="15">
        <v>6860459.79</v>
      </c>
      <c r="G2388" s="2">
        <v>375</v>
      </c>
      <c r="H2388" s="31">
        <v>2</v>
      </c>
      <c r="I2388" s="32">
        <v>19.3</v>
      </c>
      <c r="J2388" s="32">
        <v>20.8</v>
      </c>
      <c r="K2388" s="32">
        <v>3.1</v>
      </c>
      <c r="L2388" s="32">
        <v>331.2</v>
      </c>
      <c r="M2388" s="32">
        <v>190.7</v>
      </c>
      <c r="N2388" s="32">
        <v>135.6</v>
      </c>
      <c r="O2388" s="32">
        <v>4.9000000000000004</v>
      </c>
      <c r="P2388" s="45">
        <f t="shared" si="478"/>
        <v>432.64000000000004</v>
      </c>
      <c r="Q2388" s="45">
        <f t="shared" si="479"/>
        <v>8349.9520000000011</v>
      </c>
      <c r="R2388" s="45">
        <f t="shared" si="480"/>
        <v>8998.9120000000021</v>
      </c>
      <c r="S2388" s="26">
        <v>1</v>
      </c>
      <c r="T2388" s="2">
        <v>1</v>
      </c>
      <c r="U2388" s="7">
        <v>2</v>
      </c>
      <c r="V2388" s="2">
        <v>11</v>
      </c>
      <c r="W2388" s="2">
        <v>202</v>
      </c>
      <c r="X2388" s="2" t="s">
        <v>154</v>
      </c>
      <c r="Y2388" s="2">
        <v>17.3</v>
      </c>
      <c r="Z2388" s="17">
        <f t="shared" si="483"/>
        <v>18.640359426783423</v>
      </c>
      <c r="AA2388" s="17">
        <f t="shared" si="481"/>
        <v>19.3</v>
      </c>
      <c r="AB2388" s="2">
        <v>5.3</v>
      </c>
      <c r="AC2388" s="2">
        <v>18</v>
      </c>
      <c r="AD2388" s="2"/>
      <c r="AE2388" s="2"/>
      <c r="AF2388" s="2"/>
      <c r="AG2388" s="2"/>
      <c r="AH2388" s="2">
        <v>375</v>
      </c>
      <c r="AI2388" s="47" t="s">
        <v>277</v>
      </c>
    </row>
    <row r="2389" spans="1:35">
      <c r="A2389" s="2" t="s">
        <v>172</v>
      </c>
      <c r="B2389" s="15" t="str">
        <f t="shared" si="477"/>
        <v>4C_376</v>
      </c>
      <c r="C2389" s="15">
        <v>2516363.94</v>
      </c>
      <c r="D2389" s="15">
        <v>6860460.0899999999</v>
      </c>
      <c r="G2389" s="2">
        <v>376</v>
      </c>
      <c r="H2389" s="31">
        <v>2</v>
      </c>
      <c r="I2389" s="32">
        <v>14.41</v>
      </c>
      <c r="J2389" s="32">
        <v>15.5</v>
      </c>
      <c r="K2389" s="32">
        <v>2.72</v>
      </c>
      <c r="L2389" s="32">
        <v>138</v>
      </c>
      <c r="M2389" s="32">
        <v>0</v>
      </c>
      <c r="N2389" s="32">
        <v>132.19999999999999</v>
      </c>
      <c r="O2389" s="32">
        <v>5.8</v>
      </c>
      <c r="P2389" s="45">
        <f t="shared" si="478"/>
        <v>240.25</v>
      </c>
      <c r="Q2389" s="45">
        <f t="shared" si="479"/>
        <v>3462.0025000000001</v>
      </c>
      <c r="R2389" s="45">
        <f t="shared" si="480"/>
        <v>3723.875</v>
      </c>
      <c r="S2389" s="26">
        <v>1</v>
      </c>
      <c r="T2389" s="2">
        <v>1</v>
      </c>
      <c r="U2389" s="7">
        <v>2</v>
      </c>
      <c r="V2389" s="2">
        <v>11</v>
      </c>
      <c r="W2389" s="2">
        <v>141</v>
      </c>
      <c r="X2389" s="2" t="s">
        <v>154</v>
      </c>
      <c r="Y2389" s="2">
        <v>11.8</v>
      </c>
      <c r="Z2389" s="17">
        <f t="shared" si="483"/>
        <v>14.27401919325831</v>
      </c>
      <c r="AA2389" s="17">
        <f t="shared" si="481"/>
        <v>14.41</v>
      </c>
      <c r="AB2389" s="2">
        <v>3.8</v>
      </c>
      <c r="AC2389" s="2">
        <v>11</v>
      </c>
      <c r="AD2389" s="2"/>
      <c r="AE2389" s="2"/>
      <c r="AF2389" s="2"/>
      <c r="AG2389" s="2"/>
      <c r="AH2389" s="2">
        <v>376</v>
      </c>
      <c r="AI2389" s="47" t="s">
        <v>277</v>
      </c>
    </row>
    <row r="2390" spans="1:35">
      <c r="A2390" s="2" t="s">
        <v>172</v>
      </c>
      <c r="B2390" s="15" t="str">
        <f t="shared" si="477"/>
        <v>4C_377</v>
      </c>
      <c r="C2390" s="15">
        <v>2516364.92</v>
      </c>
      <c r="D2390" s="15">
        <v>6860462.4900000002</v>
      </c>
      <c r="G2390" s="2">
        <v>377</v>
      </c>
      <c r="H2390" s="31">
        <v>2</v>
      </c>
      <c r="I2390" s="32">
        <v>23.26</v>
      </c>
      <c r="J2390" s="32">
        <v>25.6</v>
      </c>
      <c r="K2390" s="32">
        <v>3.57</v>
      </c>
      <c r="L2390" s="32">
        <v>593.70000000000005</v>
      </c>
      <c r="M2390" s="32">
        <v>487.2</v>
      </c>
      <c r="N2390" s="32">
        <v>102</v>
      </c>
      <c r="O2390" s="32">
        <v>4.4000000000000004</v>
      </c>
      <c r="P2390" s="45">
        <f t="shared" si="478"/>
        <v>655.36000000000013</v>
      </c>
      <c r="Q2390" s="45">
        <f t="shared" si="479"/>
        <v>15243.673600000004</v>
      </c>
      <c r="R2390" s="45">
        <f t="shared" si="480"/>
        <v>16777.216000000004</v>
      </c>
      <c r="S2390" s="26">
        <v>1</v>
      </c>
      <c r="T2390" s="2">
        <v>1</v>
      </c>
      <c r="U2390" s="7">
        <v>2</v>
      </c>
      <c r="V2390" s="2">
        <v>31</v>
      </c>
      <c r="W2390" s="2">
        <v>461</v>
      </c>
      <c r="X2390" s="2"/>
      <c r="Y2390" s="2"/>
      <c r="Z2390" s="17">
        <f t="shared" si="483"/>
        <v>28.578461927357644</v>
      </c>
      <c r="AA2390" s="17">
        <f t="shared" si="481"/>
        <v>23.26</v>
      </c>
      <c r="AB2390" s="2"/>
      <c r="AC2390" s="2"/>
      <c r="AD2390" s="2"/>
      <c r="AE2390" s="2"/>
      <c r="AF2390" s="2"/>
      <c r="AG2390" s="2"/>
      <c r="AH2390" s="2">
        <v>377</v>
      </c>
      <c r="AI2390" s="47" t="s">
        <v>277</v>
      </c>
    </row>
    <row r="2391" spans="1:35">
      <c r="A2391" s="2" t="s">
        <v>172</v>
      </c>
      <c r="B2391" s="15" t="str">
        <f t="shared" si="477"/>
        <v>4C_378</v>
      </c>
      <c r="C2391" s="15">
        <v>2516361.46</v>
      </c>
      <c r="D2391" s="15">
        <v>6860461.5899999999</v>
      </c>
      <c r="G2391" s="2">
        <v>378</v>
      </c>
      <c r="H2391" s="31">
        <v>2</v>
      </c>
      <c r="I2391" s="32">
        <v>19.7</v>
      </c>
      <c r="J2391" s="32">
        <v>21.6</v>
      </c>
      <c r="K2391" s="32">
        <v>3.27</v>
      </c>
      <c r="L2391" s="32">
        <v>362.5</v>
      </c>
      <c r="M2391" s="32">
        <v>205.6</v>
      </c>
      <c r="N2391" s="32">
        <v>152</v>
      </c>
      <c r="O2391" s="32">
        <v>4.8</v>
      </c>
      <c r="P2391" s="45">
        <f t="shared" si="478"/>
        <v>466.56000000000006</v>
      </c>
      <c r="Q2391" s="45">
        <f t="shared" si="479"/>
        <v>9191.232</v>
      </c>
      <c r="R2391" s="45">
        <f t="shared" si="480"/>
        <v>10077.696000000002</v>
      </c>
      <c r="S2391" s="26">
        <v>1</v>
      </c>
      <c r="T2391" s="2">
        <v>1</v>
      </c>
      <c r="U2391" s="7">
        <v>2</v>
      </c>
      <c r="V2391" s="2">
        <v>31</v>
      </c>
      <c r="W2391" s="2">
        <v>350</v>
      </c>
      <c r="X2391" s="2"/>
      <c r="Y2391" s="2"/>
      <c r="Z2391" s="17">
        <f t="shared" si="483"/>
        <v>25.446088230154487</v>
      </c>
      <c r="AA2391" s="17">
        <f t="shared" si="481"/>
        <v>19.7</v>
      </c>
      <c r="AB2391" s="2"/>
      <c r="AC2391" s="2"/>
      <c r="AD2391" s="2"/>
      <c r="AE2391" s="2"/>
      <c r="AF2391" s="2"/>
      <c r="AG2391" s="2"/>
      <c r="AH2391" s="2">
        <v>378</v>
      </c>
      <c r="AI2391" s="47" t="s">
        <v>277</v>
      </c>
    </row>
    <row r="2392" spans="1:35">
      <c r="A2392" s="2" t="s">
        <v>172</v>
      </c>
      <c r="B2392" s="15" t="str">
        <f t="shared" si="477"/>
        <v>4C_379</v>
      </c>
      <c r="C2392" s="15">
        <v>2516361.98</v>
      </c>
      <c r="D2392" s="15">
        <v>6860464.7000000002</v>
      </c>
      <c r="G2392" s="2">
        <v>379</v>
      </c>
      <c r="H2392" s="31">
        <v>2</v>
      </c>
      <c r="I2392" s="32">
        <v>20.77</v>
      </c>
      <c r="J2392" s="32">
        <v>20.2</v>
      </c>
      <c r="K2392" s="32">
        <v>2.42</v>
      </c>
      <c r="L2392" s="32">
        <v>345</v>
      </c>
      <c r="M2392" s="32">
        <v>182.7</v>
      </c>
      <c r="N2392" s="32">
        <v>157.1</v>
      </c>
      <c r="O2392" s="32">
        <v>5.0999999999999996</v>
      </c>
      <c r="P2392" s="45">
        <f t="shared" si="478"/>
        <v>408.03999999999996</v>
      </c>
      <c r="Q2392" s="45">
        <f t="shared" si="479"/>
        <v>8474.9907999999996</v>
      </c>
      <c r="R2392" s="45">
        <f t="shared" si="480"/>
        <v>8242.4079999999994</v>
      </c>
      <c r="S2392" s="26">
        <v>1</v>
      </c>
      <c r="T2392" s="2">
        <v>1</v>
      </c>
      <c r="U2392" s="7">
        <v>2</v>
      </c>
      <c r="V2392" s="2">
        <v>31</v>
      </c>
      <c r="W2392" s="2">
        <v>330</v>
      </c>
      <c r="X2392" s="2"/>
      <c r="Y2392" s="2"/>
      <c r="Z2392" s="17">
        <f t="shared" si="483"/>
        <v>24.742663152716084</v>
      </c>
      <c r="AA2392" s="17">
        <f t="shared" si="481"/>
        <v>20.77</v>
      </c>
      <c r="AB2392" s="2"/>
      <c r="AC2392" s="2"/>
      <c r="AD2392" s="2"/>
      <c r="AE2392" s="2"/>
      <c r="AF2392" s="2"/>
      <c r="AG2392" s="2"/>
      <c r="AH2392" s="2">
        <v>379</v>
      </c>
      <c r="AI2392" s="47" t="s">
        <v>277</v>
      </c>
    </row>
    <row r="2393" spans="1:35">
      <c r="A2393" s="2" t="s">
        <v>172</v>
      </c>
      <c r="B2393" s="15" t="str">
        <f t="shared" si="477"/>
        <v>4C_380</v>
      </c>
      <c r="C2393" s="15">
        <v>2516368.19</v>
      </c>
      <c r="D2393" s="15">
        <v>6860467.8200000003</v>
      </c>
      <c r="G2393" s="2">
        <v>380</v>
      </c>
      <c r="H2393" s="31">
        <v>2</v>
      </c>
      <c r="I2393" s="32">
        <v>16.899999999999999</v>
      </c>
      <c r="J2393" s="32">
        <v>17.3</v>
      </c>
      <c r="K2393" s="32">
        <v>2.57</v>
      </c>
      <c r="L2393" s="32">
        <v>203.9</v>
      </c>
      <c r="M2393" s="32">
        <v>0</v>
      </c>
      <c r="N2393" s="32">
        <v>198.3</v>
      </c>
      <c r="O2393" s="32">
        <v>5.5</v>
      </c>
      <c r="P2393" s="45">
        <f t="shared" si="478"/>
        <v>299.29000000000002</v>
      </c>
      <c r="Q2393" s="45">
        <f t="shared" si="479"/>
        <v>5058.0010000000002</v>
      </c>
      <c r="R2393" s="45">
        <f t="shared" si="480"/>
        <v>5177.7170000000006</v>
      </c>
      <c r="S2393" s="26">
        <v>1</v>
      </c>
      <c r="T2393" s="2">
        <v>1</v>
      </c>
      <c r="U2393" s="7">
        <v>2</v>
      </c>
      <c r="V2393" s="2">
        <v>11</v>
      </c>
      <c r="W2393" s="2">
        <v>217</v>
      </c>
      <c r="X2393" s="2"/>
      <c r="Y2393" s="2"/>
      <c r="Z2393" s="17">
        <f t="shared" si="483"/>
        <v>19.538765350644645</v>
      </c>
      <c r="AA2393" s="17">
        <f t="shared" si="481"/>
        <v>16.899999999999999</v>
      </c>
      <c r="AB2393" s="2"/>
      <c r="AC2393" s="2"/>
      <c r="AD2393" s="2"/>
      <c r="AE2393" s="2"/>
      <c r="AF2393" s="2"/>
      <c r="AG2393" s="2"/>
      <c r="AH2393" s="2">
        <v>380</v>
      </c>
      <c r="AI2393" s="47" t="s">
        <v>277</v>
      </c>
    </row>
    <row r="2394" spans="1:35">
      <c r="A2394" s="2" t="s">
        <v>172</v>
      </c>
      <c r="B2394" s="15" t="str">
        <f t="shared" si="477"/>
        <v>4C_381</v>
      </c>
      <c r="C2394" s="15">
        <v>2516364.14</v>
      </c>
      <c r="D2394" s="15">
        <v>6860468.5099999998</v>
      </c>
      <c r="G2394" s="2">
        <v>381</v>
      </c>
      <c r="H2394" s="31">
        <v>2</v>
      </c>
      <c r="I2394" s="32">
        <v>21.78</v>
      </c>
      <c r="J2394" s="32">
        <v>24.3</v>
      </c>
      <c r="K2394" s="32">
        <v>3.57</v>
      </c>
      <c r="L2394" s="32">
        <v>501.4</v>
      </c>
      <c r="M2394" s="32">
        <v>399.3</v>
      </c>
      <c r="N2394" s="32">
        <v>97.6</v>
      </c>
      <c r="O2394" s="32">
        <v>4.5</v>
      </c>
      <c r="P2394" s="45">
        <f t="shared" si="478"/>
        <v>590.49</v>
      </c>
      <c r="Q2394" s="45">
        <f t="shared" si="479"/>
        <v>12860.872200000002</v>
      </c>
      <c r="R2394" s="45">
        <f t="shared" si="480"/>
        <v>14348.907000000001</v>
      </c>
      <c r="S2394" s="26">
        <v>1</v>
      </c>
      <c r="T2394" s="2">
        <v>1</v>
      </c>
      <c r="U2394" s="7">
        <v>2</v>
      </c>
      <c r="V2394" s="2">
        <v>11</v>
      </c>
      <c r="W2394" s="2">
        <v>307</v>
      </c>
      <c r="X2394" s="2"/>
      <c r="Y2394" s="2"/>
      <c r="Z2394" s="17">
        <f t="shared" si="483"/>
        <v>23.866046478702017</v>
      </c>
      <c r="AA2394" s="17">
        <f t="shared" si="481"/>
        <v>21.78</v>
      </c>
      <c r="AB2394" s="2"/>
      <c r="AC2394" s="2"/>
      <c r="AD2394" s="2"/>
      <c r="AE2394" s="2"/>
      <c r="AF2394" s="2"/>
      <c r="AG2394" s="2"/>
      <c r="AH2394" s="2">
        <v>381</v>
      </c>
      <c r="AI2394" s="47" t="s">
        <v>277</v>
      </c>
    </row>
    <row r="2395" spans="1:35">
      <c r="A2395" s="2" t="s">
        <v>172</v>
      </c>
      <c r="B2395" s="15" t="str">
        <f t="shared" si="477"/>
        <v>4C_382</v>
      </c>
      <c r="C2395" s="15">
        <v>2516360.7799999998</v>
      </c>
      <c r="D2395" s="15">
        <v>6860467.9199999999</v>
      </c>
      <c r="G2395" s="2">
        <v>382</v>
      </c>
      <c r="H2395" s="31">
        <v>2</v>
      </c>
      <c r="I2395" s="32">
        <v>19.149999999999999</v>
      </c>
      <c r="J2395" s="32">
        <v>21.8</v>
      </c>
      <c r="K2395" s="32">
        <v>3.53</v>
      </c>
      <c r="L2395" s="32">
        <v>355.2</v>
      </c>
      <c r="M2395" s="32">
        <v>208</v>
      </c>
      <c r="N2395" s="32">
        <v>142.5</v>
      </c>
      <c r="O2395" s="32">
        <v>4.7</v>
      </c>
      <c r="P2395" s="45">
        <f t="shared" si="478"/>
        <v>475.24</v>
      </c>
      <c r="Q2395" s="45">
        <f t="shared" si="479"/>
        <v>9100.8459999999995</v>
      </c>
      <c r="R2395" s="45">
        <f t="shared" si="480"/>
        <v>10360.232</v>
      </c>
      <c r="S2395" s="26">
        <v>1</v>
      </c>
      <c r="T2395" s="2">
        <v>1</v>
      </c>
      <c r="U2395" s="7">
        <v>2</v>
      </c>
      <c r="V2395" s="2">
        <v>31</v>
      </c>
      <c r="W2395" s="2">
        <v>296</v>
      </c>
      <c r="X2395" s="2"/>
      <c r="Y2395" s="2"/>
      <c r="Z2395" s="17">
        <f t="shared" si="483"/>
        <v>23.418595475932722</v>
      </c>
      <c r="AA2395" s="17">
        <f t="shared" si="481"/>
        <v>19.149999999999999</v>
      </c>
      <c r="AB2395" s="2"/>
      <c r="AC2395" s="2"/>
      <c r="AD2395" s="2"/>
      <c r="AE2395" s="2"/>
      <c r="AF2395" s="2"/>
      <c r="AG2395" s="2"/>
      <c r="AH2395" s="2">
        <v>382</v>
      </c>
      <c r="AI2395" s="47" t="s">
        <v>277</v>
      </c>
    </row>
    <row r="2396" spans="1:35">
      <c r="A2396" s="2" t="s">
        <v>172</v>
      </c>
      <c r="B2396" s="15" t="str">
        <f t="shared" si="477"/>
        <v>4C_383</v>
      </c>
      <c r="C2396" s="15">
        <v>2516364.37</v>
      </c>
      <c r="D2396" s="15">
        <v>6860472.6200000001</v>
      </c>
      <c r="G2396" s="2">
        <v>383</v>
      </c>
      <c r="H2396" s="31">
        <v>2</v>
      </c>
      <c r="I2396" s="32">
        <v>20.149999999999999</v>
      </c>
      <c r="J2396" s="32">
        <v>21.8</v>
      </c>
      <c r="K2396" s="32">
        <v>3.17</v>
      </c>
      <c r="L2396" s="32">
        <v>378.8</v>
      </c>
      <c r="M2396" s="32">
        <v>210.1</v>
      </c>
      <c r="N2396" s="32">
        <v>163.9</v>
      </c>
      <c r="O2396" s="32">
        <v>4.8</v>
      </c>
      <c r="P2396" s="45">
        <f t="shared" si="478"/>
        <v>475.24</v>
      </c>
      <c r="Q2396" s="45">
        <f t="shared" si="479"/>
        <v>9576.0859999999993</v>
      </c>
      <c r="R2396" s="45">
        <f t="shared" si="480"/>
        <v>10360.232</v>
      </c>
      <c r="S2396" s="26">
        <v>1</v>
      </c>
      <c r="T2396" s="2">
        <v>1</v>
      </c>
      <c r="U2396" s="7">
        <v>2</v>
      </c>
      <c r="V2396" s="2">
        <v>31</v>
      </c>
      <c r="W2396" s="2">
        <v>396</v>
      </c>
      <c r="X2396" s="2"/>
      <c r="Y2396" s="2"/>
      <c r="Z2396" s="17">
        <f t="shared" si="483"/>
        <v>26.885857397353021</v>
      </c>
      <c r="AA2396" s="17">
        <f t="shared" si="481"/>
        <v>20.149999999999999</v>
      </c>
      <c r="AB2396" s="2"/>
      <c r="AC2396" s="2"/>
      <c r="AD2396" s="2"/>
      <c r="AE2396" s="2"/>
      <c r="AF2396" s="2"/>
      <c r="AG2396" s="2"/>
      <c r="AH2396" s="2">
        <v>383</v>
      </c>
      <c r="AI2396" s="47" t="s">
        <v>277</v>
      </c>
    </row>
    <row r="2397" spans="1:35">
      <c r="A2397" s="2" t="s">
        <v>172</v>
      </c>
      <c r="B2397" s="15" t="str">
        <f t="shared" si="477"/>
        <v>4C_384</v>
      </c>
      <c r="C2397" s="15">
        <v>2516359.41</v>
      </c>
      <c r="D2397" s="15">
        <v>6860472.8399999999</v>
      </c>
      <c r="G2397" s="2">
        <v>384</v>
      </c>
      <c r="H2397" s="31">
        <v>2</v>
      </c>
      <c r="I2397" s="32">
        <v>21.65</v>
      </c>
      <c r="J2397" s="32">
        <v>23.3</v>
      </c>
      <c r="K2397" s="32">
        <v>3.26</v>
      </c>
      <c r="L2397" s="32">
        <v>463.8</v>
      </c>
      <c r="M2397" s="32">
        <v>356.1</v>
      </c>
      <c r="N2397" s="32">
        <v>103.1</v>
      </c>
      <c r="O2397" s="32">
        <v>4.5999999999999996</v>
      </c>
      <c r="P2397" s="45">
        <f t="shared" si="478"/>
        <v>542.89</v>
      </c>
      <c r="Q2397" s="45">
        <f t="shared" si="479"/>
        <v>11753.568499999999</v>
      </c>
      <c r="R2397" s="45">
        <f t="shared" si="480"/>
        <v>12649.337</v>
      </c>
      <c r="S2397" s="26">
        <v>1</v>
      </c>
      <c r="T2397" s="2">
        <v>1</v>
      </c>
      <c r="U2397" s="7">
        <v>2</v>
      </c>
      <c r="V2397" s="2">
        <v>11</v>
      </c>
      <c r="W2397" s="2">
        <v>253</v>
      </c>
      <c r="X2397" s="2" t="s">
        <v>173</v>
      </c>
      <c r="Y2397" s="2">
        <v>21.1</v>
      </c>
      <c r="Z2397" s="17">
        <f t="shared" si="483"/>
        <v>21.467213695984299</v>
      </c>
      <c r="AA2397" s="17">
        <f t="shared" si="481"/>
        <v>21.65</v>
      </c>
      <c r="AB2397" s="2">
        <v>5.3</v>
      </c>
      <c r="AC2397" s="2">
        <v>22</v>
      </c>
      <c r="AD2397" s="2">
        <v>11</v>
      </c>
      <c r="AE2397" s="2">
        <v>10</v>
      </c>
      <c r="AF2397" s="2">
        <v>30</v>
      </c>
      <c r="AG2397" s="2">
        <v>73</v>
      </c>
      <c r="AH2397" s="2">
        <v>384</v>
      </c>
      <c r="AI2397" s="47" t="s">
        <v>277</v>
      </c>
    </row>
    <row r="2398" spans="1:35">
      <c r="A2398" s="2" t="s">
        <v>172</v>
      </c>
      <c r="B2398" s="15" t="str">
        <f t="shared" si="477"/>
        <v>4C_385</v>
      </c>
      <c r="C2398" s="15">
        <v>2516361.7799999998</v>
      </c>
      <c r="D2398" s="15">
        <v>6860473.8899999997</v>
      </c>
      <c r="G2398" s="2">
        <v>385</v>
      </c>
      <c r="H2398" s="31">
        <v>2</v>
      </c>
      <c r="I2398" s="32">
        <v>24.38</v>
      </c>
      <c r="J2398" s="32">
        <v>28.4</v>
      </c>
      <c r="K2398" s="32">
        <v>4.2300000000000004</v>
      </c>
      <c r="L2398" s="32">
        <v>746.6</v>
      </c>
      <c r="M2398" s="32">
        <v>649.5</v>
      </c>
      <c r="N2398" s="32">
        <v>92.9</v>
      </c>
      <c r="O2398" s="32">
        <v>4.2</v>
      </c>
      <c r="P2398" s="45">
        <f t="shared" si="478"/>
        <v>806.56</v>
      </c>
      <c r="Q2398" s="45">
        <f t="shared" si="479"/>
        <v>19663.932799999999</v>
      </c>
      <c r="R2398" s="45">
        <f t="shared" si="480"/>
        <v>22906.303999999996</v>
      </c>
      <c r="S2398" s="26">
        <v>1</v>
      </c>
      <c r="T2398" s="2">
        <v>1</v>
      </c>
      <c r="U2398" s="7">
        <v>2</v>
      </c>
      <c r="V2398" s="2">
        <v>31</v>
      </c>
      <c r="W2398" s="2">
        <v>416</v>
      </c>
      <c r="X2398" s="2"/>
      <c r="Y2398" s="2"/>
      <c r="Z2398" s="17">
        <f t="shared" si="483"/>
        <v>27.444848731077524</v>
      </c>
      <c r="AA2398" s="17">
        <f t="shared" si="481"/>
        <v>24.38</v>
      </c>
      <c r="AB2398" s="2"/>
      <c r="AC2398" s="2"/>
      <c r="AD2398" s="2"/>
      <c r="AE2398" s="2"/>
      <c r="AF2398" s="2"/>
      <c r="AG2398" s="2"/>
      <c r="AH2398" s="2">
        <v>385</v>
      </c>
      <c r="AI2398" s="47" t="s">
        <v>277</v>
      </c>
    </row>
    <row r="2399" spans="1:35">
      <c r="A2399" s="2" t="s">
        <v>172</v>
      </c>
      <c r="B2399" s="15" t="str">
        <f t="shared" si="477"/>
        <v>4C_386</v>
      </c>
      <c r="C2399" s="15">
        <v>2516364.2000000002</v>
      </c>
      <c r="D2399" s="15">
        <v>6860474.5999999996</v>
      </c>
      <c r="G2399" s="2">
        <v>386</v>
      </c>
      <c r="H2399" s="31">
        <v>2</v>
      </c>
      <c r="I2399" s="32">
        <v>22.24</v>
      </c>
      <c r="J2399" s="32">
        <v>24.8</v>
      </c>
      <c r="K2399" s="32">
        <v>3.61</v>
      </c>
      <c r="L2399" s="32">
        <v>532.5</v>
      </c>
      <c r="M2399" s="32">
        <v>432.4</v>
      </c>
      <c r="N2399" s="32">
        <v>95.6</v>
      </c>
      <c r="O2399" s="32">
        <v>4.5</v>
      </c>
      <c r="P2399" s="45">
        <f t="shared" si="478"/>
        <v>615.04000000000008</v>
      </c>
      <c r="Q2399" s="45">
        <f t="shared" si="479"/>
        <v>13678.489600000001</v>
      </c>
      <c r="R2399" s="45">
        <f t="shared" si="480"/>
        <v>15252.992000000002</v>
      </c>
      <c r="S2399" s="26">
        <v>1</v>
      </c>
      <c r="T2399" s="2">
        <v>1</v>
      </c>
      <c r="U2399" s="7">
        <v>2</v>
      </c>
      <c r="V2399" s="2">
        <v>31</v>
      </c>
      <c r="W2399" s="2">
        <v>436</v>
      </c>
      <c r="X2399" s="2"/>
      <c r="Y2399" s="2"/>
      <c r="Z2399" s="17">
        <f t="shared" si="483"/>
        <v>27.968585146755412</v>
      </c>
      <c r="AA2399" s="17">
        <f t="shared" si="481"/>
        <v>22.24</v>
      </c>
      <c r="AB2399" s="2"/>
      <c r="AC2399" s="2"/>
      <c r="AD2399" s="2"/>
      <c r="AE2399" s="2"/>
      <c r="AF2399" s="2"/>
      <c r="AG2399" s="2"/>
      <c r="AH2399" s="2">
        <v>386</v>
      </c>
      <c r="AI2399" s="47" t="s">
        <v>277</v>
      </c>
    </row>
    <row r="2400" spans="1:35">
      <c r="A2400" s="2" t="s">
        <v>172</v>
      </c>
      <c r="B2400" s="15" t="str">
        <f t="shared" si="477"/>
        <v>4C_387</v>
      </c>
      <c r="C2400" s="15">
        <v>2516357.0499999998</v>
      </c>
      <c r="D2400" s="15">
        <v>6860472.9400000004</v>
      </c>
      <c r="G2400" s="2">
        <v>387</v>
      </c>
      <c r="H2400" s="31">
        <v>2</v>
      </c>
      <c r="I2400" s="32">
        <v>24.5</v>
      </c>
      <c r="J2400" s="32">
        <v>26.8</v>
      </c>
      <c r="K2400" s="32">
        <v>3.59</v>
      </c>
      <c r="L2400" s="32">
        <v>683</v>
      </c>
      <c r="M2400" s="32">
        <v>582.70000000000005</v>
      </c>
      <c r="N2400" s="32">
        <v>95.9</v>
      </c>
      <c r="O2400" s="32">
        <v>4.4000000000000004</v>
      </c>
      <c r="P2400" s="45">
        <f t="shared" si="478"/>
        <v>718.24</v>
      </c>
      <c r="Q2400" s="45">
        <f t="shared" si="479"/>
        <v>17596.88</v>
      </c>
      <c r="R2400" s="45">
        <f t="shared" si="480"/>
        <v>19248.832000000002</v>
      </c>
      <c r="S2400" s="26">
        <v>1</v>
      </c>
      <c r="T2400" s="2">
        <v>1</v>
      </c>
      <c r="U2400" s="7">
        <v>2</v>
      </c>
      <c r="V2400" s="2">
        <v>31</v>
      </c>
      <c r="W2400" s="2">
        <v>433</v>
      </c>
      <c r="X2400" s="2"/>
      <c r="Y2400" s="2"/>
      <c r="Z2400" s="17">
        <f t="shared" si="483"/>
        <v>27.892143568017254</v>
      </c>
      <c r="AA2400" s="17">
        <f t="shared" si="481"/>
        <v>24.5</v>
      </c>
      <c r="AB2400" s="2"/>
      <c r="AC2400" s="2"/>
      <c r="AD2400" s="2"/>
      <c r="AE2400" s="2"/>
      <c r="AF2400" s="2"/>
      <c r="AG2400" s="2"/>
      <c r="AH2400" s="2">
        <v>387</v>
      </c>
      <c r="AI2400" s="47" t="s">
        <v>277</v>
      </c>
    </row>
    <row r="2401" spans="1:35">
      <c r="A2401" s="2" t="s">
        <v>172</v>
      </c>
      <c r="B2401" s="15" t="str">
        <f t="shared" si="477"/>
        <v>4C_388</v>
      </c>
      <c r="C2401" s="15">
        <v>2516358.79</v>
      </c>
      <c r="D2401" s="15">
        <v>6860478.3499999996</v>
      </c>
      <c r="G2401" s="2">
        <v>388</v>
      </c>
      <c r="H2401" s="31">
        <v>2</v>
      </c>
      <c r="I2401" s="32">
        <v>22.85</v>
      </c>
      <c r="J2401" s="32">
        <v>25</v>
      </c>
      <c r="K2401" s="32">
        <v>3.47</v>
      </c>
      <c r="S2401" s="26">
        <v>0</v>
      </c>
      <c r="T2401" s="2"/>
      <c r="U2401" s="7"/>
      <c r="V2401" s="2"/>
      <c r="W2401" s="2"/>
      <c r="X2401" s="2"/>
      <c r="Y2401" s="2"/>
      <c r="Z2401" s="17">
        <f t="shared" si="483"/>
        <v>1.3</v>
      </c>
      <c r="AA2401" s="17">
        <f t="shared" si="481"/>
        <v>22.85</v>
      </c>
      <c r="AB2401" s="2"/>
      <c r="AC2401" s="2"/>
      <c r="AD2401" s="2"/>
      <c r="AE2401" s="2"/>
      <c r="AF2401" s="2"/>
      <c r="AG2401" s="2"/>
      <c r="AH2401" s="2">
        <v>388</v>
      </c>
      <c r="AI2401" s="47" t="s">
        <v>277</v>
      </c>
    </row>
    <row r="2402" spans="1:35">
      <c r="A2402" s="2" t="s">
        <v>172</v>
      </c>
      <c r="B2402" s="15" t="str">
        <f t="shared" si="477"/>
        <v>4C_389</v>
      </c>
      <c r="C2402" s="15">
        <v>2516362.37</v>
      </c>
      <c r="D2402" s="15">
        <v>6860479.5800000001</v>
      </c>
      <c r="G2402" s="2">
        <v>389</v>
      </c>
      <c r="H2402" s="31">
        <v>2</v>
      </c>
      <c r="I2402" s="32">
        <v>19.149999999999999</v>
      </c>
      <c r="J2402" s="32">
        <v>21</v>
      </c>
      <c r="K2402" s="32">
        <v>3.24</v>
      </c>
      <c r="S2402" s="26">
        <v>0</v>
      </c>
      <c r="T2402" s="2"/>
      <c r="U2402" s="7"/>
      <c r="V2402" s="2"/>
      <c r="W2402" s="2"/>
      <c r="X2402" s="2"/>
      <c r="Y2402" s="2"/>
      <c r="Z2402" s="17">
        <f t="shared" si="483"/>
        <v>1.3</v>
      </c>
      <c r="AA2402" s="17">
        <f t="shared" si="481"/>
        <v>19.149999999999999</v>
      </c>
      <c r="AB2402" s="2"/>
      <c r="AC2402" s="2"/>
      <c r="AD2402" s="2"/>
      <c r="AE2402" s="2"/>
      <c r="AF2402" s="2"/>
      <c r="AG2402" s="2"/>
      <c r="AH2402" s="2">
        <v>389</v>
      </c>
      <c r="AI2402" s="47" t="s">
        <v>277</v>
      </c>
    </row>
    <row r="2403" spans="1:35">
      <c r="A2403" s="2" t="s">
        <v>172</v>
      </c>
      <c r="B2403" s="15" t="str">
        <f t="shared" si="477"/>
        <v>4C_390</v>
      </c>
      <c r="C2403" s="15">
        <v>2516363.9</v>
      </c>
      <c r="D2403" s="15">
        <v>6860481.4400000004</v>
      </c>
      <c r="G2403" s="2">
        <v>390</v>
      </c>
      <c r="H2403" s="31">
        <v>2</v>
      </c>
      <c r="I2403" s="32">
        <v>21.4</v>
      </c>
      <c r="J2403" s="32">
        <v>22.6</v>
      </c>
      <c r="K2403" s="32">
        <v>3.08</v>
      </c>
      <c r="S2403" s="26">
        <v>0</v>
      </c>
      <c r="T2403" s="2"/>
      <c r="U2403" s="7"/>
      <c r="V2403" s="2"/>
      <c r="W2403" s="2"/>
      <c r="X2403" s="2"/>
      <c r="Y2403" s="2"/>
      <c r="Z2403" s="17">
        <f t="shared" si="483"/>
        <v>1.3</v>
      </c>
      <c r="AA2403" s="17">
        <f t="shared" si="481"/>
        <v>21.4</v>
      </c>
      <c r="AB2403" s="2"/>
      <c r="AC2403" s="2"/>
      <c r="AD2403" s="2"/>
      <c r="AE2403" s="2"/>
      <c r="AF2403" s="2"/>
      <c r="AG2403" s="2"/>
      <c r="AH2403" s="2">
        <v>390</v>
      </c>
      <c r="AI2403" s="47" t="s">
        <v>277</v>
      </c>
    </row>
    <row r="2404" spans="1:35">
      <c r="A2404" s="2" t="s">
        <v>172</v>
      </c>
      <c r="B2404" s="15" t="str">
        <f t="shared" si="477"/>
        <v>4C_391</v>
      </c>
      <c r="C2404" s="15">
        <v>2516357.58</v>
      </c>
      <c r="D2404" s="15">
        <v>6860480.8499999996</v>
      </c>
      <c r="G2404" s="2">
        <v>391</v>
      </c>
      <c r="H2404" s="31">
        <v>2</v>
      </c>
      <c r="I2404" s="32">
        <v>20.14</v>
      </c>
      <c r="J2404" s="32">
        <v>21</v>
      </c>
      <c r="K2404" s="32">
        <v>2.9</v>
      </c>
      <c r="S2404" s="26">
        <v>0</v>
      </c>
      <c r="T2404" s="2"/>
      <c r="U2404" s="7"/>
      <c r="V2404" s="2"/>
      <c r="W2404" s="2"/>
      <c r="X2404" s="2"/>
      <c r="Y2404" s="2"/>
      <c r="Z2404" s="17">
        <f t="shared" si="483"/>
        <v>1.3</v>
      </c>
      <c r="AA2404" s="17">
        <f t="shared" si="481"/>
        <v>20.14</v>
      </c>
      <c r="AB2404" s="2"/>
      <c r="AC2404" s="2"/>
      <c r="AD2404" s="2"/>
      <c r="AE2404" s="2"/>
      <c r="AF2404" s="2"/>
      <c r="AG2404" s="2"/>
      <c r="AH2404" s="2">
        <v>391</v>
      </c>
      <c r="AI2404" s="47" t="s">
        <v>277</v>
      </c>
    </row>
    <row r="2405" spans="1:35">
      <c r="A2405" s="2" t="s">
        <v>172</v>
      </c>
      <c r="B2405" s="15" t="str">
        <f t="shared" si="477"/>
        <v>4C_392</v>
      </c>
      <c r="C2405" s="15">
        <v>2516382.33</v>
      </c>
      <c r="D2405" s="15">
        <v>6860431.9400000004</v>
      </c>
      <c r="G2405" s="2">
        <v>392</v>
      </c>
      <c r="H2405" s="31">
        <v>3</v>
      </c>
      <c r="I2405" s="32">
        <v>18.989999999999998</v>
      </c>
      <c r="J2405" s="32">
        <v>18.399999999999999</v>
      </c>
      <c r="K2405" s="32">
        <v>4</v>
      </c>
      <c r="L2405" s="32">
        <v>234.3</v>
      </c>
      <c r="M2405" s="32">
        <v>0</v>
      </c>
      <c r="N2405" s="32">
        <v>228.3</v>
      </c>
      <c r="O2405" s="32">
        <v>6</v>
      </c>
      <c r="P2405" s="45">
        <f t="shared" ref="P2405:P2427" si="484">J2405^2</f>
        <v>338.55999999999995</v>
      </c>
      <c r="Q2405" s="45">
        <f t="shared" ref="Q2405:Q2427" si="485">P2405*I2405</f>
        <v>6429.254399999998</v>
      </c>
      <c r="R2405" s="45">
        <f t="shared" ref="R2405:R2427" si="486">J2405^3</f>
        <v>6229.5039999999981</v>
      </c>
      <c r="S2405" s="26">
        <v>1</v>
      </c>
      <c r="T2405" s="2">
        <v>1</v>
      </c>
      <c r="U2405" s="7">
        <v>4</v>
      </c>
      <c r="V2405" s="2">
        <v>31</v>
      </c>
      <c r="W2405" s="2">
        <v>346</v>
      </c>
      <c r="X2405" s="2"/>
      <c r="Y2405" s="2"/>
      <c r="Z2405" s="17">
        <f t="shared" ref="Z2405" si="487">1.3+(W2405)^2/(( 0.155*W2405 + 17.077)^2)</f>
        <v>25.245691075031669</v>
      </c>
      <c r="AA2405" s="17">
        <f t="shared" si="481"/>
        <v>18.989999999999998</v>
      </c>
      <c r="AB2405" s="2"/>
      <c r="AC2405" s="2"/>
      <c r="AD2405" s="2"/>
      <c r="AE2405" s="2"/>
      <c r="AF2405" s="2"/>
      <c r="AG2405" s="2"/>
      <c r="AH2405" s="2">
        <v>392</v>
      </c>
      <c r="AI2405" s="47" t="s">
        <v>277</v>
      </c>
    </row>
    <row r="2406" spans="1:35">
      <c r="A2406" s="2" t="s">
        <v>172</v>
      </c>
      <c r="B2406" s="15" t="str">
        <f t="shared" si="477"/>
        <v>4C_393</v>
      </c>
      <c r="C2406" s="15">
        <v>2516378.96</v>
      </c>
      <c r="D2406" s="15">
        <v>6860436.4699999997</v>
      </c>
      <c r="G2406" s="2">
        <v>393</v>
      </c>
      <c r="H2406" s="31">
        <v>2</v>
      </c>
      <c r="I2406" s="32">
        <v>23.32</v>
      </c>
      <c r="J2406" s="32">
        <v>26.7</v>
      </c>
      <c r="K2406" s="32">
        <v>3.93</v>
      </c>
      <c r="L2406" s="32">
        <v>638.5</v>
      </c>
      <c r="M2406" s="32">
        <v>542.29999999999995</v>
      </c>
      <c r="N2406" s="32">
        <v>91.9</v>
      </c>
      <c r="O2406" s="32">
        <v>4.3</v>
      </c>
      <c r="P2406" s="45">
        <f t="shared" si="484"/>
        <v>712.89</v>
      </c>
      <c r="Q2406" s="45">
        <f t="shared" si="485"/>
        <v>16624.594799999999</v>
      </c>
      <c r="R2406" s="45">
        <f t="shared" si="486"/>
        <v>19034.163</v>
      </c>
      <c r="S2406" s="26">
        <v>1</v>
      </c>
      <c r="T2406" s="2">
        <v>1</v>
      </c>
      <c r="U2406" s="7">
        <v>2</v>
      </c>
      <c r="V2406" s="2">
        <v>31</v>
      </c>
      <c r="W2406" s="2">
        <v>408</v>
      </c>
      <c r="X2406" s="2" t="s">
        <v>154</v>
      </c>
      <c r="Y2406" s="2">
        <v>23.6</v>
      </c>
      <c r="Z2406" s="17">
        <f>1.3+(W2406)^2/(( 0.1535*W2406 + 17.502)^2)</f>
        <v>27.225673102436549</v>
      </c>
      <c r="AA2406" s="17">
        <f t="shared" si="481"/>
        <v>23.32</v>
      </c>
      <c r="AB2406" s="2">
        <v>2.2999999999999998</v>
      </c>
      <c r="AC2406" s="2">
        <v>34</v>
      </c>
      <c r="AD2406" s="2"/>
      <c r="AE2406" s="2"/>
      <c r="AF2406" s="2"/>
      <c r="AG2406" s="2"/>
      <c r="AH2406" s="2">
        <v>393</v>
      </c>
      <c r="AI2406" s="47" t="s">
        <v>277</v>
      </c>
    </row>
    <row r="2407" spans="1:35">
      <c r="A2407" s="2" t="s">
        <v>172</v>
      </c>
      <c r="B2407" s="15" t="str">
        <f t="shared" si="477"/>
        <v>4C_394</v>
      </c>
      <c r="C2407" s="15">
        <v>2516386.38</v>
      </c>
      <c r="D2407" s="15">
        <v>6860438.79</v>
      </c>
      <c r="G2407" s="2">
        <v>394</v>
      </c>
      <c r="H2407" s="31">
        <v>3</v>
      </c>
      <c r="I2407" s="32">
        <v>20.63</v>
      </c>
      <c r="J2407" s="32">
        <v>19.2</v>
      </c>
      <c r="K2407" s="32">
        <v>3.86</v>
      </c>
      <c r="L2407" s="32">
        <v>277.7</v>
      </c>
      <c r="M2407" s="32">
        <v>0</v>
      </c>
      <c r="N2407" s="32">
        <v>271.5</v>
      </c>
      <c r="O2407" s="32">
        <v>6.2</v>
      </c>
      <c r="P2407" s="45">
        <f t="shared" si="484"/>
        <v>368.64</v>
      </c>
      <c r="Q2407" s="45">
        <f t="shared" si="485"/>
        <v>7605.0431999999992</v>
      </c>
      <c r="R2407" s="45">
        <f t="shared" si="486"/>
        <v>7077.8879999999999</v>
      </c>
      <c r="S2407" s="26">
        <v>1</v>
      </c>
      <c r="T2407" s="2">
        <v>1</v>
      </c>
      <c r="U2407" s="7">
        <v>4</v>
      </c>
      <c r="V2407" s="2">
        <v>31</v>
      </c>
      <c r="W2407" s="2">
        <v>273</v>
      </c>
      <c r="X2407" s="2"/>
      <c r="Y2407" s="2"/>
      <c r="Z2407" s="17">
        <f>1.3+(W2407)^2/(( 0.155*W2407 + 17.077)^2)</f>
        <v>22.428535412437999</v>
      </c>
      <c r="AA2407" s="17">
        <f t="shared" si="481"/>
        <v>20.63</v>
      </c>
      <c r="AB2407" s="2"/>
      <c r="AC2407" s="2"/>
      <c r="AD2407" s="2"/>
      <c r="AE2407" s="2"/>
      <c r="AF2407" s="2"/>
      <c r="AG2407" s="2"/>
      <c r="AH2407" s="2">
        <v>394</v>
      </c>
      <c r="AI2407" s="47" t="s">
        <v>277</v>
      </c>
    </row>
    <row r="2408" spans="1:35">
      <c r="A2408" s="2" t="s">
        <v>172</v>
      </c>
      <c r="B2408" s="15" t="str">
        <f t="shared" si="477"/>
        <v>4C_395</v>
      </c>
      <c r="C2408" s="15">
        <v>2516382.84</v>
      </c>
      <c r="D2408" s="15">
        <v>6860440.8200000003</v>
      </c>
      <c r="G2408" s="2">
        <v>395</v>
      </c>
      <c r="H2408" s="31">
        <v>2</v>
      </c>
      <c r="I2408" s="32">
        <v>23.68</v>
      </c>
      <c r="J2408" s="32">
        <v>26.8</v>
      </c>
      <c r="K2408" s="32">
        <v>3.88</v>
      </c>
      <c r="L2408" s="32">
        <v>654.79999999999995</v>
      </c>
      <c r="M2408" s="32">
        <v>557.70000000000005</v>
      </c>
      <c r="N2408" s="32">
        <v>92.8</v>
      </c>
      <c r="O2408" s="32">
        <v>4.3</v>
      </c>
      <c r="P2408" s="45">
        <f t="shared" si="484"/>
        <v>718.24</v>
      </c>
      <c r="Q2408" s="45">
        <f t="shared" si="485"/>
        <v>17007.923200000001</v>
      </c>
      <c r="R2408" s="45">
        <f t="shared" si="486"/>
        <v>19248.832000000002</v>
      </c>
      <c r="S2408" s="26">
        <v>1</v>
      </c>
      <c r="T2408" s="2">
        <v>1</v>
      </c>
      <c r="U2408" s="7">
        <v>2</v>
      </c>
      <c r="V2408" s="2">
        <v>11</v>
      </c>
      <c r="W2408" s="2">
        <v>342</v>
      </c>
      <c r="X2408" s="2"/>
      <c r="Y2408" s="2"/>
      <c r="Z2408" s="17">
        <f t="shared" ref="Z2408:Z2410" si="488">1.3+(W2408)^2/(( 0.1535*W2408 + 17.502)^2)</f>
        <v>25.170886102078249</v>
      </c>
      <c r="AA2408" s="17">
        <f t="shared" si="481"/>
        <v>23.68</v>
      </c>
      <c r="AB2408" s="2"/>
      <c r="AC2408" s="2"/>
      <c r="AD2408" s="2"/>
      <c r="AE2408" s="2"/>
      <c r="AF2408" s="2"/>
      <c r="AG2408" s="2"/>
      <c r="AH2408" s="2">
        <v>395</v>
      </c>
      <c r="AI2408" s="47" t="s">
        <v>277</v>
      </c>
    </row>
    <row r="2409" spans="1:35">
      <c r="A2409" s="15" t="s">
        <v>172</v>
      </c>
      <c r="B2409" s="15" t="str">
        <f t="shared" si="477"/>
        <v>4C_396</v>
      </c>
      <c r="C2409" s="15">
        <v>2516383.8199999998</v>
      </c>
      <c r="D2409" s="15">
        <v>6860447.3600000003</v>
      </c>
      <c r="G2409" s="15">
        <v>396</v>
      </c>
      <c r="H2409" s="31">
        <v>2</v>
      </c>
      <c r="I2409" s="32">
        <v>23.77</v>
      </c>
      <c r="J2409" s="32">
        <v>26</v>
      </c>
      <c r="K2409" s="32">
        <v>3.52</v>
      </c>
      <c r="L2409" s="32">
        <v>625.79999999999995</v>
      </c>
      <c r="M2409" s="32">
        <v>523.29999999999995</v>
      </c>
      <c r="N2409" s="32">
        <v>98</v>
      </c>
      <c r="O2409" s="32">
        <v>4.4000000000000004</v>
      </c>
      <c r="P2409" s="45">
        <f t="shared" si="484"/>
        <v>676</v>
      </c>
      <c r="Q2409" s="45">
        <f t="shared" si="485"/>
        <v>16068.52</v>
      </c>
      <c r="R2409" s="45">
        <f t="shared" si="486"/>
        <v>17576</v>
      </c>
      <c r="S2409" s="20">
        <v>1</v>
      </c>
      <c r="T2409" s="15">
        <v>1</v>
      </c>
      <c r="U2409" s="18">
        <v>2</v>
      </c>
      <c r="V2409" s="15">
        <v>11</v>
      </c>
      <c r="W2409" s="15">
        <v>282</v>
      </c>
      <c r="X2409" s="15" t="s">
        <v>173</v>
      </c>
      <c r="Y2409" s="15">
        <v>21.6</v>
      </c>
      <c r="Z2409" s="17">
        <f t="shared" si="488"/>
        <v>22.820294900911037</v>
      </c>
      <c r="AA2409" s="17">
        <f t="shared" si="481"/>
        <v>23.77</v>
      </c>
      <c r="AB2409" s="15">
        <v>5.3</v>
      </c>
      <c r="AC2409" s="15">
        <v>25</v>
      </c>
      <c r="AD2409" s="15">
        <v>10</v>
      </c>
      <c r="AE2409" s="15">
        <v>10</v>
      </c>
      <c r="AF2409" s="15">
        <v>40</v>
      </c>
      <c r="AG2409" s="15">
        <v>73</v>
      </c>
      <c r="AH2409" s="2">
        <v>396</v>
      </c>
      <c r="AI2409" s="47" t="s">
        <v>277</v>
      </c>
    </row>
    <row r="2410" spans="1:35">
      <c r="A2410" s="2" t="s">
        <v>172</v>
      </c>
      <c r="B2410" s="15" t="str">
        <f t="shared" si="477"/>
        <v>4C_397</v>
      </c>
      <c r="C2410" s="15">
        <v>2516375.52</v>
      </c>
      <c r="D2410" s="15">
        <v>6860445.9900000002</v>
      </c>
      <c r="G2410" s="2">
        <v>397</v>
      </c>
      <c r="H2410" s="31">
        <v>3</v>
      </c>
      <c r="I2410" s="32">
        <v>21.82</v>
      </c>
      <c r="J2410" s="32">
        <v>19.399999999999999</v>
      </c>
      <c r="K2410" s="32">
        <v>3.64</v>
      </c>
      <c r="L2410" s="32">
        <v>300.2</v>
      </c>
      <c r="M2410" s="32">
        <v>0</v>
      </c>
      <c r="N2410" s="32">
        <v>293.89999999999998</v>
      </c>
      <c r="O2410" s="32">
        <v>6.4</v>
      </c>
      <c r="P2410" s="45">
        <f t="shared" si="484"/>
        <v>376.35999999999996</v>
      </c>
      <c r="Q2410" s="45">
        <f t="shared" si="485"/>
        <v>8212.1751999999997</v>
      </c>
      <c r="R2410" s="45">
        <f t="shared" si="486"/>
        <v>7301.3839999999982</v>
      </c>
      <c r="S2410" s="26">
        <v>1</v>
      </c>
      <c r="T2410" s="2">
        <v>1</v>
      </c>
      <c r="U2410" s="7">
        <v>2</v>
      </c>
      <c r="V2410" s="2">
        <v>11</v>
      </c>
      <c r="W2410" s="2">
        <v>259</v>
      </c>
      <c r="X2410" s="2"/>
      <c r="Y2410" s="2"/>
      <c r="Z2410" s="17">
        <f t="shared" si="488"/>
        <v>21.760657939056319</v>
      </c>
      <c r="AA2410" s="17">
        <f t="shared" si="481"/>
        <v>21.82</v>
      </c>
      <c r="AB2410" s="2"/>
      <c r="AC2410" s="2"/>
      <c r="AD2410" s="2"/>
      <c r="AE2410" s="2"/>
      <c r="AF2410" s="2"/>
      <c r="AG2410" s="2"/>
      <c r="AH2410" s="2">
        <v>397</v>
      </c>
      <c r="AI2410" s="47" t="s">
        <v>277</v>
      </c>
    </row>
    <row r="2411" spans="1:35">
      <c r="A2411" s="2" t="s">
        <v>172</v>
      </c>
      <c r="B2411" s="15" t="str">
        <f t="shared" si="477"/>
        <v>4C_398</v>
      </c>
      <c r="C2411" s="15">
        <v>2516378.4500000002</v>
      </c>
      <c r="D2411" s="15">
        <v>6860447.7800000003</v>
      </c>
      <c r="G2411" s="2">
        <v>398</v>
      </c>
      <c r="H2411" s="31">
        <v>3</v>
      </c>
      <c r="I2411" s="32">
        <v>22.55</v>
      </c>
      <c r="J2411" s="32">
        <v>21.7</v>
      </c>
      <c r="K2411" s="32">
        <v>4.34</v>
      </c>
      <c r="L2411" s="32">
        <v>385.3</v>
      </c>
      <c r="M2411" s="32">
        <v>196.2</v>
      </c>
      <c r="N2411" s="32">
        <v>183.2</v>
      </c>
      <c r="O2411" s="32">
        <v>5.9</v>
      </c>
      <c r="P2411" s="45">
        <f t="shared" si="484"/>
        <v>470.89</v>
      </c>
      <c r="Q2411" s="45">
        <f t="shared" si="485"/>
        <v>10618.5695</v>
      </c>
      <c r="R2411" s="45">
        <f t="shared" si="486"/>
        <v>10218.313</v>
      </c>
      <c r="S2411" s="26">
        <v>1</v>
      </c>
      <c r="T2411" s="2">
        <v>1</v>
      </c>
      <c r="U2411" s="7">
        <v>3</v>
      </c>
      <c r="V2411" s="2">
        <v>31</v>
      </c>
      <c r="W2411" s="2">
        <v>443</v>
      </c>
      <c r="X2411" s="2"/>
      <c r="Y2411" s="2"/>
      <c r="Z2411" s="17">
        <f t="shared" ref="Z2411:Z2414" si="489">1.3+(W2411)^2/(( 0.155*W2411 + 17.077)^2)</f>
        <v>27.994404272263381</v>
      </c>
      <c r="AA2411" s="17">
        <f t="shared" si="481"/>
        <v>22.55</v>
      </c>
      <c r="AB2411" s="2"/>
      <c r="AC2411" s="2"/>
      <c r="AD2411" s="2"/>
      <c r="AE2411" s="2"/>
      <c r="AF2411" s="2"/>
      <c r="AG2411" s="2"/>
      <c r="AH2411" s="2">
        <v>398</v>
      </c>
      <c r="AI2411" s="47" t="s">
        <v>277</v>
      </c>
    </row>
    <row r="2412" spans="1:35">
      <c r="A2412" s="2" t="s">
        <v>172</v>
      </c>
      <c r="B2412" s="15" t="str">
        <f t="shared" si="477"/>
        <v>4C_399</v>
      </c>
      <c r="C2412" s="15">
        <v>2516381.6800000002</v>
      </c>
      <c r="D2412" s="15">
        <v>6860450.1500000004</v>
      </c>
      <c r="G2412" s="2">
        <v>399</v>
      </c>
      <c r="H2412" s="31">
        <v>3</v>
      </c>
      <c r="I2412" s="32">
        <v>25.87</v>
      </c>
      <c r="J2412" s="32">
        <v>25</v>
      </c>
      <c r="K2412" s="32">
        <v>4.7300000000000004</v>
      </c>
      <c r="L2412" s="32">
        <v>579.6</v>
      </c>
      <c r="M2412" s="32">
        <v>415</v>
      </c>
      <c r="N2412" s="32">
        <v>158.69999999999999</v>
      </c>
      <c r="O2412" s="32">
        <v>5.9</v>
      </c>
      <c r="P2412" s="45">
        <f t="shared" si="484"/>
        <v>625</v>
      </c>
      <c r="Q2412" s="45">
        <f t="shared" si="485"/>
        <v>16168.75</v>
      </c>
      <c r="R2412" s="45">
        <f t="shared" si="486"/>
        <v>15625</v>
      </c>
      <c r="S2412" s="26">
        <v>1</v>
      </c>
      <c r="T2412" s="2">
        <v>1</v>
      </c>
      <c r="U2412" s="7">
        <v>3</v>
      </c>
      <c r="V2412" s="2">
        <v>31</v>
      </c>
      <c r="W2412" s="2">
        <v>402</v>
      </c>
      <c r="X2412" s="2"/>
      <c r="Y2412" s="2"/>
      <c r="Z2412" s="17">
        <f t="shared" si="489"/>
        <v>26.942084396436076</v>
      </c>
      <c r="AA2412" s="17">
        <f t="shared" si="481"/>
        <v>25.87</v>
      </c>
      <c r="AB2412" s="2"/>
      <c r="AC2412" s="2"/>
      <c r="AD2412" s="2"/>
      <c r="AE2412" s="2"/>
      <c r="AF2412" s="2"/>
      <c r="AG2412" s="2"/>
      <c r="AH2412" s="2">
        <v>399</v>
      </c>
      <c r="AI2412" s="47" t="s">
        <v>277</v>
      </c>
    </row>
    <row r="2413" spans="1:35">
      <c r="A2413" s="2" t="s">
        <v>172</v>
      </c>
      <c r="B2413" s="15" t="str">
        <f t="shared" si="477"/>
        <v>4C_400</v>
      </c>
      <c r="C2413" s="15">
        <v>2516376.96</v>
      </c>
      <c r="D2413" s="15">
        <v>6860454.8099999996</v>
      </c>
      <c r="G2413" s="2">
        <v>400</v>
      </c>
      <c r="H2413" s="31">
        <v>3</v>
      </c>
      <c r="I2413" s="32">
        <v>20.23</v>
      </c>
      <c r="J2413" s="32">
        <v>19.5</v>
      </c>
      <c r="K2413" s="32">
        <v>4.1100000000000003</v>
      </c>
      <c r="L2413" s="32">
        <v>280.2</v>
      </c>
      <c r="M2413" s="32">
        <v>0</v>
      </c>
      <c r="N2413" s="32">
        <v>274.2</v>
      </c>
      <c r="O2413" s="32">
        <v>6</v>
      </c>
      <c r="P2413" s="45">
        <f t="shared" si="484"/>
        <v>380.25</v>
      </c>
      <c r="Q2413" s="45">
        <f t="shared" si="485"/>
        <v>7692.4575000000004</v>
      </c>
      <c r="R2413" s="45">
        <f t="shared" si="486"/>
        <v>7414.875</v>
      </c>
      <c r="S2413" s="26">
        <v>1</v>
      </c>
      <c r="T2413" s="2">
        <v>1</v>
      </c>
      <c r="U2413" s="7">
        <v>4</v>
      </c>
      <c r="V2413" s="2">
        <v>31</v>
      </c>
      <c r="W2413" s="2">
        <v>287</v>
      </c>
      <c r="X2413" s="2"/>
      <c r="Y2413" s="2"/>
      <c r="Z2413" s="17">
        <f t="shared" si="489"/>
        <v>23.033934422856074</v>
      </c>
      <c r="AA2413" s="17">
        <f t="shared" si="481"/>
        <v>20.23</v>
      </c>
      <c r="AB2413" s="2"/>
      <c r="AC2413" s="2"/>
      <c r="AD2413" s="2"/>
      <c r="AE2413" s="2"/>
      <c r="AF2413" s="2"/>
      <c r="AG2413" s="2"/>
      <c r="AH2413" s="2">
        <v>400</v>
      </c>
      <c r="AI2413" s="47" t="s">
        <v>277</v>
      </c>
    </row>
    <row r="2414" spans="1:35">
      <c r="A2414" s="2" t="s">
        <v>172</v>
      </c>
      <c r="B2414" s="15" t="str">
        <f t="shared" si="477"/>
        <v>4C_401</v>
      </c>
      <c r="C2414" s="15">
        <v>2516374.17</v>
      </c>
      <c r="D2414" s="15">
        <v>6860454.5800000001</v>
      </c>
      <c r="G2414" s="2">
        <v>401</v>
      </c>
      <c r="H2414" s="31">
        <v>3</v>
      </c>
      <c r="I2414" s="32">
        <v>20.55</v>
      </c>
      <c r="J2414" s="32">
        <v>19.600000000000001</v>
      </c>
      <c r="K2414" s="32">
        <v>4.0599999999999996</v>
      </c>
      <c r="L2414" s="32">
        <v>287.7</v>
      </c>
      <c r="M2414" s="32">
        <v>0</v>
      </c>
      <c r="N2414" s="32">
        <v>281.7</v>
      </c>
      <c r="O2414" s="32">
        <v>6</v>
      </c>
      <c r="P2414" s="45">
        <f t="shared" si="484"/>
        <v>384.16000000000008</v>
      </c>
      <c r="Q2414" s="45">
        <f t="shared" si="485"/>
        <v>7894.4880000000021</v>
      </c>
      <c r="R2414" s="45">
        <f t="shared" si="486"/>
        <v>7529.5360000000019</v>
      </c>
      <c r="S2414" s="26">
        <v>1</v>
      </c>
      <c r="T2414" s="2">
        <v>1</v>
      </c>
      <c r="U2414" s="7">
        <v>4</v>
      </c>
      <c r="V2414" s="2">
        <v>31</v>
      </c>
      <c r="W2414" s="2">
        <v>369</v>
      </c>
      <c r="X2414" s="2"/>
      <c r="Y2414" s="2"/>
      <c r="Z2414" s="17">
        <f t="shared" si="489"/>
        <v>25.983258687375869</v>
      </c>
      <c r="AA2414" s="17">
        <f t="shared" si="481"/>
        <v>20.55</v>
      </c>
      <c r="AB2414" s="2"/>
      <c r="AC2414" s="2"/>
      <c r="AD2414" s="2"/>
      <c r="AE2414" s="2"/>
      <c r="AF2414" s="2"/>
      <c r="AG2414" s="2"/>
      <c r="AH2414" s="2">
        <v>401</v>
      </c>
      <c r="AI2414" s="47" t="s">
        <v>277</v>
      </c>
    </row>
    <row r="2415" spans="1:35">
      <c r="A2415" s="2" t="s">
        <v>172</v>
      </c>
      <c r="B2415" s="15" t="str">
        <f t="shared" si="477"/>
        <v>4C_402</v>
      </c>
      <c r="C2415" s="15">
        <v>2516380.2599999998</v>
      </c>
      <c r="D2415" s="15">
        <v>6860456.3200000003</v>
      </c>
      <c r="G2415" s="2">
        <v>402</v>
      </c>
      <c r="H2415" s="31">
        <v>2</v>
      </c>
      <c r="I2415" s="32">
        <v>17.489999999999998</v>
      </c>
      <c r="J2415" s="32">
        <v>17.5</v>
      </c>
      <c r="K2415" s="32">
        <v>2.4500000000000002</v>
      </c>
      <c r="L2415" s="32">
        <v>217.1</v>
      </c>
      <c r="M2415" s="32">
        <v>0</v>
      </c>
      <c r="N2415" s="32">
        <v>211.6</v>
      </c>
      <c r="O2415" s="32">
        <v>5.6</v>
      </c>
      <c r="P2415" s="45">
        <f t="shared" si="484"/>
        <v>306.25</v>
      </c>
      <c r="Q2415" s="45">
        <f t="shared" si="485"/>
        <v>5356.3124999999991</v>
      </c>
      <c r="R2415" s="45">
        <f t="shared" si="486"/>
        <v>5359.375</v>
      </c>
      <c r="S2415" s="26">
        <v>1</v>
      </c>
      <c r="T2415" s="2">
        <v>1</v>
      </c>
      <c r="U2415" s="7">
        <v>2</v>
      </c>
      <c r="V2415" s="2">
        <v>31</v>
      </c>
      <c r="W2415" s="2">
        <v>277</v>
      </c>
      <c r="X2415" s="2"/>
      <c r="Y2415" s="2"/>
      <c r="Z2415" s="17">
        <f t="shared" ref="Z2415:Z2416" si="490">1.3+(W2415)^2/(( 0.1535*W2415 + 17.502)^2)</f>
        <v>22.598344562741207</v>
      </c>
      <c r="AA2415" s="17">
        <f t="shared" si="481"/>
        <v>17.489999999999998</v>
      </c>
      <c r="AB2415" s="2"/>
      <c r="AC2415" s="2"/>
      <c r="AD2415" s="2"/>
      <c r="AE2415" s="2"/>
      <c r="AF2415" s="2"/>
      <c r="AG2415" s="2"/>
      <c r="AH2415" s="2">
        <v>402</v>
      </c>
      <c r="AI2415" s="47" t="s">
        <v>277</v>
      </c>
    </row>
    <row r="2416" spans="1:35">
      <c r="A2416" s="2" t="s">
        <v>172</v>
      </c>
      <c r="B2416" s="15" t="str">
        <f t="shared" si="477"/>
        <v>4C_403</v>
      </c>
      <c r="C2416" s="15">
        <v>2516374.86</v>
      </c>
      <c r="D2416" s="15">
        <v>6860457.5199999996</v>
      </c>
      <c r="G2416" s="2">
        <v>403</v>
      </c>
      <c r="H2416" s="31">
        <v>3</v>
      </c>
      <c r="I2416" s="32">
        <v>20.399999999999999</v>
      </c>
      <c r="J2416" s="32">
        <v>18.3</v>
      </c>
      <c r="K2416" s="32">
        <v>3.58</v>
      </c>
      <c r="L2416" s="32">
        <v>250.1</v>
      </c>
      <c r="M2416" s="32">
        <v>0</v>
      </c>
      <c r="N2416" s="32">
        <v>243.7</v>
      </c>
      <c r="O2416" s="32">
        <v>6.4</v>
      </c>
      <c r="P2416" s="45">
        <f t="shared" si="484"/>
        <v>334.89000000000004</v>
      </c>
      <c r="Q2416" s="45">
        <f t="shared" si="485"/>
        <v>6831.7560000000003</v>
      </c>
      <c r="R2416" s="45">
        <f t="shared" si="486"/>
        <v>6128.487000000001</v>
      </c>
      <c r="S2416" s="26">
        <v>1</v>
      </c>
      <c r="T2416" s="2">
        <v>1</v>
      </c>
      <c r="U2416" s="7">
        <v>2</v>
      </c>
      <c r="V2416" s="2">
        <v>11</v>
      </c>
      <c r="W2416" s="2">
        <v>218</v>
      </c>
      <c r="X2416" s="2"/>
      <c r="Y2416" s="2"/>
      <c r="Z2416" s="17">
        <f t="shared" si="490"/>
        <v>19.596538342415592</v>
      </c>
      <c r="AA2416" s="17">
        <f t="shared" si="481"/>
        <v>20.399999999999999</v>
      </c>
      <c r="AB2416" s="2"/>
      <c r="AC2416" s="2"/>
      <c r="AD2416" s="2"/>
      <c r="AE2416" s="2"/>
      <c r="AF2416" s="2"/>
      <c r="AG2416" s="2"/>
      <c r="AH2416" s="2">
        <v>403</v>
      </c>
      <c r="AI2416" s="47" t="s">
        <v>277</v>
      </c>
    </row>
    <row r="2417" spans="1:35">
      <c r="A2417" s="2" t="s">
        <v>172</v>
      </c>
      <c r="B2417" s="15" t="str">
        <f t="shared" si="477"/>
        <v>4C_404</v>
      </c>
      <c r="C2417" s="15">
        <v>2516372.3199999998</v>
      </c>
      <c r="D2417" s="15">
        <v>6860459.1399999997</v>
      </c>
      <c r="G2417" s="2">
        <v>404</v>
      </c>
      <c r="H2417" s="31">
        <v>3</v>
      </c>
      <c r="I2417" s="32">
        <v>20.88</v>
      </c>
      <c r="J2417" s="32">
        <v>19.100000000000001</v>
      </c>
      <c r="K2417" s="32">
        <v>3.79</v>
      </c>
      <c r="L2417" s="32">
        <v>278.39999999999998</v>
      </c>
      <c r="M2417" s="32">
        <v>0</v>
      </c>
      <c r="N2417" s="32">
        <v>272.10000000000002</v>
      </c>
      <c r="O2417" s="32">
        <v>6.3</v>
      </c>
      <c r="P2417" s="45">
        <f t="shared" si="484"/>
        <v>364.81000000000006</v>
      </c>
      <c r="Q2417" s="45">
        <f t="shared" si="485"/>
        <v>7617.2328000000007</v>
      </c>
      <c r="R2417" s="45">
        <f t="shared" si="486"/>
        <v>6967.8710000000019</v>
      </c>
      <c r="S2417" s="26">
        <v>1</v>
      </c>
      <c r="T2417" s="2">
        <v>1</v>
      </c>
      <c r="U2417" s="7">
        <v>4</v>
      </c>
      <c r="V2417" s="2">
        <v>31</v>
      </c>
      <c r="W2417" s="2">
        <v>343</v>
      </c>
      <c r="X2417" s="2"/>
      <c r="Y2417" s="2"/>
      <c r="Z2417" s="17">
        <f t="shared" ref="Z2417:Z2419" si="491">1.3+(W2417)^2/(( 0.155*W2417 + 17.077)^2)</f>
        <v>25.144844939581208</v>
      </c>
      <c r="AA2417" s="17">
        <f t="shared" si="481"/>
        <v>20.88</v>
      </c>
      <c r="AB2417" s="2"/>
      <c r="AC2417" s="2"/>
      <c r="AD2417" s="2"/>
      <c r="AE2417" s="2"/>
      <c r="AF2417" s="2"/>
      <c r="AG2417" s="2"/>
      <c r="AH2417" s="2">
        <v>404</v>
      </c>
      <c r="AI2417" s="47" t="s">
        <v>277</v>
      </c>
    </row>
    <row r="2418" spans="1:35">
      <c r="A2418" s="2" t="s">
        <v>172</v>
      </c>
      <c r="B2418" s="15" t="str">
        <f t="shared" si="477"/>
        <v>4C_405</v>
      </c>
      <c r="C2418" s="15">
        <v>2516378.85</v>
      </c>
      <c r="D2418" s="15">
        <v>6860460.9699999997</v>
      </c>
      <c r="G2418" s="2">
        <v>405</v>
      </c>
      <c r="H2418" s="31">
        <v>1</v>
      </c>
      <c r="I2418" s="32">
        <v>19.71</v>
      </c>
      <c r="J2418" s="32">
        <v>23.7</v>
      </c>
      <c r="K2418" s="32">
        <v>3.92</v>
      </c>
      <c r="L2418" s="32">
        <v>412.2</v>
      </c>
      <c r="M2418" s="32">
        <v>321.10000000000002</v>
      </c>
      <c r="N2418" s="32">
        <v>86.9</v>
      </c>
      <c r="O2418" s="32">
        <v>4.2</v>
      </c>
      <c r="P2418" s="45">
        <f t="shared" si="484"/>
        <v>561.68999999999994</v>
      </c>
      <c r="Q2418" s="45">
        <f t="shared" si="485"/>
        <v>11070.909899999999</v>
      </c>
      <c r="R2418" s="45">
        <f t="shared" si="486"/>
        <v>13312.052999999998</v>
      </c>
      <c r="S2418" s="26">
        <v>1</v>
      </c>
      <c r="T2418" s="2">
        <v>1</v>
      </c>
      <c r="U2418" s="7">
        <v>4</v>
      </c>
      <c r="V2418" s="2">
        <v>11</v>
      </c>
      <c r="W2418" s="2">
        <v>195</v>
      </c>
      <c r="X2418" s="2" t="s">
        <v>154</v>
      </c>
      <c r="Y2418" s="2">
        <v>15.8</v>
      </c>
      <c r="Z2418" s="17">
        <f t="shared" si="491"/>
        <v>18.294571360494302</v>
      </c>
      <c r="AA2418" s="17">
        <f t="shared" si="481"/>
        <v>19.71</v>
      </c>
      <c r="AB2418" s="2">
        <v>6.6</v>
      </c>
      <c r="AC2418" s="2">
        <v>17</v>
      </c>
      <c r="AD2418" s="2"/>
      <c r="AE2418" s="2"/>
      <c r="AF2418" s="2"/>
      <c r="AG2418" s="2"/>
      <c r="AH2418" s="2">
        <v>405</v>
      </c>
      <c r="AI2418" s="47" t="s">
        <v>277</v>
      </c>
    </row>
    <row r="2419" spans="1:35">
      <c r="A2419" s="2" t="s">
        <v>172</v>
      </c>
      <c r="B2419" s="15" t="str">
        <f t="shared" si="477"/>
        <v>4C_406</v>
      </c>
      <c r="C2419" s="15">
        <v>2516375.37</v>
      </c>
      <c r="D2419" s="15">
        <v>6860462.4199999999</v>
      </c>
      <c r="G2419" s="2">
        <v>406</v>
      </c>
      <c r="H2419" s="31">
        <v>3</v>
      </c>
      <c r="I2419" s="32">
        <v>19.04</v>
      </c>
      <c r="J2419" s="32">
        <v>18.5</v>
      </c>
      <c r="K2419" s="32">
        <v>4.04</v>
      </c>
      <c r="L2419" s="32">
        <v>237.4</v>
      </c>
      <c r="M2419" s="32">
        <v>0</v>
      </c>
      <c r="N2419" s="32">
        <v>231.4</v>
      </c>
      <c r="O2419" s="32">
        <v>6</v>
      </c>
      <c r="P2419" s="45">
        <f t="shared" si="484"/>
        <v>342.25</v>
      </c>
      <c r="Q2419" s="45">
        <f t="shared" si="485"/>
        <v>6516.44</v>
      </c>
      <c r="R2419" s="45">
        <f t="shared" si="486"/>
        <v>6331.625</v>
      </c>
      <c r="S2419" s="26">
        <v>1</v>
      </c>
      <c r="T2419" s="2">
        <v>1</v>
      </c>
      <c r="U2419" s="7">
        <v>4</v>
      </c>
      <c r="V2419" s="2">
        <v>31</v>
      </c>
      <c r="W2419" s="2">
        <v>193</v>
      </c>
      <c r="X2419" s="2"/>
      <c r="Y2419" s="2"/>
      <c r="Z2419" s="17">
        <f t="shared" si="491"/>
        <v>18.168123018990677</v>
      </c>
      <c r="AA2419" s="17">
        <f t="shared" si="481"/>
        <v>19.04</v>
      </c>
      <c r="AB2419" s="2"/>
      <c r="AC2419" s="2"/>
      <c r="AD2419" s="2"/>
      <c r="AE2419" s="2"/>
      <c r="AF2419" s="2"/>
      <c r="AG2419" s="2"/>
      <c r="AH2419" s="2">
        <v>406</v>
      </c>
      <c r="AI2419" s="47" t="s">
        <v>277</v>
      </c>
    </row>
    <row r="2420" spans="1:35">
      <c r="A2420" s="2" t="s">
        <v>172</v>
      </c>
      <c r="B2420" s="15" t="str">
        <f t="shared" si="477"/>
        <v>4C_407</v>
      </c>
      <c r="C2420" s="15">
        <v>2516372.92</v>
      </c>
      <c r="D2420" s="15">
        <v>6860462.4199999999</v>
      </c>
      <c r="G2420" s="2">
        <v>407</v>
      </c>
      <c r="H2420" s="31">
        <v>2</v>
      </c>
      <c r="I2420" s="32">
        <v>21.31</v>
      </c>
      <c r="J2420" s="32">
        <v>22.6</v>
      </c>
      <c r="K2420" s="32">
        <v>3.09</v>
      </c>
      <c r="L2420" s="32">
        <v>431.9</v>
      </c>
      <c r="M2420" s="32">
        <v>321.39999999999998</v>
      </c>
      <c r="N2420" s="32">
        <v>105.7</v>
      </c>
      <c r="O2420" s="32">
        <v>4.7</v>
      </c>
      <c r="P2420" s="45">
        <f t="shared" si="484"/>
        <v>510.76000000000005</v>
      </c>
      <c r="Q2420" s="45">
        <f t="shared" si="485"/>
        <v>10884.295599999999</v>
      </c>
      <c r="R2420" s="45">
        <f t="shared" si="486"/>
        <v>11543.176000000001</v>
      </c>
      <c r="S2420" s="26">
        <v>1</v>
      </c>
      <c r="T2420" s="2">
        <v>1</v>
      </c>
      <c r="U2420" s="7">
        <v>2</v>
      </c>
      <c r="V2420" s="2">
        <v>11</v>
      </c>
      <c r="W2420" s="2">
        <v>228</v>
      </c>
      <c r="X2420" s="2"/>
      <c r="Y2420" s="2"/>
      <c r="Z2420" s="17">
        <f t="shared" ref="Z2420:Z2422" si="492">1.3+(W2420)^2/(( 0.1535*W2420 + 17.502)^2)</f>
        <v>20.160408163265306</v>
      </c>
      <c r="AA2420" s="17">
        <f t="shared" si="481"/>
        <v>21.31</v>
      </c>
      <c r="AB2420" s="2"/>
      <c r="AC2420" s="2"/>
      <c r="AD2420" s="2"/>
      <c r="AE2420" s="2"/>
      <c r="AF2420" s="2"/>
      <c r="AG2420" s="2"/>
      <c r="AH2420" s="2">
        <v>407</v>
      </c>
      <c r="AI2420" s="47" t="s">
        <v>277</v>
      </c>
    </row>
    <row r="2421" spans="1:35">
      <c r="A2421" s="2" t="s">
        <v>172</v>
      </c>
      <c r="B2421" s="15" t="str">
        <f t="shared" si="477"/>
        <v>4C_408</v>
      </c>
      <c r="C2421" s="15">
        <v>2516370.86</v>
      </c>
      <c r="D2421" s="15">
        <v>6860465.46</v>
      </c>
      <c r="G2421" s="2">
        <v>408</v>
      </c>
      <c r="H2421" s="31">
        <v>2</v>
      </c>
      <c r="I2421" s="32">
        <v>10.3</v>
      </c>
      <c r="J2421" s="32">
        <v>10.5</v>
      </c>
      <c r="K2421" s="32">
        <v>2.13</v>
      </c>
      <c r="L2421" s="32">
        <v>46.6</v>
      </c>
      <c r="M2421" s="32">
        <v>0</v>
      </c>
      <c r="N2421" s="32">
        <v>39.299999999999997</v>
      </c>
      <c r="O2421" s="32">
        <v>7.2</v>
      </c>
      <c r="P2421" s="45">
        <f t="shared" si="484"/>
        <v>110.25</v>
      </c>
      <c r="Q2421" s="45">
        <f t="shared" si="485"/>
        <v>1135.575</v>
      </c>
      <c r="R2421" s="45">
        <f t="shared" si="486"/>
        <v>1157.625</v>
      </c>
      <c r="S2421" s="26">
        <v>1</v>
      </c>
      <c r="T2421" s="2">
        <v>1</v>
      </c>
      <c r="U2421" s="7">
        <v>2</v>
      </c>
      <c r="V2421" s="2">
        <v>11</v>
      </c>
      <c r="W2421" s="2">
        <v>138</v>
      </c>
      <c r="X2421" s="2"/>
      <c r="Y2421" s="2"/>
      <c r="Z2421" s="17">
        <f t="shared" si="492"/>
        <v>14.025444770381947</v>
      </c>
      <c r="AA2421" s="17">
        <f t="shared" si="481"/>
        <v>10.3</v>
      </c>
      <c r="AB2421" s="2"/>
      <c r="AC2421" s="2"/>
      <c r="AD2421" s="2"/>
      <c r="AE2421" s="2"/>
      <c r="AF2421" s="2"/>
      <c r="AG2421" s="2"/>
      <c r="AH2421" s="2">
        <v>408</v>
      </c>
      <c r="AI2421" s="47" t="s">
        <v>277</v>
      </c>
    </row>
    <row r="2422" spans="1:35">
      <c r="A2422" s="2" t="s">
        <v>172</v>
      </c>
      <c r="B2422" s="15" t="str">
        <f t="shared" si="477"/>
        <v>4C_409</v>
      </c>
      <c r="C2422" s="15">
        <v>2516374.48</v>
      </c>
      <c r="D2422" s="15">
        <v>6860466.9900000002</v>
      </c>
      <c r="G2422" s="2">
        <v>409</v>
      </c>
      <c r="H2422" s="31">
        <v>2</v>
      </c>
      <c r="I2422" s="32">
        <v>17.96</v>
      </c>
      <c r="J2422" s="32">
        <v>16.2</v>
      </c>
      <c r="K2422" s="32">
        <v>1.87</v>
      </c>
      <c r="L2422" s="32">
        <v>195.7</v>
      </c>
      <c r="M2422" s="32">
        <v>0</v>
      </c>
      <c r="N2422" s="32">
        <v>189.6</v>
      </c>
      <c r="O2422" s="32">
        <v>6.1</v>
      </c>
      <c r="P2422" s="45">
        <f t="shared" si="484"/>
        <v>262.44</v>
      </c>
      <c r="Q2422" s="45">
        <f t="shared" si="485"/>
        <v>4713.4224000000004</v>
      </c>
      <c r="R2422" s="45">
        <f t="shared" si="486"/>
        <v>4251.5279999999993</v>
      </c>
      <c r="S2422" s="26">
        <v>1</v>
      </c>
      <c r="T2422" s="2">
        <v>1</v>
      </c>
      <c r="U2422" s="7">
        <v>2</v>
      </c>
      <c r="V2422" s="2">
        <v>31</v>
      </c>
      <c r="W2422" s="2">
        <v>255</v>
      </c>
      <c r="X2422" s="2"/>
      <c r="Y2422" s="2"/>
      <c r="Z2422" s="17">
        <f t="shared" si="492"/>
        <v>21.565851947815794</v>
      </c>
      <c r="AA2422" s="17">
        <f t="shared" si="481"/>
        <v>17.96</v>
      </c>
      <c r="AB2422" s="2"/>
      <c r="AC2422" s="2"/>
      <c r="AD2422" s="2"/>
      <c r="AE2422" s="2"/>
      <c r="AF2422" s="2"/>
      <c r="AG2422" s="2"/>
      <c r="AH2422" s="2">
        <v>409</v>
      </c>
      <c r="AI2422" s="47" t="s">
        <v>277</v>
      </c>
    </row>
    <row r="2423" spans="1:35">
      <c r="A2423" s="2" t="s">
        <v>172</v>
      </c>
      <c r="B2423" s="15" t="str">
        <f t="shared" si="477"/>
        <v>4C_410</v>
      </c>
      <c r="C2423" s="15">
        <v>2516375.54</v>
      </c>
      <c r="D2423" s="15">
        <v>6860471.9800000004</v>
      </c>
      <c r="G2423" s="2">
        <v>410</v>
      </c>
      <c r="H2423" s="31">
        <v>3</v>
      </c>
      <c r="I2423" s="32">
        <v>22.73</v>
      </c>
      <c r="J2423" s="32">
        <v>21.3</v>
      </c>
      <c r="K2423" s="32">
        <v>4.1399999999999997</v>
      </c>
      <c r="L2423" s="32">
        <v>375</v>
      </c>
      <c r="M2423" s="32">
        <v>173</v>
      </c>
      <c r="N2423" s="32">
        <v>195.9</v>
      </c>
      <c r="O2423" s="32">
        <v>6.1</v>
      </c>
      <c r="P2423" s="45">
        <f t="shared" si="484"/>
        <v>453.69000000000005</v>
      </c>
      <c r="Q2423" s="45">
        <f t="shared" si="485"/>
        <v>10312.373700000002</v>
      </c>
      <c r="R2423" s="45">
        <f t="shared" si="486"/>
        <v>9663.5970000000016</v>
      </c>
      <c r="S2423" s="26">
        <v>1</v>
      </c>
      <c r="T2423" s="2">
        <v>1</v>
      </c>
      <c r="U2423" s="7">
        <v>3</v>
      </c>
      <c r="V2423" s="2">
        <v>11</v>
      </c>
      <c r="W2423" s="2">
        <v>265</v>
      </c>
      <c r="X2423" s="2" t="s">
        <v>154</v>
      </c>
      <c r="Y2423" s="2">
        <v>22.6</v>
      </c>
      <c r="Z2423" s="17">
        <f>1.3+(W2423)^2/(( 0.155*W2423 + 17.077)^2)</f>
        <v>22.066458388063932</v>
      </c>
      <c r="AA2423" s="17">
        <f t="shared" si="481"/>
        <v>22.73</v>
      </c>
      <c r="AB2423" s="2">
        <v>8.3000000000000007</v>
      </c>
      <c r="AC2423" s="2">
        <v>21</v>
      </c>
      <c r="AD2423" s="2"/>
      <c r="AE2423" s="2"/>
      <c r="AF2423" s="2"/>
      <c r="AG2423" s="2"/>
      <c r="AH2423" s="2">
        <v>410</v>
      </c>
      <c r="AI2423" s="47" t="s">
        <v>277</v>
      </c>
    </row>
    <row r="2424" spans="1:35">
      <c r="A2424" s="2" t="s">
        <v>172</v>
      </c>
      <c r="B2424" s="15" t="str">
        <f t="shared" si="477"/>
        <v>4C_411</v>
      </c>
      <c r="C2424" s="15">
        <v>2516371.7400000002</v>
      </c>
      <c r="D2424" s="15">
        <v>6860474.4000000004</v>
      </c>
      <c r="G2424" s="2">
        <v>411</v>
      </c>
      <c r="H2424" s="31">
        <v>2</v>
      </c>
      <c r="I2424" s="32">
        <v>13.56</v>
      </c>
      <c r="J2424" s="32">
        <v>13.2</v>
      </c>
      <c r="K2424" s="32">
        <v>2.09</v>
      </c>
      <c r="L2424" s="32">
        <v>96.3</v>
      </c>
      <c r="M2424" s="32">
        <v>0</v>
      </c>
      <c r="N2424" s="32">
        <v>89.7</v>
      </c>
      <c r="O2424" s="32">
        <v>6.6</v>
      </c>
      <c r="P2424" s="45">
        <f t="shared" si="484"/>
        <v>174.23999999999998</v>
      </c>
      <c r="Q2424" s="45">
        <f t="shared" si="485"/>
        <v>2362.6943999999999</v>
      </c>
      <c r="R2424" s="45">
        <f t="shared" si="486"/>
        <v>2299.9679999999998</v>
      </c>
      <c r="S2424" s="26">
        <v>1</v>
      </c>
      <c r="T2424" s="2">
        <v>1</v>
      </c>
      <c r="U2424" s="7">
        <v>2</v>
      </c>
      <c r="V2424" s="2">
        <v>31</v>
      </c>
      <c r="W2424" s="2">
        <v>237</v>
      </c>
      <c r="X2424" s="2"/>
      <c r="Y2424" s="2"/>
      <c r="Z2424" s="17">
        <f t="shared" ref="Z2424:Z2432" si="493">1.3+(W2424)^2/(( 0.1535*W2424 + 17.502)^2)</f>
        <v>20.647165068869239</v>
      </c>
      <c r="AA2424" s="17">
        <f t="shared" si="481"/>
        <v>13.56</v>
      </c>
      <c r="AB2424" s="2"/>
      <c r="AC2424" s="2"/>
      <c r="AD2424" s="2"/>
      <c r="AE2424" s="2"/>
      <c r="AF2424" s="2"/>
      <c r="AG2424" s="2"/>
      <c r="AH2424" s="2">
        <v>411</v>
      </c>
      <c r="AI2424" s="47" t="s">
        <v>277</v>
      </c>
    </row>
    <row r="2425" spans="1:35">
      <c r="A2425" s="2" t="s">
        <v>172</v>
      </c>
      <c r="B2425" s="15" t="str">
        <f t="shared" si="477"/>
        <v>4C_412</v>
      </c>
      <c r="C2425" s="15">
        <v>2516373.98</v>
      </c>
      <c r="D2425" s="15">
        <v>6860476.54</v>
      </c>
      <c r="G2425" s="2">
        <v>412</v>
      </c>
      <c r="H2425" s="31">
        <v>2</v>
      </c>
      <c r="I2425" s="32">
        <v>22.29</v>
      </c>
      <c r="J2425" s="32">
        <v>24.8</v>
      </c>
      <c r="K2425" s="32">
        <v>3.59</v>
      </c>
      <c r="L2425" s="32">
        <v>534</v>
      </c>
      <c r="M2425" s="32">
        <v>432.9</v>
      </c>
      <c r="N2425" s="32">
        <v>96.6</v>
      </c>
      <c r="O2425" s="32">
        <v>4.5</v>
      </c>
      <c r="P2425" s="45">
        <f t="shared" si="484"/>
        <v>615.04000000000008</v>
      </c>
      <c r="Q2425" s="45">
        <f t="shared" si="485"/>
        <v>13709.241600000001</v>
      </c>
      <c r="R2425" s="45">
        <f t="shared" si="486"/>
        <v>15252.992000000002</v>
      </c>
      <c r="S2425" s="26">
        <v>1</v>
      </c>
      <c r="T2425" s="2">
        <v>1</v>
      </c>
      <c r="U2425" s="7">
        <v>2</v>
      </c>
      <c r="V2425" s="2">
        <v>11</v>
      </c>
      <c r="W2425" s="2">
        <v>302</v>
      </c>
      <c r="X2425" s="2"/>
      <c r="Y2425" s="2"/>
      <c r="Z2425" s="17">
        <f t="shared" si="493"/>
        <v>23.665038960895181</v>
      </c>
      <c r="AA2425" s="17">
        <f t="shared" si="481"/>
        <v>22.29</v>
      </c>
      <c r="AB2425" s="2"/>
      <c r="AC2425" s="2"/>
      <c r="AD2425" s="2"/>
      <c r="AE2425" s="2"/>
      <c r="AF2425" s="2"/>
      <c r="AG2425" s="2"/>
      <c r="AH2425" s="2">
        <v>412</v>
      </c>
      <c r="AI2425" s="47" t="s">
        <v>277</v>
      </c>
    </row>
    <row r="2426" spans="1:35">
      <c r="A2426" s="2" t="s">
        <v>172</v>
      </c>
      <c r="B2426" s="15" t="str">
        <f t="shared" si="477"/>
        <v>4C_413</v>
      </c>
      <c r="C2426" s="15">
        <v>2516369.06</v>
      </c>
      <c r="D2426" s="15">
        <v>6860477.7000000002</v>
      </c>
      <c r="G2426" s="2">
        <v>413</v>
      </c>
      <c r="H2426" s="31">
        <v>2</v>
      </c>
      <c r="I2426" s="32">
        <v>17.3</v>
      </c>
      <c r="J2426" s="32">
        <v>18.399999999999999</v>
      </c>
      <c r="K2426" s="32">
        <v>2.84</v>
      </c>
      <c r="L2426" s="32">
        <v>233.8</v>
      </c>
      <c r="M2426" s="32">
        <v>0</v>
      </c>
      <c r="N2426" s="32">
        <v>228.5</v>
      </c>
      <c r="O2426" s="32">
        <v>5.3</v>
      </c>
      <c r="P2426" s="45">
        <f t="shared" si="484"/>
        <v>338.55999999999995</v>
      </c>
      <c r="Q2426" s="45">
        <f t="shared" si="485"/>
        <v>5857.0879999999997</v>
      </c>
      <c r="R2426" s="45">
        <f t="shared" si="486"/>
        <v>6229.5039999999981</v>
      </c>
      <c r="S2426" s="26">
        <v>1</v>
      </c>
      <c r="T2426" s="2">
        <v>1</v>
      </c>
      <c r="U2426" s="7">
        <v>2</v>
      </c>
      <c r="V2426" s="2">
        <v>11</v>
      </c>
      <c r="W2426" s="2">
        <v>212</v>
      </c>
      <c r="X2426" s="2"/>
      <c r="Y2426" s="2"/>
      <c r="Z2426" s="17">
        <f t="shared" si="493"/>
        <v>19.246001140609248</v>
      </c>
      <c r="AA2426" s="17">
        <f t="shared" si="481"/>
        <v>17.3</v>
      </c>
      <c r="AB2426" s="2"/>
      <c r="AC2426" s="2"/>
      <c r="AD2426" s="2"/>
      <c r="AE2426" s="2"/>
      <c r="AF2426" s="2"/>
      <c r="AG2426" s="2"/>
      <c r="AH2426" s="2">
        <v>413</v>
      </c>
      <c r="AI2426" s="47" t="s">
        <v>277</v>
      </c>
    </row>
    <row r="2427" spans="1:35">
      <c r="A2427" s="2" t="s">
        <v>172</v>
      </c>
      <c r="B2427" s="15" t="str">
        <f t="shared" si="477"/>
        <v>4C_414</v>
      </c>
      <c r="C2427" s="15">
        <v>2516373.2400000002</v>
      </c>
      <c r="D2427" s="15">
        <v>6860479.75</v>
      </c>
      <c r="G2427" s="2">
        <v>414</v>
      </c>
      <c r="H2427" s="31">
        <v>2</v>
      </c>
      <c r="I2427" s="32">
        <v>19.34</v>
      </c>
      <c r="J2427" s="32">
        <v>20.7</v>
      </c>
      <c r="K2427" s="32">
        <v>3.06</v>
      </c>
      <c r="L2427" s="32">
        <v>329.4</v>
      </c>
      <c r="M2427" s="32">
        <v>189.1</v>
      </c>
      <c r="N2427" s="32">
        <v>135.4</v>
      </c>
      <c r="O2427" s="32">
        <v>4.9000000000000004</v>
      </c>
      <c r="P2427" s="45">
        <f t="shared" si="484"/>
        <v>428.48999999999995</v>
      </c>
      <c r="Q2427" s="45">
        <f t="shared" si="485"/>
        <v>8286.9965999999986</v>
      </c>
      <c r="R2427" s="45">
        <f t="shared" si="486"/>
        <v>8869.7429999999986</v>
      </c>
      <c r="S2427" s="26">
        <v>1</v>
      </c>
      <c r="T2427" s="2">
        <v>1</v>
      </c>
      <c r="U2427" s="7">
        <v>2</v>
      </c>
      <c r="V2427" s="2">
        <v>31</v>
      </c>
      <c r="W2427" s="2">
        <v>413</v>
      </c>
      <c r="X2427" s="2"/>
      <c r="Y2427" s="2"/>
      <c r="Z2427" s="17">
        <f t="shared" si="493"/>
        <v>27.363329944500567</v>
      </c>
      <c r="AA2427" s="17">
        <f t="shared" si="481"/>
        <v>19.34</v>
      </c>
      <c r="AB2427" s="2"/>
      <c r="AC2427" s="2"/>
      <c r="AD2427" s="2"/>
      <c r="AE2427" s="2"/>
      <c r="AF2427" s="2"/>
      <c r="AG2427" s="2"/>
      <c r="AH2427" s="2">
        <v>414</v>
      </c>
      <c r="AI2427" s="47" t="s">
        <v>277</v>
      </c>
    </row>
    <row r="2428" spans="1:35">
      <c r="A2428" s="2" t="s">
        <v>172</v>
      </c>
      <c r="B2428" s="15" t="str">
        <f t="shared" si="477"/>
        <v>4C_415</v>
      </c>
      <c r="C2428" s="15">
        <v>2516366.06</v>
      </c>
      <c r="D2428" s="15">
        <v>6860480.7199999997</v>
      </c>
      <c r="G2428" s="2">
        <v>415</v>
      </c>
      <c r="H2428" s="31">
        <v>2</v>
      </c>
      <c r="I2428" s="32">
        <v>20.350000000000001</v>
      </c>
      <c r="J2428" s="32">
        <v>22.9</v>
      </c>
      <c r="K2428" s="32">
        <v>3.51</v>
      </c>
      <c r="S2428" s="26">
        <v>0</v>
      </c>
      <c r="T2428" s="2"/>
      <c r="U2428" s="7"/>
      <c r="V2428" s="2"/>
      <c r="W2428" s="2"/>
      <c r="X2428" s="2"/>
      <c r="Y2428" s="2"/>
      <c r="Z2428" s="17">
        <f t="shared" si="493"/>
        <v>1.3</v>
      </c>
      <c r="AA2428" s="17">
        <f t="shared" si="481"/>
        <v>20.350000000000001</v>
      </c>
      <c r="AB2428" s="2"/>
      <c r="AC2428" s="2"/>
      <c r="AD2428" s="2"/>
      <c r="AE2428" s="2"/>
      <c r="AF2428" s="2"/>
      <c r="AG2428" s="2"/>
      <c r="AH2428" s="2">
        <v>415</v>
      </c>
      <c r="AI2428" s="47" t="s">
        <v>277</v>
      </c>
    </row>
    <row r="2429" spans="1:35">
      <c r="A2429" s="2" t="s">
        <v>172</v>
      </c>
      <c r="B2429" s="15" t="str">
        <f t="shared" si="477"/>
        <v>4C_416</v>
      </c>
      <c r="C2429" s="15">
        <v>2516372.11</v>
      </c>
      <c r="D2429" s="15">
        <v>6860484.1200000001</v>
      </c>
      <c r="G2429" s="2">
        <v>416</v>
      </c>
      <c r="H2429" s="31">
        <v>2</v>
      </c>
      <c r="I2429" s="32">
        <v>20.63</v>
      </c>
      <c r="J2429" s="32">
        <v>23.1</v>
      </c>
      <c r="K2429" s="32">
        <v>3.51</v>
      </c>
      <c r="S2429" s="26">
        <v>0</v>
      </c>
      <c r="T2429" s="2"/>
      <c r="U2429" s="7"/>
      <c r="V2429" s="2"/>
      <c r="W2429" s="2"/>
      <c r="X2429" s="2"/>
      <c r="Y2429" s="2"/>
      <c r="Z2429" s="17">
        <f t="shared" si="493"/>
        <v>1.3</v>
      </c>
      <c r="AA2429" s="17">
        <f t="shared" si="481"/>
        <v>20.63</v>
      </c>
      <c r="AB2429" s="2"/>
      <c r="AC2429" s="2"/>
      <c r="AD2429" s="2"/>
      <c r="AE2429" s="2"/>
      <c r="AF2429" s="2"/>
      <c r="AG2429" s="2"/>
      <c r="AH2429" s="2">
        <v>416</v>
      </c>
      <c r="AI2429" s="47" t="s">
        <v>277</v>
      </c>
    </row>
    <row r="2430" spans="1:35">
      <c r="A2430" s="2" t="s">
        <v>172</v>
      </c>
      <c r="B2430" s="15" t="str">
        <f t="shared" si="477"/>
        <v>4C_417</v>
      </c>
      <c r="C2430" s="15">
        <v>2516368.2400000002</v>
      </c>
      <c r="D2430" s="15">
        <v>6860484.6100000003</v>
      </c>
      <c r="G2430" s="2">
        <v>417</v>
      </c>
      <c r="H2430" s="31">
        <v>2</v>
      </c>
      <c r="I2430" s="32">
        <v>23.46</v>
      </c>
      <c r="J2430" s="32">
        <v>25.9</v>
      </c>
      <c r="K2430" s="32">
        <v>3.58</v>
      </c>
      <c r="S2430" s="26">
        <v>0</v>
      </c>
      <c r="T2430" s="2"/>
      <c r="U2430" s="7"/>
      <c r="V2430" s="2"/>
      <c r="W2430" s="2"/>
      <c r="X2430" s="2"/>
      <c r="Y2430" s="2"/>
      <c r="Z2430" s="17">
        <f t="shared" si="493"/>
        <v>1.3</v>
      </c>
      <c r="AA2430" s="17">
        <f t="shared" si="481"/>
        <v>23.46</v>
      </c>
      <c r="AB2430" s="2"/>
      <c r="AC2430" s="2"/>
      <c r="AD2430" s="2"/>
      <c r="AE2430" s="2"/>
      <c r="AF2430" s="2"/>
      <c r="AG2430" s="2"/>
      <c r="AH2430" s="2">
        <v>417</v>
      </c>
      <c r="AI2430" s="47" t="s">
        <v>277</v>
      </c>
    </row>
    <row r="2431" spans="1:35">
      <c r="A2431" s="2" t="s">
        <v>172</v>
      </c>
      <c r="B2431" s="15" t="str">
        <f t="shared" si="477"/>
        <v>4C_418</v>
      </c>
      <c r="C2431" s="15">
        <v>2516396.14</v>
      </c>
      <c r="D2431" s="15">
        <v>6860435.8899999997</v>
      </c>
      <c r="G2431" s="2">
        <v>418</v>
      </c>
      <c r="H2431" s="31">
        <v>3</v>
      </c>
      <c r="I2431" s="32">
        <v>23.06</v>
      </c>
      <c r="J2431" s="32">
        <v>20.9</v>
      </c>
      <c r="K2431" s="32">
        <v>3.89</v>
      </c>
      <c r="L2431" s="32">
        <v>367</v>
      </c>
      <c r="M2431" s="32">
        <v>150.69999999999999</v>
      </c>
      <c r="N2431" s="32">
        <v>210.1</v>
      </c>
      <c r="O2431" s="32">
        <v>6.2</v>
      </c>
      <c r="P2431" s="45">
        <f t="shared" ref="P2431:P2452" si="494">J2431^2</f>
        <v>436.80999999999995</v>
      </c>
      <c r="Q2431" s="45">
        <f t="shared" ref="Q2431:Q2452" si="495">P2431*I2431</f>
        <v>10072.838599999997</v>
      </c>
      <c r="R2431" s="45">
        <f t="shared" ref="R2431:R2452" si="496">J2431^3</f>
        <v>9129.3289999999979</v>
      </c>
      <c r="S2431" s="26">
        <v>1</v>
      </c>
      <c r="T2431" s="2">
        <v>1</v>
      </c>
      <c r="U2431" s="7">
        <v>2</v>
      </c>
      <c r="V2431" s="2">
        <v>11</v>
      </c>
      <c r="W2431" s="2">
        <v>260</v>
      </c>
      <c r="X2431" s="2" t="s">
        <v>173</v>
      </c>
      <c r="Y2431" s="2">
        <v>22.3</v>
      </c>
      <c r="Z2431" s="17">
        <f t="shared" si="493"/>
        <v>21.808851647068796</v>
      </c>
      <c r="AA2431" s="17">
        <f t="shared" si="481"/>
        <v>23.06</v>
      </c>
      <c r="AB2431" s="2">
        <v>4.3</v>
      </c>
      <c r="AC2431" s="2">
        <v>23</v>
      </c>
      <c r="AD2431" s="2">
        <v>10</v>
      </c>
      <c r="AE2431" s="2">
        <v>8</v>
      </c>
      <c r="AF2431" s="2">
        <v>40</v>
      </c>
      <c r="AG2431" s="2">
        <v>73</v>
      </c>
      <c r="AH2431" s="2">
        <v>418</v>
      </c>
      <c r="AI2431" s="47" t="s">
        <v>277</v>
      </c>
    </row>
    <row r="2432" spans="1:35">
      <c r="A2432" s="2" t="s">
        <v>172</v>
      </c>
      <c r="B2432" s="15" t="str">
        <f t="shared" si="477"/>
        <v>4C_419</v>
      </c>
      <c r="C2432" s="15">
        <v>2516390.0499999998</v>
      </c>
      <c r="D2432" s="15">
        <v>6860437.9100000001</v>
      </c>
      <c r="G2432" s="2">
        <v>419</v>
      </c>
      <c r="H2432" s="31">
        <v>3</v>
      </c>
      <c r="I2432" s="32">
        <v>20.92</v>
      </c>
      <c r="J2432" s="32">
        <v>19.899999999999999</v>
      </c>
      <c r="K2432" s="32">
        <v>4.08</v>
      </c>
      <c r="L2432" s="32">
        <v>301.89999999999998</v>
      </c>
      <c r="M2432" s="32">
        <v>0</v>
      </c>
      <c r="N2432" s="32">
        <v>295.8</v>
      </c>
      <c r="O2432" s="32">
        <v>6</v>
      </c>
      <c r="P2432" s="45">
        <f t="shared" si="494"/>
        <v>396.00999999999993</v>
      </c>
      <c r="Q2432" s="45">
        <f t="shared" si="495"/>
        <v>8284.529199999999</v>
      </c>
      <c r="R2432" s="45">
        <f t="shared" si="496"/>
        <v>7880.5989999999983</v>
      </c>
      <c r="S2432" s="26">
        <v>1</v>
      </c>
      <c r="T2432" s="2">
        <v>1</v>
      </c>
      <c r="U2432" s="7">
        <v>2</v>
      </c>
      <c r="V2432" s="2">
        <v>11</v>
      </c>
      <c r="W2432" s="2">
        <v>271</v>
      </c>
      <c r="X2432" s="2"/>
      <c r="Y2432" s="2"/>
      <c r="Z2432" s="17">
        <f t="shared" si="493"/>
        <v>22.325981189716934</v>
      </c>
      <c r="AA2432" s="17">
        <f t="shared" si="481"/>
        <v>20.92</v>
      </c>
      <c r="AB2432" s="2"/>
      <c r="AC2432" s="2"/>
      <c r="AD2432" s="2"/>
      <c r="AE2432" s="2"/>
      <c r="AF2432" s="2"/>
      <c r="AG2432" s="2"/>
      <c r="AH2432" s="2">
        <v>419</v>
      </c>
      <c r="AI2432" s="47" t="s">
        <v>277</v>
      </c>
    </row>
    <row r="2433" spans="1:35">
      <c r="A2433" s="2" t="s">
        <v>172</v>
      </c>
      <c r="B2433" s="15" t="str">
        <f t="shared" si="477"/>
        <v>4C_420</v>
      </c>
      <c r="C2433" s="15">
        <v>2516393.0699999998</v>
      </c>
      <c r="D2433" s="15">
        <v>6860441.6299999999</v>
      </c>
      <c r="G2433" s="2">
        <v>420</v>
      </c>
      <c r="H2433" s="31">
        <v>3</v>
      </c>
      <c r="I2433" s="32">
        <v>19.809999999999999</v>
      </c>
      <c r="J2433" s="32">
        <v>18.8</v>
      </c>
      <c r="K2433" s="32">
        <v>3.95</v>
      </c>
      <c r="L2433" s="32">
        <v>255.5</v>
      </c>
      <c r="M2433" s="32">
        <v>0</v>
      </c>
      <c r="N2433" s="32">
        <v>249.4</v>
      </c>
      <c r="O2433" s="32">
        <v>6.1</v>
      </c>
      <c r="P2433" s="45">
        <f t="shared" si="494"/>
        <v>353.44000000000005</v>
      </c>
      <c r="Q2433" s="45">
        <f t="shared" si="495"/>
        <v>7001.6464000000005</v>
      </c>
      <c r="R2433" s="45">
        <f t="shared" si="496"/>
        <v>6644.6720000000014</v>
      </c>
      <c r="S2433" s="26">
        <v>1</v>
      </c>
      <c r="T2433" s="2">
        <v>1</v>
      </c>
      <c r="U2433" s="7">
        <v>4</v>
      </c>
      <c r="V2433" s="2">
        <v>12</v>
      </c>
      <c r="W2433" s="2">
        <v>226</v>
      </c>
      <c r="X2433" s="2"/>
      <c r="Y2433" s="2"/>
      <c r="Z2433" s="17">
        <f>1.3+(W2433)^2/(( 0.155*W2433 + 17.077)^2)</f>
        <v>20.111556812970164</v>
      </c>
      <c r="AA2433" s="17">
        <f t="shared" si="481"/>
        <v>19.809999999999999</v>
      </c>
      <c r="AB2433" s="2"/>
      <c r="AC2433" s="2"/>
      <c r="AD2433" s="2"/>
      <c r="AE2433" s="2"/>
      <c r="AF2433" s="2"/>
      <c r="AG2433" s="2"/>
      <c r="AH2433" s="2">
        <v>420</v>
      </c>
      <c r="AI2433" s="47" t="s">
        <v>363</v>
      </c>
    </row>
    <row r="2434" spans="1:35">
      <c r="A2434" s="2" t="s">
        <v>172</v>
      </c>
      <c r="B2434" s="15" t="str">
        <f t="shared" ref="B2434:B2497" si="497">A2434&amp;"_"&amp;G2434</f>
        <v>4C_421</v>
      </c>
      <c r="C2434" s="15">
        <v>2516389.3199999998</v>
      </c>
      <c r="D2434" s="15">
        <v>6860445.1100000003</v>
      </c>
      <c r="G2434" s="2">
        <v>421</v>
      </c>
      <c r="H2434" s="31">
        <v>2</v>
      </c>
      <c r="I2434" s="32">
        <v>21.55</v>
      </c>
      <c r="J2434" s="32">
        <v>24.2</v>
      </c>
      <c r="K2434" s="32">
        <v>3.6</v>
      </c>
      <c r="L2434" s="32">
        <v>491.4</v>
      </c>
      <c r="M2434" s="32">
        <v>387.5</v>
      </c>
      <c r="N2434" s="32">
        <v>99.4</v>
      </c>
      <c r="O2434" s="32">
        <v>4.5</v>
      </c>
      <c r="P2434" s="45">
        <f t="shared" si="494"/>
        <v>585.64</v>
      </c>
      <c r="Q2434" s="45">
        <f t="shared" si="495"/>
        <v>12620.541999999999</v>
      </c>
      <c r="R2434" s="45">
        <f t="shared" si="496"/>
        <v>14172.487999999999</v>
      </c>
      <c r="S2434" s="26">
        <v>1</v>
      </c>
      <c r="T2434" s="2">
        <v>1</v>
      </c>
      <c r="U2434" s="7">
        <v>2</v>
      </c>
      <c r="V2434" s="2">
        <v>11</v>
      </c>
      <c r="W2434" s="2">
        <v>300</v>
      </c>
      <c r="X2434" s="2" t="s">
        <v>154</v>
      </c>
      <c r="Y2434" s="2">
        <v>18.3</v>
      </c>
      <c r="Z2434" s="17">
        <f t="shared" ref="Z2434:Z2437" si="498">1.3+(W2434)^2/(( 0.1535*W2434 + 17.502)^2)</f>
        <v>23.583533830468877</v>
      </c>
      <c r="AA2434" s="17">
        <f t="shared" si="481"/>
        <v>21.55</v>
      </c>
      <c r="AB2434" s="2">
        <v>2.2999999999999998</v>
      </c>
      <c r="AC2434" s="2">
        <v>27</v>
      </c>
      <c r="AD2434" s="2"/>
      <c r="AE2434" s="2"/>
      <c r="AF2434" s="2"/>
      <c r="AG2434" s="2"/>
      <c r="AH2434" s="2">
        <v>421</v>
      </c>
      <c r="AI2434" s="47" t="s">
        <v>277</v>
      </c>
    </row>
    <row r="2435" spans="1:35">
      <c r="A2435" s="2" t="s">
        <v>172</v>
      </c>
      <c r="B2435" s="15" t="str">
        <f t="shared" si="497"/>
        <v>4C_422</v>
      </c>
      <c r="C2435" s="15">
        <v>2516390.46</v>
      </c>
      <c r="D2435" s="15">
        <v>6860453.3499999996</v>
      </c>
      <c r="G2435" s="2">
        <v>422</v>
      </c>
      <c r="H2435" s="31">
        <v>2</v>
      </c>
      <c r="I2435" s="32">
        <v>18.100000000000001</v>
      </c>
      <c r="J2435" s="32">
        <v>19.3</v>
      </c>
      <c r="K2435" s="32">
        <v>2.93</v>
      </c>
      <c r="L2435" s="32">
        <v>268.7</v>
      </c>
      <c r="M2435" s="32">
        <v>143.80000000000001</v>
      </c>
      <c r="N2435" s="32">
        <v>119.8</v>
      </c>
      <c r="O2435" s="32">
        <v>5.0999999999999996</v>
      </c>
      <c r="P2435" s="45">
        <f t="shared" si="494"/>
        <v>372.49</v>
      </c>
      <c r="Q2435" s="45">
        <f t="shared" si="495"/>
        <v>6742.0690000000004</v>
      </c>
      <c r="R2435" s="45">
        <f t="shared" si="496"/>
        <v>7189.0570000000007</v>
      </c>
      <c r="S2435" s="26">
        <v>1</v>
      </c>
      <c r="T2435" s="2">
        <v>1</v>
      </c>
      <c r="U2435" s="7">
        <v>2</v>
      </c>
      <c r="V2435" s="2">
        <v>11</v>
      </c>
      <c r="W2435" s="2">
        <v>217</v>
      </c>
      <c r="X2435" s="2"/>
      <c r="Y2435" s="2"/>
      <c r="Z2435" s="17">
        <f t="shared" si="498"/>
        <v>19.538765350644645</v>
      </c>
      <c r="AA2435" s="17">
        <f t="shared" ref="AA2435:AA2498" si="499">IF(I2435&gt;1,I2435,IF(Y2435&gt;1,Y2435,Z2435))</f>
        <v>18.100000000000001</v>
      </c>
      <c r="AB2435" s="2"/>
      <c r="AC2435" s="2"/>
      <c r="AD2435" s="2"/>
      <c r="AE2435" s="2"/>
      <c r="AF2435" s="2"/>
      <c r="AG2435" s="2"/>
      <c r="AH2435" s="2">
        <v>422</v>
      </c>
      <c r="AI2435" s="47" t="s">
        <v>277</v>
      </c>
    </row>
    <row r="2436" spans="1:35">
      <c r="A2436" s="2" t="s">
        <v>172</v>
      </c>
      <c r="B2436" s="15" t="str">
        <f t="shared" si="497"/>
        <v>4C_423</v>
      </c>
      <c r="C2436" s="15">
        <v>2516387.61</v>
      </c>
      <c r="D2436" s="15">
        <v>6860453.9800000004</v>
      </c>
      <c r="G2436" s="2">
        <v>423</v>
      </c>
      <c r="H2436" s="31">
        <v>2</v>
      </c>
      <c r="I2436" s="32">
        <v>16.39</v>
      </c>
      <c r="J2436" s="32">
        <v>17.5</v>
      </c>
      <c r="K2436" s="32">
        <v>2.83</v>
      </c>
      <c r="L2436" s="32">
        <v>200.2</v>
      </c>
      <c r="M2436" s="32">
        <v>0</v>
      </c>
      <c r="N2436" s="32">
        <v>194.9</v>
      </c>
      <c r="O2436" s="32">
        <v>5.4</v>
      </c>
      <c r="P2436" s="45">
        <f t="shared" si="494"/>
        <v>306.25</v>
      </c>
      <c r="Q2436" s="45">
        <f t="shared" si="495"/>
        <v>5019.4375</v>
      </c>
      <c r="R2436" s="45">
        <f t="shared" si="496"/>
        <v>5359.375</v>
      </c>
      <c r="S2436" s="26">
        <v>1</v>
      </c>
      <c r="T2436" s="2">
        <v>1</v>
      </c>
      <c r="U2436" s="7">
        <v>2</v>
      </c>
      <c r="V2436" s="2">
        <v>11</v>
      </c>
      <c r="W2436" s="2">
        <v>161</v>
      </c>
      <c r="X2436" s="2"/>
      <c r="Y2436" s="2"/>
      <c r="Z2436" s="17">
        <f t="shared" si="498"/>
        <v>15.844804133354797</v>
      </c>
      <c r="AA2436" s="17">
        <f t="shared" si="499"/>
        <v>16.39</v>
      </c>
      <c r="AB2436" s="2"/>
      <c r="AC2436" s="2"/>
      <c r="AD2436" s="2"/>
      <c r="AE2436" s="2"/>
      <c r="AF2436" s="2"/>
      <c r="AG2436" s="2"/>
      <c r="AH2436" s="2">
        <v>423</v>
      </c>
      <c r="AI2436" s="47" t="s">
        <v>277</v>
      </c>
    </row>
    <row r="2437" spans="1:35">
      <c r="A2437" s="2" t="s">
        <v>172</v>
      </c>
      <c r="B2437" s="15" t="str">
        <f t="shared" si="497"/>
        <v>4C_424</v>
      </c>
      <c r="C2437" s="15">
        <v>2516384.1800000002</v>
      </c>
      <c r="D2437" s="15">
        <v>6860453.7699999996</v>
      </c>
      <c r="G2437" s="2">
        <v>424</v>
      </c>
      <c r="H2437" s="31">
        <v>3</v>
      </c>
      <c r="I2437" s="32">
        <v>17.829999999999998</v>
      </c>
      <c r="J2437" s="32">
        <v>13.6</v>
      </c>
      <c r="K2437" s="32">
        <v>2.4300000000000002</v>
      </c>
      <c r="L2437" s="32">
        <v>120.6</v>
      </c>
      <c r="M2437" s="32">
        <v>0</v>
      </c>
      <c r="N2437" s="32">
        <v>112.4</v>
      </c>
      <c r="O2437" s="32">
        <v>8.1999999999999993</v>
      </c>
      <c r="P2437" s="45">
        <f t="shared" si="494"/>
        <v>184.95999999999998</v>
      </c>
      <c r="Q2437" s="45">
        <f t="shared" si="495"/>
        <v>3297.8367999999991</v>
      </c>
      <c r="R2437" s="45">
        <f t="shared" si="496"/>
        <v>2515.4559999999997</v>
      </c>
      <c r="S2437" s="26">
        <v>1</v>
      </c>
      <c r="T2437" s="2">
        <v>1</v>
      </c>
      <c r="U2437" s="7">
        <v>2</v>
      </c>
      <c r="V2437" s="2">
        <v>31</v>
      </c>
      <c r="W2437" s="2">
        <v>292</v>
      </c>
      <c r="X2437" s="2"/>
      <c r="Y2437" s="2"/>
      <c r="Z2437" s="17">
        <f t="shared" si="498"/>
        <v>23.251038178449225</v>
      </c>
      <c r="AA2437" s="17">
        <f t="shared" si="499"/>
        <v>17.829999999999998</v>
      </c>
      <c r="AB2437" s="2"/>
      <c r="AC2437" s="2"/>
      <c r="AD2437" s="2"/>
      <c r="AE2437" s="2"/>
      <c r="AF2437" s="2"/>
      <c r="AG2437" s="2"/>
      <c r="AH2437" s="2">
        <v>424</v>
      </c>
      <c r="AI2437" s="47" t="s">
        <v>277</v>
      </c>
    </row>
    <row r="2438" spans="1:35">
      <c r="A2438" s="2" t="s">
        <v>172</v>
      </c>
      <c r="B2438" s="15" t="str">
        <f t="shared" si="497"/>
        <v>4C_425</v>
      </c>
      <c r="C2438" s="15">
        <v>2516389.5299999998</v>
      </c>
      <c r="D2438" s="15">
        <v>6860458.1200000001</v>
      </c>
      <c r="G2438" s="2">
        <v>425</v>
      </c>
      <c r="H2438" s="31">
        <v>3</v>
      </c>
      <c r="I2438" s="32">
        <v>23.97</v>
      </c>
      <c r="J2438" s="32">
        <v>23.5</v>
      </c>
      <c r="K2438" s="32">
        <v>4.6900000000000004</v>
      </c>
      <c r="L2438" s="32">
        <v>477.3</v>
      </c>
      <c r="M2438" s="32">
        <v>240</v>
      </c>
      <c r="N2438" s="32">
        <v>231.5</v>
      </c>
      <c r="O2438" s="32">
        <v>5.8</v>
      </c>
      <c r="P2438" s="45">
        <f t="shared" si="494"/>
        <v>552.25</v>
      </c>
      <c r="Q2438" s="45">
        <f t="shared" si="495"/>
        <v>13237.432499999999</v>
      </c>
      <c r="R2438" s="45">
        <f t="shared" si="496"/>
        <v>12977.875</v>
      </c>
      <c r="S2438" s="26">
        <v>1</v>
      </c>
      <c r="T2438" s="2">
        <v>1</v>
      </c>
      <c r="U2438" s="7">
        <v>3</v>
      </c>
      <c r="V2438" s="2">
        <v>31</v>
      </c>
      <c r="W2438" s="2">
        <v>390</v>
      </c>
      <c r="X2438" s="2"/>
      <c r="Y2438" s="2"/>
      <c r="Z2438" s="17">
        <f>1.3+(W2438)^2/(( 0.155*W2438 + 17.077)^2)</f>
        <v>26.60598559870234</v>
      </c>
      <c r="AA2438" s="17">
        <f t="shared" si="499"/>
        <v>23.97</v>
      </c>
      <c r="AB2438" s="2"/>
      <c r="AC2438" s="2"/>
      <c r="AD2438" s="2"/>
      <c r="AE2438" s="2"/>
      <c r="AF2438" s="2"/>
      <c r="AG2438" s="2"/>
      <c r="AH2438" s="2">
        <v>425</v>
      </c>
      <c r="AI2438" s="47" t="s">
        <v>277</v>
      </c>
    </row>
    <row r="2439" spans="1:35">
      <c r="A2439" s="2" t="s">
        <v>172</v>
      </c>
      <c r="B2439" s="15" t="str">
        <f t="shared" si="497"/>
        <v>4C_426</v>
      </c>
      <c r="C2439" s="15">
        <v>2516382.63</v>
      </c>
      <c r="D2439" s="15">
        <v>6860459.4400000004</v>
      </c>
      <c r="G2439" s="2">
        <v>426</v>
      </c>
      <c r="H2439" s="31">
        <v>2</v>
      </c>
      <c r="I2439" s="32">
        <v>16.79</v>
      </c>
      <c r="J2439" s="32">
        <v>17.7</v>
      </c>
      <c r="K2439" s="32">
        <v>2.75</v>
      </c>
      <c r="L2439" s="32">
        <v>210.5</v>
      </c>
      <c r="M2439" s="32">
        <v>0</v>
      </c>
      <c r="N2439" s="32">
        <v>205.1</v>
      </c>
      <c r="O2439" s="32">
        <v>5.4</v>
      </c>
      <c r="P2439" s="45">
        <f t="shared" si="494"/>
        <v>313.28999999999996</v>
      </c>
      <c r="Q2439" s="45">
        <f t="shared" si="495"/>
        <v>5260.1390999999994</v>
      </c>
      <c r="R2439" s="45">
        <f t="shared" si="496"/>
        <v>5545.2329999999993</v>
      </c>
      <c r="S2439" s="26">
        <v>1</v>
      </c>
      <c r="T2439" s="2">
        <v>1</v>
      </c>
      <c r="U2439" s="7">
        <v>2</v>
      </c>
      <c r="V2439" s="2">
        <v>11</v>
      </c>
      <c r="W2439" s="2">
        <v>183</v>
      </c>
      <c r="X2439" s="2" t="s">
        <v>173</v>
      </c>
      <c r="Y2439" s="2">
        <v>15.6</v>
      </c>
      <c r="Z2439" s="17">
        <f t="shared" ref="Z2439:Z2440" si="500">1.3+(W2439)^2/(( 0.1535*W2439 + 17.502)^2)</f>
        <v>17.410735436292683</v>
      </c>
      <c r="AA2439" s="17">
        <f t="shared" si="499"/>
        <v>16.79</v>
      </c>
      <c r="AB2439" s="2">
        <v>3.8</v>
      </c>
      <c r="AC2439" s="2">
        <v>17</v>
      </c>
      <c r="AD2439" s="2">
        <v>12</v>
      </c>
      <c r="AE2439" s="2">
        <v>11</v>
      </c>
      <c r="AF2439" s="2">
        <v>20</v>
      </c>
      <c r="AG2439" s="15">
        <v>57</v>
      </c>
      <c r="AH2439" s="2">
        <v>426</v>
      </c>
      <c r="AI2439" s="47" t="s">
        <v>277</v>
      </c>
    </row>
    <row r="2440" spans="1:35">
      <c r="A2440" s="2" t="s">
        <v>172</v>
      </c>
      <c r="B2440" s="15" t="str">
        <f t="shared" si="497"/>
        <v>4C_427</v>
      </c>
      <c r="C2440" s="15">
        <v>2516389.06</v>
      </c>
      <c r="D2440" s="15">
        <v>6860461.2300000004</v>
      </c>
      <c r="G2440" s="2">
        <v>427</v>
      </c>
      <c r="H2440" s="31">
        <v>3</v>
      </c>
      <c r="I2440" s="32">
        <v>17.2</v>
      </c>
      <c r="J2440" s="32">
        <v>14.4</v>
      </c>
      <c r="K2440" s="32">
        <v>2.88</v>
      </c>
      <c r="L2440" s="32">
        <v>131</v>
      </c>
      <c r="M2440" s="32">
        <v>0</v>
      </c>
      <c r="N2440" s="32">
        <v>123.7</v>
      </c>
      <c r="O2440" s="32">
        <v>7.3</v>
      </c>
      <c r="P2440" s="45">
        <f t="shared" si="494"/>
        <v>207.36</v>
      </c>
      <c r="Q2440" s="45">
        <f t="shared" si="495"/>
        <v>3566.5920000000001</v>
      </c>
      <c r="R2440" s="45">
        <f t="shared" si="496"/>
        <v>2985.9840000000004</v>
      </c>
      <c r="S2440" s="26">
        <v>1</v>
      </c>
      <c r="T2440" s="2">
        <v>1</v>
      </c>
      <c r="U2440" s="7">
        <v>2</v>
      </c>
      <c r="V2440" s="2">
        <v>11</v>
      </c>
      <c r="W2440" s="2">
        <v>175</v>
      </c>
      <c r="X2440" s="2"/>
      <c r="Y2440" s="2"/>
      <c r="Z2440" s="17">
        <f t="shared" si="500"/>
        <v>16.85983240320849</v>
      </c>
      <c r="AA2440" s="17">
        <f t="shared" si="499"/>
        <v>17.2</v>
      </c>
      <c r="AB2440" s="2"/>
      <c r="AC2440" s="2"/>
      <c r="AD2440" s="2"/>
      <c r="AE2440" s="2"/>
      <c r="AF2440" s="2"/>
      <c r="AG2440" s="2"/>
      <c r="AH2440" s="2">
        <v>427</v>
      </c>
      <c r="AI2440" s="47" t="s">
        <v>277</v>
      </c>
    </row>
    <row r="2441" spans="1:35">
      <c r="A2441" s="2" t="s">
        <v>172</v>
      </c>
      <c r="B2441" s="15" t="str">
        <f t="shared" si="497"/>
        <v>4C_428</v>
      </c>
      <c r="C2441" s="15">
        <v>2516385.66</v>
      </c>
      <c r="D2441" s="15">
        <v>6860462.2199999997</v>
      </c>
      <c r="G2441" s="2">
        <v>428</v>
      </c>
      <c r="H2441" s="31">
        <v>3</v>
      </c>
      <c r="I2441" s="32">
        <v>19.61</v>
      </c>
      <c r="J2441" s="32">
        <v>17.8</v>
      </c>
      <c r="K2441" s="32">
        <v>3.61</v>
      </c>
      <c r="L2441" s="32">
        <v>227.5</v>
      </c>
      <c r="M2441" s="32">
        <v>0</v>
      </c>
      <c r="N2441" s="32">
        <v>221.1</v>
      </c>
      <c r="O2441" s="32">
        <v>6.4</v>
      </c>
      <c r="P2441" s="45">
        <f t="shared" si="494"/>
        <v>316.84000000000003</v>
      </c>
      <c r="Q2441" s="45">
        <f t="shared" si="495"/>
        <v>6213.2324000000008</v>
      </c>
      <c r="R2441" s="45">
        <f t="shared" si="496"/>
        <v>5639.7520000000004</v>
      </c>
      <c r="S2441" s="26">
        <v>1</v>
      </c>
      <c r="T2441" s="2">
        <v>1</v>
      </c>
      <c r="U2441" s="7">
        <v>4</v>
      </c>
      <c r="V2441" s="2">
        <v>11</v>
      </c>
      <c r="W2441" s="2">
        <v>217</v>
      </c>
      <c r="X2441" s="2" t="s">
        <v>154</v>
      </c>
      <c r="Y2441" s="2">
        <v>16.100000000000001</v>
      </c>
      <c r="Z2441" s="17">
        <f t="shared" ref="Z2441:Z2445" si="501">1.3+(W2441)^2/(( 0.155*W2441 + 17.077)^2)</f>
        <v>19.610406677503608</v>
      </c>
      <c r="AA2441" s="17">
        <f t="shared" si="499"/>
        <v>19.61</v>
      </c>
      <c r="AB2441" s="2">
        <v>3.8</v>
      </c>
      <c r="AC2441" s="2">
        <v>16</v>
      </c>
      <c r="AD2441" s="2"/>
      <c r="AE2441" s="2"/>
      <c r="AF2441" s="2"/>
      <c r="AG2441" s="2"/>
      <c r="AH2441" s="2">
        <v>428</v>
      </c>
      <c r="AI2441" s="47" t="s">
        <v>277</v>
      </c>
    </row>
    <row r="2442" spans="1:35">
      <c r="A2442" s="2" t="s">
        <v>172</v>
      </c>
      <c r="B2442" s="15" t="str">
        <f t="shared" si="497"/>
        <v>4C_429</v>
      </c>
      <c r="C2442" s="15">
        <v>2516380.4300000002</v>
      </c>
      <c r="D2442" s="15">
        <v>6860463.7699999996</v>
      </c>
      <c r="G2442" s="2">
        <v>429</v>
      </c>
      <c r="H2442" s="31">
        <v>3</v>
      </c>
      <c r="I2442" s="32">
        <v>17.489999999999998</v>
      </c>
      <c r="J2442" s="32">
        <v>16.7</v>
      </c>
      <c r="K2442" s="32">
        <v>3.71</v>
      </c>
      <c r="L2442" s="32">
        <v>178</v>
      </c>
      <c r="M2442" s="32">
        <v>0</v>
      </c>
      <c r="N2442" s="32">
        <v>171.8</v>
      </c>
      <c r="O2442" s="32">
        <v>6.2</v>
      </c>
      <c r="P2442" s="45">
        <f t="shared" si="494"/>
        <v>278.89</v>
      </c>
      <c r="Q2442" s="45">
        <f t="shared" si="495"/>
        <v>4877.7860999999994</v>
      </c>
      <c r="R2442" s="45">
        <f t="shared" si="496"/>
        <v>4657.4629999999997</v>
      </c>
      <c r="S2442" s="26">
        <v>1</v>
      </c>
      <c r="T2442" s="2">
        <v>1</v>
      </c>
      <c r="U2442" s="7">
        <v>4</v>
      </c>
      <c r="V2442" s="2">
        <v>31</v>
      </c>
      <c r="W2442" s="2">
        <v>260</v>
      </c>
      <c r="X2442" s="2"/>
      <c r="Y2442" s="2"/>
      <c r="Z2442" s="17">
        <f t="shared" si="501"/>
        <v>21.833880098881416</v>
      </c>
      <c r="AA2442" s="17">
        <f t="shared" si="499"/>
        <v>17.489999999999998</v>
      </c>
      <c r="AB2442" s="2"/>
      <c r="AC2442" s="2"/>
      <c r="AD2442" s="2"/>
      <c r="AE2442" s="2"/>
      <c r="AF2442" s="2"/>
      <c r="AG2442" s="2"/>
      <c r="AH2442" s="2">
        <v>429</v>
      </c>
      <c r="AI2442" s="47" t="s">
        <v>277</v>
      </c>
    </row>
    <row r="2443" spans="1:35">
      <c r="A2443" s="2" t="s">
        <v>172</v>
      </c>
      <c r="B2443" s="15" t="str">
        <f t="shared" si="497"/>
        <v>4C_430</v>
      </c>
      <c r="C2443" s="15">
        <v>2516386.37</v>
      </c>
      <c r="D2443" s="15">
        <v>6860468.4500000002</v>
      </c>
      <c r="G2443" s="2">
        <v>430</v>
      </c>
      <c r="H2443" s="31">
        <v>3</v>
      </c>
      <c r="I2443" s="32">
        <v>20.100000000000001</v>
      </c>
      <c r="J2443" s="32">
        <v>18.8</v>
      </c>
      <c r="K2443" s="32">
        <v>3.85</v>
      </c>
      <c r="L2443" s="32">
        <v>259.5</v>
      </c>
      <c r="M2443" s="32">
        <v>0</v>
      </c>
      <c r="N2443" s="32">
        <v>253.3</v>
      </c>
      <c r="O2443" s="32">
        <v>6.2</v>
      </c>
      <c r="P2443" s="45">
        <f t="shared" si="494"/>
        <v>353.44000000000005</v>
      </c>
      <c r="Q2443" s="45">
        <f t="shared" si="495"/>
        <v>7104.1440000000021</v>
      </c>
      <c r="R2443" s="45">
        <f t="shared" si="496"/>
        <v>6644.6720000000014</v>
      </c>
      <c r="S2443" s="26">
        <v>1</v>
      </c>
      <c r="T2443" s="2">
        <v>1</v>
      </c>
      <c r="U2443" s="7">
        <v>3</v>
      </c>
      <c r="V2443" s="2">
        <v>31</v>
      </c>
      <c r="W2443" s="2">
        <v>312</v>
      </c>
      <c r="X2443" s="2"/>
      <c r="Y2443" s="2"/>
      <c r="Z2443" s="17">
        <f t="shared" si="501"/>
        <v>24.033297050778881</v>
      </c>
      <c r="AA2443" s="17">
        <f t="shared" si="499"/>
        <v>20.100000000000001</v>
      </c>
      <c r="AB2443" s="2"/>
      <c r="AC2443" s="2"/>
      <c r="AD2443" s="2"/>
      <c r="AE2443" s="2"/>
      <c r="AF2443" s="2"/>
      <c r="AG2443" s="2"/>
      <c r="AH2443" s="2">
        <v>430</v>
      </c>
      <c r="AI2443" s="47" t="s">
        <v>277</v>
      </c>
    </row>
    <row r="2444" spans="1:35">
      <c r="A2444" s="2" t="s">
        <v>172</v>
      </c>
      <c r="B2444" s="15" t="str">
        <f t="shared" si="497"/>
        <v>4C_431</v>
      </c>
      <c r="C2444" s="15">
        <v>2516383.56</v>
      </c>
      <c r="D2444" s="15">
        <v>6860469.54</v>
      </c>
      <c r="G2444" s="2">
        <v>431</v>
      </c>
      <c r="H2444" s="31">
        <v>3</v>
      </c>
      <c r="I2444" s="32">
        <v>18.04</v>
      </c>
      <c r="J2444" s="32">
        <v>16</v>
      </c>
      <c r="K2444" s="32">
        <v>3.27</v>
      </c>
      <c r="L2444" s="32">
        <v>169.3</v>
      </c>
      <c r="M2444" s="32">
        <v>0</v>
      </c>
      <c r="N2444" s="32">
        <v>162.6</v>
      </c>
      <c r="O2444" s="32">
        <v>6.7</v>
      </c>
      <c r="P2444" s="45">
        <f t="shared" si="494"/>
        <v>256</v>
      </c>
      <c r="Q2444" s="45">
        <f t="shared" si="495"/>
        <v>4618.24</v>
      </c>
      <c r="R2444" s="45">
        <f t="shared" si="496"/>
        <v>4096</v>
      </c>
      <c r="S2444" s="26">
        <v>1</v>
      </c>
      <c r="T2444" s="2">
        <v>1</v>
      </c>
      <c r="U2444" s="7">
        <v>4</v>
      </c>
      <c r="V2444" s="2">
        <v>31</v>
      </c>
      <c r="W2444" s="2">
        <v>255</v>
      </c>
      <c r="X2444" s="2"/>
      <c r="Y2444" s="2"/>
      <c r="Z2444" s="17">
        <f t="shared" si="501"/>
        <v>21.596296881344777</v>
      </c>
      <c r="AA2444" s="17">
        <f t="shared" si="499"/>
        <v>18.04</v>
      </c>
      <c r="AB2444" s="2"/>
      <c r="AC2444" s="2"/>
      <c r="AD2444" s="2"/>
      <c r="AE2444" s="2"/>
      <c r="AF2444" s="2"/>
      <c r="AG2444" s="2"/>
      <c r="AH2444" s="2">
        <v>431</v>
      </c>
      <c r="AI2444" s="47" t="s">
        <v>277</v>
      </c>
    </row>
    <row r="2445" spans="1:35">
      <c r="A2445" s="2" t="s">
        <v>172</v>
      </c>
      <c r="B2445" s="15" t="str">
        <f t="shared" si="497"/>
        <v>4C_432</v>
      </c>
      <c r="C2445" s="15">
        <v>2516380.2200000002</v>
      </c>
      <c r="D2445" s="15">
        <v>6860470.7000000002</v>
      </c>
      <c r="G2445" s="2">
        <v>432</v>
      </c>
      <c r="H2445" s="31">
        <v>3</v>
      </c>
      <c r="I2445" s="32">
        <v>18.37</v>
      </c>
      <c r="J2445" s="32">
        <v>16.899999999999999</v>
      </c>
      <c r="K2445" s="32">
        <v>3.57</v>
      </c>
      <c r="L2445" s="32">
        <v>192</v>
      </c>
      <c r="M2445" s="32">
        <v>0</v>
      </c>
      <c r="N2445" s="32">
        <v>185.6</v>
      </c>
      <c r="O2445" s="32">
        <v>6.4</v>
      </c>
      <c r="P2445" s="45">
        <f t="shared" si="494"/>
        <v>285.60999999999996</v>
      </c>
      <c r="Q2445" s="45">
        <f t="shared" si="495"/>
        <v>5246.6556999999993</v>
      </c>
      <c r="R2445" s="45">
        <f t="shared" si="496"/>
        <v>4826.8089999999993</v>
      </c>
      <c r="S2445" s="26">
        <v>1</v>
      </c>
      <c r="T2445" s="2">
        <v>1</v>
      </c>
      <c r="U2445" s="7">
        <v>3</v>
      </c>
      <c r="V2445" s="2">
        <v>31</v>
      </c>
      <c r="W2445" s="2">
        <v>284</v>
      </c>
      <c r="X2445" s="2"/>
      <c r="Y2445" s="2"/>
      <c r="Z2445" s="17">
        <f t="shared" si="501"/>
        <v>22.907121211014609</v>
      </c>
      <c r="AA2445" s="17">
        <f t="shared" si="499"/>
        <v>18.37</v>
      </c>
      <c r="AB2445" s="2"/>
      <c r="AC2445" s="2"/>
      <c r="AD2445" s="2"/>
      <c r="AE2445" s="2"/>
      <c r="AF2445" s="2"/>
      <c r="AG2445" s="2"/>
      <c r="AH2445" s="2">
        <v>432</v>
      </c>
      <c r="AI2445" s="47" t="s">
        <v>277</v>
      </c>
    </row>
    <row r="2446" spans="1:35">
      <c r="A2446" s="2" t="s">
        <v>172</v>
      </c>
      <c r="B2446" s="15" t="str">
        <f t="shared" si="497"/>
        <v>4C_433</v>
      </c>
      <c r="C2446" s="15">
        <v>2516386.39</v>
      </c>
      <c r="D2446" s="15">
        <v>6860472.5499999998</v>
      </c>
      <c r="G2446" s="2">
        <v>433</v>
      </c>
      <c r="H2446" s="31">
        <v>2</v>
      </c>
      <c r="I2446" s="32">
        <v>17.170000000000002</v>
      </c>
      <c r="J2446" s="32">
        <v>17.5</v>
      </c>
      <c r="K2446" s="32">
        <v>2.5499999999999998</v>
      </c>
      <c r="L2446" s="32">
        <v>212.2</v>
      </c>
      <c r="M2446" s="32">
        <v>0</v>
      </c>
      <c r="N2446" s="32">
        <v>206.7</v>
      </c>
      <c r="O2446" s="32">
        <v>5.5</v>
      </c>
      <c r="P2446" s="45">
        <f t="shared" si="494"/>
        <v>306.25</v>
      </c>
      <c r="Q2446" s="45">
        <f t="shared" si="495"/>
        <v>5258.3125000000009</v>
      </c>
      <c r="R2446" s="45">
        <f t="shared" si="496"/>
        <v>5359.375</v>
      </c>
      <c r="S2446" s="26">
        <v>1</v>
      </c>
      <c r="T2446" s="2">
        <v>1</v>
      </c>
      <c r="U2446" s="7">
        <v>2</v>
      </c>
      <c r="V2446" s="2">
        <v>11</v>
      </c>
      <c r="W2446" s="2">
        <v>175</v>
      </c>
      <c r="X2446" s="2" t="s">
        <v>173</v>
      </c>
      <c r="Y2446" s="2">
        <v>16.600000000000001</v>
      </c>
      <c r="Z2446" s="17">
        <f>1.3+(W2446)^2/(( 0.1535*W2446 + 17.502)^2)</f>
        <v>16.85983240320849</v>
      </c>
      <c r="AA2446" s="17">
        <f t="shared" si="499"/>
        <v>17.170000000000002</v>
      </c>
      <c r="AB2446" s="2">
        <v>5.8</v>
      </c>
      <c r="AC2446" s="2">
        <v>15</v>
      </c>
      <c r="AD2446" s="2">
        <v>10</v>
      </c>
      <c r="AE2446" s="2">
        <v>10</v>
      </c>
      <c r="AF2446" s="2">
        <v>20</v>
      </c>
      <c r="AG2446" s="2">
        <v>57</v>
      </c>
      <c r="AH2446" s="2">
        <v>433</v>
      </c>
      <c r="AI2446" s="47" t="s">
        <v>277</v>
      </c>
    </row>
    <row r="2447" spans="1:35">
      <c r="A2447" s="2" t="s">
        <v>172</v>
      </c>
      <c r="B2447" s="15" t="str">
        <f t="shared" si="497"/>
        <v>4C_434</v>
      </c>
      <c r="C2447" s="15">
        <v>2516379.38</v>
      </c>
      <c r="D2447" s="15">
        <v>6860473.5700000003</v>
      </c>
      <c r="G2447" s="2">
        <v>434</v>
      </c>
      <c r="H2447" s="31">
        <v>3</v>
      </c>
      <c r="I2447" s="32">
        <v>17.63</v>
      </c>
      <c r="J2447" s="32">
        <v>16.8</v>
      </c>
      <c r="K2447" s="32">
        <v>3.74</v>
      </c>
      <c r="L2447" s="32">
        <v>181.7</v>
      </c>
      <c r="M2447" s="32">
        <v>0</v>
      </c>
      <c r="N2447" s="32">
        <v>175.4</v>
      </c>
      <c r="O2447" s="32">
        <v>6.2</v>
      </c>
      <c r="P2447" s="45">
        <f t="shared" si="494"/>
        <v>282.24</v>
      </c>
      <c r="Q2447" s="45">
        <f t="shared" si="495"/>
        <v>4975.8912</v>
      </c>
      <c r="R2447" s="45">
        <f t="shared" si="496"/>
        <v>4741.6320000000005</v>
      </c>
      <c r="S2447" s="26">
        <v>1</v>
      </c>
      <c r="T2447" s="2">
        <v>1</v>
      </c>
      <c r="U2447" s="7">
        <v>4</v>
      </c>
      <c r="V2447" s="2">
        <v>11</v>
      </c>
      <c r="W2447" s="2">
        <v>182</v>
      </c>
      <c r="X2447" s="2" t="s">
        <v>154</v>
      </c>
      <c r="Y2447" s="2">
        <v>17.3</v>
      </c>
      <c r="Z2447" s="17">
        <f>1.3+(W2447)^2/(( 0.155*W2447 + 17.077)^2)</f>
        <v>17.450860709934112</v>
      </c>
      <c r="AA2447" s="17">
        <f t="shared" si="499"/>
        <v>17.63</v>
      </c>
      <c r="AB2447" s="2">
        <v>4.3</v>
      </c>
      <c r="AC2447" s="2">
        <v>14</v>
      </c>
      <c r="AD2447" s="2"/>
      <c r="AE2447" s="2"/>
      <c r="AF2447" s="2"/>
      <c r="AG2447" s="2"/>
      <c r="AH2447" s="2">
        <v>434</v>
      </c>
      <c r="AI2447" s="47" t="s">
        <v>277</v>
      </c>
    </row>
    <row r="2448" spans="1:35">
      <c r="A2448" s="2" t="s">
        <v>172</v>
      </c>
      <c r="B2448" s="15" t="str">
        <f t="shared" si="497"/>
        <v>4C_435</v>
      </c>
      <c r="C2448" s="15">
        <v>2516385.79</v>
      </c>
      <c r="D2448" s="15">
        <v>6860475.8499999996</v>
      </c>
      <c r="G2448" s="2">
        <v>435</v>
      </c>
      <c r="H2448" s="31">
        <v>2</v>
      </c>
      <c r="I2448" s="32">
        <v>20.09</v>
      </c>
      <c r="J2448" s="32">
        <v>21.1</v>
      </c>
      <c r="K2448" s="32">
        <v>2.93</v>
      </c>
      <c r="L2448" s="32">
        <v>356.9</v>
      </c>
      <c r="M2448" s="32">
        <v>197.5</v>
      </c>
      <c r="N2448" s="32">
        <v>154.6</v>
      </c>
      <c r="O2448" s="32">
        <v>4.9000000000000004</v>
      </c>
      <c r="P2448" s="45">
        <f t="shared" si="494"/>
        <v>445.21000000000004</v>
      </c>
      <c r="Q2448" s="45">
        <f t="shared" si="495"/>
        <v>8944.2689000000009</v>
      </c>
      <c r="R2448" s="45">
        <f t="shared" si="496"/>
        <v>9393.9310000000005</v>
      </c>
      <c r="S2448" s="26">
        <v>1</v>
      </c>
      <c r="T2448" s="2">
        <v>1</v>
      </c>
      <c r="U2448" s="7">
        <v>2</v>
      </c>
      <c r="V2448" s="2">
        <v>11</v>
      </c>
      <c r="W2448" s="2">
        <v>228</v>
      </c>
      <c r="X2448" s="2"/>
      <c r="Y2448" s="2"/>
      <c r="Z2448" s="17">
        <f t="shared" ref="Z2448:Z2457" si="502">1.3+(W2448)^2/(( 0.1535*W2448 + 17.502)^2)</f>
        <v>20.160408163265306</v>
      </c>
      <c r="AA2448" s="17">
        <f t="shared" si="499"/>
        <v>20.09</v>
      </c>
      <c r="AB2448" s="2"/>
      <c r="AC2448" s="2"/>
      <c r="AD2448" s="2"/>
      <c r="AE2448" s="2"/>
      <c r="AF2448" s="2"/>
      <c r="AG2448" s="2"/>
      <c r="AH2448" s="2">
        <v>435</v>
      </c>
      <c r="AI2448" s="47" t="s">
        <v>277</v>
      </c>
    </row>
    <row r="2449" spans="1:35">
      <c r="A2449" s="2" t="s">
        <v>172</v>
      </c>
      <c r="B2449" s="15" t="str">
        <f t="shared" si="497"/>
        <v>4C_436</v>
      </c>
      <c r="C2449" s="15">
        <v>2516382.7200000002</v>
      </c>
      <c r="D2449" s="15">
        <v>6860476.1100000003</v>
      </c>
      <c r="G2449" s="2">
        <v>436</v>
      </c>
      <c r="H2449" s="31">
        <v>2</v>
      </c>
      <c r="I2449" s="32">
        <v>19.88</v>
      </c>
      <c r="J2449" s="32">
        <v>21.1</v>
      </c>
      <c r="K2449" s="32">
        <v>3</v>
      </c>
      <c r="L2449" s="32">
        <v>352.3</v>
      </c>
      <c r="M2449" s="32">
        <v>197.1</v>
      </c>
      <c r="N2449" s="32">
        <v>150.30000000000001</v>
      </c>
      <c r="O2449" s="32">
        <v>4.9000000000000004</v>
      </c>
      <c r="P2449" s="45">
        <f t="shared" si="494"/>
        <v>445.21000000000004</v>
      </c>
      <c r="Q2449" s="45">
        <f t="shared" si="495"/>
        <v>8850.7748000000011</v>
      </c>
      <c r="R2449" s="45">
        <f t="shared" si="496"/>
        <v>9393.9310000000005</v>
      </c>
      <c r="S2449" s="26">
        <v>1</v>
      </c>
      <c r="T2449" s="2">
        <v>1</v>
      </c>
      <c r="U2449" s="7">
        <v>2</v>
      </c>
      <c r="V2449" s="2">
        <v>11</v>
      </c>
      <c r="W2449" s="2">
        <v>230</v>
      </c>
      <c r="X2449" s="2"/>
      <c r="Y2449" s="2"/>
      <c r="Z2449" s="17">
        <f t="shared" si="502"/>
        <v>20.270233684041877</v>
      </c>
      <c r="AA2449" s="17">
        <f t="shared" si="499"/>
        <v>19.88</v>
      </c>
      <c r="AB2449" s="2"/>
      <c r="AC2449" s="2"/>
      <c r="AD2449" s="2"/>
      <c r="AE2449" s="2"/>
      <c r="AF2449" s="2"/>
      <c r="AG2449" s="2"/>
      <c r="AH2449" s="2">
        <v>436</v>
      </c>
      <c r="AI2449" s="47" t="s">
        <v>277</v>
      </c>
    </row>
    <row r="2450" spans="1:35">
      <c r="A2450" s="2" t="s">
        <v>172</v>
      </c>
      <c r="B2450" s="15" t="str">
        <f t="shared" si="497"/>
        <v>4C_437</v>
      </c>
      <c r="C2450" s="15">
        <v>2516385.7200000002</v>
      </c>
      <c r="D2450" s="15">
        <v>6860479.46</v>
      </c>
      <c r="G2450" s="2">
        <v>437</v>
      </c>
      <c r="H2450" s="31">
        <v>2</v>
      </c>
      <c r="I2450" s="32">
        <v>19.63</v>
      </c>
      <c r="J2450" s="32">
        <v>21.4</v>
      </c>
      <c r="K2450" s="32">
        <v>3.21</v>
      </c>
      <c r="L2450" s="32">
        <v>355.2</v>
      </c>
      <c r="M2450" s="32">
        <v>201.9</v>
      </c>
      <c r="N2450" s="32">
        <v>148.5</v>
      </c>
      <c r="O2450" s="32">
        <v>4.8</v>
      </c>
      <c r="P2450" s="45">
        <f t="shared" si="494"/>
        <v>457.95999999999992</v>
      </c>
      <c r="Q2450" s="45">
        <f t="shared" si="495"/>
        <v>8989.7547999999988</v>
      </c>
      <c r="R2450" s="45">
        <f t="shared" si="496"/>
        <v>9800.3439999999973</v>
      </c>
      <c r="S2450" s="26">
        <v>1</v>
      </c>
      <c r="T2450" s="2">
        <v>1</v>
      </c>
      <c r="U2450" s="7">
        <v>2</v>
      </c>
      <c r="V2450" s="2">
        <v>11</v>
      </c>
      <c r="W2450" s="2">
        <v>362</v>
      </c>
      <c r="X2450" s="2"/>
      <c r="Y2450" s="2"/>
      <c r="Z2450" s="17">
        <f t="shared" si="502"/>
        <v>25.844309208777371</v>
      </c>
      <c r="AA2450" s="17">
        <f t="shared" si="499"/>
        <v>19.63</v>
      </c>
      <c r="AB2450" s="2"/>
      <c r="AC2450" s="2"/>
      <c r="AD2450" s="2"/>
      <c r="AE2450" s="2"/>
      <c r="AF2450" s="2"/>
      <c r="AG2450" s="2"/>
      <c r="AH2450" s="2">
        <v>437</v>
      </c>
      <c r="AI2450" s="47" t="s">
        <v>277</v>
      </c>
    </row>
    <row r="2451" spans="1:35">
      <c r="A2451" s="2" t="s">
        <v>172</v>
      </c>
      <c r="B2451" s="15" t="str">
        <f t="shared" si="497"/>
        <v>4C_438</v>
      </c>
      <c r="C2451" s="15">
        <v>2516381</v>
      </c>
      <c r="D2451" s="15">
        <v>6860480.5800000001</v>
      </c>
      <c r="G2451" s="2">
        <v>438</v>
      </c>
      <c r="H2451" s="31">
        <v>2</v>
      </c>
      <c r="I2451" s="32">
        <v>19.309999999999999</v>
      </c>
      <c r="J2451" s="32">
        <v>20.9</v>
      </c>
      <c r="K2451" s="32">
        <v>3.12</v>
      </c>
      <c r="L2451" s="32">
        <v>334.2</v>
      </c>
      <c r="M2451" s="32">
        <v>192.5</v>
      </c>
      <c r="N2451" s="32">
        <v>136.80000000000001</v>
      </c>
      <c r="O2451" s="32">
        <v>4.9000000000000004</v>
      </c>
      <c r="P2451" s="45">
        <f t="shared" si="494"/>
        <v>436.80999999999995</v>
      </c>
      <c r="Q2451" s="45">
        <f t="shared" si="495"/>
        <v>8434.8010999999988</v>
      </c>
      <c r="R2451" s="45">
        <f t="shared" si="496"/>
        <v>9129.3289999999979</v>
      </c>
      <c r="S2451" s="26">
        <v>1</v>
      </c>
      <c r="T2451" s="2">
        <v>1</v>
      </c>
      <c r="U2451" s="7">
        <v>2</v>
      </c>
      <c r="V2451" s="2">
        <v>11</v>
      </c>
      <c r="W2451" s="2">
        <v>200</v>
      </c>
      <c r="X2451" s="2"/>
      <c r="Y2451" s="2"/>
      <c r="Z2451" s="17">
        <f t="shared" si="502"/>
        <v>18.515905676779798</v>
      </c>
      <c r="AA2451" s="17">
        <f t="shared" si="499"/>
        <v>19.309999999999999</v>
      </c>
      <c r="AB2451" s="2"/>
      <c r="AC2451" s="2"/>
      <c r="AD2451" s="2"/>
      <c r="AE2451" s="2"/>
      <c r="AF2451" s="2"/>
      <c r="AG2451" s="2"/>
      <c r="AH2451" s="2">
        <v>438</v>
      </c>
      <c r="AI2451" s="47" t="s">
        <v>277</v>
      </c>
    </row>
    <row r="2452" spans="1:35">
      <c r="A2452" s="2" t="s">
        <v>172</v>
      </c>
      <c r="B2452" s="15" t="str">
        <f t="shared" si="497"/>
        <v>4C_439</v>
      </c>
      <c r="C2452" s="15">
        <v>2516377.34</v>
      </c>
      <c r="D2452" s="15">
        <v>6860481.5599999996</v>
      </c>
      <c r="G2452" s="2">
        <v>439</v>
      </c>
      <c r="H2452" s="31">
        <v>2</v>
      </c>
      <c r="I2452" s="32">
        <v>22.14</v>
      </c>
      <c r="J2452" s="32">
        <v>24.3</v>
      </c>
      <c r="K2452" s="32">
        <v>3.46</v>
      </c>
      <c r="L2452" s="32">
        <v>511.8</v>
      </c>
      <c r="M2452" s="32">
        <v>409.4</v>
      </c>
      <c r="N2452" s="32">
        <v>97.9</v>
      </c>
      <c r="O2452" s="32">
        <v>4.5</v>
      </c>
      <c r="P2452" s="45">
        <f t="shared" si="494"/>
        <v>590.49</v>
      </c>
      <c r="Q2452" s="45">
        <f t="shared" si="495"/>
        <v>13073.4486</v>
      </c>
      <c r="R2452" s="45">
        <f t="shared" si="496"/>
        <v>14348.907000000001</v>
      </c>
      <c r="S2452" s="26">
        <v>1</v>
      </c>
      <c r="T2452" s="2">
        <v>1</v>
      </c>
      <c r="U2452" s="7">
        <v>2</v>
      </c>
      <c r="V2452" s="2">
        <v>31</v>
      </c>
      <c r="W2452" s="2">
        <v>382</v>
      </c>
      <c r="X2452" s="2"/>
      <c r="Y2452" s="2"/>
      <c r="Z2452" s="17">
        <f t="shared" si="502"/>
        <v>26.471690819619937</v>
      </c>
      <c r="AA2452" s="17">
        <f t="shared" si="499"/>
        <v>22.14</v>
      </c>
      <c r="AB2452" s="2"/>
      <c r="AC2452" s="2"/>
      <c r="AD2452" s="2"/>
      <c r="AE2452" s="2"/>
      <c r="AF2452" s="2"/>
      <c r="AG2452" s="2"/>
      <c r="AH2452" s="2">
        <v>439</v>
      </c>
      <c r="AI2452" s="47" t="s">
        <v>277</v>
      </c>
    </row>
    <row r="2453" spans="1:35">
      <c r="A2453" s="2" t="s">
        <v>172</v>
      </c>
      <c r="B2453" s="15" t="str">
        <f t="shared" si="497"/>
        <v>4C_440</v>
      </c>
      <c r="C2453" s="15">
        <v>2516382.1800000002</v>
      </c>
      <c r="D2453" s="15">
        <v>6860484.4100000001</v>
      </c>
      <c r="G2453" s="2">
        <v>440</v>
      </c>
      <c r="H2453" s="31">
        <v>2</v>
      </c>
      <c r="I2453" s="32">
        <v>21.91</v>
      </c>
      <c r="J2453" s="32">
        <v>23.8</v>
      </c>
      <c r="K2453" s="32">
        <v>3.35</v>
      </c>
      <c r="S2453" s="26">
        <v>0</v>
      </c>
      <c r="T2453" s="2"/>
      <c r="U2453" s="7"/>
      <c r="V2453" s="2"/>
      <c r="W2453" s="2"/>
      <c r="X2453" s="2"/>
      <c r="Y2453" s="2"/>
      <c r="Z2453" s="17">
        <f t="shared" si="502"/>
        <v>1.3</v>
      </c>
      <c r="AA2453" s="17">
        <f t="shared" si="499"/>
        <v>21.91</v>
      </c>
      <c r="AB2453" s="2"/>
      <c r="AC2453" s="2"/>
      <c r="AD2453" s="2"/>
      <c r="AE2453" s="2"/>
      <c r="AF2453" s="2"/>
      <c r="AG2453" s="2"/>
      <c r="AH2453" s="2">
        <v>440</v>
      </c>
      <c r="AI2453" s="47" t="s">
        <v>277</v>
      </c>
    </row>
    <row r="2454" spans="1:35">
      <c r="A2454" s="2" t="s">
        <v>172</v>
      </c>
      <c r="B2454" s="15" t="str">
        <f t="shared" si="497"/>
        <v>4C_441</v>
      </c>
      <c r="C2454" s="15">
        <v>2516379.37</v>
      </c>
      <c r="D2454" s="15">
        <v>6860484.1200000001</v>
      </c>
      <c r="G2454" s="2">
        <v>441</v>
      </c>
      <c r="H2454" s="31">
        <v>2</v>
      </c>
      <c r="I2454" s="32">
        <v>21.15</v>
      </c>
      <c r="J2454" s="32">
        <v>23.6</v>
      </c>
      <c r="K2454" s="32">
        <v>3.51</v>
      </c>
      <c r="S2454" s="26">
        <v>0</v>
      </c>
      <c r="T2454" s="2"/>
      <c r="U2454" s="7"/>
      <c r="V2454" s="2"/>
      <c r="W2454" s="2"/>
      <c r="X2454" s="2"/>
      <c r="Y2454" s="2"/>
      <c r="Z2454" s="17">
        <f t="shared" si="502"/>
        <v>1.3</v>
      </c>
      <c r="AA2454" s="17">
        <f t="shared" si="499"/>
        <v>21.15</v>
      </c>
      <c r="AB2454" s="2"/>
      <c r="AC2454" s="2"/>
      <c r="AD2454" s="2"/>
      <c r="AE2454" s="2"/>
      <c r="AF2454" s="2"/>
      <c r="AG2454" s="2"/>
      <c r="AH2454" s="2">
        <v>441</v>
      </c>
      <c r="AI2454" s="47" t="s">
        <v>277</v>
      </c>
    </row>
    <row r="2455" spans="1:35">
      <c r="A2455" s="2" t="s">
        <v>172</v>
      </c>
      <c r="B2455" s="15" t="str">
        <f t="shared" si="497"/>
        <v>4C_442</v>
      </c>
      <c r="C2455" s="15">
        <v>2516375.2799999998</v>
      </c>
      <c r="D2455" s="15">
        <v>6860484.5300000003</v>
      </c>
      <c r="G2455" s="2">
        <v>442</v>
      </c>
      <c r="H2455" s="31">
        <v>3</v>
      </c>
      <c r="I2455" s="32">
        <v>16.57</v>
      </c>
      <c r="J2455" s="32">
        <v>13.4</v>
      </c>
      <c r="K2455" s="32">
        <v>2.65</v>
      </c>
      <c r="S2455" s="26">
        <v>0</v>
      </c>
      <c r="T2455" s="2"/>
      <c r="U2455" s="7"/>
      <c r="V2455" s="2"/>
      <c r="W2455" s="2"/>
      <c r="X2455" s="2"/>
      <c r="Y2455" s="2"/>
      <c r="Z2455" s="17">
        <f t="shared" si="502"/>
        <v>1.3</v>
      </c>
      <c r="AA2455" s="17">
        <f t="shared" si="499"/>
        <v>16.57</v>
      </c>
      <c r="AB2455" s="2"/>
      <c r="AC2455" s="2"/>
      <c r="AD2455" s="2"/>
      <c r="AE2455" s="2"/>
      <c r="AF2455" s="2"/>
      <c r="AG2455" s="2"/>
      <c r="AH2455" s="2">
        <v>442</v>
      </c>
      <c r="AI2455" s="47" t="s">
        <v>277</v>
      </c>
    </row>
    <row r="2456" spans="1:35">
      <c r="A2456" s="2" t="s">
        <v>172</v>
      </c>
      <c r="B2456" s="15" t="str">
        <f t="shared" si="497"/>
        <v>4C_443</v>
      </c>
      <c r="C2456" s="15">
        <v>2516404.83</v>
      </c>
      <c r="D2456" s="15">
        <v>6860438.6799999997</v>
      </c>
      <c r="G2456" s="2">
        <v>443</v>
      </c>
      <c r="H2456" s="31">
        <v>1</v>
      </c>
      <c r="I2456" s="32">
        <v>24.54</v>
      </c>
      <c r="J2456" s="32">
        <v>27.3</v>
      </c>
      <c r="K2456" s="32">
        <v>3.85</v>
      </c>
      <c r="L2456" s="32">
        <v>639.29999999999995</v>
      </c>
      <c r="M2456" s="32">
        <v>545.29999999999995</v>
      </c>
      <c r="N2456" s="32">
        <v>89.5</v>
      </c>
      <c r="O2456" s="32">
        <v>4.5</v>
      </c>
      <c r="P2456" s="45">
        <f t="shared" ref="P2456:P2482" si="503">J2456^2</f>
        <v>745.29000000000008</v>
      </c>
      <c r="Q2456" s="45">
        <f t="shared" ref="Q2456:Q2482" si="504">P2456*I2456</f>
        <v>18289.4166</v>
      </c>
      <c r="R2456" s="45">
        <f t="shared" ref="R2456:R2482" si="505">J2456^3</f>
        <v>20346.417000000001</v>
      </c>
      <c r="S2456" s="26">
        <v>1</v>
      </c>
      <c r="T2456" s="2">
        <v>1</v>
      </c>
      <c r="U2456" s="7">
        <v>2</v>
      </c>
      <c r="V2456" s="2">
        <v>11</v>
      </c>
      <c r="W2456" s="2">
        <v>286</v>
      </c>
      <c r="X2456" s="2" t="s">
        <v>154</v>
      </c>
      <c r="Y2456" s="2">
        <v>24.8</v>
      </c>
      <c r="Z2456" s="17">
        <f t="shared" si="502"/>
        <v>22.994661877397224</v>
      </c>
      <c r="AA2456" s="17">
        <f t="shared" si="499"/>
        <v>24.54</v>
      </c>
      <c r="AB2456" s="2">
        <v>12.3</v>
      </c>
      <c r="AC2456" s="2">
        <v>26</v>
      </c>
      <c r="AD2456" s="2"/>
      <c r="AE2456" s="2"/>
      <c r="AF2456" s="2"/>
      <c r="AG2456" s="2"/>
      <c r="AH2456" s="2">
        <v>443</v>
      </c>
      <c r="AI2456" s="47" t="s">
        <v>277</v>
      </c>
    </row>
    <row r="2457" spans="1:35">
      <c r="A2457" s="2" t="s">
        <v>172</v>
      </c>
      <c r="B2457" s="15" t="str">
        <f t="shared" si="497"/>
        <v>4C_444</v>
      </c>
      <c r="C2457" s="15">
        <v>2516400.73</v>
      </c>
      <c r="D2457" s="15">
        <v>6860438.9699999997</v>
      </c>
      <c r="G2457" s="2">
        <v>444</v>
      </c>
      <c r="H2457" s="31">
        <v>2</v>
      </c>
      <c r="I2457" s="32">
        <v>23.33</v>
      </c>
      <c r="J2457" s="32">
        <v>26</v>
      </c>
      <c r="K2457" s="32">
        <v>3.69</v>
      </c>
      <c r="L2457" s="32">
        <v>611.4</v>
      </c>
      <c r="M2457" s="32">
        <v>501.5</v>
      </c>
      <c r="N2457" s="32">
        <v>105.6</v>
      </c>
      <c r="O2457" s="32">
        <v>4.4000000000000004</v>
      </c>
      <c r="P2457" s="45">
        <f t="shared" si="503"/>
        <v>676</v>
      </c>
      <c r="Q2457" s="45">
        <f t="shared" si="504"/>
        <v>15771.079999999998</v>
      </c>
      <c r="R2457" s="45">
        <f t="shared" si="505"/>
        <v>17576</v>
      </c>
      <c r="S2457" s="26">
        <v>1</v>
      </c>
      <c r="T2457" s="2">
        <v>1</v>
      </c>
      <c r="U2457" s="7">
        <v>2</v>
      </c>
      <c r="V2457" s="2">
        <v>31</v>
      </c>
      <c r="W2457" s="2">
        <v>392</v>
      </c>
      <c r="X2457" s="2"/>
      <c r="Y2457" s="2"/>
      <c r="Z2457" s="17">
        <f t="shared" si="502"/>
        <v>26.769521894569593</v>
      </c>
      <c r="AA2457" s="17">
        <f t="shared" si="499"/>
        <v>23.33</v>
      </c>
      <c r="AB2457" s="2"/>
      <c r="AC2457" s="2"/>
      <c r="AD2457" s="2"/>
      <c r="AE2457" s="2"/>
      <c r="AF2457" s="2"/>
      <c r="AG2457" s="2"/>
      <c r="AH2457" s="2">
        <v>444</v>
      </c>
      <c r="AI2457" s="47" t="s">
        <v>277</v>
      </c>
    </row>
    <row r="2458" spans="1:35">
      <c r="A2458" s="2" t="s">
        <v>172</v>
      </c>
      <c r="B2458" s="15" t="str">
        <f t="shared" si="497"/>
        <v>4C_445</v>
      </c>
      <c r="C2458" s="15">
        <v>2516397.0099999998</v>
      </c>
      <c r="D2458" s="15">
        <v>6860439.5099999998</v>
      </c>
      <c r="G2458" s="2">
        <v>445</v>
      </c>
      <c r="H2458" s="31">
        <v>3</v>
      </c>
      <c r="I2458" s="32">
        <v>22.71</v>
      </c>
      <c r="J2458" s="32">
        <v>21.3</v>
      </c>
      <c r="K2458" s="32">
        <v>4.1399999999999997</v>
      </c>
      <c r="L2458" s="32">
        <v>374.7</v>
      </c>
      <c r="M2458" s="32">
        <v>173</v>
      </c>
      <c r="N2458" s="32">
        <v>195.6</v>
      </c>
      <c r="O2458" s="32">
        <v>6.1</v>
      </c>
      <c r="P2458" s="45">
        <f t="shared" si="503"/>
        <v>453.69000000000005</v>
      </c>
      <c r="Q2458" s="45">
        <f t="shared" si="504"/>
        <v>10303.299900000002</v>
      </c>
      <c r="R2458" s="45">
        <f t="shared" si="505"/>
        <v>9663.5970000000016</v>
      </c>
      <c r="S2458" s="26">
        <v>1</v>
      </c>
      <c r="T2458" s="2">
        <v>1</v>
      </c>
      <c r="U2458" s="7">
        <v>3</v>
      </c>
      <c r="V2458" s="2">
        <v>31</v>
      </c>
      <c r="W2458" s="2">
        <v>343</v>
      </c>
      <c r="X2458" s="2"/>
      <c r="Y2458" s="2"/>
      <c r="Z2458" s="17">
        <f>1.3+(W2458)^2/(( 0.155*W2458 + 17.077)^2)</f>
        <v>25.144844939581208</v>
      </c>
      <c r="AA2458" s="17">
        <f t="shared" si="499"/>
        <v>22.71</v>
      </c>
      <c r="AB2458" s="2"/>
      <c r="AC2458" s="2"/>
      <c r="AD2458" s="2"/>
      <c r="AE2458" s="2"/>
      <c r="AF2458" s="2"/>
      <c r="AG2458" s="2"/>
      <c r="AH2458" s="2">
        <v>445</v>
      </c>
      <c r="AI2458" s="47" t="s">
        <v>277</v>
      </c>
    </row>
    <row r="2459" spans="1:35">
      <c r="A2459" s="2" t="s">
        <v>172</v>
      </c>
      <c r="B2459" s="15" t="str">
        <f t="shared" si="497"/>
        <v>4C_446</v>
      </c>
      <c r="C2459" s="15">
        <v>2516400.5</v>
      </c>
      <c r="D2459" s="15">
        <v>6860442.4000000004</v>
      </c>
      <c r="G2459" s="2">
        <v>446</v>
      </c>
      <c r="H2459" s="31">
        <v>2</v>
      </c>
      <c r="I2459" s="32">
        <v>20.79</v>
      </c>
      <c r="J2459" s="32">
        <v>23</v>
      </c>
      <c r="K2459" s="32">
        <v>3.43</v>
      </c>
      <c r="L2459" s="32">
        <v>431.3</v>
      </c>
      <c r="M2459" s="32">
        <v>321.5</v>
      </c>
      <c r="N2459" s="32">
        <v>105.2</v>
      </c>
      <c r="O2459" s="32">
        <v>4.5999999999999996</v>
      </c>
      <c r="P2459" s="45">
        <f t="shared" si="503"/>
        <v>529</v>
      </c>
      <c r="Q2459" s="45">
        <f t="shared" si="504"/>
        <v>10997.91</v>
      </c>
      <c r="R2459" s="45">
        <f t="shared" si="505"/>
        <v>12167</v>
      </c>
      <c r="S2459" s="26">
        <v>1</v>
      </c>
      <c r="T2459" s="2">
        <v>1</v>
      </c>
      <c r="U2459" s="7">
        <v>2</v>
      </c>
      <c r="V2459" s="2">
        <v>11</v>
      </c>
      <c r="W2459" s="2">
        <v>225</v>
      </c>
      <c r="X2459" s="2"/>
      <c r="Y2459" s="2"/>
      <c r="Z2459" s="17">
        <f t="shared" ref="Z2459:Z2461" si="506">1.3+(W2459)^2/(( 0.1535*W2459 + 17.502)^2)</f>
        <v>19.993852251430525</v>
      </c>
      <c r="AA2459" s="17">
        <f t="shared" si="499"/>
        <v>20.79</v>
      </c>
      <c r="AB2459" s="2"/>
      <c r="AC2459" s="2"/>
      <c r="AD2459" s="2"/>
      <c r="AE2459" s="2"/>
      <c r="AF2459" s="2"/>
      <c r="AG2459" s="2"/>
      <c r="AH2459" s="2">
        <v>446</v>
      </c>
      <c r="AI2459" s="47" t="s">
        <v>277</v>
      </c>
    </row>
    <row r="2460" spans="1:35">
      <c r="A2460" s="2" t="s">
        <v>172</v>
      </c>
      <c r="B2460" s="15" t="str">
        <f t="shared" si="497"/>
        <v>4C_447</v>
      </c>
      <c r="C2460" s="15">
        <v>2516402.13</v>
      </c>
      <c r="D2460" s="15">
        <v>6860444.1799999997</v>
      </c>
      <c r="G2460" s="2">
        <v>447</v>
      </c>
      <c r="H2460" s="31">
        <v>2</v>
      </c>
      <c r="I2460" s="32">
        <v>19.739999999999998</v>
      </c>
      <c r="J2460" s="32">
        <v>21.2</v>
      </c>
      <c r="K2460" s="32">
        <v>3.11</v>
      </c>
      <c r="L2460" s="32">
        <v>352</v>
      </c>
      <c r="M2460" s="32">
        <v>198.6</v>
      </c>
      <c r="N2460" s="32">
        <v>148.6</v>
      </c>
      <c r="O2460" s="32">
        <v>4.9000000000000004</v>
      </c>
      <c r="P2460" s="45">
        <f t="shared" si="503"/>
        <v>449.44</v>
      </c>
      <c r="Q2460" s="45">
        <f t="shared" si="504"/>
        <v>8871.9455999999991</v>
      </c>
      <c r="R2460" s="45">
        <f t="shared" si="505"/>
        <v>9528.1279999999988</v>
      </c>
      <c r="S2460" s="26">
        <v>1</v>
      </c>
      <c r="T2460" s="2">
        <v>1</v>
      </c>
      <c r="U2460" s="7">
        <v>2</v>
      </c>
      <c r="V2460" s="2">
        <v>31</v>
      </c>
      <c r="W2460" s="2">
        <v>355</v>
      </c>
      <c r="X2460" s="2"/>
      <c r="Y2460" s="2"/>
      <c r="Z2460" s="17">
        <f t="shared" si="506"/>
        <v>25.614092597576388</v>
      </c>
      <c r="AA2460" s="17">
        <f t="shared" si="499"/>
        <v>19.739999999999998</v>
      </c>
      <c r="AB2460" s="2"/>
      <c r="AC2460" s="2"/>
      <c r="AD2460" s="2"/>
      <c r="AE2460" s="2"/>
      <c r="AF2460" s="2"/>
      <c r="AG2460" s="2"/>
      <c r="AH2460" s="2">
        <v>447</v>
      </c>
      <c r="AI2460" s="47" t="s">
        <v>277</v>
      </c>
    </row>
    <row r="2461" spans="1:35">
      <c r="A2461" s="2" t="s">
        <v>172</v>
      </c>
      <c r="B2461" s="15" t="str">
        <f t="shared" si="497"/>
        <v>4C_448</v>
      </c>
      <c r="C2461" s="15">
        <v>2516399.5299999998</v>
      </c>
      <c r="D2461" s="15">
        <v>6860447.0099999998</v>
      </c>
      <c r="G2461" s="2">
        <v>448</v>
      </c>
      <c r="H2461" s="31">
        <v>2</v>
      </c>
      <c r="I2461" s="32">
        <v>21.64</v>
      </c>
      <c r="J2461" s="32">
        <v>23.6</v>
      </c>
      <c r="K2461" s="32">
        <v>3.35</v>
      </c>
      <c r="L2461" s="32">
        <v>473.6</v>
      </c>
      <c r="M2461" s="32">
        <v>364.3</v>
      </c>
      <c r="N2461" s="32">
        <v>104.7</v>
      </c>
      <c r="O2461" s="32">
        <v>4.5999999999999996</v>
      </c>
      <c r="P2461" s="45">
        <f t="shared" si="503"/>
        <v>556.96</v>
      </c>
      <c r="Q2461" s="45">
        <f t="shared" si="504"/>
        <v>12052.6144</v>
      </c>
      <c r="R2461" s="45">
        <f t="shared" si="505"/>
        <v>13144.256000000001</v>
      </c>
      <c r="S2461" s="26">
        <v>1</v>
      </c>
      <c r="T2461" s="2">
        <v>1</v>
      </c>
      <c r="U2461" s="7">
        <v>2</v>
      </c>
      <c r="V2461" s="2">
        <v>11</v>
      </c>
      <c r="W2461" s="2">
        <v>272</v>
      </c>
      <c r="X2461" s="2"/>
      <c r="Y2461" s="2"/>
      <c r="Z2461" s="17">
        <f t="shared" si="506"/>
        <v>22.371840085641534</v>
      </c>
      <c r="AA2461" s="17">
        <f t="shared" si="499"/>
        <v>21.64</v>
      </c>
      <c r="AB2461" s="2"/>
      <c r="AC2461" s="2"/>
      <c r="AD2461" s="2"/>
      <c r="AE2461" s="2"/>
      <c r="AF2461" s="2"/>
      <c r="AG2461" s="2"/>
      <c r="AH2461" s="2">
        <v>448</v>
      </c>
      <c r="AI2461" s="47" t="s">
        <v>277</v>
      </c>
    </row>
    <row r="2462" spans="1:35">
      <c r="A2462" s="2" t="s">
        <v>172</v>
      </c>
      <c r="B2462" s="15" t="str">
        <f t="shared" si="497"/>
        <v>4C_449</v>
      </c>
      <c r="C2462" s="15">
        <v>2516396.36</v>
      </c>
      <c r="D2462" s="15">
        <v>6860447.1100000003</v>
      </c>
      <c r="G2462" s="2">
        <v>449</v>
      </c>
      <c r="H2462" s="31">
        <v>3</v>
      </c>
      <c r="I2462" s="32">
        <v>20.64</v>
      </c>
      <c r="J2462" s="32">
        <v>17.5</v>
      </c>
      <c r="K2462" s="32">
        <v>3.22</v>
      </c>
      <c r="L2462" s="32">
        <v>231.7</v>
      </c>
      <c r="M2462" s="32">
        <v>0</v>
      </c>
      <c r="N2462" s="32">
        <v>225</v>
      </c>
      <c r="O2462" s="32">
        <v>6.8</v>
      </c>
      <c r="P2462" s="45">
        <f t="shared" si="503"/>
        <v>306.25</v>
      </c>
      <c r="Q2462" s="45">
        <f t="shared" si="504"/>
        <v>6321</v>
      </c>
      <c r="R2462" s="45">
        <f t="shared" si="505"/>
        <v>5359.375</v>
      </c>
      <c r="S2462" s="26">
        <v>1</v>
      </c>
      <c r="T2462" s="2">
        <v>1</v>
      </c>
      <c r="U2462" s="7">
        <v>3</v>
      </c>
      <c r="V2462" s="2">
        <v>31</v>
      </c>
      <c r="W2462" s="2">
        <v>262</v>
      </c>
      <c r="X2462" s="2"/>
      <c r="Y2462" s="2"/>
      <c r="Z2462" s="17">
        <f>1.3+(W2462)^2/(( 0.155*W2462 + 17.077)^2)</f>
        <v>21.927503730539673</v>
      </c>
      <c r="AA2462" s="17">
        <f t="shared" si="499"/>
        <v>20.64</v>
      </c>
      <c r="AB2462" s="2"/>
      <c r="AC2462" s="2"/>
      <c r="AD2462" s="2"/>
      <c r="AE2462" s="2"/>
      <c r="AF2462" s="2"/>
      <c r="AG2462" s="2"/>
      <c r="AH2462" s="2">
        <v>449</v>
      </c>
      <c r="AI2462" s="47" t="s">
        <v>277</v>
      </c>
    </row>
    <row r="2463" spans="1:35">
      <c r="A2463" s="2" t="s">
        <v>172</v>
      </c>
      <c r="B2463" s="15" t="str">
        <f t="shared" si="497"/>
        <v>4C_450</v>
      </c>
      <c r="C2463" s="15">
        <v>2516402.48</v>
      </c>
      <c r="D2463" s="15">
        <v>6860449.1299999999</v>
      </c>
      <c r="G2463" s="2">
        <v>450</v>
      </c>
      <c r="H2463" s="31">
        <v>2</v>
      </c>
      <c r="I2463" s="32">
        <v>24.65</v>
      </c>
      <c r="J2463" s="32">
        <v>26.5</v>
      </c>
      <c r="K2463" s="32">
        <v>3.42</v>
      </c>
      <c r="L2463" s="32">
        <v>675.4</v>
      </c>
      <c r="M2463" s="32">
        <v>573.29999999999995</v>
      </c>
      <c r="N2463" s="32">
        <v>97.7</v>
      </c>
      <c r="O2463" s="32">
        <v>4.4000000000000004</v>
      </c>
      <c r="P2463" s="45">
        <f t="shared" si="503"/>
        <v>702.25</v>
      </c>
      <c r="Q2463" s="45">
        <f t="shared" si="504"/>
        <v>17310.462499999998</v>
      </c>
      <c r="R2463" s="45">
        <f t="shared" si="505"/>
        <v>18609.625</v>
      </c>
      <c r="S2463" s="26">
        <v>1</v>
      </c>
      <c r="T2463" s="2">
        <v>1</v>
      </c>
      <c r="U2463" s="7">
        <v>2</v>
      </c>
      <c r="V2463" s="2">
        <v>11</v>
      </c>
      <c r="W2463" s="2">
        <v>296</v>
      </c>
      <c r="X2463" s="2" t="s">
        <v>173</v>
      </c>
      <c r="Y2463" s="2">
        <v>24.3</v>
      </c>
      <c r="Z2463" s="17">
        <f>1.3+(W2463)^2/(( 0.1535*W2463 + 17.502)^2)</f>
        <v>23.418595475932722</v>
      </c>
      <c r="AA2463" s="17">
        <f t="shared" si="499"/>
        <v>24.65</v>
      </c>
      <c r="AB2463" s="2">
        <v>7.1</v>
      </c>
      <c r="AC2463" s="2">
        <v>27</v>
      </c>
      <c r="AD2463" s="2">
        <v>28</v>
      </c>
      <c r="AE2463" s="2">
        <v>10</v>
      </c>
      <c r="AF2463" s="2">
        <v>20</v>
      </c>
      <c r="AG2463" s="2">
        <v>69</v>
      </c>
      <c r="AH2463" s="2">
        <v>450</v>
      </c>
      <c r="AI2463" s="47" t="s">
        <v>277</v>
      </c>
    </row>
    <row r="2464" spans="1:35">
      <c r="A2464" s="2" t="s">
        <v>172</v>
      </c>
      <c r="B2464" s="15" t="str">
        <f t="shared" si="497"/>
        <v>4C_451</v>
      </c>
      <c r="C2464" s="15">
        <v>2516395.7599999998</v>
      </c>
      <c r="D2464" s="15">
        <v>6860453.4400000004</v>
      </c>
      <c r="G2464" s="2">
        <v>451</v>
      </c>
      <c r="H2464" s="31">
        <v>3</v>
      </c>
      <c r="I2464" s="32">
        <v>22.08</v>
      </c>
      <c r="J2464" s="32">
        <v>19.899999999999999</v>
      </c>
      <c r="K2464" s="32">
        <v>3.78</v>
      </c>
      <c r="L2464" s="32">
        <v>319.3</v>
      </c>
      <c r="M2464" s="32">
        <v>0</v>
      </c>
      <c r="N2464" s="32">
        <v>313</v>
      </c>
      <c r="O2464" s="32">
        <v>6.3</v>
      </c>
      <c r="P2464" s="45">
        <f t="shared" si="503"/>
        <v>396.00999999999993</v>
      </c>
      <c r="Q2464" s="45">
        <f t="shared" si="504"/>
        <v>8743.9007999999976</v>
      </c>
      <c r="R2464" s="45">
        <f t="shared" si="505"/>
        <v>7880.5989999999983</v>
      </c>
      <c r="S2464" s="26">
        <v>1</v>
      </c>
      <c r="T2464" s="2">
        <v>1</v>
      </c>
      <c r="U2464" s="7">
        <v>3</v>
      </c>
      <c r="V2464" s="2">
        <v>11</v>
      </c>
      <c r="W2464" s="2">
        <v>248</v>
      </c>
      <c r="X2464" s="2" t="s">
        <v>154</v>
      </c>
      <c r="Y2464" s="2">
        <v>18.8</v>
      </c>
      <c r="Z2464" s="17">
        <f t="shared" ref="Z2464:Z2465" si="507">1.3+(W2464)^2/(( 0.155*W2464 + 17.077)^2)</f>
        <v>21.254983906623771</v>
      </c>
      <c r="AA2464" s="17">
        <f t="shared" si="499"/>
        <v>22.08</v>
      </c>
      <c r="AB2464" s="2">
        <v>10.3</v>
      </c>
      <c r="AC2464" s="2">
        <v>18</v>
      </c>
      <c r="AD2464" s="2"/>
      <c r="AE2464" s="2"/>
      <c r="AF2464" s="2"/>
      <c r="AG2464" s="2"/>
      <c r="AH2464" s="2">
        <v>451</v>
      </c>
      <c r="AI2464" s="47" t="s">
        <v>277</v>
      </c>
    </row>
    <row r="2465" spans="1:35">
      <c r="A2465" s="2" t="s">
        <v>172</v>
      </c>
      <c r="B2465" s="15" t="str">
        <f t="shared" si="497"/>
        <v>4C_452</v>
      </c>
      <c r="C2465" s="15">
        <v>2516399.62</v>
      </c>
      <c r="D2465" s="15">
        <v>6860455.5199999996</v>
      </c>
      <c r="G2465" s="2">
        <v>452</v>
      </c>
      <c r="H2465" s="31">
        <v>3</v>
      </c>
      <c r="I2465" s="32">
        <v>21.51</v>
      </c>
      <c r="J2465" s="32">
        <v>20.5</v>
      </c>
      <c r="K2465" s="32">
        <v>4.16</v>
      </c>
      <c r="L2465" s="32">
        <v>329</v>
      </c>
      <c r="M2465" s="32">
        <v>0</v>
      </c>
      <c r="N2465" s="32">
        <v>323</v>
      </c>
      <c r="O2465" s="32">
        <v>6</v>
      </c>
      <c r="P2465" s="45">
        <f t="shared" si="503"/>
        <v>420.25</v>
      </c>
      <c r="Q2465" s="45">
        <f t="shared" si="504"/>
        <v>9039.5775000000012</v>
      </c>
      <c r="R2465" s="45">
        <f t="shared" si="505"/>
        <v>8615.125</v>
      </c>
      <c r="S2465" s="26">
        <v>1</v>
      </c>
      <c r="T2465" s="2">
        <v>1</v>
      </c>
      <c r="U2465" s="7">
        <v>4</v>
      </c>
      <c r="V2465" s="2">
        <v>31</v>
      </c>
      <c r="W2465" s="2">
        <v>357</v>
      </c>
      <c r="X2465" s="2"/>
      <c r="Y2465" s="2"/>
      <c r="Z2465" s="17">
        <f t="shared" si="507"/>
        <v>25.606103715947356</v>
      </c>
      <c r="AA2465" s="17">
        <f t="shared" si="499"/>
        <v>21.51</v>
      </c>
      <c r="AB2465" s="2"/>
      <c r="AC2465" s="2"/>
      <c r="AD2465" s="2"/>
      <c r="AE2465" s="2"/>
      <c r="AF2465" s="2"/>
      <c r="AG2465" s="2"/>
      <c r="AH2465" s="2">
        <v>452</v>
      </c>
      <c r="AI2465" s="47" t="s">
        <v>277</v>
      </c>
    </row>
    <row r="2466" spans="1:35">
      <c r="A2466" s="2" t="s">
        <v>172</v>
      </c>
      <c r="B2466" s="15" t="str">
        <f t="shared" si="497"/>
        <v>4C_453</v>
      </c>
      <c r="C2466" s="15">
        <v>2516393.41</v>
      </c>
      <c r="D2466" s="15">
        <v>6860456.79</v>
      </c>
      <c r="G2466" s="2">
        <v>453</v>
      </c>
      <c r="H2466" s="31">
        <v>2</v>
      </c>
      <c r="I2466" s="32">
        <v>18.940000000000001</v>
      </c>
      <c r="J2466" s="32">
        <v>20.3</v>
      </c>
      <c r="K2466" s="32">
        <v>3.01</v>
      </c>
      <c r="L2466" s="32">
        <v>310.3</v>
      </c>
      <c r="M2466" s="32">
        <v>181.4</v>
      </c>
      <c r="N2466" s="32">
        <v>123.9</v>
      </c>
      <c r="O2466" s="32">
        <v>5</v>
      </c>
      <c r="P2466" s="45">
        <f t="shared" si="503"/>
        <v>412.09000000000003</v>
      </c>
      <c r="Q2466" s="45">
        <f t="shared" si="504"/>
        <v>7804.9846000000007</v>
      </c>
      <c r="R2466" s="45">
        <f t="shared" si="505"/>
        <v>8365.4270000000015</v>
      </c>
      <c r="S2466" s="26">
        <v>1</v>
      </c>
      <c r="T2466" s="2">
        <v>1</v>
      </c>
      <c r="U2466" s="7">
        <v>2</v>
      </c>
      <c r="V2466" s="2">
        <v>11</v>
      </c>
      <c r="W2466" s="2">
        <v>251</v>
      </c>
      <c r="X2466" s="2"/>
      <c r="Y2466" s="2"/>
      <c r="Z2466" s="17">
        <f>1.3+(W2466)^2/(( 0.1535*W2466 + 17.502)^2)</f>
        <v>21.367739137465588</v>
      </c>
      <c r="AA2466" s="17">
        <f t="shared" si="499"/>
        <v>18.940000000000001</v>
      </c>
      <c r="AB2466" s="2"/>
      <c r="AC2466" s="2"/>
      <c r="AD2466" s="2"/>
      <c r="AE2466" s="2"/>
      <c r="AF2466" s="2"/>
      <c r="AG2466" s="2"/>
      <c r="AH2466" s="2">
        <v>453</v>
      </c>
      <c r="AI2466" s="47" t="s">
        <v>277</v>
      </c>
    </row>
    <row r="2467" spans="1:35">
      <c r="A2467" s="2" t="s">
        <v>172</v>
      </c>
      <c r="B2467" s="15" t="str">
        <f t="shared" si="497"/>
        <v>4C_454</v>
      </c>
      <c r="C2467" s="15">
        <v>2516400.31</v>
      </c>
      <c r="D2467" s="15">
        <v>6860460.6200000001</v>
      </c>
      <c r="G2467" s="2">
        <v>454</v>
      </c>
      <c r="H2467" s="31">
        <v>3</v>
      </c>
      <c r="I2467" s="32">
        <v>23.73</v>
      </c>
      <c r="J2467" s="32">
        <v>23.4</v>
      </c>
      <c r="K2467" s="32">
        <v>4.6900000000000004</v>
      </c>
      <c r="L2467" s="32">
        <v>468.5</v>
      </c>
      <c r="M2467" s="32">
        <v>237.9</v>
      </c>
      <c r="N2467" s="32">
        <v>224.8</v>
      </c>
      <c r="O2467" s="32">
        <v>5.8</v>
      </c>
      <c r="P2467" s="45">
        <f t="shared" si="503"/>
        <v>547.55999999999995</v>
      </c>
      <c r="Q2467" s="45">
        <f t="shared" si="504"/>
        <v>12993.5988</v>
      </c>
      <c r="R2467" s="45">
        <f t="shared" si="505"/>
        <v>12812.903999999999</v>
      </c>
      <c r="S2467" s="26">
        <v>1</v>
      </c>
      <c r="T2467" s="2">
        <v>1</v>
      </c>
      <c r="U2467" s="7">
        <v>3</v>
      </c>
      <c r="V2467" s="2">
        <v>11</v>
      </c>
      <c r="W2467" s="2">
        <v>301</v>
      </c>
      <c r="X2467" s="2" t="s">
        <v>154</v>
      </c>
      <c r="Y2467" s="2">
        <v>22.1</v>
      </c>
      <c r="Z2467" s="17">
        <f>1.3+(W2467)^2/(( 0.155*W2467 + 17.077)^2)</f>
        <v>23.605804744589459</v>
      </c>
      <c r="AA2467" s="17">
        <f t="shared" si="499"/>
        <v>23.73</v>
      </c>
      <c r="AB2467" s="2">
        <v>8.3000000000000007</v>
      </c>
      <c r="AC2467" s="2">
        <v>25</v>
      </c>
      <c r="AD2467" s="2"/>
      <c r="AE2467" s="2"/>
      <c r="AF2467" s="2"/>
      <c r="AG2467" s="2"/>
      <c r="AH2467" s="2">
        <v>454</v>
      </c>
      <c r="AI2467" s="47" t="s">
        <v>277</v>
      </c>
    </row>
    <row r="2468" spans="1:35">
      <c r="A2468" s="2" t="s">
        <v>172</v>
      </c>
      <c r="B2468" s="15" t="str">
        <f t="shared" si="497"/>
        <v>4C_455</v>
      </c>
      <c r="C2468" s="15">
        <v>2516392.25</v>
      </c>
      <c r="D2468" s="15">
        <v>6860459.1299999999</v>
      </c>
      <c r="G2468" s="2">
        <v>455</v>
      </c>
      <c r="H2468" s="31">
        <v>2</v>
      </c>
      <c r="I2468" s="32">
        <v>19.43</v>
      </c>
      <c r="J2468" s="32">
        <v>20.9</v>
      </c>
      <c r="K2468" s="32">
        <v>3.1</v>
      </c>
      <c r="L2468" s="32">
        <v>336.8</v>
      </c>
      <c r="M2468" s="32">
        <v>192.7</v>
      </c>
      <c r="N2468" s="32">
        <v>139.19999999999999</v>
      </c>
      <c r="O2468" s="32">
        <v>4.9000000000000004</v>
      </c>
      <c r="P2468" s="45">
        <f t="shared" si="503"/>
        <v>436.80999999999995</v>
      </c>
      <c r="Q2468" s="45">
        <f t="shared" si="504"/>
        <v>8487.2182999999986</v>
      </c>
      <c r="R2468" s="45">
        <f t="shared" si="505"/>
        <v>9129.3289999999979</v>
      </c>
      <c r="S2468" s="26">
        <v>1</v>
      </c>
      <c r="T2468" s="2">
        <v>1</v>
      </c>
      <c r="U2468" s="7">
        <v>2</v>
      </c>
      <c r="V2468" s="2">
        <v>31</v>
      </c>
      <c r="W2468" s="2">
        <v>362</v>
      </c>
      <c r="X2468" s="2"/>
      <c r="Y2468" s="2"/>
      <c r="Z2468" s="17">
        <f>1.3+(W2468)^2/(( 0.1535*W2468 + 17.502)^2)</f>
        <v>25.844309208777371</v>
      </c>
      <c r="AA2468" s="17">
        <f t="shared" si="499"/>
        <v>19.43</v>
      </c>
      <c r="AB2468" s="2"/>
      <c r="AC2468" s="2"/>
      <c r="AD2468" s="2"/>
      <c r="AE2468" s="2"/>
      <c r="AF2468" s="2"/>
      <c r="AG2468" s="2"/>
      <c r="AH2468" s="2">
        <v>455</v>
      </c>
      <c r="AI2468" s="47" t="s">
        <v>277</v>
      </c>
    </row>
    <row r="2469" spans="1:35">
      <c r="A2469" s="2" t="s">
        <v>172</v>
      </c>
      <c r="B2469" s="15" t="str">
        <f t="shared" si="497"/>
        <v>4C_456</v>
      </c>
      <c r="C2469" s="15">
        <v>2516396.54</v>
      </c>
      <c r="D2469" s="15">
        <v>6860463.6900000004</v>
      </c>
      <c r="G2469" s="2">
        <v>456</v>
      </c>
      <c r="H2469" s="31">
        <v>3</v>
      </c>
      <c r="I2469" s="32">
        <v>22.76</v>
      </c>
      <c r="J2469" s="32">
        <v>22.7</v>
      </c>
      <c r="K2469" s="32">
        <v>4.67</v>
      </c>
      <c r="L2469" s="32">
        <v>423.6</v>
      </c>
      <c r="M2469" s="32">
        <v>223.7</v>
      </c>
      <c r="N2469" s="32">
        <v>194.1</v>
      </c>
      <c r="O2469" s="32">
        <v>5.7</v>
      </c>
      <c r="P2469" s="45">
        <f t="shared" si="503"/>
        <v>515.29</v>
      </c>
      <c r="Q2469" s="45">
        <f t="shared" si="504"/>
        <v>11728.000400000001</v>
      </c>
      <c r="R2469" s="45">
        <f t="shared" si="505"/>
        <v>11697.082999999999</v>
      </c>
      <c r="S2469" s="26">
        <v>1</v>
      </c>
      <c r="T2469" s="2">
        <v>1</v>
      </c>
      <c r="U2469" s="7">
        <v>3</v>
      </c>
      <c r="V2469" s="2">
        <v>31</v>
      </c>
      <c r="W2469" s="2">
        <v>421</v>
      </c>
      <c r="X2469" s="2"/>
      <c r="Y2469" s="2"/>
      <c r="Z2469" s="17">
        <f t="shared" ref="Z2469:Z2470" si="508">1.3+(W2469)^2/(( 0.155*W2469 + 17.077)^2)</f>
        <v>27.447300671175888</v>
      </c>
      <c r="AA2469" s="17">
        <f t="shared" si="499"/>
        <v>22.76</v>
      </c>
      <c r="AB2469" s="2"/>
      <c r="AC2469" s="2"/>
      <c r="AD2469" s="2"/>
      <c r="AE2469" s="2"/>
      <c r="AF2469" s="2"/>
      <c r="AG2469" s="2"/>
      <c r="AH2469" s="2">
        <v>456</v>
      </c>
      <c r="AI2469" s="47" t="s">
        <v>277</v>
      </c>
    </row>
    <row r="2470" spans="1:35">
      <c r="A2470" s="2" t="s">
        <v>172</v>
      </c>
      <c r="B2470" s="15" t="str">
        <f t="shared" si="497"/>
        <v>4C_457</v>
      </c>
      <c r="C2470" s="15">
        <v>2516392.38</v>
      </c>
      <c r="D2470" s="15">
        <v>6860465.8600000003</v>
      </c>
      <c r="G2470" s="2">
        <v>457</v>
      </c>
      <c r="H2470" s="31">
        <v>3</v>
      </c>
      <c r="I2470" s="32">
        <v>23.97</v>
      </c>
      <c r="J2470" s="32">
        <v>23.8</v>
      </c>
      <c r="K2470" s="32">
        <v>4.8</v>
      </c>
      <c r="L2470" s="32">
        <v>488.7</v>
      </c>
      <c r="M2470" s="32">
        <v>325.2</v>
      </c>
      <c r="N2470" s="32">
        <v>157.69999999999999</v>
      </c>
      <c r="O2470" s="32">
        <v>5.8</v>
      </c>
      <c r="P2470" s="45">
        <f t="shared" si="503"/>
        <v>566.44000000000005</v>
      </c>
      <c r="Q2470" s="45">
        <f t="shared" si="504"/>
        <v>13577.566800000001</v>
      </c>
      <c r="R2470" s="45">
        <f t="shared" si="505"/>
        <v>13481.272000000001</v>
      </c>
      <c r="S2470" s="26">
        <v>1</v>
      </c>
      <c r="T2470" s="2">
        <v>1</v>
      </c>
      <c r="U2470" s="7">
        <v>3</v>
      </c>
      <c r="V2470" s="2">
        <v>31</v>
      </c>
      <c r="W2470" s="2">
        <v>400</v>
      </c>
      <c r="X2470" s="2"/>
      <c r="Y2470" s="2"/>
      <c r="Z2470" s="17">
        <f t="shared" si="508"/>
        <v>26.887014369135859</v>
      </c>
      <c r="AA2470" s="17">
        <f t="shared" si="499"/>
        <v>23.97</v>
      </c>
      <c r="AB2470" s="2"/>
      <c r="AC2470" s="2"/>
      <c r="AD2470" s="2"/>
      <c r="AE2470" s="2"/>
      <c r="AF2470" s="2"/>
      <c r="AG2470" s="2"/>
      <c r="AH2470" s="2">
        <v>457</v>
      </c>
      <c r="AI2470" s="47" t="s">
        <v>277</v>
      </c>
    </row>
    <row r="2471" spans="1:35">
      <c r="A2471" s="2" t="s">
        <v>172</v>
      </c>
      <c r="B2471" s="15" t="str">
        <f t="shared" si="497"/>
        <v>4C_458</v>
      </c>
      <c r="C2471" s="15">
        <v>2516398.4900000002</v>
      </c>
      <c r="D2471" s="15">
        <v>6860469.4000000004</v>
      </c>
      <c r="G2471" s="2">
        <v>458</v>
      </c>
      <c r="H2471" s="31">
        <v>3</v>
      </c>
      <c r="I2471" s="32">
        <v>12.9</v>
      </c>
      <c r="J2471" s="32">
        <v>9.8000000000000007</v>
      </c>
      <c r="K2471" s="32">
        <v>2.1</v>
      </c>
      <c r="L2471" s="32">
        <v>45.9</v>
      </c>
      <c r="M2471" s="32">
        <v>0</v>
      </c>
      <c r="N2471" s="32">
        <v>35.4</v>
      </c>
      <c r="O2471" s="32">
        <v>10.4</v>
      </c>
      <c r="P2471" s="45">
        <f t="shared" si="503"/>
        <v>96.04000000000002</v>
      </c>
      <c r="Q2471" s="45">
        <f t="shared" si="504"/>
        <v>1238.9160000000004</v>
      </c>
      <c r="R2471" s="45">
        <f t="shared" si="505"/>
        <v>941.19200000000023</v>
      </c>
      <c r="S2471" s="26">
        <v>1</v>
      </c>
      <c r="T2471" s="2">
        <v>1</v>
      </c>
      <c r="U2471" s="7">
        <v>2</v>
      </c>
      <c r="V2471" s="2">
        <v>31</v>
      </c>
      <c r="W2471" s="2">
        <v>202</v>
      </c>
      <c r="X2471" s="2"/>
      <c r="Y2471" s="2"/>
      <c r="Z2471" s="17">
        <f t="shared" ref="Z2471:Z2534" si="509">1.3+(W2471)^2/(( 0.1535*W2471 + 17.502)^2)</f>
        <v>18.640359426783423</v>
      </c>
      <c r="AA2471" s="17">
        <f t="shared" si="499"/>
        <v>12.9</v>
      </c>
      <c r="AB2471" s="2"/>
      <c r="AC2471" s="2"/>
      <c r="AD2471" s="2"/>
      <c r="AE2471" s="2"/>
      <c r="AF2471" s="2"/>
      <c r="AG2471" s="2"/>
      <c r="AH2471" s="2">
        <v>458</v>
      </c>
      <c r="AI2471" s="47" t="s">
        <v>277</v>
      </c>
    </row>
    <row r="2472" spans="1:35">
      <c r="A2472" s="2" t="s">
        <v>172</v>
      </c>
      <c r="B2472" s="15" t="str">
        <f t="shared" si="497"/>
        <v>4C_459</v>
      </c>
      <c r="C2472" s="15">
        <v>2516395.96</v>
      </c>
      <c r="D2472" s="15">
        <v>6860468.8600000003</v>
      </c>
      <c r="G2472" s="2">
        <v>459</v>
      </c>
      <c r="H2472" s="31">
        <v>2</v>
      </c>
      <c r="I2472" s="32">
        <v>13.67</v>
      </c>
      <c r="J2472" s="32">
        <v>14.5</v>
      </c>
      <c r="K2472" s="32">
        <v>2.58</v>
      </c>
      <c r="L2472" s="32">
        <v>115</v>
      </c>
      <c r="M2472" s="32">
        <v>0</v>
      </c>
      <c r="N2472" s="32">
        <v>109</v>
      </c>
      <c r="O2472" s="32">
        <v>6</v>
      </c>
      <c r="P2472" s="45">
        <f t="shared" si="503"/>
        <v>210.25</v>
      </c>
      <c r="Q2472" s="45">
        <f t="shared" si="504"/>
        <v>2874.1174999999998</v>
      </c>
      <c r="R2472" s="45">
        <f t="shared" si="505"/>
        <v>3048.625</v>
      </c>
      <c r="S2472" s="26">
        <v>1</v>
      </c>
      <c r="T2472" s="2">
        <v>1</v>
      </c>
      <c r="U2472" s="7">
        <v>2</v>
      </c>
      <c r="V2472" s="2">
        <v>11</v>
      </c>
      <c r="W2472" s="2">
        <v>142</v>
      </c>
      <c r="X2472" s="2"/>
      <c r="Y2472" s="2"/>
      <c r="Z2472" s="17">
        <f t="shared" si="509"/>
        <v>14.356106674001431</v>
      </c>
      <c r="AA2472" s="17">
        <f t="shared" si="499"/>
        <v>13.67</v>
      </c>
      <c r="AB2472" s="2"/>
      <c r="AC2472" s="2"/>
      <c r="AD2472" s="2"/>
      <c r="AE2472" s="2"/>
      <c r="AF2472" s="2"/>
      <c r="AG2472" s="2"/>
      <c r="AH2472" s="2">
        <v>459</v>
      </c>
      <c r="AI2472" s="47" t="s">
        <v>277</v>
      </c>
    </row>
    <row r="2473" spans="1:35">
      <c r="A2473" s="2" t="s">
        <v>172</v>
      </c>
      <c r="B2473" s="15" t="str">
        <f t="shared" si="497"/>
        <v>4C_460</v>
      </c>
      <c r="C2473" s="15">
        <v>2516396.27</v>
      </c>
      <c r="D2473" s="15">
        <v>6860472</v>
      </c>
      <c r="G2473" s="2">
        <v>460</v>
      </c>
      <c r="H2473" s="31">
        <v>2</v>
      </c>
      <c r="I2473" s="32">
        <v>14.88</v>
      </c>
      <c r="J2473" s="32">
        <v>16.7</v>
      </c>
      <c r="K2473" s="32">
        <v>3.04</v>
      </c>
      <c r="L2473" s="32">
        <v>163.6</v>
      </c>
      <c r="M2473" s="32">
        <v>0</v>
      </c>
      <c r="N2473" s="32">
        <v>158.19999999999999</v>
      </c>
      <c r="O2473" s="32">
        <v>5.4</v>
      </c>
      <c r="P2473" s="45">
        <f t="shared" si="503"/>
        <v>278.89</v>
      </c>
      <c r="Q2473" s="45">
        <f t="shared" si="504"/>
        <v>4149.8832000000002</v>
      </c>
      <c r="R2473" s="45">
        <f t="shared" si="505"/>
        <v>4657.4629999999997</v>
      </c>
      <c r="S2473" s="26">
        <v>1</v>
      </c>
      <c r="T2473" s="2">
        <v>1</v>
      </c>
      <c r="U2473" s="7">
        <v>2</v>
      </c>
      <c r="V2473" s="2">
        <v>31</v>
      </c>
      <c r="W2473" s="2">
        <v>192</v>
      </c>
      <c r="X2473" s="2"/>
      <c r="Y2473" s="2"/>
      <c r="Z2473" s="17">
        <f t="shared" si="509"/>
        <v>18.006572915600923</v>
      </c>
      <c r="AA2473" s="17">
        <f t="shared" si="499"/>
        <v>14.88</v>
      </c>
      <c r="AB2473" s="2"/>
      <c r="AC2473" s="2"/>
      <c r="AD2473" s="2"/>
      <c r="AE2473" s="2"/>
      <c r="AF2473" s="2"/>
      <c r="AG2473" s="2"/>
      <c r="AH2473" s="2">
        <v>460</v>
      </c>
      <c r="AI2473" s="47" t="s">
        <v>277</v>
      </c>
    </row>
    <row r="2474" spans="1:35">
      <c r="A2474" s="2" t="s">
        <v>172</v>
      </c>
      <c r="B2474" s="15" t="str">
        <f t="shared" si="497"/>
        <v>4C_461</v>
      </c>
      <c r="C2474" s="15">
        <v>2516394.06</v>
      </c>
      <c r="D2474" s="15">
        <v>6860472.5</v>
      </c>
      <c r="G2474" s="2">
        <v>461</v>
      </c>
      <c r="H2474" s="31">
        <v>2</v>
      </c>
      <c r="I2474" s="32">
        <v>14.36</v>
      </c>
      <c r="J2474" s="32">
        <v>14.4</v>
      </c>
      <c r="K2474" s="32">
        <v>2.2999999999999998</v>
      </c>
      <c r="L2474" s="32">
        <v>120.6</v>
      </c>
      <c r="M2474" s="32">
        <v>0</v>
      </c>
      <c r="N2474" s="32">
        <v>114.4</v>
      </c>
      <c r="O2474" s="32">
        <v>6.2</v>
      </c>
      <c r="P2474" s="45">
        <f t="shared" si="503"/>
        <v>207.36</v>
      </c>
      <c r="Q2474" s="45">
        <f t="shared" si="504"/>
        <v>2977.6896000000002</v>
      </c>
      <c r="R2474" s="45">
        <f t="shared" si="505"/>
        <v>2985.9840000000004</v>
      </c>
      <c r="S2474" s="26">
        <v>1</v>
      </c>
      <c r="T2474" s="2">
        <v>1</v>
      </c>
      <c r="U2474" s="7">
        <v>2</v>
      </c>
      <c r="V2474" s="2">
        <v>11</v>
      </c>
      <c r="W2474" s="2">
        <v>122</v>
      </c>
      <c r="X2474" s="2" t="s">
        <v>154</v>
      </c>
      <c r="Y2474" s="2">
        <v>14.1</v>
      </c>
      <c r="Z2474" s="17">
        <f t="shared" si="509"/>
        <v>12.639841070847433</v>
      </c>
      <c r="AA2474" s="17">
        <f t="shared" si="499"/>
        <v>14.36</v>
      </c>
      <c r="AB2474" s="2">
        <v>5.8</v>
      </c>
      <c r="AC2474" s="2">
        <v>11</v>
      </c>
      <c r="AD2474" s="2"/>
      <c r="AE2474" s="2"/>
      <c r="AF2474" s="2"/>
      <c r="AG2474" s="2"/>
      <c r="AH2474" s="2">
        <v>461</v>
      </c>
      <c r="AI2474" s="47" t="s">
        <v>277</v>
      </c>
    </row>
    <row r="2475" spans="1:35">
      <c r="A2475" s="2" t="s">
        <v>172</v>
      </c>
      <c r="B2475" s="15" t="str">
        <f t="shared" si="497"/>
        <v>4C_462</v>
      </c>
      <c r="C2475" s="15">
        <v>2516392.04</v>
      </c>
      <c r="D2475" s="15">
        <v>6860472.1200000001</v>
      </c>
      <c r="G2475" s="2">
        <v>462</v>
      </c>
      <c r="H2475" s="31">
        <v>2</v>
      </c>
      <c r="I2475" s="32">
        <v>14.71</v>
      </c>
      <c r="J2475" s="32">
        <v>16</v>
      </c>
      <c r="K2475" s="32">
        <v>2.81</v>
      </c>
      <c r="L2475" s="32">
        <v>149.69999999999999</v>
      </c>
      <c r="M2475" s="32">
        <v>0</v>
      </c>
      <c r="N2475" s="32">
        <v>144</v>
      </c>
      <c r="O2475" s="32">
        <v>5.6</v>
      </c>
      <c r="P2475" s="45">
        <f t="shared" si="503"/>
        <v>256</v>
      </c>
      <c r="Q2475" s="45">
        <f t="shared" si="504"/>
        <v>3765.76</v>
      </c>
      <c r="R2475" s="45">
        <f t="shared" si="505"/>
        <v>4096</v>
      </c>
      <c r="S2475" s="26">
        <v>1</v>
      </c>
      <c r="T2475" s="2">
        <v>1</v>
      </c>
      <c r="U2475" s="7">
        <v>2</v>
      </c>
      <c r="V2475" s="2">
        <v>11</v>
      </c>
      <c r="W2475" s="2">
        <v>173</v>
      </c>
      <c r="X2475" s="2"/>
      <c r="Y2475" s="2"/>
      <c r="Z2475" s="17">
        <f t="shared" si="509"/>
        <v>16.718868567363092</v>
      </c>
      <c r="AA2475" s="17">
        <f t="shared" si="499"/>
        <v>14.71</v>
      </c>
      <c r="AB2475" s="2"/>
      <c r="AC2475" s="2"/>
      <c r="AD2475" s="2"/>
      <c r="AE2475" s="2"/>
      <c r="AF2475" s="2"/>
      <c r="AG2475" s="2"/>
      <c r="AH2475" s="2">
        <v>462</v>
      </c>
      <c r="AI2475" s="47" t="s">
        <v>277</v>
      </c>
    </row>
    <row r="2476" spans="1:35">
      <c r="A2476" s="2" t="s">
        <v>172</v>
      </c>
      <c r="B2476" s="15" t="str">
        <f t="shared" si="497"/>
        <v>4C_463</v>
      </c>
      <c r="C2476" s="15">
        <v>2516395.1800000002</v>
      </c>
      <c r="D2476" s="15">
        <v>6860474.8899999997</v>
      </c>
      <c r="G2476" s="2">
        <v>463</v>
      </c>
      <c r="H2476" s="31">
        <v>2</v>
      </c>
      <c r="I2476" s="32">
        <v>14.03</v>
      </c>
      <c r="J2476" s="32">
        <v>14.4</v>
      </c>
      <c r="K2476" s="32">
        <v>2.4</v>
      </c>
      <c r="L2476" s="32">
        <v>117.3</v>
      </c>
      <c r="M2476" s="32">
        <v>0</v>
      </c>
      <c r="N2476" s="32">
        <v>111.1</v>
      </c>
      <c r="O2476" s="32">
        <v>6.2</v>
      </c>
      <c r="P2476" s="45">
        <f t="shared" si="503"/>
        <v>207.36</v>
      </c>
      <c r="Q2476" s="45">
        <f t="shared" si="504"/>
        <v>2909.2608</v>
      </c>
      <c r="R2476" s="45">
        <f t="shared" si="505"/>
        <v>2985.9840000000004</v>
      </c>
      <c r="S2476" s="26">
        <v>1</v>
      </c>
      <c r="T2476" s="2">
        <v>1</v>
      </c>
      <c r="U2476" s="7">
        <v>2</v>
      </c>
      <c r="V2476" s="2">
        <v>11</v>
      </c>
      <c r="W2476" s="2">
        <v>141</v>
      </c>
      <c r="X2476" s="2" t="s">
        <v>154</v>
      </c>
      <c r="Y2476" s="2">
        <v>14.6</v>
      </c>
      <c r="Z2476" s="17">
        <f t="shared" si="509"/>
        <v>14.27401919325831</v>
      </c>
      <c r="AA2476" s="17">
        <f t="shared" si="499"/>
        <v>14.03</v>
      </c>
      <c r="AB2476" s="2">
        <v>8.3000000000000007</v>
      </c>
      <c r="AC2476" s="2">
        <v>12</v>
      </c>
      <c r="AD2476" s="2"/>
      <c r="AE2476" s="2"/>
      <c r="AF2476" s="2"/>
      <c r="AG2476" s="2"/>
      <c r="AH2476" s="2">
        <v>463</v>
      </c>
      <c r="AI2476" s="47" t="s">
        <v>277</v>
      </c>
    </row>
    <row r="2477" spans="1:35">
      <c r="A2477" s="2" t="s">
        <v>172</v>
      </c>
      <c r="B2477" s="15" t="str">
        <f t="shared" si="497"/>
        <v>4C_464</v>
      </c>
      <c r="C2477" s="15">
        <v>2516395.7200000002</v>
      </c>
      <c r="D2477" s="15">
        <v>6860477.0099999998</v>
      </c>
      <c r="G2477" s="2">
        <v>464</v>
      </c>
      <c r="H2477" s="31">
        <v>2</v>
      </c>
      <c r="I2477" s="32">
        <v>17.399999999999999</v>
      </c>
      <c r="J2477" s="32">
        <v>18.7</v>
      </c>
      <c r="K2477" s="32">
        <v>2.94</v>
      </c>
      <c r="L2477" s="32">
        <v>242.1</v>
      </c>
      <c r="M2477" s="32">
        <v>115.2</v>
      </c>
      <c r="N2477" s="32">
        <v>121.8</v>
      </c>
      <c r="O2477" s="32">
        <v>5.2</v>
      </c>
      <c r="P2477" s="45">
        <f t="shared" si="503"/>
        <v>349.69</v>
      </c>
      <c r="Q2477" s="45">
        <f t="shared" si="504"/>
        <v>6084.6059999999998</v>
      </c>
      <c r="R2477" s="45">
        <f t="shared" si="505"/>
        <v>6539.2029999999995</v>
      </c>
      <c r="S2477" s="26">
        <v>1</v>
      </c>
      <c r="T2477" s="2">
        <v>1</v>
      </c>
      <c r="U2477" s="7">
        <v>2</v>
      </c>
      <c r="V2477" s="2">
        <v>31</v>
      </c>
      <c r="W2477" s="2">
        <v>252</v>
      </c>
      <c r="X2477" s="2"/>
      <c r="Y2477" s="2"/>
      <c r="Z2477" s="17">
        <f t="shared" si="509"/>
        <v>21.417581561967353</v>
      </c>
      <c r="AA2477" s="17">
        <f t="shared" si="499"/>
        <v>17.399999999999999</v>
      </c>
      <c r="AB2477" s="2"/>
      <c r="AC2477" s="2"/>
      <c r="AD2477" s="2"/>
      <c r="AE2477" s="2"/>
      <c r="AF2477" s="2"/>
      <c r="AG2477" s="2"/>
      <c r="AH2477" s="2">
        <v>464</v>
      </c>
      <c r="AI2477" s="47" t="s">
        <v>277</v>
      </c>
    </row>
    <row r="2478" spans="1:35">
      <c r="A2478" s="2" t="s">
        <v>172</v>
      </c>
      <c r="B2478" s="15" t="str">
        <f t="shared" si="497"/>
        <v>4C_465</v>
      </c>
      <c r="C2478" s="15">
        <v>2516389.37</v>
      </c>
      <c r="D2478" s="15">
        <v>6860476.25</v>
      </c>
      <c r="G2478" s="2">
        <v>465</v>
      </c>
      <c r="H2478" s="31">
        <v>2</v>
      </c>
      <c r="I2478" s="32">
        <v>11.78</v>
      </c>
      <c r="J2478" s="32">
        <v>12.8</v>
      </c>
      <c r="K2478" s="32">
        <v>2.56</v>
      </c>
      <c r="L2478" s="32">
        <v>77.3</v>
      </c>
      <c r="M2478" s="32">
        <v>0</v>
      </c>
      <c r="N2478" s="32">
        <v>71</v>
      </c>
      <c r="O2478" s="32">
        <v>6.3</v>
      </c>
      <c r="P2478" s="45">
        <f t="shared" si="503"/>
        <v>163.84000000000003</v>
      </c>
      <c r="Q2478" s="45">
        <f t="shared" si="504"/>
        <v>1930.0352000000003</v>
      </c>
      <c r="R2478" s="45">
        <f t="shared" si="505"/>
        <v>2097.1520000000005</v>
      </c>
      <c r="S2478" s="26">
        <v>1</v>
      </c>
      <c r="T2478" s="2">
        <v>1</v>
      </c>
      <c r="U2478" s="7">
        <v>2</v>
      </c>
      <c r="V2478" s="2">
        <v>31</v>
      </c>
      <c r="W2478" s="2">
        <v>237</v>
      </c>
      <c r="X2478" s="2"/>
      <c r="Y2478" s="2"/>
      <c r="Z2478" s="17">
        <f t="shared" si="509"/>
        <v>20.647165068869239</v>
      </c>
      <c r="AA2478" s="17">
        <f t="shared" si="499"/>
        <v>11.78</v>
      </c>
      <c r="AB2478" s="2"/>
      <c r="AC2478" s="2"/>
      <c r="AD2478" s="2"/>
      <c r="AE2478" s="2"/>
      <c r="AF2478" s="2"/>
      <c r="AG2478" s="2"/>
      <c r="AH2478" s="2">
        <v>465</v>
      </c>
      <c r="AI2478" s="47" t="s">
        <v>277</v>
      </c>
    </row>
    <row r="2479" spans="1:35">
      <c r="A2479" s="2" t="s">
        <v>172</v>
      </c>
      <c r="B2479" s="15" t="str">
        <f t="shared" si="497"/>
        <v>4C_466</v>
      </c>
      <c r="C2479" s="15">
        <v>2516393.1800000002</v>
      </c>
      <c r="D2479" s="15">
        <v>6860478.9900000002</v>
      </c>
      <c r="G2479" s="2">
        <v>466</v>
      </c>
      <c r="H2479" s="31">
        <v>2</v>
      </c>
      <c r="I2479" s="32">
        <v>19.82</v>
      </c>
      <c r="J2479" s="32">
        <v>21.1</v>
      </c>
      <c r="K2479" s="32">
        <v>3.05</v>
      </c>
      <c r="L2479" s="32">
        <v>351</v>
      </c>
      <c r="M2479" s="32">
        <v>197</v>
      </c>
      <c r="N2479" s="32">
        <v>149.1</v>
      </c>
      <c r="O2479" s="32">
        <v>4.9000000000000004</v>
      </c>
      <c r="P2479" s="45">
        <f t="shared" si="503"/>
        <v>445.21000000000004</v>
      </c>
      <c r="Q2479" s="45">
        <f t="shared" si="504"/>
        <v>8824.0622000000003</v>
      </c>
      <c r="R2479" s="45">
        <f t="shared" si="505"/>
        <v>9393.9310000000005</v>
      </c>
      <c r="S2479" s="26">
        <v>1</v>
      </c>
      <c r="T2479" s="2">
        <v>1</v>
      </c>
      <c r="U2479" s="7">
        <v>2</v>
      </c>
      <c r="V2479" s="2">
        <v>11</v>
      </c>
      <c r="W2479" s="2">
        <v>263</v>
      </c>
      <c r="X2479" s="2"/>
      <c r="Y2479" s="2"/>
      <c r="Z2479" s="17">
        <f t="shared" si="509"/>
        <v>21.952232697305398</v>
      </c>
      <c r="AA2479" s="17">
        <f t="shared" si="499"/>
        <v>19.82</v>
      </c>
      <c r="AB2479" s="2"/>
      <c r="AC2479" s="2"/>
      <c r="AD2479" s="2"/>
      <c r="AE2479" s="2"/>
      <c r="AF2479" s="2"/>
      <c r="AG2479" s="2"/>
      <c r="AH2479" s="2">
        <v>466</v>
      </c>
      <c r="AI2479" s="47" t="s">
        <v>277</v>
      </c>
    </row>
    <row r="2480" spans="1:35">
      <c r="A2480" s="2" t="s">
        <v>172</v>
      </c>
      <c r="B2480" s="15" t="str">
        <f t="shared" si="497"/>
        <v>4C_467</v>
      </c>
      <c r="C2480" s="15">
        <v>2516393.7000000002</v>
      </c>
      <c r="D2480" s="15">
        <v>6860481.1799999997</v>
      </c>
      <c r="G2480" s="2">
        <v>467</v>
      </c>
      <c r="H2480" s="31">
        <v>2</v>
      </c>
      <c r="I2480" s="32">
        <v>22.86</v>
      </c>
      <c r="J2480" s="32">
        <v>26.1</v>
      </c>
      <c r="K2480" s="32">
        <v>3.87</v>
      </c>
      <c r="L2480" s="32">
        <v>599.9</v>
      </c>
      <c r="M2480" s="32">
        <v>499.5</v>
      </c>
      <c r="N2480" s="32">
        <v>96.1</v>
      </c>
      <c r="O2480" s="32">
        <v>4.4000000000000004</v>
      </c>
      <c r="P2480" s="45">
        <f t="shared" si="503"/>
        <v>681.21</v>
      </c>
      <c r="Q2480" s="45">
        <f t="shared" si="504"/>
        <v>15572.4606</v>
      </c>
      <c r="R2480" s="45">
        <f t="shared" si="505"/>
        <v>17779.581000000002</v>
      </c>
      <c r="S2480" s="26">
        <v>1</v>
      </c>
      <c r="T2480" s="2">
        <v>1</v>
      </c>
      <c r="U2480" s="7">
        <v>2</v>
      </c>
      <c r="V2480" s="2">
        <v>31</v>
      </c>
      <c r="W2480" s="2">
        <v>394</v>
      </c>
      <c r="X2480" s="2"/>
      <c r="Y2480" s="2"/>
      <c r="Z2480" s="17">
        <f t="shared" si="509"/>
        <v>26.827885509053612</v>
      </c>
      <c r="AA2480" s="17">
        <f t="shared" si="499"/>
        <v>22.86</v>
      </c>
      <c r="AB2480" s="2"/>
      <c r="AC2480" s="2"/>
      <c r="AD2480" s="2"/>
      <c r="AE2480" s="2"/>
      <c r="AF2480" s="2"/>
      <c r="AG2480" s="2"/>
      <c r="AH2480" s="2">
        <v>467</v>
      </c>
      <c r="AI2480" s="47" t="s">
        <v>277</v>
      </c>
    </row>
    <row r="2481" spans="1:35">
      <c r="A2481" s="2" t="s">
        <v>172</v>
      </c>
      <c r="B2481" s="15" t="str">
        <f t="shared" si="497"/>
        <v>4C_468</v>
      </c>
      <c r="C2481" s="15">
        <v>2516389.83</v>
      </c>
      <c r="D2481" s="15">
        <v>6860481.0700000003</v>
      </c>
      <c r="G2481" s="2">
        <v>468</v>
      </c>
      <c r="H2481" s="31">
        <v>2</v>
      </c>
      <c r="I2481" s="32">
        <v>21.57</v>
      </c>
      <c r="J2481" s="32">
        <v>23.3</v>
      </c>
      <c r="K2481" s="32">
        <v>3.26</v>
      </c>
      <c r="L2481" s="32">
        <v>461.7</v>
      </c>
      <c r="M2481" s="32">
        <v>355.5</v>
      </c>
      <c r="N2481" s="32">
        <v>101.5</v>
      </c>
      <c r="O2481" s="32">
        <v>4.5999999999999996</v>
      </c>
      <c r="P2481" s="45">
        <f t="shared" si="503"/>
        <v>542.89</v>
      </c>
      <c r="Q2481" s="45">
        <f t="shared" si="504"/>
        <v>11710.1373</v>
      </c>
      <c r="R2481" s="45">
        <f t="shared" si="505"/>
        <v>12649.337</v>
      </c>
      <c r="S2481" s="26">
        <v>1</v>
      </c>
      <c r="T2481" s="2">
        <v>1</v>
      </c>
      <c r="U2481" s="7">
        <v>2</v>
      </c>
      <c r="V2481" s="2">
        <v>31</v>
      </c>
      <c r="W2481" s="2">
        <v>396</v>
      </c>
      <c r="X2481" s="2"/>
      <c r="Y2481" s="2"/>
      <c r="Z2481" s="17">
        <f t="shared" si="509"/>
        <v>26.885857397353021</v>
      </c>
      <c r="AA2481" s="17">
        <f t="shared" si="499"/>
        <v>21.57</v>
      </c>
      <c r="AB2481" s="2"/>
      <c r="AC2481" s="2"/>
      <c r="AD2481" s="2"/>
      <c r="AE2481" s="2"/>
      <c r="AF2481" s="2"/>
      <c r="AG2481" s="2"/>
      <c r="AH2481" s="2">
        <v>468</v>
      </c>
      <c r="AI2481" s="47" t="s">
        <v>277</v>
      </c>
    </row>
    <row r="2482" spans="1:35">
      <c r="A2482" s="2" t="s">
        <v>172</v>
      </c>
      <c r="B2482" s="15" t="str">
        <f t="shared" si="497"/>
        <v>4C_469</v>
      </c>
      <c r="C2482" s="15">
        <v>2516386.41</v>
      </c>
      <c r="D2482" s="15">
        <v>6860482.8600000003</v>
      </c>
      <c r="G2482" s="2">
        <v>469</v>
      </c>
      <c r="H2482" s="31">
        <v>2</v>
      </c>
      <c r="I2482" s="32">
        <v>19.77</v>
      </c>
      <c r="J2482" s="32">
        <v>21.7</v>
      </c>
      <c r="K2482" s="32">
        <v>3.28</v>
      </c>
      <c r="L2482" s="32">
        <v>366.9</v>
      </c>
      <c r="M2482" s="32">
        <v>207.6</v>
      </c>
      <c r="N2482" s="32">
        <v>154.6</v>
      </c>
      <c r="O2482" s="32">
        <v>4.8</v>
      </c>
      <c r="P2482" s="45">
        <f t="shared" si="503"/>
        <v>470.89</v>
      </c>
      <c r="Q2482" s="45">
        <f t="shared" si="504"/>
        <v>9309.4952999999987</v>
      </c>
      <c r="R2482" s="45">
        <f t="shared" si="505"/>
        <v>10218.313</v>
      </c>
      <c r="S2482" s="26">
        <v>1</v>
      </c>
      <c r="T2482" s="2">
        <v>1</v>
      </c>
      <c r="U2482" s="7">
        <v>2</v>
      </c>
      <c r="V2482" s="2">
        <v>11</v>
      </c>
      <c r="W2482" s="2">
        <v>254</v>
      </c>
      <c r="X2482" s="2" t="s">
        <v>154</v>
      </c>
      <c r="Y2482" s="2">
        <v>20.8</v>
      </c>
      <c r="Z2482" s="17">
        <f t="shared" si="509"/>
        <v>21.516636755276856</v>
      </c>
      <c r="AA2482" s="17">
        <f t="shared" si="499"/>
        <v>19.77</v>
      </c>
      <c r="AB2482" s="2">
        <v>6.1</v>
      </c>
      <c r="AC2482" s="2">
        <v>21</v>
      </c>
      <c r="AD2482" s="2"/>
      <c r="AE2482" s="2"/>
      <c r="AF2482" s="2"/>
      <c r="AG2482" s="2"/>
      <c r="AH2482" s="2">
        <v>469</v>
      </c>
      <c r="AI2482" s="47" t="s">
        <v>277</v>
      </c>
    </row>
    <row r="2483" spans="1:35">
      <c r="A2483" s="2" t="s">
        <v>172</v>
      </c>
      <c r="B2483" s="15" t="str">
        <f t="shared" si="497"/>
        <v>4C_470</v>
      </c>
      <c r="C2483" s="15">
        <v>2516390.8199999998</v>
      </c>
      <c r="D2483" s="15">
        <v>6860485.6600000001</v>
      </c>
      <c r="G2483" s="2">
        <v>470</v>
      </c>
      <c r="H2483" s="31">
        <v>2</v>
      </c>
      <c r="I2483" s="32">
        <v>18.399999999999999</v>
      </c>
      <c r="J2483" s="32">
        <v>19.5</v>
      </c>
      <c r="K2483" s="32">
        <v>2.92</v>
      </c>
      <c r="S2483" s="26">
        <v>0</v>
      </c>
      <c r="T2483" s="2"/>
      <c r="U2483" s="7"/>
      <c r="V2483" s="2"/>
      <c r="W2483" s="2"/>
      <c r="X2483" s="2"/>
      <c r="Y2483" s="2"/>
      <c r="Z2483" s="17">
        <f t="shared" si="509"/>
        <v>1.3</v>
      </c>
      <c r="AA2483" s="17">
        <f t="shared" si="499"/>
        <v>18.399999999999999</v>
      </c>
      <c r="AB2483" s="2"/>
      <c r="AC2483" s="2"/>
      <c r="AD2483" s="2"/>
      <c r="AE2483" s="2"/>
      <c r="AF2483" s="2"/>
      <c r="AG2483" s="2"/>
      <c r="AH2483" s="2">
        <v>470</v>
      </c>
      <c r="AI2483" s="47" t="s">
        <v>277</v>
      </c>
    </row>
    <row r="2484" spans="1:35">
      <c r="A2484" s="2" t="s">
        <v>172</v>
      </c>
      <c r="B2484" s="15" t="str">
        <f t="shared" si="497"/>
        <v>4C_471</v>
      </c>
      <c r="C2484" s="15">
        <v>2516385.4900000002</v>
      </c>
      <c r="D2484" s="15">
        <v>6860487.4699999997</v>
      </c>
      <c r="G2484" s="2">
        <v>471</v>
      </c>
      <c r="H2484" s="31">
        <v>1</v>
      </c>
      <c r="I2484" s="32">
        <v>20.13</v>
      </c>
      <c r="J2484" s="32">
        <v>23.4</v>
      </c>
      <c r="K2484" s="32">
        <v>3.71</v>
      </c>
      <c r="S2484" s="26">
        <v>0</v>
      </c>
      <c r="T2484" s="2"/>
      <c r="U2484" s="7"/>
      <c r="V2484" s="2"/>
      <c r="W2484" s="2"/>
      <c r="X2484" s="2"/>
      <c r="Y2484" s="2"/>
      <c r="Z2484" s="17">
        <f t="shared" si="509"/>
        <v>1.3</v>
      </c>
      <c r="AA2484" s="17">
        <f t="shared" si="499"/>
        <v>20.13</v>
      </c>
      <c r="AB2484" s="2"/>
      <c r="AC2484" s="2"/>
      <c r="AD2484" s="2"/>
      <c r="AE2484" s="2"/>
      <c r="AF2484" s="2"/>
      <c r="AG2484" s="2"/>
      <c r="AH2484" s="2">
        <v>471</v>
      </c>
      <c r="AI2484" s="47" t="s">
        <v>277</v>
      </c>
    </row>
    <row r="2485" spans="1:35">
      <c r="A2485" s="2" t="s">
        <v>172</v>
      </c>
      <c r="B2485" s="15" t="str">
        <f t="shared" si="497"/>
        <v>4C_472</v>
      </c>
      <c r="C2485" s="15">
        <v>2516412.4500000002</v>
      </c>
      <c r="D2485" s="15">
        <v>6860439.5499999998</v>
      </c>
      <c r="G2485" s="2">
        <v>472</v>
      </c>
      <c r="H2485" s="31">
        <v>2</v>
      </c>
      <c r="I2485" s="32">
        <v>22.99</v>
      </c>
      <c r="J2485" s="32">
        <v>26.2</v>
      </c>
      <c r="K2485" s="32">
        <v>3.88</v>
      </c>
      <c r="L2485" s="32">
        <v>608</v>
      </c>
      <c r="M2485" s="32">
        <v>504.4</v>
      </c>
      <c r="N2485" s="32">
        <v>99.3</v>
      </c>
      <c r="O2485" s="32">
        <v>4.4000000000000004</v>
      </c>
      <c r="P2485" s="45">
        <f>J2485^2</f>
        <v>686.43999999999994</v>
      </c>
      <c r="Q2485" s="45">
        <f>P2485*I2485</f>
        <v>15781.255599999997</v>
      </c>
      <c r="R2485" s="45">
        <f>J2485^3</f>
        <v>17984.727999999999</v>
      </c>
      <c r="S2485" s="26">
        <v>0</v>
      </c>
      <c r="T2485" s="2">
        <v>1</v>
      </c>
      <c r="U2485" s="7">
        <v>2</v>
      </c>
      <c r="V2485" s="2">
        <v>11</v>
      </c>
      <c r="W2485" s="2">
        <v>278</v>
      </c>
      <c r="X2485" s="2"/>
      <c r="Y2485" s="2"/>
      <c r="Z2485" s="17">
        <f t="shared" si="509"/>
        <v>22.643094826766344</v>
      </c>
      <c r="AA2485" s="17">
        <f t="shared" si="499"/>
        <v>22.99</v>
      </c>
      <c r="AB2485" s="2"/>
      <c r="AC2485" s="2"/>
      <c r="AD2485" s="2"/>
      <c r="AE2485" s="2"/>
      <c r="AF2485" s="2"/>
      <c r="AG2485" s="2"/>
      <c r="AH2485" s="2">
        <v>472</v>
      </c>
      <c r="AI2485" s="47" t="s">
        <v>277</v>
      </c>
    </row>
    <row r="2486" spans="1:35">
      <c r="A2486" s="2" t="s">
        <v>172</v>
      </c>
      <c r="B2486" s="15" t="str">
        <f t="shared" si="497"/>
        <v>4C_473</v>
      </c>
      <c r="C2486" s="15">
        <v>2516415.14</v>
      </c>
      <c r="D2486" s="15">
        <v>6860440.9100000001</v>
      </c>
      <c r="G2486" s="2">
        <v>473</v>
      </c>
      <c r="H2486" s="31">
        <v>2</v>
      </c>
      <c r="I2486" s="32">
        <v>26.38</v>
      </c>
      <c r="J2486" s="32">
        <v>29.4</v>
      </c>
      <c r="K2486" s="32">
        <v>3.93</v>
      </c>
      <c r="S2486" s="26">
        <v>0</v>
      </c>
      <c r="T2486" s="2"/>
      <c r="U2486" s="7"/>
      <c r="V2486" s="2"/>
      <c r="W2486" s="2"/>
      <c r="X2486" s="2"/>
      <c r="Y2486" s="2"/>
      <c r="Z2486" s="17">
        <f t="shared" si="509"/>
        <v>1.3</v>
      </c>
      <c r="AA2486" s="17">
        <f t="shared" si="499"/>
        <v>26.38</v>
      </c>
      <c r="AB2486" s="2"/>
      <c r="AC2486" s="2"/>
      <c r="AD2486" s="2"/>
      <c r="AE2486" s="2"/>
      <c r="AF2486" s="2"/>
      <c r="AG2486" s="2"/>
      <c r="AH2486" s="2">
        <v>473</v>
      </c>
      <c r="AI2486" s="47" t="s">
        <v>277</v>
      </c>
    </row>
    <row r="2487" spans="1:35">
      <c r="A2487" s="2" t="s">
        <v>172</v>
      </c>
      <c r="B2487" s="15" t="str">
        <f t="shared" si="497"/>
        <v>4C_474</v>
      </c>
      <c r="C2487" s="15">
        <v>2516407.12</v>
      </c>
      <c r="D2487" s="15">
        <v>6860440.7599999998</v>
      </c>
      <c r="G2487" s="2">
        <v>474</v>
      </c>
      <c r="H2487" s="31">
        <v>2</v>
      </c>
      <c r="I2487" s="32">
        <v>21.28</v>
      </c>
      <c r="J2487" s="32">
        <v>23.5</v>
      </c>
      <c r="K2487" s="32">
        <v>3.45</v>
      </c>
      <c r="L2487" s="32">
        <v>460.5</v>
      </c>
      <c r="M2487" s="32">
        <v>351.9</v>
      </c>
      <c r="N2487" s="32">
        <v>104</v>
      </c>
      <c r="O2487" s="32">
        <v>4.5999999999999996</v>
      </c>
      <c r="P2487" s="45">
        <f t="shared" ref="P2487:P2489" si="510">J2487^2</f>
        <v>552.25</v>
      </c>
      <c r="Q2487" s="45">
        <f t="shared" ref="Q2487:Q2489" si="511">P2487*I2487</f>
        <v>11751.880000000001</v>
      </c>
      <c r="R2487" s="45">
        <f t="shared" ref="R2487:R2489" si="512">J2487^3</f>
        <v>12977.875</v>
      </c>
      <c r="S2487" s="26">
        <v>1</v>
      </c>
      <c r="T2487" s="2">
        <v>1</v>
      </c>
      <c r="U2487" s="7">
        <v>2</v>
      </c>
      <c r="V2487" s="2">
        <v>11</v>
      </c>
      <c r="W2487" s="2">
        <v>222</v>
      </c>
      <c r="X2487" s="2"/>
      <c r="Y2487" s="2"/>
      <c r="Z2487" s="17">
        <f t="shared" si="509"/>
        <v>19.825080894234617</v>
      </c>
      <c r="AA2487" s="17">
        <f t="shared" si="499"/>
        <v>21.28</v>
      </c>
      <c r="AB2487" s="2"/>
      <c r="AC2487" s="2"/>
      <c r="AD2487" s="2"/>
      <c r="AE2487" s="2"/>
      <c r="AF2487" s="2"/>
      <c r="AG2487" s="2"/>
      <c r="AH2487" s="2">
        <v>474</v>
      </c>
      <c r="AI2487" s="47" t="s">
        <v>277</v>
      </c>
    </row>
    <row r="2488" spans="1:35">
      <c r="A2488" s="2" t="s">
        <v>172</v>
      </c>
      <c r="B2488" s="15" t="str">
        <f t="shared" si="497"/>
        <v>4C_475</v>
      </c>
      <c r="C2488" s="15">
        <v>2516411.0499999998</v>
      </c>
      <c r="D2488" s="15">
        <v>6860443.3899999997</v>
      </c>
      <c r="G2488" s="2">
        <v>475</v>
      </c>
      <c r="H2488" s="31">
        <v>2</v>
      </c>
      <c r="I2488" s="32">
        <v>15.61</v>
      </c>
      <c r="J2488" s="32">
        <v>17.7</v>
      </c>
      <c r="K2488" s="32">
        <v>3.17</v>
      </c>
      <c r="L2488" s="32">
        <v>192.1</v>
      </c>
      <c r="M2488" s="32">
        <v>0</v>
      </c>
      <c r="N2488" s="32">
        <v>186.9</v>
      </c>
      <c r="O2488" s="32">
        <v>5.3</v>
      </c>
      <c r="P2488" s="45">
        <f t="shared" si="510"/>
        <v>313.28999999999996</v>
      </c>
      <c r="Q2488" s="45">
        <f t="shared" si="511"/>
        <v>4890.4568999999992</v>
      </c>
      <c r="R2488" s="45">
        <f t="shared" si="512"/>
        <v>5545.2329999999993</v>
      </c>
      <c r="S2488" s="26">
        <v>1</v>
      </c>
      <c r="T2488" s="2">
        <v>1</v>
      </c>
      <c r="U2488" s="7">
        <v>2</v>
      </c>
      <c r="V2488" s="2">
        <v>31</v>
      </c>
      <c r="W2488" s="2">
        <v>220</v>
      </c>
      <c r="X2488" s="2"/>
      <c r="Y2488" s="2"/>
      <c r="Z2488" s="17">
        <f t="shared" si="509"/>
        <v>19.71131652879016</v>
      </c>
      <c r="AA2488" s="17">
        <f t="shared" si="499"/>
        <v>15.61</v>
      </c>
      <c r="AB2488" s="2"/>
      <c r="AC2488" s="2"/>
      <c r="AD2488" s="2"/>
      <c r="AE2488" s="2"/>
      <c r="AF2488" s="2"/>
      <c r="AG2488" s="2"/>
      <c r="AH2488" s="2">
        <v>475</v>
      </c>
      <c r="AI2488" s="47" t="s">
        <v>277</v>
      </c>
    </row>
    <row r="2489" spans="1:35">
      <c r="A2489" s="2" t="s">
        <v>172</v>
      </c>
      <c r="B2489" s="15" t="str">
        <f t="shared" si="497"/>
        <v>4C_476</v>
      </c>
      <c r="C2489" s="15">
        <v>2516406.85</v>
      </c>
      <c r="D2489" s="15">
        <v>6860444.1100000003</v>
      </c>
      <c r="G2489" s="2">
        <v>476</v>
      </c>
      <c r="H2489" s="31">
        <v>2</v>
      </c>
      <c r="I2489" s="32">
        <v>22.18</v>
      </c>
      <c r="J2489" s="32">
        <v>24.5</v>
      </c>
      <c r="K2489" s="32">
        <v>3.52</v>
      </c>
      <c r="L2489" s="32">
        <v>520.1</v>
      </c>
      <c r="M2489" s="32">
        <v>415.8</v>
      </c>
      <c r="N2489" s="32">
        <v>99.8</v>
      </c>
      <c r="O2489" s="32">
        <v>4.5</v>
      </c>
      <c r="P2489" s="45">
        <f t="shared" si="510"/>
        <v>600.25</v>
      </c>
      <c r="Q2489" s="45">
        <f t="shared" si="511"/>
        <v>13313.545</v>
      </c>
      <c r="R2489" s="45">
        <f t="shared" si="512"/>
        <v>14706.125</v>
      </c>
      <c r="S2489" s="26">
        <v>1</v>
      </c>
      <c r="T2489" s="2">
        <v>1</v>
      </c>
      <c r="U2489" s="7">
        <v>2</v>
      </c>
      <c r="V2489" s="2">
        <v>11</v>
      </c>
      <c r="W2489" s="2">
        <v>248</v>
      </c>
      <c r="X2489" s="2" t="s">
        <v>173</v>
      </c>
      <c r="Y2489" s="2">
        <v>21.3</v>
      </c>
      <c r="Z2489" s="17">
        <f t="shared" si="509"/>
        <v>21.216937845935121</v>
      </c>
      <c r="AA2489" s="17">
        <f t="shared" si="499"/>
        <v>22.18</v>
      </c>
      <c r="AB2489" s="2">
        <v>4.3</v>
      </c>
      <c r="AC2489" s="2">
        <v>23</v>
      </c>
      <c r="AD2489" s="2">
        <v>10</v>
      </c>
      <c r="AE2489" s="2">
        <v>10</v>
      </c>
      <c r="AF2489" s="2">
        <v>20</v>
      </c>
      <c r="AG2489" s="2">
        <v>73</v>
      </c>
      <c r="AH2489" s="2">
        <v>476</v>
      </c>
      <c r="AI2489" s="47" t="s">
        <v>277</v>
      </c>
    </row>
    <row r="2490" spans="1:35">
      <c r="A2490" s="2" t="s">
        <v>172</v>
      </c>
      <c r="B2490" s="15" t="str">
        <f t="shared" si="497"/>
        <v>4C_477</v>
      </c>
      <c r="C2490" s="15">
        <v>2516413.11</v>
      </c>
      <c r="D2490" s="15">
        <v>6860448.7599999998</v>
      </c>
      <c r="G2490" s="2">
        <v>477</v>
      </c>
      <c r="H2490" s="31">
        <v>2</v>
      </c>
      <c r="I2490" s="32">
        <v>23.78</v>
      </c>
      <c r="J2490" s="32">
        <v>25.6</v>
      </c>
      <c r="K2490" s="32">
        <v>3.39</v>
      </c>
      <c r="S2490" s="26">
        <v>0</v>
      </c>
      <c r="T2490" s="2"/>
      <c r="U2490" s="7"/>
      <c r="V2490" s="2"/>
      <c r="W2490" s="2"/>
      <c r="X2490" s="2"/>
      <c r="Y2490" s="2"/>
      <c r="Z2490" s="17">
        <f t="shared" si="509"/>
        <v>1.3</v>
      </c>
      <c r="AA2490" s="17">
        <f t="shared" si="499"/>
        <v>23.78</v>
      </c>
      <c r="AB2490" s="2"/>
      <c r="AC2490" s="2"/>
      <c r="AD2490" s="2"/>
      <c r="AE2490" s="2"/>
      <c r="AF2490" s="2"/>
      <c r="AG2490" s="2"/>
      <c r="AH2490" s="2">
        <v>477</v>
      </c>
      <c r="AI2490" s="47" t="s">
        <v>277</v>
      </c>
    </row>
    <row r="2491" spans="1:35">
      <c r="A2491" s="2" t="s">
        <v>172</v>
      </c>
      <c r="B2491" s="15" t="str">
        <f t="shared" si="497"/>
        <v>4C_478</v>
      </c>
      <c r="C2491" s="15">
        <v>2516411.7799999998</v>
      </c>
      <c r="D2491" s="15">
        <v>6860450.6399999997</v>
      </c>
      <c r="G2491" s="2">
        <v>478</v>
      </c>
      <c r="H2491" s="31">
        <v>2</v>
      </c>
      <c r="I2491" s="32">
        <v>21.41</v>
      </c>
      <c r="J2491" s="32">
        <v>23</v>
      </c>
      <c r="K2491" s="32">
        <v>3.23</v>
      </c>
      <c r="S2491" s="26">
        <v>0</v>
      </c>
      <c r="T2491" s="2"/>
      <c r="U2491" s="7"/>
      <c r="V2491" s="2"/>
      <c r="W2491" s="2"/>
      <c r="X2491" s="2"/>
      <c r="Y2491" s="2"/>
      <c r="Z2491" s="17">
        <f t="shared" si="509"/>
        <v>1.3</v>
      </c>
      <c r="AA2491" s="17">
        <f t="shared" si="499"/>
        <v>21.41</v>
      </c>
      <c r="AB2491" s="2"/>
      <c r="AC2491" s="2"/>
      <c r="AD2491" s="2"/>
      <c r="AE2491" s="2"/>
      <c r="AF2491" s="2"/>
      <c r="AG2491" s="2"/>
      <c r="AH2491" s="2">
        <v>478</v>
      </c>
      <c r="AI2491" s="47" t="s">
        <v>277</v>
      </c>
    </row>
    <row r="2492" spans="1:35">
      <c r="A2492" s="2" t="s">
        <v>172</v>
      </c>
      <c r="B2492" s="15" t="str">
        <f t="shared" si="497"/>
        <v>4C_479</v>
      </c>
      <c r="C2492" s="15">
        <v>2516412.11</v>
      </c>
      <c r="D2492" s="15">
        <v>6860454.0099999998</v>
      </c>
      <c r="G2492" s="2">
        <v>479</v>
      </c>
      <c r="H2492" s="31">
        <v>2</v>
      </c>
      <c r="I2492" s="32">
        <v>23.16</v>
      </c>
      <c r="J2492" s="32">
        <v>26.3</v>
      </c>
      <c r="K2492" s="32">
        <v>3.84</v>
      </c>
      <c r="S2492" s="26">
        <v>0</v>
      </c>
      <c r="T2492" s="2"/>
      <c r="U2492" s="7"/>
      <c r="V2492" s="2"/>
      <c r="W2492" s="2"/>
      <c r="X2492" s="2"/>
      <c r="Y2492" s="2"/>
      <c r="Z2492" s="17">
        <f t="shared" si="509"/>
        <v>1.3</v>
      </c>
      <c r="AA2492" s="17">
        <f t="shared" si="499"/>
        <v>23.16</v>
      </c>
      <c r="AB2492" s="2"/>
      <c r="AC2492" s="2"/>
      <c r="AD2492" s="2"/>
      <c r="AE2492" s="2"/>
      <c r="AF2492" s="2"/>
      <c r="AG2492" s="2"/>
      <c r="AH2492" s="2">
        <v>479</v>
      </c>
      <c r="AI2492" s="47" t="s">
        <v>277</v>
      </c>
    </row>
    <row r="2493" spans="1:35">
      <c r="A2493" s="2" t="s">
        <v>172</v>
      </c>
      <c r="B2493" s="15" t="str">
        <f t="shared" si="497"/>
        <v>4C_480</v>
      </c>
      <c r="C2493" s="15">
        <v>2516409.46</v>
      </c>
      <c r="D2493" s="15">
        <v>6860456.1100000003</v>
      </c>
      <c r="G2493" s="2">
        <v>480</v>
      </c>
      <c r="H2493" s="31">
        <v>2</v>
      </c>
      <c r="I2493" s="32">
        <v>22.92</v>
      </c>
      <c r="J2493" s="32">
        <v>26.1</v>
      </c>
      <c r="K2493" s="32">
        <v>3.85</v>
      </c>
      <c r="S2493" s="26">
        <v>0</v>
      </c>
      <c r="T2493" s="2"/>
      <c r="U2493" s="7"/>
      <c r="V2493" s="2"/>
      <c r="W2493" s="2"/>
      <c r="X2493" s="2"/>
      <c r="Y2493" s="2"/>
      <c r="Z2493" s="17">
        <f t="shared" si="509"/>
        <v>1.3</v>
      </c>
      <c r="AA2493" s="17">
        <f t="shared" si="499"/>
        <v>22.92</v>
      </c>
      <c r="AB2493" s="2"/>
      <c r="AC2493" s="2"/>
      <c r="AD2493" s="2"/>
      <c r="AE2493" s="2"/>
      <c r="AF2493" s="2"/>
      <c r="AG2493" s="2"/>
      <c r="AH2493" s="2">
        <v>480</v>
      </c>
      <c r="AI2493" s="47" t="s">
        <v>277</v>
      </c>
    </row>
    <row r="2494" spans="1:35">
      <c r="A2494" s="2" t="s">
        <v>172</v>
      </c>
      <c r="B2494" s="15" t="str">
        <f t="shared" si="497"/>
        <v>4C_481</v>
      </c>
      <c r="C2494" s="15">
        <v>2516403.44</v>
      </c>
      <c r="D2494" s="15">
        <v>6860455.2400000002</v>
      </c>
      <c r="G2494" s="2">
        <v>481</v>
      </c>
      <c r="H2494" s="31">
        <v>2</v>
      </c>
      <c r="I2494" s="32">
        <v>21.17</v>
      </c>
      <c r="J2494" s="32">
        <v>22.5</v>
      </c>
      <c r="K2494" s="32">
        <v>3.09</v>
      </c>
      <c r="L2494" s="32">
        <v>425.1</v>
      </c>
      <c r="M2494" s="32">
        <v>311.10000000000002</v>
      </c>
      <c r="N2494" s="32">
        <v>109.3</v>
      </c>
      <c r="O2494" s="32">
        <v>4.7</v>
      </c>
      <c r="P2494" s="45">
        <f>J2494^2</f>
        <v>506.25</v>
      </c>
      <c r="Q2494" s="45">
        <f>P2494*I2494</f>
        <v>10717.3125</v>
      </c>
      <c r="R2494" s="45">
        <f>J2494^3</f>
        <v>11390.625</v>
      </c>
      <c r="S2494" s="26">
        <v>1</v>
      </c>
      <c r="T2494" s="2">
        <v>1</v>
      </c>
      <c r="U2494" s="7">
        <v>2</v>
      </c>
      <c r="V2494" s="2">
        <v>11</v>
      </c>
      <c r="W2494" s="2">
        <v>224</v>
      </c>
      <c r="X2494" s="2"/>
      <c r="Y2494" s="2"/>
      <c r="Z2494" s="17">
        <f t="shared" si="509"/>
        <v>19.937843214400711</v>
      </c>
      <c r="AA2494" s="17">
        <f t="shared" si="499"/>
        <v>21.17</v>
      </c>
      <c r="AB2494" s="2"/>
      <c r="AC2494" s="2"/>
      <c r="AD2494" s="2"/>
      <c r="AE2494" s="2"/>
      <c r="AF2494" s="2"/>
      <c r="AG2494" s="2"/>
      <c r="AH2494" s="2">
        <v>481</v>
      </c>
      <c r="AI2494" s="47" t="s">
        <v>277</v>
      </c>
    </row>
    <row r="2495" spans="1:35">
      <c r="A2495" s="2" t="s">
        <v>172</v>
      </c>
      <c r="B2495" s="15" t="str">
        <f t="shared" si="497"/>
        <v>4C_482</v>
      </c>
      <c r="C2495" s="15">
        <v>2516407.91</v>
      </c>
      <c r="D2495" s="15">
        <v>6860460.1399999997</v>
      </c>
      <c r="G2495" s="2">
        <v>482</v>
      </c>
      <c r="H2495" s="31">
        <v>2</v>
      </c>
      <c r="I2495" s="32">
        <v>22.72</v>
      </c>
      <c r="J2495" s="32">
        <v>24.4</v>
      </c>
      <c r="K2495" s="32">
        <v>3.28</v>
      </c>
      <c r="S2495" s="26">
        <v>0</v>
      </c>
      <c r="T2495" s="2"/>
      <c r="U2495" s="7"/>
      <c r="V2495" s="2"/>
      <c r="W2495" s="2"/>
      <c r="X2495" s="2"/>
      <c r="Y2495" s="2"/>
      <c r="Z2495" s="17">
        <f t="shared" si="509"/>
        <v>1.3</v>
      </c>
      <c r="AA2495" s="17">
        <f t="shared" si="499"/>
        <v>22.72</v>
      </c>
      <c r="AB2495" s="2"/>
      <c r="AC2495" s="2"/>
      <c r="AD2495" s="2"/>
      <c r="AE2495" s="2"/>
      <c r="AF2495" s="2"/>
      <c r="AG2495" s="2"/>
      <c r="AH2495" s="2">
        <v>482</v>
      </c>
      <c r="AI2495" s="47" t="s">
        <v>277</v>
      </c>
    </row>
    <row r="2496" spans="1:35">
      <c r="A2496" s="2" t="s">
        <v>172</v>
      </c>
      <c r="B2496" s="15" t="str">
        <f t="shared" si="497"/>
        <v>4C_483</v>
      </c>
      <c r="C2496" s="15">
        <v>2516410.61</v>
      </c>
      <c r="D2496" s="15">
        <v>6860462.8899999997</v>
      </c>
      <c r="G2496" s="2">
        <v>483</v>
      </c>
      <c r="H2496" s="31">
        <v>2</v>
      </c>
      <c r="I2496" s="32">
        <v>24.29</v>
      </c>
      <c r="J2496" s="32">
        <v>27.3</v>
      </c>
      <c r="K2496" s="32">
        <v>3.83</v>
      </c>
      <c r="S2496" s="26">
        <v>0</v>
      </c>
      <c r="T2496" s="2"/>
      <c r="U2496" s="7"/>
      <c r="V2496" s="2"/>
      <c r="W2496" s="2"/>
      <c r="X2496" s="2"/>
      <c r="Y2496" s="2"/>
      <c r="Z2496" s="17">
        <f t="shared" si="509"/>
        <v>1.3</v>
      </c>
      <c r="AA2496" s="17">
        <f t="shared" si="499"/>
        <v>24.29</v>
      </c>
      <c r="AB2496" s="2"/>
      <c r="AC2496" s="2"/>
      <c r="AD2496" s="2"/>
      <c r="AE2496" s="2"/>
      <c r="AF2496" s="2"/>
      <c r="AG2496" s="2"/>
      <c r="AH2496" s="2">
        <v>483</v>
      </c>
      <c r="AI2496" s="47" t="s">
        <v>277</v>
      </c>
    </row>
    <row r="2497" spans="1:35">
      <c r="A2497" s="2" t="s">
        <v>172</v>
      </c>
      <c r="B2497" s="15" t="str">
        <f t="shared" si="497"/>
        <v>4C_484</v>
      </c>
      <c r="C2497" s="15">
        <v>2516409.02</v>
      </c>
      <c r="D2497" s="15">
        <v>6860463.3700000001</v>
      </c>
      <c r="G2497" s="2">
        <v>484</v>
      </c>
      <c r="H2497" s="31">
        <v>2</v>
      </c>
      <c r="I2497" s="32">
        <v>22.06</v>
      </c>
      <c r="J2497" s="32">
        <v>25.2</v>
      </c>
      <c r="K2497" s="32">
        <v>3.8</v>
      </c>
      <c r="S2497" s="26">
        <v>0</v>
      </c>
      <c r="T2497" s="2"/>
      <c r="U2497" s="7"/>
      <c r="V2497" s="2"/>
      <c r="W2497" s="2"/>
      <c r="X2497" s="2"/>
      <c r="Y2497" s="2"/>
      <c r="Z2497" s="17">
        <f t="shared" si="509"/>
        <v>1.3</v>
      </c>
      <c r="AA2497" s="17">
        <f t="shared" si="499"/>
        <v>22.06</v>
      </c>
      <c r="AB2497" s="2"/>
      <c r="AC2497" s="2"/>
      <c r="AD2497" s="2"/>
      <c r="AE2497" s="2"/>
      <c r="AF2497" s="2"/>
      <c r="AG2497" s="2"/>
      <c r="AH2497" s="2">
        <v>484</v>
      </c>
      <c r="AI2497" s="47" t="s">
        <v>277</v>
      </c>
    </row>
    <row r="2498" spans="1:35">
      <c r="A2498" s="2" t="s">
        <v>172</v>
      </c>
      <c r="B2498" s="15" t="str">
        <f t="shared" ref="B2498:B2561" si="513">A2498&amp;"_"&amp;G2498</f>
        <v>4C_485</v>
      </c>
      <c r="C2498" s="15">
        <v>2516405.33</v>
      </c>
      <c r="D2498" s="15">
        <v>6860462.8300000001</v>
      </c>
      <c r="G2498" s="2">
        <v>485</v>
      </c>
      <c r="H2498" s="31">
        <v>2</v>
      </c>
      <c r="I2498" s="32">
        <v>21.38</v>
      </c>
      <c r="J2498" s="32">
        <v>23.6</v>
      </c>
      <c r="K2498" s="32">
        <v>3.45</v>
      </c>
      <c r="L2498" s="32">
        <v>466.5</v>
      </c>
      <c r="M2498" s="32">
        <v>362.4</v>
      </c>
      <c r="N2498" s="32">
        <v>99.6</v>
      </c>
      <c r="O2498" s="32">
        <v>4.5999999999999996</v>
      </c>
      <c r="P2498" s="45">
        <f>J2498^2</f>
        <v>556.96</v>
      </c>
      <c r="Q2498" s="45">
        <f>P2498*I2498</f>
        <v>11907.8048</v>
      </c>
      <c r="R2498" s="45">
        <f>J2498^3</f>
        <v>13144.256000000001</v>
      </c>
      <c r="S2498" s="26">
        <v>1</v>
      </c>
      <c r="T2498" s="2">
        <v>1</v>
      </c>
      <c r="U2498" s="7">
        <v>2</v>
      </c>
      <c r="V2498" s="2">
        <v>31</v>
      </c>
      <c r="W2498" s="2">
        <v>274</v>
      </c>
      <c r="X2498" s="2"/>
      <c r="Y2498" s="2"/>
      <c r="Z2498" s="17">
        <f t="shared" si="509"/>
        <v>22.462996697820728</v>
      </c>
      <c r="AA2498" s="17">
        <f t="shared" si="499"/>
        <v>21.38</v>
      </c>
      <c r="AB2498" s="2"/>
      <c r="AC2498" s="2"/>
      <c r="AD2498" s="2"/>
      <c r="AE2498" s="2"/>
      <c r="AF2498" s="2"/>
      <c r="AG2498" s="2"/>
      <c r="AH2498" s="2">
        <v>485</v>
      </c>
      <c r="AI2498" s="47" t="s">
        <v>277</v>
      </c>
    </row>
    <row r="2499" spans="1:35">
      <c r="A2499" s="2" t="s">
        <v>172</v>
      </c>
      <c r="B2499" s="15" t="str">
        <f t="shared" si="513"/>
        <v>4C_486</v>
      </c>
      <c r="C2499" s="15">
        <v>2516409.12</v>
      </c>
      <c r="D2499" s="15">
        <v>6860467.0700000003</v>
      </c>
      <c r="G2499" s="2">
        <v>486</v>
      </c>
      <c r="H2499" s="31">
        <v>2</v>
      </c>
      <c r="I2499" s="32">
        <v>21.79</v>
      </c>
      <c r="J2499" s="32">
        <v>25.2</v>
      </c>
      <c r="K2499" s="32">
        <v>3.92</v>
      </c>
      <c r="S2499" s="26">
        <v>0</v>
      </c>
      <c r="T2499" s="2"/>
      <c r="U2499" s="7"/>
      <c r="V2499" s="2"/>
      <c r="W2499" s="2"/>
      <c r="X2499" s="2"/>
      <c r="Y2499" s="2"/>
      <c r="Z2499" s="17">
        <f t="shared" si="509"/>
        <v>1.3</v>
      </c>
      <c r="AA2499" s="17">
        <f t="shared" ref="AA2499:AA2562" si="514">IF(I2499&gt;1,I2499,IF(Y2499&gt;1,Y2499,Z2499))</f>
        <v>21.79</v>
      </c>
      <c r="AB2499" s="2"/>
      <c r="AC2499" s="2"/>
      <c r="AD2499" s="2"/>
      <c r="AE2499" s="2"/>
      <c r="AF2499" s="2"/>
      <c r="AG2499" s="2"/>
      <c r="AH2499" s="2">
        <v>486</v>
      </c>
      <c r="AI2499" s="47" t="s">
        <v>277</v>
      </c>
    </row>
    <row r="2500" spans="1:35">
      <c r="A2500" s="2" t="s">
        <v>172</v>
      </c>
      <c r="B2500" s="15" t="str">
        <f t="shared" si="513"/>
        <v>4C_487</v>
      </c>
      <c r="C2500" s="15">
        <v>2516402.23</v>
      </c>
      <c r="D2500" s="15">
        <v>6860465.8200000003</v>
      </c>
      <c r="G2500" s="2">
        <v>487</v>
      </c>
      <c r="H2500" s="31">
        <v>2</v>
      </c>
      <c r="I2500" s="32">
        <v>20.43</v>
      </c>
      <c r="J2500" s="32">
        <v>23.4</v>
      </c>
      <c r="K2500" s="32">
        <v>3.72</v>
      </c>
      <c r="L2500" s="32">
        <v>434.3</v>
      </c>
      <c r="M2500" s="32">
        <v>329.3</v>
      </c>
      <c r="N2500" s="32">
        <v>100.5</v>
      </c>
      <c r="O2500" s="32">
        <v>4.5999999999999996</v>
      </c>
      <c r="P2500" s="45">
        <f>J2500^2</f>
        <v>547.55999999999995</v>
      </c>
      <c r="Q2500" s="45">
        <f>P2500*I2500</f>
        <v>11186.650799999999</v>
      </c>
      <c r="R2500" s="45">
        <f>J2500^3</f>
        <v>12812.903999999999</v>
      </c>
      <c r="S2500" s="26">
        <v>1</v>
      </c>
      <c r="T2500" s="2">
        <v>1</v>
      </c>
      <c r="U2500" s="7">
        <v>2</v>
      </c>
      <c r="V2500" s="2">
        <v>31</v>
      </c>
      <c r="W2500" s="2">
        <v>346</v>
      </c>
      <c r="X2500" s="2"/>
      <c r="Y2500" s="2"/>
      <c r="Z2500" s="17">
        <f t="shared" si="509"/>
        <v>25.30948649956628</v>
      </c>
      <c r="AA2500" s="17">
        <f t="shared" si="514"/>
        <v>20.43</v>
      </c>
      <c r="AB2500" s="2"/>
      <c r="AC2500" s="2"/>
      <c r="AD2500" s="2"/>
      <c r="AE2500" s="2"/>
      <c r="AF2500" s="2"/>
      <c r="AG2500" s="2"/>
      <c r="AH2500" s="2">
        <v>487</v>
      </c>
      <c r="AI2500" s="47" t="s">
        <v>277</v>
      </c>
    </row>
    <row r="2501" spans="1:35">
      <c r="A2501" s="2" t="s">
        <v>172</v>
      </c>
      <c r="B2501" s="15" t="str">
        <f t="shared" si="513"/>
        <v>4C_488</v>
      </c>
      <c r="C2501" s="15">
        <v>2516407.71</v>
      </c>
      <c r="D2501" s="15">
        <v>6860469.3899999997</v>
      </c>
      <c r="G2501" s="2">
        <v>488</v>
      </c>
      <c r="H2501" s="31">
        <v>2</v>
      </c>
      <c r="I2501" s="32">
        <v>20.36</v>
      </c>
      <c r="J2501" s="32">
        <v>21</v>
      </c>
      <c r="K2501" s="32">
        <v>2.83</v>
      </c>
      <c r="S2501" s="26">
        <v>0</v>
      </c>
      <c r="T2501" s="2"/>
      <c r="U2501" s="7"/>
      <c r="V2501" s="2"/>
      <c r="W2501" s="2"/>
      <c r="X2501" s="2"/>
      <c r="Y2501" s="2"/>
      <c r="Z2501" s="17">
        <f t="shared" si="509"/>
        <v>1.3</v>
      </c>
      <c r="AA2501" s="17">
        <f t="shared" si="514"/>
        <v>20.36</v>
      </c>
      <c r="AB2501" s="2"/>
      <c r="AC2501" s="2"/>
      <c r="AD2501" s="2"/>
      <c r="AE2501" s="2"/>
      <c r="AF2501" s="2"/>
      <c r="AG2501" s="2"/>
      <c r="AH2501" s="2">
        <v>488</v>
      </c>
      <c r="AI2501" s="47" t="s">
        <v>277</v>
      </c>
    </row>
    <row r="2502" spans="1:35">
      <c r="A2502" s="2" t="s">
        <v>172</v>
      </c>
      <c r="B2502" s="15" t="str">
        <f t="shared" si="513"/>
        <v>4C_489</v>
      </c>
      <c r="C2502" s="15">
        <v>2516401.5499999998</v>
      </c>
      <c r="D2502" s="15">
        <v>6860469.4800000004</v>
      </c>
      <c r="G2502" s="2">
        <v>489</v>
      </c>
      <c r="H2502" s="31">
        <v>2</v>
      </c>
      <c r="I2502" s="32">
        <v>14.89</v>
      </c>
      <c r="J2502" s="32">
        <v>15.7</v>
      </c>
      <c r="K2502" s="32">
        <v>2.64</v>
      </c>
      <c r="L2502" s="32">
        <v>147</v>
      </c>
      <c r="M2502" s="32">
        <v>0</v>
      </c>
      <c r="N2502" s="32">
        <v>141.19999999999999</v>
      </c>
      <c r="O2502" s="32">
        <v>5.7</v>
      </c>
      <c r="P2502" s="45">
        <f>J2502^2</f>
        <v>246.48999999999998</v>
      </c>
      <c r="Q2502" s="45">
        <f>P2502*I2502</f>
        <v>3670.2361000000001</v>
      </c>
      <c r="R2502" s="45">
        <f>J2502^3</f>
        <v>3869.8929999999996</v>
      </c>
      <c r="S2502" s="26">
        <v>1</v>
      </c>
      <c r="T2502" s="2">
        <v>1</v>
      </c>
      <c r="U2502" s="7">
        <v>2</v>
      </c>
      <c r="V2502" s="2">
        <v>31</v>
      </c>
      <c r="W2502" s="2">
        <v>311</v>
      </c>
      <c r="X2502" s="2"/>
      <c r="Y2502" s="2"/>
      <c r="Z2502" s="17">
        <f t="shared" si="509"/>
        <v>24.02407513014661</v>
      </c>
      <c r="AA2502" s="17">
        <f t="shared" si="514"/>
        <v>14.89</v>
      </c>
      <c r="AB2502" s="2"/>
      <c r="AC2502" s="2"/>
      <c r="AD2502" s="2"/>
      <c r="AE2502" s="2"/>
      <c r="AF2502" s="2"/>
      <c r="AG2502" s="2"/>
      <c r="AH2502" s="2">
        <v>489</v>
      </c>
      <c r="AI2502" s="47" t="s">
        <v>277</v>
      </c>
    </row>
    <row r="2503" spans="1:35">
      <c r="A2503" s="2" t="s">
        <v>172</v>
      </c>
      <c r="B2503" s="15" t="str">
        <f t="shared" si="513"/>
        <v>4C_490</v>
      </c>
      <c r="C2503" s="15">
        <v>2516408.7200000002</v>
      </c>
      <c r="D2503" s="15">
        <v>6860471.7800000003</v>
      </c>
      <c r="G2503" s="2">
        <v>490</v>
      </c>
      <c r="H2503" s="31">
        <v>2</v>
      </c>
      <c r="I2503" s="32">
        <v>23.15</v>
      </c>
      <c r="J2503" s="32">
        <v>25.7</v>
      </c>
      <c r="K2503" s="32">
        <v>3.63</v>
      </c>
      <c r="S2503" s="26">
        <v>0</v>
      </c>
      <c r="T2503" s="2"/>
      <c r="U2503" s="7"/>
      <c r="V2503" s="2"/>
      <c r="W2503" s="2"/>
      <c r="X2503" s="2"/>
      <c r="Y2503" s="2"/>
      <c r="Z2503" s="17">
        <f t="shared" si="509"/>
        <v>1.3</v>
      </c>
      <c r="AA2503" s="17">
        <f t="shared" si="514"/>
        <v>23.15</v>
      </c>
      <c r="AB2503" s="2"/>
      <c r="AC2503" s="2"/>
      <c r="AD2503" s="2"/>
      <c r="AE2503" s="2"/>
      <c r="AF2503" s="2"/>
      <c r="AG2503" s="2"/>
      <c r="AH2503" s="2">
        <v>490</v>
      </c>
      <c r="AI2503" s="47" t="s">
        <v>277</v>
      </c>
    </row>
    <row r="2504" spans="1:35">
      <c r="A2504" s="2" t="s">
        <v>172</v>
      </c>
      <c r="B2504" s="15" t="str">
        <f t="shared" si="513"/>
        <v>4C_491</v>
      </c>
      <c r="C2504" s="15">
        <v>2516404.7999999998</v>
      </c>
      <c r="D2504" s="15">
        <v>6860471.7400000002</v>
      </c>
      <c r="G2504" s="2">
        <v>491</v>
      </c>
      <c r="H2504" s="31">
        <v>2</v>
      </c>
      <c r="I2504" s="32">
        <v>23.23</v>
      </c>
      <c r="J2504" s="32">
        <v>26</v>
      </c>
      <c r="K2504" s="32">
        <v>3.7</v>
      </c>
      <c r="S2504" s="26">
        <v>0</v>
      </c>
      <c r="T2504" s="2"/>
      <c r="U2504" s="7"/>
      <c r="V2504" s="2"/>
      <c r="W2504" s="2"/>
      <c r="X2504" s="2"/>
      <c r="Y2504" s="2"/>
      <c r="Z2504" s="17">
        <f t="shared" si="509"/>
        <v>1.3</v>
      </c>
      <c r="AA2504" s="17">
        <f t="shared" si="514"/>
        <v>23.23</v>
      </c>
      <c r="AB2504" s="2"/>
      <c r="AC2504" s="2"/>
      <c r="AD2504" s="2"/>
      <c r="AE2504" s="2"/>
      <c r="AF2504" s="2"/>
      <c r="AG2504" s="2"/>
      <c r="AH2504" s="2">
        <v>491</v>
      </c>
      <c r="AI2504" s="47" t="s">
        <v>277</v>
      </c>
    </row>
    <row r="2505" spans="1:35">
      <c r="A2505" s="2" t="s">
        <v>172</v>
      </c>
      <c r="B2505" s="15" t="str">
        <f t="shared" si="513"/>
        <v>4C_492</v>
      </c>
      <c r="C2505" s="15">
        <v>2516405.9500000002</v>
      </c>
      <c r="D2505" s="15">
        <v>6860474.3499999996</v>
      </c>
      <c r="G2505" s="2">
        <v>492</v>
      </c>
      <c r="H2505" s="31">
        <v>2</v>
      </c>
      <c r="I2505" s="32">
        <v>21.75</v>
      </c>
      <c r="J2505" s="32">
        <v>22</v>
      </c>
      <c r="K2505" s="32">
        <v>2.74</v>
      </c>
      <c r="S2505" s="26">
        <v>0</v>
      </c>
      <c r="T2505" s="2"/>
      <c r="U2505" s="7"/>
      <c r="V2505" s="2"/>
      <c r="W2505" s="2"/>
      <c r="X2505" s="2"/>
      <c r="Y2505" s="2"/>
      <c r="Z2505" s="17">
        <f t="shared" si="509"/>
        <v>1.3</v>
      </c>
      <c r="AA2505" s="17">
        <f t="shared" si="514"/>
        <v>21.75</v>
      </c>
      <c r="AB2505" s="2"/>
      <c r="AC2505" s="2"/>
      <c r="AD2505" s="2"/>
      <c r="AE2505" s="2"/>
      <c r="AF2505" s="2"/>
      <c r="AG2505" s="2"/>
      <c r="AH2505" s="2">
        <v>492</v>
      </c>
      <c r="AI2505" s="47" t="s">
        <v>277</v>
      </c>
    </row>
    <row r="2506" spans="1:35">
      <c r="A2506" s="2" t="s">
        <v>172</v>
      </c>
      <c r="B2506" s="15" t="str">
        <f t="shared" si="513"/>
        <v>4C_493</v>
      </c>
      <c r="C2506" s="15">
        <v>2516402.75</v>
      </c>
      <c r="D2506" s="15">
        <v>6860474.04</v>
      </c>
      <c r="G2506" s="2">
        <v>493</v>
      </c>
      <c r="H2506" s="31">
        <v>2</v>
      </c>
      <c r="I2506" s="32">
        <v>21.89</v>
      </c>
      <c r="J2506" s="32">
        <v>24.2</v>
      </c>
      <c r="K2506" s="32">
        <v>3.48</v>
      </c>
      <c r="L2506" s="32">
        <v>501.2</v>
      </c>
      <c r="M2506" s="32">
        <v>397.4</v>
      </c>
      <c r="N2506" s="32">
        <v>99.3</v>
      </c>
      <c r="O2506" s="32">
        <v>4.5</v>
      </c>
      <c r="P2506" s="45">
        <f t="shared" ref="P2506:P2508" si="515">J2506^2</f>
        <v>585.64</v>
      </c>
      <c r="Q2506" s="45">
        <f t="shared" ref="Q2506:Q2508" si="516">P2506*I2506</f>
        <v>12819.659600000001</v>
      </c>
      <c r="R2506" s="45">
        <f t="shared" ref="R2506:R2508" si="517">J2506^3</f>
        <v>14172.487999999999</v>
      </c>
      <c r="S2506" s="26">
        <v>1</v>
      </c>
      <c r="T2506" s="2">
        <v>1</v>
      </c>
      <c r="U2506" s="7">
        <v>2</v>
      </c>
      <c r="V2506" s="2">
        <v>11</v>
      </c>
      <c r="W2506" s="2">
        <v>311</v>
      </c>
      <c r="X2506" s="2"/>
      <c r="Y2506" s="2"/>
      <c r="Z2506" s="17">
        <f t="shared" si="509"/>
        <v>24.02407513014661</v>
      </c>
      <c r="AA2506" s="17">
        <f t="shared" si="514"/>
        <v>21.89</v>
      </c>
      <c r="AB2506" s="2"/>
      <c r="AC2506" s="2"/>
      <c r="AD2506" s="2"/>
      <c r="AE2506" s="2"/>
      <c r="AF2506" s="2"/>
      <c r="AG2506" s="2"/>
      <c r="AH2506" s="2">
        <v>493</v>
      </c>
      <c r="AI2506" s="47" t="s">
        <v>277</v>
      </c>
    </row>
    <row r="2507" spans="1:35">
      <c r="A2507" s="2" t="s">
        <v>172</v>
      </c>
      <c r="B2507" s="15" t="str">
        <f t="shared" si="513"/>
        <v>4C_494</v>
      </c>
      <c r="C2507" s="15">
        <v>2516398.75</v>
      </c>
      <c r="D2507" s="15">
        <v>6860474.0199999996</v>
      </c>
      <c r="G2507" s="2">
        <v>494</v>
      </c>
      <c r="H2507" s="31">
        <v>2</v>
      </c>
      <c r="I2507" s="32">
        <v>20.28</v>
      </c>
      <c r="J2507" s="32">
        <v>20.9</v>
      </c>
      <c r="K2507" s="32">
        <v>2.8</v>
      </c>
      <c r="L2507" s="32">
        <v>355.3</v>
      </c>
      <c r="M2507" s="32">
        <v>194.3</v>
      </c>
      <c r="N2507" s="32">
        <v>156.1</v>
      </c>
      <c r="O2507" s="32">
        <v>4.9000000000000004</v>
      </c>
      <c r="P2507" s="45">
        <f t="shared" si="515"/>
        <v>436.80999999999995</v>
      </c>
      <c r="Q2507" s="45">
        <f t="shared" si="516"/>
        <v>8858.5067999999992</v>
      </c>
      <c r="R2507" s="45">
        <f t="shared" si="517"/>
        <v>9129.3289999999979</v>
      </c>
      <c r="S2507" s="26">
        <v>1</v>
      </c>
      <c r="T2507" s="2">
        <v>1</v>
      </c>
      <c r="U2507" s="7">
        <v>2</v>
      </c>
      <c r="V2507" s="2">
        <v>11</v>
      </c>
      <c r="W2507" s="2">
        <v>238</v>
      </c>
      <c r="X2507" s="2" t="s">
        <v>154</v>
      </c>
      <c r="Y2507" s="2">
        <v>21.1</v>
      </c>
      <c r="Z2507" s="17">
        <f t="shared" si="509"/>
        <v>20.700083648390475</v>
      </c>
      <c r="AA2507" s="17">
        <f t="shared" si="514"/>
        <v>20.28</v>
      </c>
      <c r="AB2507" s="2">
        <v>7.8</v>
      </c>
      <c r="AC2507" s="2">
        <v>20</v>
      </c>
      <c r="AD2507" s="2"/>
      <c r="AE2507" s="2"/>
      <c r="AF2507" s="2"/>
      <c r="AG2507" s="2"/>
      <c r="AH2507" s="2">
        <v>494</v>
      </c>
      <c r="AI2507" s="47" t="s">
        <v>277</v>
      </c>
    </row>
    <row r="2508" spans="1:35">
      <c r="A2508" s="2" t="s">
        <v>172</v>
      </c>
      <c r="B2508" s="15" t="str">
        <f t="shared" si="513"/>
        <v>4C_495</v>
      </c>
      <c r="C2508" s="15">
        <v>2516399.52</v>
      </c>
      <c r="D2508" s="15">
        <v>6860478.0599999996</v>
      </c>
      <c r="G2508" s="2">
        <v>495</v>
      </c>
      <c r="H2508" s="31">
        <v>2</v>
      </c>
      <c r="I2508" s="32">
        <v>18.66</v>
      </c>
      <c r="J2508" s="32">
        <v>20</v>
      </c>
      <c r="K2508" s="32">
        <v>3.01</v>
      </c>
      <c r="L2508" s="32">
        <v>296.8</v>
      </c>
      <c r="M2508" s="32">
        <v>175.8</v>
      </c>
      <c r="N2508" s="32">
        <v>116</v>
      </c>
      <c r="O2508" s="32">
        <v>5</v>
      </c>
      <c r="P2508" s="45">
        <f t="shared" si="515"/>
        <v>400</v>
      </c>
      <c r="Q2508" s="45">
        <f t="shared" si="516"/>
        <v>7464</v>
      </c>
      <c r="R2508" s="45">
        <f t="shared" si="517"/>
        <v>8000</v>
      </c>
      <c r="S2508" s="26">
        <v>1</v>
      </c>
      <c r="T2508" s="2">
        <v>1</v>
      </c>
      <c r="U2508" s="7">
        <v>2</v>
      </c>
      <c r="V2508" s="2">
        <v>11</v>
      </c>
      <c r="W2508" s="2">
        <v>210</v>
      </c>
      <c r="X2508" s="2"/>
      <c r="Y2508" s="2"/>
      <c r="Z2508" s="17">
        <f t="shared" si="509"/>
        <v>19.127047306045558</v>
      </c>
      <c r="AA2508" s="17">
        <f t="shared" si="514"/>
        <v>18.66</v>
      </c>
      <c r="AB2508" s="2"/>
      <c r="AC2508" s="2"/>
      <c r="AD2508" s="2"/>
      <c r="AE2508" s="2"/>
      <c r="AF2508" s="2"/>
      <c r="AG2508" s="2"/>
      <c r="AH2508" s="2">
        <v>495</v>
      </c>
      <c r="AI2508" s="47" t="s">
        <v>277</v>
      </c>
    </row>
    <row r="2509" spans="1:35">
      <c r="A2509" s="2" t="s">
        <v>172</v>
      </c>
      <c r="B2509" s="15" t="str">
        <f t="shared" si="513"/>
        <v>4C_496</v>
      </c>
      <c r="C2509" s="15">
        <v>2516403.2200000002</v>
      </c>
      <c r="D2509" s="15">
        <v>6860480.0999999996</v>
      </c>
      <c r="G2509" s="2">
        <v>496</v>
      </c>
      <c r="H2509" s="31">
        <v>2</v>
      </c>
      <c r="I2509" s="32">
        <v>19.899999999999999</v>
      </c>
      <c r="J2509" s="32">
        <v>21.7</v>
      </c>
      <c r="K2509" s="32">
        <v>3.22</v>
      </c>
      <c r="S2509" s="26">
        <v>0</v>
      </c>
      <c r="T2509" s="2"/>
      <c r="U2509" s="7"/>
      <c r="V2509" s="2"/>
      <c r="W2509" s="2"/>
      <c r="X2509" s="2"/>
      <c r="Y2509" s="2"/>
      <c r="Z2509" s="17">
        <f t="shared" si="509"/>
        <v>1.3</v>
      </c>
      <c r="AA2509" s="17">
        <f t="shared" si="514"/>
        <v>19.899999999999999</v>
      </c>
      <c r="AB2509" s="2"/>
      <c r="AC2509" s="2"/>
      <c r="AD2509" s="2"/>
      <c r="AE2509" s="2"/>
      <c r="AF2509" s="2"/>
      <c r="AG2509" s="2"/>
      <c r="AH2509" s="2">
        <v>496</v>
      </c>
      <c r="AI2509" s="47" t="s">
        <v>277</v>
      </c>
    </row>
    <row r="2510" spans="1:35">
      <c r="A2510" s="2" t="s">
        <v>172</v>
      </c>
      <c r="B2510" s="15" t="str">
        <f t="shared" si="513"/>
        <v>4C_497</v>
      </c>
      <c r="C2510" s="15">
        <v>2516396.8199999998</v>
      </c>
      <c r="D2510" s="15">
        <v>6860479.4100000001</v>
      </c>
      <c r="G2510" s="2">
        <v>497</v>
      </c>
      <c r="H2510" s="31">
        <v>2</v>
      </c>
      <c r="I2510" s="32">
        <v>19.12</v>
      </c>
      <c r="J2510" s="32">
        <v>19.5</v>
      </c>
      <c r="K2510" s="32">
        <v>2.66</v>
      </c>
      <c r="L2510" s="32">
        <v>293</v>
      </c>
      <c r="M2510" s="32">
        <v>166.3</v>
      </c>
      <c r="N2510" s="32">
        <v>121.5</v>
      </c>
      <c r="O2510" s="32">
        <v>5.2</v>
      </c>
      <c r="P2510" s="45">
        <f>J2510^2</f>
        <v>380.25</v>
      </c>
      <c r="Q2510" s="45">
        <f>P2510*I2510</f>
        <v>7270.38</v>
      </c>
      <c r="R2510" s="45">
        <f>J2510^3</f>
        <v>7414.875</v>
      </c>
      <c r="S2510" s="26">
        <v>1</v>
      </c>
      <c r="T2510" s="2">
        <v>1</v>
      </c>
      <c r="U2510" s="7">
        <v>2</v>
      </c>
      <c r="V2510" s="2">
        <v>31</v>
      </c>
      <c r="W2510" s="2">
        <v>284</v>
      </c>
      <c r="X2510" s="2"/>
      <c r="Y2510" s="2"/>
      <c r="Z2510" s="17">
        <f t="shared" si="509"/>
        <v>22.907828533852122</v>
      </c>
      <c r="AA2510" s="17">
        <f t="shared" si="514"/>
        <v>19.12</v>
      </c>
      <c r="AB2510" s="2"/>
      <c r="AC2510" s="2"/>
      <c r="AD2510" s="2"/>
      <c r="AE2510" s="2"/>
      <c r="AF2510" s="2"/>
      <c r="AG2510" s="2"/>
      <c r="AH2510" s="2">
        <v>497</v>
      </c>
      <c r="AI2510" s="47" t="s">
        <v>277</v>
      </c>
    </row>
    <row r="2511" spans="1:35">
      <c r="A2511" s="2" t="s">
        <v>172</v>
      </c>
      <c r="B2511" s="15" t="str">
        <f t="shared" si="513"/>
        <v>4C_498</v>
      </c>
      <c r="C2511" s="15">
        <v>2516403.37</v>
      </c>
      <c r="D2511" s="15">
        <v>6860483.4299999997</v>
      </c>
      <c r="G2511" s="2">
        <v>498</v>
      </c>
      <c r="H2511" s="31">
        <v>2</v>
      </c>
      <c r="I2511" s="32">
        <v>21.99</v>
      </c>
      <c r="J2511" s="32">
        <v>24.7</v>
      </c>
      <c r="K2511" s="32">
        <v>3.67</v>
      </c>
      <c r="S2511" s="26">
        <v>0</v>
      </c>
      <c r="T2511" s="2"/>
      <c r="U2511" s="7"/>
      <c r="V2511" s="2"/>
      <c r="W2511" s="2"/>
      <c r="X2511" s="2"/>
      <c r="Y2511" s="2"/>
      <c r="Z2511" s="17">
        <f t="shared" si="509"/>
        <v>1.3</v>
      </c>
      <c r="AA2511" s="17">
        <f t="shared" si="514"/>
        <v>21.99</v>
      </c>
      <c r="AB2511" s="2"/>
      <c r="AC2511" s="2"/>
      <c r="AD2511" s="2"/>
      <c r="AE2511" s="2"/>
      <c r="AF2511" s="2"/>
      <c r="AG2511" s="2"/>
      <c r="AH2511" s="2">
        <v>498</v>
      </c>
      <c r="AI2511" s="47" t="s">
        <v>277</v>
      </c>
    </row>
    <row r="2512" spans="1:35">
      <c r="A2512" s="2" t="s">
        <v>172</v>
      </c>
      <c r="B2512" s="15" t="str">
        <f t="shared" si="513"/>
        <v>4C_499</v>
      </c>
      <c r="C2512" s="15">
        <v>2516399.06</v>
      </c>
      <c r="D2512" s="15">
        <v>6860483.2199999997</v>
      </c>
      <c r="G2512" s="2">
        <v>499</v>
      </c>
      <c r="H2512" s="31">
        <v>2</v>
      </c>
      <c r="I2512" s="32">
        <v>21</v>
      </c>
      <c r="J2512" s="32">
        <v>22.2</v>
      </c>
      <c r="K2512" s="32">
        <v>3.04</v>
      </c>
      <c r="L2512" s="32">
        <v>411.4</v>
      </c>
      <c r="M2512" s="32">
        <v>302.7</v>
      </c>
      <c r="N2512" s="32">
        <v>103.9</v>
      </c>
      <c r="O2512" s="32">
        <v>4.8</v>
      </c>
      <c r="P2512" s="45">
        <f>J2512^2</f>
        <v>492.84</v>
      </c>
      <c r="Q2512" s="45">
        <f>P2512*I2512</f>
        <v>10349.64</v>
      </c>
      <c r="R2512" s="45">
        <f>J2512^3</f>
        <v>10941.047999999999</v>
      </c>
      <c r="S2512" s="26">
        <v>1</v>
      </c>
      <c r="T2512" s="2">
        <v>1</v>
      </c>
      <c r="U2512" s="7">
        <v>2</v>
      </c>
      <c r="V2512" s="2">
        <v>31</v>
      </c>
      <c r="W2512" s="2">
        <v>361</v>
      </c>
      <c r="X2512" s="2"/>
      <c r="Y2512" s="2"/>
      <c r="Z2512" s="17">
        <f t="shared" si="509"/>
        <v>25.811770819370803</v>
      </c>
      <c r="AA2512" s="17">
        <f t="shared" si="514"/>
        <v>21</v>
      </c>
      <c r="AB2512" s="2"/>
      <c r="AC2512" s="2"/>
      <c r="AD2512" s="2"/>
      <c r="AE2512" s="2"/>
      <c r="AF2512" s="2"/>
      <c r="AG2512" s="2"/>
      <c r="AH2512" s="2">
        <v>499</v>
      </c>
      <c r="AI2512" s="47" t="s">
        <v>277</v>
      </c>
    </row>
    <row r="2513" spans="1:35">
      <c r="A2513" s="2" t="s">
        <v>172</v>
      </c>
      <c r="B2513" s="15" t="str">
        <f t="shared" si="513"/>
        <v>4C_500</v>
      </c>
      <c r="C2513" s="15">
        <v>2516402.67</v>
      </c>
      <c r="D2513" s="15">
        <v>6860486.4100000001</v>
      </c>
      <c r="G2513" s="2">
        <v>500</v>
      </c>
      <c r="H2513" s="31">
        <v>2</v>
      </c>
      <c r="I2513" s="32">
        <v>21.74</v>
      </c>
      <c r="J2513" s="32">
        <v>23.6</v>
      </c>
      <c r="K2513" s="32">
        <v>3.32</v>
      </c>
      <c r="S2513" s="26">
        <v>0</v>
      </c>
      <c r="T2513" s="2"/>
      <c r="U2513" s="7"/>
      <c r="V2513" s="2"/>
      <c r="W2513" s="2"/>
      <c r="X2513" s="2"/>
      <c r="Y2513" s="2"/>
      <c r="Z2513" s="17">
        <f t="shared" si="509"/>
        <v>1.3</v>
      </c>
      <c r="AA2513" s="17">
        <f t="shared" si="514"/>
        <v>21.74</v>
      </c>
      <c r="AB2513" s="2"/>
      <c r="AC2513" s="2"/>
      <c r="AD2513" s="2"/>
      <c r="AE2513" s="2"/>
      <c r="AF2513" s="2"/>
      <c r="AG2513" s="2"/>
      <c r="AH2513" s="2">
        <v>500</v>
      </c>
      <c r="AI2513" s="47" t="s">
        <v>277</v>
      </c>
    </row>
    <row r="2514" spans="1:35">
      <c r="A2514" s="2" t="s">
        <v>172</v>
      </c>
      <c r="B2514" s="15" t="str">
        <f t="shared" si="513"/>
        <v>4C_501</v>
      </c>
      <c r="C2514" s="15">
        <v>2516398.1</v>
      </c>
      <c r="D2514" s="15">
        <v>6860485.9800000004</v>
      </c>
      <c r="G2514" s="2">
        <v>501</v>
      </c>
      <c r="H2514" s="31">
        <v>2</v>
      </c>
      <c r="I2514" s="32">
        <v>22</v>
      </c>
      <c r="J2514" s="32">
        <v>23.7</v>
      </c>
      <c r="K2514" s="32">
        <v>3.28</v>
      </c>
      <c r="L2514" s="32">
        <v>486.9</v>
      </c>
      <c r="M2514" s="32">
        <v>376.8</v>
      </c>
      <c r="N2514" s="32">
        <v>105.6</v>
      </c>
      <c r="O2514" s="32">
        <v>4.5999999999999996</v>
      </c>
      <c r="P2514" s="45">
        <f t="shared" ref="P2514:P2515" si="518">J2514^2</f>
        <v>561.68999999999994</v>
      </c>
      <c r="Q2514" s="45">
        <f t="shared" ref="Q2514:Q2515" si="519">P2514*I2514</f>
        <v>12357.179999999998</v>
      </c>
      <c r="R2514" s="45">
        <f t="shared" ref="R2514:R2515" si="520">J2514^3</f>
        <v>13312.052999999998</v>
      </c>
      <c r="S2514" s="26">
        <v>1</v>
      </c>
      <c r="T2514" s="2">
        <v>1</v>
      </c>
      <c r="U2514" s="7">
        <v>2</v>
      </c>
      <c r="V2514" s="2">
        <v>31</v>
      </c>
      <c r="W2514" s="2">
        <v>322</v>
      </c>
      <c r="X2514" s="2"/>
      <c r="Y2514" s="2"/>
      <c r="Z2514" s="17">
        <f t="shared" si="509"/>
        <v>24.446379588885979</v>
      </c>
      <c r="AA2514" s="17">
        <f t="shared" si="514"/>
        <v>22</v>
      </c>
      <c r="AB2514" s="2"/>
      <c r="AC2514" s="2"/>
      <c r="AD2514" s="2"/>
      <c r="AE2514" s="2"/>
      <c r="AF2514" s="2"/>
      <c r="AG2514" s="2"/>
      <c r="AH2514" s="2">
        <v>501</v>
      </c>
      <c r="AI2514" s="47" t="s">
        <v>277</v>
      </c>
    </row>
    <row r="2515" spans="1:35">
      <c r="A2515" s="2" t="s">
        <v>172</v>
      </c>
      <c r="B2515" s="15" t="str">
        <f t="shared" si="513"/>
        <v>4C_502</v>
      </c>
      <c r="C2515" s="15">
        <v>2516396.33</v>
      </c>
      <c r="D2515" s="15">
        <v>6860486.8600000003</v>
      </c>
      <c r="G2515" s="2">
        <v>502</v>
      </c>
      <c r="H2515" s="31">
        <v>2</v>
      </c>
      <c r="I2515" s="32">
        <v>18.37</v>
      </c>
      <c r="J2515" s="32">
        <v>19.3</v>
      </c>
      <c r="K2515" s="32">
        <v>2.84</v>
      </c>
      <c r="L2515" s="32">
        <v>273.7</v>
      </c>
      <c r="M2515" s="32">
        <v>150.9</v>
      </c>
      <c r="N2515" s="32">
        <v>117.7</v>
      </c>
      <c r="O2515" s="32">
        <v>5.0999999999999996</v>
      </c>
      <c r="P2515" s="45">
        <f t="shared" si="518"/>
        <v>372.49</v>
      </c>
      <c r="Q2515" s="45">
        <f t="shared" si="519"/>
        <v>6842.6413000000002</v>
      </c>
      <c r="R2515" s="45">
        <f t="shared" si="520"/>
        <v>7189.0570000000007</v>
      </c>
      <c r="S2515" s="26">
        <v>1</v>
      </c>
      <c r="T2515" s="2">
        <v>1</v>
      </c>
      <c r="U2515" s="7">
        <v>2</v>
      </c>
      <c r="V2515" s="2">
        <v>31</v>
      </c>
      <c r="W2515" s="2">
        <v>301</v>
      </c>
      <c r="X2515" s="2"/>
      <c r="Y2515" s="2"/>
      <c r="Z2515" s="17">
        <f t="shared" si="509"/>
        <v>23.624365991842019</v>
      </c>
      <c r="AA2515" s="17">
        <f t="shared" si="514"/>
        <v>18.37</v>
      </c>
      <c r="AB2515" s="2"/>
      <c r="AC2515" s="2"/>
      <c r="AD2515" s="2"/>
      <c r="AE2515" s="2"/>
      <c r="AF2515" s="2"/>
      <c r="AG2515" s="2"/>
      <c r="AH2515" s="2">
        <v>502</v>
      </c>
      <c r="AI2515" s="47" t="s">
        <v>277</v>
      </c>
    </row>
    <row r="2516" spans="1:35">
      <c r="A2516" s="2" t="s">
        <v>172</v>
      </c>
      <c r="B2516" s="15" t="str">
        <f t="shared" si="513"/>
        <v>4C_503</v>
      </c>
      <c r="C2516" s="15">
        <v>2516400.42</v>
      </c>
      <c r="D2516" s="15">
        <v>6860488.3099999996</v>
      </c>
      <c r="G2516" s="2">
        <v>503</v>
      </c>
      <c r="H2516" s="31">
        <v>2</v>
      </c>
      <c r="I2516" s="32">
        <v>18.399999999999999</v>
      </c>
      <c r="J2516" s="32">
        <v>18.7</v>
      </c>
      <c r="K2516" s="32">
        <v>2.61</v>
      </c>
      <c r="S2516" s="26">
        <v>0</v>
      </c>
      <c r="T2516" s="2"/>
      <c r="U2516" s="7"/>
      <c r="V2516" s="2"/>
      <c r="W2516" s="2"/>
      <c r="X2516" s="2"/>
      <c r="Y2516" s="2"/>
      <c r="Z2516" s="17">
        <f t="shared" si="509"/>
        <v>1.3</v>
      </c>
      <c r="AA2516" s="17">
        <f t="shared" si="514"/>
        <v>18.399999999999999</v>
      </c>
      <c r="AB2516" s="2"/>
      <c r="AC2516" s="2"/>
      <c r="AD2516" s="2"/>
      <c r="AE2516" s="2"/>
      <c r="AF2516" s="2"/>
      <c r="AG2516" s="2"/>
      <c r="AH2516" s="2">
        <v>503</v>
      </c>
      <c r="AI2516" s="47" t="s">
        <v>277</v>
      </c>
    </row>
    <row r="2517" spans="1:35">
      <c r="A2517" s="2" t="s">
        <v>172</v>
      </c>
      <c r="B2517" s="15" t="str">
        <f t="shared" si="513"/>
        <v>4C_504</v>
      </c>
      <c r="C2517" s="15">
        <v>2516399.38</v>
      </c>
      <c r="D2517" s="15">
        <v>6860490.6299999999</v>
      </c>
      <c r="G2517" s="2">
        <v>504</v>
      </c>
      <c r="H2517" s="31">
        <v>2</v>
      </c>
      <c r="I2517" s="32">
        <v>19.54</v>
      </c>
      <c r="J2517" s="32">
        <v>22</v>
      </c>
      <c r="K2517" s="32">
        <v>3.46</v>
      </c>
      <c r="S2517" s="26">
        <v>0</v>
      </c>
      <c r="T2517" s="2"/>
      <c r="U2517" s="7"/>
      <c r="V2517" s="2"/>
      <c r="W2517" s="2"/>
      <c r="X2517" s="2"/>
      <c r="Y2517" s="2"/>
      <c r="Z2517" s="17">
        <f t="shared" si="509"/>
        <v>1.3</v>
      </c>
      <c r="AA2517" s="17">
        <f t="shared" si="514"/>
        <v>19.54</v>
      </c>
      <c r="AB2517" s="2"/>
      <c r="AC2517" s="2"/>
      <c r="AD2517" s="2"/>
      <c r="AE2517" s="2"/>
      <c r="AF2517" s="2"/>
      <c r="AG2517" s="2"/>
      <c r="AH2517" s="2">
        <v>504</v>
      </c>
      <c r="AI2517" s="47" t="s">
        <v>277</v>
      </c>
    </row>
    <row r="2518" spans="1:35">
      <c r="A2518" s="2" t="s">
        <v>172</v>
      </c>
      <c r="B2518" s="15" t="str">
        <f t="shared" si="513"/>
        <v>4C_505</v>
      </c>
      <c r="C2518" s="15">
        <v>2516402.0299999998</v>
      </c>
      <c r="D2518" s="15">
        <v>6860491.6399999997</v>
      </c>
      <c r="G2518" s="2">
        <v>505</v>
      </c>
      <c r="H2518" s="31">
        <v>2</v>
      </c>
      <c r="I2518" s="32">
        <v>20.48</v>
      </c>
      <c r="J2518" s="32">
        <v>22.5</v>
      </c>
      <c r="K2518" s="32">
        <v>3.35</v>
      </c>
      <c r="S2518" s="26">
        <v>0</v>
      </c>
      <c r="T2518" s="2"/>
      <c r="U2518" s="7"/>
      <c r="V2518" s="2"/>
      <c r="W2518" s="2"/>
      <c r="X2518" s="2"/>
      <c r="Y2518" s="2"/>
      <c r="Z2518" s="17">
        <f t="shared" si="509"/>
        <v>1.3</v>
      </c>
      <c r="AA2518" s="17">
        <f t="shared" si="514"/>
        <v>20.48</v>
      </c>
      <c r="AB2518" s="2"/>
      <c r="AC2518" s="2"/>
      <c r="AD2518" s="2"/>
      <c r="AE2518" s="2"/>
      <c r="AF2518" s="2"/>
      <c r="AG2518" s="2"/>
      <c r="AH2518" s="2">
        <v>505</v>
      </c>
      <c r="AI2518" s="47" t="s">
        <v>277</v>
      </c>
    </row>
    <row r="2519" spans="1:35">
      <c r="A2519" s="2" t="s">
        <v>172</v>
      </c>
      <c r="B2519" s="15" t="str">
        <f t="shared" si="513"/>
        <v>4C_506</v>
      </c>
      <c r="C2519" s="15">
        <v>2516393.61</v>
      </c>
      <c r="D2519" s="15">
        <v>6860490.7199999997</v>
      </c>
      <c r="G2519" s="2">
        <v>506</v>
      </c>
      <c r="H2519" s="31">
        <v>2</v>
      </c>
      <c r="I2519" s="32">
        <v>20.92</v>
      </c>
      <c r="J2519" s="32">
        <v>23.4</v>
      </c>
      <c r="K2519" s="32">
        <v>3.53</v>
      </c>
      <c r="S2519" s="26">
        <v>0</v>
      </c>
      <c r="T2519" s="2"/>
      <c r="U2519" s="7"/>
      <c r="V2519" s="2"/>
      <c r="W2519" s="2"/>
      <c r="X2519" s="2"/>
      <c r="Y2519" s="2"/>
      <c r="Z2519" s="17">
        <f t="shared" si="509"/>
        <v>1.3</v>
      </c>
      <c r="AA2519" s="17">
        <f t="shared" si="514"/>
        <v>20.92</v>
      </c>
      <c r="AB2519" s="2"/>
      <c r="AC2519" s="2"/>
      <c r="AD2519" s="2"/>
      <c r="AE2519" s="2"/>
      <c r="AF2519" s="2"/>
      <c r="AG2519" s="2"/>
      <c r="AH2519" s="2">
        <v>506</v>
      </c>
      <c r="AI2519" s="47" t="s">
        <v>277</v>
      </c>
    </row>
    <row r="2520" spans="1:35">
      <c r="A2520" s="2" t="s">
        <v>172</v>
      </c>
      <c r="B2520" s="15" t="str">
        <f t="shared" si="513"/>
        <v>4C_801</v>
      </c>
      <c r="E2520" s="15">
        <v>2516369.14</v>
      </c>
      <c r="F2520" s="15">
        <v>6860429.1699999999</v>
      </c>
      <c r="G2520" s="2">
        <v>801</v>
      </c>
      <c r="S2520" s="26">
        <v>3</v>
      </c>
      <c r="T2520" s="2">
        <v>1</v>
      </c>
      <c r="U2520" s="7">
        <v>2</v>
      </c>
      <c r="V2520" s="2">
        <v>11</v>
      </c>
      <c r="W2520" s="1">
        <v>144</v>
      </c>
      <c r="X2520" s="2"/>
      <c r="Y2520" s="2"/>
      <c r="Z2520" s="17">
        <f t="shared" si="509"/>
        <v>14.519134394096962</v>
      </c>
      <c r="AA2520" s="17">
        <f t="shared" si="514"/>
        <v>14.519134394096962</v>
      </c>
      <c r="AB2520" s="2"/>
      <c r="AC2520" s="2"/>
      <c r="AD2520" s="2"/>
      <c r="AE2520" s="2"/>
      <c r="AF2520" s="2"/>
      <c r="AG2520" s="2"/>
      <c r="AH2520" s="2">
        <v>801</v>
      </c>
      <c r="AI2520" s="47" t="s">
        <v>277</v>
      </c>
    </row>
    <row r="2521" spans="1:35">
      <c r="A2521" s="2" t="s">
        <v>172</v>
      </c>
      <c r="B2521" s="15" t="str">
        <f t="shared" si="513"/>
        <v>4C_802</v>
      </c>
      <c r="E2521" s="15">
        <v>2516369.0299999998</v>
      </c>
      <c r="F2521" s="15">
        <v>6860433.6399999997</v>
      </c>
      <c r="G2521" s="2">
        <v>802</v>
      </c>
      <c r="S2521" s="26">
        <v>3</v>
      </c>
      <c r="T2521" s="2"/>
      <c r="U2521" s="7">
        <v>2</v>
      </c>
      <c r="V2521" s="2">
        <v>31</v>
      </c>
      <c r="W2521" s="1">
        <v>203</v>
      </c>
      <c r="X2521" s="2"/>
      <c r="Y2521" s="2"/>
      <c r="Z2521" s="17">
        <f t="shared" si="509"/>
        <v>18.702163406706067</v>
      </c>
      <c r="AA2521" s="17">
        <f t="shared" si="514"/>
        <v>18.702163406706067</v>
      </c>
      <c r="AB2521" s="2"/>
      <c r="AC2521" s="2"/>
      <c r="AD2521" s="2"/>
      <c r="AE2521" s="2"/>
      <c r="AF2521" s="2"/>
      <c r="AG2521" s="2"/>
      <c r="AH2521" s="2">
        <v>802</v>
      </c>
      <c r="AI2521" s="47" t="s">
        <v>277</v>
      </c>
    </row>
    <row r="2522" spans="1:35">
      <c r="A2522" s="2" t="s">
        <v>172</v>
      </c>
      <c r="B2522" s="15" t="str">
        <f t="shared" si="513"/>
        <v>4C_803</v>
      </c>
      <c r="E2522" s="15">
        <v>2516367.08</v>
      </c>
      <c r="F2522" s="15">
        <v>6860434.7999999998</v>
      </c>
      <c r="G2522" s="2">
        <v>803</v>
      </c>
      <c r="S2522" s="26">
        <v>3</v>
      </c>
      <c r="T2522" s="2"/>
      <c r="U2522" s="7">
        <v>2</v>
      </c>
      <c r="V2522" s="2">
        <v>31</v>
      </c>
      <c r="W2522" s="1">
        <v>157</v>
      </c>
      <c r="X2522" s="2"/>
      <c r="Y2522" s="2"/>
      <c r="Z2522" s="17">
        <f t="shared" si="509"/>
        <v>15.542339198885168</v>
      </c>
      <c r="AA2522" s="17">
        <f t="shared" si="514"/>
        <v>15.542339198885168</v>
      </c>
      <c r="AB2522" s="2"/>
      <c r="AC2522" s="2"/>
      <c r="AD2522" s="2"/>
      <c r="AE2522" s="2"/>
      <c r="AF2522" s="2"/>
      <c r="AG2522" s="2"/>
      <c r="AH2522" s="2">
        <v>803</v>
      </c>
      <c r="AI2522" s="47" t="s">
        <v>277</v>
      </c>
    </row>
    <row r="2523" spans="1:35">
      <c r="A2523" s="2" t="s">
        <v>172</v>
      </c>
      <c r="B2523" s="15" t="str">
        <f t="shared" si="513"/>
        <v>4C_804</v>
      </c>
      <c r="E2523" s="15">
        <v>2516366.04</v>
      </c>
      <c r="F2523" s="15">
        <v>6860437.5499999998</v>
      </c>
      <c r="G2523" s="2">
        <v>804</v>
      </c>
      <c r="S2523" s="26">
        <v>3</v>
      </c>
      <c r="T2523" s="2"/>
      <c r="U2523" s="7">
        <v>2</v>
      </c>
      <c r="V2523" s="2">
        <v>31</v>
      </c>
      <c r="W2523" s="1">
        <v>142</v>
      </c>
      <c r="X2523" s="2"/>
      <c r="Y2523" s="2"/>
      <c r="Z2523" s="17">
        <f t="shared" si="509"/>
        <v>14.356106674001431</v>
      </c>
      <c r="AA2523" s="17">
        <f t="shared" si="514"/>
        <v>14.356106674001431</v>
      </c>
      <c r="AB2523" s="2"/>
      <c r="AC2523" s="2"/>
      <c r="AD2523" s="2"/>
      <c r="AE2523" s="2"/>
      <c r="AF2523" s="2"/>
      <c r="AG2523" s="2"/>
      <c r="AH2523" s="2">
        <v>804</v>
      </c>
      <c r="AI2523" s="47" t="s">
        <v>277</v>
      </c>
    </row>
    <row r="2524" spans="1:35">
      <c r="A2524" s="2" t="s">
        <v>172</v>
      </c>
      <c r="B2524" s="15" t="str">
        <f t="shared" si="513"/>
        <v>4C_805</v>
      </c>
      <c r="E2524" s="15">
        <v>2516361.11</v>
      </c>
      <c r="F2524" s="15">
        <v>6860449.3799999999</v>
      </c>
      <c r="G2524" s="2">
        <v>805</v>
      </c>
      <c r="S2524" s="26">
        <v>3</v>
      </c>
      <c r="T2524" s="2"/>
      <c r="U2524" s="7">
        <v>2</v>
      </c>
      <c r="V2524" s="2">
        <v>31</v>
      </c>
      <c r="W2524" s="1">
        <v>221</v>
      </c>
      <c r="X2524" s="2"/>
      <c r="Y2524" s="2"/>
      <c r="Z2524" s="17">
        <f t="shared" si="509"/>
        <v>19.768324700072331</v>
      </c>
      <c r="AA2524" s="17">
        <f t="shared" si="514"/>
        <v>19.768324700072331</v>
      </c>
      <c r="AB2524" s="2"/>
      <c r="AC2524" s="2"/>
      <c r="AD2524" s="2"/>
      <c r="AE2524" s="2"/>
      <c r="AF2524" s="2"/>
      <c r="AG2524" s="2"/>
      <c r="AH2524" s="2">
        <v>805</v>
      </c>
      <c r="AI2524" s="47" t="s">
        <v>277</v>
      </c>
    </row>
    <row r="2525" spans="1:35">
      <c r="A2525" s="2" t="s">
        <v>172</v>
      </c>
      <c r="B2525" s="15" t="str">
        <f t="shared" si="513"/>
        <v>4C_806</v>
      </c>
      <c r="E2525" s="15">
        <v>2516376.9900000002</v>
      </c>
      <c r="F2525" s="15">
        <v>6860432.71</v>
      </c>
      <c r="G2525" s="2">
        <v>806</v>
      </c>
      <c r="S2525" s="26">
        <v>3</v>
      </c>
      <c r="T2525" s="2"/>
      <c r="U2525" s="7">
        <v>2</v>
      </c>
      <c r="V2525" s="2">
        <v>31</v>
      </c>
      <c r="W2525" s="1">
        <v>146</v>
      </c>
      <c r="X2525" s="2"/>
      <c r="Y2525" s="2"/>
      <c r="Z2525" s="17">
        <f t="shared" si="509"/>
        <v>14.680642496055938</v>
      </c>
      <c r="AA2525" s="17">
        <f t="shared" si="514"/>
        <v>14.680642496055938</v>
      </c>
      <c r="AB2525" s="2"/>
      <c r="AC2525" s="2"/>
      <c r="AD2525" s="2"/>
      <c r="AE2525" s="2"/>
      <c r="AF2525" s="2"/>
      <c r="AG2525" s="2"/>
      <c r="AH2525" s="2">
        <v>806</v>
      </c>
      <c r="AI2525" s="47" t="s">
        <v>277</v>
      </c>
    </row>
    <row r="2526" spans="1:35">
      <c r="A2526" s="2" t="s">
        <v>172</v>
      </c>
      <c r="B2526" s="15" t="str">
        <f t="shared" si="513"/>
        <v>4C_807</v>
      </c>
      <c r="E2526" s="15">
        <v>2516369.66</v>
      </c>
      <c r="F2526" s="15">
        <v>6860463.5800000001</v>
      </c>
      <c r="G2526" s="2">
        <v>807</v>
      </c>
      <c r="S2526" s="26">
        <v>3</v>
      </c>
      <c r="T2526" s="2"/>
      <c r="U2526" s="7">
        <v>2</v>
      </c>
      <c r="V2526" s="2">
        <v>31</v>
      </c>
      <c r="W2526" s="1">
        <v>151</v>
      </c>
      <c r="X2526" s="2"/>
      <c r="Y2526" s="2"/>
      <c r="Z2526" s="17">
        <f t="shared" si="509"/>
        <v>15.077846130152555</v>
      </c>
      <c r="AA2526" s="17">
        <f t="shared" si="514"/>
        <v>15.077846130152555</v>
      </c>
      <c r="AB2526" s="2"/>
      <c r="AC2526" s="2"/>
      <c r="AD2526" s="2"/>
      <c r="AE2526" s="2"/>
      <c r="AF2526" s="2"/>
      <c r="AG2526" s="2"/>
      <c r="AH2526" s="2">
        <v>807</v>
      </c>
      <c r="AI2526" s="47" t="s">
        <v>277</v>
      </c>
    </row>
    <row r="2527" spans="1:35">
      <c r="A2527" s="2" t="s">
        <v>172</v>
      </c>
      <c r="B2527" s="15" t="str">
        <f t="shared" si="513"/>
        <v>4C_808</v>
      </c>
      <c r="E2527" s="15">
        <v>2516365.91</v>
      </c>
      <c r="F2527" s="15">
        <v>6860465.2599999998</v>
      </c>
      <c r="G2527" s="2">
        <v>808</v>
      </c>
      <c r="S2527" s="26">
        <v>3</v>
      </c>
      <c r="T2527" s="2">
        <v>2</v>
      </c>
      <c r="U2527" s="7">
        <v>2</v>
      </c>
      <c r="V2527" s="2">
        <v>11</v>
      </c>
      <c r="W2527" s="1">
        <v>97</v>
      </c>
      <c r="X2527" s="2"/>
      <c r="Y2527" s="2"/>
      <c r="Z2527" s="17">
        <f t="shared" si="509"/>
        <v>10.267705727402372</v>
      </c>
      <c r="AA2527" s="17">
        <f t="shared" si="514"/>
        <v>10.267705727402372</v>
      </c>
      <c r="AB2527" s="2"/>
      <c r="AC2527" s="2"/>
      <c r="AD2527" s="2"/>
      <c r="AE2527" s="2"/>
      <c r="AF2527" s="2"/>
      <c r="AG2527" s="2"/>
      <c r="AH2527" s="2">
        <v>808</v>
      </c>
      <c r="AI2527" s="47" t="s">
        <v>277</v>
      </c>
    </row>
    <row r="2528" spans="1:35">
      <c r="A2528" s="2" t="s">
        <v>172</v>
      </c>
      <c r="B2528" s="15" t="str">
        <f t="shared" si="513"/>
        <v>4C_809</v>
      </c>
      <c r="E2528" s="15">
        <v>2516365.87</v>
      </c>
      <c r="F2528" s="15">
        <v>6860475.5599999996</v>
      </c>
      <c r="G2528" s="2">
        <v>809</v>
      </c>
      <c r="S2528" s="26">
        <v>3</v>
      </c>
      <c r="T2528" s="2">
        <v>1</v>
      </c>
      <c r="U2528" s="7">
        <v>2</v>
      </c>
      <c r="V2528" s="2">
        <v>11</v>
      </c>
      <c r="W2528" s="1">
        <v>207</v>
      </c>
      <c r="X2528" s="2"/>
      <c r="Y2528" s="2"/>
      <c r="Z2528" s="17">
        <f t="shared" si="509"/>
        <v>18.946597676247205</v>
      </c>
      <c r="AA2528" s="17">
        <f t="shared" si="514"/>
        <v>18.946597676247205</v>
      </c>
      <c r="AB2528" s="2"/>
      <c r="AC2528" s="2"/>
      <c r="AD2528" s="2"/>
      <c r="AE2528" s="2"/>
      <c r="AF2528" s="2"/>
      <c r="AG2528" s="2"/>
      <c r="AH2528" s="2">
        <v>809</v>
      </c>
      <c r="AI2528" s="47" t="s">
        <v>174</v>
      </c>
    </row>
    <row r="2529" spans="1:35">
      <c r="A2529" s="2" t="s">
        <v>172</v>
      </c>
      <c r="B2529" s="15" t="str">
        <f t="shared" si="513"/>
        <v>4C_810</v>
      </c>
      <c r="E2529" s="15">
        <v>2516382.5</v>
      </c>
      <c r="F2529" s="15">
        <v>6860432.6600000001</v>
      </c>
      <c r="G2529" s="2">
        <v>810</v>
      </c>
      <c r="S2529" s="26">
        <v>3</v>
      </c>
      <c r="T2529" s="2">
        <v>2</v>
      </c>
      <c r="U2529" s="7">
        <v>2</v>
      </c>
      <c r="V2529" s="2">
        <v>11</v>
      </c>
      <c r="W2529" s="1">
        <v>121</v>
      </c>
      <c r="X2529" s="2"/>
      <c r="Y2529" s="2"/>
      <c r="Z2529" s="17">
        <f t="shared" si="509"/>
        <v>12.549831626870066</v>
      </c>
      <c r="AA2529" s="17">
        <f t="shared" si="514"/>
        <v>12.549831626870066</v>
      </c>
      <c r="AB2529" s="2"/>
      <c r="AC2529" s="2"/>
      <c r="AD2529" s="2"/>
      <c r="AE2529" s="2"/>
      <c r="AF2529" s="2"/>
      <c r="AG2529" s="2"/>
      <c r="AH2529" s="2">
        <v>810</v>
      </c>
      <c r="AI2529" s="47" t="s">
        <v>277</v>
      </c>
    </row>
    <row r="2530" spans="1:35">
      <c r="A2530" s="2" t="s">
        <v>172</v>
      </c>
      <c r="B2530" s="15" t="str">
        <f t="shared" si="513"/>
        <v>4C_811</v>
      </c>
      <c r="E2530" s="15">
        <v>2516386.02</v>
      </c>
      <c r="F2530" s="15">
        <v>6860442.3600000003</v>
      </c>
      <c r="G2530" s="2">
        <v>811</v>
      </c>
      <c r="S2530" s="26">
        <v>3</v>
      </c>
      <c r="T2530" s="2">
        <v>1</v>
      </c>
      <c r="U2530" s="7">
        <v>2</v>
      </c>
      <c r="V2530" s="2">
        <v>11</v>
      </c>
      <c r="W2530" s="1">
        <v>181</v>
      </c>
      <c r="X2530" s="2" t="s">
        <v>173</v>
      </c>
      <c r="Y2530" s="2">
        <v>16.100000000000001</v>
      </c>
      <c r="Z2530" s="17">
        <f t="shared" si="509"/>
        <v>17.274924540171504</v>
      </c>
      <c r="AA2530" s="17">
        <f t="shared" si="514"/>
        <v>16.100000000000001</v>
      </c>
      <c r="AB2530" s="2">
        <v>3.6</v>
      </c>
      <c r="AC2530" s="2">
        <v>17</v>
      </c>
      <c r="AD2530" s="2">
        <v>10</v>
      </c>
      <c r="AE2530" s="2">
        <v>12</v>
      </c>
      <c r="AF2530" s="2">
        <v>30</v>
      </c>
      <c r="AG2530" s="2">
        <v>57</v>
      </c>
      <c r="AH2530" s="2">
        <v>811</v>
      </c>
      <c r="AI2530" s="47" t="s">
        <v>277</v>
      </c>
    </row>
    <row r="2531" spans="1:35">
      <c r="A2531" s="2" t="s">
        <v>172</v>
      </c>
      <c r="B2531" s="15" t="str">
        <f t="shared" si="513"/>
        <v>4C_812</v>
      </c>
      <c r="E2531" s="15">
        <v>2516375.5299999998</v>
      </c>
      <c r="F2531" s="15">
        <v>6860451.2300000004</v>
      </c>
      <c r="G2531" s="2">
        <v>812</v>
      </c>
      <c r="S2531" s="26">
        <v>3</v>
      </c>
      <c r="T2531" s="2">
        <v>1</v>
      </c>
      <c r="U2531" s="7">
        <v>2</v>
      </c>
      <c r="V2531" s="2">
        <v>11</v>
      </c>
      <c r="W2531" s="1">
        <v>209</v>
      </c>
      <c r="X2531" s="2"/>
      <c r="Y2531" s="2"/>
      <c r="Z2531" s="17">
        <f t="shared" si="509"/>
        <v>19.06716817758257</v>
      </c>
      <c r="AA2531" s="17">
        <f t="shared" si="514"/>
        <v>19.06716817758257</v>
      </c>
      <c r="AB2531" s="2"/>
      <c r="AC2531" s="2"/>
      <c r="AD2531" s="2"/>
      <c r="AE2531" s="2"/>
      <c r="AF2531" s="2"/>
      <c r="AG2531" s="2"/>
      <c r="AH2531" s="2">
        <v>812</v>
      </c>
      <c r="AI2531" s="47" t="s">
        <v>277</v>
      </c>
    </row>
    <row r="2532" spans="1:35">
      <c r="A2532" s="2" t="s">
        <v>172</v>
      </c>
      <c r="B2532" s="15" t="str">
        <f t="shared" si="513"/>
        <v>4C_813</v>
      </c>
      <c r="E2532" s="15">
        <v>2516380.2000000002</v>
      </c>
      <c r="F2532" s="15">
        <v>6860451.4400000004</v>
      </c>
      <c r="G2532" s="2">
        <v>813</v>
      </c>
      <c r="S2532" s="26">
        <v>3</v>
      </c>
      <c r="T2532" s="2">
        <v>1</v>
      </c>
      <c r="U2532" s="7">
        <v>2</v>
      </c>
      <c r="V2532" s="2">
        <v>11</v>
      </c>
      <c r="W2532" s="1">
        <v>177</v>
      </c>
      <c r="X2532" s="2"/>
      <c r="Y2532" s="2"/>
      <c r="Z2532" s="17">
        <f t="shared" si="509"/>
        <v>16.999486995584657</v>
      </c>
      <c r="AA2532" s="17">
        <f t="shared" si="514"/>
        <v>16.999486995584657</v>
      </c>
      <c r="AB2532" s="2"/>
      <c r="AC2532" s="2"/>
      <c r="AD2532" s="2"/>
      <c r="AE2532" s="2"/>
      <c r="AF2532" s="2"/>
      <c r="AG2532" s="2"/>
      <c r="AH2532" s="2">
        <v>813</v>
      </c>
      <c r="AI2532" s="47" t="s">
        <v>277</v>
      </c>
    </row>
    <row r="2533" spans="1:35">
      <c r="A2533" s="2" t="s">
        <v>172</v>
      </c>
      <c r="B2533" s="15" t="str">
        <f t="shared" si="513"/>
        <v>4C_814</v>
      </c>
      <c r="E2533" s="15">
        <v>2516378.7200000002</v>
      </c>
      <c r="F2533" s="15">
        <v>6860452.5999999996</v>
      </c>
      <c r="G2533" s="2">
        <v>814</v>
      </c>
      <c r="S2533" s="26">
        <v>3</v>
      </c>
      <c r="T2533" s="2"/>
      <c r="U2533" s="7">
        <v>2</v>
      </c>
      <c r="V2533" s="2">
        <v>31</v>
      </c>
      <c r="W2533" s="1">
        <v>150</v>
      </c>
      <c r="X2533" s="2"/>
      <c r="Y2533" s="2"/>
      <c r="Z2533" s="17">
        <f t="shared" si="509"/>
        <v>14.999149503646114</v>
      </c>
      <c r="AA2533" s="17">
        <f t="shared" si="514"/>
        <v>14.999149503646114</v>
      </c>
      <c r="AB2533" s="2"/>
      <c r="AC2533" s="2"/>
      <c r="AD2533" s="2"/>
      <c r="AE2533" s="2"/>
      <c r="AF2533" s="2"/>
      <c r="AG2533" s="2"/>
      <c r="AH2533" s="2">
        <v>814</v>
      </c>
      <c r="AI2533" s="47" t="s">
        <v>277</v>
      </c>
    </row>
    <row r="2534" spans="1:35">
      <c r="A2534" s="2" t="s">
        <v>172</v>
      </c>
      <c r="B2534" s="15" t="str">
        <f t="shared" si="513"/>
        <v>4C_815</v>
      </c>
      <c r="E2534" s="15">
        <v>2516376.77</v>
      </c>
      <c r="F2534" s="15">
        <v>6860461.6200000001</v>
      </c>
      <c r="G2534" s="2">
        <v>815</v>
      </c>
      <c r="S2534" s="26">
        <v>3</v>
      </c>
      <c r="T2534" s="2"/>
      <c r="U2534" s="7">
        <v>2</v>
      </c>
      <c r="V2534" s="2">
        <v>31</v>
      </c>
      <c r="W2534" s="1">
        <v>134</v>
      </c>
      <c r="X2534" s="2"/>
      <c r="Y2534" s="2"/>
      <c r="Z2534" s="17">
        <f t="shared" si="509"/>
        <v>13.688565684768266</v>
      </c>
      <c r="AA2534" s="17">
        <f t="shared" si="514"/>
        <v>13.688565684768266</v>
      </c>
      <c r="AB2534" s="2"/>
      <c r="AC2534" s="2"/>
      <c r="AD2534" s="2"/>
      <c r="AE2534" s="2"/>
      <c r="AF2534" s="2"/>
      <c r="AG2534" s="2"/>
      <c r="AH2534" s="2">
        <v>815</v>
      </c>
      <c r="AI2534" s="47" t="s">
        <v>277</v>
      </c>
    </row>
    <row r="2535" spans="1:35">
      <c r="A2535" s="2" t="s">
        <v>172</v>
      </c>
      <c r="B2535" s="15" t="str">
        <f t="shared" si="513"/>
        <v>4C_816</v>
      </c>
      <c r="E2535" s="15">
        <v>2516395.5699999998</v>
      </c>
      <c r="F2535" s="15">
        <v>6860453.3200000003</v>
      </c>
      <c r="G2535" s="2">
        <v>816</v>
      </c>
      <c r="S2535" s="26">
        <v>3</v>
      </c>
      <c r="T2535" s="2"/>
      <c r="U2535" s="7">
        <v>2</v>
      </c>
      <c r="V2535" s="2">
        <v>31</v>
      </c>
      <c r="W2535" s="1">
        <v>195</v>
      </c>
      <c r="X2535" s="2"/>
      <c r="Y2535" s="2"/>
      <c r="Z2535" s="17">
        <f t="shared" ref="Z2535:Z2556" si="521">1.3+(W2535)^2/(( 0.1535*W2535 + 17.502)^2)</f>
        <v>18.199761223273676</v>
      </c>
      <c r="AA2535" s="17">
        <f t="shared" si="514"/>
        <v>18.199761223273676</v>
      </c>
      <c r="AB2535" s="2"/>
      <c r="AC2535" s="2"/>
      <c r="AD2535" s="2"/>
      <c r="AE2535" s="2"/>
      <c r="AF2535" s="2"/>
      <c r="AG2535" s="2"/>
      <c r="AH2535" s="2">
        <v>816</v>
      </c>
      <c r="AI2535" s="47" t="s">
        <v>277</v>
      </c>
    </row>
    <row r="2536" spans="1:35">
      <c r="A2536" s="2" t="s">
        <v>172</v>
      </c>
      <c r="B2536" s="15" t="str">
        <f t="shared" si="513"/>
        <v>4C_817</v>
      </c>
      <c r="E2536" s="15">
        <v>2516392.14</v>
      </c>
      <c r="F2536" s="15">
        <v>6860464.0800000001</v>
      </c>
      <c r="G2536" s="2">
        <v>817</v>
      </c>
      <c r="S2536" s="26">
        <v>3</v>
      </c>
      <c r="T2536" s="2"/>
      <c r="U2536" s="7">
        <v>2</v>
      </c>
      <c r="V2536" s="2">
        <v>31</v>
      </c>
      <c r="W2536" s="1">
        <v>140</v>
      </c>
      <c r="X2536" s="2"/>
      <c r="Y2536" s="2"/>
      <c r="Z2536" s="17">
        <f t="shared" si="521"/>
        <v>14.191547337593446</v>
      </c>
      <c r="AA2536" s="17">
        <f t="shared" si="514"/>
        <v>14.191547337593446</v>
      </c>
      <c r="AB2536" s="2"/>
      <c r="AC2536" s="2"/>
      <c r="AD2536" s="2"/>
      <c r="AE2536" s="2"/>
      <c r="AF2536" s="2"/>
      <c r="AG2536" s="2"/>
      <c r="AH2536" s="2">
        <v>817</v>
      </c>
      <c r="AI2536" s="47" t="s">
        <v>277</v>
      </c>
    </row>
    <row r="2537" spans="1:35">
      <c r="A2537" s="2" t="s">
        <v>172</v>
      </c>
      <c r="B2537" s="15" t="str">
        <f t="shared" si="513"/>
        <v>4C_818</v>
      </c>
      <c r="E2537" s="15">
        <v>2516391.31</v>
      </c>
      <c r="F2537" s="15">
        <v>6860466.0599999996</v>
      </c>
      <c r="G2537" s="2">
        <v>818</v>
      </c>
      <c r="S2537" s="26">
        <v>3</v>
      </c>
      <c r="T2537" s="2">
        <v>2</v>
      </c>
      <c r="U2537" s="7">
        <v>2</v>
      </c>
      <c r="V2537" s="2">
        <v>11</v>
      </c>
      <c r="W2537" s="1">
        <v>118</v>
      </c>
      <c r="X2537" s="2"/>
      <c r="Y2537" s="2"/>
      <c r="Z2537" s="17">
        <f t="shared" si="521"/>
        <v>12.27736531367394</v>
      </c>
      <c r="AA2537" s="17">
        <f t="shared" si="514"/>
        <v>12.27736531367394</v>
      </c>
      <c r="AB2537" s="2"/>
      <c r="AC2537" s="2"/>
      <c r="AD2537" s="2"/>
      <c r="AE2537" s="2"/>
      <c r="AF2537" s="2"/>
      <c r="AG2537" s="2"/>
      <c r="AH2537" s="2">
        <v>818</v>
      </c>
      <c r="AI2537" s="47" t="s">
        <v>277</v>
      </c>
    </row>
    <row r="2538" spans="1:35">
      <c r="A2538" s="2" t="s">
        <v>172</v>
      </c>
      <c r="B2538" s="15" t="str">
        <f t="shared" si="513"/>
        <v>4C_819</v>
      </c>
      <c r="E2538" s="15">
        <v>2516386.62</v>
      </c>
      <c r="F2538" s="15">
        <v>6860467.3600000003</v>
      </c>
      <c r="G2538" s="2">
        <v>819</v>
      </c>
      <c r="S2538" s="26">
        <v>3</v>
      </c>
      <c r="T2538" s="2">
        <v>2</v>
      </c>
      <c r="U2538" s="7">
        <v>2</v>
      </c>
      <c r="V2538" s="2">
        <v>11</v>
      </c>
      <c r="W2538" s="1">
        <v>120</v>
      </c>
      <c r="X2538" s="2"/>
      <c r="Y2538" s="2"/>
      <c r="Z2538" s="17">
        <f t="shared" si="521"/>
        <v>12.45941619402587</v>
      </c>
      <c r="AA2538" s="17">
        <f t="shared" si="514"/>
        <v>12.45941619402587</v>
      </c>
      <c r="AB2538" s="2"/>
      <c r="AC2538" s="2"/>
      <c r="AD2538" s="2"/>
      <c r="AE2538" s="2"/>
      <c r="AF2538" s="2"/>
      <c r="AG2538" s="2"/>
      <c r="AH2538" s="2">
        <v>819</v>
      </c>
      <c r="AI2538" s="47" t="s">
        <v>277</v>
      </c>
    </row>
    <row r="2539" spans="1:35">
      <c r="A2539" s="2" t="s">
        <v>172</v>
      </c>
      <c r="B2539" s="15" t="str">
        <f t="shared" si="513"/>
        <v>4C_820</v>
      </c>
      <c r="E2539" s="15">
        <v>2516387.4</v>
      </c>
      <c r="F2539" s="15">
        <v>6860469.3399999999</v>
      </c>
      <c r="G2539" s="2">
        <v>820</v>
      </c>
      <c r="S2539" s="26">
        <v>3</v>
      </c>
      <c r="T2539" s="2">
        <v>1</v>
      </c>
      <c r="U2539" s="7">
        <v>2</v>
      </c>
      <c r="V2539" s="2">
        <v>11</v>
      </c>
      <c r="W2539" s="1">
        <v>116</v>
      </c>
      <c r="X2539" s="2"/>
      <c r="Y2539" s="2"/>
      <c r="Z2539" s="17">
        <f t="shared" si="521"/>
        <v>12.093685075615282</v>
      </c>
      <c r="AA2539" s="17">
        <f t="shared" si="514"/>
        <v>12.093685075615282</v>
      </c>
      <c r="AB2539" s="2"/>
      <c r="AC2539" s="2"/>
      <c r="AD2539" s="2"/>
      <c r="AE2539" s="2"/>
      <c r="AF2539" s="2"/>
      <c r="AG2539" s="2"/>
      <c r="AH2539" s="2">
        <v>820</v>
      </c>
    </row>
    <row r="2540" spans="1:35">
      <c r="A2540" s="2" t="s">
        <v>172</v>
      </c>
      <c r="B2540" s="15" t="str">
        <f t="shared" si="513"/>
        <v>4C_821</v>
      </c>
      <c r="E2540" s="15">
        <v>2516389.4700000002</v>
      </c>
      <c r="F2540" s="15">
        <v>6860471.7199999997</v>
      </c>
      <c r="G2540" s="2">
        <v>821</v>
      </c>
      <c r="S2540" s="26">
        <v>3</v>
      </c>
      <c r="T2540" s="2">
        <v>2</v>
      </c>
      <c r="U2540" s="7">
        <v>2</v>
      </c>
      <c r="V2540" s="2">
        <v>11</v>
      </c>
      <c r="W2540" s="1">
        <v>87</v>
      </c>
      <c r="X2540" s="2"/>
      <c r="Y2540" s="2"/>
      <c r="Z2540" s="17">
        <f t="shared" si="521"/>
        <v>9.2495982051168451</v>
      </c>
      <c r="AA2540" s="17">
        <f t="shared" si="514"/>
        <v>9.2495982051168451</v>
      </c>
      <c r="AB2540" s="2"/>
      <c r="AC2540" s="2"/>
      <c r="AD2540" s="2"/>
      <c r="AE2540" s="2"/>
      <c r="AF2540" s="2"/>
      <c r="AG2540" s="2"/>
      <c r="AH2540" s="2">
        <v>821</v>
      </c>
    </row>
    <row r="2541" spans="1:35">
      <c r="A2541" s="2" t="s">
        <v>172</v>
      </c>
      <c r="B2541" s="15" t="str">
        <f t="shared" si="513"/>
        <v>4C_822</v>
      </c>
      <c r="E2541" s="15">
        <v>2516392.81</v>
      </c>
      <c r="F2541" s="15">
        <v>6860469.8099999996</v>
      </c>
      <c r="G2541" s="2">
        <v>822</v>
      </c>
      <c r="S2541" s="26">
        <v>3</v>
      </c>
      <c r="T2541" s="2">
        <v>1</v>
      </c>
      <c r="U2541" s="7">
        <v>2</v>
      </c>
      <c r="V2541" s="2">
        <v>12</v>
      </c>
      <c r="W2541" s="1">
        <v>124</v>
      </c>
      <c r="X2541" s="2"/>
      <c r="Y2541" s="2"/>
      <c r="Z2541" s="17">
        <f t="shared" si="521"/>
        <v>12.81864445427731</v>
      </c>
      <c r="AA2541" s="17">
        <f t="shared" si="514"/>
        <v>12.81864445427731</v>
      </c>
      <c r="AB2541" s="2"/>
      <c r="AC2541" s="2"/>
      <c r="AD2541" s="2"/>
      <c r="AE2541" s="2"/>
      <c r="AF2541" s="2"/>
      <c r="AG2541" s="2"/>
      <c r="AH2541" s="2">
        <v>822</v>
      </c>
      <c r="AI2541" s="47" t="s">
        <v>364</v>
      </c>
    </row>
    <row r="2542" spans="1:35">
      <c r="A2542" s="2" t="s">
        <v>172</v>
      </c>
      <c r="B2542" s="15" t="str">
        <f t="shared" si="513"/>
        <v>4C_823</v>
      </c>
      <c r="E2542" s="15">
        <v>2516387.09</v>
      </c>
      <c r="F2542" s="15">
        <v>6860473.5999999996</v>
      </c>
      <c r="G2542" s="2">
        <v>823</v>
      </c>
      <c r="S2542" s="26">
        <v>3</v>
      </c>
      <c r="T2542" s="2"/>
      <c r="U2542" s="7">
        <v>2</v>
      </c>
      <c r="V2542" s="2">
        <v>31</v>
      </c>
      <c r="W2542" s="1">
        <v>134</v>
      </c>
      <c r="X2542" s="2"/>
      <c r="Y2542" s="2"/>
      <c r="Z2542" s="17">
        <f t="shared" si="521"/>
        <v>13.688565684768266</v>
      </c>
      <c r="AA2542" s="17">
        <f t="shared" si="514"/>
        <v>13.688565684768266</v>
      </c>
      <c r="AB2542" s="2"/>
      <c r="AC2542" s="2"/>
      <c r="AD2542" s="2"/>
      <c r="AE2542" s="2"/>
      <c r="AF2542" s="2"/>
      <c r="AG2542" s="2"/>
      <c r="AH2542" s="2">
        <v>823</v>
      </c>
      <c r="AI2542" s="47" t="s">
        <v>277</v>
      </c>
    </row>
    <row r="2543" spans="1:35">
      <c r="A2543" s="2" t="s">
        <v>172</v>
      </c>
      <c r="B2543" s="15" t="str">
        <f t="shared" si="513"/>
        <v>4C_824</v>
      </c>
      <c r="E2543" s="15">
        <v>2516382</v>
      </c>
      <c r="F2543" s="15">
        <v>6860473.7599999998</v>
      </c>
      <c r="G2543" s="2">
        <v>824</v>
      </c>
      <c r="S2543" s="26">
        <v>3</v>
      </c>
      <c r="T2543" s="2"/>
      <c r="U2543" s="7">
        <v>2</v>
      </c>
      <c r="V2543" s="2">
        <v>31</v>
      </c>
      <c r="W2543" s="1">
        <v>234</v>
      </c>
      <c r="X2543" s="2"/>
      <c r="Y2543" s="2"/>
      <c r="Z2543" s="17">
        <f t="shared" si="521"/>
        <v>20.48702705685238</v>
      </c>
      <c r="AA2543" s="17">
        <f t="shared" si="514"/>
        <v>20.48702705685238</v>
      </c>
      <c r="AB2543" s="2"/>
      <c r="AC2543" s="2"/>
      <c r="AD2543" s="2"/>
      <c r="AE2543" s="2"/>
      <c r="AF2543" s="2"/>
      <c r="AG2543" s="2"/>
      <c r="AH2543" s="2">
        <v>824</v>
      </c>
      <c r="AI2543" s="47" t="s">
        <v>277</v>
      </c>
    </row>
    <row r="2544" spans="1:35">
      <c r="A2544" s="2" t="s">
        <v>172</v>
      </c>
      <c r="B2544" s="15" t="str">
        <f t="shared" si="513"/>
        <v>4C_825</v>
      </c>
      <c r="E2544" s="15">
        <v>2516387.4500000002</v>
      </c>
      <c r="F2544" s="15">
        <v>6860481.1900000004</v>
      </c>
      <c r="G2544" s="2">
        <v>825</v>
      </c>
      <c r="S2544" s="26">
        <v>3</v>
      </c>
      <c r="T2544" s="2">
        <v>2</v>
      </c>
      <c r="U2544" s="7">
        <v>2</v>
      </c>
      <c r="V2544" s="2">
        <v>11</v>
      </c>
      <c r="W2544" s="1">
        <v>97</v>
      </c>
      <c r="X2544" s="2" t="s">
        <v>154</v>
      </c>
      <c r="Y2544" s="2">
        <v>10.1</v>
      </c>
      <c r="Z2544" s="17">
        <f t="shared" si="521"/>
        <v>10.267705727402372</v>
      </c>
      <c r="AA2544" s="17">
        <f t="shared" si="514"/>
        <v>10.1</v>
      </c>
      <c r="AB2544" s="2">
        <v>4.3</v>
      </c>
      <c r="AC2544" s="2">
        <v>6</v>
      </c>
      <c r="AD2544" s="2"/>
      <c r="AE2544" s="2"/>
      <c r="AF2544" s="2"/>
      <c r="AG2544" s="2"/>
      <c r="AH2544" s="2">
        <v>825</v>
      </c>
      <c r="AI2544" s="47" t="s">
        <v>277</v>
      </c>
    </row>
    <row r="2545" spans="1:35">
      <c r="A2545" s="2" t="s">
        <v>172</v>
      </c>
      <c r="B2545" s="15" t="str">
        <f t="shared" si="513"/>
        <v>4C_826</v>
      </c>
      <c r="E2545" s="15">
        <v>2516397.66</v>
      </c>
      <c r="F2545" s="15">
        <v>6860443.3600000003</v>
      </c>
      <c r="G2545" s="2">
        <v>826</v>
      </c>
      <c r="S2545" s="26">
        <v>3</v>
      </c>
      <c r="T2545" s="2">
        <v>2</v>
      </c>
      <c r="U2545" s="7">
        <v>2</v>
      </c>
      <c r="V2545" s="2">
        <v>11</v>
      </c>
      <c r="W2545" s="1">
        <v>155</v>
      </c>
      <c r="X2545" s="2"/>
      <c r="Y2545" s="2"/>
      <c r="Z2545" s="17">
        <f t="shared" si="521"/>
        <v>15.388961176339977</v>
      </c>
      <c r="AA2545" s="17">
        <f t="shared" si="514"/>
        <v>15.388961176339977</v>
      </c>
      <c r="AB2545" s="2"/>
      <c r="AC2545" s="2"/>
      <c r="AD2545" s="2"/>
      <c r="AE2545" s="2"/>
      <c r="AF2545" s="2"/>
      <c r="AG2545" s="2"/>
      <c r="AH2545" s="2">
        <v>826</v>
      </c>
      <c r="AI2545" s="47" t="s">
        <v>277</v>
      </c>
    </row>
    <row r="2546" spans="1:35">
      <c r="A2546" s="2" t="s">
        <v>172</v>
      </c>
      <c r="B2546" s="15" t="str">
        <f t="shared" si="513"/>
        <v>4C_827</v>
      </c>
      <c r="E2546" s="15">
        <v>2516404.41</v>
      </c>
      <c r="F2546" s="15">
        <v>6860443.4199999999</v>
      </c>
      <c r="G2546" s="2">
        <v>827</v>
      </c>
      <c r="S2546" s="26">
        <v>3</v>
      </c>
      <c r="T2546" s="2"/>
      <c r="U2546" s="7">
        <v>2</v>
      </c>
      <c r="V2546" s="2">
        <v>31</v>
      </c>
      <c r="W2546" s="1">
        <v>326</v>
      </c>
      <c r="X2546" s="2"/>
      <c r="Y2546" s="2"/>
      <c r="Z2546" s="17">
        <f t="shared" si="521"/>
        <v>24.595632544187971</v>
      </c>
      <c r="AA2546" s="17">
        <f t="shared" si="514"/>
        <v>24.595632544187971</v>
      </c>
      <c r="AB2546" s="2"/>
      <c r="AC2546" s="2"/>
      <c r="AD2546" s="2"/>
      <c r="AE2546" s="2"/>
      <c r="AF2546" s="2"/>
      <c r="AG2546" s="2"/>
      <c r="AH2546" s="2">
        <v>827</v>
      </c>
      <c r="AI2546" s="47" t="s">
        <v>277</v>
      </c>
    </row>
    <row r="2547" spans="1:35">
      <c r="A2547" s="2" t="s">
        <v>172</v>
      </c>
      <c r="B2547" s="15" t="str">
        <f t="shared" si="513"/>
        <v>4C_828</v>
      </c>
      <c r="E2547" s="15">
        <v>2516402.21</v>
      </c>
      <c r="F2547" s="15">
        <v>6860450.4900000002</v>
      </c>
      <c r="G2547" s="2">
        <v>828</v>
      </c>
      <c r="S2547" s="26">
        <v>3</v>
      </c>
      <c r="T2547" s="2"/>
      <c r="U2547" s="7">
        <v>2</v>
      </c>
      <c r="V2547" s="2">
        <v>31</v>
      </c>
      <c r="W2547" s="2">
        <v>255</v>
      </c>
      <c r="X2547" s="2"/>
      <c r="Y2547" s="2"/>
      <c r="Z2547" s="17">
        <f t="shared" si="521"/>
        <v>21.565851947815794</v>
      </c>
      <c r="AA2547" s="17">
        <f t="shared" si="514"/>
        <v>21.565851947815794</v>
      </c>
      <c r="AB2547" s="2"/>
      <c r="AC2547" s="2"/>
      <c r="AD2547" s="2"/>
      <c r="AE2547" s="2"/>
      <c r="AF2547" s="2"/>
      <c r="AG2547" s="2"/>
      <c r="AH2547" s="2">
        <v>828</v>
      </c>
      <c r="AI2547" s="47" t="s">
        <v>277</v>
      </c>
    </row>
    <row r="2548" spans="1:35">
      <c r="A2548" s="2" t="s">
        <v>172</v>
      </c>
      <c r="B2548" s="15" t="str">
        <f t="shared" si="513"/>
        <v>4C_829</v>
      </c>
      <c r="E2548" s="15">
        <v>2516403.88</v>
      </c>
      <c r="F2548" s="15">
        <v>6860454.7599999998</v>
      </c>
      <c r="G2548" s="2">
        <v>829</v>
      </c>
      <c r="S2548" s="26">
        <v>3</v>
      </c>
      <c r="T2548" s="2"/>
      <c r="U2548" s="7">
        <v>2</v>
      </c>
      <c r="V2548" s="2">
        <v>31</v>
      </c>
      <c r="W2548" s="2">
        <v>344</v>
      </c>
      <c r="X2548" s="2"/>
      <c r="Y2548" s="2"/>
      <c r="Z2548" s="17">
        <f t="shared" si="521"/>
        <v>25.240438758502485</v>
      </c>
      <c r="AA2548" s="17">
        <f t="shared" si="514"/>
        <v>25.240438758502485</v>
      </c>
      <c r="AB2548" s="2"/>
      <c r="AC2548" s="2"/>
      <c r="AD2548" s="2"/>
      <c r="AE2548" s="2"/>
      <c r="AF2548" s="2"/>
      <c r="AG2548" s="2"/>
      <c r="AH2548" s="2">
        <v>829</v>
      </c>
      <c r="AI2548" s="47" t="s">
        <v>277</v>
      </c>
    </row>
    <row r="2549" spans="1:35">
      <c r="A2549" s="2" t="s">
        <v>172</v>
      </c>
      <c r="B2549" s="15" t="str">
        <f t="shared" si="513"/>
        <v>4C_830</v>
      </c>
      <c r="E2549" s="15">
        <v>2516402.04</v>
      </c>
      <c r="F2549" s="15">
        <v>6860460.4800000004</v>
      </c>
      <c r="G2549" s="2">
        <v>830</v>
      </c>
      <c r="S2549" s="26">
        <v>3</v>
      </c>
      <c r="T2549" s="2"/>
      <c r="U2549" s="7">
        <v>2</v>
      </c>
      <c r="V2549" s="2">
        <v>31</v>
      </c>
      <c r="W2549" s="2">
        <v>244</v>
      </c>
      <c r="X2549" s="2"/>
      <c r="Y2549" s="2"/>
      <c r="Z2549" s="17">
        <f t="shared" si="521"/>
        <v>21.012850258238601</v>
      </c>
      <c r="AA2549" s="17">
        <f t="shared" si="514"/>
        <v>21.012850258238601</v>
      </c>
      <c r="AB2549" s="2"/>
      <c r="AC2549" s="2"/>
      <c r="AD2549" s="2"/>
      <c r="AE2549" s="2"/>
      <c r="AF2549" s="2"/>
      <c r="AG2549" s="2"/>
      <c r="AH2549" s="2">
        <v>830</v>
      </c>
      <c r="AI2549" s="47" t="s">
        <v>277</v>
      </c>
    </row>
    <row r="2550" spans="1:35">
      <c r="A2550" s="2" t="s">
        <v>172</v>
      </c>
      <c r="B2550" s="15" t="str">
        <f t="shared" si="513"/>
        <v>4C_831</v>
      </c>
      <c r="E2550" s="15">
        <v>2516398.17</v>
      </c>
      <c r="F2550" s="15">
        <v>6860465.4800000004</v>
      </c>
      <c r="G2550" s="2">
        <v>831</v>
      </c>
      <c r="S2550" s="26">
        <v>3</v>
      </c>
      <c r="T2550" s="2">
        <v>1</v>
      </c>
      <c r="U2550" s="7">
        <v>2</v>
      </c>
      <c r="V2550" s="2">
        <v>11</v>
      </c>
      <c r="W2550" s="2">
        <v>229</v>
      </c>
      <c r="X2550" s="2"/>
      <c r="Y2550" s="2"/>
      <c r="Z2550" s="17">
        <f t="shared" si="521"/>
        <v>20.215441156212744</v>
      </c>
      <c r="AA2550" s="17">
        <f t="shared" si="514"/>
        <v>20.215441156212744</v>
      </c>
      <c r="AB2550" s="2"/>
      <c r="AC2550" s="2"/>
      <c r="AD2550" s="2"/>
      <c r="AE2550" s="2"/>
      <c r="AF2550" s="2"/>
      <c r="AG2550" s="2"/>
      <c r="AH2550" s="2">
        <v>831</v>
      </c>
      <c r="AI2550" s="47" t="s">
        <v>277</v>
      </c>
    </row>
    <row r="2551" spans="1:35">
      <c r="A2551" s="2" t="s">
        <v>172</v>
      </c>
      <c r="B2551" s="15" t="str">
        <f t="shared" si="513"/>
        <v>4C_832</v>
      </c>
      <c r="E2551" s="15">
        <v>2516394.79</v>
      </c>
      <c r="F2551" s="15">
        <v>6860466.3600000003</v>
      </c>
      <c r="G2551" s="2">
        <v>832</v>
      </c>
      <c r="S2551" s="26">
        <v>3</v>
      </c>
      <c r="T2551" s="2">
        <v>1</v>
      </c>
      <c r="U2551" s="7">
        <v>2</v>
      </c>
      <c r="V2551" s="2">
        <v>11</v>
      </c>
      <c r="W2551" s="2">
        <v>188</v>
      </c>
      <c r="X2551" s="2"/>
      <c r="Y2551" s="2"/>
      <c r="Z2551" s="17">
        <f t="shared" si="521"/>
        <v>17.744809388355826</v>
      </c>
      <c r="AA2551" s="17">
        <f t="shared" si="514"/>
        <v>17.744809388355826</v>
      </c>
      <c r="AB2551" s="2"/>
      <c r="AC2551" s="2"/>
      <c r="AD2551" s="2"/>
      <c r="AE2551" s="2"/>
      <c r="AF2551" s="2"/>
      <c r="AG2551" s="2"/>
      <c r="AH2551" s="2">
        <v>832</v>
      </c>
      <c r="AI2551" s="47" t="s">
        <v>277</v>
      </c>
    </row>
    <row r="2552" spans="1:35">
      <c r="A2552" s="2" t="s">
        <v>172</v>
      </c>
      <c r="B2552" s="15" t="str">
        <f t="shared" si="513"/>
        <v>4C_833</v>
      </c>
      <c r="E2552" s="15">
        <v>2516399.2599999998</v>
      </c>
      <c r="F2552" s="15">
        <v>6860468.2800000003</v>
      </c>
      <c r="G2552" s="2">
        <v>833</v>
      </c>
      <c r="S2552" s="26">
        <v>3</v>
      </c>
      <c r="T2552" s="2"/>
      <c r="U2552" s="7">
        <v>2</v>
      </c>
      <c r="V2552" s="2">
        <v>31</v>
      </c>
      <c r="W2552" s="2">
        <v>136</v>
      </c>
      <c r="X2552" s="2"/>
      <c r="Y2552" s="2"/>
      <c r="Z2552" s="17">
        <f t="shared" si="521"/>
        <v>13.857787787731162</v>
      </c>
      <c r="AA2552" s="17">
        <f t="shared" si="514"/>
        <v>13.857787787731162</v>
      </c>
      <c r="AB2552" s="2"/>
      <c r="AC2552" s="2"/>
      <c r="AD2552" s="2"/>
      <c r="AE2552" s="2"/>
      <c r="AF2552" s="2"/>
      <c r="AG2552" s="2"/>
      <c r="AH2552" s="2">
        <v>833</v>
      </c>
      <c r="AI2552" s="47" t="s">
        <v>277</v>
      </c>
    </row>
    <row r="2553" spans="1:35">
      <c r="A2553" s="2" t="s">
        <v>172</v>
      </c>
      <c r="B2553" s="15" t="str">
        <f t="shared" si="513"/>
        <v>4C_834</v>
      </c>
      <c r="E2553" s="15">
        <v>2516392.13</v>
      </c>
      <c r="F2553" s="15">
        <v>6860476.8899999997</v>
      </c>
      <c r="G2553" s="2">
        <v>834</v>
      </c>
      <c r="S2553" s="26">
        <v>3</v>
      </c>
      <c r="T2553" s="2">
        <v>2</v>
      </c>
      <c r="U2553" s="7">
        <v>2</v>
      </c>
      <c r="V2553" s="2">
        <v>11</v>
      </c>
      <c r="W2553" s="2">
        <v>139</v>
      </c>
      <c r="X2553" s="2"/>
      <c r="Y2553" s="2"/>
      <c r="Z2553" s="17">
        <f t="shared" si="521"/>
        <v>14.10868966751851</v>
      </c>
      <c r="AA2553" s="17">
        <f t="shared" si="514"/>
        <v>14.10868966751851</v>
      </c>
      <c r="AB2553" s="2"/>
      <c r="AC2553" s="2"/>
      <c r="AD2553" s="2"/>
      <c r="AE2553" s="2"/>
      <c r="AF2553" s="2"/>
      <c r="AG2553" s="2"/>
      <c r="AH2553" s="2">
        <v>834</v>
      </c>
      <c r="AI2553" s="47" t="s">
        <v>277</v>
      </c>
    </row>
    <row r="2554" spans="1:35">
      <c r="A2554" s="2" t="s">
        <v>172</v>
      </c>
      <c r="B2554" s="15" t="str">
        <f t="shared" si="513"/>
        <v>4C_835</v>
      </c>
      <c r="E2554" s="15">
        <v>2516372.54</v>
      </c>
      <c r="F2554" s="15">
        <v>6860432.7599999998</v>
      </c>
      <c r="G2554" s="2">
        <v>835</v>
      </c>
      <c r="S2554" s="26">
        <v>3</v>
      </c>
      <c r="T2554" s="2">
        <v>1</v>
      </c>
      <c r="U2554" s="7">
        <v>2</v>
      </c>
      <c r="V2554" s="2">
        <v>12</v>
      </c>
      <c r="W2554" s="2">
        <v>183</v>
      </c>
      <c r="X2554" s="2" t="s">
        <v>173</v>
      </c>
      <c r="Y2554" s="2">
        <v>15.6</v>
      </c>
      <c r="Z2554" s="17">
        <f t="shared" si="521"/>
        <v>17.410735436292683</v>
      </c>
      <c r="AA2554" s="17">
        <f t="shared" si="514"/>
        <v>15.6</v>
      </c>
      <c r="AB2554" s="2">
        <v>6.3</v>
      </c>
      <c r="AC2554" s="2">
        <v>16</v>
      </c>
      <c r="AD2554" s="2">
        <v>8</v>
      </c>
      <c r="AE2554" s="2">
        <v>11</v>
      </c>
      <c r="AF2554" s="2">
        <v>15</v>
      </c>
      <c r="AG2554" s="2">
        <v>57</v>
      </c>
      <c r="AH2554" s="2">
        <v>835</v>
      </c>
      <c r="AI2554" s="47" t="s">
        <v>365</v>
      </c>
    </row>
    <row r="2555" spans="1:35">
      <c r="A2555" s="2" t="s">
        <v>172</v>
      </c>
      <c r="B2555" s="15" t="str">
        <f t="shared" si="513"/>
        <v>4C_836</v>
      </c>
      <c r="E2555" s="15">
        <v>2516384.98</v>
      </c>
      <c r="F2555" s="15">
        <v>6860451.1100000003</v>
      </c>
      <c r="G2555" s="2">
        <v>836</v>
      </c>
      <c r="S2555" s="26">
        <v>3</v>
      </c>
      <c r="T2555" s="2">
        <v>1</v>
      </c>
      <c r="U2555" s="7">
        <v>2</v>
      </c>
      <c r="V2555" s="2">
        <v>11</v>
      </c>
      <c r="W2555" s="2">
        <v>233</v>
      </c>
      <c r="X2555" s="2"/>
      <c r="Y2555" s="2"/>
      <c r="Z2555" s="17">
        <f t="shared" si="521"/>
        <v>20.433182453803997</v>
      </c>
      <c r="AA2555" s="17">
        <f t="shared" si="514"/>
        <v>20.433182453803997</v>
      </c>
      <c r="AB2555" s="2"/>
      <c r="AC2555" s="2"/>
      <c r="AD2555" s="2"/>
      <c r="AE2555" s="2"/>
      <c r="AF2555" s="2"/>
      <c r="AG2555" s="2"/>
      <c r="AH2555" s="2">
        <v>836</v>
      </c>
      <c r="AI2555" s="47" t="s">
        <v>277</v>
      </c>
    </row>
    <row r="2556" spans="1:35">
      <c r="A2556" s="2" t="s">
        <v>172</v>
      </c>
      <c r="B2556" s="15" t="str">
        <f t="shared" si="513"/>
        <v>4C_837</v>
      </c>
      <c r="E2556" s="15">
        <v>2516364.87</v>
      </c>
      <c r="F2556" s="15">
        <v>6860426.46</v>
      </c>
      <c r="G2556" s="2">
        <v>837</v>
      </c>
      <c r="S2556" s="26">
        <v>3</v>
      </c>
      <c r="T2556" s="2">
        <v>2</v>
      </c>
      <c r="U2556" s="7">
        <v>2</v>
      </c>
      <c r="V2556" s="2">
        <v>11</v>
      </c>
      <c r="W2556" s="2">
        <v>122</v>
      </c>
      <c r="X2556" s="2"/>
      <c r="Y2556" s="2"/>
      <c r="Z2556" s="17">
        <f t="shared" si="521"/>
        <v>12.639841070847433</v>
      </c>
      <c r="AA2556" s="17">
        <f t="shared" si="514"/>
        <v>12.639841070847433</v>
      </c>
      <c r="AB2556" s="2"/>
      <c r="AC2556" s="2"/>
      <c r="AD2556" s="2"/>
      <c r="AE2556" s="2"/>
      <c r="AF2556" s="2"/>
      <c r="AG2556" s="2"/>
      <c r="AH2556" s="2">
        <v>837</v>
      </c>
      <c r="AI2556" s="47" t="s">
        <v>277</v>
      </c>
    </row>
    <row r="2557" spans="1:35">
      <c r="A2557" s="2" t="s">
        <v>175</v>
      </c>
      <c r="B2557" s="15" t="str">
        <f t="shared" si="513"/>
        <v>5A_1</v>
      </c>
      <c r="C2557" s="15">
        <v>2516529.3199999998</v>
      </c>
      <c r="D2557" s="15">
        <v>6859571.0599999996</v>
      </c>
      <c r="G2557" s="2">
        <v>1</v>
      </c>
      <c r="H2557" s="31">
        <v>1</v>
      </c>
      <c r="I2557" s="32">
        <v>10.61</v>
      </c>
      <c r="J2557" s="32">
        <v>11.9</v>
      </c>
      <c r="K2557" s="32">
        <v>2.4900000000000002</v>
      </c>
      <c r="S2557" s="26">
        <v>0</v>
      </c>
      <c r="T2557" s="2"/>
      <c r="U2557" s="1"/>
      <c r="V2557" s="2"/>
      <c r="W2557" s="1"/>
      <c r="X2557" s="2"/>
      <c r="Y2557" s="2"/>
      <c r="Z2557" s="17">
        <f>1.3+(W2557)^2/(( 0.2572*W2557 + 7.911)^2)</f>
        <v>1.3</v>
      </c>
      <c r="AA2557" s="17">
        <f t="shared" si="514"/>
        <v>10.61</v>
      </c>
      <c r="AB2557" s="2"/>
      <c r="AC2557" s="2"/>
      <c r="AD2557" s="2"/>
      <c r="AE2557" s="2"/>
      <c r="AF2557" s="2"/>
      <c r="AG2557" s="2"/>
      <c r="AH2557" s="2">
        <v>1</v>
      </c>
      <c r="AI2557" s="47" t="s">
        <v>277</v>
      </c>
    </row>
    <row r="2558" spans="1:35">
      <c r="A2558" s="2" t="s">
        <v>175</v>
      </c>
      <c r="B2558" s="15" t="str">
        <f t="shared" si="513"/>
        <v>5A_2</v>
      </c>
      <c r="C2558" s="15">
        <v>2516527.9700000002</v>
      </c>
      <c r="D2558" s="15">
        <v>6859572.7599999998</v>
      </c>
      <c r="G2558" s="2">
        <v>2</v>
      </c>
      <c r="H2558" s="31">
        <v>1</v>
      </c>
      <c r="I2558" s="32">
        <v>12.1</v>
      </c>
      <c r="J2558" s="32">
        <v>12.9</v>
      </c>
      <c r="K2558" s="32">
        <v>2.38</v>
      </c>
      <c r="S2558" s="26">
        <v>0</v>
      </c>
      <c r="T2558" s="2"/>
      <c r="U2558" s="2"/>
      <c r="V2558" s="2"/>
      <c r="W2558" s="2"/>
      <c r="X2558" s="2"/>
      <c r="Y2558" s="2"/>
      <c r="Z2558" s="17">
        <f t="shared" ref="Z2558:Z2621" si="522">1.3+(W2558)^2/(( 0.2572*W2558 + 7.911)^2)</f>
        <v>1.3</v>
      </c>
      <c r="AA2558" s="17">
        <f t="shared" si="514"/>
        <v>12.1</v>
      </c>
      <c r="AB2558" s="2"/>
      <c r="AC2558" s="2"/>
      <c r="AD2558" s="2"/>
      <c r="AE2558" s="2"/>
      <c r="AF2558" s="2"/>
      <c r="AG2558" s="2"/>
      <c r="AH2558" s="2">
        <v>2</v>
      </c>
      <c r="AI2558" s="47" t="s">
        <v>277</v>
      </c>
    </row>
    <row r="2559" spans="1:35">
      <c r="A2559" s="2" t="s">
        <v>175</v>
      </c>
      <c r="B2559" s="15" t="str">
        <f t="shared" si="513"/>
        <v>5A_3</v>
      </c>
      <c r="C2559" s="15">
        <v>2516530.58</v>
      </c>
      <c r="D2559" s="15">
        <v>6859574.0499999998</v>
      </c>
      <c r="G2559" s="2">
        <v>3</v>
      </c>
      <c r="H2559" s="31">
        <v>1</v>
      </c>
      <c r="I2559" s="32">
        <v>9.31</v>
      </c>
      <c r="J2559" s="32">
        <v>10.3</v>
      </c>
      <c r="K2559" s="32">
        <v>2.2000000000000002</v>
      </c>
      <c r="L2559" s="32">
        <v>41.9</v>
      </c>
      <c r="M2559" s="32">
        <v>0</v>
      </c>
      <c r="N2559" s="32">
        <v>35.299999999999997</v>
      </c>
      <c r="O2559" s="32">
        <v>6.5</v>
      </c>
      <c r="P2559" s="45">
        <f t="shared" ref="P2559:P2561" si="523">J2559^2</f>
        <v>106.09000000000002</v>
      </c>
      <c r="Q2559" s="45">
        <f t="shared" ref="Q2559:Q2561" si="524">P2559*I2559</f>
        <v>987.69790000000023</v>
      </c>
      <c r="R2559" s="45">
        <f t="shared" ref="R2559:R2561" si="525">J2559^3</f>
        <v>1092.7270000000003</v>
      </c>
      <c r="S2559" s="26">
        <v>1</v>
      </c>
      <c r="T2559" s="2">
        <v>1</v>
      </c>
      <c r="U2559" s="2">
        <v>1</v>
      </c>
      <c r="V2559" s="2">
        <v>11</v>
      </c>
      <c r="W2559" s="2">
        <v>152</v>
      </c>
      <c r="X2559" s="2"/>
      <c r="Y2559" s="2"/>
      <c r="Z2559" s="17">
        <f t="shared" si="522"/>
        <v>11.756628298126115</v>
      </c>
      <c r="AA2559" s="17">
        <f t="shared" si="514"/>
        <v>9.31</v>
      </c>
      <c r="AB2559" s="2"/>
      <c r="AC2559" s="2"/>
      <c r="AD2559" s="2"/>
      <c r="AE2559" s="2"/>
      <c r="AF2559" s="2"/>
      <c r="AG2559" s="2"/>
      <c r="AH2559" s="2">
        <v>3</v>
      </c>
      <c r="AI2559" s="47" t="s">
        <v>277</v>
      </c>
    </row>
    <row r="2560" spans="1:35">
      <c r="A2560" s="2" t="s">
        <v>175</v>
      </c>
      <c r="B2560" s="15" t="str">
        <f t="shared" si="513"/>
        <v>5A_4</v>
      </c>
      <c r="C2560" s="15">
        <v>2516528.2999999998</v>
      </c>
      <c r="D2560" s="15">
        <v>6859575.5199999996</v>
      </c>
      <c r="G2560" s="2">
        <v>4</v>
      </c>
      <c r="H2560" s="31">
        <v>1</v>
      </c>
      <c r="I2560" s="32">
        <v>11.43</v>
      </c>
      <c r="J2560" s="32">
        <v>12.4</v>
      </c>
      <c r="K2560" s="32">
        <v>2.37</v>
      </c>
      <c r="L2560" s="32">
        <v>72.2</v>
      </c>
      <c r="M2560" s="32">
        <v>0</v>
      </c>
      <c r="N2560" s="32">
        <v>66.400000000000006</v>
      </c>
      <c r="O2560" s="32">
        <v>5.8</v>
      </c>
      <c r="P2560" s="45">
        <f t="shared" si="523"/>
        <v>153.76000000000002</v>
      </c>
      <c r="Q2560" s="45">
        <f t="shared" si="524"/>
        <v>1757.4768000000001</v>
      </c>
      <c r="R2560" s="45">
        <f t="shared" si="525"/>
        <v>1906.6240000000003</v>
      </c>
      <c r="S2560" s="26">
        <v>1</v>
      </c>
      <c r="T2560" s="2">
        <v>1</v>
      </c>
      <c r="U2560" s="2">
        <v>1</v>
      </c>
      <c r="V2560" s="2">
        <v>11</v>
      </c>
      <c r="W2560" s="2">
        <v>152</v>
      </c>
      <c r="X2560" s="2"/>
      <c r="Y2560" s="2"/>
      <c r="Z2560" s="17">
        <f t="shared" si="522"/>
        <v>11.756628298126115</v>
      </c>
      <c r="AA2560" s="17">
        <f t="shared" si="514"/>
        <v>11.43</v>
      </c>
      <c r="AB2560" s="2"/>
      <c r="AC2560" s="2"/>
      <c r="AD2560" s="2"/>
      <c r="AE2560" s="2"/>
      <c r="AF2560" s="2"/>
      <c r="AG2560" s="2"/>
      <c r="AH2560" s="2">
        <v>4</v>
      </c>
      <c r="AI2560" s="47" t="s">
        <v>277</v>
      </c>
    </row>
    <row r="2561" spans="1:35">
      <c r="A2561" s="2" t="s">
        <v>175</v>
      </c>
      <c r="B2561" s="15" t="str">
        <f t="shared" si="513"/>
        <v>5A_5</v>
      </c>
      <c r="C2561" s="15">
        <v>2516528.23</v>
      </c>
      <c r="D2561" s="15">
        <v>6859581.2699999996</v>
      </c>
      <c r="G2561" s="2">
        <v>5</v>
      </c>
      <c r="H2561" s="31">
        <v>1</v>
      </c>
      <c r="I2561" s="32">
        <v>12.09</v>
      </c>
      <c r="J2561" s="32">
        <v>13.8</v>
      </c>
      <c r="K2561" s="32">
        <v>2.66</v>
      </c>
      <c r="L2561" s="32">
        <v>93.4</v>
      </c>
      <c r="M2561" s="32">
        <v>0</v>
      </c>
      <c r="N2561" s="32">
        <v>88.2</v>
      </c>
      <c r="O2561" s="32">
        <v>5.2</v>
      </c>
      <c r="P2561" s="45">
        <f t="shared" si="523"/>
        <v>190.44000000000003</v>
      </c>
      <c r="Q2561" s="45">
        <f t="shared" si="524"/>
        <v>2302.4196000000002</v>
      </c>
      <c r="R2561" s="45">
        <f t="shared" si="525"/>
        <v>2628.0720000000006</v>
      </c>
      <c r="S2561" s="26">
        <v>1</v>
      </c>
      <c r="T2561" s="2">
        <v>1</v>
      </c>
      <c r="U2561" s="2">
        <v>1</v>
      </c>
      <c r="V2561" s="2">
        <v>11</v>
      </c>
      <c r="W2561" s="2">
        <v>182</v>
      </c>
      <c r="X2561" s="2"/>
      <c r="Y2561" s="2">
        <v>13</v>
      </c>
      <c r="Z2561" s="17">
        <f t="shared" si="522"/>
        <v>12.361865564512778</v>
      </c>
      <c r="AA2561" s="17">
        <f t="shared" si="514"/>
        <v>12.09</v>
      </c>
      <c r="AB2561" s="2">
        <v>4.25</v>
      </c>
      <c r="AC2561" s="2">
        <v>13</v>
      </c>
      <c r="AD2561" s="2">
        <v>30</v>
      </c>
      <c r="AE2561" s="2">
        <v>17</v>
      </c>
      <c r="AF2561" s="2">
        <v>25</v>
      </c>
      <c r="AG2561" s="2">
        <v>30</v>
      </c>
      <c r="AH2561" s="2">
        <v>5</v>
      </c>
      <c r="AI2561" s="47" t="s">
        <v>277</v>
      </c>
    </row>
    <row r="2562" spans="1:35">
      <c r="A2562" s="2" t="s">
        <v>175</v>
      </c>
      <c r="B2562" s="15" t="str">
        <f t="shared" ref="B2562:B2625" si="526">A2562&amp;"_"&amp;G2562</f>
        <v>5A_6</v>
      </c>
      <c r="C2562" s="15">
        <v>2516524.73</v>
      </c>
      <c r="D2562" s="15">
        <v>6859580.9100000001</v>
      </c>
      <c r="G2562" s="2">
        <v>6</v>
      </c>
      <c r="H2562" s="31">
        <v>1</v>
      </c>
      <c r="I2562" s="32">
        <v>9.41</v>
      </c>
      <c r="J2562" s="32">
        <v>9.6</v>
      </c>
      <c r="K2562" s="32">
        <v>1.89</v>
      </c>
      <c r="S2562" s="26">
        <v>0</v>
      </c>
      <c r="T2562" s="2"/>
      <c r="U2562" s="2"/>
      <c r="V2562" s="2"/>
      <c r="W2562" s="2"/>
      <c r="X2562" s="2"/>
      <c r="Y2562" s="2"/>
      <c r="Z2562" s="17">
        <f t="shared" si="522"/>
        <v>1.3</v>
      </c>
      <c r="AA2562" s="17">
        <f t="shared" si="514"/>
        <v>9.41</v>
      </c>
      <c r="AB2562" s="2"/>
      <c r="AC2562" s="2"/>
      <c r="AD2562" s="2"/>
      <c r="AE2562" s="2"/>
      <c r="AF2562" s="2"/>
      <c r="AG2562" s="2"/>
      <c r="AH2562" s="2">
        <v>6</v>
      </c>
      <c r="AI2562" s="47" t="s">
        <v>277</v>
      </c>
    </row>
    <row r="2563" spans="1:35">
      <c r="A2563" s="2" t="s">
        <v>175</v>
      </c>
      <c r="B2563" s="15" t="str">
        <f t="shared" si="526"/>
        <v>5A_7</v>
      </c>
      <c r="C2563" s="15">
        <v>2516526.35</v>
      </c>
      <c r="D2563" s="15">
        <v>6859582.9400000004</v>
      </c>
      <c r="G2563" s="2">
        <v>7</v>
      </c>
      <c r="H2563" s="31">
        <v>1</v>
      </c>
      <c r="I2563" s="32">
        <v>9.5500000000000007</v>
      </c>
      <c r="J2563" s="32">
        <v>10.7</v>
      </c>
      <c r="K2563" s="32">
        <v>2.29</v>
      </c>
      <c r="L2563" s="32">
        <v>46.1</v>
      </c>
      <c r="M2563" s="32">
        <v>0</v>
      </c>
      <c r="N2563" s="32">
        <v>39.799999999999997</v>
      </c>
      <c r="O2563" s="32">
        <v>6.2</v>
      </c>
      <c r="P2563" s="45">
        <f>J2563^2</f>
        <v>114.48999999999998</v>
      </c>
      <c r="Q2563" s="45">
        <f>P2563*I2563</f>
        <v>1093.3795</v>
      </c>
      <c r="R2563" s="45">
        <f>J2563^3</f>
        <v>1225.0429999999997</v>
      </c>
      <c r="S2563" s="26">
        <v>1</v>
      </c>
      <c r="T2563" s="2">
        <v>1</v>
      </c>
      <c r="U2563" s="2">
        <v>16</v>
      </c>
      <c r="V2563" s="2">
        <v>11</v>
      </c>
      <c r="W2563" s="2">
        <v>124</v>
      </c>
      <c r="X2563" s="2"/>
      <c r="Y2563" s="2"/>
      <c r="Z2563" s="17">
        <f t="shared" si="522"/>
        <v>11.004972285954363</v>
      </c>
      <c r="AA2563" s="17">
        <f t="shared" ref="AA2563:AA2626" si="527">IF(I2563&gt;1,I2563,IF(Y2563&gt;1,Y2563,Z2563))</f>
        <v>9.5500000000000007</v>
      </c>
      <c r="AB2563" s="2"/>
      <c r="AC2563" s="2"/>
      <c r="AD2563" s="2"/>
      <c r="AE2563" s="2"/>
      <c r="AF2563" s="2"/>
      <c r="AG2563" s="2"/>
      <c r="AH2563" s="2">
        <v>7</v>
      </c>
      <c r="AI2563" s="47" t="s">
        <v>277</v>
      </c>
    </row>
    <row r="2564" spans="1:35">
      <c r="A2564" s="2" t="s">
        <v>175</v>
      </c>
      <c r="B2564" s="15" t="str">
        <f t="shared" si="526"/>
        <v>5A_8</v>
      </c>
      <c r="C2564" s="15">
        <v>2516524.61</v>
      </c>
      <c r="D2564" s="15">
        <v>6859583.1699999999</v>
      </c>
      <c r="G2564" s="2">
        <v>8</v>
      </c>
      <c r="H2564" s="31">
        <v>1</v>
      </c>
      <c r="I2564" s="32">
        <v>9.5399999999999991</v>
      </c>
      <c r="J2564" s="32">
        <v>9.5</v>
      </c>
      <c r="K2564" s="32">
        <v>1.86</v>
      </c>
      <c r="S2564" s="26">
        <v>0</v>
      </c>
      <c r="T2564" s="2"/>
      <c r="U2564" s="2"/>
      <c r="V2564" s="2"/>
      <c r="W2564" s="2"/>
      <c r="X2564" s="2"/>
      <c r="Y2564" s="2"/>
      <c r="Z2564" s="17">
        <f t="shared" si="522"/>
        <v>1.3</v>
      </c>
      <c r="AA2564" s="17">
        <f t="shared" si="527"/>
        <v>9.5399999999999991</v>
      </c>
      <c r="AB2564" s="2"/>
      <c r="AC2564" s="2"/>
      <c r="AD2564" s="2"/>
      <c r="AE2564" s="2"/>
      <c r="AF2564" s="2"/>
      <c r="AG2564" s="2"/>
      <c r="AH2564" s="2">
        <v>8</v>
      </c>
      <c r="AI2564" s="47" t="s">
        <v>277</v>
      </c>
    </row>
    <row r="2565" spans="1:35">
      <c r="A2565" s="2" t="s">
        <v>175</v>
      </c>
      <c r="B2565" s="15" t="str">
        <f t="shared" si="526"/>
        <v>5A_9</v>
      </c>
      <c r="C2565" s="15">
        <v>2516526.48</v>
      </c>
      <c r="D2565" s="15">
        <v>6859584.7199999997</v>
      </c>
      <c r="G2565" s="2">
        <v>9</v>
      </c>
      <c r="H2565" s="31">
        <v>3</v>
      </c>
      <c r="I2565" s="32">
        <v>7.21</v>
      </c>
      <c r="J2565" s="32">
        <v>4.5</v>
      </c>
      <c r="K2565" s="32">
        <v>1.3</v>
      </c>
      <c r="L2565" s="32">
        <v>6</v>
      </c>
      <c r="M2565" s="32">
        <v>0</v>
      </c>
      <c r="N2565" s="32">
        <v>0</v>
      </c>
      <c r="O2565" s="32">
        <v>6</v>
      </c>
      <c r="P2565" s="45">
        <f>J2565^2</f>
        <v>20.25</v>
      </c>
      <c r="Q2565" s="45">
        <f>P2565*I2565</f>
        <v>146.0025</v>
      </c>
      <c r="R2565" s="45">
        <f>J2565^3</f>
        <v>91.125</v>
      </c>
      <c r="S2565" s="26">
        <v>1</v>
      </c>
      <c r="T2565" s="2">
        <v>1</v>
      </c>
      <c r="U2565" s="2">
        <v>1</v>
      </c>
      <c r="V2565" s="2">
        <v>11</v>
      </c>
      <c r="W2565" s="2">
        <v>63</v>
      </c>
      <c r="X2565" s="2"/>
      <c r="Y2565" s="2"/>
      <c r="Z2565" s="17">
        <f t="shared" si="522"/>
        <v>8.1252878799173249</v>
      </c>
      <c r="AA2565" s="17">
        <f t="shared" si="527"/>
        <v>7.21</v>
      </c>
      <c r="AB2565" s="2"/>
      <c r="AC2565" s="2"/>
      <c r="AD2565" s="2"/>
      <c r="AE2565" s="2"/>
      <c r="AF2565" s="2"/>
      <c r="AG2565" s="2"/>
      <c r="AH2565" s="2">
        <v>9</v>
      </c>
      <c r="AI2565" s="47" t="s">
        <v>277</v>
      </c>
    </row>
    <row r="2566" spans="1:35">
      <c r="A2566" s="2" t="s">
        <v>175</v>
      </c>
      <c r="B2566" s="15" t="str">
        <f t="shared" si="526"/>
        <v>5A_10</v>
      </c>
      <c r="C2566" s="15">
        <v>2516524.31</v>
      </c>
      <c r="D2566" s="15">
        <v>6859585.6799999997</v>
      </c>
      <c r="G2566" s="2">
        <v>10</v>
      </c>
      <c r="H2566" s="31">
        <v>1</v>
      </c>
      <c r="I2566" s="32">
        <v>12.15</v>
      </c>
      <c r="J2566" s="32">
        <v>12.4</v>
      </c>
      <c r="K2566" s="32">
        <v>2.2200000000000002</v>
      </c>
      <c r="S2566" s="26">
        <v>0</v>
      </c>
      <c r="T2566" s="2"/>
      <c r="U2566" s="2"/>
      <c r="V2566" s="2"/>
      <c r="W2566" s="2"/>
      <c r="X2566" s="2"/>
      <c r="Y2566" s="2"/>
      <c r="Z2566" s="17">
        <f t="shared" si="522"/>
        <v>1.3</v>
      </c>
      <c r="AA2566" s="17">
        <f t="shared" si="527"/>
        <v>12.15</v>
      </c>
      <c r="AB2566" s="2"/>
      <c r="AC2566" s="2"/>
      <c r="AD2566" s="2"/>
      <c r="AE2566" s="2"/>
      <c r="AF2566" s="2"/>
      <c r="AG2566" s="2"/>
      <c r="AH2566" s="2">
        <v>10</v>
      </c>
      <c r="AI2566" s="47" t="s">
        <v>277</v>
      </c>
    </row>
    <row r="2567" spans="1:35">
      <c r="A2567" s="2" t="s">
        <v>175</v>
      </c>
      <c r="B2567" s="15" t="str">
        <f t="shared" si="526"/>
        <v>5A_11</v>
      </c>
      <c r="C2567" s="15">
        <v>2516522.15</v>
      </c>
      <c r="D2567" s="15">
        <v>6859585.9800000004</v>
      </c>
      <c r="G2567" s="2">
        <v>11</v>
      </c>
      <c r="H2567" s="31">
        <v>1</v>
      </c>
      <c r="I2567" s="32">
        <v>10.6</v>
      </c>
      <c r="J2567" s="32">
        <v>11.3</v>
      </c>
      <c r="K2567" s="32">
        <v>2.23</v>
      </c>
      <c r="L2567" s="32">
        <v>56.3</v>
      </c>
      <c r="M2567" s="32">
        <v>0</v>
      </c>
      <c r="N2567" s="32">
        <v>50</v>
      </c>
      <c r="O2567" s="32">
        <v>6.3</v>
      </c>
      <c r="P2567" s="45">
        <f t="shared" ref="P2567:P2569" si="528">J2567^2</f>
        <v>127.69000000000001</v>
      </c>
      <c r="Q2567" s="45">
        <f t="shared" ref="Q2567:Q2569" si="529">P2567*I2567</f>
        <v>1353.5140000000001</v>
      </c>
      <c r="R2567" s="45">
        <f t="shared" ref="R2567:R2569" si="530">J2567^3</f>
        <v>1442.8970000000002</v>
      </c>
      <c r="S2567" s="26">
        <v>1</v>
      </c>
      <c r="T2567" s="2">
        <v>1</v>
      </c>
      <c r="U2567" s="2">
        <v>1</v>
      </c>
      <c r="V2567" s="2">
        <v>11</v>
      </c>
      <c r="W2567" s="2">
        <v>158</v>
      </c>
      <c r="X2567" s="2"/>
      <c r="Y2567" s="2"/>
      <c r="Z2567" s="17">
        <f t="shared" si="522"/>
        <v>11.891580043138374</v>
      </c>
      <c r="AA2567" s="17">
        <f t="shared" si="527"/>
        <v>10.6</v>
      </c>
      <c r="AB2567" s="2"/>
      <c r="AC2567" s="2"/>
      <c r="AD2567" s="2"/>
      <c r="AE2567" s="2"/>
      <c r="AF2567" s="2"/>
      <c r="AG2567" s="2"/>
      <c r="AH2567" s="2">
        <v>11</v>
      </c>
      <c r="AI2567" s="47" t="s">
        <v>277</v>
      </c>
    </row>
    <row r="2568" spans="1:35">
      <c r="A2568" s="2" t="s">
        <v>175</v>
      </c>
      <c r="B2568" s="15" t="str">
        <f t="shared" si="526"/>
        <v>5A_12</v>
      </c>
      <c r="C2568" s="15">
        <v>2516524.59</v>
      </c>
      <c r="D2568" s="15">
        <v>6859587.2800000003</v>
      </c>
      <c r="G2568" s="2">
        <v>12</v>
      </c>
      <c r="H2568" s="31">
        <v>1</v>
      </c>
      <c r="I2568" s="32">
        <v>11.66</v>
      </c>
      <c r="J2568" s="32">
        <v>12.2</v>
      </c>
      <c r="K2568" s="32">
        <v>2.2999999999999998</v>
      </c>
      <c r="L2568" s="32">
        <v>71.3</v>
      </c>
      <c r="M2568" s="32">
        <v>0</v>
      </c>
      <c r="N2568" s="32">
        <v>65.2</v>
      </c>
      <c r="O2568" s="32">
        <v>6</v>
      </c>
      <c r="P2568" s="45">
        <f t="shared" si="528"/>
        <v>148.83999999999997</v>
      </c>
      <c r="Q2568" s="45">
        <f t="shared" si="529"/>
        <v>1735.4743999999998</v>
      </c>
      <c r="R2568" s="45">
        <f t="shared" si="530"/>
        <v>1815.8479999999995</v>
      </c>
      <c r="S2568" s="26">
        <v>1</v>
      </c>
      <c r="T2568" s="2">
        <v>1</v>
      </c>
      <c r="U2568" s="2">
        <v>1</v>
      </c>
      <c r="V2568" s="2">
        <v>11</v>
      </c>
      <c r="W2568" s="2">
        <v>167</v>
      </c>
      <c r="X2568" s="2"/>
      <c r="Y2568" s="2">
        <v>12</v>
      </c>
      <c r="Z2568" s="17">
        <f t="shared" si="522"/>
        <v>12.080084553041104</v>
      </c>
      <c r="AA2568" s="17">
        <f t="shared" si="527"/>
        <v>11.66</v>
      </c>
      <c r="AB2568" s="2">
        <v>4.5</v>
      </c>
      <c r="AC2568" s="28">
        <v>9</v>
      </c>
      <c r="AD2568" s="2"/>
      <c r="AE2568" s="2"/>
      <c r="AF2568" s="2"/>
      <c r="AG2568" s="2"/>
      <c r="AH2568" s="2">
        <v>12</v>
      </c>
      <c r="AI2568" s="47" t="s">
        <v>176</v>
      </c>
    </row>
    <row r="2569" spans="1:35">
      <c r="A2569" s="2" t="s">
        <v>175</v>
      </c>
      <c r="B2569" s="15" t="str">
        <f t="shared" si="526"/>
        <v>5A_13</v>
      </c>
      <c r="C2569" s="15">
        <v>2516525.5099999998</v>
      </c>
      <c r="D2569" s="15">
        <v>6859588.6500000004</v>
      </c>
      <c r="G2569" s="2">
        <v>13</v>
      </c>
      <c r="H2569" s="31">
        <v>1</v>
      </c>
      <c r="I2569" s="32">
        <v>10.57</v>
      </c>
      <c r="J2569" s="32">
        <v>11.6</v>
      </c>
      <c r="K2569" s="32">
        <v>2.36</v>
      </c>
      <c r="L2569" s="32">
        <v>59</v>
      </c>
      <c r="M2569" s="32">
        <v>0</v>
      </c>
      <c r="N2569" s="32">
        <v>53</v>
      </c>
      <c r="O2569" s="32">
        <v>6</v>
      </c>
      <c r="P2569" s="45">
        <f t="shared" si="528"/>
        <v>134.56</v>
      </c>
      <c r="Q2569" s="45">
        <f t="shared" si="529"/>
        <v>1422.2992000000002</v>
      </c>
      <c r="R2569" s="45">
        <f t="shared" si="530"/>
        <v>1560.896</v>
      </c>
      <c r="S2569" s="26">
        <v>1</v>
      </c>
      <c r="T2569" s="2">
        <v>1</v>
      </c>
      <c r="U2569" s="2">
        <v>1</v>
      </c>
      <c r="V2569" s="2">
        <v>11</v>
      </c>
      <c r="W2569" s="2">
        <v>137</v>
      </c>
      <c r="X2569" s="2"/>
      <c r="Y2569" s="2"/>
      <c r="Z2569" s="17">
        <f t="shared" si="522"/>
        <v>11.381655951743674</v>
      </c>
      <c r="AA2569" s="17">
        <f t="shared" si="527"/>
        <v>10.57</v>
      </c>
      <c r="AB2569" s="2"/>
      <c r="AC2569" s="2"/>
      <c r="AD2569" s="2"/>
      <c r="AE2569" s="2"/>
      <c r="AF2569" s="2"/>
      <c r="AG2569" s="2"/>
      <c r="AH2569" s="2">
        <v>13</v>
      </c>
      <c r="AI2569" s="47" t="s">
        <v>277</v>
      </c>
    </row>
    <row r="2570" spans="1:35">
      <c r="A2570" s="2" t="s">
        <v>175</v>
      </c>
      <c r="B2570" s="15" t="str">
        <f t="shared" si="526"/>
        <v>5A_14</v>
      </c>
      <c r="C2570" s="15">
        <v>2516523.14</v>
      </c>
      <c r="D2570" s="15">
        <v>6859588.0099999998</v>
      </c>
      <c r="G2570" s="2">
        <v>14</v>
      </c>
      <c r="H2570" s="31">
        <v>1</v>
      </c>
      <c r="I2570" s="32">
        <v>10.31</v>
      </c>
      <c r="J2570" s="32">
        <v>11.4</v>
      </c>
      <c r="K2570" s="32">
        <v>2.39</v>
      </c>
      <c r="S2570" s="26">
        <v>0</v>
      </c>
      <c r="T2570" s="2"/>
      <c r="U2570" s="2"/>
      <c r="V2570" s="2"/>
      <c r="W2570" s="2"/>
      <c r="X2570" s="2"/>
      <c r="Y2570" s="2"/>
      <c r="Z2570" s="17">
        <f t="shared" si="522"/>
        <v>1.3</v>
      </c>
      <c r="AA2570" s="17">
        <f t="shared" si="527"/>
        <v>10.31</v>
      </c>
      <c r="AB2570" s="2"/>
      <c r="AC2570" s="2"/>
      <c r="AD2570" s="2"/>
      <c r="AE2570" s="2"/>
      <c r="AF2570" s="2"/>
      <c r="AG2570" s="2"/>
      <c r="AH2570" s="2">
        <v>14</v>
      </c>
      <c r="AI2570" s="47" t="s">
        <v>277</v>
      </c>
    </row>
    <row r="2571" spans="1:35">
      <c r="A2571" s="2" t="s">
        <v>175</v>
      </c>
      <c r="B2571" s="15" t="str">
        <f t="shared" si="526"/>
        <v>5A_15</v>
      </c>
      <c r="C2571" s="15">
        <v>2516522.17</v>
      </c>
      <c r="D2571" s="15">
        <v>6859590.2400000002</v>
      </c>
      <c r="G2571" s="2">
        <v>15</v>
      </c>
      <c r="H2571" s="31">
        <v>1</v>
      </c>
      <c r="I2571" s="32">
        <v>10.43</v>
      </c>
      <c r="J2571" s="32">
        <v>10.9</v>
      </c>
      <c r="K2571" s="32">
        <v>2.13</v>
      </c>
      <c r="S2571" s="26">
        <v>0</v>
      </c>
      <c r="T2571" s="2"/>
      <c r="U2571" s="2"/>
      <c r="V2571" s="2"/>
      <c r="W2571" s="2"/>
      <c r="X2571" s="2"/>
      <c r="Y2571" s="2"/>
      <c r="Z2571" s="17">
        <f t="shared" si="522"/>
        <v>1.3</v>
      </c>
      <c r="AA2571" s="17">
        <f t="shared" si="527"/>
        <v>10.43</v>
      </c>
      <c r="AB2571" s="2"/>
      <c r="AC2571" s="2"/>
      <c r="AD2571" s="2"/>
      <c r="AE2571" s="2"/>
      <c r="AF2571" s="2"/>
      <c r="AG2571" s="2"/>
      <c r="AH2571" s="2">
        <v>15</v>
      </c>
      <c r="AI2571" s="47" t="s">
        <v>277</v>
      </c>
    </row>
    <row r="2572" spans="1:35">
      <c r="A2572" s="2" t="s">
        <v>175</v>
      </c>
      <c r="B2572" s="15" t="str">
        <f t="shared" si="526"/>
        <v>5A_16</v>
      </c>
      <c r="C2572" s="15">
        <v>2516523.5699999998</v>
      </c>
      <c r="D2572" s="15">
        <v>6859592.0099999998</v>
      </c>
      <c r="G2572" s="2">
        <v>16</v>
      </c>
      <c r="H2572" s="31">
        <v>1</v>
      </c>
      <c r="I2572" s="32">
        <v>11.7</v>
      </c>
      <c r="J2572" s="32">
        <v>12.5</v>
      </c>
      <c r="K2572" s="32">
        <v>2.3199999999999998</v>
      </c>
      <c r="L2572" s="32">
        <v>74.900000000000006</v>
      </c>
      <c r="M2572" s="32">
        <v>0</v>
      </c>
      <c r="N2572" s="32">
        <v>69.099999999999994</v>
      </c>
      <c r="O2572" s="32">
        <v>5.8</v>
      </c>
      <c r="P2572" s="45">
        <f>J2572^2</f>
        <v>156.25</v>
      </c>
      <c r="Q2572" s="45">
        <f>P2572*I2572</f>
        <v>1828.125</v>
      </c>
      <c r="R2572" s="45">
        <f>J2572^3</f>
        <v>1953.125</v>
      </c>
      <c r="S2572" s="26">
        <v>1</v>
      </c>
      <c r="T2572" s="2">
        <v>1</v>
      </c>
      <c r="U2572" s="2">
        <v>1</v>
      </c>
      <c r="V2572" s="2">
        <v>11</v>
      </c>
      <c r="W2572" s="2">
        <v>168</v>
      </c>
      <c r="X2572" s="2"/>
      <c r="Y2572" s="2"/>
      <c r="Z2572" s="17">
        <f t="shared" si="522"/>
        <v>12.100072689613729</v>
      </c>
      <c r="AA2572" s="17">
        <f t="shared" si="527"/>
        <v>11.7</v>
      </c>
      <c r="AB2572" s="2"/>
      <c r="AC2572" s="2"/>
      <c r="AD2572" s="2"/>
      <c r="AE2572" s="2"/>
      <c r="AF2572" s="2"/>
      <c r="AG2572" s="2"/>
      <c r="AH2572" s="2">
        <v>16</v>
      </c>
      <c r="AI2572" s="47" t="s">
        <v>277</v>
      </c>
    </row>
    <row r="2573" spans="1:35">
      <c r="A2573" s="2" t="s">
        <v>175</v>
      </c>
      <c r="B2573" s="15" t="str">
        <f t="shared" si="526"/>
        <v>5A_17</v>
      </c>
      <c r="C2573" s="15">
        <v>2516521.14</v>
      </c>
      <c r="D2573" s="15">
        <v>6859591.5099999998</v>
      </c>
      <c r="G2573" s="2">
        <v>17</v>
      </c>
      <c r="H2573" s="31">
        <v>1</v>
      </c>
      <c r="I2573" s="32">
        <v>11.08</v>
      </c>
      <c r="J2573" s="32">
        <v>12</v>
      </c>
      <c r="K2573" s="32">
        <v>2.36</v>
      </c>
      <c r="S2573" s="26">
        <v>0</v>
      </c>
      <c r="T2573" s="2"/>
      <c r="U2573" s="2"/>
      <c r="V2573" s="2"/>
      <c r="W2573" s="2"/>
      <c r="X2573" s="2"/>
      <c r="Y2573" s="2"/>
      <c r="Z2573" s="17">
        <f t="shared" si="522"/>
        <v>1.3</v>
      </c>
      <c r="AA2573" s="17">
        <f t="shared" si="527"/>
        <v>11.08</v>
      </c>
      <c r="AB2573" s="2"/>
      <c r="AC2573" s="2"/>
      <c r="AD2573" s="2"/>
      <c r="AE2573" s="2"/>
      <c r="AF2573" s="2"/>
      <c r="AG2573" s="2"/>
      <c r="AH2573" s="2">
        <v>17</v>
      </c>
      <c r="AI2573" s="47" t="s">
        <v>277</v>
      </c>
    </row>
    <row r="2574" spans="1:35">
      <c r="A2574" s="2" t="s">
        <v>175</v>
      </c>
      <c r="B2574" s="15" t="str">
        <f t="shared" si="526"/>
        <v>5A_18</v>
      </c>
      <c r="C2574" s="15">
        <v>2516520.46</v>
      </c>
      <c r="D2574" s="15">
        <v>6859593.0999999996</v>
      </c>
      <c r="G2574" s="2">
        <v>18</v>
      </c>
      <c r="H2574" s="31">
        <v>1</v>
      </c>
      <c r="I2574" s="32">
        <v>11.49</v>
      </c>
      <c r="J2574" s="32">
        <v>12.9</v>
      </c>
      <c r="K2574" s="32">
        <v>2.5099999999999998</v>
      </c>
      <c r="S2574" s="26">
        <v>0</v>
      </c>
      <c r="T2574" s="2"/>
      <c r="U2574" s="2"/>
      <c r="V2574" s="2"/>
      <c r="W2574" s="2"/>
      <c r="X2574" s="2"/>
      <c r="Y2574" s="2"/>
      <c r="Z2574" s="17">
        <f t="shared" si="522"/>
        <v>1.3</v>
      </c>
      <c r="AA2574" s="17">
        <f t="shared" si="527"/>
        <v>11.49</v>
      </c>
      <c r="AB2574" s="2"/>
      <c r="AC2574" s="2"/>
      <c r="AD2574" s="2"/>
      <c r="AE2574" s="2"/>
      <c r="AF2574" s="2"/>
      <c r="AG2574" s="2"/>
      <c r="AH2574" s="2">
        <v>18</v>
      </c>
      <c r="AI2574" s="47" t="s">
        <v>277</v>
      </c>
    </row>
    <row r="2575" spans="1:35">
      <c r="A2575" s="2" t="s">
        <v>175</v>
      </c>
      <c r="B2575" s="15" t="str">
        <f t="shared" si="526"/>
        <v>5A_19</v>
      </c>
      <c r="C2575" s="15">
        <v>2516520.34</v>
      </c>
      <c r="D2575" s="15">
        <v>6859596.0800000001</v>
      </c>
      <c r="G2575" s="2">
        <v>19</v>
      </c>
      <c r="H2575" s="31">
        <v>1</v>
      </c>
      <c r="I2575" s="32">
        <v>11.71</v>
      </c>
      <c r="J2575" s="32">
        <v>11.6</v>
      </c>
      <c r="K2575" s="32">
        <v>2.09</v>
      </c>
      <c r="L2575" s="32">
        <v>64.900000000000006</v>
      </c>
      <c r="M2575" s="32">
        <v>0</v>
      </c>
      <c r="N2575" s="32">
        <v>58.4</v>
      </c>
      <c r="O2575" s="32">
        <v>6.6</v>
      </c>
      <c r="P2575" s="45">
        <f t="shared" ref="P2575:P2576" si="531">J2575^2</f>
        <v>134.56</v>
      </c>
      <c r="Q2575" s="45">
        <f t="shared" ref="Q2575:Q2576" si="532">P2575*I2575</f>
        <v>1575.6976000000002</v>
      </c>
      <c r="R2575" s="45">
        <f t="shared" ref="R2575:R2576" si="533">J2575^3</f>
        <v>1560.896</v>
      </c>
      <c r="S2575" s="26">
        <v>1</v>
      </c>
      <c r="T2575" s="2">
        <v>1</v>
      </c>
      <c r="U2575" s="2">
        <v>1</v>
      </c>
      <c r="V2575" s="2">
        <v>11</v>
      </c>
      <c r="W2575" s="2">
        <v>154</v>
      </c>
      <c r="X2575" s="2"/>
      <c r="Y2575" s="2"/>
      <c r="Z2575" s="17">
        <f t="shared" si="522"/>
        <v>11.802488953299978</v>
      </c>
      <c r="AA2575" s="17">
        <f t="shared" si="527"/>
        <v>11.71</v>
      </c>
      <c r="AB2575" s="2"/>
      <c r="AC2575" s="2"/>
      <c r="AD2575" s="2"/>
      <c r="AE2575" s="2"/>
      <c r="AF2575" s="2"/>
      <c r="AG2575" s="2"/>
      <c r="AH2575" s="2">
        <v>19</v>
      </c>
      <c r="AI2575" s="47" t="s">
        <v>277</v>
      </c>
    </row>
    <row r="2576" spans="1:35">
      <c r="A2576" s="2" t="s">
        <v>175</v>
      </c>
      <c r="B2576" s="15" t="str">
        <f t="shared" si="526"/>
        <v>5A_20</v>
      </c>
      <c r="C2576" s="15">
        <v>2516520.36</v>
      </c>
      <c r="D2576" s="15">
        <v>6859598.3600000003</v>
      </c>
      <c r="G2576" s="2">
        <v>20</v>
      </c>
      <c r="H2576" s="31">
        <v>1</v>
      </c>
      <c r="I2576" s="32">
        <v>11.18</v>
      </c>
      <c r="J2576" s="32">
        <v>11.9</v>
      </c>
      <c r="K2576" s="32">
        <v>2.31</v>
      </c>
      <c r="L2576" s="32">
        <v>65.3</v>
      </c>
      <c r="M2576" s="32">
        <v>0</v>
      </c>
      <c r="N2576" s="32">
        <v>59.3</v>
      </c>
      <c r="O2576" s="32">
        <v>6</v>
      </c>
      <c r="P2576" s="45">
        <f t="shared" si="531"/>
        <v>141.61000000000001</v>
      </c>
      <c r="Q2576" s="45">
        <f t="shared" si="532"/>
        <v>1583.1998000000001</v>
      </c>
      <c r="R2576" s="45">
        <f t="shared" si="533"/>
        <v>1685.1590000000001</v>
      </c>
      <c r="S2576" s="26">
        <v>1</v>
      </c>
      <c r="T2576" s="2">
        <v>1</v>
      </c>
      <c r="U2576" s="2">
        <v>1</v>
      </c>
      <c r="V2576" s="2">
        <v>11</v>
      </c>
      <c r="W2576" s="2">
        <v>162</v>
      </c>
      <c r="X2576" s="2"/>
      <c r="Y2576" s="2">
        <v>12</v>
      </c>
      <c r="Z2576" s="17">
        <f t="shared" si="522"/>
        <v>11.977326783180901</v>
      </c>
      <c r="AA2576" s="17">
        <f t="shared" si="527"/>
        <v>11.18</v>
      </c>
      <c r="AB2576" s="2">
        <v>5</v>
      </c>
      <c r="AC2576" s="2">
        <v>11</v>
      </c>
      <c r="AD2576" s="2"/>
      <c r="AE2576" s="2"/>
      <c r="AF2576" s="2"/>
      <c r="AG2576" s="2"/>
      <c r="AH2576" s="2">
        <v>20</v>
      </c>
      <c r="AI2576" s="47" t="s">
        <v>277</v>
      </c>
    </row>
    <row r="2577" spans="1:35">
      <c r="A2577" s="2" t="s">
        <v>175</v>
      </c>
      <c r="B2577" s="15" t="str">
        <f t="shared" si="526"/>
        <v>5A_21</v>
      </c>
      <c r="C2577" s="15">
        <v>2516518.66</v>
      </c>
      <c r="D2577" s="15">
        <v>6859599.1200000001</v>
      </c>
      <c r="G2577" s="2">
        <v>21</v>
      </c>
      <c r="H2577" s="31">
        <v>1</v>
      </c>
      <c r="I2577" s="32">
        <v>11.4</v>
      </c>
      <c r="J2577" s="32">
        <v>12.6</v>
      </c>
      <c r="K2577" s="32">
        <v>2.4700000000000002</v>
      </c>
      <c r="S2577" s="26">
        <v>0</v>
      </c>
      <c r="T2577" s="2"/>
      <c r="U2577" s="2"/>
      <c r="V2577" s="2"/>
      <c r="W2577" s="2"/>
      <c r="X2577" s="2"/>
      <c r="Y2577" s="2"/>
      <c r="Z2577" s="17">
        <f t="shared" si="522"/>
        <v>1.3</v>
      </c>
      <c r="AA2577" s="17">
        <f t="shared" si="527"/>
        <v>11.4</v>
      </c>
      <c r="AB2577" s="2"/>
      <c r="AC2577" s="2"/>
      <c r="AD2577" s="2"/>
      <c r="AE2577" s="2"/>
      <c r="AF2577" s="2"/>
      <c r="AG2577" s="2"/>
      <c r="AH2577" s="2">
        <v>21</v>
      </c>
      <c r="AI2577" s="47" t="s">
        <v>277</v>
      </c>
    </row>
    <row r="2578" spans="1:35">
      <c r="A2578" s="2" t="s">
        <v>175</v>
      </c>
      <c r="B2578" s="15" t="str">
        <f t="shared" si="526"/>
        <v>5A_22</v>
      </c>
      <c r="C2578" s="15">
        <v>2516519.27</v>
      </c>
      <c r="D2578" s="15">
        <v>6859600.7800000003</v>
      </c>
      <c r="G2578" s="2">
        <v>22</v>
      </c>
      <c r="H2578" s="31">
        <v>1</v>
      </c>
      <c r="I2578" s="32">
        <v>8.6</v>
      </c>
      <c r="J2578" s="32">
        <v>9.1999999999999993</v>
      </c>
      <c r="K2578" s="32">
        <v>2.04</v>
      </c>
      <c r="L2578" s="32">
        <v>31.4</v>
      </c>
      <c r="M2578" s="32">
        <v>0</v>
      </c>
      <c r="N2578" s="32">
        <v>23.9</v>
      </c>
      <c r="O2578" s="32">
        <v>7.5</v>
      </c>
      <c r="P2578" s="45">
        <f>J2578^2</f>
        <v>84.639999999999986</v>
      </c>
      <c r="Q2578" s="45">
        <f>P2578*I2578</f>
        <v>727.90399999999988</v>
      </c>
      <c r="R2578" s="45">
        <f>J2578^3</f>
        <v>778.68799999999976</v>
      </c>
      <c r="S2578" s="26">
        <v>1</v>
      </c>
      <c r="T2578" s="2">
        <v>1</v>
      </c>
      <c r="U2578" s="2">
        <v>1</v>
      </c>
      <c r="V2578" s="2">
        <v>11</v>
      </c>
      <c r="W2578" s="2">
        <v>104</v>
      </c>
      <c r="X2578" s="2"/>
      <c r="Y2578" s="2"/>
      <c r="Z2578" s="17">
        <f t="shared" si="522"/>
        <v>10.303566444225851</v>
      </c>
      <c r="AA2578" s="17">
        <f t="shared" si="527"/>
        <v>8.6</v>
      </c>
      <c r="AB2578" s="2"/>
      <c r="AC2578" s="2"/>
      <c r="AD2578" s="2"/>
      <c r="AE2578" s="2"/>
      <c r="AF2578" s="2"/>
      <c r="AG2578" s="2"/>
      <c r="AH2578" s="2">
        <v>22</v>
      </c>
      <c r="AI2578" s="47" t="s">
        <v>277</v>
      </c>
    </row>
    <row r="2579" spans="1:35">
      <c r="A2579" s="2" t="s">
        <v>175</v>
      </c>
      <c r="B2579" s="15" t="str">
        <f t="shared" si="526"/>
        <v>5A_23</v>
      </c>
      <c r="C2579" s="15">
        <v>2516516.4300000002</v>
      </c>
      <c r="D2579" s="15">
        <v>6859601.2599999998</v>
      </c>
      <c r="G2579" s="2">
        <v>23</v>
      </c>
      <c r="H2579" s="31">
        <v>1</v>
      </c>
      <c r="I2579" s="32">
        <v>11.12</v>
      </c>
      <c r="J2579" s="32">
        <v>12.6</v>
      </c>
      <c r="K2579" s="32">
        <v>2.54</v>
      </c>
      <c r="S2579" s="26">
        <v>0</v>
      </c>
      <c r="T2579" s="2"/>
      <c r="U2579" s="2"/>
      <c r="V2579" s="2"/>
      <c r="W2579" s="2"/>
      <c r="X2579" s="2"/>
      <c r="Y2579" s="2"/>
      <c r="Z2579" s="17">
        <f t="shared" si="522"/>
        <v>1.3</v>
      </c>
      <c r="AA2579" s="17">
        <f t="shared" si="527"/>
        <v>11.12</v>
      </c>
      <c r="AB2579" s="2"/>
      <c r="AC2579" s="2"/>
      <c r="AD2579" s="2"/>
      <c r="AE2579" s="2"/>
      <c r="AF2579" s="2"/>
      <c r="AG2579" s="2"/>
      <c r="AH2579" s="2">
        <v>23</v>
      </c>
      <c r="AI2579" s="47" t="s">
        <v>177</v>
      </c>
    </row>
    <row r="2580" spans="1:35">
      <c r="A2580" s="2" t="s">
        <v>175</v>
      </c>
      <c r="B2580" s="15" t="str">
        <f t="shared" si="526"/>
        <v>5A_24</v>
      </c>
      <c r="C2580" s="15">
        <v>2516519.7599999998</v>
      </c>
      <c r="D2580" s="15">
        <v>6859602.5099999998</v>
      </c>
      <c r="G2580" s="2">
        <v>24</v>
      </c>
      <c r="H2580" s="31">
        <v>1</v>
      </c>
      <c r="I2580" s="32">
        <v>7.58</v>
      </c>
      <c r="J2580" s="32">
        <v>7.5</v>
      </c>
      <c r="K2580" s="32">
        <v>1.71</v>
      </c>
      <c r="L2580" s="32">
        <v>19.100000000000001</v>
      </c>
      <c r="M2580" s="32">
        <v>0</v>
      </c>
      <c r="N2580" s="32">
        <v>0</v>
      </c>
      <c r="O2580" s="32">
        <v>19.100000000000001</v>
      </c>
      <c r="P2580" s="45">
        <f t="shared" ref="P2580:P2581" si="534">J2580^2</f>
        <v>56.25</v>
      </c>
      <c r="Q2580" s="45">
        <f t="shared" ref="Q2580:Q2581" si="535">P2580*I2580</f>
        <v>426.375</v>
      </c>
      <c r="R2580" s="45">
        <f t="shared" ref="R2580:R2581" si="536">J2580^3</f>
        <v>421.875</v>
      </c>
      <c r="S2580" s="26">
        <v>1</v>
      </c>
      <c r="T2580" s="2">
        <v>1</v>
      </c>
      <c r="U2580" s="2">
        <v>1</v>
      </c>
      <c r="V2580" s="2">
        <v>12</v>
      </c>
      <c r="W2580" s="2">
        <v>105</v>
      </c>
      <c r="X2580" s="2"/>
      <c r="Y2580" s="2"/>
      <c r="Z2580" s="17">
        <f t="shared" si="522"/>
        <v>10.342838034997648</v>
      </c>
      <c r="AA2580" s="17">
        <f t="shared" si="527"/>
        <v>7.58</v>
      </c>
      <c r="AB2580" s="2"/>
      <c r="AC2580" s="2"/>
      <c r="AD2580" s="2"/>
      <c r="AE2580" s="2"/>
      <c r="AF2580" s="2"/>
      <c r="AG2580" s="2"/>
      <c r="AH2580" s="2">
        <v>24</v>
      </c>
      <c r="AI2580" s="47" t="s">
        <v>277</v>
      </c>
    </row>
    <row r="2581" spans="1:35">
      <c r="A2581" s="2" t="s">
        <v>175</v>
      </c>
      <c r="B2581" s="15" t="str">
        <f t="shared" si="526"/>
        <v>5A_25</v>
      </c>
      <c r="C2581" s="15">
        <v>2516518.4700000002</v>
      </c>
      <c r="D2581" s="15">
        <v>6859604.0800000001</v>
      </c>
      <c r="G2581" s="2">
        <v>25</v>
      </c>
      <c r="H2581" s="31">
        <v>3</v>
      </c>
      <c r="I2581" s="32">
        <v>10.119999999999999</v>
      </c>
      <c r="J2581" s="32">
        <v>6.9</v>
      </c>
      <c r="K2581" s="32">
        <v>1.59</v>
      </c>
      <c r="L2581" s="32">
        <v>18.3</v>
      </c>
      <c r="M2581" s="32">
        <v>0</v>
      </c>
      <c r="N2581" s="32">
        <v>0</v>
      </c>
      <c r="O2581" s="32">
        <v>18.3</v>
      </c>
      <c r="P2581" s="45">
        <f t="shared" si="534"/>
        <v>47.610000000000007</v>
      </c>
      <c r="Q2581" s="45">
        <f t="shared" si="535"/>
        <v>481.81320000000005</v>
      </c>
      <c r="R2581" s="45">
        <f t="shared" si="536"/>
        <v>328.50900000000007</v>
      </c>
      <c r="S2581" s="26">
        <v>1</v>
      </c>
      <c r="T2581" s="2">
        <v>1</v>
      </c>
      <c r="U2581" s="2">
        <v>2</v>
      </c>
      <c r="V2581" s="2">
        <v>11</v>
      </c>
      <c r="W2581" s="2">
        <v>139</v>
      </c>
      <c r="X2581" s="2"/>
      <c r="Y2581" s="2"/>
      <c r="Z2581" s="17">
        <f t="shared" si="522"/>
        <v>11.435060105560654</v>
      </c>
      <c r="AA2581" s="17">
        <f t="shared" si="527"/>
        <v>10.119999999999999</v>
      </c>
      <c r="AB2581" s="2"/>
      <c r="AC2581" s="2"/>
      <c r="AD2581" s="2"/>
      <c r="AE2581" s="2"/>
      <c r="AF2581" s="2"/>
      <c r="AG2581" s="2"/>
      <c r="AH2581" s="2">
        <v>25</v>
      </c>
      <c r="AI2581" s="47" t="s">
        <v>277</v>
      </c>
    </row>
    <row r="2582" spans="1:35">
      <c r="A2582" s="2" t="s">
        <v>175</v>
      </c>
      <c r="B2582" s="15" t="str">
        <f t="shared" si="526"/>
        <v>5A_26</v>
      </c>
      <c r="C2582" s="15">
        <v>2516515.4900000002</v>
      </c>
      <c r="D2582" s="15">
        <v>6859604.0099999998</v>
      </c>
      <c r="G2582" s="2">
        <v>26</v>
      </c>
      <c r="H2582" s="31">
        <v>1</v>
      </c>
      <c r="I2582" s="32">
        <v>10.36</v>
      </c>
      <c r="J2582" s="32">
        <v>11</v>
      </c>
      <c r="K2582" s="32">
        <v>2.17</v>
      </c>
      <c r="S2582" s="26">
        <v>0</v>
      </c>
      <c r="T2582" s="2"/>
      <c r="U2582" s="2"/>
      <c r="V2582" s="2"/>
      <c r="W2582" s="2"/>
      <c r="X2582" s="2"/>
      <c r="Y2582" s="2"/>
      <c r="Z2582" s="17">
        <f t="shared" si="522"/>
        <v>1.3</v>
      </c>
      <c r="AA2582" s="17">
        <f t="shared" si="527"/>
        <v>10.36</v>
      </c>
      <c r="AB2582" s="2"/>
      <c r="AC2582" s="2"/>
      <c r="AD2582" s="2"/>
      <c r="AE2582" s="2"/>
      <c r="AF2582" s="2"/>
      <c r="AG2582" s="2"/>
      <c r="AH2582" s="2">
        <v>26</v>
      </c>
      <c r="AI2582" s="47" t="s">
        <v>277</v>
      </c>
    </row>
    <row r="2583" spans="1:35">
      <c r="A2583" s="2" t="s">
        <v>175</v>
      </c>
      <c r="B2583" s="15" t="str">
        <f t="shared" si="526"/>
        <v>5A_27</v>
      </c>
      <c r="C2583" s="15">
        <v>2516516.1800000002</v>
      </c>
      <c r="D2583" s="15">
        <v>6859606</v>
      </c>
      <c r="G2583" s="2">
        <v>27</v>
      </c>
      <c r="H2583" s="31">
        <v>1</v>
      </c>
      <c r="I2583" s="32">
        <v>10.15</v>
      </c>
      <c r="J2583" s="32">
        <v>10.8</v>
      </c>
      <c r="K2583" s="32">
        <v>2.16</v>
      </c>
      <c r="S2583" s="26">
        <v>0</v>
      </c>
      <c r="T2583" s="2"/>
      <c r="U2583" s="2"/>
      <c r="V2583" s="2"/>
      <c r="W2583" s="2"/>
      <c r="X2583" s="2"/>
      <c r="Y2583" s="2"/>
      <c r="Z2583" s="17">
        <f t="shared" si="522"/>
        <v>1.3</v>
      </c>
      <c r="AA2583" s="17">
        <f t="shared" si="527"/>
        <v>10.15</v>
      </c>
      <c r="AB2583" s="2"/>
      <c r="AC2583" s="2"/>
      <c r="AD2583" s="2"/>
      <c r="AE2583" s="2"/>
      <c r="AF2583" s="2"/>
      <c r="AG2583" s="2"/>
      <c r="AH2583" s="2">
        <v>27</v>
      </c>
      <c r="AI2583" s="47" t="s">
        <v>277</v>
      </c>
    </row>
    <row r="2584" spans="1:35">
      <c r="A2584" s="2" t="s">
        <v>175</v>
      </c>
      <c r="B2584" s="15" t="str">
        <f t="shared" si="526"/>
        <v>5A_28</v>
      </c>
      <c r="C2584" s="15">
        <v>2516518.92</v>
      </c>
      <c r="D2584" s="15">
        <v>6859607.5199999996</v>
      </c>
      <c r="G2584" s="2">
        <v>28</v>
      </c>
      <c r="H2584" s="31">
        <v>1</v>
      </c>
      <c r="I2584" s="32">
        <v>9.49</v>
      </c>
      <c r="J2584" s="32">
        <v>9.1999999999999993</v>
      </c>
      <c r="K2584" s="32">
        <v>1.79</v>
      </c>
      <c r="L2584" s="32">
        <v>34.299999999999997</v>
      </c>
      <c r="M2584" s="32">
        <v>0</v>
      </c>
      <c r="N2584" s="32">
        <v>25.9</v>
      </c>
      <c r="O2584" s="32">
        <v>8.4</v>
      </c>
      <c r="P2584" s="45">
        <f>J2584^2</f>
        <v>84.639999999999986</v>
      </c>
      <c r="Q2584" s="45">
        <f>P2584*I2584</f>
        <v>803.23359999999991</v>
      </c>
      <c r="R2584" s="45">
        <f>J2584^3</f>
        <v>778.68799999999976</v>
      </c>
      <c r="S2584" s="26">
        <v>1</v>
      </c>
      <c r="T2584" s="2">
        <v>1</v>
      </c>
      <c r="U2584" s="2">
        <v>1</v>
      </c>
      <c r="V2584" s="2">
        <v>11</v>
      </c>
      <c r="W2584" s="2">
        <v>103</v>
      </c>
      <c r="X2584" s="2"/>
      <c r="Y2584" s="2"/>
      <c r="Z2584" s="17">
        <f t="shared" si="522"/>
        <v>10.263795037645698</v>
      </c>
      <c r="AA2584" s="17">
        <f t="shared" si="527"/>
        <v>9.49</v>
      </c>
      <c r="AB2584" s="2"/>
      <c r="AC2584" s="2"/>
      <c r="AD2584" s="2"/>
      <c r="AE2584" s="2"/>
      <c r="AF2584" s="2"/>
      <c r="AG2584" s="2"/>
      <c r="AH2584" s="2">
        <v>28</v>
      </c>
      <c r="AI2584" s="47" t="s">
        <v>277</v>
      </c>
    </row>
    <row r="2585" spans="1:35">
      <c r="A2585" s="2" t="s">
        <v>175</v>
      </c>
      <c r="B2585" s="15" t="str">
        <f t="shared" si="526"/>
        <v>5A_29</v>
      </c>
      <c r="C2585" s="15">
        <v>2516514.23</v>
      </c>
      <c r="D2585" s="15">
        <v>6859606.9199999999</v>
      </c>
      <c r="G2585" s="2">
        <v>29</v>
      </c>
      <c r="H2585" s="31">
        <v>1</v>
      </c>
      <c r="I2585" s="32">
        <v>10.41</v>
      </c>
      <c r="J2585" s="32">
        <v>11</v>
      </c>
      <c r="K2585" s="32">
        <v>2.17</v>
      </c>
      <c r="S2585" s="26">
        <v>0</v>
      </c>
      <c r="T2585" s="2"/>
      <c r="U2585" s="2"/>
      <c r="V2585" s="2"/>
      <c r="W2585" s="2"/>
      <c r="X2585" s="2"/>
      <c r="Y2585" s="2"/>
      <c r="Z2585" s="17">
        <f t="shared" si="522"/>
        <v>1.3</v>
      </c>
      <c r="AA2585" s="17">
        <f t="shared" si="527"/>
        <v>10.41</v>
      </c>
      <c r="AB2585" s="2"/>
      <c r="AC2585" s="2"/>
      <c r="AD2585" s="2"/>
      <c r="AE2585" s="2"/>
      <c r="AF2585" s="2"/>
      <c r="AG2585" s="2"/>
      <c r="AH2585" s="2">
        <v>29</v>
      </c>
      <c r="AI2585" s="47" t="s">
        <v>277</v>
      </c>
    </row>
    <row r="2586" spans="1:35">
      <c r="A2586" s="2" t="s">
        <v>175</v>
      </c>
      <c r="B2586" s="15" t="str">
        <f t="shared" si="526"/>
        <v>5A_30</v>
      </c>
      <c r="C2586" s="15">
        <v>2516516.88</v>
      </c>
      <c r="D2586" s="15">
        <v>6859608.1900000004</v>
      </c>
      <c r="G2586" s="2">
        <v>30</v>
      </c>
      <c r="H2586" s="31">
        <v>1</v>
      </c>
      <c r="I2586" s="32">
        <v>10.69</v>
      </c>
      <c r="J2586" s="32">
        <v>11.3</v>
      </c>
      <c r="K2586" s="32">
        <v>2.21</v>
      </c>
      <c r="S2586" s="26">
        <v>0</v>
      </c>
      <c r="T2586" s="2"/>
      <c r="U2586" s="2"/>
      <c r="V2586" s="2"/>
      <c r="W2586" s="2"/>
      <c r="X2586" s="2"/>
      <c r="Y2586" s="2"/>
      <c r="Z2586" s="17">
        <f t="shared" si="522"/>
        <v>1.3</v>
      </c>
      <c r="AA2586" s="17">
        <f t="shared" si="527"/>
        <v>10.69</v>
      </c>
      <c r="AB2586" s="2"/>
      <c r="AC2586" s="2"/>
      <c r="AD2586" s="2"/>
      <c r="AE2586" s="2"/>
      <c r="AF2586" s="2"/>
      <c r="AG2586" s="2"/>
      <c r="AH2586" s="2">
        <v>30</v>
      </c>
      <c r="AI2586" s="47" t="s">
        <v>277</v>
      </c>
    </row>
    <row r="2587" spans="1:35">
      <c r="A2587" s="2" t="s">
        <v>175</v>
      </c>
      <c r="B2587" s="15" t="str">
        <f t="shared" si="526"/>
        <v>5A_31</v>
      </c>
      <c r="C2587" s="15">
        <v>2516514.6800000002</v>
      </c>
      <c r="D2587" s="15">
        <v>6859608.7699999996</v>
      </c>
      <c r="G2587" s="2">
        <v>31</v>
      </c>
      <c r="H2587" s="31">
        <v>1</v>
      </c>
      <c r="I2587" s="32">
        <v>10</v>
      </c>
      <c r="J2587" s="32">
        <v>8.5</v>
      </c>
      <c r="K2587" s="32">
        <v>1.48</v>
      </c>
      <c r="S2587" s="26">
        <v>0</v>
      </c>
      <c r="T2587" s="2"/>
      <c r="U2587" s="2"/>
      <c r="V2587" s="2"/>
      <c r="W2587" s="2"/>
      <c r="X2587" s="2"/>
      <c r="Y2587" s="2"/>
      <c r="Z2587" s="17">
        <f t="shared" si="522"/>
        <v>1.3</v>
      </c>
      <c r="AA2587" s="17">
        <f t="shared" si="527"/>
        <v>10</v>
      </c>
      <c r="AB2587" s="2"/>
      <c r="AC2587" s="2"/>
      <c r="AD2587" s="2"/>
      <c r="AE2587" s="2"/>
      <c r="AF2587" s="2"/>
      <c r="AG2587" s="2"/>
      <c r="AH2587" s="2">
        <v>31</v>
      </c>
      <c r="AI2587" s="47" t="s">
        <v>277</v>
      </c>
    </row>
    <row r="2588" spans="1:35">
      <c r="A2588" s="2" t="s">
        <v>175</v>
      </c>
      <c r="B2588" s="15" t="str">
        <f t="shared" si="526"/>
        <v>5A_32</v>
      </c>
      <c r="C2588" s="15">
        <v>2516533.65</v>
      </c>
      <c r="D2588" s="15">
        <v>6859569.3899999997</v>
      </c>
      <c r="G2588" s="2">
        <v>32</v>
      </c>
      <c r="H2588" s="31">
        <v>1</v>
      </c>
      <c r="I2588" s="32">
        <v>7.37</v>
      </c>
      <c r="J2588" s="32">
        <v>6.5</v>
      </c>
      <c r="K2588" s="32">
        <v>1.36</v>
      </c>
      <c r="S2588" s="26">
        <v>0</v>
      </c>
      <c r="T2588" s="2"/>
      <c r="U2588" s="2"/>
      <c r="V2588" s="2"/>
      <c r="W2588" s="2"/>
      <c r="X2588" s="2"/>
      <c r="Y2588" s="2"/>
      <c r="Z2588" s="17">
        <f t="shared" si="522"/>
        <v>1.3</v>
      </c>
      <c r="AA2588" s="17">
        <f t="shared" si="527"/>
        <v>7.37</v>
      </c>
      <c r="AB2588" s="2"/>
      <c r="AC2588" s="2"/>
      <c r="AD2588" s="2"/>
      <c r="AE2588" s="2"/>
      <c r="AF2588" s="2"/>
      <c r="AG2588" s="2"/>
      <c r="AH2588" s="2">
        <v>32</v>
      </c>
      <c r="AI2588" s="47" t="s">
        <v>277</v>
      </c>
    </row>
    <row r="2589" spans="1:35">
      <c r="A2589" s="2" t="s">
        <v>175</v>
      </c>
      <c r="B2589" s="15" t="str">
        <f t="shared" si="526"/>
        <v>5A_33</v>
      </c>
      <c r="C2589" s="15">
        <v>2516536</v>
      </c>
      <c r="D2589" s="15">
        <v>6859570.7400000002</v>
      </c>
      <c r="G2589" s="2">
        <v>33</v>
      </c>
      <c r="H2589" s="31">
        <v>1</v>
      </c>
      <c r="I2589" s="32">
        <v>9.5</v>
      </c>
      <c r="J2589" s="32">
        <v>11.6</v>
      </c>
      <c r="K2589" s="32">
        <v>2.69</v>
      </c>
      <c r="S2589" s="26">
        <v>0</v>
      </c>
      <c r="T2589" s="2"/>
      <c r="U2589" s="2"/>
      <c r="V2589" s="2"/>
      <c r="W2589" s="2"/>
      <c r="X2589" s="2"/>
      <c r="Y2589" s="2"/>
      <c r="Z2589" s="17">
        <f t="shared" si="522"/>
        <v>1.3</v>
      </c>
      <c r="AA2589" s="17">
        <f t="shared" si="527"/>
        <v>9.5</v>
      </c>
      <c r="AB2589" s="2"/>
      <c r="AC2589" s="2"/>
      <c r="AD2589" s="2"/>
      <c r="AE2589" s="2"/>
      <c r="AF2589" s="2"/>
      <c r="AG2589" s="2"/>
      <c r="AH2589" s="2">
        <v>33</v>
      </c>
      <c r="AI2589" s="47" t="s">
        <v>277</v>
      </c>
    </row>
    <row r="2590" spans="1:35">
      <c r="A2590" s="2" t="s">
        <v>175</v>
      </c>
      <c r="B2590" s="15" t="str">
        <f t="shared" si="526"/>
        <v>5A_34</v>
      </c>
      <c r="C2590" s="15">
        <v>2516534.79</v>
      </c>
      <c r="D2590" s="15">
        <v>6859573.1600000001</v>
      </c>
      <c r="G2590" s="2">
        <v>34</v>
      </c>
      <c r="H2590" s="31">
        <v>1</v>
      </c>
      <c r="I2590" s="32">
        <v>10.72</v>
      </c>
      <c r="J2590" s="32">
        <v>10.6</v>
      </c>
      <c r="K2590" s="32">
        <v>1.99</v>
      </c>
      <c r="L2590" s="32">
        <v>50.3</v>
      </c>
      <c r="M2590" s="32">
        <v>0</v>
      </c>
      <c r="N2590" s="32">
        <v>43.2</v>
      </c>
      <c r="O2590" s="32">
        <v>7.2</v>
      </c>
      <c r="P2590" s="45">
        <f t="shared" ref="P2590:P2620" si="537">J2590^2</f>
        <v>112.36</v>
      </c>
      <c r="Q2590" s="45">
        <f t="shared" ref="Q2590:Q2620" si="538">P2590*I2590</f>
        <v>1204.4992</v>
      </c>
      <c r="R2590" s="45">
        <f t="shared" ref="R2590:R2620" si="539">J2590^3</f>
        <v>1191.0159999999998</v>
      </c>
      <c r="S2590" s="26">
        <v>1</v>
      </c>
      <c r="T2590" s="2">
        <v>1</v>
      </c>
      <c r="U2590" s="2">
        <v>1</v>
      </c>
      <c r="V2590" s="2">
        <v>11</v>
      </c>
      <c r="W2590" s="2">
        <v>166</v>
      </c>
      <c r="X2590" s="2"/>
      <c r="Y2590" s="2">
        <v>12</v>
      </c>
      <c r="Z2590" s="17">
        <f t="shared" si="522"/>
        <v>12.059912038611554</v>
      </c>
      <c r="AA2590" s="17">
        <f t="shared" si="527"/>
        <v>10.72</v>
      </c>
      <c r="AB2590" s="2">
        <v>3</v>
      </c>
      <c r="AC2590" s="2">
        <v>12</v>
      </c>
      <c r="AD2590" s="2"/>
      <c r="AE2590" s="2">
        <v>23</v>
      </c>
      <c r="AF2590" s="2">
        <v>20</v>
      </c>
      <c r="AG2590" s="2"/>
      <c r="AH2590" s="2">
        <v>34</v>
      </c>
      <c r="AI2590" s="47" t="s">
        <v>277</v>
      </c>
    </row>
    <row r="2591" spans="1:35">
      <c r="A2591" s="2" t="s">
        <v>175</v>
      </c>
      <c r="B2591" s="15" t="str">
        <f t="shared" si="526"/>
        <v>5A_35</v>
      </c>
      <c r="C2591" s="15">
        <v>2516535.66</v>
      </c>
      <c r="D2591" s="15">
        <v>6859575.71</v>
      </c>
      <c r="G2591" s="2">
        <v>35</v>
      </c>
      <c r="H2591" s="31">
        <v>1</v>
      </c>
      <c r="I2591" s="32">
        <v>12.39</v>
      </c>
      <c r="J2591" s="32">
        <v>14.7</v>
      </c>
      <c r="K2591" s="32">
        <v>2.88</v>
      </c>
      <c r="L2591" s="32">
        <v>108</v>
      </c>
      <c r="M2591" s="32">
        <v>0</v>
      </c>
      <c r="N2591" s="32">
        <v>103.1</v>
      </c>
      <c r="O2591" s="32">
        <v>4.9000000000000004</v>
      </c>
      <c r="P2591" s="45">
        <f t="shared" si="537"/>
        <v>216.08999999999997</v>
      </c>
      <c r="Q2591" s="45">
        <f t="shared" si="538"/>
        <v>2677.3550999999998</v>
      </c>
      <c r="R2591" s="45">
        <f t="shared" si="539"/>
        <v>3176.5229999999997</v>
      </c>
      <c r="S2591" s="26">
        <v>1</v>
      </c>
      <c r="T2591" s="2">
        <v>1</v>
      </c>
      <c r="U2591" s="2">
        <v>1</v>
      </c>
      <c r="V2591" s="2">
        <v>11</v>
      </c>
      <c r="W2591" s="2">
        <v>205</v>
      </c>
      <c r="X2591" s="2"/>
      <c r="Y2591" s="2"/>
      <c r="Z2591" s="17">
        <f t="shared" si="522"/>
        <v>12.729633615399004</v>
      </c>
      <c r="AA2591" s="17">
        <f t="shared" si="527"/>
        <v>12.39</v>
      </c>
      <c r="AB2591" s="2"/>
      <c r="AC2591" s="2"/>
      <c r="AD2591" s="2"/>
      <c r="AE2591" s="2"/>
      <c r="AF2591" s="2"/>
      <c r="AG2591" s="2"/>
      <c r="AH2591" s="2">
        <v>35</v>
      </c>
      <c r="AI2591" s="47" t="s">
        <v>277</v>
      </c>
    </row>
    <row r="2592" spans="1:35">
      <c r="A2592" s="2" t="s">
        <v>175</v>
      </c>
      <c r="B2592" s="15" t="str">
        <f t="shared" si="526"/>
        <v>5A_36</v>
      </c>
      <c r="C2592" s="15">
        <v>2516533.12</v>
      </c>
      <c r="D2592" s="15">
        <v>6859575.3200000003</v>
      </c>
      <c r="G2592" s="2">
        <v>36</v>
      </c>
      <c r="H2592" s="31">
        <v>1</v>
      </c>
      <c r="I2592" s="32">
        <v>11.31</v>
      </c>
      <c r="J2592" s="32">
        <v>11.4</v>
      </c>
      <c r="K2592" s="32">
        <v>2.0699999999999998</v>
      </c>
      <c r="L2592" s="32">
        <v>60.8</v>
      </c>
      <c r="M2592" s="32">
        <v>0</v>
      </c>
      <c r="N2592" s="32">
        <v>54.2</v>
      </c>
      <c r="O2592" s="32">
        <v>6.6</v>
      </c>
      <c r="P2592" s="45">
        <f t="shared" si="537"/>
        <v>129.96</v>
      </c>
      <c r="Q2592" s="45">
        <f t="shared" si="538"/>
        <v>1469.8476000000001</v>
      </c>
      <c r="R2592" s="45">
        <f t="shared" si="539"/>
        <v>1481.5440000000001</v>
      </c>
      <c r="S2592" s="26">
        <v>1</v>
      </c>
      <c r="T2592" s="2">
        <v>1</v>
      </c>
      <c r="U2592" s="2">
        <v>1</v>
      </c>
      <c r="V2592" s="2">
        <v>11</v>
      </c>
      <c r="W2592" s="2">
        <v>186</v>
      </c>
      <c r="X2592" s="2"/>
      <c r="Y2592" s="2"/>
      <c r="Z2592" s="17">
        <f t="shared" si="522"/>
        <v>12.4309704289776</v>
      </c>
      <c r="AA2592" s="17">
        <f t="shared" si="527"/>
        <v>11.31</v>
      </c>
      <c r="AB2592" s="2"/>
      <c r="AC2592" s="2"/>
      <c r="AD2592" s="2"/>
      <c r="AE2592" s="2"/>
      <c r="AF2592" s="2"/>
      <c r="AG2592" s="2"/>
      <c r="AH2592" s="2">
        <v>36</v>
      </c>
      <c r="AI2592" s="47" t="s">
        <v>277</v>
      </c>
    </row>
    <row r="2593" spans="1:35">
      <c r="A2593" s="2" t="s">
        <v>175</v>
      </c>
      <c r="B2593" s="15" t="str">
        <f t="shared" si="526"/>
        <v>5A_37</v>
      </c>
      <c r="C2593" s="15">
        <v>2516534.7799999998</v>
      </c>
      <c r="D2593" s="15">
        <v>6859577.9000000004</v>
      </c>
      <c r="G2593" s="2">
        <v>37</v>
      </c>
      <c r="H2593" s="31">
        <v>1</v>
      </c>
      <c r="I2593" s="32">
        <v>11.11</v>
      </c>
      <c r="J2593" s="32">
        <v>11.2</v>
      </c>
      <c r="K2593" s="32">
        <v>2.08</v>
      </c>
      <c r="L2593" s="32">
        <v>57.8</v>
      </c>
      <c r="M2593" s="32">
        <v>0</v>
      </c>
      <c r="N2593" s="32">
        <v>51.2</v>
      </c>
      <c r="O2593" s="32">
        <v>6.6</v>
      </c>
      <c r="P2593" s="45">
        <f t="shared" si="537"/>
        <v>125.43999999999998</v>
      </c>
      <c r="Q2593" s="45">
        <f t="shared" si="538"/>
        <v>1393.6383999999998</v>
      </c>
      <c r="R2593" s="45">
        <f t="shared" si="539"/>
        <v>1404.9279999999997</v>
      </c>
      <c r="S2593" s="26">
        <v>1</v>
      </c>
      <c r="T2593" s="2">
        <v>1</v>
      </c>
      <c r="U2593" s="2">
        <v>1</v>
      </c>
      <c r="V2593" s="2">
        <v>11</v>
      </c>
      <c r="W2593" s="2">
        <v>149</v>
      </c>
      <c r="X2593" s="2"/>
      <c r="Y2593" s="2">
        <v>12</v>
      </c>
      <c r="Z2593" s="17">
        <f t="shared" si="522"/>
        <v>11.686120497101625</v>
      </c>
      <c r="AA2593" s="17">
        <f t="shared" si="527"/>
        <v>11.11</v>
      </c>
      <c r="AB2593" s="2">
        <v>6</v>
      </c>
      <c r="AC2593" s="2">
        <v>11</v>
      </c>
      <c r="AD2593" s="2"/>
      <c r="AE2593" s="2"/>
      <c r="AF2593" s="2"/>
      <c r="AG2593" s="2"/>
      <c r="AH2593" s="2">
        <v>37</v>
      </c>
      <c r="AI2593" s="47" t="s">
        <v>277</v>
      </c>
    </row>
    <row r="2594" spans="1:35">
      <c r="A2594" s="2" t="s">
        <v>175</v>
      </c>
      <c r="B2594" s="15" t="str">
        <f t="shared" si="526"/>
        <v>5A_38</v>
      </c>
      <c r="C2594" s="15">
        <v>2516532.11</v>
      </c>
      <c r="D2594" s="15">
        <v>6859577.6299999999</v>
      </c>
      <c r="G2594" s="2">
        <v>38</v>
      </c>
      <c r="H2594" s="31">
        <v>1</v>
      </c>
      <c r="I2594" s="32">
        <v>10.51</v>
      </c>
      <c r="J2594" s="32">
        <v>11.3</v>
      </c>
      <c r="K2594" s="32">
        <v>2.2200000000000002</v>
      </c>
      <c r="L2594" s="32">
        <v>55.8</v>
      </c>
      <c r="M2594" s="32">
        <v>0</v>
      </c>
      <c r="N2594" s="32">
        <v>49.6</v>
      </c>
      <c r="O2594" s="32">
        <v>6.2</v>
      </c>
      <c r="P2594" s="45">
        <f t="shared" si="537"/>
        <v>127.69000000000001</v>
      </c>
      <c r="Q2594" s="45">
        <f t="shared" si="538"/>
        <v>1342.0219000000002</v>
      </c>
      <c r="R2594" s="45">
        <f t="shared" si="539"/>
        <v>1442.8970000000002</v>
      </c>
      <c r="S2594" s="26">
        <v>1</v>
      </c>
      <c r="T2594" s="2">
        <v>1</v>
      </c>
      <c r="U2594" s="2">
        <v>1</v>
      </c>
      <c r="V2594" s="2">
        <v>11</v>
      </c>
      <c r="W2594" s="2">
        <v>156</v>
      </c>
      <c r="X2594" s="2"/>
      <c r="Y2594" s="2"/>
      <c r="Z2594" s="17">
        <f t="shared" si="522"/>
        <v>11.847464508588981</v>
      </c>
      <c r="AA2594" s="17">
        <f t="shared" si="527"/>
        <v>10.51</v>
      </c>
      <c r="AB2594" s="2"/>
      <c r="AC2594" s="2"/>
      <c r="AD2594" s="2"/>
      <c r="AE2594" s="2"/>
      <c r="AF2594" s="2"/>
      <c r="AG2594" s="2"/>
      <c r="AH2594" s="2">
        <v>38</v>
      </c>
      <c r="AI2594" s="47" t="s">
        <v>277</v>
      </c>
    </row>
    <row r="2595" spans="1:35">
      <c r="A2595" s="2" t="s">
        <v>175</v>
      </c>
      <c r="B2595" s="15" t="str">
        <f t="shared" si="526"/>
        <v>5A_39</v>
      </c>
      <c r="C2595" s="15">
        <v>2516531.86</v>
      </c>
      <c r="D2595" s="15">
        <v>6859579.5899999999</v>
      </c>
      <c r="G2595" s="2">
        <v>39</v>
      </c>
      <c r="H2595" s="31">
        <v>1</v>
      </c>
      <c r="I2595" s="32">
        <v>8.98</v>
      </c>
      <c r="J2595" s="32">
        <v>8.5</v>
      </c>
      <c r="K2595" s="32">
        <v>1.68</v>
      </c>
      <c r="L2595" s="32">
        <v>28.1</v>
      </c>
      <c r="M2595" s="32">
        <v>0</v>
      </c>
      <c r="N2595" s="32">
        <v>18.600000000000001</v>
      </c>
      <c r="O2595" s="32">
        <v>9.5</v>
      </c>
      <c r="P2595" s="45">
        <f t="shared" si="537"/>
        <v>72.25</v>
      </c>
      <c r="Q2595" s="45">
        <f t="shared" si="538"/>
        <v>648.80500000000006</v>
      </c>
      <c r="R2595" s="45">
        <f t="shared" si="539"/>
        <v>614.125</v>
      </c>
      <c r="S2595" s="26">
        <v>1</v>
      </c>
      <c r="T2595" s="2">
        <v>1</v>
      </c>
      <c r="U2595" s="2">
        <v>1</v>
      </c>
      <c r="V2595" s="2">
        <v>11</v>
      </c>
      <c r="W2595" s="2">
        <v>98</v>
      </c>
      <c r="X2595" s="2"/>
      <c r="Y2595" s="2"/>
      <c r="Z2595" s="17">
        <f t="shared" si="522"/>
        <v>10.057107206615534</v>
      </c>
      <c r="AA2595" s="17">
        <f t="shared" si="527"/>
        <v>8.98</v>
      </c>
      <c r="AB2595" s="2"/>
      <c r="AC2595" s="2"/>
      <c r="AD2595" s="2"/>
      <c r="AE2595" s="2"/>
      <c r="AF2595" s="2"/>
      <c r="AG2595" s="2"/>
      <c r="AH2595" s="2">
        <v>39</v>
      </c>
      <c r="AI2595" s="47" t="s">
        <v>277</v>
      </c>
    </row>
    <row r="2596" spans="1:35">
      <c r="A2596" s="2" t="s">
        <v>175</v>
      </c>
      <c r="B2596" s="15" t="str">
        <f t="shared" si="526"/>
        <v>5A_40</v>
      </c>
      <c r="C2596" s="15">
        <v>2516529.71</v>
      </c>
      <c r="D2596" s="15">
        <v>6859579.3600000003</v>
      </c>
      <c r="G2596" s="2">
        <v>40</v>
      </c>
      <c r="H2596" s="31">
        <v>1</v>
      </c>
      <c r="I2596" s="32">
        <v>11.21</v>
      </c>
      <c r="J2596" s="32">
        <v>12.3</v>
      </c>
      <c r="K2596" s="32">
        <v>2.4500000000000002</v>
      </c>
      <c r="L2596" s="32">
        <v>69.8</v>
      </c>
      <c r="M2596" s="32">
        <v>0</v>
      </c>
      <c r="N2596" s="32">
        <v>64</v>
      </c>
      <c r="O2596" s="32">
        <v>5.8</v>
      </c>
      <c r="P2596" s="45">
        <f t="shared" si="537"/>
        <v>151.29000000000002</v>
      </c>
      <c r="Q2596" s="45">
        <f t="shared" si="538"/>
        <v>1695.9609000000003</v>
      </c>
      <c r="R2596" s="45">
        <f t="shared" si="539"/>
        <v>1860.8670000000004</v>
      </c>
      <c r="S2596" s="26">
        <v>1</v>
      </c>
      <c r="T2596" s="2">
        <v>1</v>
      </c>
      <c r="U2596" s="2">
        <v>1</v>
      </c>
      <c r="V2596" s="2">
        <v>11</v>
      </c>
      <c r="W2596" s="2">
        <v>179</v>
      </c>
      <c r="X2596" s="2"/>
      <c r="Y2596" s="2"/>
      <c r="Z2596" s="17">
        <f t="shared" si="522"/>
        <v>12.308455315360094</v>
      </c>
      <c r="AA2596" s="17">
        <f t="shared" si="527"/>
        <v>11.21</v>
      </c>
      <c r="AB2596" s="2"/>
      <c r="AC2596" s="2"/>
      <c r="AD2596" s="2"/>
      <c r="AE2596" s="2"/>
      <c r="AF2596" s="2"/>
      <c r="AG2596" s="2"/>
      <c r="AH2596" s="2">
        <v>40</v>
      </c>
      <c r="AI2596" s="47" t="s">
        <v>277</v>
      </c>
    </row>
    <row r="2597" spans="1:35">
      <c r="A2597" s="2" t="s">
        <v>175</v>
      </c>
      <c r="B2597" s="15" t="str">
        <f t="shared" si="526"/>
        <v>5A_41</v>
      </c>
      <c r="C2597" s="15">
        <v>2516531.23</v>
      </c>
      <c r="D2597" s="15">
        <v>6859583.5099999998</v>
      </c>
      <c r="G2597" s="2">
        <v>41</v>
      </c>
      <c r="H2597" s="31">
        <v>1</v>
      </c>
      <c r="I2597" s="32">
        <v>10.33</v>
      </c>
      <c r="J2597" s="32">
        <v>11.2</v>
      </c>
      <c r="K2597" s="32">
        <v>2.2400000000000002</v>
      </c>
      <c r="L2597" s="32">
        <v>54</v>
      </c>
      <c r="M2597" s="32">
        <v>0</v>
      </c>
      <c r="N2597" s="32">
        <v>47.9</v>
      </c>
      <c r="O2597" s="32">
        <v>6.2</v>
      </c>
      <c r="P2597" s="45">
        <f t="shared" si="537"/>
        <v>125.43999999999998</v>
      </c>
      <c r="Q2597" s="45">
        <f t="shared" si="538"/>
        <v>1295.7951999999998</v>
      </c>
      <c r="R2597" s="45">
        <f t="shared" si="539"/>
        <v>1404.9279999999997</v>
      </c>
      <c r="S2597" s="26">
        <v>1</v>
      </c>
      <c r="T2597" s="2">
        <v>1</v>
      </c>
      <c r="U2597" s="2">
        <v>1</v>
      </c>
      <c r="V2597" s="2">
        <v>11</v>
      </c>
      <c r="W2597" s="2">
        <v>134</v>
      </c>
      <c r="X2597" s="2"/>
      <c r="Y2597" s="2"/>
      <c r="Z2597" s="17">
        <f t="shared" si="522"/>
        <v>11.299396195738398</v>
      </c>
      <c r="AA2597" s="17">
        <f t="shared" si="527"/>
        <v>10.33</v>
      </c>
      <c r="AB2597" s="2"/>
      <c r="AC2597" s="2"/>
      <c r="AD2597" s="2"/>
      <c r="AE2597" s="2"/>
      <c r="AF2597" s="2"/>
      <c r="AG2597" s="2"/>
      <c r="AH2597" s="2">
        <v>41</v>
      </c>
      <c r="AI2597" s="47" t="s">
        <v>277</v>
      </c>
    </row>
    <row r="2598" spans="1:35">
      <c r="A2598" s="2" t="s">
        <v>175</v>
      </c>
      <c r="B2598" s="15" t="str">
        <f t="shared" si="526"/>
        <v>5A_42</v>
      </c>
      <c r="C2598" s="15">
        <v>2516528.0699999998</v>
      </c>
      <c r="D2598" s="15">
        <v>6859583.6500000004</v>
      </c>
      <c r="G2598" s="2">
        <v>42</v>
      </c>
      <c r="H2598" s="31">
        <v>1</v>
      </c>
      <c r="I2598" s="32">
        <v>9.3800000000000008</v>
      </c>
      <c r="J2598" s="32">
        <v>8.9</v>
      </c>
      <c r="K2598" s="32">
        <v>1.76</v>
      </c>
      <c r="L2598" s="32">
        <v>31.9</v>
      </c>
      <c r="M2598" s="32">
        <v>0</v>
      </c>
      <c r="N2598" s="32">
        <v>22.9</v>
      </c>
      <c r="O2598" s="32">
        <v>9</v>
      </c>
      <c r="P2598" s="45">
        <f t="shared" si="537"/>
        <v>79.210000000000008</v>
      </c>
      <c r="Q2598" s="45">
        <f t="shared" si="538"/>
        <v>742.98980000000017</v>
      </c>
      <c r="R2598" s="45">
        <f t="shared" si="539"/>
        <v>704.96900000000005</v>
      </c>
      <c r="S2598" s="26">
        <v>1</v>
      </c>
      <c r="T2598" s="2">
        <v>1</v>
      </c>
      <c r="U2598" s="2">
        <v>1</v>
      </c>
      <c r="V2598" s="2">
        <v>12</v>
      </c>
      <c r="W2598" s="2">
        <v>73</v>
      </c>
      <c r="X2598" s="2"/>
      <c r="Y2598" s="2"/>
      <c r="Z2598" s="17">
        <f t="shared" si="522"/>
        <v>8.7827154094488726</v>
      </c>
      <c r="AA2598" s="17">
        <f t="shared" si="527"/>
        <v>9.3800000000000008</v>
      </c>
      <c r="AB2598" s="2"/>
      <c r="AC2598" s="2"/>
      <c r="AD2598" s="2"/>
      <c r="AE2598" s="2"/>
      <c r="AF2598" s="2"/>
      <c r="AG2598" s="2"/>
      <c r="AH2598" s="2">
        <v>42</v>
      </c>
      <c r="AI2598" s="47" t="s">
        <v>177</v>
      </c>
    </row>
    <row r="2599" spans="1:35">
      <c r="A2599" s="2" t="s">
        <v>175</v>
      </c>
      <c r="B2599" s="15" t="str">
        <f t="shared" si="526"/>
        <v>5A_43</v>
      </c>
      <c r="C2599" s="15">
        <v>2516530.5</v>
      </c>
      <c r="D2599" s="15">
        <v>6859585.1900000004</v>
      </c>
      <c r="G2599" s="2">
        <v>43</v>
      </c>
      <c r="H2599" s="31">
        <v>1</v>
      </c>
      <c r="I2599" s="32">
        <v>10.9</v>
      </c>
      <c r="J2599" s="32">
        <v>11.8</v>
      </c>
      <c r="K2599" s="32">
        <v>2.2999999999999998</v>
      </c>
      <c r="L2599" s="32">
        <v>62.8</v>
      </c>
      <c r="M2599" s="32">
        <v>0</v>
      </c>
      <c r="N2599" s="32">
        <v>56.8</v>
      </c>
      <c r="O2599" s="32">
        <v>6</v>
      </c>
      <c r="P2599" s="45">
        <f t="shared" si="537"/>
        <v>139.24</v>
      </c>
      <c r="Q2599" s="45">
        <f t="shared" si="538"/>
        <v>1517.7160000000001</v>
      </c>
      <c r="R2599" s="45">
        <f t="shared" si="539"/>
        <v>1643.0320000000002</v>
      </c>
      <c r="S2599" s="26">
        <v>1</v>
      </c>
      <c r="T2599" s="2">
        <v>1</v>
      </c>
      <c r="U2599" s="2">
        <v>1</v>
      </c>
      <c r="V2599" s="2">
        <v>11</v>
      </c>
      <c r="W2599" s="2">
        <v>170</v>
      </c>
      <c r="X2599" s="2"/>
      <c r="Y2599" s="2"/>
      <c r="Z2599" s="17">
        <f t="shared" si="522"/>
        <v>12.139505748918472</v>
      </c>
      <c r="AA2599" s="17">
        <f t="shared" si="527"/>
        <v>10.9</v>
      </c>
      <c r="AB2599" s="2"/>
      <c r="AC2599" s="2"/>
      <c r="AD2599" s="2"/>
      <c r="AE2599" s="2"/>
      <c r="AF2599" s="2"/>
      <c r="AG2599" s="2"/>
      <c r="AH2599" s="2">
        <v>43</v>
      </c>
      <c r="AI2599" s="47" t="s">
        <v>277</v>
      </c>
    </row>
    <row r="2600" spans="1:35">
      <c r="A2600" s="2" t="s">
        <v>175</v>
      </c>
      <c r="B2600" s="15" t="str">
        <f t="shared" si="526"/>
        <v>5A_44</v>
      </c>
      <c r="C2600" s="15">
        <v>2516529.59</v>
      </c>
      <c r="D2600" s="15">
        <v>6859586.6600000001</v>
      </c>
      <c r="G2600" s="2">
        <v>44</v>
      </c>
      <c r="H2600" s="31">
        <v>1</v>
      </c>
      <c r="I2600" s="32">
        <v>9.74</v>
      </c>
      <c r="J2600" s="32">
        <v>12.2</v>
      </c>
      <c r="K2600" s="32">
        <v>2.84</v>
      </c>
      <c r="L2600" s="32">
        <v>60.3</v>
      </c>
      <c r="M2600" s="32">
        <v>0</v>
      </c>
      <c r="N2600" s="32">
        <v>55.2</v>
      </c>
      <c r="O2600" s="32">
        <v>5.0999999999999996</v>
      </c>
      <c r="P2600" s="45">
        <f t="shared" si="537"/>
        <v>148.83999999999997</v>
      </c>
      <c r="Q2600" s="45">
        <f t="shared" si="538"/>
        <v>1449.7015999999999</v>
      </c>
      <c r="R2600" s="45">
        <f t="shared" si="539"/>
        <v>1815.8479999999995</v>
      </c>
      <c r="S2600" s="26">
        <v>1</v>
      </c>
      <c r="T2600" s="2">
        <v>1</v>
      </c>
      <c r="U2600" s="2">
        <v>1</v>
      </c>
      <c r="V2600" s="2">
        <v>11</v>
      </c>
      <c r="W2600" s="2">
        <v>132</v>
      </c>
      <c r="X2600" s="2"/>
      <c r="Y2600" s="2"/>
      <c r="Z2600" s="17">
        <f t="shared" si="522"/>
        <v>11.243066982493181</v>
      </c>
      <c r="AA2600" s="17">
        <f t="shared" si="527"/>
        <v>9.74</v>
      </c>
      <c r="AB2600" s="2"/>
      <c r="AC2600" s="2"/>
      <c r="AD2600" s="2"/>
      <c r="AE2600" s="2"/>
      <c r="AF2600" s="2"/>
      <c r="AG2600" s="2"/>
      <c r="AH2600" s="2">
        <v>44</v>
      </c>
      <c r="AI2600" s="47" t="s">
        <v>277</v>
      </c>
    </row>
    <row r="2601" spans="1:35">
      <c r="A2601" s="2" t="s">
        <v>175</v>
      </c>
      <c r="B2601" s="15" t="str">
        <f t="shared" si="526"/>
        <v>5A_45</v>
      </c>
      <c r="C2601" s="15">
        <v>2516531.56</v>
      </c>
      <c r="D2601" s="15">
        <v>6859587.4800000004</v>
      </c>
      <c r="G2601" s="2">
        <v>45</v>
      </c>
      <c r="H2601" s="31">
        <v>1</v>
      </c>
      <c r="I2601" s="32">
        <v>9.8699999999999992</v>
      </c>
      <c r="J2601" s="32">
        <v>10.8</v>
      </c>
      <c r="K2601" s="32">
        <v>2.2200000000000002</v>
      </c>
      <c r="L2601" s="32">
        <v>48.3</v>
      </c>
      <c r="M2601" s="32">
        <v>0</v>
      </c>
      <c r="N2601" s="32">
        <v>42</v>
      </c>
      <c r="O2601" s="32">
        <v>6.3</v>
      </c>
      <c r="P2601" s="45">
        <f t="shared" si="537"/>
        <v>116.64000000000001</v>
      </c>
      <c r="Q2601" s="45">
        <f t="shared" si="538"/>
        <v>1151.2368000000001</v>
      </c>
      <c r="R2601" s="45">
        <f t="shared" si="539"/>
        <v>1259.7120000000002</v>
      </c>
      <c r="S2601" s="26">
        <v>1</v>
      </c>
      <c r="T2601" s="2">
        <v>1</v>
      </c>
      <c r="U2601" s="2">
        <v>1</v>
      </c>
      <c r="V2601" s="2">
        <v>11</v>
      </c>
      <c r="W2601" s="2">
        <v>142</v>
      </c>
      <c r="X2601" s="2"/>
      <c r="Y2601" s="2"/>
      <c r="Z2601" s="17">
        <f t="shared" si="522"/>
        <v>11.513100280157317</v>
      </c>
      <c r="AA2601" s="17">
        <f t="shared" si="527"/>
        <v>9.8699999999999992</v>
      </c>
      <c r="AB2601" s="2"/>
      <c r="AC2601" s="2"/>
      <c r="AD2601" s="2"/>
      <c r="AE2601" s="2"/>
      <c r="AF2601" s="2"/>
      <c r="AG2601" s="2"/>
      <c r="AH2601" s="2">
        <v>45</v>
      </c>
      <c r="AI2601" s="47" t="s">
        <v>277</v>
      </c>
    </row>
    <row r="2602" spans="1:35">
      <c r="A2602" s="2" t="s">
        <v>175</v>
      </c>
      <c r="B2602" s="15" t="str">
        <f t="shared" si="526"/>
        <v>5A_46</v>
      </c>
      <c r="C2602" s="15">
        <v>2516529.09</v>
      </c>
      <c r="D2602" s="15">
        <v>6859588.3399999999</v>
      </c>
      <c r="G2602" s="2">
        <v>46</v>
      </c>
      <c r="H2602" s="31">
        <v>1</v>
      </c>
      <c r="I2602" s="32">
        <v>10.4</v>
      </c>
      <c r="J2602" s="32">
        <v>9.6</v>
      </c>
      <c r="K2602" s="32">
        <v>1.69</v>
      </c>
      <c r="L2602" s="32">
        <v>40.5</v>
      </c>
      <c r="M2602" s="32">
        <v>0</v>
      </c>
      <c r="N2602" s="32">
        <v>32</v>
      </c>
      <c r="O2602" s="32">
        <v>8.5</v>
      </c>
      <c r="P2602" s="45">
        <f t="shared" si="537"/>
        <v>92.16</v>
      </c>
      <c r="Q2602" s="45">
        <f t="shared" si="538"/>
        <v>958.46399999999994</v>
      </c>
      <c r="R2602" s="45">
        <f t="shared" si="539"/>
        <v>884.73599999999999</v>
      </c>
      <c r="S2602" s="26">
        <v>1</v>
      </c>
      <c r="T2602" s="2">
        <v>1</v>
      </c>
      <c r="U2602" s="2">
        <v>1</v>
      </c>
      <c r="V2602" s="2">
        <v>11</v>
      </c>
      <c r="W2602" s="2">
        <v>130</v>
      </c>
      <c r="X2602" s="2"/>
      <c r="Y2602" s="2">
        <v>11.5</v>
      </c>
      <c r="Z2602" s="17">
        <f t="shared" si="522"/>
        <v>11.185501275072022</v>
      </c>
      <c r="AA2602" s="17">
        <f t="shared" si="527"/>
        <v>10.4</v>
      </c>
      <c r="AB2602" s="2">
        <v>6</v>
      </c>
      <c r="AC2602" s="2">
        <v>10</v>
      </c>
      <c r="AD2602" s="2"/>
      <c r="AE2602" s="2">
        <v>1</v>
      </c>
      <c r="AF2602" s="2">
        <v>20</v>
      </c>
      <c r="AG2602" s="2"/>
      <c r="AH2602" s="2">
        <v>46</v>
      </c>
      <c r="AI2602" s="47" t="s">
        <v>277</v>
      </c>
    </row>
    <row r="2603" spans="1:35">
      <c r="A2603" s="2" t="s">
        <v>175</v>
      </c>
      <c r="B2603" s="15" t="str">
        <f t="shared" si="526"/>
        <v>5A_47</v>
      </c>
      <c r="C2603" s="15">
        <v>2516530.13</v>
      </c>
      <c r="D2603" s="15">
        <v>6859589.5700000003</v>
      </c>
      <c r="G2603" s="2">
        <v>47</v>
      </c>
      <c r="H2603" s="31">
        <v>1</v>
      </c>
      <c r="I2603" s="32">
        <v>10.38</v>
      </c>
      <c r="J2603" s="32">
        <v>11.7</v>
      </c>
      <c r="K2603" s="32">
        <v>2.42</v>
      </c>
      <c r="L2603" s="32">
        <v>59</v>
      </c>
      <c r="M2603" s="32">
        <v>0</v>
      </c>
      <c r="N2603" s="32">
        <v>53.2</v>
      </c>
      <c r="O2603" s="32">
        <v>5.8</v>
      </c>
      <c r="P2603" s="45">
        <f t="shared" si="537"/>
        <v>136.88999999999999</v>
      </c>
      <c r="Q2603" s="45">
        <f t="shared" si="538"/>
        <v>1420.9182000000001</v>
      </c>
      <c r="R2603" s="45">
        <f t="shared" si="539"/>
        <v>1601.6129999999998</v>
      </c>
      <c r="S2603" s="26">
        <v>1</v>
      </c>
      <c r="T2603" s="2">
        <v>1</v>
      </c>
      <c r="U2603" s="2">
        <v>1</v>
      </c>
      <c r="V2603" s="2">
        <v>11</v>
      </c>
      <c r="W2603" s="2">
        <v>136</v>
      </c>
      <c r="X2603" s="2"/>
      <c r="Y2603" s="2"/>
      <c r="Z2603" s="17">
        <f t="shared" si="522"/>
        <v>11.354527677754264</v>
      </c>
      <c r="AA2603" s="17">
        <f t="shared" si="527"/>
        <v>10.38</v>
      </c>
      <c r="AB2603" s="2"/>
      <c r="AC2603" s="2"/>
      <c r="AD2603" s="2"/>
      <c r="AE2603" s="2"/>
      <c r="AF2603" s="2"/>
      <c r="AG2603" s="2"/>
      <c r="AH2603" s="2">
        <v>47</v>
      </c>
      <c r="AI2603" s="47" t="s">
        <v>277</v>
      </c>
    </row>
    <row r="2604" spans="1:35">
      <c r="A2604" s="2" t="s">
        <v>175</v>
      </c>
      <c r="B2604" s="15" t="str">
        <f t="shared" si="526"/>
        <v>5A_48</v>
      </c>
      <c r="C2604" s="15">
        <v>2516527.13</v>
      </c>
      <c r="D2604" s="15">
        <v>6859589.3099999996</v>
      </c>
      <c r="G2604" s="2">
        <v>48</v>
      </c>
      <c r="H2604" s="31">
        <v>1</v>
      </c>
      <c r="I2604" s="32">
        <v>10.42</v>
      </c>
      <c r="J2604" s="32">
        <v>12</v>
      </c>
      <c r="K2604" s="32">
        <v>2.5499999999999998</v>
      </c>
      <c r="L2604" s="32">
        <v>62.2</v>
      </c>
      <c r="M2604" s="32">
        <v>0</v>
      </c>
      <c r="N2604" s="32">
        <v>56.6</v>
      </c>
      <c r="O2604" s="32">
        <v>5.6</v>
      </c>
      <c r="P2604" s="45">
        <f t="shared" si="537"/>
        <v>144</v>
      </c>
      <c r="Q2604" s="45">
        <f t="shared" si="538"/>
        <v>1500.48</v>
      </c>
      <c r="R2604" s="45">
        <f t="shared" si="539"/>
        <v>1728</v>
      </c>
      <c r="S2604" s="26">
        <v>1</v>
      </c>
      <c r="T2604" s="2">
        <v>1</v>
      </c>
      <c r="U2604" s="2">
        <v>1</v>
      </c>
      <c r="V2604" s="2">
        <v>11</v>
      </c>
      <c r="W2604" s="2">
        <v>152</v>
      </c>
      <c r="X2604" s="2"/>
      <c r="Y2604" s="2"/>
      <c r="Z2604" s="17">
        <f t="shared" si="522"/>
        <v>11.756628298126115</v>
      </c>
      <c r="AA2604" s="17">
        <f t="shared" si="527"/>
        <v>10.42</v>
      </c>
      <c r="AB2604" s="2"/>
      <c r="AC2604" s="2"/>
      <c r="AD2604" s="2"/>
      <c r="AE2604" s="2"/>
      <c r="AF2604" s="2"/>
      <c r="AG2604" s="2"/>
      <c r="AH2604" s="2">
        <v>48</v>
      </c>
      <c r="AI2604" s="47" t="s">
        <v>277</v>
      </c>
    </row>
    <row r="2605" spans="1:35">
      <c r="A2605" s="2" t="s">
        <v>175</v>
      </c>
      <c r="B2605" s="15" t="str">
        <f t="shared" si="526"/>
        <v>5A_49</v>
      </c>
      <c r="C2605" s="15">
        <v>2516525.4500000002</v>
      </c>
      <c r="D2605" s="15">
        <v>6859590.4000000004</v>
      </c>
      <c r="G2605" s="2">
        <v>49</v>
      </c>
      <c r="H2605" s="31">
        <v>1</v>
      </c>
      <c r="I2605" s="32">
        <v>9.64</v>
      </c>
      <c r="J2605" s="32">
        <v>9.3000000000000007</v>
      </c>
      <c r="K2605" s="32">
        <v>1.81</v>
      </c>
      <c r="L2605" s="32">
        <v>35.5</v>
      </c>
      <c r="M2605" s="32">
        <v>0</v>
      </c>
      <c r="N2605" s="32">
        <v>27.2</v>
      </c>
      <c r="O2605" s="32">
        <v>8.4</v>
      </c>
      <c r="P2605" s="45">
        <f t="shared" si="537"/>
        <v>86.490000000000009</v>
      </c>
      <c r="Q2605" s="45">
        <f t="shared" si="538"/>
        <v>833.76360000000011</v>
      </c>
      <c r="R2605" s="45">
        <f t="shared" si="539"/>
        <v>804.3570000000002</v>
      </c>
      <c r="S2605" s="26">
        <v>1</v>
      </c>
      <c r="T2605" s="2">
        <v>1</v>
      </c>
      <c r="U2605" s="2">
        <v>1</v>
      </c>
      <c r="V2605" s="2">
        <v>11</v>
      </c>
      <c r="W2605" s="2">
        <v>88</v>
      </c>
      <c r="X2605" s="2"/>
      <c r="Y2605" s="2"/>
      <c r="Z2605" s="17">
        <f t="shared" si="522"/>
        <v>9.6003510392221685</v>
      </c>
      <c r="AA2605" s="17">
        <f t="shared" si="527"/>
        <v>9.64</v>
      </c>
      <c r="AB2605" s="2"/>
      <c r="AC2605" s="2"/>
      <c r="AD2605" s="2"/>
      <c r="AE2605" s="2"/>
      <c r="AF2605" s="2"/>
      <c r="AG2605" s="2"/>
      <c r="AH2605" s="2">
        <v>49</v>
      </c>
      <c r="AI2605" s="47" t="s">
        <v>277</v>
      </c>
    </row>
    <row r="2606" spans="1:35">
      <c r="A2606" s="2" t="s">
        <v>175</v>
      </c>
      <c r="B2606" s="15" t="str">
        <f t="shared" si="526"/>
        <v>5A_50</v>
      </c>
      <c r="C2606" s="15">
        <v>2516529.1800000002</v>
      </c>
      <c r="D2606" s="15">
        <v>6859592.4800000004</v>
      </c>
      <c r="G2606" s="2">
        <v>50</v>
      </c>
      <c r="H2606" s="31">
        <v>3</v>
      </c>
      <c r="I2606" s="32">
        <v>11.37</v>
      </c>
      <c r="J2606" s="32">
        <v>9.6999999999999993</v>
      </c>
      <c r="K2606" s="32">
        <v>2.5299999999999998</v>
      </c>
      <c r="L2606" s="32">
        <v>40</v>
      </c>
      <c r="M2606" s="32">
        <v>0</v>
      </c>
      <c r="N2606" s="32">
        <v>31</v>
      </c>
      <c r="O2606" s="32">
        <v>8.9</v>
      </c>
      <c r="P2606" s="45">
        <f t="shared" si="537"/>
        <v>94.089999999999989</v>
      </c>
      <c r="Q2606" s="45">
        <f t="shared" si="538"/>
        <v>1069.8032999999998</v>
      </c>
      <c r="R2606" s="45">
        <f t="shared" si="539"/>
        <v>912.67299999999977</v>
      </c>
      <c r="S2606" s="26">
        <v>1</v>
      </c>
      <c r="T2606" s="2">
        <v>1</v>
      </c>
      <c r="U2606" s="2">
        <v>4</v>
      </c>
      <c r="V2606" s="2">
        <v>11</v>
      </c>
      <c r="W2606" s="2">
        <v>125</v>
      </c>
      <c r="X2606" s="2"/>
      <c r="Y2606" s="2"/>
      <c r="Z2606" s="17">
        <f t="shared" si="522"/>
        <v>11.035907839020322</v>
      </c>
      <c r="AA2606" s="17">
        <f t="shared" si="527"/>
        <v>11.37</v>
      </c>
      <c r="AB2606" s="2"/>
      <c r="AC2606" s="2"/>
      <c r="AD2606" s="2"/>
      <c r="AE2606" s="2"/>
      <c r="AF2606" s="2"/>
      <c r="AG2606" s="2"/>
      <c r="AH2606" s="2">
        <v>50</v>
      </c>
      <c r="AI2606" s="47" t="s">
        <v>277</v>
      </c>
    </row>
    <row r="2607" spans="1:35">
      <c r="A2607" s="2" t="s">
        <v>175</v>
      </c>
      <c r="B2607" s="15" t="str">
        <f t="shared" si="526"/>
        <v>5A_51</v>
      </c>
      <c r="C2607" s="15">
        <v>2516526.9900000002</v>
      </c>
      <c r="D2607" s="15">
        <v>6859592.4000000004</v>
      </c>
      <c r="G2607" s="2">
        <v>51</v>
      </c>
      <c r="H2607" s="31">
        <v>3</v>
      </c>
      <c r="I2607" s="32">
        <v>9.32</v>
      </c>
      <c r="J2607" s="32">
        <v>7</v>
      </c>
      <c r="K2607" s="32">
        <v>1.85</v>
      </c>
      <c r="L2607" s="32">
        <v>17.600000000000001</v>
      </c>
      <c r="M2607" s="32">
        <v>0</v>
      </c>
      <c r="N2607" s="32">
        <v>0</v>
      </c>
      <c r="O2607" s="32">
        <v>17.600000000000001</v>
      </c>
      <c r="P2607" s="45">
        <f t="shared" si="537"/>
        <v>49</v>
      </c>
      <c r="Q2607" s="45">
        <f t="shared" si="538"/>
        <v>456.68</v>
      </c>
      <c r="R2607" s="45">
        <f t="shared" si="539"/>
        <v>343</v>
      </c>
      <c r="S2607" s="26">
        <v>1</v>
      </c>
      <c r="T2607" s="2">
        <v>1</v>
      </c>
      <c r="U2607" s="2">
        <v>4</v>
      </c>
      <c r="V2607" s="2">
        <v>11</v>
      </c>
      <c r="W2607" s="2">
        <v>79</v>
      </c>
      <c r="X2607" s="2"/>
      <c r="Y2607" s="2"/>
      <c r="Z2607" s="17">
        <f t="shared" si="522"/>
        <v>9.1313850911252317</v>
      </c>
      <c r="AA2607" s="17">
        <f t="shared" si="527"/>
        <v>9.32</v>
      </c>
      <c r="AB2607" s="2"/>
      <c r="AC2607" s="2"/>
      <c r="AD2607" s="2"/>
      <c r="AE2607" s="2"/>
      <c r="AF2607" s="2"/>
      <c r="AG2607" s="2"/>
      <c r="AH2607" s="2">
        <v>51</v>
      </c>
      <c r="AI2607" s="47" t="s">
        <v>277</v>
      </c>
    </row>
    <row r="2608" spans="1:35">
      <c r="A2608" s="2" t="s">
        <v>175</v>
      </c>
      <c r="B2608" s="15" t="str">
        <f t="shared" si="526"/>
        <v>5A_52</v>
      </c>
      <c r="C2608" s="15">
        <v>2516524.3199999998</v>
      </c>
      <c r="D2608" s="15">
        <v>6859594</v>
      </c>
      <c r="G2608" s="2">
        <v>52</v>
      </c>
      <c r="H2608" s="31">
        <v>1</v>
      </c>
      <c r="I2608" s="32">
        <v>11.97</v>
      </c>
      <c r="J2608" s="32">
        <v>12.9</v>
      </c>
      <c r="K2608" s="32">
        <v>2.4500000000000002</v>
      </c>
      <c r="L2608" s="32">
        <v>81.3</v>
      </c>
      <c r="M2608" s="32">
        <v>0</v>
      </c>
      <c r="N2608" s="32">
        <v>75.599999999999994</v>
      </c>
      <c r="O2608" s="32">
        <v>5.7</v>
      </c>
      <c r="P2608" s="45">
        <f t="shared" si="537"/>
        <v>166.41</v>
      </c>
      <c r="Q2608" s="45">
        <f t="shared" si="538"/>
        <v>1991.9277</v>
      </c>
      <c r="R2608" s="45">
        <f t="shared" si="539"/>
        <v>2146.6889999999999</v>
      </c>
      <c r="S2608" s="26">
        <v>1</v>
      </c>
      <c r="T2608" s="2">
        <v>1</v>
      </c>
      <c r="U2608" s="2">
        <v>1</v>
      </c>
      <c r="V2608" s="2">
        <v>11</v>
      </c>
      <c r="W2608" s="2">
        <v>153</v>
      </c>
      <c r="X2608" s="2"/>
      <c r="Y2608" s="2">
        <v>12</v>
      </c>
      <c r="Z2608" s="17">
        <f t="shared" si="522"/>
        <v>11.779670867957773</v>
      </c>
      <c r="AA2608" s="17">
        <f t="shared" si="527"/>
        <v>11.97</v>
      </c>
      <c r="AB2608" s="2">
        <v>6</v>
      </c>
      <c r="AC2608" s="2">
        <v>12</v>
      </c>
      <c r="AD2608" s="2"/>
      <c r="AE2608" s="2"/>
      <c r="AF2608" s="2"/>
      <c r="AG2608" s="2"/>
      <c r="AH2608" s="2">
        <v>52</v>
      </c>
      <c r="AI2608" s="47" t="s">
        <v>277</v>
      </c>
    </row>
    <row r="2609" spans="1:35">
      <c r="A2609" s="2" t="s">
        <v>175</v>
      </c>
      <c r="B2609" s="15" t="str">
        <f t="shared" si="526"/>
        <v>5A_53</v>
      </c>
      <c r="C2609" s="15">
        <v>2516526.0699999998</v>
      </c>
      <c r="D2609" s="15">
        <v>6859596.0800000001</v>
      </c>
      <c r="G2609" s="2">
        <v>53</v>
      </c>
      <c r="H2609" s="31">
        <v>3</v>
      </c>
      <c r="I2609" s="32">
        <v>8.23</v>
      </c>
      <c r="J2609" s="32">
        <v>5.8</v>
      </c>
      <c r="K2609" s="32">
        <v>1.6</v>
      </c>
      <c r="L2609" s="32">
        <v>11</v>
      </c>
      <c r="M2609" s="32">
        <v>0</v>
      </c>
      <c r="N2609" s="32">
        <v>0</v>
      </c>
      <c r="O2609" s="32">
        <v>11</v>
      </c>
      <c r="P2609" s="45">
        <f t="shared" si="537"/>
        <v>33.64</v>
      </c>
      <c r="Q2609" s="45">
        <f t="shared" si="538"/>
        <v>276.85720000000003</v>
      </c>
      <c r="R2609" s="45">
        <f t="shared" si="539"/>
        <v>195.11199999999999</v>
      </c>
      <c r="S2609" s="26">
        <v>1</v>
      </c>
      <c r="T2609" s="2">
        <v>1</v>
      </c>
      <c r="U2609" s="2">
        <v>4</v>
      </c>
      <c r="V2609" s="2">
        <v>14</v>
      </c>
      <c r="W2609" s="2">
        <v>96</v>
      </c>
      <c r="X2609" s="2"/>
      <c r="Y2609" s="2"/>
      <c r="Z2609" s="17">
        <f t="shared" si="522"/>
        <v>9.9705900190090144</v>
      </c>
      <c r="AA2609" s="17">
        <f t="shared" si="527"/>
        <v>8.23</v>
      </c>
      <c r="AB2609" s="2"/>
      <c r="AC2609" s="2"/>
      <c r="AD2609" s="2"/>
      <c r="AE2609" s="2"/>
      <c r="AF2609" s="2"/>
      <c r="AG2609" s="2"/>
      <c r="AH2609" s="2">
        <v>53</v>
      </c>
      <c r="AI2609" s="47" t="s">
        <v>178</v>
      </c>
    </row>
    <row r="2610" spans="1:35">
      <c r="A2610" s="2" t="s">
        <v>175</v>
      </c>
      <c r="B2610" s="15" t="str">
        <f t="shared" si="526"/>
        <v>5A_54</v>
      </c>
      <c r="C2610" s="15">
        <v>2516523.75</v>
      </c>
      <c r="D2610" s="15">
        <v>6859596.1200000001</v>
      </c>
      <c r="G2610" s="2">
        <v>54</v>
      </c>
      <c r="H2610" s="31">
        <v>3</v>
      </c>
      <c r="I2610" s="32">
        <v>9.74</v>
      </c>
      <c r="J2610" s="32">
        <v>8.5</v>
      </c>
      <c r="K2610" s="32">
        <v>2.4</v>
      </c>
      <c r="L2610" s="32">
        <v>26.7</v>
      </c>
      <c r="M2610" s="32">
        <v>0</v>
      </c>
      <c r="N2610" s="32">
        <v>17.5</v>
      </c>
      <c r="O2610" s="32">
        <v>9.1999999999999993</v>
      </c>
      <c r="P2610" s="45">
        <f t="shared" si="537"/>
        <v>72.25</v>
      </c>
      <c r="Q2610" s="45">
        <f t="shared" si="538"/>
        <v>703.71500000000003</v>
      </c>
      <c r="R2610" s="45">
        <f t="shared" si="539"/>
        <v>614.125</v>
      </c>
      <c r="S2610" s="26">
        <v>1</v>
      </c>
      <c r="T2610" s="2">
        <v>1</v>
      </c>
      <c r="U2610" s="2">
        <v>4</v>
      </c>
      <c r="V2610" s="2">
        <v>11</v>
      </c>
      <c r="W2610" s="2">
        <v>90</v>
      </c>
      <c r="X2610" s="2"/>
      <c r="Y2610" s="2"/>
      <c r="Z2610" s="17">
        <f t="shared" si="522"/>
        <v>9.6967279294735338</v>
      </c>
      <c r="AA2610" s="17">
        <f t="shared" si="527"/>
        <v>9.74</v>
      </c>
      <c r="AB2610" s="2"/>
      <c r="AC2610" s="2"/>
      <c r="AD2610" s="2"/>
      <c r="AE2610" s="2"/>
      <c r="AF2610" s="2"/>
      <c r="AG2610" s="2"/>
      <c r="AH2610" s="2">
        <v>54</v>
      </c>
      <c r="AI2610" s="47" t="s">
        <v>277</v>
      </c>
    </row>
    <row r="2611" spans="1:35">
      <c r="A2611" s="2" t="s">
        <v>175</v>
      </c>
      <c r="B2611" s="15" t="str">
        <f t="shared" si="526"/>
        <v>5A_55</v>
      </c>
      <c r="C2611" s="15">
        <v>2516526.31</v>
      </c>
      <c r="D2611" s="15">
        <v>6859598.2800000003</v>
      </c>
      <c r="G2611" s="2">
        <v>55</v>
      </c>
      <c r="H2611" s="31">
        <v>1</v>
      </c>
      <c r="I2611" s="32">
        <v>8.0500000000000007</v>
      </c>
      <c r="J2611" s="32">
        <v>8</v>
      </c>
      <c r="K2611" s="32">
        <v>1.75</v>
      </c>
      <c r="L2611" s="32">
        <v>22.7</v>
      </c>
      <c r="M2611" s="32">
        <v>0</v>
      </c>
      <c r="N2611" s="32">
        <v>13.3</v>
      </c>
      <c r="O2611" s="32">
        <v>9.4</v>
      </c>
      <c r="P2611" s="45">
        <f t="shared" si="537"/>
        <v>64</v>
      </c>
      <c r="Q2611" s="45">
        <f t="shared" si="538"/>
        <v>515.20000000000005</v>
      </c>
      <c r="R2611" s="45">
        <f t="shared" si="539"/>
        <v>512</v>
      </c>
      <c r="S2611" s="26">
        <v>1</v>
      </c>
      <c r="T2611" s="2">
        <v>1</v>
      </c>
      <c r="U2611" s="2">
        <v>1</v>
      </c>
      <c r="V2611" s="2">
        <v>11</v>
      </c>
      <c r="W2611" s="2">
        <v>111</v>
      </c>
      <c r="X2611" s="2"/>
      <c r="Y2611" s="2"/>
      <c r="Z2611" s="17">
        <f t="shared" si="522"/>
        <v>10.568466068451333</v>
      </c>
      <c r="AA2611" s="17">
        <f t="shared" si="527"/>
        <v>8.0500000000000007</v>
      </c>
      <c r="AB2611" s="2"/>
      <c r="AC2611" s="2"/>
      <c r="AD2611" s="2"/>
      <c r="AE2611" s="2"/>
      <c r="AF2611" s="2"/>
      <c r="AG2611" s="2"/>
      <c r="AH2611" s="2">
        <v>55</v>
      </c>
      <c r="AI2611" s="47" t="s">
        <v>277</v>
      </c>
    </row>
    <row r="2612" spans="1:35">
      <c r="A2612" s="2" t="s">
        <v>175</v>
      </c>
      <c r="B2612" s="15" t="str">
        <f t="shared" si="526"/>
        <v>5A_56</v>
      </c>
      <c r="C2612" s="15">
        <v>2516522.87</v>
      </c>
      <c r="D2612" s="15">
        <v>6859598.0700000003</v>
      </c>
      <c r="G2612" s="2">
        <v>56</v>
      </c>
      <c r="H2612" s="31">
        <v>3</v>
      </c>
      <c r="I2612" s="32">
        <v>7.6</v>
      </c>
      <c r="J2612" s="32">
        <v>6.5</v>
      </c>
      <c r="K2612" s="32">
        <v>2.21</v>
      </c>
      <c r="L2612" s="32">
        <v>12.9</v>
      </c>
      <c r="M2612" s="32">
        <v>0</v>
      </c>
      <c r="N2612" s="32">
        <v>0</v>
      </c>
      <c r="O2612" s="32">
        <v>12.9</v>
      </c>
      <c r="P2612" s="45">
        <f t="shared" si="537"/>
        <v>42.25</v>
      </c>
      <c r="Q2612" s="45">
        <f t="shared" si="538"/>
        <v>321.09999999999997</v>
      </c>
      <c r="R2612" s="45">
        <f t="shared" si="539"/>
        <v>274.625</v>
      </c>
      <c r="S2612" s="26">
        <v>1</v>
      </c>
      <c r="T2612" s="2">
        <v>1</v>
      </c>
      <c r="U2612" s="2">
        <v>2</v>
      </c>
      <c r="V2612" s="2">
        <v>11</v>
      </c>
      <c r="W2612" s="2">
        <v>107</v>
      </c>
      <c r="X2612" s="2"/>
      <c r="Y2612" s="2"/>
      <c r="Z2612" s="17">
        <f t="shared" si="522"/>
        <v>10.419917916472968</v>
      </c>
      <c r="AA2612" s="17">
        <f t="shared" si="527"/>
        <v>7.6</v>
      </c>
      <c r="AB2612" s="2"/>
      <c r="AC2612" s="2"/>
      <c r="AD2612" s="2"/>
      <c r="AE2612" s="2"/>
      <c r="AF2612" s="2"/>
      <c r="AG2612" s="2"/>
      <c r="AH2612" s="2">
        <v>56</v>
      </c>
      <c r="AI2612" s="47" t="s">
        <v>277</v>
      </c>
    </row>
    <row r="2613" spans="1:35">
      <c r="A2613" s="2" t="s">
        <v>175</v>
      </c>
      <c r="B2613" s="15" t="str">
        <f t="shared" si="526"/>
        <v>5A_57</v>
      </c>
      <c r="C2613" s="15">
        <v>2516522.04</v>
      </c>
      <c r="D2613" s="15">
        <v>6859600.4100000001</v>
      </c>
      <c r="G2613" s="2">
        <v>57</v>
      </c>
      <c r="H2613" s="31">
        <v>1</v>
      </c>
      <c r="I2613" s="32">
        <v>11.33</v>
      </c>
      <c r="J2613" s="32">
        <v>12.2</v>
      </c>
      <c r="K2613" s="32">
        <v>2.34</v>
      </c>
      <c r="L2613" s="32">
        <v>69.400000000000006</v>
      </c>
      <c r="M2613" s="32">
        <v>0</v>
      </c>
      <c r="N2613" s="32">
        <v>63.5</v>
      </c>
      <c r="O2613" s="32">
        <v>5.9</v>
      </c>
      <c r="P2613" s="45">
        <f t="shared" si="537"/>
        <v>148.83999999999997</v>
      </c>
      <c r="Q2613" s="45">
        <f t="shared" si="538"/>
        <v>1686.3571999999997</v>
      </c>
      <c r="R2613" s="45">
        <f t="shared" si="539"/>
        <v>1815.8479999999995</v>
      </c>
      <c r="S2613" s="26">
        <v>1</v>
      </c>
      <c r="T2613" s="2">
        <v>1</v>
      </c>
      <c r="U2613" s="2">
        <v>1</v>
      </c>
      <c r="V2613" s="2">
        <v>11</v>
      </c>
      <c r="W2613" s="2">
        <v>169</v>
      </c>
      <c r="X2613" s="2"/>
      <c r="Y2613" s="2"/>
      <c r="Z2613" s="17">
        <f t="shared" si="522"/>
        <v>12.119878939291645</v>
      </c>
      <c r="AA2613" s="17">
        <f t="shared" si="527"/>
        <v>11.33</v>
      </c>
      <c r="AB2613" s="2"/>
      <c r="AC2613" s="2"/>
      <c r="AD2613" s="2"/>
      <c r="AE2613" s="2"/>
      <c r="AF2613" s="2"/>
      <c r="AG2613" s="2"/>
      <c r="AH2613" s="2">
        <v>57</v>
      </c>
      <c r="AI2613" s="47" t="s">
        <v>277</v>
      </c>
    </row>
    <row r="2614" spans="1:35">
      <c r="A2614" s="2" t="s">
        <v>175</v>
      </c>
      <c r="B2614" s="15" t="str">
        <f t="shared" si="526"/>
        <v>5A_58</v>
      </c>
      <c r="C2614" s="15">
        <v>2516525.79</v>
      </c>
      <c r="D2614" s="15">
        <v>6859602.6600000001</v>
      </c>
      <c r="G2614" s="2">
        <v>58</v>
      </c>
      <c r="H2614" s="31">
        <v>1</v>
      </c>
      <c r="I2614" s="32">
        <v>11.55</v>
      </c>
      <c r="J2614" s="32">
        <v>13.3</v>
      </c>
      <c r="K2614" s="32">
        <v>2.63</v>
      </c>
      <c r="L2614" s="32">
        <v>83.4</v>
      </c>
      <c r="M2614" s="32">
        <v>0</v>
      </c>
      <c r="N2614" s="32">
        <v>78.099999999999994</v>
      </c>
      <c r="O2614" s="32">
        <v>5.2</v>
      </c>
      <c r="P2614" s="45">
        <f t="shared" si="537"/>
        <v>176.89000000000001</v>
      </c>
      <c r="Q2614" s="45">
        <f t="shared" si="538"/>
        <v>2043.0795000000003</v>
      </c>
      <c r="R2614" s="45">
        <f t="shared" si="539"/>
        <v>2352.6370000000002</v>
      </c>
      <c r="S2614" s="26">
        <v>1</v>
      </c>
      <c r="T2614" s="2">
        <v>1</v>
      </c>
      <c r="U2614" s="2">
        <v>1</v>
      </c>
      <c r="V2614" s="2">
        <v>11</v>
      </c>
      <c r="W2614" s="2">
        <v>188</v>
      </c>
      <c r="X2614" s="2"/>
      <c r="Y2614" s="2">
        <v>12.5</v>
      </c>
      <c r="Z2614" s="17">
        <f t="shared" si="522"/>
        <v>12.464652935173232</v>
      </c>
      <c r="AA2614" s="17">
        <f t="shared" si="527"/>
        <v>11.55</v>
      </c>
      <c r="AB2614" s="2">
        <v>3.5</v>
      </c>
      <c r="AC2614" s="2">
        <v>10</v>
      </c>
      <c r="AD2614" s="2"/>
      <c r="AE2614" s="2"/>
      <c r="AF2614" s="2"/>
      <c r="AG2614" s="2"/>
      <c r="AH2614" s="2">
        <v>58</v>
      </c>
      <c r="AI2614" s="47" t="s">
        <v>277</v>
      </c>
    </row>
    <row r="2615" spans="1:35">
      <c r="A2615" s="2" t="s">
        <v>175</v>
      </c>
      <c r="B2615" s="15" t="str">
        <f t="shared" si="526"/>
        <v>5A_59</v>
      </c>
      <c r="C2615" s="15">
        <v>2516522.69</v>
      </c>
      <c r="D2615" s="15">
        <v>6859602.71</v>
      </c>
      <c r="G2615" s="2">
        <v>59</v>
      </c>
      <c r="H2615" s="31">
        <v>1</v>
      </c>
      <c r="I2615" s="32">
        <v>10.64</v>
      </c>
      <c r="J2615" s="32">
        <v>10.7</v>
      </c>
      <c r="K2615" s="32">
        <v>1.99</v>
      </c>
      <c r="L2615" s="32">
        <v>50.9</v>
      </c>
      <c r="M2615" s="32">
        <v>0</v>
      </c>
      <c r="N2615" s="32">
        <v>43.9</v>
      </c>
      <c r="O2615" s="32">
        <v>7</v>
      </c>
      <c r="P2615" s="45">
        <f t="shared" si="537"/>
        <v>114.48999999999998</v>
      </c>
      <c r="Q2615" s="45">
        <f t="shared" si="538"/>
        <v>1218.1735999999999</v>
      </c>
      <c r="R2615" s="45">
        <f t="shared" si="539"/>
        <v>1225.0429999999997</v>
      </c>
      <c r="S2615" s="26">
        <v>1</v>
      </c>
      <c r="T2615" s="2">
        <v>1</v>
      </c>
      <c r="U2615" s="2">
        <v>1</v>
      </c>
      <c r="V2615" s="2">
        <v>11</v>
      </c>
      <c r="W2615" s="2">
        <v>141</v>
      </c>
      <c r="X2615" s="2"/>
      <c r="Y2615" s="2"/>
      <c r="Z2615" s="17">
        <f t="shared" si="522"/>
        <v>11.487356735661095</v>
      </c>
      <c r="AA2615" s="17">
        <f t="shared" si="527"/>
        <v>10.64</v>
      </c>
      <c r="AB2615" s="2"/>
      <c r="AC2615" s="2"/>
      <c r="AD2615" s="2"/>
      <c r="AE2615" s="2"/>
      <c r="AF2615" s="2"/>
      <c r="AG2615" s="2"/>
      <c r="AH2615" s="2">
        <v>59</v>
      </c>
      <c r="AI2615" s="47" t="s">
        <v>277</v>
      </c>
    </row>
    <row r="2616" spans="1:35">
      <c r="A2616" s="2" t="s">
        <v>175</v>
      </c>
      <c r="B2616" s="15" t="str">
        <f t="shared" si="526"/>
        <v>5A_60</v>
      </c>
      <c r="C2616" s="15">
        <v>2516520.42</v>
      </c>
      <c r="D2616" s="15">
        <v>6859604.5700000003</v>
      </c>
      <c r="G2616" s="2">
        <v>60</v>
      </c>
      <c r="H2616" s="31">
        <v>1</v>
      </c>
      <c r="I2616" s="32">
        <v>8.51</v>
      </c>
      <c r="J2616" s="32">
        <v>8.3000000000000007</v>
      </c>
      <c r="K2616" s="32">
        <v>1.78</v>
      </c>
      <c r="L2616" s="32">
        <v>25.6</v>
      </c>
      <c r="M2616" s="32">
        <v>0</v>
      </c>
      <c r="N2616" s="32">
        <v>16.3</v>
      </c>
      <c r="O2616" s="32">
        <v>9.3000000000000007</v>
      </c>
      <c r="P2616" s="45">
        <f t="shared" si="537"/>
        <v>68.890000000000015</v>
      </c>
      <c r="Q2616" s="45">
        <f t="shared" si="538"/>
        <v>586.25390000000016</v>
      </c>
      <c r="R2616" s="45">
        <f t="shared" si="539"/>
        <v>571.78700000000015</v>
      </c>
      <c r="S2616" s="26">
        <v>1</v>
      </c>
      <c r="T2616" s="2">
        <v>1</v>
      </c>
      <c r="U2616" s="2">
        <v>1</v>
      </c>
      <c r="V2616" s="2">
        <v>11</v>
      </c>
      <c r="W2616" s="2">
        <v>110</v>
      </c>
      <c r="X2616" s="2"/>
      <c r="Y2616" s="2"/>
      <c r="Z2616" s="17">
        <f t="shared" si="522"/>
        <v>10.532009648985193</v>
      </c>
      <c r="AA2616" s="17">
        <f t="shared" si="527"/>
        <v>8.51</v>
      </c>
      <c r="AB2616" s="2"/>
      <c r="AC2616" s="2"/>
      <c r="AD2616" s="2"/>
      <c r="AE2616" s="2"/>
      <c r="AF2616" s="2"/>
      <c r="AG2616" s="2"/>
      <c r="AH2616" s="2">
        <v>60</v>
      </c>
      <c r="AI2616" s="47" t="s">
        <v>277</v>
      </c>
    </row>
    <row r="2617" spans="1:35">
      <c r="A2617" s="2" t="s">
        <v>175</v>
      </c>
      <c r="B2617" s="15" t="str">
        <f t="shared" si="526"/>
        <v>5A_61</v>
      </c>
      <c r="C2617" s="15">
        <v>2516522.89</v>
      </c>
      <c r="D2617" s="15">
        <v>6859606.0199999996</v>
      </c>
      <c r="G2617" s="2">
        <v>61</v>
      </c>
      <c r="H2617" s="31">
        <v>1</v>
      </c>
      <c r="I2617" s="32">
        <v>11.01</v>
      </c>
      <c r="J2617" s="32">
        <v>11.4</v>
      </c>
      <c r="K2617" s="32">
        <v>2.14</v>
      </c>
      <c r="L2617" s="32">
        <v>59.3</v>
      </c>
      <c r="M2617" s="32">
        <v>0</v>
      </c>
      <c r="N2617" s="32">
        <v>52.9</v>
      </c>
      <c r="O2617" s="32">
        <v>6.4</v>
      </c>
      <c r="P2617" s="45">
        <f t="shared" si="537"/>
        <v>129.96</v>
      </c>
      <c r="Q2617" s="45">
        <f t="shared" si="538"/>
        <v>1430.8596</v>
      </c>
      <c r="R2617" s="45">
        <f t="shared" si="539"/>
        <v>1481.5440000000001</v>
      </c>
      <c r="S2617" s="26">
        <v>1</v>
      </c>
      <c r="T2617" s="2">
        <v>1</v>
      </c>
      <c r="U2617" s="2">
        <v>1</v>
      </c>
      <c r="V2617" s="2">
        <v>11</v>
      </c>
      <c r="W2617" s="2">
        <v>171</v>
      </c>
      <c r="X2617" s="2"/>
      <c r="Y2617" s="2"/>
      <c r="Z2617" s="17">
        <f t="shared" si="522"/>
        <v>12.158955522176607</v>
      </c>
      <c r="AA2617" s="17">
        <f t="shared" si="527"/>
        <v>11.01</v>
      </c>
      <c r="AB2617" s="2"/>
      <c r="AC2617" s="2"/>
      <c r="AD2617" s="2"/>
      <c r="AE2617" s="2"/>
      <c r="AF2617" s="2"/>
      <c r="AG2617" s="2"/>
      <c r="AH2617" s="2">
        <v>61</v>
      </c>
      <c r="AI2617" s="47" t="s">
        <v>277</v>
      </c>
    </row>
    <row r="2618" spans="1:35">
      <c r="A2618" s="2" t="s">
        <v>175</v>
      </c>
      <c r="B2618" s="15" t="str">
        <f t="shared" si="526"/>
        <v>5A_62</v>
      </c>
      <c r="C2618" s="15">
        <v>2516521.48</v>
      </c>
      <c r="D2618" s="15">
        <v>6859607.4800000004</v>
      </c>
      <c r="G2618" s="2">
        <v>62</v>
      </c>
      <c r="H2618" s="31">
        <v>1</v>
      </c>
      <c r="I2618" s="32">
        <v>9.99</v>
      </c>
      <c r="J2618" s="32">
        <v>9.9</v>
      </c>
      <c r="K2618" s="32">
        <v>1.92</v>
      </c>
      <c r="L2618" s="32">
        <v>41.4</v>
      </c>
      <c r="M2618" s="32">
        <v>0</v>
      </c>
      <c r="N2618" s="32">
        <v>33.799999999999997</v>
      </c>
      <c r="O2618" s="32">
        <v>7.6</v>
      </c>
      <c r="P2618" s="45">
        <f t="shared" si="537"/>
        <v>98.01</v>
      </c>
      <c r="Q2618" s="45">
        <f t="shared" si="538"/>
        <v>979.11990000000003</v>
      </c>
      <c r="R2618" s="45">
        <f t="shared" si="539"/>
        <v>970.29900000000009</v>
      </c>
      <c r="S2618" s="26">
        <v>1</v>
      </c>
      <c r="T2618" s="2">
        <v>1</v>
      </c>
      <c r="U2618" s="2">
        <v>1</v>
      </c>
      <c r="V2618" s="2">
        <v>11</v>
      </c>
      <c r="W2618" s="2">
        <v>122</v>
      </c>
      <c r="X2618" s="2"/>
      <c r="Y2618" s="2">
        <v>10.5</v>
      </c>
      <c r="Z2618" s="17">
        <f t="shared" si="522"/>
        <v>10.942038651945815</v>
      </c>
      <c r="AA2618" s="17">
        <f t="shared" si="527"/>
        <v>9.99</v>
      </c>
      <c r="AB2618" s="2">
        <v>4</v>
      </c>
      <c r="AC2618" s="2">
        <v>8</v>
      </c>
      <c r="AD2618" s="2">
        <v>2</v>
      </c>
      <c r="AE2618" s="2">
        <v>1.3</v>
      </c>
      <c r="AF2618" s="2">
        <v>20</v>
      </c>
      <c r="AG2618" s="2">
        <v>30</v>
      </c>
      <c r="AH2618" s="2">
        <v>62</v>
      </c>
      <c r="AI2618" s="47" t="s">
        <v>277</v>
      </c>
    </row>
    <row r="2619" spans="1:35">
      <c r="A2619" s="2" t="s">
        <v>175</v>
      </c>
      <c r="B2619" s="15" t="str">
        <f t="shared" si="526"/>
        <v>5A_63</v>
      </c>
      <c r="C2619" s="15">
        <v>2516523.19</v>
      </c>
      <c r="D2619" s="15">
        <v>6859609.0800000001</v>
      </c>
      <c r="G2619" s="2">
        <v>63</v>
      </c>
      <c r="H2619" s="31">
        <v>1</v>
      </c>
      <c r="I2619" s="32">
        <v>8.5</v>
      </c>
      <c r="J2619" s="32">
        <v>8.3000000000000007</v>
      </c>
      <c r="K2619" s="32">
        <v>1.72</v>
      </c>
      <c r="L2619" s="32">
        <v>25.6</v>
      </c>
      <c r="M2619" s="32">
        <v>0</v>
      </c>
      <c r="N2619" s="32">
        <v>16.2</v>
      </c>
      <c r="O2619" s="32">
        <v>9.3000000000000007</v>
      </c>
      <c r="P2619" s="45">
        <f t="shared" si="537"/>
        <v>68.890000000000015</v>
      </c>
      <c r="Q2619" s="45">
        <f t="shared" si="538"/>
        <v>585.56500000000017</v>
      </c>
      <c r="R2619" s="45">
        <f t="shared" si="539"/>
        <v>571.78700000000015</v>
      </c>
      <c r="S2619" s="26">
        <v>1</v>
      </c>
      <c r="T2619" s="2">
        <v>1</v>
      </c>
      <c r="U2619" s="2">
        <v>1</v>
      </c>
      <c r="V2619" s="2">
        <v>11</v>
      </c>
      <c r="W2619" s="2">
        <v>94</v>
      </c>
      <c r="X2619" s="2"/>
      <c r="Y2619" s="2"/>
      <c r="Z2619" s="17">
        <f t="shared" si="522"/>
        <v>9.8817492959219848</v>
      </c>
      <c r="AA2619" s="17">
        <f t="shared" si="527"/>
        <v>8.5</v>
      </c>
      <c r="AB2619" s="2"/>
      <c r="AC2619" s="2"/>
      <c r="AD2619" s="2"/>
      <c r="AE2619" s="2"/>
      <c r="AF2619" s="2"/>
      <c r="AG2619" s="2"/>
      <c r="AH2619" s="2">
        <v>63</v>
      </c>
      <c r="AI2619" s="47" t="s">
        <v>277</v>
      </c>
    </row>
    <row r="2620" spans="1:35">
      <c r="A2620" s="2" t="s">
        <v>175</v>
      </c>
      <c r="B2620" s="15" t="str">
        <f t="shared" si="526"/>
        <v>5A_64</v>
      </c>
      <c r="C2620" s="15">
        <v>2516521.5299999998</v>
      </c>
      <c r="D2620" s="15">
        <v>6859609.5</v>
      </c>
      <c r="G2620" s="2">
        <v>64</v>
      </c>
      <c r="H2620" s="31">
        <v>1</v>
      </c>
      <c r="I2620" s="32">
        <v>7.54</v>
      </c>
      <c r="J2620" s="32">
        <v>7.4</v>
      </c>
      <c r="K2620" s="32">
        <v>1.69</v>
      </c>
      <c r="L2620" s="32">
        <v>18.5</v>
      </c>
      <c r="M2620" s="32">
        <v>0</v>
      </c>
      <c r="N2620" s="32">
        <v>0</v>
      </c>
      <c r="O2620" s="32">
        <v>18.5</v>
      </c>
      <c r="P2620" s="45">
        <f t="shared" si="537"/>
        <v>54.760000000000005</v>
      </c>
      <c r="Q2620" s="45">
        <f t="shared" si="538"/>
        <v>412.89040000000006</v>
      </c>
      <c r="R2620" s="45">
        <f t="shared" si="539"/>
        <v>405.22400000000005</v>
      </c>
      <c r="S2620" s="26">
        <v>1</v>
      </c>
      <c r="T2620" s="2">
        <v>1</v>
      </c>
      <c r="U2620" s="2">
        <v>1</v>
      </c>
      <c r="V2620" s="2">
        <v>12</v>
      </c>
      <c r="W2620" s="2">
        <v>111</v>
      </c>
      <c r="X2620" s="2"/>
      <c r="Y2620" s="2"/>
      <c r="Z2620" s="17">
        <f t="shared" si="522"/>
        <v>10.568466068451333</v>
      </c>
      <c r="AA2620" s="17">
        <f t="shared" si="527"/>
        <v>7.54</v>
      </c>
      <c r="AB2620" s="2"/>
      <c r="AC2620" s="2"/>
      <c r="AD2620" s="2"/>
      <c r="AE2620" s="2"/>
      <c r="AF2620" s="2"/>
      <c r="AG2620" s="2"/>
      <c r="AH2620" s="2">
        <v>64</v>
      </c>
      <c r="AI2620" s="47" t="s">
        <v>177</v>
      </c>
    </row>
    <row r="2621" spans="1:35">
      <c r="A2621" s="2" t="s">
        <v>175</v>
      </c>
      <c r="B2621" s="15" t="str">
        <f t="shared" si="526"/>
        <v>5A_65</v>
      </c>
      <c r="C2621" s="15">
        <v>2516521.5499999998</v>
      </c>
      <c r="D2621" s="15">
        <v>6859611.1699999999</v>
      </c>
      <c r="G2621" s="2">
        <v>65</v>
      </c>
      <c r="H2621" s="31">
        <v>1</v>
      </c>
      <c r="I2621" s="32">
        <v>8.2200000000000006</v>
      </c>
      <c r="J2621" s="32">
        <v>8.4</v>
      </c>
      <c r="K2621" s="32">
        <v>1.88</v>
      </c>
      <c r="S2621" s="26">
        <v>0</v>
      </c>
      <c r="T2621" s="2"/>
      <c r="U2621" s="2"/>
      <c r="V2621" s="2"/>
      <c r="W2621" s="2"/>
      <c r="X2621" s="2"/>
      <c r="Y2621" s="2"/>
      <c r="Z2621" s="17">
        <f t="shared" si="522"/>
        <v>1.3</v>
      </c>
      <c r="AA2621" s="17">
        <f t="shared" si="527"/>
        <v>8.2200000000000006</v>
      </c>
      <c r="AB2621" s="2"/>
      <c r="AC2621" s="2"/>
      <c r="AD2621" s="2"/>
      <c r="AE2621" s="2"/>
      <c r="AF2621" s="2"/>
      <c r="AG2621" s="2"/>
      <c r="AH2621" s="2">
        <v>65</v>
      </c>
      <c r="AI2621" s="47" t="s">
        <v>277</v>
      </c>
    </row>
    <row r="2622" spans="1:35">
      <c r="A2622" s="2" t="s">
        <v>175</v>
      </c>
      <c r="B2622" s="15" t="str">
        <f t="shared" si="526"/>
        <v>5A_66</v>
      </c>
      <c r="C2622" s="15">
        <v>2516518.0299999998</v>
      </c>
      <c r="D2622" s="15">
        <v>6859610.6200000001</v>
      </c>
      <c r="G2622" s="2">
        <v>66</v>
      </c>
      <c r="H2622" s="31">
        <v>1</v>
      </c>
      <c r="I2622" s="32">
        <v>12.8</v>
      </c>
      <c r="J2622" s="32">
        <v>13.9</v>
      </c>
      <c r="K2622" s="32">
        <v>2.59</v>
      </c>
      <c r="S2622" s="26">
        <v>0</v>
      </c>
      <c r="T2622" s="2"/>
      <c r="U2622" s="2"/>
      <c r="V2622" s="2"/>
      <c r="W2622" s="2"/>
      <c r="X2622" s="2"/>
      <c r="Y2622" s="2"/>
      <c r="Z2622" s="17">
        <f t="shared" ref="Z2622:Z2685" si="540">1.3+(W2622)^2/(( 0.2572*W2622 + 7.911)^2)</f>
        <v>1.3</v>
      </c>
      <c r="AA2622" s="17">
        <f t="shared" si="527"/>
        <v>12.8</v>
      </c>
      <c r="AB2622" s="2"/>
      <c r="AC2622" s="2"/>
      <c r="AD2622" s="2"/>
      <c r="AE2622" s="2"/>
      <c r="AF2622" s="2"/>
      <c r="AG2622" s="2"/>
      <c r="AH2622" s="2">
        <v>66</v>
      </c>
      <c r="AI2622" s="47" t="s">
        <v>277</v>
      </c>
    </row>
    <row r="2623" spans="1:35">
      <c r="A2623" s="2" t="s">
        <v>175</v>
      </c>
      <c r="B2623" s="15" t="str">
        <f t="shared" si="526"/>
        <v>5A_67</v>
      </c>
      <c r="C2623" s="15">
        <v>2516539.4700000002</v>
      </c>
      <c r="D2623" s="15">
        <v>6859571.2000000002</v>
      </c>
      <c r="G2623" s="2">
        <v>67</v>
      </c>
      <c r="H2623" s="31">
        <v>1</v>
      </c>
      <c r="I2623" s="32">
        <v>10.23</v>
      </c>
      <c r="J2623" s="32">
        <v>10.7</v>
      </c>
      <c r="K2623" s="32">
        <v>2.17</v>
      </c>
      <c r="S2623" s="26">
        <v>0</v>
      </c>
      <c r="T2623" s="2"/>
      <c r="U2623" s="2"/>
      <c r="V2623" s="2"/>
      <c r="W2623" s="2"/>
      <c r="X2623" s="2"/>
      <c r="Y2623" s="2"/>
      <c r="Z2623" s="17">
        <f t="shared" si="540"/>
        <v>1.3</v>
      </c>
      <c r="AA2623" s="17">
        <f t="shared" si="527"/>
        <v>10.23</v>
      </c>
      <c r="AB2623" s="2"/>
      <c r="AC2623" s="2"/>
      <c r="AD2623" s="2"/>
      <c r="AE2623" s="2"/>
      <c r="AF2623" s="2"/>
      <c r="AG2623" s="2"/>
      <c r="AH2623" s="2">
        <v>67</v>
      </c>
      <c r="AI2623" s="47" t="s">
        <v>277</v>
      </c>
    </row>
    <row r="2624" spans="1:35">
      <c r="A2624" s="2" t="s">
        <v>175</v>
      </c>
      <c r="B2624" s="15" t="str">
        <f t="shared" si="526"/>
        <v>5A_68</v>
      </c>
      <c r="C2624" s="15">
        <v>2516537.77</v>
      </c>
      <c r="D2624" s="15">
        <v>6859572.3600000003</v>
      </c>
      <c r="G2624" s="2">
        <v>68</v>
      </c>
      <c r="H2624" s="31">
        <v>1</v>
      </c>
      <c r="I2624" s="32">
        <v>10.85</v>
      </c>
      <c r="J2624" s="32">
        <v>13.4</v>
      </c>
      <c r="K2624" s="32">
        <v>2.88</v>
      </c>
      <c r="S2624" s="26">
        <v>0</v>
      </c>
      <c r="T2624" s="2"/>
      <c r="U2624" s="2"/>
      <c r="V2624" s="2"/>
      <c r="W2624" s="2"/>
      <c r="X2624" s="2"/>
      <c r="Y2624" s="2"/>
      <c r="Z2624" s="17">
        <f t="shared" si="540"/>
        <v>1.3</v>
      </c>
      <c r="AA2624" s="17">
        <f t="shared" si="527"/>
        <v>10.85</v>
      </c>
      <c r="AB2624" s="2"/>
      <c r="AC2624" s="2"/>
      <c r="AD2624" s="2"/>
      <c r="AE2624" s="2"/>
      <c r="AF2624" s="2"/>
      <c r="AG2624" s="2"/>
      <c r="AH2624" s="2">
        <v>68</v>
      </c>
      <c r="AI2624" s="47" t="s">
        <v>277</v>
      </c>
    </row>
    <row r="2625" spans="1:35">
      <c r="A2625" s="2" t="s">
        <v>175</v>
      </c>
      <c r="B2625" s="15" t="str">
        <f t="shared" si="526"/>
        <v>5A_69</v>
      </c>
      <c r="C2625" s="15">
        <v>2516540.1</v>
      </c>
      <c r="D2625" s="15">
        <v>6859576.3200000003</v>
      </c>
      <c r="G2625" s="2">
        <v>69</v>
      </c>
      <c r="H2625" s="31">
        <v>1</v>
      </c>
      <c r="I2625" s="32">
        <v>12.65</v>
      </c>
      <c r="J2625" s="32">
        <v>14</v>
      </c>
      <c r="K2625" s="32">
        <v>2.61</v>
      </c>
      <c r="L2625" s="32">
        <v>100.2</v>
      </c>
      <c r="M2625" s="32">
        <v>0</v>
      </c>
      <c r="N2625" s="32">
        <v>94.9</v>
      </c>
      <c r="O2625" s="32">
        <v>5.3</v>
      </c>
      <c r="P2625" s="45">
        <f t="shared" ref="P2625:P2654" si="541">J2625^2</f>
        <v>196</v>
      </c>
      <c r="Q2625" s="45">
        <f t="shared" ref="Q2625:Q2654" si="542">P2625*I2625</f>
        <v>2479.4</v>
      </c>
      <c r="R2625" s="45">
        <f t="shared" ref="R2625:R2654" si="543">J2625^3</f>
        <v>2744</v>
      </c>
      <c r="S2625" s="26">
        <v>1</v>
      </c>
      <c r="T2625" s="2">
        <v>1</v>
      </c>
      <c r="U2625" s="2">
        <v>1</v>
      </c>
      <c r="V2625" s="2">
        <v>11</v>
      </c>
      <c r="W2625" s="2">
        <v>192</v>
      </c>
      <c r="X2625" s="2"/>
      <c r="Y2625" s="2"/>
      <c r="Z2625" s="17">
        <f t="shared" si="540"/>
        <v>12.530349344053025</v>
      </c>
      <c r="AA2625" s="17">
        <f t="shared" si="527"/>
        <v>12.65</v>
      </c>
      <c r="AB2625" s="2"/>
      <c r="AC2625" s="2"/>
      <c r="AD2625" s="2"/>
      <c r="AE2625" s="2"/>
      <c r="AF2625" s="2"/>
      <c r="AG2625" s="2"/>
      <c r="AH2625" s="2">
        <v>69</v>
      </c>
      <c r="AI2625" s="47" t="s">
        <v>277</v>
      </c>
    </row>
    <row r="2626" spans="1:35">
      <c r="A2626" s="2" t="s">
        <v>175</v>
      </c>
      <c r="B2626" s="15" t="str">
        <f t="shared" ref="B2626:B2689" si="544">A2626&amp;"_"&amp;G2626</f>
        <v>5A_70</v>
      </c>
      <c r="C2626" s="15">
        <v>2516538.17</v>
      </c>
      <c r="D2626" s="15">
        <v>6859576.2199999997</v>
      </c>
      <c r="G2626" s="2">
        <v>70</v>
      </c>
      <c r="H2626" s="31">
        <v>3</v>
      </c>
      <c r="I2626" s="32">
        <v>9.67</v>
      </c>
      <c r="J2626" s="32">
        <v>7.9</v>
      </c>
      <c r="K2626" s="32">
        <v>2.2000000000000002</v>
      </c>
      <c r="L2626" s="32">
        <v>23</v>
      </c>
      <c r="M2626" s="32">
        <v>0</v>
      </c>
      <c r="N2626" s="32">
        <v>12.4</v>
      </c>
      <c r="O2626" s="32">
        <v>10.6</v>
      </c>
      <c r="P2626" s="45">
        <f t="shared" si="541"/>
        <v>62.410000000000004</v>
      </c>
      <c r="Q2626" s="45">
        <f t="shared" si="542"/>
        <v>603.50470000000007</v>
      </c>
      <c r="R2626" s="45">
        <f t="shared" si="543"/>
        <v>493.03900000000004</v>
      </c>
      <c r="S2626" s="26">
        <v>1</v>
      </c>
      <c r="T2626" s="2">
        <v>1</v>
      </c>
      <c r="U2626" s="2">
        <v>4</v>
      </c>
      <c r="V2626" s="2">
        <v>11</v>
      </c>
      <c r="W2626" s="2">
        <v>88</v>
      </c>
      <c r="X2626" s="2"/>
      <c r="Y2626" s="2"/>
      <c r="Z2626" s="17">
        <f t="shared" si="540"/>
        <v>9.6003510392221685</v>
      </c>
      <c r="AA2626" s="17">
        <f t="shared" si="527"/>
        <v>9.67</v>
      </c>
      <c r="AB2626" s="2"/>
      <c r="AC2626" s="2"/>
      <c r="AD2626" s="2"/>
      <c r="AE2626" s="2"/>
      <c r="AF2626" s="2"/>
      <c r="AG2626" s="2"/>
      <c r="AH2626" s="2">
        <v>70</v>
      </c>
      <c r="AI2626" s="47" t="s">
        <v>277</v>
      </c>
    </row>
    <row r="2627" spans="1:35">
      <c r="A2627" s="2" t="s">
        <v>175</v>
      </c>
      <c r="B2627" s="15" t="str">
        <f t="shared" si="544"/>
        <v>5A_71</v>
      </c>
      <c r="C2627" s="15">
        <v>2516537.65</v>
      </c>
      <c r="D2627" s="15">
        <v>6859579.5300000003</v>
      </c>
      <c r="G2627" s="2">
        <v>71</v>
      </c>
      <c r="H2627" s="31">
        <v>1</v>
      </c>
      <c r="I2627" s="32">
        <v>12.85</v>
      </c>
      <c r="J2627" s="32">
        <v>15.2</v>
      </c>
      <c r="K2627" s="32">
        <v>2.9</v>
      </c>
      <c r="L2627" s="32">
        <v>119.2</v>
      </c>
      <c r="M2627" s="32">
        <v>0</v>
      </c>
      <c r="N2627" s="32">
        <v>114.3</v>
      </c>
      <c r="O2627" s="32">
        <v>4.9000000000000004</v>
      </c>
      <c r="P2627" s="45">
        <f t="shared" si="541"/>
        <v>231.04</v>
      </c>
      <c r="Q2627" s="45">
        <f t="shared" si="542"/>
        <v>2968.864</v>
      </c>
      <c r="R2627" s="45">
        <f t="shared" si="543"/>
        <v>3511.8079999999995</v>
      </c>
      <c r="S2627" s="26">
        <v>1</v>
      </c>
      <c r="T2627" s="2">
        <v>1</v>
      </c>
      <c r="U2627" s="2">
        <v>1</v>
      </c>
      <c r="V2627" s="2">
        <v>11</v>
      </c>
      <c r="W2627" s="2">
        <v>186</v>
      </c>
      <c r="X2627" s="2"/>
      <c r="Y2627" s="2">
        <v>14</v>
      </c>
      <c r="Z2627" s="17">
        <f t="shared" si="540"/>
        <v>12.4309704289776</v>
      </c>
      <c r="AA2627" s="17">
        <f t="shared" ref="AA2627:AA2690" si="545">IF(I2627&gt;1,I2627,IF(Y2627&gt;1,Y2627,Z2627))</f>
        <v>12.85</v>
      </c>
      <c r="AB2627" s="2">
        <v>5.5</v>
      </c>
      <c r="AC2627" s="2">
        <v>16</v>
      </c>
      <c r="AD2627" s="2"/>
      <c r="AE2627" s="2"/>
      <c r="AF2627" s="2"/>
      <c r="AG2627" s="2"/>
      <c r="AH2627" s="2">
        <v>71</v>
      </c>
      <c r="AI2627" s="47" t="s">
        <v>277</v>
      </c>
    </row>
    <row r="2628" spans="1:35">
      <c r="A2628" s="2" t="s">
        <v>175</v>
      </c>
      <c r="B2628" s="15" t="str">
        <f t="shared" si="544"/>
        <v>5A_72</v>
      </c>
      <c r="C2628" s="15">
        <v>2516535.7599999998</v>
      </c>
      <c r="D2628" s="15">
        <v>6859579.2999999998</v>
      </c>
      <c r="G2628" s="2">
        <v>72</v>
      </c>
      <c r="H2628" s="31">
        <v>1</v>
      </c>
      <c r="I2628" s="32">
        <v>10.99</v>
      </c>
      <c r="J2628" s="32">
        <v>11.9</v>
      </c>
      <c r="K2628" s="32">
        <v>2.36</v>
      </c>
      <c r="L2628" s="32">
        <v>64.3</v>
      </c>
      <c r="M2628" s="32">
        <v>0</v>
      </c>
      <c r="N2628" s="32">
        <v>58.3</v>
      </c>
      <c r="O2628" s="32">
        <v>6</v>
      </c>
      <c r="P2628" s="45">
        <f t="shared" si="541"/>
        <v>141.61000000000001</v>
      </c>
      <c r="Q2628" s="45">
        <f t="shared" si="542"/>
        <v>1556.2939000000001</v>
      </c>
      <c r="R2628" s="45">
        <f t="shared" si="543"/>
        <v>1685.1590000000001</v>
      </c>
      <c r="S2628" s="26">
        <v>1</v>
      </c>
      <c r="T2628" s="2">
        <v>1</v>
      </c>
      <c r="U2628" s="2">
        <v>1</v>
      </c>
      <c r="V2628" s="2">
        <v>11</v>
      </c>
      <c r="W2628" s="2">
        <v>166</v>
      </c>
      <c r="X2628" s="2"/>
      <c r="Y2628" s="2"/>
      <c r="Z2628" s="17">
        <f t="shared" si="540"/>
        <v>12.059912038611554</v>
      </c>
      <c r="AA2628" s="17">
        <f t="shared" si="545"/>
        <v>10.99</v>
      </c>
      <c r="AB2628" s="2"/>
      <c r="AC2628" s="2"/>
      <c r="AD2628" s="2"/>
      <c r="AE2628" s="2"/>
      <c r="AF2628" s="2"/>
      <c r="AG2628" s="2"/>
      <c r="AH2628" s="2">
        <v>72</v>
      </c>
      <c r="AI2628" s="47" t="s">
        <v>277</v>
      </c>
    </row>
    <row r="2629" spans="1:35">
      <c r="A2629" s="2" t="s">
        <v>175</v>
      </c>
      <c r="B2629" s="15" t="str">
        <f t="shared" si="544"/>
        <v>5A_73</v>
      </c>
      <c r="C2629" s="15">
        <v>2516535.5099999998</v>
      </c>
      <c r="D2629" s="15">
        <v>6859582.1299999999</v>
      </c>
      <c r="G2629" s="2">
        <v>73</v>
      </c>
      <c r="H2629" s="31">
        <v>1</v>
      </c>
      <c r="I2629" s="32">
        <v>11.05</v>
      </c>
      <c r="J2629" s="32">
        <v>11.7</v>
      </c>
      <c r="K2629" s="32">
        <v>2.2799999999999998</v>
      </c>
      <c r="L2629" s="32">
        <v>62.5</v>
      </c>
      <c r="M2629" s="32">
        <v>0</v>
      </c>
      <c r="N2629" s="32">
        <v>56.4</v>
      </c>
      <c r="O2629" s="32">
        <v>6.1</v>
      </c>
      <c r="P2629" s="45">
        <f t="shared" si="541"/>
        <v>136.88999999999999</v>
      </c>
      <c r="Q2629" s="45">
        <f t="shared" si="542"/>
        <v>1512.6344999999999</v>
      </c>
      <c r="R2629" s="45">
        <f t="shared" si="543"/>
        <v>1601.6129999999998</v>
      </c>
      <c r="S2629" s="26">
        <v>1</v>
      </c>
      <c r="T2629" s="2">
        <v>1</v>
      </c>
      <c r="U2629" s="2">
        <v>1</v>
      </c>
      <c r="V2629" s="2">
        <v>11</v>
      </c>
      <c r="W2629" s="2">
        <v>145</v>
      </c>
      <c r="X2629" s="2"/>
      <c r="Y2629" s="2"/>
      <c r="Z2629" s="17">
        <f t="shared" si="540"/>
        <v>11.588760485864878</v>
      </c>
      <c r="AA2629" s="17">
        <f t="shared" si="545"/>
        <v>11.05</v>
      </c>
      <c r="AB2629" s="2"/>
      <c r="AC2629" s="2"/>
      <c r="AD2629" s="2"/>
      <c r="AE2629" s="2"/>
      <c r="AF2629" s="2"/>
      <c r="AG2629" s="2"/>
      <c r="AH2629" s="2">
        <v>73</v>
      </c>
      <c r="AI2629" s="47" t="s">
        <v>277</v>
      </c>
    </row>
    <row r="2630" spans="1:35">
      <c r="A2630" s="2" t="s">
        <v>175</v>
      </c>
      <c r="B2630" s="15" t="str">
        <f t="shared" si="544"/>
        <v>5A_74</v>
      </c>
      <c r="C2630" s="15">
        <v>2516536.2000000002</v>
      </c>
      <c r="D2630" s="15">
        <v>6859583.2599999998</v>
      </c>
      <c r="G2630" s="2">
        <v>74</v>
      </c>
      <c r="H2630" s="31">
        <v>1</v>
      </c>
      <c r="I2630" s="32">
        <v>11.15</v>
      </c>
      <c r="J2630" s="32">
        <v>12.8</v>
      </c>
      <c r="K2630" s="32">
        <v>2.57</v>
      </c>
      <c r="L2630" s="32">
        <v>74.900000000000006</v>
      </c>
      <c r="M2630" s="32">
        <v>0</v>
      </c>
      <c r="N2630" s="32">
        <v>69.5</v>
      </c>
      <c r="O2630" s="32">
        <v>5.4</v>
      </c>
      <c r="P2630" s="45">
        <f t="shared" si="541"/>
        <v>163.84000000000003</v>
      </c>
      <c r="Q2630" s="45">
        <f t="shared" si="542"/>
        <v>1826.8160000000005</v>
      </c>
      <c r="R2630" s="45">
        <f t="shared" si="543"/>
        <v>2097.1520000000005</v>
      </c>
      <c r="S2630" s="26">
        <v>1</v>
      </c>
      <c r="T2630" s="2">
        <v>1</v>
      </c>
      <c r="U2630" s="2">
        <v>1</v>
      </c>
      <c r="V2630" s="2">
        <v>11</v>
      </c>
      <c r="W2630" s="2">
        <v>165</v>
      </c>
      <c r="X2630" s="2"/>
      <c r="Y2630" s="2">
        <v>12.5</v>
      </c>
      <c r="Z2630" s="17">
        <f t="shared" si="540"/>
        <v>12.039552610261754</v>
      </c>
      <c r="AA2630" s="17">
        <f t="shared" si="545"/>
        <v>11.15</v>
      </c>
      <c r="AB2630" s="2">
        <v>5.5</v>
      </c>
      <c r="AC2630" s="2">
        <v>11</v>
      </c>
      <c r="AD2630" s="2"/>
      <c r="AE2630" s="2"/>
      <c r="AF2630" s="2"/>
      <c r="AG2630" s="2"/>
      <c r="AH2630" s="2">
        <v>74</v>
      </c>
      <c r="AI2630" s="47" t="s">
        <v>277</v>
      </c>
    </row>
    <row r="2631" spans="1:35">
      <c r="A2631" s="2" t="s">
        <v>175</v>
      </c>
      <c r="B2631" s="15" t="str">
        <f t="shared" si="544"/>
        <v>5A_75</v>
      </c>
      <c r="C2631" s="15">
        <v>2516533.64</v>
      </c>
      <c r="D2631" s="15">
        <v>6859583.6500000004</v>
      </c>
      <c r="G2631" s="2">
        <v>75</v>
      </c>
      <c r="H2631" s="31">
        <v>1</v>
      </c>
      <c r="I2631" s="32">
        <v>11.52</v>
      </c>
      <c r="J2631" s="32">
        <v>12.6</v>
      </c>
      <c r="K2631" s="32">
        <v>2.41</v>
      </c>
      <c r="L2631" s="32">
        <v>75</v>
      </c>
      <c r="M2631" s="32">
        <v>0</v>
      </c>
      <c r="N2631" s="32">
        <v>69.3</v>
      </c>
      <c r="O2631" s="32">
        <v>5.7</v>
      </c>
      <c r="P2631" s="45">
        <f t="shared" si="541"/>
        <v>158.76</v>
      </c>
      <c r="Q2631" s="45">
        <f t="shared" si="542"/>
        <v>1828.9151999999999</v>
      </c>
      <c r="R2631" s="45">
        <f t="shared" si="543"/>
        <v>2000.3759999999997</v>
      </c>
      <c r="S2631" s="26">
        <v>1</v>
      </c>
      <c r="T2631" s="2">
        <v>1</v>
      </c>
      <c r="U2631" s="2">
        <v>1</v>
      </c>
      <c r="V2631" s="2">
        <v>11</v>
      </c>
      <c r="W2631" s="2">
        <v>175</v>
      </c>
      <c r="X2631" s="2"/>
      <c r="Y2631" s="2"/>
      <c r="Z2631" s="17">
        <f t="shared" si="540"/>
        <v>12.235030866125062</v>
      </c>
      <c r="AA2631" s="17">
        <f t="shared" si="545"/>
        <v>11.52</v>
      </c>
      <c r="AB2631" s="2"/>
      <c r="AC2631" s="2"/>
      <c r="AD2631" s="2"/>
      <c r="AE2631" s="2"/>
      <c r="AF2631" s="2"/>
      <c r="AG2631" s="2"/>
      <c r="AH2631" s="2">
        <v>75</v>
      </c>
      <c r="AI2631" s="47" t="s">
        <v>277</v>
      </c>
    </row>
    <row r="2632" spans="1:35">
      <c r="A2632" s="2" t="s">
        <v>175</v>
      </c>
      <c r="B2632" s="15" t="str">
        <f t="shared" si="544"/>
        <v>5A_76</v>
      </c>
      <c r="C2632" s="15">
        <v>2516536.7000000002</v>
      </c>
      <c r="D2632" s="15">
        <v>6859586.6100000003</v>
      </c>
      <c r="G2632" s="2">
        <v>76</v>
      </c>
      <c r="H2632" s="31">
        <v>1</v>
      </c>
      <c r="I2632" s="32">
        <v>10.06</v>
      </c>
      <c r="J2632" s="32">
        <v>10.9</v>
      </c>
      <c r="K2632" s="32">
        <v>2.23</v>
      </c>
      <c r="L2632" s="32">
        <v>50.1</v>
      </c>
      <c r="M2632" s="32">
        <v>0</v>
      </c>
      <c r="N2632" s="32">
        <v>43.7</v>
      </c>
      <c r="O2632" s="32">
        <v>6.3</v>
      </c>
      <c r="P2632" s="45">
        <f t="shared" si="541"/>
        <v>118.81</v>
      </c>
      <c r="Q2632" s="45">
        <f t="shared" si="542"/>
        <v>1195.2286000000001</v>
      </c>
      <c r="R2632" s="45">
        <f t="shared" si="543"/>
        <v>1295.029</v>
      </c>
      <c r="S2632" s="26">
        <v>1</v>
      </c>
      <c r="T2632" s="2">
        <v>1</v>
      </c>
      <c r="U2632" s="2">
        <v>1</v>
      </c>
      <c r="V2632" s="2">
        <v>11</v>
      </c>
      <c r="W2632" s="2">
        <v>146</v>
      </c>
      <c r="X2632" s="2"/>
      <c r="Y2632" s="2"/>
      <c r="Z2632" s="17">
        <f t="shared" si="540"/>
        <v>11.613470130784792</v>
      </c>
      <c r="AA2632" s="17">
        <f t="shared" si="545"/>
        <v>10.06</v>
      </c>
      <c r="AB2632" s="2"/>
      <c r="AC2632" s="2"/>
      <c r="AD2632" s="2"/>
      <c r="AE2632" s="2"/>
      <c r="AF2632" s="2"/>
      <c r="AG2632" s="2"/>
      <c r="AH2632" s="2">
        <v>76</v>
      </c>
      <c r="AI2632" s="47" t="s">
        <v>277</v>
      </c>
    </row>
    <row r="2633" spans="1:35">
      <c r="A2633" s="2" t="s">
        <v>175</v>
      </c>
      <c r="B2633" s="15" t="str">
        <f t="shared" si="544"/>
        <v>5A_77</v>
      </c>
      <c r="C2633" s="15">
        <v>2516532.91</v>
      </c>
      <c r="D2633" s="15">
        <v>6859588.0800000001</v>
      </c>
      <c r="G2633" s="2">
        <v>77</v>
      </c>
      <c r="H2633" s="31">
        <v>1</v>
      </c>
      <c r="I2633" s="32">
        <v>9.0399999999999991</v>
      </c>
      <c r="J2633" s="32">
        <v>9.1999999999999993</v>
      </c>
      <c r="K2633" s="32">
        <v>1.9</v>
      </c>
      <c r="L2633" s="32">
        <v>32.9</v>
      </c>
      <c r="M2633" s="32">
        <v>0</v>
      </c>
      <c r="N2633" s="32">
        <v>24.9</v>
      </c>
      <c r="O2633" s="32">
        <v>7.9</v>
      </c>
      <c r="P2633" s="45">
        <f t="shared" si="541"/>
        <v>84.639999999999986</v>
      </c>
      <c r="Q2633" s="45">
        <f t="shared" si="542"/>
        <v>765.14559999999983</v>
      </c>
      <c r="R2633" s="45">
        <f t="shared" si="543"/>
        <v>778.68799999999976</v>
      </c>
      <c r="S2633" s="26">
        <v>1</v>
      </c>
      <c r="T2633" s="2">
        <v>1</v>
      </c>
      <c r="U2633" s="2">
        <v>1</v>
      </c>
      <c r="V2633" s="2">
        <v>11</v>
      </c>
      <c r="W2633" s="2">
        <v>152</v>
      </c>
      <c r="X2633" s="2"/>
      <c r="Y2633" s="2"/>
      <c r="Z2633" s="17">
        <f t="shared" si="540"/>
        <v>11.756628298126115</v>
      </c>
      <c r="AA2633" s="17">
        <f t="shared" si="545"/>
        <v>9.0399999999999991</v>
      </c>
      <c r="AB2633" s="2"/>
      <c r="AC2633" s="2"/>
      <c r="AD2633" s="2"/>
      <c r="AE2633" s="2"/>
      <c r="AF2633" s="2"/>
      <c r="AG2633" s="2"/>
      <c r="AH2633" s="2">
        <v>77</v>
      </c>
      <c r="AI2633" s="47" t="s">
        <v>277</v>
      </c>
    </row>
    <row r="2634" spans="1:35">
      <c r="A2634" s="2" t="s">
        <v>175</v>
      </c>
      <c r="B2634" s="15" t="str">
        <f t="shared" si="544"/>
        <v>5A_78</v>
      </c>
      <c r="C2634" s="15">
        <v>2516534.7599999998</v>
      </c>
      <c r="D2634" s="15">
        <v>6859589.6200000001</v>
      </c>
      <c r="G2634" s="2">
        <v>78</v>
      </c>
      <c r="H2634" s="31">
        <v>1</v>
      </c>
      <c r="I2634" s="32">
        <v>8.61</v>
      </c>
      <c r="J2634" s="32">
        <v>9.3000000000000007</v>
      </c>
      <c r="K2634" s="32">
        <v>2.04</v>
      </c>
      <c r="L2634" s="32">
        <v>32.1</v>
      </c>
      <c r="M2634" s="32">
        <v>0</v>
      </c>
      <c r="N2634" s="32">
        <v>24.8</v>
      </c>
      <c r="O2634" s="32">
        <v>7.3</v>
      </c>
      <c r="P2634" s="45">
        <f t="shared" si="541"/>
        <v>86.490000000000009</v>
      </c>
      <c r="Q2634" s="45">
        <f t="shared" si="542"/>
        <v>744.6789</v>
      </c>
      <c r="R2634" s="45">
        <f t="shared" si="543"/>
        <v>804.3570000000002</v>
      </c>
      <c r="S2634" s="26">
        <v>1</v>
      </c>
      <c r="T2634" s="2">
        <v>1</v>
      </c>
      <c r="U2634" s="2">
        <v>1</v>
      </c>
      <c r="V2634" s="2">
        <v>11</v>
      </c>
      <c r="W2634" s="2">
        <v>113</v>
      </c>
      <c r="X2634" s="2"/>
      <c r="Y2634" s="2">
        <v>10</v>
      </c>
      <c r="Z2634" s="17">
        <f t="shared" si="540"/>
        <v>10.640065420838866</v>
      </c>
      <c r="AA2634" s="17">
        <f t="shared" si="545"/>
        <v>8.61</v>
      </c>
      <c r="AB2634" s="2">
        <v>4</v>
      </c>
      <c r="AC2634" s="2">
        <v>7</v>
      </c>
      <c r="AD2634" s="2">
        <v>22</v>
      </c>
      <c r="AE2634" s="2">
        <v>16</v>
      </c>
      <c r="AF2634" s="2">
        <v>20</v>
      </c>
      <c r="AG2634" s="2">
        <v>27</v>
      </c>
      <c r="AH2634" s="2">
        <v>78</v>
      </c>
      <c r="AI2634" s="47" t="s">
        <v>277</v>
      </c>
    </row>
    <row r="2635" spans="1:35">
      <c r="A2635" s="2" t="s">
        <v>175</v>
      </c>
      <c r="B2635" s="15" t="str">
        <f t="shared" si="544"/>
        <v>5A_79</v>
      </c>
      <c r="C2635" s="15">
        <v>2516531.71</v>
      </c>
      <c r="D2635" s="15">
        <v>6859590.0099999998</v>
      </c>
      <c r="G2635" s="2">
        <v>79</v>
      </c>
      <c r="H2635" s="31">
        <v>1</v>
      </c>
      <c r="I2635" s="32">
        <v>8.08</v>
      </c>
      <c r="J2635" s="32">
        <v>8.1</v>
      </c>
      <c r="K2635" s="32">
        <v>1.81</v>
      </c>
      <c r="L2635" s="32">
        <v>23.3</v>
      </c>
      <c r="M2635" s="32">
        <v>0</v>
      </c>
      <c r="N2635" s="32">
        <v>14.1</v>
      </c>
      <c r="O2635" s="32">
        <v>9.1999999999999993</v>
      </c>
      <c r="P2635" s="45">
        <f t="shared" si="541"/>
        <v>65.61</v>
      </c>
      <c r="Q2635" s="45">
        <f t="shared" si="542"/>
        <v>530.12879999999996</v>
      </c>
      <c r="R2635" s="45">
        <f t="shared" si="543"/>
        <v>531.44099999999992</v>
      </c>
      <c r="S2635" s="26">
        <v>1</v>
      </c>
      <c r="T2635" s="2">
        <v>1</v>
      </c>
      <c r="U2635" s="2">
        <v>1</v>
      </c>
      <c r="V2635" s="2">
        <v>12</v>
      </c>
      <c r="W2635" s="2">
        <v>73</v>
      </c>
      <c r="X2635" s="2"/>
      <c r="Y2635" s="2"/>
      <c r="Z2635" s="17">
        <f t="shared" si="540"/>
        <v>8.7827154094488726</v>
      </c>
      <c r="AA2635" s="17">
        <f t="shared" si="545"/>
        <v>8.08</v>
      </c>
      <c r="AB2635" s="2"/>
      <c r="AC2635" s="2"/>
      <c r="AD2635" s="2"/>
      <c r="AE2635" s="2"/>
      <c r="AF2635" s="2"/>
      <c r="AG2635" s="2"/>
      <c r="AH2635" s="2">
        <v>79</v>
      </c>
      <c r="AI2635" s="47" t="s">
        <v>177</v>
      </c>
    </row>
    <row r="2636" spans="1:35">
      <c r="A2636" s="2" t="s">
        <v>175</v>
      </c>
      <c r="B2636" s="15" t="str">
        <f t="shared" si="544"/>
        <v>5A_80</v>
      </c>
      <c r="C2636" s="15">
        <v>2516532.5</v>
      </c>
      <c r="D2636" s="15">
        <v>6859591.7800000003</v>
      </c>
      <c r="G2636" s="2">
        <v>80</v>
      </c>
      <c r="H2636" s="31">
        <v>1</v>
      </c>
      <c r="I2636" s="32">
        <v>9.8699999999999992</v>
      </c>
      <c r="J2636" s="32">
        <v>10.3</v>
      </c>
      <c r="K2636" s="32">
        <v>2.08</v>
      </c>
      <c r="L2636" s="32">
        <v>44.1</v>
      </c>
      <c r="M2636" s="32">
        <v>0</v>
      </c>
      <c r="N2636" s="32">
        <v>37.200000000000003</v>
      </c>
      <c r="O2636" s="32">
        <v>6.9</v>
      </c>
      <c r="P2636" s="45">
        <f t="shared" si="541"/>
        <v>106.09000000000002</v>
      </c>
      <c r="Q2636" s="45">
        <f t="shared" si="542"/>
        <v>1047.1083000000001</v>
      </c>
      <c r="R2636" s="45">
        <f t="shared" si="543"/>
        <v>1092.7270000000003</v>
      </c>
      <c r="S2636" s="26">
        <v>1</v>
      </c>
      <c r="T2636" s="2">
        <v>1</v>
      </c>
      <c r="U2636" s="2">
        <v>1</v>
      </c>
      <c r="V2636" s="2">
        <v>11</v>
      </c>
      <c r="W2636" s="2">
        <v>135</v>
      </c>
      <c r="X2636" s="2"/>
      <c r="Y2636" s="2"/>
      <c r="Z2636" s="17">
        <f t="shared" si="540"/>
        <v>11.327109292683698</v>
      </c>
      <c r="AA2636" s="17">
        <f t="shared" si="545"/>
        <v>9.8699999999999992</v>
      </c>
      <c r="AB2636" s="2"/>
      <c r="AC2636" s="2"/>
      <c r="AD2636" s="2"/>
      <c r="AE2636" s="2"/>
      <c r="AF2636" s="2"/>
      <c r="AG2636" s="2"/>
      <c r="AH2636" s="2">
        <v>80</v>
      </c>
      <c r="AI2636" s="47" t="s">
        <v>277</v>
      </c>
    </row>
    <row r="2637" spans="1:35">
      <c r="A2637" s="2" t="s">
        <v>175</v>
      </c>
      <c r="B2637" s="15" t="str">
        <f t="shared" si="544"/>
        <v>5A_81</v>
      </c>
      <c r="C2637" s="15">
        <v>2516533.94</v>
      </c>
      <c r="D2637" s="15">
        <v>6859593.3099999996</v>
      </c>
      <c r="G2637" s="2">
        <v>81</v>
      </c>
      <c r="H2637" s="31">
        <v>1</v>
      </c>
      <c r="I2637" s="32">
        <v>8.73</v>
      </c>
      <c r="J2637" s="32">
        <v>8.4</v>
      </c>
      <c r="K2637" s="32">
        <v>1.77</v>
      </c>
      <c r="L2637" s="32">
        <v>26.8</v>
      </c>
      <c r="M2637" s="32">
        <v>0</v>
      </c>
      <c r="N2637" s="32">
        <v>17.399999999999999</v>
      </c>
      <c r="O2637" s="32">
        <v>9.4</v>
      </c>
      <c r="P2637" s="45">
        <f t="shared" si="541"/>
        <v>70.56</v>
      </c>
      <c r="Q2637" s="45">
        <f t="shared" si="542"/>
        <v>615.98880000000008</v>
      </c>
      <c r="R2637" s="45">
        <f t="shared" si="543"/>
        <v>592.70400000000006</v>
      </c>
      <c r="S2637" s="26">
        <v>1</v>
      </c>
      <c r="T2637" s="2">
        <v>1</v>
      </c>
      <c r="U2637" s="2">
        <v>1</v>
      </c>
      <c r="V2637" s="2">
        <v>11</v>
      </c>
      <c r="W2637" s="2">
        <v>115</v>
      </c>
      <c r="X2637" s="2"/>
      <c r="Y2637" s="2"/>
      <c r="Z2637" s="17">
        <f t="shared" si="540"/>
        <v>10.709964147068924</v>
      </c>
      <c r="AA2637" s="17">
        <f t="shared" si="545"/>
        <v>8.73</v>
      </c>
      <c r="AB2637" s="2"/>
      <c r="AC2637" s="2"/>
      <c r="AD2637" s="2"/>
      <c r="AE2637" s="2"/>
      <c r="AF2637" s="2"/>
      <c r="AG2637" s="2"/>
      <c r="AH2637" s="2">
        <v>81</v>
      </c>
      <c r="AI2637" s="47" t="s">
        <v>277</v>
      </c>
    </row>
    <row r="2638" spans="1:35">
      <c r="A2638" s="2" t="s">
        <v>175</v>
      </c>
      <c r="B2638" s="15" t="str">
        <f t="shared" si="544"/>
        <v>5A_82</v>
      </c>
      <c r="C2638" s="15">
        <v>2516530.75</v>
      </c>
      <c r="D2638" s="15">
        <v>6859592.4299999997</v>
      </c>
      <c r="G2638" s="2">
        <v>82</v>
      </c>
      <c r="H2638" s="31">
        <v>3</v>
      </c>
      <c r="I2638" s="32">
        <v>7.85</v>
      </c>
      <c r="J2638" s="32">
        <v>5.0999999999999996</v>
      </c>
      <c r="K2638" s="32">
        <v>1.4</v>
      </c>
      <c r="L2638" s="32">
        <v>8.1999999999999993</v>
      </c>
      <c r="M2638" s="32">
        <v>0</v>
      </c>
      <c r="N2638" s="32">
        <v>0</v>
      </c>
      <c r="O2638" s="32">
        <v>8.1999999999999993</v>
      </c>
      <c r="P2638" s="45">
        <f t="shared" si="541"/>
        <v>26.009999999999998</v>
      </c>
      <c r="Q2638" s="45">
        <f t="shared" si="542"/>
        <v>204.17849999999999</v>
      </c>
      <c r="R2638" s="45">
        <f t="shared" si="543"/>
        <v>132.65099999999998</v>
      </c>
      <c r="S2638" s="26">
        <v>1</v>
      </c>
      <c r="T2638" s="2">
        <v>1</v>
      </c>
      <c r="U2638" s="2">
        <v>4</v>
      </c>
      <c r="V2638" s="2">
        <v>11</v>
      </c>
      <c r="W2638" s="2">
        <v>72</v>
      </c>
      <c r="X2638" s="2"/>
      <c r="Y2638" s="2"/>
      <c r="Z2638" s="17">
        <f t="shared" si="540"/>
        <v>8.7214776701025976</v>
      </c>
      <c r="AA2638" s="17">
        <f t="shared" si="545"/>
        <v>7.85</v>
      </c>
      <c r="AB2638" s="2"/>
      <c r="AC2638" s="2"/>
      <c r="AD2638" s="2"/>
      <c r="AE2638" s="2"/>
      <c r="AF2638" s="2"/>
      <c r="AG2638" s="2"/>
      <c r="AH2638" s="2">
        <v>82</v>
      </c>
      <c r="AI2638" s="47" t="s">
        <v>277</v>
      </c>
    </row>
    <row r="2639" spans="1:35">
      <c r="A2639" s="2" t="s">
        <v>175</v>
      </c>
      <c r="B2639" s="15" t="str">
        <f t="shared" si="544"/>
        <v>5A_83</v>
      </c>
      <c r="C2639" s="15">
        <v>2516532.4</v>
      </c>
      <c r="D2639" s="15">
        <v>6859593.7400000002</v>
      </c>
      <c r="G2639" s="2">
        <v>83</v>
      </c>
      <c r="H2639" s="31">
        <v>1</v>
      </c>
      <c r="I2639" s="32">
        <v>9.7100000000000009</v>
      </c>
      <c r="J2639" s="32">
        <v>10.5</v>
      </c>
      <c r="K2639" s="32">
        <v>2.17</v>
      </c>
      <c r="L2639" s="32">
        <v>45.1</v>
      </c>
      <c r="M2639" s="32">
        <v>0</v>
      </c>
      <c r="N2639" s="32">
        <v>38.5</v>
      </c>
      <c r="O2639" s="32">
        <v>6.6</v>
      </c>
      <c r="P2639" s="45">
        <f t="shared" si="541"/>
        <v>110.25</v>
      </c>
      <c r="Q2639" s="45">
        <f t="shared" si="542"/>
        <v>1070.5275000000001</v>
      </c>
      <c r="R2639" s="45">
        <f t="shared" si="543"/>
        <v>1157.625</v>
      </c>
      <c r="S2639" s="26">
        <v>1</v>
      </c>
      <c r="T2639" s="2">
        <v>1</v>
      </c>
      <c r="U2639" s="2">
        <v>1</v>
      </c>
      <c r="V2639" s="2">
        <v>11</v>
      </c>
      <c r="W2639" s="2">
        <v>104</v>
      </c>
      <c r="X2639" s="2"/>
      <c r="Y2639" s="2"/>
      <c r="Z2639" s="17">
        <f t="shared" si="540"/>
        <v>10.303566444225851</v>
      </c>
      <c r="AA2639" s="17">
        <f t="shared" si="545"/>
        <v>9.7100000000000009</v>
      </c>
      <c r="AB2639" s="2"/>
      <c r="AC2639" s="2"/>
      <c r="AD2639" s="2"/>
      <c r="AE2639" s="2"/>
      <c r="AF2639" s="2"/>
      <c r="AG2639" s="2"/>
      <c r="AH2639" s="2">
        <v>83</v>
      </c>
      <c r="AI2639" s="47" t="s">
        <v>277</v>
      </c>
    </row>
    <row r="2640" spans="1:35">
      <c r="A2640" s="2" t="s">
        <v>175</v>
      </c>
      <c r="B2640" s="15" t="str">
        <f t="shared" si="544"/>
        <v>5A_84</v>
      </c>
      <c r="C2640" s="15">
        <v>2516533.6800000002</v>
      </c>
      <c r="D2640" s="15">
        <v>6859594.7199999997</v>
      </c>
      <c r="G2640" s="2">
        <v>84</v>
      </c>
      <c r="H2640" s="31">
        <v>1</v>
      </c>
      <c r="I2640" s="32">
        <v>8.94</v>
      </c>
      <c r="J2640" s="32">
        <v>8.1</v>
      </c>
      <c r="K2640" s="32">
        <v>1.55</v>
      </c>
      <c r="L2640" s="32">
        <v>25.5</v>
      </c>
      <c r="M2640" s="32">
        <v>0</v>
      </c>
      <c r="N2640" s="32">
        <v>14.9</v>
      </c>
      <c r="O2640" s="32">
        <v>10.6</v>
      </c>
      <c r="P2640" s="45">
        <f t="shared" si="541"/>
        <v>65.61</v>
      </c>
      <c r="Q2640" s="45">
        <f t="shared" si="542"/>
        <v>586.55340000000001</v>
      </c>
      <c r="R2640" s="45">
        <f t="shared" si="543"/>
        <v>531.44099999999992</v>
      </c>
      <c r="S2640" s="26">
        <v>1</v>
      </c>
      <c r="T2640" s="2">
        <v>1</v>
      </c>
      <c r="U2640" s="2">
        <v>1</v>
      </c>
      <c r="V2640" s="2">
        <v>11</v>
      </c>
      <c r="W2640" s="2">
        <v>90</v>
      </c>
      <c r="X2640" s="2"/>
      <c r="Y2640" s="2"/>
      <c r="Z2640" s="17">
        <f t="shared" si="540"/>
        <v>9.6967279294735338</v>
      </c>
      <c r="AA2640" s="17">
        <f t="shared" si="545"/>
        <v>8.94</v>
      </c>
      <c r="AB2640" s="2"/>
      <c r="AC2640" s="2"/>
      <c r="AD2640" s="2"/>
      <c r="AE2640" s="2"/>
      <c r="AF2640" s="2"/>
      <c r="AG2640" s="2"/>
      <c r="AH2640" s="2">
        <v>84</v>
      </c>
      <c r="AI2640" s="47" t="s">
        <v>277</v>
      </c>
    </row>
    <row r="2641" spans="1:35">
      <c r="A2641" s="2" t="s">
        <v>175</v>
      </c>
      <c r="B2641" s="15" t="str">
        <f t="shared" si="544"/>
        <v>5A_85</v>
      </c>
      <c r="C2641" s="15">
        <v>2516529.67</v>
      </c>
      <c r="D2641" s="15">
        <v>6859594.6500000004</v>
      </c>
      <c r="G2641" s="2">
        <v>85</v>
      </c>
      <c r="H2641" s="31">
        <v>3</v>
      </c>
      <c r="I2641" s="32">
        <v>12.79</v>
      </c>
      <c r="J2641" s="32">
        <v>10.9</v>
      </c>
      <c r="K2641" s="32">
        <v>2.61</v>
      </c>
      <c r="L2641" s="32">
        <v>56.2</v>
      </c>
      <c r="M2641" s="32">
        <v>0</v>
      </c>
      <c r="N2641" s="32">
        <v>47.8</v>
      </c>
      <c r="O2641" s="32">
        <v>8.4</v>
      </c>
      <c r="P2641" s="45">
        <f t="shared" si="541"/>
        <v>118.81</v>
      </c>
      <c r="Q2641" s="45">
        <f t="shared" si="542"/>
        <v>1519.5799</v>
      </c>
      <c r="R2641" s="45">
        <f t="shared" si="543"/>
        <v>1295.029</v>
      </c>
      <c r="S2641" s="26">
        <v>1</v>
      </c>
      <c r="T2641" s="2">
        <v>1</v>
      </c>
      <c r="U2641" s="2">
        <v>4</v>
      </c>
      <c r="V2641" s="2">
        <v>11</v>
      </c>
      <c r="W2641" s="2">
        <v>158</v>
      </c>
      <c r="X2641" s="2"/>
      <c r="Y2641" s="2"/>
      <c r="Z2641" s="17">
        <f t="shared" si="540"/>
        <v>11.891580043138374</v>
      </c>
      <c r="AA2641" s="17">
        <f t="shared" si="545"/>
        <v>12.79</v>
      </c>
      <c r="AB2641" s="2"/>
      <c r="AC2641" s="2"/>
      <c r="AD2641" s="2"/>
      <c r="AE2641" s="2"/>
      <c r="AF2641" s="2"/>
      <c r="AG2641" s="2"/>
      <c r="AH2641" s="2">
        <v>85</v>
      </c>
      <c r="AI2641" s="47" t="s">
        <v>277</v>
      </c>
    </row>
    <row r="2642" spans="1:35">
      <c r="A2642" s="2" t="s">
        <v>175</v>
      </c>
      <c r="B2642" s="15" t="str">
        <f t="shared" si="544"/>
        <v>5A_86</v>
      </c>
      <c r="C2642" s="15">
        <v>2516533.46</v>
      </c>
      <c r="D2642" s="15">
        <v>6859596.2199999997</v>
      </c>
      <c r="G2642" s="2">
        <v>86</v>
      </c>
      <c r="H2642" s="31">
        <v>1</v>
      </c>
      <c r="I2642" s="32">
        <v>9.64</v>
      </c>
      <c r="J2642" s="32">
        <v>10.8</v>
      </c>
      <c r="K2642" s="32">
        <v>2.29</v>
      </c>
      <c r="L2642" s="32">
        <v>47.3</v>
      </c>
      <c r="M2642" s="32">
        <v>0</v>
      </c>
      <c r="N2642" s="32">
        <v>41.1</v>
      </c>
      <c r="O2642" s="32">
        <v>6.2</v>
      </c>
      <c r="P2642" s="45">
        <f t="shared" si="541"/>
        <v>116.64000000000001</v>
      </c>
      <c r="Q2642" s="45">
        <f t="shared" si="542"/>
        <v>1124.4096000000002</v>
      </c>
      <c r="R2642" s="45">
        <f t="shared" si="543"/>
        <v>1259.7120000000002</v>
      </c>
      <c r="S2642" s="26">
        <v>1</v>
      </c>
      <c r="T2642" s="2">
        <v>1</v>
      </c>
      <c r="U2642" s="2">
        <v>1</v>
      </c>
      <c r="V2642" s="2">
        <v>11</v>
      </c>
      <c r="W2642" s="2">
        <v>112</v>
      </c>
      <c r="X2642" s="2"/>
      <c r="Y2642" s="2">
        <v>10.5</v>
      </c>
      <c r="Z2642" s="17">
        <f t="shared" si="540"/>
        <v>10.604482081417121</v>
      </c>
      <c r="AA2642" s="17">
        <f t="shared" si="545"/>
        <v>9.64</v>
      </c>
      <c r="AB2642" s="2">
        <v>5.5</v>
      </c>
      <c r="AC2642" s="2">
        <v>7</v>
      </c>
      <c r="AD2642" s="2"/>
      <c r="AE2642" s="2"/>
      <c r="AF2642" s="2"/>
      <c r="AG2642" s="2"/>
      <c r="AH2642" s="2">
        <v>86</v>
      </c>
      <c r="AI2642" s="47" t="s">
        <v>277</v>
      </c>
    </row>
    <row r="2643" spans="1:35">
      <c r="A2643" s="2" t="s">
        <v>175</v>
      </c>
      <c r="B2643" s="15" t="str">
        <f t="shared" si="544"/>
        <v>5A_87</v>
      </c>
      <c r="C2643" s="15">
        <v>2516530.63</v>
      </c>
      <c r="D2643" s="15">
        <v>6859597.2599999998</v>
      </c>
      <c r="G2643" s="2">
        <v>87</v>
      </c>
      <c r="H2643" s="31">
        <v>1</v>
      </c>
      <c r="I2643" s="32">
        <v>11.4</v>
      </c>
      <c r="J2643" s="32">
        <v>12.1</v>
      </c>
      <c r="K2643" s="32">
        <v>2.33</v>
      </c>
      <c r="L2643" s="32">
        <v>68.7</v>
      </c>
      <c r="M2643" s="32">
        <v>0</v>
      </c>
      <c r="N2643" s="32">
        <v>62.7</v>
      </c>
      <c r="O2643" s="32">
        <v>6</v>
      </c>
      <c r="P2643" s="45">
        <f t="shared" si="541"/>
        <v>146.41</v>
      </c>
      <c r="Q2643" s="45">
        <f t="shared" si="542"/>
        <v>1669.0740000000001</v>
      </c>
      <c r="R2643" s="45">
        <f t="shared" si="543"/>
        <v>1771.5609999999999</v>
      </c>
      <c r="S2643" s="26">
        <v>1</v>
      </c>
      <c r="T2643" s="2">
        <v>1</v>
      </c>
      <c r="U2643" s="2">
        <v>1</v>
      </c>
      <c r="V2643" s="2">
        <v>11</v>
      </c>
      <c r="W2643" s="2">
        <v>163</v>
      </c>
      <c r="X2643" s="2"/>
      <c r="Y2643" s="2"/>
      <c r="Z2643" s="17">
        <f t="shared" si="540"/>
        <v>11.998262635966492</v>
      </c>
      <c r="AA2643" s="17">
        <f t="shared" si="545"/>
        <v>11.4</v>
      </c>
      <c r="AB2643" s="2"/>
      <c r="AC2643" s="2"/>
      <c r="AD2643" s="2"/>
      <c r="AE2643" s="2"/>
      <c r="AF2643" s="2"/>
      <c r="AG2643" s="2"/>
      <c r="AH2643" s="2">
        <v>87</v>
      </c>
      <c r="AI2643" s="47" t="s">
        <v>277</v>
      </c>
    </row>
    <row r="2644" spans="1:35">
      <c r="A2644" s="2" t="s">
        <v>175</v>
      </c>
      <c r="B2644" s="15" t="str">
        <f t="shared" si="544"/>
        <v>5A_88</v>
      </c>
      <c r="C2644" s="15">
        <v>2516532.19</v>
      </c>
      <c r="D2644" s="15">
        <v>6859599.2599999998</v>
      </c>
      <c r="G2644" s="2">
        <v>88</v>
      </c>
      <c r="H2644" s="31">
        <v>1</v>
      </c>
      <c r="I2644" s="32">
        <v>8.24</v>
      </c>
      <c r="J2644" s="32">
        <v>8.5</v>
      </c>
      <c r="K2644" s="32">
        <v>1.85</v>
      </c>
      <c r="L2644" s="32">
        <v>26</v>
      </c>
      <c r="M2644" s="32">
        <v>0</v>
      </c>
      <c r="N2644" s="32">
        <v>17.600000000000001</v>
      </c>
      <c r="O2644" s="32">
        <v>8.4</v>
      </c>
      <c r="P2644" s="45">
        <f t="shared" si="541"/>
        <v>72.25</v>
      </c>
      <c r="Q2644" s="45">
        <f t="shared" si="542"/>
        <v>595.34</v>
      </c>
      <c r="R2644" s="45">
        <f t="shared" si="543"/>
        <v>614.125</v>
      </c>
      <c r="S2644" s="26">
        <v>1</v>
      </c>
      <c r="T2644" s="2">
        <v>1</v>
      </c>
      <c r="U2644" s="2">
        <v>1</v>
      </c>
      <c r="V2644" s="2">
        <v>11</v>
      </c>
      <c r="W2644" s="2">
        <v>90</v>
      </c>
      <c r="X2644" s="2"/>
      <c r="Y2644" s="2"/>
      <c r="Z2644" s="17">
        <f t="shared" si="540"/>
        <v>9.6967279294735338</v>
      </c>
      <c r="AA2644" s="17">
        <f t="shared" si="545"/>
        <v>8.24</v>
      </c>
      <c r="AB2644" s="2"/>
      <c r="AC2644" s="2"/>
      <c r="AD2644" s="2"/>
      <c r="AE2644" s="2"/>
      <c r="AF2644" s="2"/>
      <c r="AG2644" s="2"/>
      <c r="AH2644" s="2">
        <v>88</v>
      </c>
      <c r="AI2644" s="47" t="s">
        <v>277</v>
      </c>
    </row>
    <row r="2645" spans="1:35">
      <c r="A2645" s="2" t="s">
        <v>175</v>
      </c>
      <c r="B2645" s="15" t="str">
        <f t="shared" si="544"/>
        <v>5A_89</v>
      </c>
      <c r="C2645" s="15">
        <v>2516529.09</v>
      </c>
      <c r="D2645" s="15">
        <v>6859599.2999999998</v>
      </c>
      <c r="G2645" s="2">
        <v>89</v>
      </c>
      <c r="H2645" s="31">
        <v>1</v>
      </c>
      <c r="I2645" s="32">
        <v>8.5500000000000007</v>
      </c>
      <c r="J2645" s="32">
        <v>9.4</v>
      </c>
      <c r="K2645" s="32">
        <v>2.13</v>
      </c>
      <c r="L2645" s="32">
        <v>32.6</v>
      </c>
      <c r="M2645" s="32">
        <v>0</v>
      </c>
      <c r="N2645" s="32">
        <v>25.5</v>
      </c>
      <c r="O2645" s="32">
        <v>7.1</v>
      </c>
      <c r="P2645" s="45">
        <f t="shared" si="541"/>
        <v>88.360000000000014</v>
      </c>
      <c r="Q2645" s="45">
        <f t="shared" si="542"/>
        <v>755.47800000000018</v>
      </c>
      <c r="R2645" s="45">
        <f t="shared" si="543"/>
        <v>830.58400000000017</v>
      </c>
      <c r="S2645" s="26">
        <v>1</v>
      </c>
      <c r="T2645" s="2">
        <v>1</v>
      </c>
      <c r="U2645" s="2">
        <v>1</v>
      </c>
      <c r="V2645" s="2">
        <v>11</v>
      </c>
      <c r="W2645" s="2">
        <v>92</v>
      </c>
      <c r="X2645" s="2"/>
      <c r="Y2645" s="2"/>
      <c r="Z2645" s="17">
        <f t="shared" si="540"/>
        <v>9.7904938426082193</v>
      </c>
      <c r="AA2645" s="17">
        <f t="shared" si="545"/>
        <v>8.5500000000000007</v>
      </c>
      <c r="AB2645" s="2"/>
      <c r="AC2645" s="2"/>
      <c r="AD2645" s="2"/>
      <c r="AE2645" s="2"/>
      <c r="AF2645" s="2"/>
      <c r="AG2645" s="2"/>
      <c r="AH2645" s="2">
        <v>89</v>
      </c>
      <c r="AI2645" s="47" t="s">
        <v>277</v>
      </c>
    </row>
    <row r="2646" spans="1:35">
      <c r="A2646" s="2" t="s">
        <v>175</v>
      </c>
      <c r="B2646" s="15" t="str">
        <f t="shared" si="544"/>
        <v>5A_90</v>
      </c>
      <c r="C2646" s="15">
        <v>2516531.7999999998</v>
      </c>
      <c r="D2646" s="15">
        <v>6859601.3300000001</v>
      </c>
      <c r="G2646" s="2">
        <v>90</v>
      </c>
      <c r="H2646" s="31">
        <v>1</v>
      </c>
      <c r="I2646" s="32">
        <v>9.3800000000000008</v>
      </c>
      <c r="J2646" s="32">
        <v>10.199999999999999</v>
      </c>
      <c r="K2646" s="32">
        <v>2.16</v>
      </c>
      <c r="L2646" s="32">
        <v>41.4</v>
      </c>
      <c r="M2646" s="32">
        <v>0</v>
      </c>
      <c r="N2646" s="32">
        <v>34.700000000000003</v>
      </c>
      <c r="O2646" s="32">
        <v>6.7</v>
      </c>
      <c r="P2646" s="45">
        <f t="shared" si="541"/>
        <v>104.03999999999999</v>
      </c>
      <c r="Q2646" s="45">
        <f t="shared" si="542"/>
        <v>975.89520000000005</v>
      </c>
      <c r="R2646" s="45">
        <f t="shared" si="543"/>
        <v>1061.2079999999999</v>
      </c>
      <c r="S2646" s="26">
        <v>1</v>
      </c>
      <c r="T2646" s="2">
        <v>1</v>
      </c>
      <c r="U2646" s="2">
        <v>1</v>
      </c>
      <c r="V2646" s="2">
        <v>11</v>
      </c>
      <c r="W2646" s="2">
        <v>133</v>
      </c>
      <c r="X2646" s="2"/>
      <c r="Y2646" s="2"/>
      <c r="Z2646" s="17">
        <f t="shared" si="540"/>
        <v>11.271383690497535</v>
      </c>
      <c r="AA2646" s="17">
        <f t="shared" si="545"/>
        <v>9.3800000000000008</v>
      </c>
      <c r="AB2646" s="2"/>
      <c r="AC2646" s="2"/>
      <c r="AD2646" s="2"/>
      <c r="AE2646" s="2"/>
      <c r="AF2646" s="2"/>
      <c r="AG2646" s="2"/>
      <c r="AH2646" s="2">
        <v>90</v>
      </c>
      <c r="AI2646" s="47" t="s">
        <v>277</v>
      </c>
    </row>
    <row r="2647" spans="1:35">
      <c r="A2647" s="2" t="s">
        <v>175</v>
      </c>
      <c r="B2647" s="15" t="str">
        <f t="shared" si="544"/>
        <v>5A_91</v>
      </c>
      <c r="C2647" s="15">
        <v>2516529.4</v>
      </c>
      <c r="D2647" s="15">
        <v>6859602.7999999998</v>
      </c>
      <c r="G2647" s="2">
        <v>91</v>
      </c>
      <c r="H2647" s="31">
        <v>3</v>
      </c>
      <c r="I2647" s="32">
        <v>8.84</v>
      </c>
      <c r="J2647" s="32">
        <v>7.2</v>
      </c>
      <c r="K2647" s="32">
        <v>2.06</v>
      </c>
      <c r="L2647" s="32">
        <v>17.8</v>
      </c>
      <c r="M2647" s="32">
        <v>0</v>
      </c>
      <c r="N2647" s="32">
        <v>0</v>
      </c>
      <c r="O2647" s="32">
        <v>17.8</v>
      </c>
      <c r="P2647" s="45">
        <f t="shared" si="541"/>
        <v>51.84</v>
      </c>
      <c r="Q2647" s="45">
        <f t="shared" si="542"/>
        <v>458.26560000000001</v>
      </c>
      <c r="R2647" s="45">
        <f t="shared" si="543"/>
        <v>373.24800000000005</v>
      </c>
      <c r="S2647" s="26">
        <v>1</v>
      </c>
      <c r="T2647" s="2">
        <v>1</v>
      </c>
      <c r="U2647" s="2">
        <v>4</v>
      </c>
      <c r="V2647" s="2">
        <v>11</v>
      </c>
      <c r="W2647" s="2">
        <v>98</v>
      </c>
      <c r="X2647" s="2"/>
      <c r="Y2647" s="2"/>
      <c r="Z2647" s="17">
        <f t="shared" si="540"/>
        <v>10.057107206615534</v>
      </c>
      <c r="AA2647" s="17">
        <f t="shared" si="545"/>
        <v>8.84</v>
      </c>
      <c r="AB2647" s="2"/>
      <c r="AC2647" s="2"/>
      <c r="AD2647" s="2"/>
      <c r="AE2647" s="2"/>
      <c r="AF2647" s="2"/>
      <c r="AG2647" s="2"/>
      <c r="AH2647" s="2">
        <v>91</v>
      </c>
      <c r="AI2647" s="47" t="s">
        <v>277</v>
      </c>
    </row>
    <row r="2648" spans="1:35">
      <c r="A2648" s="2" t="s">
        <v>175</v>
      </c>
      <c r="B2648" s="15" t="str">
        <f t="shared" si="544"/>
        <v>5A_92</v>
      </c>
      <c r="C2648" s="15">
        <v>2516526.7999999998</v>
      </c>
      <c r="D2648" s="15">
        <v>6859604.2199999997</v>
      </c>
      <c r="G2648" s="2">
        <v>92</v>
      </c>
      <c r="H2648" s="31">
        <v>1</v>
      </c>
      <c r="I2648" s="32">
        <v>11.36</v>
      </c>
      <c r="J2648" s="32">
        <v>12.3</v>
      </c>
      <c r="K2648" s="32">
        <v>2.35</v>
      </c>
      <c r="L2648" s="32">
        <v>70.599999999999994</v>
      </c>
      <c r="M2648" s="32">
        <v>0</v>
      </c>
      <c r="N2648" s="32">
        <v>64.8</v>
      </c>
      <c r="O2648" s="32">
        <v>5.8</v>
      </c>
      <c r="P2648" s="45">
        <f t="shared" si="541"/>
        <v>151.29000000000002</v>
      </c>
      <c r="Q2648" s="45">
        <f t="shared" si="542"/>
        <v>1718.6544000000001</v>
      </c>
      <c r="R2648" s="45">
        <f t="shared" si="543"/>
        <v>1860.8670000000004</v>
      </c>
      <c r="S2648" s="26">
        <v>1</v>
      </c>
      <c r="T2648" s="2">
        <v>1</v>
      </c>
      <c r="U2648" s="2">
        <v>1</v>
      </c>
      <c r="V2648" s="2">
        <v>11</v>
      </c>
      <c r="W2648" s="2">
        <v>163</v>
      </c>
      <c r="X2648" s="2"/>
      <c r="Y2648" s="2">
        <v>12.5</v>
      </c>
      <c r="Z2648" s="17">
        <f t="shared" si="540"/>
        <v>11.998262635966492</v>
      </c>
      <c r="AA2648" s="17">
        <f t="shared" si="545"/>
        <v>11.36</v>
      </c>
      <c r="AB2648" s="2">
        <v>5</v>
      </c>
      <c r="AC2648" s="2">
        <v>11</v>
      </c>
      <c r="AD2648" s="2"/>
      <c r="AE2648" s="2"/>
      <c r="AF2648" s="2"/>
      <c r="AG2648" s="2"/>
      <c r="AH2648" s="2">
        <v>92</v>
      </c>
      <c r="AI2648" s="47" t="s">
        <v>277</v>
      </c>
    </row>
    <row r="2649" spans="1:35">
      <c r="A2649" s="2" t="s">
        <v>175</v>
      </c>
      <c r="B2649" s="15" t="str">
        <f t="shared" si="544"/>
        <v>5A_93</v>
      </c>
      <c r="C2649" s="15">
        <v>2516525.0699999998</v>
      </c>
      <c r="D2649" s="15">
        <v>6859605.5</v>
      </c>
      <c r="G2649" s="2">
        <v>93</v>
      </c>
      <c r="H2649" s="31">
        <v>3</v>
      </c>
      <c r="I2649" s="32">
        <v>7.64</v>
      </c>
      <c r="J2649" s="32">
        <v>4.4000000000000004</v>
      </c>
      <c r="K2649" s="32">
        <v>1.1499999999999999</v>
      </c>
      <c r="L2649" s="32">
        <v>6</v>
      </c>
      <c r="M2649" s="32">
        <v>0</v>
      </c>
      <c r="N2649" s="32">
        <v>0</v>
      </c>
      <c r="O2649" s="32">
        <v>6</v>
      </c>
      <c r="P2649" s="45">
        <f t="shared" si="541"/>
        <v>19.360000000000003</v>
      </c>
      <c r="Q2649" s="45">
        <f t="shared" si="542"/>
        <v>147.91040000000001</v>
      </c>
      <c r="R2649" s="45">
        <f t="shared" si="543"/>
        <v>85.184000000000026</v>
      </c>
      <c r="S2649" s="26">
        <v>1</v>
      </c>
      <c r="T2649" s="2">
        <v>1</v>
      </c>
      <c r="U2649" s="2">
        <v>16</v>
      </c>
      <c r="V2649" s="2">
        <v>11</v>
      </c>
      <c r="W2649" s="2">
        <v>57</v>
      </c>
      <c r="X2649" s="2"/>
      <c r="Y2649" s="2"/>
      <c r="Z2649" s="17">
        <f t="shared" si="540"/>
        <v>7.677239346309551</v>
      </c>
      <c r="AA2649" s="17">
        <f t="shared" si="545"/>
        <v>7.64</v>
      </c>
      <c r="AB2649" s="2"/>
      <c r="AC2649" s="2"/>
      <c r="AD2649" s="2"/>
      <c r="AE2649" s="2"/>
      <c r="AF2649" s="2"/>
      <c r="AG2649" s="2"/>
      <c r="AH2649" s="2">
        <v>93</v>
      </c>
      <c r="AI2649" s="47" t="s">
        <v>277</v>
      </c>
    </row>
    <row r="2650" spans="1:35">
      <c r="A2650" s="2" t="s">
        <v>175</v>
      </c>
      <c r="B2650" s="15" t="str">
        <f t="shared" si="544"/>
        <v>5A_94</v>
      </c>
      <c r="C2650" s="15">
        <v>2516526.61</v>
      </c>
      <c r="D2650" s="15">
        <v>6859607.0700000003</v>
      </c>
      <c r="G2650" s="2">
        <v>94</v>
      </c>
      <c r="H2650" s="31">
        <v>1</v>
      </c>
      <c r="I2650" s="32">
        <v>11.11</v>
      </c>
      <c r="J2650" s="32">
        <v>12.2</v>
      </c>
      <c r="K2650" s="32">
        <v>2.38</v>
      </c>
      <c r="L2650" s="32">
        <v>68.099999999999994</v>
      </c>
      <c r="M2650" s="32">
        <v>0</v>
      </c>
      <c r="N2650" s="32">
        <v>62.3</v>
      </c>
      <c r="O2650" s="32">
        <v>5.8</v>
      </c>
      <c r="P2650" s="45">
        <f t="shared" si="541"/>
        <v>148.83999999999997</v>
      </c>
      <c r="Q2650" s="45">
        <f t="shared" si="542"/>
        <v>1653.6123999999995</v>
      </c>
      <c r="R2650" s="45">
        <f t="shared" si="543"/>
        <v>1815.8479999999995</v>
      </c>
      <c r="S2650" s="26">
        <v>1</v>
      </c>
      <c r="T2650" s="2">
        <v>1</v>
      </c>
      <c r="U2650" s="2">
        <v>1</v>
      </c>
      <c r="V2650" s="2">
        <v>11</v>
      </c>
      <c r="W2650" s="2">
        <v>146</v>
      </c>
      <c r="X2650" s="2"/>
      <c r="Y2650" s="2"/>
      <c r="Z2650" s="17">
        <f t="shared" si="540"/>
        <v>11.613470130784792</v>
      </c>
      <c r="AA2650" s="17">
        <f t="shared" si="545"/>
        <v>11.11</v>
      </c>
      <c r="AB2650" s="2"/>
      <c r="AC2650" s="2"/>
      <c r="AD2650" s="2"/>
      <c r="AE2650" s="2"/>
      <c r="AF2650" s="2"/>
      <c r="AG2650" s="2"/>
      <c r="AH2650" s="2">
        <v>94</v>
      </c>
      <c r="AI2650" s="47" t="s">
        <v>277</v>
      </c>
    </row>
    <row r="2651" spans="1:35">
      <c r="A2651" s="2" t="s">
        <v>175</v>
      </c>
      <c r="B2651" s="15" t="str">
        <f t="shared" si="544"/>
        <v>5A_95</v>
      </c>
      <c r="C2651" s="15">
        <v>2516525.15</v>
      </c>
      <c r="D2651" s="15">
        <v>6859607.1699999999</v>
      </c>
      <c r="G2651" s="2">
        <v>95</v>
      </c>
      <c r="H2651" s="31">
        <v>1</v>
      </c>
      <c r="I2651" s="32">
        <v>11.11</v>
      </c>
      <c r="J2651" s="32">
        <v>12.4</v>
      </c>
      <c r="K2651" s="32">
        <v>2.46</v>
      </c>
      <c r="L2651" s="32">
        <v>70.3</v>
      </c>
      <c r="M2651" s="32">
        <v>0</v>
      </c>
      <c r="N2651" s="32">
        <v>64.7</v>
      </c>
      <c r="O2651" s="32">
        <v>5.6</v>
      </c>
      <c r="P2651" s="45">
        <f t="shared" si="541"/>
        <v>153.76000000000002</v>
      </c>
      <c r="Q2651" s="45">
        <f t="shared" si="542"/>
        <v>1708.2736000000002</v>
      </c>
      <c r="R2651" s="45">
        <f t="shared" si="543"/>
        <v>1906.6240000000003</v>
      </c>
      <c r="S2651" s="26">
        <v>1</v>
      </c>
      <c r="T2651" s="2">
        <v>1</v>
      </c>
      <c r="U2651" s="2">
        <v>1</v>
      </c>
      <c r="V2651" s="2">
        <v>11</v>
      </c>
      <c r="W2651" s="2">
        <v>133</v>
      </c>
      <c r="X2651" s="2"/>
      <c r="Y2651" s="2"/>
      <c r="Z2651" s="17">
        <f t="shared" si="540"/>
        <v>11.271383690497535</v>
      </c>
      <c r="AA2651" s="17">
        <f t="shared" si="545"/>
        <v>11.11</v>
      </c>
      <c r="AB2651" s="2"/>
      <c r="AC2651" s="2"/>
      <c r="AD2651" s="2"/>
      <c r="AE2651" s="2"/>
      <c r="AF2651" s="2"/>
      <c r="AG2651" s="2"/>
      <c r="AH2651" s="2">
        <v>95</v>
      </c>
      <c r="AI2651" s="47" t="s">
        <v>277</v>
      </c>
    </row>
    <row r="2652" spans="1:35">
      <c r="A2652" s="2" t="s">
        <v>175</v>
      </c>
      <c r="B2652" s="15" t="str">
        <f t="shared" si="544"/>
        <v>5A_96</v>
      </c>
      <c r="C2652" s="15">
        <v>2516528.27</v>
      </c>
      <c r="D2652" s="15">
        <v>6859609.4400000004</v>
      </c>
      <c r="G2652" s="2">
        <v>96</v>
      </c>
      <c r="H2652" s="31">
        <v>3</v>
      </c>
      <c r="I2652" s="32">
        <v>8.7799999999999994</v>
      </c>
      <c r="J2652" s="32">
        <v>6.3</v>
      </c>
      <c r="K2652" s="32">
        <v>1.67</v>
      </c>
      <c r="L2652" s="32">
        <v>13.6</v>
      </c>
      <c r="M2652" s="32">
        <v>0</v>
      </c>
      <c r="N2652" s="32">
        <v>0</v>
      </c>
      <c r="O2652" s="32">
        <v>13.6</v>
      </c>
      <c r="P2652" s="45">
        <f t="shared" si="541"/>
        <v>39.69</v>
      </c>
      <c r="Q2652" s="45">
        <f t="shared" si="542"/>
        <v>348.47819999999996</v>
      </c>
      <c r="R2652" s="45">
        <f t="shared" si="543"/>
        <v>250.04699999999997</v>
      </c>
      <c r="S2652" s="26">
        <v>1</v>
      </c>
      <c r="T2652" s="2">
        <v>1</v>
      </c>
      <c r="U2652" s="2">
        <v>2</v>
      </c>
      <c r="V2652" s="2">
        <v>11</v>
      </c>
      <c r="W2652" s="2">
        <v>106</v>
      </c>
      <c r="X2652" s="2"/>
      <c r="Y2652" s="2"/>
      <c r="Z2652" s="17">
        <f t="shared" si="540"/>
        <v>10.381618899269045</v>
      </c>
      <c r="AA2652" s="17">
        <f t="shared" si="545"/>
        <v>8.7799999999999994</v>
      </c>
      <c r="AB2652" s="2"/>
      <c r="AC2652" s="2"/>
      <c r="AD2652" s="2"/>
      <c r="AE2652" s="2"/>
      <c r="AF2652" s="2"/>
      <c r="AG2652" s="2"/>
      <c r="AH2652" s="2">
        <v>96</v>
      </c>
      <c r="AI2652" s="47" t="s">
        <v>277</v>
      </c>
    </row>
    <row r="2653" spans="1:35">
      <c r="A2653" s="2" t="s">
        <v>175</v>
      </c>
      <c r="B2653" s="15" t="str">
        <f t="shared" si="544"/>
        <v>5A_97</v>
      </c>
      <c r="C2653" s="15">
        <v>2516524.89</v>
      </c>
      <c r="D2653" s="15">
        <v>6859609.6200000001</v>
      </c>
      <c r="G2653" s="2">
        <v>97</v>
      </c>
      <c r="H2653" s="31">
        <v>1</v>
      </c>
      <c r="I2653" s="32">
        <v>9.27</v>
      </c>
      <c r="J2653" s="32">
        <v>10.4</v>
      </c>
      <c r="K2653" s="32">
        <v>2.2400000000000002</v>
      </c>
      <c r="L2653" s="32">
        <v>42.5</v>
      </c>
      <c r="M2653" s="32">
        <v>0</v>
      </c>
      <c r="N2653" s="32">
        <v>36.1</v>
      </c>
      <c r="O2653" s="32">
        <v>6.4</v>
      </c>
      <c r="P2653" s="45">
        <f t="shared" si="541"/>
        <v>108.16000000000001</v>
      </c>
      <c r="Q2653" s="45">
        <f t="shared" si="542"/>
        <v>1002.6432000000001</v>
      </c>
      <c r="R2653" s="45">
        <f t="shared" si="543"/>
        <v>1124.8640000000003</v>
      </c>
      <c r="S2653" s="26">
        <v>1</v>
      </c>
      <c r="T2653" s="2">
        <v>1</v>
      </c>
      <c r="U2653" s="2">
        <v>1</v>
      </c>
      <c r="V2653" s="2">
        <v>11</v>
      </c>
      <c r="W2653" s="2">
        <v>148</v>
      </c>
      <c r="X2653" s="2"/>
      <c r="Y2653" s="2"/>
      <c r="Z2653" s="17">
        <f t="shared" si="540"/>
        <v>11.662146481591988</v>
      </c>
      <c r="AA2653" s="17">
        <f t="shared" si="545"/>
        <v>9.27</v>
      </c>
      <c r="AB2653" s="2"/>
      <c r="AC2653" s="2"/>
      <c r="AD2653" s="2"/>
      <c r="AE2653" s="2"/>
      <c r="AF2653" s="2"/>
      <c r="AG2653" s="2"/>
      <c r="AH2653" s="2">
        <v>97</v>
      </c>
      <c r="AI2653" s="47" t="s">
        <v>277</v>
      </c>
    </row>
    <row r="2654" spans="1:35">
      <c r="A2654" s="2" t="s">
        <v>175</v>
      </c>
      <c r="B2654" s="15" t="str">
        <f t="shared" si="544"/>
        <v>5A_98</v>
      </c>
      <c r="C2654" s="15">
        <v>2516526.91</v>
      </c>
      <c r="D2654" s="15">
        <v>6859610.3600000003</v>
      </c>
      <c r="G2654" s="2">
        <v>98</v>
      </c>
      <c r="H2654" s="31">
        <v>1</v>
      </c>
      <c r="I2654" s="32">
        <v>9.64</v>
      </c>
      <c r="J2654" s="32">
        <v>9.6999999999999993</v>
      </c>
      <c r="K2654" s="32">
        <v>1.91</v>
      </c>
      <c r="L2654" s="32">
        <v>38.5</v>
      </c>
      <c r="M2654" s="32">
        <v>0</v>
      </c>
      <c r="N2654" s="32">
        <v>30.9</v>
      </c>
      <c r="O2654" s="32">
        <v>7.6</v>
      </c>
      <c r="P2654" s="45">
        <f t="shared" si="541"/>
        <v>94.089999999999989</v>
      </c>
      <c r="Q2654" s="45">
        <f t="shared" si="542"/>
        <v>907.02759999999989</v>
      </c>
      <c r="R2654" s="45">
        <f t="shared" si="543"/>
        <v>912.67299999999977</v>
      </c>
      <c r="S2654" s="26">
        <v>1</v>
      </c>
      <c r="T2654" s="2">
        <v>1</v>
      </c>
      <c r="U2654" s="2">
        <v>1</v>
      </c>
      <c r="V2654" s="2">
        <v>11</v>
      </c>
      <c r="W2654" s="2">
        <v>108</v>
      </c>
      <c r="X2654" s="2"/>
      <c r="Y2654" s="2">
        <v>11.5</v>
      </c>
      <c r="Z2654" s="17">
        <f t="shared" si="540"/>
        <v>10.457743761796461</v>
      </c>
      <c r="AA2654" s="17">
        <f t="shared" si="545"/>
        <v>9.64</v>
      </c>
      <c r="AB2654" s="2">
        <v>5.5</v>
      </c>
      <c r="AC2654" s="2">
        <v>9</v>
      </c>
      <c r="AD2654" s="2"/>
      <c r="AE2654" s="2">
        <v>1.1000000000000001</v>
      </c>
      <c r="AF2654" s="2">
        <v>25</v>
      </c>
      <c r="AG2654" s="2"/>
      <c r="AH2654" s="2">
        <v>98</v>
      </c>
      <c r="AI2654" s="47" t="s">
        <v>277</v>
      </c>
    </row>
    <row r="2655" spans="1:35">
      <c r="A2655" s="2" t="s">
        <v>175</v>
      </c>
      <c r="B2655" s="15" t="str">
        <f t="shared" si="544"/>
        <v>5A_99</v>
      </c>
      <c r="C2655" s="15">
        <v>2516525.59</v>
      </c>
      <c r="D2655" s="15">
        <v>6859611.1399999997</v>
      </c>
      <c r="G2655" s="2">
        <v>99</v>
      </c>
      <c r="H2655" s="31">
        <v>1</v>
      </c>
      <c r="I2655" s="32">
        <v>9.64</v>
      </c>
      <c r="J2655" s="32">
        <v>9.1</v>
      </c>
      <c r="K2655" s="32">
        <v>1.68</v>
      </c>
      <c r="S2655" s="26">
        <v>0</v>
      </c>
      <c r="T2655" s="2"/>
      <c r="U2655" s="2"/>
      <c r="V2655" s="2"/>
      <c r="W2655" s="2"/>
      <c r="X2655" s="2"/>
      <c r="Y2655" s="2"/>
      <c r="Z2655" s="17">
        <f t="shared" si="540"/>
        <v>1.3</v>
      </c>
      <c r="AA2655" s="17">
        <f t="shared" si="545"/>
        <v>9.64</v>
      </c>
      <c r="AB2655" s="2"/>
      <c r="AC2655" s="2"/>
      <c r="AD2655" s="2"/>
      <c r="AE2655" s="2"/>
      <c r="AF2655" s="2"/>
      <c r="AG2655" s="2"/>
      <c r="AH2655" s="2">
        <v>99</v>
      </c>
      <c r="AI2655" s="47" t="s">
        <v>277</v>
      </c>
    </row>
    <row r="2656" spans="1:35">
      <c r="A2656" s="2" t="s">
        <v>175</v>
      </c>
      <c r="B2656" s="15" t="str">
        <f t="shared" si="544"/>
        <v>5A_100</v>
      </c>
      <c r="C2656" s="15">
        <v>2516523.41</v>
      </c>
      <c r="D2656" s="15">
        <v>6859611.04</v>
      </c>
      <c r="G2656" s="2">
        <v>100</v>
      </c>
      <c r="H2656" s="31">
        <v>1</v>
      </c>
      <c r="I2656" s="32">
        <v>10.56</v>
      </c>
      <c r="J2656" s="32">
        <v>11.5</v>
      </c>
      <c r="K2656" s="32">
        <v>2.34</v>
      </c>
      <c r="S2656" s="26">
        <v>0</v>
      </c>
      <c r="T2656" s="2"/>
      <c r="U2656" s="2"/>
      <c r="V2656" s="2"/>
      <c r="W2656" s="2"/>
      <c r="X2656" s="2"/>
      <c r="Y2656" s="2"/>
      <c r="Z2656" s="17">
        <f t="shared" si="540"/>
        <v>1.3</v>
      </c>
      <c r="AA2656" s="17">
        <f t="shared" si="545"/>
        <v>10.56</v>
      </c>
      <c r="AB2656" s="2"/>
      <c r="AC2656" s="2"/>
      <c r="AD2656" s="2"/>
      <c r="AE2656" s="2"/>
      <c r="AF2656" s="2"/>
      <c r="AG2656" s="2"/>
      <c r="AH2656" s="2">
        <v>100</v>
      </c>
      <c r="AI2656" s="47" t="s">
        <v>277</v>
      </c>
    </row>
    <row r="2657" spans="1:35">
      <c r="A2657" s="2" t="s">
        <v>175</v>
      </c>
      <c r="B2657" s="15" t="str">
        <f t="shared" si="544"/>
        <v>5A_101</v>
      </c>
      <c r="C2657" s="15">
        <v>2516524.15</v>
      </c>
      <c r="D2657" s="15">
        <v>6859612.0300000003</v>
      </c>
      <c r="G2657" s="2">
        <v>101</v>
      </c>
      <c r="H2657" s="31">
        <v>1</v>
      </c>
      <c r="I2657" s="32">
        <v>9.89</v>
      </c>
      <c r="J2657" s="32">
        <v>9.1999999999999993</v>
      </c>
      <c r="K2657" s="32">
        <v>1.74</v>
      </c>
      <c r="S2657" s="26">
        <v>0</v>
      </c>
      <c r="T2657" s="2"/>
      <c r="U2657" s="2"/>
      <c r="V2657" s="2"/>
      <c r="W2657" s="2"/>
      <c r="X2657" s="2"/>
      <c r="Y2657" s="2"/>
      <c r="Z2657" s="17">
        <f t="shared" si="540"/>
        <v>1.3</v>
      </c>
      <c r="AA2657" s="17">
        <f t="shared" si="545"/>
        <v>9.89</v>
      </c>
      <c r="AB2657" s="2"/>
      <c r="AC2657" s="2"/>
      <c r="AD2657" s="2"/>
      <c r="AE2657" s="2"/>
      <c r="AF2657" s="2"/>
      <c r="AG2657" s="2"/>
      <c r="AH2657" s="2">
        <v>101</v>
      </c>
      <c r="AI2657" s="47" t="s">
        <v>277</v>
      </c>
    </row>
    <row r="2658" spans="1:35">
      <c r="A2658" s="2" t="s">
        <v>175</v>
      </c>
      <c r="B2658" s="15" t="str">
        <f t="shared" si="544"/>
        <v>5A_102</v>
      </c>
      <c r="C2658" s="15">
        <v>2516544.34</v>
      </c>
      <c r="D2658" s="15">
        <v>6859573.1600000001</v>
      </c>
      <c r="G2658" s="2">
        <v>102</v>
      </c>
      <c r="H2658" s="31">
        <v>1</v>
      </c>
      <c r="I2658" s="32">
        <v>5.57</v>
      </c>
      <c r="J2658" s="32">
        <v>6.3</v>
      </c>
      <c r="K2658" s="32">
        <v>1.57</v>
      </c>
      <c r="S2658" s="26">
        <v>0</v>
      </c>
      <c r="T2658" s="2"/>
      <c r="U2658" s="2"/>
      <c r="V2658" s="2"/>
      <c r="W2658" s="2"/>
      <c r="X2658" s="2"/>
      <c r="Y2658" s="2"/>
      <c r="Z2658" s="17">
        <f t="shared" si="540"/>
        <v>1.3</v>
      </c>
      <c r="AA2658" s="17">
        <f t="shared" si="545"/>
        <v>5.57</v>
      </c>
      <c r="AB2658" s="2"/>
      <c r="AC2658" s="2"/>
      <c r="AD2658" s="2"/>
      <c r="AE2658" s="2"/>
      <c r="AF2658" s="2"/>
      <c r="AG2658" s="2"/>
      <c r="AH2658" s="2">
        <v>102</v>
      </c>
      <c r="AI2658" s="47" t="s">
        <v>277</v>
      </c>
    </row>
    <row r="2659" spans="1:35">
      <c r="A2659" s="2" t="s">
        <v>175</v>
      </c>
      <c r="B2659" s="15" t="str">
        <f t="shared" si="544"/>
        <v>5A_103</v>
      </c>
      <c r="C2659" s="15">
        <v>2516546.48</v>
      </c>
      <c r="D2659" s="15">
        <v>6859575.6200000001</v>
      </c>
      <c r="G2659" s="2">
        <v>103</v>
      </c>
      <c r="H2659" s="31">
        <v>1</v>
      </c>
      <c r="I2659" s="32">
        <v>7.08</v>
      </c>
      <c r="J2659" s="32">
        <v>7.5</v>
      </c>
      <c r="K2659" s="32">
        <v>1.79</v>
      </c>
      <c r="S2659" s="26">
        <v>0</v>
      </c>
      <c r="T2659" s="2"/>
      <c r="U2659" s="2"/>
      <c r="V2659" s="2"/>
      <c r="W2659" s="2"/>
      <c r="X2659" s="2"/>
      <c r="Y2659" s="2"/>
      <c r="Z2659" s="17">
        <f t="shared" si="540"/>
        <v>1.3</v>
      </c>
      <c r="AA2659" s="17">
        <f t="shared" si="545"/>
        <v>7.08</v>
      </c>
      <c r="AB2659" s="2"/>
      <c r="AC2659" s="2"/>
      <c r="AD2659" s="2"/>
      <c r="AE2659" s="2"/>
      <c r="AF2659" s="2"/>
      <c r="AG2659" s="2"/>
      <c r="AH2659" s="2">
        <v>103</v>
      </c>
      <c r="AI2659" s="47" t="s">
        <v>277</v>
      </c>
    </row>
    <row r="2660" spans="1:35">
      <c r="A2660" s="2" t="s">
        <v>175</v>
      </c>
      <c r="B2660" s="15" t="str">
        <f t="shared" si="544"/>
        <v>5A_104</v>
      </c>
      <c r="C2660" s="15">
        <v>2516545.61</v>
      </c>
      <c r="D2660" s="15">
        <v>6859576.4299999997</v>
      </c>
      <c r="G2660" s="2">
        <v>104</v>
      </c>
      <c r="H2660" s="31">
        <v>3</v>
      </c>
      <c r="I2660" s="32">
        <v>7.72</v>
      </c>
      <c r="J2660" s="32">
        <v>6.3</v>
      </c>
      <c r="K2660" s="32">
        <v>1.85</v>
      </c>
      <c r="L2660" s="32">
        <v>12.3</v>
      </c>
      <c r="M2660" s="32">
        <v>0</v>
      </c>
      <c r="N2660" s="32">
        <v>0</v>
      </c>
      <c r="O2660" s="32">
        <v>12.3</v>
      </c>
      <c r="P2660" s="45">
        <f t="shared" ref="P2660:P2698" si="546">J2660^2</f>
        <v>39.69</v>
      </c>
      <c r="Q2660" s="45">
        <f t="shared" ref="Q2660:Q2698" si="547">P2660*I2660</f>
        <v>306.40679999999998</v>
      </c>
      <c r="R2660" s="45">
        <f t="shared" ref="R2660:R2698" si="548">J2660^3</f>
        <v>250.04699999999997</v>
      </c>
      <c r="S2660" s="26">
        <v>1</v>
      </c>
      <c r="T2660" s="2">
        <v>1</v>
      </c>
      <c r="U2660" s="2">
        <v>2</v>
      </c>
      <c r="V2660" s="2">
        <v>11</v>
      </c>
      <c r="W2660" s="2">
        <v>123</v>
      </c>
      <c r="X2660" s="2"/>
      <c r="Y2660" s="2"/>
      <c r="Z2660" s="17">
        <f t="shared" si="540"/>
        <v>10.973684531823851</v>
      </c>
      <c r="AA2660" s="17">
        <f t="shared" si="545"/>
        <v>7.72</v>
      </c>
      <c r="AB2660" s="2"/>
      <c r="AC2660" s="2"/>
      <c r="AD2660" s="2"/>
      <c r="AE2660" s="2"/>
      <c r="AF2660" s="2"/>
      <c r="AG2660" s="2"/>
      <c r="AH2660" s="2">
        <v>104</v>
      </c>
      <c r="AI2660" s="47" t="s">
        <v>277</v>
      </c>
    </row>
    <row r="2661" spans="1:35">
      <c r="A2661" s="2" t="s">
        <v>175</v>
      </c>
      <c r="B2661" s="15" t="str">
        <f t="shared" si="544"/>
        <v>5A_105</v>
      </c>
      <c r="C2661" s="15">
        <v>2516543.15</v>
      </c>
      <c r="D2661" s="15">
        <v>6859576.4699999997</v>
      </c>
      <c r="G2661" s="2">
        <v>105</v>
      </c>
      <c r="H2661" s="31">
        <v>1</v>
      </c>
      <c r="I2661" s="32">
        <v>8.68</v>
      </c>
      <c r="J2661" s="32">
        <v>9.1</v>
      </c>
      <c r="K2661" s="32">
        <v>2.02</v>
      </c>
      <c r="L2661" s="32">
        <v>31</v>
      </c>
      <c r="M2661" s="32">
        <v>0</v>
      </c>
      <c r="N2661" s="32">
        <v>23.3</v>
      </c>
      <c r="O2661" s="32">
        <v>7.7</v>
      </c>
      <c r="P2661" s="45">
        <f t="shared" si="546"/>
        <v>82.809999999999988</v>
      </c>
      <c r="Q2661" s="45">
        <f t="shared" si="547"/>
        <v>718.79079999999988</v>
      </c>
      <c r="R2661" s="45">
        <f t="shared" si="548"/>
        <v>753.57099999999991</v>
      </c>
      <c r="S2661" s="26">
        <v>1</v>
      </c>
      <c r="T2661" s="2">
        <v>1</v>
      </c>
      <c r="U2661" s="2">
        <v>1</v>
      </c>
      <c r="V2661" s="2">
        <v>12</v>
      </c>
      <c r="W2661" s="2">
        <v>130</v>
      </c>
      <c r="X2661" s="2"/>
      <c r="Y2661" s="2"/>
      <c r="Z2661" s="17">
        <f t="shared" si="540"/>
        <v>11.185501275072022</v>
      </c>
      <c r="AA2661" s="17">
        <f t="shared" si="545"/>
        <v>8.68</v>
      </c>
      <c r="AB2661" s="2"/>
      <c r="AC2661" s="2"/>
      <c r="AD2661" s="2"/>
      <c r="AE2661" s="2"/>
      <c r="AF2661" s="2"/>
      <c r="AG2661" s="2"/>
      <c r="AH2661" s="2">
        <v>105</v>
      </c>
      <c r="AI2661" s="47" t="s">
        <v>177</v>
      </c>
    </row>
    <row r="2662" spans="1:35">
      <c r="A2662" s="2" t="s">
        <v>175</v>
      </c>
      <c r="B2662" s="15" t="str">
        <f t="shared" si="544"/>
        <v>5A_106</v>
      </c>
      <c r="C2662" s="15">
        <v>2516541.36</v>
      </c>
      <c r="D2662" s="15">
        <v>6859576.3600000003</v>
      </c>
      <c r="G2662" s="2">
        <v>106</v>
      </c>
      <c r="H2662" s="31">
        <v>1</v>
      </c>
      <c r="I2662" s="32">
        <v>11.02</v>
      </c>
      <c r="J2662" s="32">
        <v>10.4</v>
      </c>
      <c r="K2662" s="32">
        <v>1.87</v>
      </c>
      <c r="L2662" s="32">
        <v>49.8</v>
      </c>
      <c r="M2662" s="32">
        <v>0</v>
      </c>
      <c r="N2662" s="32">
        <v>42.2</v>
      </c>
      <c r="O2662" s="32">
        <v>7.6</v>
      </c>
      <c r="P2662" s="45">
        <f t="shared" si="546"/>
        <v>108.16000000000001</v>
      </c>
      <c r="Q2662" s="45">
        <f t="shared" si="547"/>
        <v>1191.9232000000002</v>
      </c>
      <c r="R2662" s="45">
        <f t="shared" si="548"/>
        <v>1124.8640000000003</v>
      </c>
      <c r="S2662" s="26">
        <v>1</v>
      </c>
      <c r="T2662" s="2">
        <v>1</v>
      </c>
      <c r="U2662" s="2">
        <v>1</v>
      </c>
      <c r="V2662" s="2">
        <v>11</v>
      </c>
      <c r="W2662" s="2">
        <v>148</v>
      </c>
      <c r="X2662" s="2"/>
      <c r="Y2662" s="2"/>
      <c r="Z2662" s="17">
        <f t="shared" si="540"/>
        <v>11.662146481591988</v>
      </c>
      <c r="AA2662" s="17">
        <f t="shared" si="545"/>
        <v>11.02</v>
      </c>
      <c r="AB2662" s="2"/>
      <c r="AC2662" s="2"/>
      <c r="AD2662" s="2"/>
      <c r="AE2662" s="2"/>
      <c r="AF2662" s="2"/>
      <c r="AG2662" s="2"/>
      <c r="AH2662" s="2">
        <v>106</v>
      </c>
      <c r="AI2662" s="47" t="s">
        <v>277</v>
      </c>
    </row>
    <row r="2663" spans="1:35">
      <c r="A2663" s="2" t="s">
        <v>175</v>
      </c>
      <c r="B2663" s="15" t="str">
        <f t="shared" si="544"/>
        <v>5A_107</v>
      </c>
      <c r="C2663" s="15">
        <v>2516544.9500000002</v>
      </c>
      <c r="D2663" s="15">
        <v>6859577.96</v>
      </c>
      <c r="G2663" s="2">
        <v>107</v>
      </c>
      <c r="H2663" s="31">
        <v>1</v>
      </c>
      <c r="I2663" s="32">
        <v>12.28</v>
      </c>
      <c r="J2663" s="32">
        <v>13.7</v>
      </c>
      <c r="K2663" s="32">
        <v>2.6</v>
      </c>
      <c r="L2663" s="32">
        <v>93.5</v>
      </c>
      <c r="M2663" s="32">
        <v>0</v>
      </c>
      <c r="N2663" s="32">
        <v>88.1</v>
      </c>
      <c r="O2663" s="32">
        <v>5.3</v>
      </c>
      <c r="P2663" s="45">
        <f t="shared" si="546"/>
        <v>187.68999999999997</v>
      </c>
      <c r="Q2663" s="45">
        <f t="shared" si="547"/>
        <v>2304.8331999999996</v>
      </c>
      <c r="R2663" s="45">
        <f t="shared" si="548"/>
        <v>2571.3529999999996</v>
      </c>
      <c r="S2663" s="26">
        <v>1</v>
      </c>
      <c r="T2663" s="2">
        <v>1</v>
      </c>
      <c r="U2663" s="2">
        <v>1</v>
      </c>
      <c r="V2663" s="2">
        <v>11</v>
      </c>
      <c r="W2663" s="2">
        <v>170</v>
      </c>
      <c r="X2663" s="2"/>
      <c r="Y2663" s="2"/>
      <c r="Z2663" s="17">
        <f t="shared" si="540"/>
        <v>12.139505748918472</v>
      </c>
      <c r="AA2663" s="17">
        <f t="shared" si="545"/>
        <v>12.28</v>
      </c>
      <c r="AB2663" s="2"/>
      <c r="AC2663" s="2"/>
      <c r="AD2663" s="2"/>
      <c r="AE2663" s="2"/>
      <c r="AF2663" s="2"/>
      <c r="AG2663" s="2"/>
      <c r="AH2663" s="2">
        <v>107</v>
      </c>
      <c r="AI2663" s="47" t="s">
        <v>277</v>
      </c>
    </row>
    <row r="2664" spans="1:35">
      <c r="A2664" s="2" t="s">
        <v>175</v>
      </c>
      <c r="B2664" s="15" t="str">
        <f t="shared" si="544"/>
        <v>5A_108</v>
      </c>
      <c r="C2664" s="15">
        <v>2516543.19</v>
      </c>
      <c r="D2664" s="15">
        <v>6859579.5199999996</v>
      </c>
      <c r="G2664" s="2">
        <v>108</v>
      </c>
      <c r="H2664" s="31">
        <v>1</v>
      </c>
      <c r="I2664" s="32">
        <v>11.46</v>
      </c>
      <c r="J2664" s="32">
        <v>12.1</v>
      </c>
      <c r="K2664" s="32">
        <v>2.27</v>
      </c>
      <c r="L2664" s="32">
        <v>69</v>
      </c>
      <c r="M2664" s="32">
        <v>0</v>
      </c>
      <c r="N2664" s="32">
        <v>63</v>
      </c>
      <c r="O2664" s="32">
        <v>6</v>
      </c>
      <c r="P2664" s="45">
        <f t="shared" si="546"/>
        <v>146.41</v>
      </c>
      <c r="Q2664" s="45">
        <f t="shared" si="547"/>
        <v>1677.8586</v>
      </c>
      <c r="R2664" s="45">
        <f t="shared" si="548"/>
        <v>1771.5609999999999</v>
      </c>
      <c r="S2664" s="26">
        <v>1</v>
      </c>
      <c r="T2664" s="2">
        <v>1</v>
      </c>
      <c r="U2664" s="2">
        <v>1</v>
      </c>
      <c r="V2664" s="2">
        <v>11</v>
      </c>
      <c r="W2664" s="2">
        <v>135</v>
      </c>
      <c r="X2664" s="2"/>
      <c r="Y2664" s="2">
        <v>12.5</v>
      </c>
      <c r="Z2664" s="17">
        <f t="shared" si="540"/>
        <v>11.327109292683698</v>
      </c>
      <c r="AA2664" s="17">
        <f t="shared" si="545"/>
        <v>11.46</v>
      </c>
      <c r="AB2664" s="2">
        <v>6.5</v>
      </c>
      <c r="AC2664" s="2">
        <v>8</v>
      </c>
      <c r="AD2664" s="2"/>
      <c r="AE2664" s="2"/>
      <c r="AF2664" s="2"/>
      <c r="AG2664" s="2"/>
      <c r="AH2664" s="2">
        <v>108</v>
      </c>
      <c r="AI2664" s="47" t="s">
        <v>277</v>
      </c>
    </row>
    <row r="2665" spans="1:35">
      <c r="A2665" s="2" t="s">
        <v>175</v>
      </c>
      <c r="B2665" s="15" t="str">
        <f t="shared" si="544"/>
        <v>5A_109</v>
      </c>
      <c r="C2665" s="15">
        <v>2516540.0499999998</v>
      </c>
      <c r="D2665" s="15">
        <v>6859580.8899999997</v>
      </c>
      <c r="G2665" s="2">
        <v>109</v>
      </c>
      <c r="H2665" s="31">
        <v>1</v>
      </c>
      <c r="I2665" s="32">
        <v>10.89</v>
      </c>
      <c r="J2665" s="32">
        <v>11.5</v>
      </c>
      <c r="K2665" s="32">
        <v>2.25</v>
      </c>
      <c r="L2665" s="32">
        <v>59.7</v>
      </c>
      <c r="M2665" s="32">
        <v>0</v>
      </c>
      <c r="N2665" s="32">
        <v>53.5</v>
      </c>
      <c r="O2665" s="32">
        <v>6.2</v>
      </c>
      <c r="P2665" s="45">
        <f t="shared" si="546"/>
        <v>132.25</v>
      </c>
      <c r="Q2665" s="45">
        <f t="shared" si="547"/>
        <v>1440.2025000000001</v>
      </c>
      <c r="R2665" s="45">
        <f t="shared" si="548"/>
        <v>1520.875</v>
      </c>
      <c r="S2665" s="26">
        <v>1</v>
      </c>
      <c r="T2665" s="2">
        <v>1</v>
      </c>
      <c r="U2665" s="2">
        <v>1</v>
      </c>
      <c r="V2665" s="2">
        <v>11</v>
      </c>
      <c r="W2665" s="2">
        <v>163</v>
      </c>
      <c r="X2665" s="2"/>
      <c r="Y2665" s="2"/>
      <c r="Z2665" s="17">
        <f t="shared" si="540"/>
        <v>11.998262635966492</v>
      </c>
      <c r="AA2665" s="17">
        <f t="shared" si="545"/>
        <v>10.89</v>
      </c>
      <c r="AB2665" s="2"/>
      <c r="AC2665" s="2"/>
      <c r="AD2665" s="2"/>
      <c r="AE2665" s="2"/>
      <c r="AF2665" s="2"/>
      <c r="AG2665" s="2"/>
      <c r="AH2665" s="2">
        <v>109</v>
      </c>
      <c r="AI2665" s="47" t="s">
        <v>277</v>
      </c>
    </row>
    <row r="2666" spans="1:35">
      <c r="A2666" s="2" t="s">
        <v>175</v>
      </c>
      <c r="B2666" s="15" t="str">
        <f t="shared" si="544"/>
        <v>5A_110</v>
      </c>
      <c r="C2666" s="15">
        <v>2516541.4</v>
      </c>
      <c r="D2666" s="15">
        <v>6859582.25</v>
      </c>
      <c r="G2666" s="2">
        <v>110</v>
      </c>
      <c r="H2666" s="31">
        <v>1</v>
      </c>
      <c r="I2666" s="32">
        <v>9.82</v>
      </c>
      <c r="J2666" s="32">
        <v>10.8</v>
      </c>
      <c r="K2666" s="32">
        <v>2.23</v>
      </c>
      <c r="L2666" s="32">
        <v>48.1</v>
      </c>
      <c r="M2666" s="32">
        <v>0</v>
      </c>
      <c r="N2666" s="32">
        <v>41.8</v>
      </c>
      <c r="O2666" s="32">
        <v>6.3</v>
      </c>
      <c r="P2666" s="45">
        <f t="shared" si="546"/>
        <v>116.64000000000001</v>
      </c>
      <c r="Q2666" s="45">
        <f t="shared" si="547"/>
        <v>1145.4048000000003</v>
      </c>
      <c r="R2666" s="45">
        <f t="shared" si="548"/>
        <v>1259.7120000000002</v>
      </c>
      <c r="S2666" s="26">
        <v>1</v>
      </c>
      <c r="T2666" s="2">
        <v>1</v>
      </c>
      <c r="U2666" s="2">
        <v>1</v>
      </c>
      <c r="V2666" s="2">
        <v>11</v>
      </c>
      <c r="W2666" s="2">
        <v>111</v>
      </c>
      <c r="X2666" s="2"/>
      <c r="Y2666" s="2"/>
      <c r="Z2666" s="17">
        <f t="shared" si="540"/>
        <v>10.568466068451333</v>
      </c>
      <c r="AA2666" s="17">
        <f t="shared" si="545"/>
        <v>9.82</v>
      </c>
      <c r="AB2666" s="2"/>
      <c r="AC2666" s="2"/>
      <c r="AD2666" s="2"/>
      <c r="AE2666" s="2"/>
      <c r="AF2666" s="2"/>
      <c r="AG2666" s="2"/>
      <c r="AH2666" s="2">
        <v>110</v>
      </c>
      <c r="AI2666" s="47" t="s">
        <v>277</v>
      </c>
    </row>
    <row r="2667" spans="1:35">
      <c r="A2667" s="2" t="s">
        <v>175</v>
      </c>
      <c r="B2667" s="15" t="str">
        <f t="shared" si="544"/>
        <v>5A_111</v>
      </c>
      <c r="C2667" s="15">
        <v>2516542.7200000002</v>
      </c>
      <c r="D2667" s="15">
        <v>6859583.5999999996</v>
      </c>
      <c r="G2667" s="2">
        <v>111</v>
      </c>
      <c r="H2667" s="31">
        <v>1</v>
      </c>
      <c r="I2667" s="32">
        <v>9.42</v>
      </c>
      <c r="J2667" s="32">
        <v>9.9</v>
      </c>
      <c r="K2667" s="32">
        <v>2.04</v>
      </c>
      <c r="L2667" s="32">
        <v>39.200000000000003</v>
      </c>
      <c r="M2667" s="32">
        <v>0</v>
      </c>
      <c r="N2667" s="32">
        <v>32.1</v>
      </c>
      <c r="O2667" s="32">
        <v>7.1</v>
      </c>
      <c r="P2667" s="45">
        <f t="shared" si="546"/>
        <v>98.01</v>
      </c>
      <c r="Q2667" s="45">
        <f t="shared" si="547"/>
        <v>923.25420000000008</v>
      </c>
      <c r="R2667" s="45">
        <f t="shared" si="548"/>
        <v>970.29900000000009</v>
      </c>
      <c r="S2667" s="26">
        <v>1</v>
      </c>
      <c r="T2667" s="2">
        <v>1</v>
      </c>
      <c r="U2667" s="2">
        <v>1</v>
      </c>
      <c r="V2667" s="2">
        <v>11</v>
      </c>
      <c r="W2667" s="2">
        <v>130</v>
      </c>
      <c r="X2667" s="2"/>
      <c r="Y2667" s="2"/>
      <c r="Z2667" s="17">
        <f t="shared" si="540"/>
        <v>11.185501275072022</v>
      </c>
      <c r="AA2667" s="17">
        <f t="shared" si="545"/>
        <v>9.42</v>
      </c>
      <c r="AB2667" s="2"/>
      <c r="AC2667" s="2"/>
      <c r="AD2667" s="2"/>
      <c r="AE2667" s="2"/>
      <c r="AF2667" s="2"/>
      <c r="AG2667" s="2"/>
      <c r="AH2667" s="2">
        <v>111</v>
      </c>
      <c r="AI2667" s="47" t="s">
        <v>277</v>
      </c>
    </row>
    <row r="2668" spans="1:35">
      <c r="A2668" s="2" t="s">
        <v>175</v>
      </c>
      <c r="B2668" s="15" t="str">
        <f t="shared" si="544"/>
        <v>5A_112</v>
      </c>
      <c r="C2668" s="15">
        <v>2516538.66</v>
      </c>
      <c r="D2668" s="15">
        <v>6859582.8099999996</v>
      </c>
      <c r="G2668" s="2">
        <v>112</v>
      </c>
      <c r="H2668" s="31">
        <v>1</v>
      </c>
      <c r="I2668" s="32">
        <v>8.82</v>
      </c>
      <c r="J2668" s="32">
        <v>8.6</v>
      </c>
      <c r="K2668" s="32">
        <v>1.76</v>
      </c>
      <c r="L2668" s="32">
        <v>28.3</v>
      </c>
      <c r="M2668" s="32">
        <v>0</v>
      </c>
      <c r="N2668" s="32">
        <v>19.3</v>
      </c>
      <c r="O2668" s="32">
        <v>9</v>
      </c>
      <c r="P2668" s="45">
        <f t="shared" si="546"/>
        <v>73.959999999999994</v>
      </c>
      <c r="Q2668" s="45">
        <f t="shared" si="547"/>
        <v>652.32719999999995</v>
      </c>
      <c r="R2668" s="45">
        <f t="shared" si="548"/>
        <v>636.05599999999993</v>
      </c>
      <c r="S2668" s="26">
        <v>1</v>
      </c>
      <c r="T2668" s="2">
        <v>1</v>
      </c>
      <c r="U2668" s="2">
        <v>1</v>
      </c>
      <c r="V2668" s="2">
        <v>11</v>
      </c>
      <c r="W2668" s="2">
        <v>77</v>
      </c>
      <c r="X2668" s="2"/>
      <c r="Y2668" s="2"/>
      <c r="Z2668" s="17">
        <f t="shared" si="540"/>
        <v>9.0186109024966665</v>
      </c>
      <c r="AA2668" s="17">
        <f t="shared" si="545"/>
        <v>8.82</v>
      </c>
      <c r="AB2668" s="2"/>
      <c r="AC2668" s="2"/>
      <c r="AD2668" s="2"/>
      <c r="AE2668" s="2"/>
      <c r="AF2668" s="2"/>
      <c r="AG2668" s="2"/>
      <c r="AH2668" s="2">
        <v>112</v>
      </c>
      <c r="AI2668" s="47" t="s">
        <v>277</v>
      </c>
    </row>
    <row r="2669" spans="1:35">
      <c r="A2669" s="2" t="s">
        <v>175</v>
      </c>
      <c r="B2669" s="15" t="str">
        <f t="shared" si="544"/>
        <v>5A_113</v>
      </c>
      <c r="C2669" s="15">
        <v>2516539.41</v>
      </c>
      <c r="D2669" s="15">
        <v>6859583.5700000003</v>
      </c>
      <c r="G2669" s="2">
        <v>113</v>
      </c>
      <c r="H2669" s="31">
        <v>1</v>
      </c>
      <c r="I2669" s="32">
        <v>9.3000000000000007</v>
      </c>
      <c r="J2669" s="32">
        <v>10</v>
      </c>
      <c r="K2669" s="32">
        <v>2.11</v>
      </c>
      <c r="L2669" s="32">
        <v>39.5</v>
      </c>
      <c r="M2669" s="32">
        <v>0</v>
      </c>
      <c r="N2669" s="32">
        <v>32.700000000000003</v>
      </c>
      <c r="O2669" s="32">
        <v>6.9</v>
      </c>
      <c r="P2669" s="45">
        <f t="shared" si="546"/>
        <v>100</v>
      </c>
      <c r="Q2669" s="45">
        <f t="shared" si="547"/>
        <v>930.00000000000011</v>
      </c>
      <c r="R2669" s="45">
        <f t="shared" si="548"/>
        <v>1000</v>
      </c>
      <c r="S2669" s="26">
        <v>1</v>
      </c>
      <c r="T2669" s="2">
        <v>1</v>
      </c>
      <c r="U2669" s="2">
        <v>1</v>
      </c>
      <c r="V2669" s="2">
        <v>11</v>
      </c>
      <c r="W2669" s="2">
        <v>107</v>
      </c>
      <c r="X2669" s="2"/>
      <c r="Y2669" s="2"/>
      <c r="Z2669" s="17">
        <f t="shared" si="540"/>
        <v>10.419917916472968</v>
      </c>
      <c r="AA2669" s="17">
        <f t="shared" si="545"/>
        <v>9.3000000000000007</v>
      </c>
      <c r="AB2669" s="2"/>
      <c r="AC2669" s="2"/>
      <c r="AD2669" s="2"/>
      <c r="AE2669" s="2"/>
      <c r="AF2669" s="2"/>
      <c r="AG2669" s="2"/>
      <c r="AH2669" s="2">
        <v>113</v>
      </c>
      <c r="AI2669" s="47" t="s">
        <v>277</v>
      </c>
    </row>
    <row r="2670" spans="1:35">
      <c r="A2670" s="2" t="s">
        <v>175</v>
      </c>
      <c r="B2670" s="15" t="str">
        <f t="shared" si="544"/>
        <v>5A_114</v>
      </c>
      <c r="C2670" s="15">
        <v>2516540.02</v>
      </c>
      <c r="D2670" s="15">
        <v>6859586.0099999998</v>
      </c>
      <c r="G2670" s="2">
        <v>114</v>
      </c>
      <c r="H2670" s="31">
        <v>1</v>
      </c>
      <c r="I2670" s="32">
        <v>9.1999999999999993</v>
      </c>
      <c r="J2670" s="32">
        <v>9.1999999999999993</v>
      </c>
      <c r="K2670" s="32">
        <v>1.87</v>
      </c>
      <c r="L2670" s="32">
        <v>33.4</v>
      </c>
      <c r="M2670" s="32">
        <v>0</v>
      </c>
      <c r="N2670" s="32">
        <v>25.3</v>
      </c>
      <c r="O2670" s="32">
        <v>8.1</v>
      </c>
      <c r="P2670" s="45">
        <f t="shared" si="546"/>
        <v>84.639999999999986</v>
      </c>
      <c r="Q2670" s="45">
        <f t="shared" si="547"/>
        <v>778.68799999999976</v>
      </c>
      <c r="R2670" s="45">
        <f t="shared" si="548"/>
        <v>778.68799999999976</v>
      </c>
      <c r="S2670" s="26">
        <v>1</v>
      </c>
      <c r="T2670" s="2">
        <v>1</v>
      </c>
      <c r="U2670" s="2">
        <v>1</v>
      </c>
      <c r="V2670" s="2">
        <v>11</v>
      </c>
      <c r="W2670" s="2">
        <v>135</v>
      </c>
      <c r="X2670" s="2"/>
      <c r="Y2670" s="2">
        <v>10.5</v>
      </c>
      <c r="Z2670" s="17">
        <f t="shared" si="540"/>
        <v>11.327109292683698</v>
      </c>
      <c r="AA2670" s="17">
        <f t="shared" si="545"/>
        <v>9.1999999999999993</v>
      </c>
      <c r="AB2670" s="2">
        <v>5.5</v>
      </c>
      <c r="AC2670" s="2">
        <v>6</v>
      </c>
      <c r="AD2670" s="2"/>
      <c r="AE2670" s="2"/>
      <c r="AF2670" s="2"/>
      <c r="AG2670" s="2"/>
      <c r="AH2670" s="2">
        <v>114</v>
      </c>
      <c r="AI2670" s="47" t="s">
        <v>277</v>
      </c>
    </row>
    <row r="2671" spans="1:35">
      <c r="A2671" s="2" t="s">
        <v>175</v>
      </c>
      <c r="B2671" s="15" t="str">
        <f t="shared" si="544"/>
        <v>5A_115</v>
      </c>
      <c r="C2671" s="15">
        <v>2516538.42</v>
      </c>
      <c r="D2671" s="15">
        <v>6859585.8099999996</v>
      </c>
      <c r="G2671" s="2">
        <v>115</v>
      </c>
      <c r="H2671" s="31">
        <v>1</v>
      </c>
      <c r="I2671" s="32">
        <v>9.14</v>
      </c>
      <c r="J2671" s="32">
        <v>9.6999999999999993</v>
      </c>
      <c r="K2671" s="32">
        <v>2.0299999999999998</v>
      </c>
      <c r="L2671" s="32">
        <v>36.700000000000003</v>
      </c>
      <c r="M2671" s="32">
        <v>0</v>
      </c>
      <c r="N2671" s="32">
        <v>29.5</v>
      </c>
      <c r="O2671" s="32">
        <v>7.2</v>
      </c>
      <c r="P2671" s="45">
        <f t="shared" si="546"/>
        <v>94.089999999999989</v>
      </c>
      <c r="Q2671" s="45">
        <f t="shared" si="547"/>
        <v>859.98259999999993</v>
      </c>
      <c r="R2671" s="45">
        <f t="shared" si="548"/>
        <v>912.67299999999977</v>
      </c>
      <c r="S2671" s="26">
        <v>1</v>
      </c>
      <c r="T2671" s="2">
        <v>1</v>
      </c>
      <c r="U2671" s="2">
        <v>1</v>
      </c>
      <c r="V2671" s="2">
        <v>11</v>
      </c>
      <c r="W2671" s="2">
        <v>120</v>
      </c>
      <c r="X2671" s="2"/>
      <c r="Y2671" s="2"/>
      <c r="Z2671" s="17">
        <f t="shared" si="540"/>
        <v>10.877648163598204</v>
      </c>
      <c r="AA2671" s="17">
        <f t="shared" si="545"/>
        <v>9.14</v>
      </c>
      <c r="AB2671" s="2"/>
      <c r="AC2671" s="2"/>
      <c r="AD2671" s="2"/>
      <c r="AE2671" s="2"/>
      <c r="AF2671" s="2"/>
      <c r="AG2671" s="2"/>
      <c r="AH2671" s="2">
        <v>115</v>
      </c>
      <c r="AI2671" s="47" t="s">
        <v>277</v>
      </c>
    </row>
    <row r="2672" spans="1:35">
      <c r="A2672" s="2" t="s">
        <v>175</v>
      </c>
      <c r="B2672" s="15" t="str">
        <f t="shared" si="544"/>
        <v>5A_116</v>
      </c>
      <c r="C2672" s="15">
        <v>2516540.42</v>
      </c>
      <c r="D2672" s="15">
        <v>6859587.9000000004</v>
      </c>
      <c r="G2672" s="2">
        <v>116</v>
      </c>
      <c r="H2672" s="31">
        <v>1</v>
      </c>
      <c r="I2672" s="32">
        <v>9.39</v>
      </c>
      <c r="J2672" s="32">
        <v>10.4</v>
      </c>
      <c r="K2672" s="32">
        <v>2.23</v>
      </c>
      <c r="L2672" s="32">
        <v>43</v>
      </c>
      <c r="M2672" s="32">
        <v>0</v>
      </c>
      <c r="N2672" s="32">
        <v>36.5</v>
      </c>
      <c r="O2672" s="32">
        <v>6.4</v>
      </c>
      <c r="P2672" s="45">
        <f t="shared" si="546"/>
        <v>108.16000000000001</v>
      </c>
      <c r="Q2672" s="45">
        <f t="shared" si="547"/>
        <v>1015.6224000000002</v>
      </c>
      <c r="R2672" s="45">
        <f t="shared" si="548"/>
        <v>1124.8640000000003</v>
      </c>
      <c r="S2672" s="26">
        <v>1</v>
      </c>
      <c r="T2672" s="2">
        <v>1</v>
      </c>
      <c r="U2672" s="2">
        <v>1</v>
      </c>
      <c r="V2672" s="2">
        <v>11</v>
      </c>
      <c r="W2672" s="2">
        <v>139</v>
      </c>
      <c r="X2672" s="2"/>
      <c r="Y2672" s="2"/>
      <c r="Z2672" s="17">
        <f t="shared" si="540"/>
        <v>11.435060105560654</v>
      </c>
      <c r="AA2672" s="17">
        <f t="shared" si="545"/>
        <v>9.39</v>
      </c>
      <c r="AB2672" s="2"/>
      <c r="AC2672" s="2"/>
      <c r="AD2672" s="2"/>
      <c r="AE2672" s="2"/>
      <c r="AF2672" s="2"/>
      <c r="AG2672" s="2"/>
      <c r="AH2672" s="2">
        <v>116</v>
      </c>
      <c r="AI2672" s="47" t="s">
        <v>277</v>
      </c>
    </row>
    <row r="2673" spans="1:35">
      <c r="A2673" s="2" t="s">
        <v>175</v>
      </c>
      <c r="B2673" s="15" t="str">
        <f t="shared" si="544"/>
        <v>5A_117</v>
      </c>
      <c r="C2673" s="15">
        <v>2516539.17</v>
      </c>
      <c r="D2673" s="15">
        <v>6859588</v>
      </c>
      <c r="G2673" s="2">
        <v>117</v>
      </c>
      <c r="H2673" s="31">
        <v>1</v>
      </c>
      <c r="I2673" s="32">
        <v>10.53</v>
      </c>
      <c r="J2673" s="32">
        <v>10.9</v>
      </c>
      <c r="K2673" s="32">
        <v>2.11</v>
      </c>
      <c r="L2673" s="32">
        <v>52.2</v>
      </c>
      <c r="M2673" s="32">
        <v>0</v>
      </c>
      <c r="N2673" s="32">
        <v>45.6</v>
      </c>
      <c r="O2673" s="32">
        <v>6.7</v>
      </c>
      <c r="P2673" s="45">
        <f t="shared" si="546"/>
        <v>118.81</v>
      </c>
      <c r="Q2673" s="45">
        <f t="shared" si="547"/>
        <v>1251.0692999999999</v>
      </c>
      <c r="R2673" s="45">
        <f t="shared" si="548"/>
        <v>1295.029</v>
      </c>
      <c r="S2673" s="26">
        <v>1</v>
      </c>
      <c r="T2673" s="2">
        <v>1</v>
      </c>
      <c r="U2673" s="2">
        <v>1</v>
      </c>
      <c r="V2673" s="2">
        <v>11</v>
      </c>
      <c r="W2673" s="2">
        <v>115</v>
      </c>
      <c r="X2673" s="2"/>
      <c r="Y2673" s="2"/>
      <c r="Z2673" s="17">
        <f t="shared" si="540"/>
        <v>10.709964147068924</v>
      </c>
      <c r="AA2673" s="17">
        <f t="shared" si="545"/>
        <v>10.53</v>
      </c>
      <c r="AB2673" s="2"/>
      <c r="AC2673" s="2"/>
      <c r="AD2673" s="2"/>
      <c r="AE2673" s="2"/>
      <c r="AF2673" s="2"/>
      <c r="AG2673" s="2"/>
      <c r="AH2673" s="2">
        <v>117</v>
      </c>
      <c r="AI2673" s="47" t="s">
        <v>277</v>
      </c>
    </row>
    <row r="2674" spans="1:35">
      <c r="A2674" s="2" t="s">
        <v>175</v>
      </c>
      <c r="B2674" s="15" t="str">
        <f t="shared" si="544"/>
        <v>5A_118</v>
      </c>
      <c r="C2674" s="15">
        <v>2516539.0699999998</v>
      </c>
      <c r="D2674" s="15">
        <v>6859589.8600000003</v>
      </c>
      <c r="G2674" s="2">
        <v>118</v>
      </c>
      <c r="H2674" s="31">
        <v>1</v>
      </c>
      <c r="I2674" s="32">
        <v>10.039999999999999</v>
      </c>
      <c r="J2674" s="32">
        <v>10.5</v>
      </c>
      <c r="K2674" s="32">
        <v>2.09</v>
      </c>
      <c r="L2674" s="32">
        <v>46.5</v>
      </c>
      <c r="M2674" s="32">
        <v>0</v>
      </c>
      <c r="N2674" s="32">
        <v>39.700000000000003</v>
      </c>
      <c r="O2674" s="32">
        <v>6.8</v>
      </c>
      <c r="P2674" s="45">
        <f t="shared" si="546"/>
        <v>110.25</v>
      </c>
      <c r="Q2674" s="45">
        <f t="shared" si="547"/>
        <v>1106.9099999999999</v>
      </c>
      <c r="R2674" s="45">
        <f t="shared" si="548"/>
        <v>1157.625</v>
      </c>
      <c r="S2674" s="26">
        <v>1</v>
      </c>
      <c r="T2674" s="2">
        <v>1</v>
      </c>
      <c r="U2674" s="2">
        <v>1</v>
      </c>
      <c r="V2674" s="2">
        <v>11</v>
      </c>
      <c r="W2674" s="2">
        <v>129</v>
      </c>
      <c r="X2674" s="2"/>
      <c r="Y2674" s="2"/>
      <c r="Z2674" s="17">
        <f t="shared" si="540"/>
        <v>11.156242173705275</v>
      </c>
      <c r="AA2674" s="17">
        <f t="shared" si="545"/>
        <v>10.039999999999999</v>
      </c>
      <c r="AB2674" s="2"/>
      <c r="AC2674" s="2"/>
      <c r="AD2674" s="2"/>
      <c r="AE2674" s="2"/>
      <c r="AF2674" s="2"/>
      <c r="AG2674" s="2"/>
      <c r="AH2674" s="2">
        <v>118</v>
      </c>
      <c r="AI2674" s="47" t="s">
        <v>277</v>
      </c>
    </row>
    <row r="2675" spans="1:35">
      <c r="A2675" s="2" t="s">
        <v>175</v>
      </c>
      <c r="B2675" s="15" t="str">
        <f t="shared" si="544"/>
        <v>5A_119</v>
      </c>
      <c r="C2675" s="15">
        <v>2516536.1800000002</v>
      </c>
      <c r="D2675" s="15">
        <v>6859589.6200000001</v>
      </c>
      <c r="G2675" s="2">
        <v>119</v>
      </c>
      <c r="H2675" s="31">
        <v>1</v>
      </c>
      <c r="I2675" s="32">
        <v>7.99</v>
      </c>
      <c r="J2675" s="32">
        <v>8.4</v>
      </c>
      <c r="K2675" s="32">
        <v>1.91</v>
      </c>
      <c r="L2675" s="32">
        <v>24.8</v>
      </c>
      <c r="M2675" s="32">
        <v>0</v>
      </c>
      <c r="N2675" s="32">
        <v>16.5</v>
      </c>
      <c r="O2675" s="32">
        <v>8.3000000000000007</v>
      </c>
      <c r="P2675" s="45">
        <f t="shared" si="546"/>
        <v>70.56</v>
      </c>
      <c r="Q2675" s="45">
        <f t="shared" si="547"/>
        <v>563.77440000000001</v>
      </c>
      <c r="R2675" s="45">
        <f t="shared" si="548"/>
        <v>592.70400000000006</v>
      </c>
      <c r="S2675" s="26">
        <v>1</v>
      </c>
      <c r="T2675" s="2">
        <v>1</v>
      </c>
      <c r="U2675" s="2">
        <v>1</v>
      </c>
      <c r="V2675" s="2">
        <v>12</v>
      </c>
      <c r="W2675" s="2">
        <v>98</v>
      </c>
      <c r="X2675" s="2"/>
      <c r="Y2675" s="2"/>
      <c r="Z2675" s="17">
        <f t="shared" si="540"/>
        <v>10.057107206615534</v>
      </c>
      <c r="AA2675" s="17">
        <f t="shared" si="545"/>
        <v>7.99</v>
      </c>
      <c r="AB2675" s="2"/>
      <c r="AC2675" s="2"/>
      <c r="AD2675" s="2"/>
      <c r="AE2675" s="2"/>
      <c r="AF2675" s="2"/>
      <c r="AG2675" s="2"/>
      <c r="AH2675" s="2">
        <v>119</v>
      </c>
      <c r="AI2675" s="47" t="s">
        <v>177</v>
      </c>
    </row>
    <row r="2676" spans="1:35">
      <c r="A2676" s="2" t="s">
        <v>175</v>
      </c>
      <c r="B2676" s="15" t="str">
        <f t="shared" si="544"/>
        <v>5A_120</v>
      </c>
      <c r="C2676" s="15">
        <v>2516539.5099999998</v>
      </c>
      <c r="D2676" s="15">
        <v>6859591</v>
      </c>
      <c r="G2676" s="2">
        <v>120</v>
      </c>
      <c r="H2676" s="31">
        <v>1</v>
      </c>
      <c r="I2676" s="32">
        <v>9.85</v>
      </c>
      <c r="J2676" s="32">
        <v>9.9</v>
      </c>
      <c r="K2676" s="32">
        <v>1.94</v>
      </c>
      <c r="L2676" s="32">
        <v>40.799999999999997</v>
      </c>
      <c r="M2676" s="32">
        <v>0</v>
      </c>
      <c r="N2676" s="32">
        <v>33.4</v>
      </c>
      <c r="O2676" s="32">
        <v>7.5</v>
      </c>
      <c r="P2676" s="45">
        <f t="shared" si="546"/>
        <v>98.01</v>
      </c>
      <c r="Q2676" s="45">
        <f t="shared" si="547"/>
        <v>965.39850000000001</v>
      </c>
      <c r="R2676" s="45">
        <f t="shared" si="548"/>
        <v>970.29900000000009</v>
      </c>
      <c r="S2676" s="26">
        <v>1</v>
      </c>
      <c r="T2676" s="2">
        <v>1</v>
      </c>
      <c r="U2676" s="2">
        <v>1</v>
      </c>
      <c r="V2676" s="2">
        <v>11</v>
      </c>
      <c r="W2676" s="2">
        <v>130</v>
      </c>
      <c r="X2676" s="2"/>
      <c r="Y2676" s="2">
        <v>11</v>
      </c>
      <c r="Z2676" s="17">
        <f t="shared" si="540"/>
        <v>11.185501275072022</v>
      </c>
      <c r="AA2676" s="17">
        <f t="shared" si="545"/>
        <v>9.85</v>
      </c>
      <c r="AB2676" s="2">
        <v>5.5</v>
      </c>
      <c r="AC2676" s="2">
        <v>8</v>
      </c>
      <c r="AD2676" s="2">
        <v>24</v>
      </c>
      <c r="AE2676" s="2">
        <v>1.6</v>
      </c>
      <c r="AF2676" s="2">
        <v>25</v>
      </c>
      <c r="AG2676" s="2"/>
      <c r="AH2676" s="2">
        <v>120</v>
      </c>
      <c r="AI2676" s="47" t="s">
        <v>277</v>
      </c>
    </row>
    <row r="2677" spans="1:35">
      <c r="A2677" s="2" t="s">
        <v>175</v>
      </c>
      <c r="B2677" s="15" t="str">
        <f t="shared" si="544"/>
        <v>5A_121</v>
      </c>
      <c r="C2677" s="15">
        <v>2516536.96</v>
      </c>
      <c r="D2677" s="15">
        <v>6859591.6699999999</v>
      </c>
      <c r="G2677" s="2">
        <v>121</v>
      </c>
      <c r="H2677" s="31">
        <v>1</v>
      </c>
      <c r="I2677" s="32">
        <v>12.32</v>
      </c>
      <c r="J2677" s="32">
        <v>14.5</v>
      </c>
      <c r="K2677" s="32">
        <v>2.87</v>
      </c>
      <c r="L2677" s="32">
        <v>104.6</v>
      </c>
      <c r="M2677" s="32">
        <v>0</v>
      </c>
      <c r="N2677" s="32">
        <v>99.7</v>
      </c>
      <c r="O2677" s="32">
        <v>4.9000000000000004</v>
      </c>
      <c r="P2677" s="45">
        <f t="shared" si="546"/>
        <v>210.25</v>
      </c>
      <c r="Q2677" s="45">
        <f t="shared" si="547"/>
        <v>2590.2800000000002</v>
      </c>
      <c r="R2677" s="45">
        <f t="shared" si="548"/>
        <v>3048.625</v>
      </c>
      <c r="S2677" s="26">
        <v>1</v>
      </c>
      <c r="T2677" s="2">
        <v>1</v>
      </c>
      <c r="U2677" s="2">
        <v>1</v>
      </c>
      <c r="V2677" s="2">
        <v>11</v>
      </c>
      <c r="W2677" s="2">
        <v>178</v>
      </c>
      <c r="X2677" s="2"/>
      <c r="Y2677" s="2"/>
      <c r="Z2677" s="17">
        <f t="shared" si="540"/>
        <v>12.290340182520463</v>
      </c>
      <c r="AA2677" s="17">
        <f t="shared" si="545"/>
        <v>12.32</v>
      </c>
      <c r="AB2677" s="2"/>
      <c r="AC2677" s="2"/>
      <c r="AD2677" s="2"/>
      <c r="AE2677" s="2"/>
      <c r="AF2677" s="2"/>
      <c r="AG2677" s="2"/>
      <c r="AH2677" s="2">
        <v>121</v>
      </c>
      <c r="AI2677" s="47" t="s">
        <v>277</v>
      </c>
    </row>
    <row r="2678" spans="1:35">
      <c r="A2678" s="2" t="s">
        <v>175</v>
      </c>
      <c r="B2678" s="15" t="str">
        <f t="shared" si="544"/>
        <v>5A_122</v>
      </c>
      <c r="C2678" s="15">
        <v>2516540.11</v>
      </c>
      <c r="D2678" s="15">
        <v>6859593.2400000002</v>
      </c>
      <c r="G2678" s="2">
        <v>122</v>
      </c>
      <c r="H2678" s="31">
        <v>1</v>
      </c>
      <c r="I2678" s="32">
        <v>6.99</v>
      </c>
      <c r="J2678" s="32">
        <v>6.2</v>
      </c>
      <c r="K2678" s="32">
        <v>1.36</v>
      </c>
      <c r="L2678" s="32">
        <v>12.4</v>
      </c>
      <c r="M2678" s="32">
        <v>0</v>
      </c>
      <c r="N2678" s="32">
        <v>0</v>
      </c>
      <c r="O2678" s="32">
        <v>12.4</v>
      </c>
      <c r="P2678" s="45">
        <f t="shared" si="546"/>
        <v>38.440000000000005</v>
      </c>
      <c r="Q2678" s="45">
        <f t="shared" si="547"/>
        <v>268.69560000000007</v>
      </c>
      <c r="R2678" s="45">
        <f t="shared" si="548"/>
        <v>238.32800000000003</v>
      </c>
      <c r="S2678" s="26">
        <v>1</v>
      </c>
      <c r="T2678" s="2">
        <v>1</v>
      </c>
      <c r="U2678" s="2">
        <v>1</v>
      </c>
      <c r="V2678" s="2">
        <v>11</v>
      </c>
      <c r="W2678" s="2">
        <v>72</v>
      </c>
      <c r="X2678" s="2"/>
      <c r="Y2678" s="2"/>
      <c r="Z2678" s="17">
        <f t="shared" si="540"/>
        <v>8.7214776701025976</v>
      </c>
      <c r="AA2678" s="17">
        <f t="shared" si="545"/>
        <v>6.99</v>
      </c>
      <c r="AB2678" s="2"/>
      <c r="AC2678" s="2"/>
      <c r="AD2678" s="2"/>
      <c r="AE2678" s="2"/>
      <c r="AF2678" s="2"/>
      <c r="AG2678" s="2"/>
      <c r="AH2678" s="2">
        <v>122</v>
      </c>
      <c r="AI2678" s="47" t="s">
        <v>277</v>
      </c>
    </row>
    <row r="2679" spans="1:35">
      <c r="A2679" s="2" t="s">
        <v>175</v>
      </c>
      <c r="B2679" s="15" t="str">
        <f t="shared" si="544"/>
        <v>5A_123</v>
      </c>
      <c r="C2679" s="15">
        <v>2516539.1</v>
      </c>
      <c r="D2679" s="15">
        <v>6859593.8799999999</v>
      </c>
      <c r="G2679" s="2">
        <v>123</v>
      </c>
      <c r="H2679" s="31">
        <v>1</v>
      </c>
      <c r="I2679" s="32">
        <v>9.9700000000000006</v>
      </c>
      <c r="J2679" s="32">
        <v>9.8000000000000007</v>
      </c>
      <c r="K2679" s="32">
        <v>1.87</v>
      </c>
      <c r="L2679" s="32">
        <v>40.5</v>
      </c>
      <c r="M2679" s="32">
        <v>0</v>
      </c>
      <c r="N2679" s="32">
        <v>32.700000000000003</v>
      </c>
      <c r="O2679" s="32">
        <v>7.8</v>
      </c>
      <c r="P2679" s="45">
        <f t="shared" si="546"/>
        <v>96.04000000000002</v>
      </c>
      <c r="Q2679" s="45">
        <f t="shared" si="547"/>
        <v>957.51880000000028</v>
      </c>
      <c r="R2679" s="45">
        <f t="shared" si="548"/>
        <v>941.19200000000023</v>
      </c>
      <c r="S2679" s="26">
        <v>1</v>
      </c>
      <c r="T2679" s="2">
        <v>1</v>
      </c>
      <c r="U2679" s="2">
        <v>1</v>
      </c>
      <c r="V2679" s="2">
        <v>11</v>
      </c>
      <c r="W2679" s="2">
        <v>100</v>
      </c>
      <c r="X2679" s="2"/>
      <c r="Y2679" s="2"/>
      <c r="Z2679" s="17">
        <f t="shared" si="540"/>
        <v>10.141387759040825</v>
      </c>
      <c r="AA2679" s="17">
        <f t="shared" si="545"/>
        <v>9.9700000000000006</v>
      </c>
      <c r="AB2679" s="2"/>
      <c r="AC2679" s="2"/>
      <c r="AD2679" s="2"/>
      <c r="AE2679" s="2"/>
      <c r="AF2679" s="2"/>
      <c r="AG2679" s="2"/>
      <c r="AH2679" s="2">
        <v>123</v>
      </c>
      <c r="AI2679" s="47" t="s">
        <v>277</v>
      </c>
    </row>
    <row r="2680" spans="1:35">
      <c r="A2680" s="2" t="s">
        <v>175</v>
      </c>
      <c r="B2680" s="15" t="str">
        <f t="shared" si="544"/>
        <v>5A_124</v>
      </c>
      <c r="C2680" s="15">
        <v>2516536.54</v>
      </c>
      <c r="D2680" s="15">
        <v>6859594.1399999997</v>
      </c>
      <c r="G2680" s="2">
        <v>124</v>
      </c>
      <c r="H2680" s="31">
        <v>3</v>
      </c>
      <c r="I2680" s="32">
        <v>8.27</v>
      </c>
      <c r="J2680" s="32">
        <v>5.6</v>
      </c>
      <c r="K2680" s="32">
        <v>1.55</v>
      </c>
      <c r="L2680" s="32">
        <v>10.3</v>
      </c>
      <c r="M2680" s="32">
        <v>0</v>
      </c>
      <c r="N2680" s="32">
        <v>0</v>
      </c>
      <c r="O2680" s="32">
        <v>10.3</v>
      </c>
      <c r="P2680" s="45">
        <f t="shared" si="546"/>
        <v>31.359999999999996</v>
      </c>
      <c r="Q2680" s="45">
        <f t="shared" si="547"/>
        <v>259.34719999999993</v>
      </c>
      <c r="R2680" s="45">
        <f t="shared" si="548"/>
        <v>175.61599999999996</v>
      </c>
      <c r="S2680" s="26">
        <v>1</v>
      </c>
      <c r="T2680" s="2">
        <v>1</v>
      </c>
      <c r="U2680" s="2">
        <v>4</v>
      </c>
      <c r="V2680" s="2">
        <v>11</v>
      </c>
      <c r="W2680" s="2">
        <v>69</v>
      </c>
      <c r="X2680" s="2"/>
      <c r="Y2680" s="2"/>
      <c r="Z2680" s="17">
        <f t="shared" si="540"/>
        <v>8.532015535732107</v>
      </c>
      <c r="AA2680" s="17">
        <f t="shared" si="545"/>
        <v>8.27</v>
      </c>
      <c r="AB2680" s="2"/>
      <c r="AC2680" s="2"/>
      <c r="AD2680" s="2"/>
      <c r="AE2680" s="2"/>
      <c r="AF2680" s="2"/>
      <c r="AG2680" s="2"/>
      <c r="AH2680" s="2">
        <v>124</v>
      </c>
      <c r="AI2680" s="47" t="s">
        <v>277</v>
      </c>
    </row>
    <row r="2681" spans="1:35">
      <c r="A2681" s="2" t="s">
        <v>175</v>
      </c>
      <c r="B2681" s="15" t="str">
        <f t="shared" si="544"/>
        <v>5A_125</v>
      </c>
      <c r="C2681" s="15">
        <v>2516534.85</v>
      </c>
      <c r="D2681" s="15">
        <v>6859593.9900000002</v>
      </c>
      <c r="G2681" s="2">
        <v>125</v>
      </c>
      <c r="H2681" s="31">
        <v>1</v>
      </c>
      <c r="I2681" s="32">
        <v>8.85</v>
      </c>
      <c r="J2681" s="32">
        <v>8.1999999999999993</v>
      </c>
      <c r="K2681" s="32">
        <v>1.6</v>
      </c>
      <c r="L2681" s="32">
        <v>25.9</v>
      </c>
      <c r="M2681" s="32">
        <v>0</v>
      </c>
      <c r="N2681" s="32">
        <v>15.7</v>
      </c>
      <c r="O2681" s="32">
        <v>10.199999999999999</v>
      </c>
      <c r="P2681" s="45">
        <f t="shared" si="546"/>
        <v>67.239999999999995</v>
      </c>
      <c r="Q2681" s="45">
        <f t="shared" si="547"/>
        <v>595.07399999999996</v>
      </c>
      <c r="R2681" s="45">
        <f t="shared" si="548"/>
        <v>551.36799999999994</v>
      </c>
      <c r="S2681" s="26">
        <v>1</v>
      </c>
      <c r="T2681" s="2">
        <v>1</v>
      </c>
      <c r="U2681" s="2">
        <v>1</v>
      </c>
      <c r="V2681" s="2">
        <v>11</v>
      </c>
      <c r="W2681" s="2">
        <v>95</v>
      </c>
      <c r="X2681" s="2"/>
      <c r="Y2681" s="2"/>
      <c r="Z2681" s="17">
        <f t="shared" si="540"/>
        <v>9.926465695664362</v>
      </c>
      <c r="AA2681" s="17">
        <f t="shared" si="545"/>
        <v>8.85</v>
      </c>
      <c r="AB2681" s="2"/>
      <c r="AC2681" s="2"/>
      <c r="AD2681" s="2"/>
      <c r="AE2681" s="2"/>
      <c r="AF2681" s="2"/>
      <c r="AG2681" s="2"/>
      <c r="AH2681" s="2">
        <v>125</v>
      </c>
      <c r="AI2681" s="47" t="s">
        <v>277</v>
      </c>
    </row>
    <row r="2682" spans="1:35">
      <c r="A2682" s="2" t="s">
        <v>175</v>
      </c>
      <c r="B2682" s="15" t="str">
        <f t="shared" si="544"/>
        <v>5A_126</v>
      </c>
      <c r="C2682" s="15">
        <v>2516538.38</v>
      </c>
      <c r="D2682" s="15">
        <v>6859595.3499999996</v>
      </c>
      <c r="G2682" s="2">
        <v>126</v>
      </c>
      <c r="H2682" s="31">
        <v>1</v>
      </c>
      <c r="I2682" s="32">
        <v>11.1</v>
      </c>
      <c r="J2682" s="32">
        <v>13.1</v>
      </c>
      <c r="K2682" s="32">
        <v>2.7</v>
      </c>
      <c r="L2682" s="32">
        <v>78</v>
      </c>
      <c r="M2682" s="32">
        <v>0</v>
      </c>
      <c r="N2682" s="32">
        <v>72.8</v>
      </c>
      <c r="O2682" s="32">
        <v>5.2</v>
      </c>
      <c r="P2682" s="45">
        <f t="shared" si="546"/>
        <v>171.60999999999999</v>
      </c>
      <c r="Q2682" s="45">
        <f t="shared" si="547"/>
        <v>1904.8709999999999</v>
      </c>
      <c r="R2682" s="45">
        <f t="shared" si="548"/>
        <v>2248.0909999999999</v>
      </c>
      <c r="S2682" s="26">
        <v>1</v>
      </c>
      <c r="T2682" s="2">
        <v>1</v>
      </c>
      <c r="U2682" s="2">
        <v>1</v>
      </c>
      <c r="V2682" s="2">
        <v>11</v>
      </c>
      <c r="W2682" s="2">
        <v>144</v>
      </c>
      <c r="X2682" s="2"/>
      <c r="Y2682" s="2">
        <v>11.5</v>
      </c>
      <c r="Z2682" s="17">
        <f t="shared" si="540"/>
        <v>11.563798200859134</v>
      </c>
      <c r="AA2682" s="17">
        <f t="shared" si="545"/>
        <v>11.1</v>
      </c>
      <c r="AB2682" s="2">
        <v>6</v>
      </c>
      <c r="AC2682" s="2">
        <v>8</v>
      </c>
      <c r="AD2682" s="2"/>
      <c r="AE2682" s="2"/>
      <c r="AF2682" s="2"/>
      <c r="AG2682" s="2"/>
      <c r="AH2682" s="2">
        <v>126</v>
      </c>
      <c r="AI2682" s="47" t="s">
        <v>277</v>
      </c>
    </row>
    <row r="2683" spans="1:35">
      <c r="A2683" s="2" t="s">
        <v>175</v>
      </c>
      <c r="B2683" s="15" t="str">
        <f t="shared" si="544"/>
        <v>5A_127</v>
      </c>
      <c r="C2683" s="15">
        <v>2516535.88</v>
      </c>
      <c r="D2683" s="15">
        <v>6859595.4800000004</v>
      </c>
      <c r="G2683" s="2">
        <v>127</v>
      </c>
      <c r="H2683" s="31">
        <v>1</v>
      </c>
      <c r="I2683" s="32">
        <v>9.7200000000000006</v>
      </c>
      <c r="J2683" s="32">
        <v>10.5</v>
      </c>
      <c r="K2683" s="32">
        <v>2.17</v>
      </c>
      <c r="L2683" s="32">
        <v>45.2</v>
      </c>
      <c r="M2683" s="32">
        <v>0</v>
      </c>
      <c r="N2683" s="32">
        <v>38.6</v>
      </c>
      <c r="O2683" s="32">
        <v>6.6</v>
      </c>
      <c r="P2683" s="45">
        <f t="shared" si="546"/>
        <v>110.25</v>
      </c>
      <c r="Q2683" s="45">
        <f t="shared" si="547"/>
        <v>1071.6300000000001</v>
      </c>
      <c r="R2683" s="45">
        <f t="shared" si="548"/>
        <v>1157.625</v>
      </c>
      <c r="S2683" s="26">
        <v>1</v>
      </c>
      <c r="T2683" s="2">
        <v>1</v>
      </c>
      <c r="U2683" s="2">
        <v>1</v>
      </c>
      <c r="V2683" s="2">
        <v>11</v>
      </c>
      <c r="W2683" s="2">
        <v>119</v>
      </c>
      <c r="X2683" s="2"/>
      <c r="Y2683" s="2"/>
      <c r="Z2683" s="17">
        <f t="shared" si="540"/>
        <v>10.844891042761688</v>
      </c>
      <c r="AA2683" s="17">
        <f t="shared" si="545"/>
        <v>9.7200000000000006</v>
      </c>
      <c r="AB2683" s="2"/>
      <c r="AC2683" s="2"/>
      <c r="AD2683" s="2"/>
      <c r="AE2683" s="2"/>
      <c r="AF2683" s="2"/>
      <c r="AG2683" s="2"/>
      <c r="AH2683" s="2">
        <v>127</v>
      </c>
      <c r="AI2683" s="47" t="s">
        <v>277</v>
      </c>
    </row>
    <row r="2684" spans="1:35">
      <c r="A2684" s="2" t="s">
        <v>175</v>
      </c>
      <c r="B2684" s="15" t="str">
        <f t="shared" si="544"/>
        <v>5A_128</v>
      </c>
      <c r="C2684" s="15">
        <v>2516538.34</v>
      </c>
      <c r="D2684" s="15">
        <v>6859596.7999999998</v>
      </c>
      <c r="G2684" s="2">
        <v>128</v>
      </c>
      <c r="H2684" s="31">
        <v>3</v>
      </c>
      <c r="I2684" s="32">
        <v>9.85</v>
      </c>
      <c r="J2684" s="32">
        <v>7.4</v>
      </c>
      <c r="K2684" s="32">
        <v>1.87</v>
      </c>
      <c r="L2684" s="32">
        <v>20.6</v>
      </c>
      <c r="M2684" s="32">
        <v>0</v>
      </c>
      <c r="N2684" s="32">
        <v>0</v>
      </c>
      <c r="O2684" s="32">
        <v>20.6</v>
      </c>
      <c r="P2684" s="45">
        <f t="shared" si="546"/>
        <v>54.760000000000005</v>
      </c>
      <c r="Q2684" s="45">
        <f t="shared" si="547"/>
        <v>539.38600000000008</v>
      </c>
      <c r="R2684" s="45">
        <f t="shared" si="548"/>
        <v>405.22400000000005</v>
      </c>
      <c r="S2684" s="26">
        <v>1</v>
      </c>
      <c r="T2684" s="2">
        <v>1</v>
      </c>
      <c r="U2684" s="2">
        <v>4</v>
      </c>
      <c r="V2684" s="2">
        <v>11</v>
      </c>
      <c r="W2684" s="2">
        <v>90</v>
      </c>
      <c r="X2684" s="2"/>
      <c r="Y2684" s="2"/>
      <c r="Z2684" s="17">
        <f t="shared" si="540"/>
        <v>9.6967279294735338</v>
      </c>
      <c r="AA2684" s="17">
        <f t="shared" si="545"/>
        <v>9.85</v>
      </c>
      <c r="AB2684" s="2"/>
      <c r="AC2684" s="2"/>
      <c r="AD2684" s="2"/>
      <c r="AE2684" s="2"/>
      <c r="AF2684" s="2"/>
      <c r="AG2684" s="2"/>
      <c r="AH2684" s="2">
        <v>128</v>
      </c>
      <c r="AI2684" s="47" t="s">
        <v>277</v>
      </c>
    </row>
    <row r="2685" spans="1:35">
      <c r="A2685" s="2" t="s">
        <v>175</v>
      </c>
      <c r="B2685" s="15" t="str">
        <f t="shared" si="544"/>
        <v>5A_129</v>
      </c>
      <c r="C2685" s="15">
        <v>2516535.0499999998</v>
      </c>
      <c r="D2685" s="15">
        <v>6859597.0700000003</v>
      </c>
      <c r="G2685" s="2">
        <v>129</v>
      </c>
      <c r="H2685" s="31">
        <v>1</v>
      </c>
      <c r="I2685" s="32">
        <v>10.39</v>
      </c>
      <c r="J2685" s="32">
        <v>11.4</v>
      </c>
      <c r="K2685" s="32">
        <v>2.36</v>
      </c>
      <c r="L2685" s="32">
        <v>56.2</v>
      </c>
      <c r="M2685" s="32">
        <v>0</v>
      </c>
      <c r="N2685" s="32">
        <v>50.1</v>
      </c>
      <c r="O2685" s="32">
        <v>6.1</v>
      </c>
      <c r="P2685" s="45">
        <f t="shared" si="546"/>
        <v>129.96</v>
      </c>
      <c r="Q2685" s="45">
        <f t="shared" si="547"/>
        <v>1350.2844000000002</v>
      </c>
      <c r="R2685" s="45">
        <f t="shared" si="548"/>
        <v>1481.5440000000001</v>
      </c>
      <c r="S2685" s="26">
        <v>1</v>
      </c>
      <c r="T2685" s="2">
        <v>1</v>
      </c>
      <c r="U2685" s="2">
        <v>1</v>
      </c>
      <c r="V2685" s="2">
        <v>11</v>
      </c>
      <c r="W2685" s="2">
        <v>100</v>
      </c>
      <c r="X2685" s="2"/>
      <c r="Y2685" s="2"/>
      <c r="Z2685" s="17">
        <f t="shared" si="540"/>
        <v>10.141387759040825</v>
      </c>
      <c r="AA2685" s="17">
        <f t="shared" si="545"/>
        <v>10.39</v>
      </c>
      <c r="AB2685" s="2"/>
      <c r="AC2685" s="2"/>
      <c r="AD2685" s="2"/>
      <c r="AE2685" s="2"/>
      <c r="AF2685" s="2"/>
      <c r="AG2685" s="2"/>
      <c r="AH2685" s="2">
        <v>129</v>
      </c>
      <c r="AI2685" s="47" t="s">
        <v>277</v>
      </c>
    </row>
    <row r="2686" spans="1:35">
      <c r="A2686" s="2" t="s">
        <v>175</v>
      </c>
      <c r="B2686" s="15" t="str">
        <f t="shared" si="544"/>
        <v>5A_130</v>
      </c>
      <c r="C2686" s="15">
        <v>2516533.2799999998</v>
      </c>
      <c r="D2686" s="15">
        <v>6859597.8799999999</v>
      </c>
      <c r="G2686" s="2">
        <v>130</v>
      </c>
      <c r="H2686" s="31">
        <v>1</v>
      </c>
      <c r="I2686" s="32">
        <v>8.42</v>
      </c>
      <c r="J2686" s="32">
        <v>7.6</v>
      </c>
      <c r="K2686" s="32">
        <v>1.56</v>
      </c>
      <c r="L2686" s="32">
        <v>21.4</v>
      </c>
      <c r="M2686" s="32">
        <v>0</v>
      </c>
      <c r="N2686" s="32">
        <v>0</v>
      </c>
      <c r="O2686" s="32">
        <v>21.4</v>
      </c>
      <c r="P2686" s="45">
        <f t="shared" si="546"/>
        <v>57.76</v>
      </c>
      <c r="Q2686" s="45">
        <f t="shared" si="547"/>
        <v>486.33920000000001</v>
      </c>
      <c r="R2686" s="45">
        <f t="shared" si="548"/>
        <v>438.97599999999994</v>
      </c>
      <c r="S2686" s="26">
        <v>1</v>
      </c>
      <c r="T2686" s="2">
        <v>1</v>
      </c>
      <c r="U2686" s="2">
        <v>1</v>
      </c>
      <c r="V2686" s="2">
        <v>11</v>
      </c>
      <c r="W2686" s="2">
        <v>57</v>
      </c>
      <c r="X2686" s="2"/>
      <c r="Y2686" s="2"/>
      <c r="Z2686" s="17">
        <f t="shared" ref="Z2686:Z2749" si="549">1.3+(W2686)^2/(( 0.2572*W2686 + 7.911)^2)</f>
        <v>7.677239346309551</v>
      </c>
      <c r="AA2686" s="17">
        <f t="shared" si="545"/>
        <v>8.42</v>
      </c>
      <c r="AB2686" s="2"/>
      <c r="AC2686" s="2"/>
      <c r="AD2686" s="2"/>
      <c r="AE2686" s="2"/>
      <c r="AF2686" s="2"/>
      <c r="AG2686" s="2"/>
      <c r="AH2686" s="2">
        <v>130</v>
      </c>
      <c r="AI2686" s="47" t="s">
        <v>277</v>
      </c>
    </row>
    <row r="2687" spans="1:35">
      <c r="A2687" s="2" t="s">
        <v>175</v>
      </c>
      <c r="B2687" s="15" t="str">
        <f t="shared" si="544"/>
        <v>5A_131</v>
      </c>
      <c r="C2687" s="15">
        <v>2516535.46</v>
      </c>
      <c r="D2687" s="15">
        <v>6859598.7199999997</v>
      </c>
      <c r="G2687" s="2">
        <v>131</v>
      </c>
      <c r="H2687" s="31">
        <v>1</v>
      </c>
      <c r="I2687" s="32">
        <v>12.13</v>
      </c>
      <c r="J2687" s="32">
        <v>13.4</v>
      </c>
      <c r="K2687" s="32">
        <v>2.54</v>
      </c>
      <c r="L2687" s="32">
        <v>88.5</v>
      </c>
      <c r="M2687" s="32">
        <v>0</v>
      </c>
      <c r="N2687" s="32">
        <v>83.1</v>
      </c>
      <c r="O2687" s="32">
        <v>5.5</v>
      </c>
      <c r="P2687" s="45">
        <f t="shared" si="546"/>
        <v>179.56</v>
      </c>
      <c r="Q2687" s="45">
        <f t="shared" si="547"/>
        <v>2178.0628000000002</v>
      </c>
      <c r="R2687" s="45">
        <f t="shared" si="548"/>
        <v>2406.1040000000003</v>
      </c>
      <c r="S2687" s="26">
        <v>1</v>
      </c>
      <c r="T2687" s="2">
        <v>1</v>
      </c>
      <c r="U2687" s="2">
        <v>1</v>
      </c>
      <c r="V2687" s="2">
        <v>11</v>
      </c>
      <c r="W2687" s="2">
        <v>170</v>
      </c>
      <c r="X2687" s="2"/>
      <c r="Y2687" s="2"/>
      <c r="Z2687" s="17">
        <f t="shared" si="549"/>
        <v>12.139505748918472</v>
      </c>
      <c r="AA2687" s="17">
        <f t="shared" si="545"/>
        <v>12.13</v>
      </c>
      <c r="AB2687" s="2"/>
      <c r="AC2687" s="2"/>
      <c r="AD2687" s="2"/>
      <c r="AE2687" s="2"/>
      <c r="AF2687" s="2"/>
      <c r="AG2687" s="2"/>
      <c r="AH2687" s="2">
        <v>131</v>
      </c>
      <c r="AI2687" s="47" t="s">
        <v>277</v>
      </c>
    </row>
    <row r="2688" spans="1:35">
      <c r="A2688" s="2" t="s">
        <v>175</v>
      </c>
      <c r="B2688" s="15" t="str">
        <f t="shared" si="544"/>
        <v>5A_132</v>
      </c>
      <c r="C2688" s="15">
        <v>2516534.61</v>
      </c>
      <c r="D2688" s="15">
        <v>6859600.6200000001</v>
      </c>
      <c r="G2688" s="2">
        <v>132</v>
      </c>
      <c r="H2688" s="31">
        <v>1</v>
      </c>
      <c r="I2688" s="32">
        <v>10.72</v>
      </c>
      <c r="J2688" s="32">
        <v>12.1</v>
      </c>
      <c r="K2688" s="32">
        <v>2.4700000000000002</v>
      </c>
      <c r="L2688" s="32">
        <v>64.900000000000006</v>
      </c>
      <c r="M2688" s="32">
        <v>0</v>
      </c>
      <c r="N2688" s="32">
        <v>59.2</v>
      </c>
      <c r="O2688" s="32">
        <v>5.6</v>
      </c>
      <c r="P2688" s="45">
        <f t="shared" si="546"/>
        <v>146.41</v>
      </c>
      <c r="Q2688" s="45">
        <f t="shared" si="547"/>
        <v>1569.5152</v>
      </c>
      <c r="R2688" s="45">
        <f t="shared" si="548"/>
        <v>1771.5609999999999</v>
      </c>
      <c r="S2688" s="26">
        <v>1</v>
      </c>
      <c r="T2688" s="2">
        <v>1</v>
      </c>
      <c r="U2688" s="2">
        <v>1</v>
      </c>
      <c r="V2688" s="2">
        <v>11</v>
      </c>
      <c r="W2688" s="2">
        <v>127</v>
      </c>
      <c r="X2688" s="2"/>
      <c r="Y2688" s="2"/>
      <c r="Z2688" s="17">
        <f t="shared" si="549"/>
        <v>11.096745411375961</v>
      </c>
      <c r="AA2688" s="17">
        <f t="shared" si="545"/>
        <v>10.72</v>
      </c>
      <c r="AB2688" s="2"/>
      <c r="AC2688" s="2"/>
      <c r="AD2688" s="2"/>
      <c r="AE2688" s="2"/>
      <c r="AF2688" s="2"/>
      <c r="AG2688" s="2"/>
      <c r="AH2688" s="2">
        <v>132</v>
      </c>
      <c r="AI2688" s="47" t="s">
        <v>277</v>
      </c>
    </row>
    <row r="2689" spans="1:35">
      <c r="A2689" s="2" t="s">
        <v>175</v>
      </c>
      <c r="B2689" s="15" t="str">
        <f t="shared" si="544"/>
        <v>5A_133</v>
      </c>
      <c r="C2689" s="15">
        <v>2516535.9500000002</v>
      </c>
      <c r="D2689" s="15">
        <v>6859602.54</v>
      </c>
      <c r="G2689" s="2">
        <v>133</v>
      </c>
      <c r="H2689" s="31">
        <v>1</v>
      </c>
      <c r="I2689" s="32">
        <v>11.53</v>
      </c>
      <c r="J2689" s="32">
        <v>12.8</v>
      </c>
      <c r="K2689" s="32">
        <v>2.4900000000000002</v>
      </c>
      <c r="L2689" s="32">
        <v>77.3</v>
      </c>
      <c r="M2689" s="32">
        <v>0</v>
      </c>
      <c r="N2689" s="32">
        <v>71.7</v>
      </c>
      <c r="O2689" s="32">
        <v>5.6</v>
      </c>
      <c r="P2689" s="45">
        <f t="shared" si="546"/>
        <v>163.84000000000003</v>
      </c>
      <c r="Q2689" s="45">
        <f t="shared" si="547"/>
        <v>1889.0752000000002</v>
      </c>
      <c r="R2689" s="45">
        <f t="shared" si="548"/>
        <v>2097.1520000000005</v>
      </c>
      <c r="S2689" s="26">
        <v>1</v>
      </c>
      <c r="T2689" s="2">
        <v>1</v>
      </c>
      <c r="U2689" s="2">
        <v>1</v>
      </c>
      <c r="V2689" s="2">
        <v>11</v>
      </c>
      <c r="W2689" s="2">
        <v>133</v>
      </c>
      <c r="X2689" s="2"/>
      <c r="Y2689" s="2">
        <v>11.5</v>
      </c>
      <c r="Z2689" s="17">
        <f t="shared" si="549"/>
        <v>11.271383690497535</v>
      </c>
      <c r="AA2689" s="17">
        <f t="shared" si="545"/>
        <v>11.53</v>
      </c>
      <c r="AB2689" s="2">
        <v>6.5</v>
      </c>
      <c r="AC2689" s="2">
        <v>9</v>
      </c>
      <c r="AD2689" s="2"/>
      <c r="AE2689" s="2"/>
      <c r="AF2689" s="2"/>
      <c r="AG2689" s="2"/>
      <c r="AH2689" s="2">
        <v>133</v>
      </c>
      <c r="AI2689" s="47" t="s">
        <v>277</v>
      </c>
    </row>
    <row r="2690" spans="1:35">
      <c r="A2690" s="2" t="s">
        <v>175</v>
      </c>
      <c r="B2690" s="15" t="str">
        <f t="shared" ref="B2690:B2753" si="550">A2690&amp;"_"&amp;G2690</f>
        <v>5A_134</v>
      </c>
      <c r="C2690" s="15">
        <v>2516533.2999999998</v>
      </c>
      <c r="D2690" s="15">
        <v>6859602.6699999999</v>
      </c>
      <c r="G2690" s="2">
        <v>134</v>
      </c>
      <c r="H2690" s="31">
        <v>1</v>
      </c>
      <c r="I2690" s="32">
        <v>9.9700000000000006</v>
      </c>
      <c r="J2690" s="32">
        <v>9.1999999999999993</v>
      </c>
      <c r="K2690" s="32">
        <v>1.69</v>
      </c>
      <c r="L2690" s="32">
        <v>35.9</v>
      </c>
      <c r="M2690" s="32">
        <v>0</v>
      </c>
      <c r="N2690" s="32">
        <v>27</v>
      </c>
      <c r="O2690" s="32">
        <v>8.9</v>
      </c>
      <c r="P2690" s="45">
        <f t="shared" si="546"/>
        <v>84.639999999999986</v>
      </c>
      <c r="Q2690" s="45">
        <f t="shared" si="547"/>
        <v>843.86079999999993</v>
      </c>
      <c r="R2690" s="45">
        <f t="shared" si="548"/>
        <v>778.68799999999976</v>
      </c>
      <c r="S2690" s="26">
        <v>1</v>
      </c>
      <c r="T2690" s="2">
        <v>1</v>
      </c>
      <c r="U2690" s="2">
        <v>1</v>
      </c>
      <c r="V2690" s="2">
        <v>11</v>
      </c>
      <c r="W2690" s="2">
        <v>150</v>
      </c>
      <c r="X2690" s="2"/>
      <c r="Y2690" s="2"/>
      <c r="Z2690" s="17">
        <f t="shared" si="549"/>
        <v>11.709856495173122</v>
      </c>
      <c r="AA2690" s="17">
        <f t="shared" si="545"/>
        <v>9.9700000000000006</v>
      </c>
      <c r="AB2690" s="2"/>
      <c r="AC2690" s="2"/>
      <c r="AD2690" s="2"/>
      <c r="AE2690" s="2"/>
      <c r="AF2690" s="2"/>
      <c r="AG2690" s="2"/>
      <c r="AH2690" s="2">
        <v>134</v>
      </c>
      <c r="AI2690" s="47" t="s">
        <v>277</v>
      </c>
    </row>
    <row r="2691" spans="1:35">
      <c r="A2691" s="2" t="s">
        <v>175</v>
      </c>
      <c r="B2691" s="15" t="str">
        <f t="shared" si="550"/>
        <v>5A_135</v>
      </c>
      <c r="C2691" s="15">
        <v>2516531.33</v>
      </c>
      <c r="D2691" s="15">
        <v>6859603.3799999999</v>
      </c>
      <c r="G2691" s="2">
        <v>135</v>
      </c>
      <c r="H2691" s="31">
        <v>1</v>
      </c>
      <c r="I2691" s="32">
        <v>10.31</v>
      </c>
      <c r="J2691" s="32">
        <v>11.3</v>
      </c>
      <c r="K2691" s="32">
        <v>2.2799999999999998</v>
      </c>
      <c r="L2691" s="32">
        <v>54.9</v>
      </c>
      <c r="M2691" s="32">
        <v>0</v>
      </c>
      <c r="N2691" s="32">
        <v>48.8</v>
      </c>
      <c r="O2691" s="32">
        <v>6.1</v>
      </c>
      <c r="P2691" s="45">
        <f t="shared" si="546"/>
        <v>127.69000000000001</v>
      </c>
      <c r="Q2691" s="45">
        <f t="shared" si="547"/>
        <v>1316.4839000000002</v>
      </c>
      <c r="R2691" s="45">
        <f t="shared" si="548"/>
        <v>1442.8970000000002</v>
      </c>
      <c r="S2691" s="26">
        <v>1</v>
      </c>
      <c r="T2691" s="2">
        <v>1</v>
      </c>
      <c r="U2691" s="2">
        <v>1</v>
      </c>
      <c r="V2691" s="2">
        <v>11</v>
      </c>
      <c r="W2691" s="2">
        <v>144</v>
      </c>
      <c r="X2691" s="2"/>
      <c r="Y2691" s="2"/>
      <c r="Z2691" s="17">
        <f t="shared" si="549"/>
        <v>11.563798200859134</v>
      </c>
      <c r="AA2691" s="17">
        <f t="shared" ref="AA2691:AA2754" si="551">IF(I2691&gt;1,I2691,IF(Y2691&gt;1,Y2691,Z2691))</f>
        <v>10.31</v>
      </c>
      <c r="AB2691" s="2"/>
      <c r="AC2691" s="2"/>
      <c r="AD2691" s="2"/>
      <c r="AE2691" s="2"/>
      <c r="AF2691" s="2"/>
      <c r="AG2691" s="2"/>
      <c r="AH2691" s="2">
        <v>135</v>
      </c>
      <c r="AI2691" s="47" t="s">
        <v>277</v>
      </c>
    </row>
    <row r="2692" spans="1:35">
      <c r="A2692" s="2" t="s">
        <v>175</v>
      </c>
      <c r="B2692" s="15" t="str">
        <f t="shared" si="550"/>
        <v>5A_136</v>
      </c>
      <c r="C2692" s="15">
        <v>2516534.15</v>
      </c>
      <c r="D2692" s="15">
        <v>6859604.6799999997</v>
      </c>
      <c r="G2692" s="2">
        <v>136</v>
      </c>
      <c r="H2692" s="31">
        <v>1</v>
      </c>
      <c r="I2692" s="32">
        <v>10.66</v>
      </c>
      <c r="J2692" s="32">
        <v>11.5</v>
      </c>
      <c r="K2692" s="32">
        <v>2.2799999999999998</v>
      </c>
      <c r="L2692" s="32">
        <v>58.5</v>
      </c>
      <c r="M2692" s="32">
        <v>0</v>
      </c>
      <c r="N2692" s="32">
        <v>52.4</v>
      </c>
      <c r="O2692" s="32">
        <v>6.1</v>
      </c>
      <c r="P2692" s="45">
        <f t="shared" si="546"/>
        <v>132.25</v>
      </c>
      <c r="Q2692" s="45">
        <f t="shared" si="547"/>
        <v>1409.7850000000001</v>
      </c>
      <c r="R2692" s="45">
        <f t="shared" si="548"/>
        <v>1520.875</v>
      </c>
      <c r="S2692" s="26">
        <v>1</v>
      </c>
      <c r="T2692" s="2">
        <v>1</v>
      </c>
      <c r="U2692" s="2">
        <v>1</v>
      </c>
      <c r="V2692" s="2">
        <v>11</v>
      </c>
      <c r="W2692" s="2">
        <v>132</v>
      </c>
      <c r="X2692" s="2"/>
      <c r="Y2692" s="2"/>
      <c r="Z2692" s="17">
        <f t="shared" si="549"/>
        <v>11.243066982493181</v>
      </c>
      <c r="AA2692" s="17">
        <f t="shared" si="551"/>
        <v>10.66</v>
      </c>
      <c r="AB2692" s="2"/>
      <c r="AC2692" s="2"/>
      <c r="AD2692" s="2"/>
      <c r="AE2692" s="2"/>
      <c r="AF2692" s="2"/>
      <c r="AG2692" s="2"/>
      <c r="AH2692" s="2">
        <v>136</v>
      </c>
      <c r="AI2692" s="47" t="s">
        <v>277</v>
      </c>
    </row>
    <row r="2693" spans="1:35">
      <c r="A2693" s="2" t="s">
        <v>175</v>
      </c>
      <c r="B2693" s="15" t="str">
        <f t="shared" si="550"/>
        <v>5A_137</v>
      </c>
      <c r="C2693" s="15">
        <v>2516534.66</v>
      </c>
      <c r="D2693" s="15">
        <v>6859606.7400000002</v>
      </c>
      <c r="G2693" s="2">
        <v>137</v>
      </c>
      <c r="H2693" s="31">
        <v>1</v>
      </c>
      <c r="I2693" s="32">
        <v>8.24</v>
      </c>
      <c r="J2693" s="32">
        <v>8.6</v>
      </c>
      <c r="K2693" s="32">
        <v>1.93</v>
      </c>
      <c r="L2693" s="32">
        <v>26.6</v>
      </c>
      <c r="M2693" s="32">
        <v>0</v>
      </c>
      <c r="N2693" s="32">
        <v>18.399999999999999</v>
      </c>
      <c r="O2693" s="32">
        <v>8.1999999999999993</v>
      </c>
      <c r="P2693" s="45">
        <f t="shared" si="546"/>
        <v>73.959999999999994</v>
      </c>
      <c r="Q2693" s="45">
        <f t="shared" si="547"/>
        <v>609.43039999999996</v>
      </c>
      <c r="R2693" s="45">
        <f t="shared" si="548"/>
        <v>636.05599999999993</v>
      </c>
      <c r="S2693" s="26">
        <v>1</v>
      </c>
      <c r="T2693" s="2">
        <v>1</v>
      </c>
      <c r="U2693" s="2">
        <v>1</v>
      </c>
      <c r="V2693" s="2">
        <v>12</v>
      </c>
      <c r="W2693" s="2">
        <v>125</v>
      </c>
      <c r="X2693" s="2"/>
      <c r="Y2693" s="2"/>
      <c r="Z2693" s="17">
        <f t="shared" si="549"/>
        <v>11.035907839020322</v>
      </c>
      <c r="AA2693" s="17">
        <f t="shared" si="551"/>
        <v>8.24</v>
      </c>
      <c r="AB2693" s="2"/>
      <c r="AC2693" s="2"/>
      <c r="AD2693" s="2"/>
      <c r="AE2693" s="2"/>
      <c r="AF2693" s="2"/>
      <c r="AG2693" s="2"/>
      <c r="AH2693" s="2">
        <v>137</v>
      </c>
      <c r="AI2693" s="47" t="s">
        <v>177</v>
      </c>
    </row>
    <row r="2694" spans="1:35">
      <c r="A2694" s="2" t="s">
        <v>175</v>
      </c>
      <c r="B2694" s="15" t="str">
        <f t="shared" si="550"/>
        <v>5A_138</v>
      </c>
      <c r="C2694" s="15">
        <v>2516532.21</v>
      </c>
      <c r="D2694" s="15">
        <v>6859606.7000000002</v>
      </c>
      <c r="G2694" s="2">
        <v>138</v>
      </c>
      <c r="H2694" s="31">
        <v>1</v>
      </c>
      <c r="I2694" s="32">
        <v>9.48</v>
      </c>
      <c r="J2694" s="32">
        <v>9.6999999999999993</v>
      </c>
      <c r="K2694" s="32">
        <v>1.96</v>
      </c>
      <c r="L2694" s="32">
        <v>37.9</v>
      </c>
      <c r="M2694" s="32">
        <v>0</v>
      </c>
      <c r="N2694" s="32">
        <v>30.5</v>
      </c>
      <c r="O2694" s="32">
        <v>7.5</v>
      </c>
      <c r="P2694" s="45">
        <f t="shared" si="546"/>
        <v>94.089999999999989</v>
      </c>
      <c r="Q2694" s="45">
        <f t="shared" si="547"/>
        <v>891.97319999999991</v>
      </c>
      <c r="R2694" s="45">
        <f t="shared" si="548"/>
        <v>912.67299999999977</v>
      </c>
      <c r="S2694" s="26">
        <v>1</v>
      </c>
      <c r="T2694" s="2">
        <v>1</v>
      </c>
      <c r="U2694" s="2">
        <v>1</v>
      </c>
      <c r="V2694" s="2">
        <v>11</v>
      </c>
      <c r="W2694" s="2">
        <v>146</v>
      </c>
      <c r="X2694" s="2"/>
      <c r="Y2694" s="2"/>
      <c r="Z2694" s="17">
        <f t="shared" si="549"/>
        <v>11.613470130784792</v>
      </c>
      <c r="AA2694" s="17">
        <f t="shared" si="551"/>
        <v>9.48</v>
      </c>
      <c r="AB2694" s="2"/>
      <c r="AC2694" s="2"/>
      <c r="AD2694" s="2"/>
      <c r="AE2694" s="2"/>
      <c r="AF2694" s="2"/>
      <c r="AG2694" s="2"/>
      <c r="AH2694" s="2">
        <v>138</v>
      </c>
      <c r="AI2694" s="47" t="s">
        <v>277</v>
      </c>
    </row>
    <row r="2695" spans="1:35">
      <c r="A2695" s="2" t="s">
        <v>175</v>
      </c>
      <c r="B2695" s="15" t="str">
        <f t="shared" si="550"/>
        <v>5A_139</v>
      </c>
      <c r="C2695" s="15">
        <v>2516533.35</v>
      </c>
      <c r="D2695" s="15">
        <v>6859608.54</v>
      </c>
      <c r="G2695" s="2">
        <v>139</v>
      </c>
      <c r="H2695" s="31">
        <v>1</v>
      </c>
      <c r="I2695" s="32">
        <v>9.99</v>
      </c>
      <c r="J2695" s="32">
        <v>11.1</v>
      </c>
      <c r="K2695" s="32">
        <v>2.3199999999999998</v>
      </c>
      <c r="L2695" s="32">
        <v>51.5</v>
      </c>
      <c r="M2695" s="32">
        <v>0</v>
      </c>
      <c r="N2695" s="32">
        <v>45.4</v>
      </c>
      <c r="O2695" s="32">
        <v>6.1</v>
      </c>
      <c r="P2695" s="45">
        <f t="shared" si="546"/>
        <v>123.21</v>
      </c>
      <c r="Q2695" s="45">
        <f t="shared" si="547"/>
        <v>1230.8679</v>
      </c>
      <c r="R2695" s="45">
        <f t="shared" si="548"/>
        <v>1367.6309999999999</v>
      </c>
      <c r="S2695" s="26">
        <v>1</v>
      </c>
      <c r="T2695" s="2">
        <v>1</v>
      </c>
      <c r="U2695" s="2">
        <v>1</v>
      </c>
      <c r="V2695" s="2">
        <v>11</v>
      </c>
      <c r="W2695" s="2">
        <v>152</v>
      </c>
      <c r="X2695" s="2"/>
      <c r="Y2695" s="2">
        <v>11</v>
      </c>
      <c r="Z2695" s="17">
        <f t="shared" si="549"/>
        <v>11.756628298126115</v>
      </c>
      <c r="AA2695" s="17">
        <f t="shared" si="551"/>
        <v>9.99</v>
      </c>
      <c r="AB2695" s="2">
        <v>5</v>
      </c>
      <c r="AC2695" s="2">
        <v>9</v>
      </c>
      <c r="AD2695" s="2">
        <v>24</v>
      </c>
      <c r="AE2695" s="2">
        <v>15</v>
      </c>
      <c r="AF2695" s="2">
        <v>25</v>
      </c>
      <c r="AG2695" s="2">
        <v>29</v>
      </c>
      <c r="AH2695" s="2">
        <v>139</v>
      </c>
      <c r="AI2695" s="47" t="s">
        <v>277</v>
      </c>
    </row>
    <row r="2696" spans="1:35">
      <c r="A2696" s="2" t="s">
        <v>175</v>
      </c>
      <c r="B2696" s="15" t="str">
        <f t="shared" si="550"/>
        <v>5A_140</v>
      </c>
      <c r="C2696" s="15">
        <v>2516531.83</v>
      </c>
      <c r="D2696" s="15">
        <v>6859608.3799999999</v>
      </c>
      <c r="G2696" s="2">
        <v>140</v>
      </c>
      <c r="H2696" s="31">
        <v>1</v>
      </c>
      <c r="I2696" s="32">
        <v>9.19</v>
      </c>
      <c r="J2696" s="32">
        <v>9</v>
      </c>
      <c r="K2696" s="32">
        <v>1.8</v>
      </c>
      <c r="L2696" s="32">
        <v>32</v>
      </c>
      <c r="M2696" s="32">
        <v>0</v>
      </c>
      <c r="N2696" s="32">
        <v>23.4</v>
      </c>
      <c r="O2696" s="32">
        <v>8.5</v>
      </c>
      <c r="P2696" s="45">
        <f t="shared" si="546"/>
        <v>81</v>
      </c>
      <c r="Q2696" s="45">
        <f t="shared" si="547"/>
        <v>744.39</v>
      </c>
      <c r="R2696" s="45">
        <f t="shared" si="548"/>
        <v>729</v>
      </c>
      <c r="S2696" s="26">
        <v>1</v>
      </c>
      <c r="T2696" s="2">
        <v>1</v>
      </c>
      <c r="U2696" s="2">
        <v>1</v>
      </c>
      <c r="V2696" s="2">
        <v>11</v>
      </c>
      <c r="W2696" s="2">
        <v>95</v>
      </c>
      <c r="X2696" s="2"/>
      <c r="Y2696" s="2"/>
      <c r="Z2696" s="17">
        <f t="shared" si="549"/>
        <v>9.926465695664362</v>
      </c>
      <c r="AA2696" s="17">
        <f t="shared" si="551"/>
        <v>9.19</v>
      </c>
      <c r="AB2696" s="2"/>
      <c r="AC2696" s="2"/>
      <c r="AD2696" s="2"/>
      <c r="AE2696" s="2"/>
      <c r="AF2696" s="2"/>
      <c r="AG2696" s="2"/>
      <c r="AH2696" s="2">
        <v>140</v>
      </c>
      <c r="AI2696" s="47" t="s">
        <v>277</v>
      </c>
    </row>
    <row r="2697" spans="1:35">
      <c r="A2697" s="2" t="s">
        <v>175</v>
      </c>
      <c r="B2697" s="15" t="str">
        <f t="shared" si="550"/>
        <v>5A_141</v>
      </c>
      <c r="C2697" s="15">
        <v>2516531.81</v>
      </c>
      <c r="D2697" s="15">
        <v>6859610.3499999996</v>
      </c>
      <c r="G2697" s="2">
        <v>141</v>
      </c>
      <c r="H2697" s="31">
        <v>1</v>
      </c>
      <c r="I2697" s="32">
        <v>9.1999999999999993</v>
      </c>
      <c r="J2697" s="32">
        <v>9.3000000000000007</v>
      </c>
      <c r="K2697" s="32">
        <v>1.9</v>
      </c>
      <c r="L2697" s="32">
        <v>34.1</v>
      </c>
      <c r="M2697" s="32">
        <v>0</v>
      </c>
      <c r="N2697" s="32">
        <v>26.2</v>
      </c>
      <c r="O2697" s="32">
        <v>7.9</v>
      </c>
      <c r="P2697" s="45">
        <f t="shared" si="546"/>
        <v>86.490000000000009</v>
      </c>
      <c r="Q2697" s="45">
        <f t="shared" si="547"/>
        <v>795.70799999999997</v>
      </c>
      <c r="R2697" s="45">
        <f t="shared" si="548"/>
        <v>804.3570000000002</v>
      </c>
      <c r="S2697" s="26">
        <v>1</v>
      </c>
      <c r="T2697" s="2">
        <v>1</v>
      </c>
      <c r="U2697" s="2">
        <v>1</v>
      </c>
      <c r="V2697" s="2">
        <v>11</v>
      </c>
      <c r="W2697" s="2">
        <v>130</v>
      </c>
      <c r="X2697" s="2"/>
      <c r="Y2697" s="2"/>
      <c r="Z2697" s="17">
        <f t="shared" si="549"/>
        <v>11.185501275072022</v>
      </c>
      <c r="AA2697" s="17">
        <f t="shared" si="551"/>
        <v>9.1999999999999993</v>
      </c>
      <c r="AB2697" s="2"/>
      <c r="AC2697" s="2"/>
      <c r="AD2697" s="2"/>
      <c r="AE2697" s="2"/>
      <c r="AF2697" s="2"/>
      <c r="AG2697" s="2"/>
      <c r="AH2697" s="2">
        <v>141</v>
      </c>
      <c r="AI2697" s="47" t="s">
        <v>277</v>
      </c>
    </row>
    <row r="2698" spans="1:35">
      <c r="A2698" s="2" t="s">
        <v>175</v>
      </c>
      <c r="B2698" s="15" t="str">
        <f t="shared" si="550"/>
        <v>5A_142</v>
      </c>
      <c r="C2698" s="15">
        <v>2516533.1</v>
      </c>
      <c r="D2698" s="15">
        <v>6859612.4299999997</v>
      </c>
      <c r="G2698" s="2">
        <v>142</v>
      </c>
      <c r="H2698" s="31">
        <v>1</v>
      </c>
      <c r="I2698" s="32">
        <v>9.08</v>
      </c>
      <c r="J2698" s="32">
        <v>8.6</v>
      </c>
      <c r="K2698" s="32">
        <v>1.62</v>
      </c>
      <c r="L2698" s="32">
        <v>29</v>
      </c>
      <c r="M2698" s="32">
        <v>0</v>
      </c>
      <c r="N2698" s="32">
        <v>19.7</v>
      </c>
      <c r="O2698" s="32">
        <v>9.3000000000000007</v>
      </c>
      <c r="P2698" s="45">
        <f t="shared" si="546"/>
        <v>73.959999999999994</v>
      </c>
      <c r="Q2698" s="45">
        <f t="shared" si="547"/>
        <v>671.55679999999995</v>
      </c>
      <c r="R2698" s="45">
        <f t="shared" si="548"/>
        <v>636.05599999999993</v>
      </c>
      <c r="S2698" s="26">
        <v>1</v>
      </c>
      <c r="T2698" s="2">
        <v>1</v>
      </c>
      <c r="U2698" s="2">
        <v>1</v>
      </c>
      <c r="V2698" s="2">
        <v>11</v>
      </c>
      <c r="W2698" s="2">
        <v>105</v>
      </c>
      <c r="X2698" s="2"/>
      <c r="Y2698" s="2"/>
      <c r="Z2698" s="17">
        <f t="shared" si="549"/>
        <v>10.342838034997648</v>
      </c>
      <c r="AA2698" s="17">
        <f t="shared" si="551"/>
        <v>9.08</v>
      </c>
      <c r="AB2698" s="2"/>
      <c r="AC2698" s="2"/>
      <c r="AD2698" s="2"/>
      <c r="AE2698" s="2"/>
      <c r="AF2698" s="2"/>
      <c r="AG2698" s="2"/>
      <c r="AH2698" s="2">
        <v>142</v>
      </c>
      <c r="AI2698" s="47" t="s">
        <v>277</v>
      </c>
    </row>
    <row r="2699" spans="1:35">
      <c r="A2699" s="2" t="s">
        <v>175</v>
      </c>
      <c r="B2699" s="15" t="str">
        <f t="shared" si="550"/>
        <v>5A_143</v>
      </c>
      <c r="C2699" s="15">
        <v>2516527.7400000002</v>
      </c>
      <c r="D2699" s="15">
        <v>6859613.04</v>
      </c>
      <c r="G2699" s="2">
        <v>143</v>
      </c>
      <c r="H2699" s="31">
        <v>1</v>
      </c>
      <c r="I2699" s="32">
        <v>9.9600000000000009</v>
      </c>
      <c r="J2699" s="32">
        <v>11.2</v>
      </c>
      <c r="K2699" s="32">
        <v>2.36</v>
      </c>
      <c r="S2699" s="26">
        <v>0</v>
      </c>
      <c r="T2699" s="2"/>
      <c r="U2699" s="2"/>
      <c r="V2699" s="2"/>
      <c r="W2699" s="2"/>
      <c r="X2699" s="2"/>
      <c r="Y2699" s="2"/>
      <c r="Z2699" s="17">
        <f t="shared" si="549"/>
        <v>1.3</v>
      </c>
      <c r="AA2699" s="17">
        <f t="shared" si="551"/>
        <v>9.9600000000000009</v>
      </c>
      <c r="AB2699" s="2"/>
      <c r="AC2699" s="2"/>
      <c r="AD2699" s="2"/>
      <c r="AE2699" s="2"/>
      <c r="AF2699" s="2"/>
      <c r="AG2699" s="2"/>
      <c r="AH2699" s="2">
        <v>143</v>
      </c>
      <c r="AI2699" s="47" t="s">
        <v>277</v>
      </c>
    </row>
    <row r="2700" spans="1:35">
      <c r="A2700" s="2" t="s">
        <v>175</v>
      </c>
      <c r="B2700" s="15" t="str">
        <f t="shared" si="550"/>
        <v>5A_144</v>
      </c>
      <c r="C2700" s="15">
        <v>2516529.5099999998</v>
      </c>
      <c r="D2700" s="15">
        <v>6859614.6399999997</v>
      </c>
      <c r="G2700" s="2">
        <v>144</v>
      </c>
      <c r="H2700" s="31">
        <v>1</v>
      </c>
      <c r="I2700" s="32">
        <v>9.67</v>
      </c>
      <c r="J2700" s="32">
        <v>9.6999999999999993</v>
      </c>
      <c r="K2700" s="32">
        <v>1.92</v>
      </c>
      <c r="S2700" s="26">
        <v>0</v>
      </c>
      <c r="T2700" s="2"/>
      <c r="U2700" s="2"/>
      <c r="V2700" s="2"/>
      <c r="W2700" s="2"/>
      <c r="X2700" s="2"/>
      <c r="Y2700" s="2"/>
      <c r="Z2700" s="17">
        <f t="shared" si="549"/>
        <v>1.3</v>
      </c>
      <c r="AA2700" s="17">
        <f t="shared" si="551"/>
        <v>9.67</v>
      </c>
      <c r="AB2700" s="2"/>
      <c r="AC2700" s="2"/>
      <c r="AD2700" s="2"/>
      <c r="AE2700" s="2"/>
      <c r="AF2700" s="2"/>
      <c r="AG2700" s="2"/>
      <c r="AH2700" s="2">
        <v>144</v>
      </c>
      <c r="AI2700" s="47" t="s">
        <v>277</v>
      </c>
    </row>
    <row r="2701" spans="1:35">
      <c r="A2701" s="2" t="s">
        <v>175</v>
      </c>
      <c r="B2701" s="15" t="str">
        <f t="shared" si="550"/>
        <v>5A_145</v>
      </c>
      <c r="C2701" s="15">
        <v>2516546.92</v>
      </c>
      <c r="D2701" s="15">
        <v>6859578.4299999997</v>
      </c>
      <c r="G2701" s="2">
        <v>145</v>
      </c>
      <c r="H2701" s="31">
        <v>1</v>
      </c>
      <c r="I2701" s="32">
        <v>11.08</v>
      </c>
      <c r="J2701" s="32">
        <v>12.9</v>
      </c>
      <c r="K2701" s="32">
        <v>2.64</v>
      </c>
      <c r="L2701" s="32">
        <v>75.599999999999994</v>
      </c>
      <c r="M2701" s="32">
        <v>0</v>
      </c>
      <c r="N2701" s="32">
        <v>70.3</v>
      </c>
      <c r="O2701" s="32">
        <v>5.3</v>
      </c>
      <c r="P2701" s="45">
        <f t="shared" ref="P2701:P2720" si="552">J2701^2</f>
        <v>166.41</v>
      </c>
      <c r="Q2701" s="45">
        <f t="shared" ref="Q2701:Q2720" si="553">P2701*I2701</f>
        <v>1843.8227999999999</v>
      </c>
      <c r="R2701" s="45">
        <f t="shared" ref="R2701:R2720" si="554">J2701^3</f>
        <v>2146.6889999999999</v>
      </c>
      <c r="S2701" s="26">
        <v>1</v>
      </c>
      <c r="T2701" s="2">
        <v>1</v>
      </c>
      <c r="U2701" s="2">
        <v>1</v>
      </c>
      <c r="V2701" s="2">
        <v>11</v>
      </c>
      <c r="W2701" s="2">
        <v>174</v>
      </c>
      <c r="X2701" s="2"/>
      <c r="Y2701" s="2">
        <v>12.5</v>
      </c>
      <c r="Z2701" s="17">
        <f t="shared" si="549"/>
        <v>12.216266032575032</v>
      </c>
      <c r="AA2701" s="17">
        <f t="shared" si="551"/>
        <v>11.08</v>
      </c>
      <c r="AB2701" s="2">
        <v>5.5</v>
      </c>
      <c r="AC2701" s="2">
        <v>10</v>
      </c>
      <c r="AD2701" s="2"/>
      <c r="AE2701" s="2"/>
      <c r="AF2701" s="2"/>
      <c r="AG2701" s="2"/>
      <c r="AH2701" s="2">
        <v>145</v>
      </c>
      <c r="AI2701" s="47" t="s">
        <v>277</v>
      </c>
    </row>
    <row r="2702" spans="1:35">
      <c r="A2702" s="2" t="s">
        <v>175</v>
      </c>
      <c r="B2702" s="15" t="str">
        <f t="shared" si="550"/>
        <v>5A_146</v>
      </c>
      <c r="C2702" s="15">
        <v>2516544.84</v>
      </c>
      <c r="D2702" s="15">
        <v>6859580.5999999996</v>
      </c>
      <c r="G2702" s="2">
        <v>146</v>
      </c>
      <c r="H2702" s="31">
        <v>1</v>
      </c>
      <c r="I2702" s="32">
        <v>12.07</v>
      </c>
      <c r="J2702" s="32">
        <v>14.2</v>
      </c>
      <c r="K2702" s="32">
        <v>2.83</v>
      </c>
      <c r="L2702" s="32">
        <v>98.5</v>
      </c>
      <c r="M2702" s="32">
        <v>0</v>
      </c>
      <c r="N2702" s="32">
        <v>93.5</v>
      </c>
      <c r="O2702" s="32">
        <v>5</v>
      </c>
      <c r="P2702" s="45">
        <f t="shared" si="552"/>
        <v>201.64</v>
      </c>
      <c r="Q2702" s="45">
        <f t="shared" si="553"/>
        <v>2433.7947999999997</v>
      </c>
      <c r="R2702" s="45">
        <f t="shared" si="554"/>
        <v>2863.2879999999996</v>
      </c>
      <c r="S2702" s="26">
        <v>1</v>
      </c>
      <c r="T2702" s="2">
        <v>1</v>
      </c>
      <c r="U2702" s="2">
        <v>1</v>
      </c>
      <c r="V2702" s="2">
        <v>23</v>
      </c>
      <c r="W2702" s="2">
        <v>160</v>
      </c>
      <c r="X2702" s="2"/>
      <c r="Y2702" s="2"/>
      <c r="Z2702" s="17">
        <f t="shared" si="549"/>
        <v>11.93485971111428</v>
      </c>
      <c r="AA2702" s="17">
        <f t="shared" si="551"/>
        <v>12.07</v>
      </c>
      <c r="AB2702" s="2"/>
      <c r="AC2702" s="2"/>
      <c r="AD2702" s="2"/>
      <c r="AE2702" s="2"/>
      <c r="AF2702" s="2"/>
      <c r="AG2702" s="2"/>
      <c r="AH2702" s="2">
        <v>146</v>
      </c>
      <c r="AI2702" s="47" t="s">
        <v>45</v>
      </c>
    </row>
    <row r="2703" spans="1:35">
      <c r="A2703" s="2" t="s">
        <v>175</v>
      </c>
      <c r="B2703" s="15" t="str">
        <f t="shared" si="550"/>
        <v>5A_147</v>
      </c>
      <c r="C2703" s="15">
        <v>2516546.7999999998</v>
      </c>
      <c r="D2703" s="15">
        <v>6859581.5499999998</v>
      </c>
      <c r="G2703" s="2">
        <v>147</v>
      </c>
      <c r="H2703" s="31">
        <v>1</v>
      </c>
      <c r="I2703" s="32">
        <v>10.61</v>
      </c>
      <c r="J2703" s="32">
        <v>12.3</v>
      </c>
      <c r="K2703" s="32">
        <v>2.5299999999999998</v>
      </c>
      <c r="L2703" s="32">
        <v>66.3</v>
      </c>
      <c r="M2703" s="32">
        <v>0</v>
      </c>
      <c r="N2703" s="32">
        <v>60.8</v>
      </c>
      <c r="O2703" s="32">
        <v>5.5</v>
      </c>
      <c r="P2703" s="45">
        <f t="shared" si="552"/>
        <v>151.29000000000002</v>
      </c>
      <c r="Q2703" s="45">
        <f t="shared" si="553"/>
        <v>1605.1869000000002</v>
      </c>
      <c r="R2703" s="45">
        <f t="shared" si="554"/>
        <v>1860.8670000000004</v>
      </c>
      <c r="S2703" s="26">
        <v>1</v>
      </c>
      <c r="T2703" s="2">
        <v>1</v>
      </c>
      <c r="U2703" s="2">
        <v>1</v>
      </c>
      <c r="V2703" s="2">
        <v>11</v>
      </c>
      <c r="W2703" s="2">
        <v>159</v>
      </c>
      <c r="X2703" s="2"/>
      <c r="Y2703" s="2"/>
      <c r="Z2703" s="17">
        <f t="shared" si="549"/>
        <v>11.913322885795413</v>
      </c>
      <c r="AA2703" s="17">
        <f t="shared" si="551"/>
        <v>10.61</v>
      </c>
      <c r="AB2703" s="2"/>
      <c r="AC2703" s="2"/>
      <c r="AD2703" s="2"/>
      <c r="AE2703" s="2"/>
      <c r="AF2703" s="2"/>
      <c r="AG2703" s="2"/>
      <c r="AH2703" s="2">
        <v>147</v>
      </c>
      <c r="AI2703" s="47" t="s">
        <v>277</v>
      </c>
    </row>
    <row r="2704" spans="1:35">
      <c r="A2704" s="2" t="s">
        <v>175</v>
      </c>
      <c r="B2704" s="15" t="str">
        <f t="shared" si="550"/>
        <v>5A_148</v>
      </c>
      <c r="C2704" s="15">
        <v>2516544.0699999998</v>
      </c>
      <c r="D2704" s="15">
        <v>6859582.75</v>
      </c>
      <c r="G2704" s="2">
        <v>148</v>
      </c>
      <c r="H2704" s="31">
        <v>3</v>
      </c>
      <c r="I2704" s="32">
        <v>9.2100000000000009</v>
      </c>
      <c r="J2704" s="32">
        <v>6.7</v>
      </c>
      <c r="K2704" s="32">
        <v>1.75</v>
      </c>
      <c r="L2704" s="32">
        <v>16</v>
      </c>
      <c r="M2704" s="32">
        <v>0</v>
      </c>
      <c r="N2704" s="32">
        <v>0</v>
      </c>
      <c r="O2704" s="32">
        <v>16</v>
      </c>
      <c r="P2704" s="45">
        <f t="shared" si="552"/>
        <v>44.89</v>
      </c>
      <c r="Q2704" s="45">
        <f t="shared" si="553"/>
        <v>413.43690000000004</v>
      </c>
      <c r="R2704" s="45">
        <f t="shared" si="554"/>
        <v>300.76300000000003</v>
      </c>
      <c r="S2704" s="26">
        <v>1</v>
      </c>
      <c r="T2704" s="2">
        <v>1</v>
      </c>
      <c r="U2704" s="2">
        <v>2</v>
      </c>
      <c r="V2704" s="2">
        <v>11</v>
      </c>
      <c r="W2704" s="2">
        <v>109</v>
      </c>
      <c r="X2704" s="2"/>
      <c r="Y2704" s="2"/>
      <c r="Z2704" s="17">
        <f t="shared" si="549"/>
        <v>10.495104911650644</v>
      </c>
      <c r="AA2704" s="17">
        <f t="shared" si="551"/>
        <v>9.2100000000000009</v>
      </c>
      <c r="AB2704" s="2"/>
      <c r="AC2704" s="2"/>
      <c r="AD2704" s="2"/>
      <c r="AE2704" s="2"/>
      <c r="AF2704" s="2"/>
      <c r="AG2704" s="2"/>
      <c r="AH2704" s="2">
        <v>148</v>
      </c>
      <c r="AI2704" s="47" t="s">
        <v>277</v>
      </c>
    </row>
    <row r="2705" spans="1:35">
      <c r="A2705" s="2" t="s">
        <v>175</v>
      </c>
      <c r="B2705" s="15" t="str">
        <f t="shared" si="550"/>
        <v>5A_149</v>
      </c>
      <c r="C2705" s="15">
        <v>2516544.38</v>
      </c>
      <c r="D2705" s="15">
        <v>6859584.0499999998</v>
      </c>
      <c r="G2705" s="2">
        <v>149</v>
      </c>
      <c r="H2705" s="31">
        <v>1</v>
      </c>
      <c r="I2705" s="32">
        <v>9.24</v>
      </c>
      <c r="J2705" s="32">
        <v>9.6</v>
      </c>
      <c r="K2705" s="32">
        <v>1.97</v>
      </c>
      <c r="L2705" s="32">
        <v>36.299999999999997</v>
      </c>
      <c r="M2705" s="32">
        <v>0</v>
      </c>
      <c r="N2705" s="32">
        <v>28.9</v>
      </c>
      <c r="O2705" s="32">
        <v>7.4</v>
      </c>
      <c r="P2705" s="45">
        <f t="shared" si="552"/>
        <v>92.16</v>
      </c>
      <c r="Q2705" s="45">
        <f t="shared" si="553"/>
        <v>851.55840000000001</v>
      </c>
      <c r="R2705" s="45">
        <f t="shared" si="554"/>
        <v>884.73599999999999</v>
      </c>
      <c r="S2705" s="26">
        <v>1</v>
      </c>
      <c r="T2705" s="2">
        <v>1</v>
      </c>
      <c r="U2705" s="2">
        <v>1</v>
      </c>
      <c r="V2705" s="2">
        <v>11</v>
      </c>
      <c r="W2705" s="2">
        <v>89</v>
      </c>
      <c r="X2705" s="2"/>
      <c r="Y2705" s="2"/>
      <c r="Z2705" s="17">
        <f t="shared" si="549"/>
        <v>9.648872333008697</v>
      </c>
      <c r="AA2705" s="17">
        <f t="shared" si="551"/>
        <v>9.24</v>
      </c>
      <c r="AB2705" s="2"/>
      <c r="AC2705" s="2"/>
      <c r="AD2705" s="2"/>
      <c r="AE2705" s="2"/>
      <c r="AF2705" s="2"/>
      <c r="AG2705" s="2"/>
      <c r="AH2705" s="2">
        <v>149</v>
      </c>
      <c r="AI2705" s="47" t="s">
        <v>277</v>
      </c>
    </row>
    <row r="2706" spans="1:35">
      <c r="A2706" s="2" t="s">
        <v>175</v>
      </c>
      <c r="B2706" s="15" t="str">
        <f t="shared" si="550"/>
        <v>5A_150</v>
      </c>
      <c r="C2706" s="15">
        <v>2516544.5499999998</v>
      </c>
      <c r="D2706" s="15">
        <v>6859585.71</v>
      </c>
      <c r="G2706" s="2">
        <v>150</v>
      </c>
      <c r="H2706" s="31">
        <v>1</v>
      </c>
      <c r="I2706" s="32">
        <v>10.14</v>
      </c>
      <c r="J2706" s="32">
        <v>11.7</v>
      </c>
      <c r="K2706" s="32">
        <v>2.4900000000000002</v>
      </c>
      <c r="L2706" s="32">
        <v>57.8</v>
      </c>
      <c r="M2706" s="32">
        <v>0</v>
      </c>
      <c r="N2706" s="32">
        <v>52.1</v>
      </c>
      <c r="O2706" s="32">
        <v>5.7</v>
      </c>
      <c r="P2706" s="45">
        <f t="shared" si="552"/>
        <v>136.88999999999999</v>
      </c>
      <c r="Q2706" s="45">
        <f t="shared" si="553"/>
        <v>1388.0645999999999</v>
      </c>
      <c r="R2706" s="45">
        <f t="shared" si="554"/>
        <v>1601.6129999999998</v>
      </c>
      <c r="S2706" s="26">
        <v>1</v>
      </c>
      <c r="T2706" s="2">
        <v>1</v>
      </c>
      <c r="U2706" s="2">
        <v>1</v>
      </c>
      <c r="V2706" s="2">
        <v>11</v>
      </c>
      <c r="W2706" s="2">
        <v>162</v>
      </c>
      <c r="X2706" s="2"/>
      <c r="Y2706" s="2">
        <v>12</v>
      </c>
      <c r="Z2706" s="17">
        <f t="shared" si="549"/>
        <v>11.977326783180901</v>
      </c>
      <c r="AA2706" s="17">
        <f t="shared" si="551"/>
        <v>10.14</v>
      </c>
      <c r="AB2706" s="2">
        <v>6</v>
      </c>
      <c r="AC2706" s="2">
        <v>10</v>
      </c>
      <c r="AD2706" s="2"/>
      <c r="AE2706" s="2"/>
      <c r="AF2706" s="2"/>
      <c r="AG2706" s="2"/>
      <c r="AH2706" s="2">
        <v>150</v>
      </c>
      <c r="AI2706" s="47" t="s">
        <v>277</v>
      </c>
    </row>
    <row r="2707" spans="1:35">
      <c r="A2707" s="2" t="s">
        <v>175</v>
      </c>
      <c r="B2707" s="15" t="str">
        <f t="shared" si="550"/>
        <v>5A_151</v>
      </c>
      <c r="C2707" s="15">
        <v>2516543.14</v>
      </c>
      <c r="D2707" s="15">
        <v>6859585.8899999997</v>
      </c>
      <c r="G2707" s="2">
        <v>151</v>
      </c>
      <c r="H2707" s="31">
        <v>1</v>
      </c>
      <c r="I2707" s="32">
        <v>9.41</v>
      </c>
      <c r="J2707" s="32">
        <v>8.3000000000000007</v>
      </c>
      <c r="K2707" s="32">
        <v>1.55</v>
      </c>
      <c r="L2707" s="32">
        <v>28</v>
      </c>
      <c r="M2707" s="32">
        <v>0</v>
      </c>
      <c r="N2707" s="32">
        <v>17.2</v>
      </c>
      <c r="O2707" s="32">
        <v>10.8</v>
      </c>
      <c r="P2707" s="45">
        <f t="shared" si="552"/>
        <v>68.890000000000015</v>
      </c>
      <c r="Q2707" s="45">
        <f t="shared" si="553"/>
        <v>648.25490000000013</v>
      </c>
      <c r="R2707" s="45">
        <f t="shared" si="554"/>
        <v>571.78700000000015</v>
      </c>
      <c r="S2707" s="26">
        <v>1</v>
      </c>
      <c r="T2707" s="2">
        <v>1</v>
      </c>
      <c r="U2707" s="2">
        <v>1</v>
      </c>
      <c r="V2707" s="2">
        <v>11</v>
      </c>
      <c r="W2707" s="2">
        <v>109</v>
      </c>
      <c r="X2707" s="2"/>
      <c r="Y2707" s="2"/>
      <c r="Z2707" s="17">
        <f t="shared" si="549"/>
        <v>10.495104911650644</v>
      </c>
      <c r="AA2707" s="17">
        <f t="shared" si="551"/>
        <v>9.41</v>
      </c>
      <c r="AB2707" s="2"/>
      <c r="AC2707" s="2"/>
      <c r="AD2707" s="2"/>
      <c r="AE2707" s="2"/>
      <c r="AF2707" s="2"/>
      <c r="AG2707" s="2"/>
      <c r="AH2707" s="2">
        <v>151</v>
      </c>
      <c r="AI2707" s="47" t="s">
        <v>277</v>
      </c>
    </row>
    <row r="2708" spans="1:35">
      <c r="A2708" s="2" t="s">
        <v>175</v>
      </c>
      <c r="B2708" s="15" t="str">
        <f t="shared" si="550"/>
        <v>5A_152</v>
      </c>
      <c r="C2708" s="15">
        <v>2516542.33</v>
      </c>
      <c r="D2708" s="15">
        <v>6859587.8899999997</v>
      </c>
      <c r="G2708" s="2">
        <v>152</v>
      </c>
      <c r="H2708" s="31">
        <v>1</v>
      </c>
      <c r="I2708" s="32">
        <v>9.49</v>
      </c>
      <c r="J2708" s="32">
        <v>10.3</v>
      </c>
      <c r="K2708" s="32">
        <v>2.16</v>
      </c>
      <c r="L2708" s="32">
        <v>42.6</v>
      </c>
      <c r="M2708" s="32">
        <v>0</v>
      </c>
      <c r="N2708" s="32">
        <v>35.9</v>
      </c>
      <c r="O2708" s="32">
        <v>6.7</v>
      </c>
      <c r="P2708" s="45">
        <f t="shared" si="552"/>
        <v>106.09000000000002</v>
      </c>
      <c r="Q2708" s="45">
        <f t="shared" si="553"/>
        <v>1006.7941000000002</v>
      </c>
      <c r="R2708" s="45">
        <f t="shared" si="554"/>
        <v>1092.7270000000003</v>
      </c>
      <c r="S2708" s="26">
        <v>1</v>
      </c>
      <c r="T2708" s="2">
        <v>1</v>
      </c>
      <c r="U2708" s="2">
        <v>1</v>
      </c>
      <c r="V2708" s="2">
        <v>11</v>
      </c>
      <c r="W2708" s="2">
        <v>111</v>
      </c>
      <c r="X2708" s="2"/>
      <c r="Y2708" s="2"/>
      <c r="Z2708" s="17">
        <f t="shared" si="549"/>
        <v>10.568466068451333</v>
      </c>
      <c r="AA2708" s="17">
        <f t="shared" si="551"/>
        <v>9.49</v>
      </c>
      <c r="AB2708" s="2"/>
      <c r="AC2708" s="2"/>
      <c r="AD2708" s="2"/>
      <c r="AE2708" s="2"/>
      <c r="AF2708" s="2"/>
      <c r="AG2708" s="2"/>
      <c r="AH2708" s="2">
        <v>152</v>
      </c>
      <c r="AI2708" s="47" t="s">
        <v>177</v>
      </c>
    </row>
    <row r="2709" spans="1:35">
      <c r="A2709" s="2" t="s">
        <v>175</v>
      </c>
      <c r="B2709" s="15" t="str">
        <f t="shared" si="550"/>
        <v>5A_153</v>
      </c>
      <c r="C2709" s="15">
        <v>2516542.2400000002</v>
      </c>
      <c r="D2709" s="15">
        <v>6859591.5700000003</v>
      </c>
      <c r="G2709" s="2">
        <v>153</v>
      </c>
      <c r="H2709" s="31">
        <v>1</v>
      </c>
      <c r="I2709" s="32">
        <v>7.49</v>
      </c>
      <c r="J2709" s="32">
        <v>8.1999999999999993</v>
      </c>
      <c r="K2709" s="32">
        <v>1.94</v>
      </c>
      <c r="L2709" s="32">
        <v>22.4</v>
      </c>
      <c r="M2709" s="32">
        <v>0</v>
      </c>
      <c r="N2709" s="32">
        <v>14.4</v>
      </c>
      <c r="O2709" s="32">
        <v>8</v>
      </c>
      <c r="P2709" s="45">
        <f t="shared" si="552"/>
        <v>67.239999999999995</v>
      </c>
      <c r="Q2709" s="45">
        <f t="shared" si="553"/>
        <v>503.62759999999997</v>
      </c>
      <c r="R2709" s="45">
        <f t="shared" si="554"/>
        <v>551.36799999999994</v>
      </c>
      <c r="S2709" s="26">
        <v>1</v>
      </c>
      <c r="T2709" s="2">
        <v>1</v>
      </c>
      <c r="U2709" s="2">
        <v>1</v>
      </c>
      <c r="V2709" s="2">
        <v>12</v>
      </c>
      <c r="W2709" s="2">
        <v>137</v>
      </c>
      <c r="X2709" s="2"/>
      <c r="Y2709" s="2"/>
      <c r="Z2709" s="17">
        <f t="shared" si="549"/>
        <v>11.381655951743674</v>
      </c>
      <c r="AA2709" s="17">
        <f t="shared" si="551"/>
        <v>7.49</v>
      </c>
      <c r="AB2709" s="2"/>
      <c r="AC2709" s="2"/>
      <c r="AD2709" s="2"/>
      <c r="AE2709" s="2"/>
      <c r="AF2709" s="2"/>
      <c r="AG2709" s="2"/>
      <c r="AH2709" s="2">
        <v>153</v>
      </c>
      <c r="AI2709" s="47" t="s">
        <v>277</v>
      </c>
    </row>
    <row r="2710" spans="1:35">
      <c r="A2710" s="2" t="s">
        <v>175</v>
      </c>
      <c r="B2710" s="15" t="str">
        <f t="shared" si="550"/>
        <v>5A_154</v>
      </c>
      <c r="C2710" s="15">
        <v>2516541.4</v>
      </c>
      <c r="D2710" s="15">
        <v>6859595.9400000004</v>
      </c>
      <c r="G2710" s="2">
        <v>154</v>
      </c>
      <c r="H2710" s="31">
        <v>1</v>
      </c>
      <c r="I2710" s="32">
        <v>10.45</v>
      </c>
      <c r="J2710" s="32">
        <v>11.4</v>
      </c>
      <c r="K2710" s="32">
        <v>2.2999999999999998</v>
      </c>
      <c r="L2710" s="32">
        <v>56.5</v>
      </c>
      <c r="M2710" s="32">
        <v>0</v>
      </c>
      <c r="N2710" s="32">
        <v>50.4</v>
      </c>
      <c r="O2710" s="32">
        <v>6.1</v>
      </c>
      <c r="P2710" s="45">
        <f t="shared" si="552"/>
        <v>129.96</v>
      </c>
      <c r="Q2710" s="45">
        <f t="shared" si="553"/>
        <v>1358.0819999999999</v>
      </c>
      <c r="R2710" s="45">
        <f t="shared" si="554"/>
        <v>1481.5440000000001</v>
      </c>
      <c r="S2710" s="26">
        <v>1</v>
      </c>
      <c r="T2710" s="2">
        <v>1</v>
      </c>
      <c r="U2710" s="2">
        <v>1</v>
      </c>
      <c r="V2710" s="2">
        <v>11</v>
      </c>
      <c r="W2710" s="2">
        <v>154</v>
      </c>
      <c r="X2710" s="2"/>
      <c r="Y2710" s="2"/>
      <c r="Z2710" s="17">
        <f t="shared" si="549"/>
        <v>11.802488953299978</v>
      </c>
      <c r="AA2710" s="17">
        <f t="shared" si="551"/>
        <v>10.45</v>
      </c>
      <c r="AB2710" s="2"/>
      <c r="AC2710" s="2"/>
      <c r="AD2710" s="2"/>
      <c r="AE2710" s="2"/>
      <c r="AF2710" s="2"/>
      <c r="AG2710" s="2"/>
      <c r="AH2710" s="2">
        <v>154</v>
      </c>
      <c r="AI2710" s="47" t="s">
        <v>277</v>
      </c>
    </row>
    <row r="2711" spans="1:35">
      <c r="A2711" s="2" t="s">
        <v>175</v>
      </c>
      <c r="B2711" s="15" t="str">
        <f t="shared" si="550"/>
        <v>5A_155</v>
      </c>
      <c r="C2711" s="15">
        <v>2516538.1800000002</v>
      </c>
      <c r="D2711" s="15">
        <v>6859599.0899999999</v>
      </c>
      <c r="G2711" s="2">
        <v>155</v>
      </c>
      <c r="H2711" s="31">
        <v>1</v>
      </c>
      <c r="I2711" s="32">
        <v>10.26</v>
      </c>
      <c r="J2711" s="32">
        <v>10.199999999999999</v>
      </c>
      <c r="K2711" s="32">
        <v>1.93</v>
      </c>
      <c r="L2711" s="32">
        <v>44.9</v>
      </c>
      <c r="M2711" s="32">
        <v>0</v>
      </c>
      <c r="N2711" s="32">
        <v>37.5</v>
      </c>
      <c r="O2711" s="32">
        <v>7.4</v>
      </c>
      <c r="P2711" s="45">
        <f t="shared" si="552"/>
        <v>104.03999999999999</v>
      </c>
      <c r="Q2711" s="45">
        <f t="shared" si="553"/>
        <v>1067.4503999999999</v>
      </c>
      <c r="R2711" s="45">
        <f t="shared" si="554"/>
        <v>1061.2079999999999</v>
      </c>
      <c r="S2711" s="26">
        <v>1</v>
      </c>
      <c r="T2711" s="2">
        <v>1</v>
      </c>
      <c r="U2711" s="2">
        <v>1</v>
      </c>
      <c r="V2711" s="2">
        <v>11</v>
      </c>
      <c r="W2711" s="2">
        <v>150</v>
      </c>
      <c r="X2711" s="2"/>
      <c r="Y2711" s="2">
        <v>11.5</v>
      </c>
      <c r="Z2711" s="17">
        <f t="shared" si="549"/>
        <v>11.709856495173122</v>
      </c>
      <c r="AA2711" s="17">
        <f t="shared" si="551"/>
        <v>10.26</v>
      </c>
      <c r="AB2711" s="2">
        <v>5.5</v>
      </c>
      <c r="AC2711" s="2">
        <v>10</v>
      </c>
      <c r="AD2711" s="2"/>
      <c r="AE2711" s="2">
        <v>16</v>
      </c>
      <c r="AF2711" s="2">
        <v>20</v>
      </c>
      <c r="AG2711" s="2"/>
      <c r="AH2711" s="2">
        <v>155</v>
      </c>
      <c r="AI2711" s="47" t="s">
        <v>277</v>
      </c>
    </row>
    <row r="2712" spans="1:35">
      <c r="A2712" s="2" t="s">
        <v>175</v>
      </c>
      <c r="B2712" s="15" t="str">
        <f t="shared" si="550"/>
        <v>5A_156</v>
      </c>
      <c r="C2712" s="15">
        <v>2516538.39</v>
      </c>
      <c r="D2712" s="15">
        <v>6859601.3099999996</v>
      </c>
      <c r="G2712" s="2">
        <v>156</v>
      </c>
      <c r="H2712" s="31">
        <v>1</v>
      </c>
      <c r="I2712" s="32">
        <v>9.85</v>
      </c>
      <c r="J2712" s="32">
        <v>10.3</v>
      </c>
      <c r="K2712" s="32">
        <v>2.12</v>
      </c>
      <c r="L2712" s="32">
        <v>44.1</v>
      </c>
      <c r="M2712" s="32">
        <v>0</v>
      </c>
      <c r="N2712" s="32">
        <v>37.1</v>
      </c>
      <c r="O2712" s="32">
        <v>6.9</v>
      </c>
      <c r="P2712" s="45">
        <f t="shared" si="552"/>
        <v>106.09000000000002</v>
      </c>
      <c r="Q2712" s="45">
        <f t="shared" si="553"/>
        <v>1044.9865000000002</v>
      </c>
      <c r="R2712" s="45">
        <f t="shared" si="554"/>
        <v>1092.7270000000003</v>
      </c>
      <c r="S2712" s="26">
        <v>1</v>
      </c>
      <c r="T2712" s="2">
        <v>1</v>
      </c>
      <c r="U2712" s="2">
        <v>1</v>
      </c>
      <c r="V2712" s="2">
        <v>11</v>
      </c>
      <c r="W2712" s="2">
        <v>117</v>
      </c>
      <c r="X2712" s="2"/>
      <c r="Y2712" s="2"/>
      <c r="Z2712" s="17">
        <f t="shared" si="549"/>
        <v>10.778220718973675</v>
      </c>
      <c r="AA2712" s="17">
        <f t="shared" si="551"/>
        <v>9.85</v>
      </c>
      <c r="AB2712" s="2"/>
      <c r="AC2712" s="2"/>
      <c r="AD2712" s="2"/>
      <c r="AE2712" s="2"/>
      <c r="AF2712" s="2"/>
      <c r="AG2712" s="2"/>
      <c r="AH2712" s="2">
        <v>156</v>
      </c>
      <c r="AI2712" s="47" t="s">
        <v>277</v>
      </c>
    </row>
    <row r="2713" spans="1:35">
      <c r="A2713" s="2" t="s">
        <v>175</v>
      </c>
      <c r="B2713" s="15" t="str">
        <f t="shared" si="550"/>
        <v>5A_157</v>
      </c>
      <c r="C2713" s="15">
        <v>2516538.2799999998</v>
      </c>
      <c r="D2713" s="15">
        <v>6859603.71</v>
      </c>
      <c r="G2713" s="2">
        <v>157</v>
      </c>
      <c r="H2713" s="31">
        <v>1</v>
      </c>
      <c r="I2713" s="32">
        <v>12.09</v>
      </c>
      <c r="J2713" s="32">
        <v>13.5</v>
      </c>
      <c r="K2713" s="32">
        <v>2.57</v>
      </c>
      <c r="L2713" s="32">
        <v>89.5</v>
      </c>
      <c r="M2713" s="32">
        <v>0</v>
      </c>
      <c r="N2713" s="32">
        <v>84.2</v>
      </c>
      <c r="O2713" s="32">
        <v>5.4</v>
      </c>
      <c r="P2713" s="45">
        <f t="shared" si="552"/>
        <v>182.25</v>
      </c>
      <c r="Q2713" s="45">
        <f t="shared" si="553"/>
        <v>2203.4025000000001</v>
      </c>
      <c r="R2713" s="45">
        <f t="shared" si="554"/>
        <v>2460.375</v>
      </c>
      <c r="S2713" s="26">
        <v>1</v>
      </c>
      <c r="T2713" s="2">
        <v>1</v>
      </c>
      <c r="U2713" s="2">
        <v>1</v>
      </c>
      <c r="V2713" s="2">
        <v>11</v>
      </c>
      <c r="W2713" s="2">
        <v>144</v>
      </c>
      <c r="X2713" s="2"/>
      <c r="Y2713" s="2"/>
      <c r="Z2713" s="17">
        <f t="shared" si="549"/>
        <v>11.563798200859134</v>
      </c>
      <c r="AA2713" s="17">
        <f t="shared" si="551"/>
        <v>12.09</v>
      </c>
      <c r="AB2713" s="2"/>
      <c r="AC2713" s="2"/>
      <c r="AD2713" s="2"/>
      <c r="AE2713" s="2"/>
      <c r="AF2713" s="2"/>
      <c r="AG2713" s="2"/>
      <c r="AH2713" s="2">
        <v>157</v>
      </c>
      <c r="AI2713" s="47" t="s">
        <v>277</v>
      </c>
    </row>
    <row r="2714" spans="1:35">
      <c r="A2714" s="2" t="s">
        <v>175</v>
      </c>
      <c r="B2714" s="15" t="str">
        <f t="shared" si="550"/>
        <v>5A_158</v>
      </c>
      <c r="C2714" s="15">
        <v>2516537.11</v>
      </c>
      <c r="D2714" s="15">
        <v>6859605.1799999997</v>
      </c>
      <c r="G2714" s="2">
        <v>158</v>
      </c>
      <c r="H2714" s="31">
        <v>1</v>
      </c>
      <c r="I2714" s="32">
        <v>11.65</v>
      </c>
      <c r="J2714" s="32">
        <v>13.4</v>
      </c>
      <c r="K2714" s="32">
        <v>2.69</v>
      </c>
      <c r="L2714" s="32">
        <v>85.3</v>
      </c>
      <c r="M2714" s="32">
        <v>0</v>
      </c>
      <c r="N2714" s="32">
        <v>80</v>
      </c>
      <c r="O2714" s="32">
        <v>5.3</v>
      </c>
      <c r="P2714" s="45">
        <f t="shared" si="552"/>
        <v>179.56</v>
      </c>
      <c r="Q2714" s="45">
        <f t="shared" si="553"/>
        <v>2091.8740000000003</v>
      </c>
      <c r="R2714" s="45">
        <f t="shared" si="554"/>
        <v>2406.1040000000003</v>
      </c>
      <c r="S2714" s="26">
        <v>1</v>
      </c>
      <c r="T2714" s="2">
        <v>1</v>
      </c>
      <c r="U2714" s="2">
        <v>1</v>
      </c>
      <c r="V2714" s="2">
        <v>11</v>
      </c>
      <c r="W2714" s="2">
        <v>163</v>
      </c>
      <c r="X2714" s="2"/>
      <c r="Y2714" s="2"/>
      <c r="Z2714" s="17">
        <f t="shared" si="549"/>
        <v>11.998262635966492</v>
      </c>
      <c r="AA2714" s="17">
        <f t="shared" si="551"/>
        <v>11.65</v>
      </c>
      <c r="AB2714" s="2"/>
      <c r="AC2714" s="2"/>
      <c r="AD2714" s="2"/>
      <c r="AE2714" s="2"/>
      <c r="AF2714" s="2"/>
      <c r="AG2714" s="2"/>
      <c r="AH2714" s="2">
        <v>158</v>
      </c>
      <c r="AI2714" s="47" t="s">
        <v>277</v>
      </c>
    </row>
    <row r="2715" spans="1:35">
      <c r="A2715" s="2" t="s">
        <v>175</v>
      </c>
      <c r="B2715" s="15" t="str">
        <f t="shared" si="550"/>
        <v>5A_159</v>
      </c>
      <c r="C2715" s="15">
        <v>2516538.09</v>
      </c>
      <c r="D2715" s="15">
        <v>6859606.2400000002</v>
      </c>
      <c r="G2715" s="2">
        <v>159</v>
      </c>
      <c r="H2715" s="31">
        <v>1</v>
      </c>
      <c r="I2715" s="32">
        <v>10.88</v>
      </c>
      <c r="J2715" s="32">
        <v>11.5</v>
      </c>
      <c r="K2715" s="32">
        <v>2.27</v>
      </c>
      <c r="L2715" s="32">
        <v>59.6</v>
      </c>
      <c r="M2715" s="32">
        <v>0</v>
      </c>
      <c r="N2715" s="32">
        <v>53.4</v>
      </c>
      <c r="O2715" s="32">
        <v>6.2</v>
      </c>
      <c r="P2715" s="45">
        <f t="shared" si="552"/>
        <v>132.25</v>
      </c>
      <c r="Q2715" s="45">
        <f t="shared" si="553"/>
        <v>1438.88</v>
      </c>
      <c r="R2715" s="45">
        <f t="shared" si="554"/>
        <v>1520.875</v>
      </c>
      <c r="S2715" s="26">
        <v>1</v>
      </c>
      <c r="T2715" s="2">
        <v>1</v>
      </c>
      <c r="U2715" s="2">
        <v>1</v>
      </c>
      <c r="V2715" s="2">
        <v>11</v>
      </c>
      <c r="W2715" s="2">
        <v>132</v>
      </c>
      <c r="X2715" s="2"/>
      <c r="Y2715" s="2"/>
      <c r="Z2715" s="17">
        <f t="shared" si="549"/>
        <v>11.243066982493181</v>
      </c>
      <c r="AA2715" s="17">
        <f t="shared" si="551"/>
        <v>10.88</v>
      </c>
      <c r="AB2715" s="2"/>
      <c r="AC2715" s="2"/>
      <c r="AD2715" s="2"/>
      <c r="AE2715" s="2"/>
      <c r="AF2715" s="2"/>
      <c r="AG2715" s="2"/>
      <c r="AH2715" s="2">
        <v>159</v>
      </c>
      <c r="AI2715" s="47" t="s">
        <v>277</v>
      </c>
    </row>
    <row r="2716" spans="1:35">
      <c r="A2716" s="2" t="s">
        <v>175</v>
      </c>
      <c r="B2716" s="15" t="str">
        <f t="shared" si="550"/>
        <v>5A_160</v>
      </c>
      <c r="C2716" s="15">
        <v>2516535.4500000002</v>
      </c>
      <c r="D2716" s="15">
        <v>6859607.8300000001</v>
      </c>
      <c r="G2716" s="2">
        <v>160</v>
      </c>
      <c r="H2716" s="31">
        <v>1</v>
      </c>
      <c r="I2716" s="32">
        <v>7.11</v>
      </c>
      <c r="J2716" s="32">
        <v>5.9</v>
      </c>
      <c r="K2716" s="32">
        <v>1.25</v>
      </c>
      <c r="L2716" s="32">
        <v>11.4</v>
      </c>
      <c r="M2716" s="32">
        <v>0</v>
      </c>
      <c r="N2716" s="32">
        <v>0</v>
      </c>
      <c r="O2716" s="32">
        <v>11.4</v>
      </c>
      <c r="P2716" s="45">
        <f t="shared" si="552"/>
        <v>34.81</v>
      </c>
      <c r="Q2716" s="45">
        <f t="shared" si="553"/>
        <v>247.49910000000003</v>
      </c>
      <c r="R2716" s="45">
        <f t="shared" si="554"/>
        <v>205.37900000000002</v>
      </c>
      <c r="S2716" s="26">
        <v>1</v>
      </c>
      <c r="T2716" s="2">
        <v>1</v>
      </c>
      <c r="U2716" s="2">
        <v>4</v>
      </c>
      <c r="V2716" s="2">
        <v>11</v>
      </c>
      <c r="W2716" s="2">
        <v>47</v>
      </c>
      <c r="X2716" s="2"/>
      <c r="Y2716" s="2">
        <v>12</v>
      </c>
      <c r="Z2716" s="17">
        <f t="shared" si="549"/>
        <v>6.8228313649113455</v>
      </c>
      <c r="AA2716" s="17">
        <f t="shared" si="551"/>
        <v>7.11</v>
      </c>
      <c r="AB2716" s="2">
        <v>5</v>
      </c>
      <c r="AC2716" s="2"/>
      <c r="AD2716" s="2"/>
      <c r="AE2716" s="2"/>
      <c r="AF2716" s="2"/>
      <c r="AG2716" s="2"/>
      <c r="AH2716" s="2">
        <v>160</v>
      </c>
      <c r="AI2716" s="47" t="s">
        <v>277</v>
      </c>
    </row>
    <row r="2717" spans="1:35">
      <c r="A2717" s="2" t="s">
        <v>175</v>
      </c>
      <c r="B2717" s="15" t="str">
        <f t="shared" si="550"/>
        <v>5A_161</v>
      </c>
      <c r="C2717" s="15">
        <v>2516536.7200000002</v>
      </c>
      <c r="D2717" s="15">
        <v>6859609.4699999997</v>
      </c>
      <c r="G2717" s="2">
        <v>161</v>
      </c>
      <c r="H2717" s="31">
        <v>1</v>
      </c>
      <c r="I2717" s="32">
        <v>9.83</v>
      </c>
      <c r="J2717" s="32">
        <v>10.9</v>
      </c>
      <c r="K2717" s="32">
        <v>2.29</v>
      </c>
      <c r="L2717" s="32">
        <v>49</v>
      </c>
      <c r="M2717" s="32">
        <v>0</v>
      </c>
      <c r="N2717" s="32">
        <v>42.8</v>
      </c>
      <c r="O2717" s="32">
        <v>6.2</v>
      </c>
      <c r="P2717" s="45">
        <f t="shared" si="552"/>
        <v>118.81</v>
      </c>
      <c r="Q2717" s="45">
        <f t="shared" si="553"/>
        <v>1167.9023</v>
      </c>
      <c r="R2717" s="45">
        <f t="shared" si="554"/>
        <v>1295.029</v>
      </c>
      <c r="S2717" s="26">
        <v>1</v>
      </c>
      <c r="T2717" s="2">
        <v>1</v>
      </c>
      <c r="U2717" s="2">
        <v>1</v>
      </c>
      <c r="V2717" s="2">
        <v>11</v>
      </c>
      <c r="W2717" s="2">
        <v>133</v>
      </c>
      <c r="X2717" s="2"/>
      <c r="Y2717" s="2"/>
      <c r="Z2717" s="17">
        <f t="shared" si="549"/>
        <v>11.271383690497535</v>
      </c>
      <c r="AA2717" s="17">
        <f t="shared" si="551"/>
        <v>9.83</v>
      </c>
      <c r="AB2717" s="2"/>
      <c r="AC2717" s="2"/>
      <c r="AD2717" s="2"/>
      <c r="AE2717" s="2"/>
      <c r="AF2717" s="2"/>
      <c r="AG2717" s="2"/>
      <c r="AH2717" s="2">
        <v>161</v>
      </c>
      <c r="AI2717" s="47" t="s">
        <v>277</v>
      </c>
    </row>
    <row r="2718" spans="1:35">
      <c r="A2718" s="2" t="s">
        <v>175</v>
      </c>
      <c r="B2718" s="15" t="str">
        <f t="shared" si="550"/>
        <v>5A_162</v>
      </c>
      <c r="C2718" s="15">
        <v>2516533.88</v>
      </c>
      <c r="D2718" s="15">
        <v>6859610.9500000002</v>
      </c>
      <c r="G2718" s="2">
        <v>162</v>
      </c>
      <c r="H2718" s="31">
        <v>1</v>
      </c>
      <c r="I2718" s="32">
        <v>9.67</v>
      </c>
      <c r="J2718" s="32">
        <v>10.5</v>
      </c>
      <c r="K2718" s="32">
        <v>2.19</v>
      </c>
      <c r="L2718" s="32">
        <v>45</v>
      </c>
      <c r="M2718" s="32">
        <v>0</v>
      </c>
      <c r="N2718" s="32">
        <v>38.4</v>
      </c>
      <c r="O2718" s="32">
        <v>6.6</v>
      </c>
      <c r="P2718" s="45">
        <f t="shared" si="552"/>
        <v>110.25</v>
      </c>
      <c r="Q2718" s="45">
        <f t="shared" si="553"/>
        <v>1066.1175000000001</v>
      </c>
      <c r="R2718" s="45">
        <f t="shared" si="554"/>
        <v>1157.625</v>
      </c>
      <c r="S2718" s="26">
        <v>1</v>
      </c>
      <c r="T2718" s="2">
        <v>1</v>
      </c>
      <c r="U2718" s="2">
        <v>1</v>
      </c>
      <c r="V2718" s="2">
        <v>11</v>
      </c>
      <c r="W2718" s="2">
        <v>148</v>
      </c>
      <c r="X2718" s="2"/>
      <c r="Y2718" s="2"/>
      <c r="Z2718" s="17">
        <f t="shared" si="549"/>
        <v>11.662146481591988</v>
      </c>
      <c r="AA2718" s="17">
        <f t="shared" si="551"/>
        <v>9.67</v>
      </c>
      <c r="AB2718" s="2"/>
      <c r="AC2718" s="2"/>
      <c r="AD2718" s="2"/>
      <c r="AE2718" s="2"/>
      <c r="AF2718" s="2"/>
      <c r="AG2718" s="2"/>
      <c r="AH2718" s="2">
        <v>162</v>
      </c>
      <c r="AI2718" s="47" t="s">
        <v>277</v>
      </c>
    </row>
    <row r="2719" spans="1:35">
      <c r="A2719" s="2" t="s">
        <v>175</v>
      </c>
      <c r="B2719" s="15" t="str">
        <f t="shared" si="550"/>
        <v>5A_163</v>
      </c>
      <c r="C2719" s="15">
        <v>2516535.38</v>
      </c>
      <c r="D2719" s="15">
        <v>6859611.5800000001</v>
      </c>
      <c r="G2719" s="2">
        <v>163</v>
      </c>
      <c r="H2719" s="31">
        <v>1</v>
      </c>
      <c r="I2719" s="32">
        <v>10.53</v>
      </c>
      <c r="J2719" s="32">
        <v>11.8</v>
      </c>
      <c r="K2719" s="32">
        <v>2.4</v>
      </c>
      <c r="L2719" s="32">
        <v>60.8</v>
      </c>
      <c r="M2719" s="32">
        <v>0</v>
      </c>
      <c r="N2719" s="32">
        <v>55</v>
      </c>
      <c r="O2719" s="32">
        <v>5.8</v>
      </c>
      <c r="P2719" s="45">
        <f t="shared" si="552"/>
        <v>139.24</v>
      </c>
      <c r="Q2719" s="45">
        <f t="shared" si="553"/>
        <v>1466.1972000000001</v>
      </c>
      <c r="R2719" s="45">
        <f t="shared" si="554"/>
        <v>1643.0320000000002</v>
      </c>
      <c r="S2719" s="26">
        <v>1</v>
      </c>
      <c r="T2719" s="2">
        <v>1</v>
      </c>
      <c r="U2719" s="2">
        <v>1</v>
      </c>
      <c r="V2719" s="2">
        <v>11</v>
      </c>
      <c r="W2719" s="2">
        <v>135</v>
      </c>
      <c r="X2719" s="2"/>
      <c r="Y2719" s="2"/>
      <c r="Z2719" s="17">
        <f t="shared" si="549"/>
        <v>11.327109292683698</v>
      </c>
      <c r="AA2719" s="17">
        <f t="shared" si="551"/>
        <v>10.53</v>
      </c>
      <c r="AB2719" s="2"/>
      <c r="AC2719" s="2"/>
      <c r="AD2719" s="2"/>
      <c r="AE2719" s="2"/>
      <c r="AF2719" s="2"/>
      <c r="AG2719" s="2"/>
      <c r="AH2719" s="2">
        <v>163</v>
      </c>
      <c r="AI2719" s="47" t="s">
        <v>277</v>
      </c>
    </row>
    <row r="2720" spans="1:35">
      <c r="A2720" s="2" t="s">
        <v>175</v>
      </c>
      <c r="B2720" s="15" t="str">
        <f t="shared" si="550"/>
        <v>5A_164</v>
      </c>
      <c r="C2720" s="15">
        <v>2516534.62</v>
      </c>
      <c r="D2720" s="15">
        <v>6859613.54</v>
      </c>
      <c r="G2720" s="2">
        <v>164</v>
      </c>
      <c r="H2720" s="31">
        <v>1</v>
      </c>
      <c r="I2720" s="32">
        <v>6.08</v>
      </c>
      <c r="J2720" s="32">
        <v>5.9</v>
      </c>
      <c r="K2720" s="32">
        <v>1.41</v>
      </c>
      <c r="L2720" s="32">
        <v>10.1</v>
      </c>
      <c r="M2720" s="32">
        <v>0</v>
      </c>
      <c r="N2720" s="32">
        <v>0</v>
      </c>
      <c r="O2720" s="32">
        <v>10.1</v>
      </c>
      <c r="P2720" s="45">
        <f t="shared" si="552"/>
        <v>34.81</v>
      </c>
      <c r="Q2720" s="45">
        <f t="shared" si="553"/>
        <v>211.6448</v>
      </c>
      <c r="R2720" s="45">
        <f t="shared" si="554"/>
        <v>205.37900000000002</v>
      </c>
      <c r="S2720" s="26">
        <v>1</v>
      </c>
      <c r="T2720" s="2">
        <v>1</v>
      </c>
      <c r="U2720" s="2">
        <v>1</v>
      </c>
      <c r="V2720" s="2">
        <v>23</v>
      </c>
      <c r="W2720" s="2">
        <v>75</v>
      </c>
      <c r="X2720" s="2"/>
      <c r="Y2720" s="2"/>
      <c r="Z2720" s="17">
        <f t="shared" si="549"/>
        <v>8.9024362292748318</v>
      </c>
      <c r="AA2720" s="17">
        <f t="shared" si="551"/>
        <v>6.08</v>
      </c>
      <c r="AB2720" s="2"/>
      <c r="AC2720" s="2"/>
      <c r="AD2720" s="2"/>
      <c r="AE2720" s="2"/>
      <c r="AF2720" s="2"/>
      <c r="AG2720" s="2"/>
      <c r="AH2720" s="2">
        <v>164</v>
      </c>
      <c r="AI2720" s="47" t="s">
        <v>45</v>
      </c>
    </row>
    <row r="2721" spans="1:35">
      <c r="A2721" s="2" t="s">
        <v>175</v>
      </c>
      <c r="B2721" s="15" t="str">
        <f t="shared" si="550"/>
        <v>5A_801</v>
      </c>
      <c r="E2721" s="15">
        <v>2516528.7999999998</v>
      </c>
      <c r="F2721" s="15">
        <v>6859576.96</v>
      </c>
      <c r="G2721" s="2">
        <v>801</v>
      </c>
      <c r="S2721" s="26">
        <v>3</v>
      </c>
      <c r="T2721" s="2">
        <v>1</v>
      </c>
      <c r="U2721" s="1">
        <v>1</v>
      </c>
      <c r="V2721" s="2">
        <v>11</v>
      </c>
      <c r="W2721" s="1">
        <v>90</v>
      </c>
      <c r="X2721" s="2"/>
      <c r="Y2721" s="2"/>
      <c r="Z2721" s="17">
        <f t="shared" si="549"/>
        <v>9.6967279294735338</v>
      </c>
      <c r="AA2721" s="17">
        <f t="shared" si="551"/>
        <v>9.6967279294735338</v>
      </c>
      <c r="AB2721" s="2"/>
      <c r="AC2721" s="2"/>
      <c r="AD2721" s="2"/>
      <c r="AE2721" s="2"/>
      <c r="AF2721" s="2"/>
      <c r="AG2721" s="2"/>
      <c r="AH2721" s="2">
        <v>801</v>
      </c>
      <c r="AI2721" s="47" t="s">
        <v>277</v>
      </c>
    </row>
    <row r="2722" spans="1:35">
      <c r="A2722" s="2" t="s">
        <v>175</v>
      </c>
      <c r="B2722" s="15" t="str">
        <f t="shared" si="550"/>
        <v>5A_802</v>
      </c>
      <c r="E2722" s="15">
        <v>2516526.75</v>
      </c>
      <c r="F2722" s="15">
        <v>6859580.1299999999</v>
      </c>
      <c r="G2722" s="2">
        <v>802</v>
      </c>
      <c r="S2722" s="26">
        <v>3</v>
      </c>
      <c r="T2722" s="2">
        <v>1</v>
      </c>
      <c r="U2722" s="1">
        <v>2</v>
      </c>
      <c r="V2722" s="2">
        <v>11</v>
      </c>
      <c r="W2722" s="1">
        <v>52</v>
      </c>
      <c r="X2722" s="2"/>
      <c r="Y2722" s="2"/>
      <c r="Z2722" s="17">
        <f t="shared" si="549"/>
        <v>7.2681956993024821</v>
      </c>
      <c r="AA2722" s="17">
        <f t="shared" si="551"/>
        <v>7.2681956993024821</v>
      </c>
      <c r="AB2722" s="2"/>
      <c r="AC2722" s="2"/>
      <c r="AD2722" s="2"/>
      <c r="AE2722" s="2"/>
      <c r="AF2722" s="2"/>
      <c r="AG2722" s="2"/>
      <c r="AH2722" s="2">
        <v>802</v>
      </c>
      <c r="AI2722" s="47" t="s">
        <v>277</v>
      </c>
    </row>
    <row r="2723" spans="1:35">
      <c r="A2723" s="2" t="s">
        <v>175</v>
      </c>
      <c r="B2723" s="15" t="str">
        <f t="shared" si="550"/>
        <v>5A_803</v>
      </c>
      <c r="E2723" s="15">
        <v>2516526.86</v>
      </c>
      <c r="F2723" s="15">
        <v>6859580.9400000004</v>
      </c>
      <c r="G2723" s="2">
        <v>803</v>
      </c>
      <c r="S2723" s="26">
        <v>3</v>
      </c>
      <c r="T2723" s="2">
        <v>1</v>
      </c>
      <c r="U2723" s="1">
        <v>1</v>
      </c>
      <c r="V2723" s="2">
        <v>11</v>
      </c>
      <c r="W2723" s="1">
        <v>100</v>
      </c>
      <c r="X2723" s="2"/>
      <c r="Y2723" s="2">
        <v>9</v>
      </c>
      <c r="Z2723" s="17">
        <f t="shared" si="549"/>
        <v>10.141387759040825</v>
      </c>
      <c r="AA2723" s="17">
        <f t="shared" si="551"/>
        <v>9</v>
      </c>
      <c r="AB2723" s="2">
        <v>5</v>
      </c>
      <c r="AC2723" s="2">
        <v>6</v>
      </c>
      <c r="AD2723" s="2"/>
      <c r="AE2723" s="2"/>
      <c r="AF2723" s="2"/>
      <c r="AG2723" s="2"/>
      <c r="AH2723" s="2">
        <v>803</v>
      </c>
      <c r="AI2723" s="47" t="s">
        <v>179</v>
      </c>
    </row>
    <row r="2724" spans="1:35">
      <c r="A2724" s="2" t="s">
        <v>175</v>
      </c>
      <c r="B2724" s="15" t="str">
        <f t="shared" si="550"/>
        <v>5A_804</v>
      </c>
      <c r="E2724" s="15">
        <v>2516523.37</v>
      </c>
      <c r="F2724" s="15">
        <v>6859589.0599999996</v>
      </c>
      <c r="G2724" s="2">
        <v>804</v>
      </c>
      <c r="S2724" s="26">
        <v>3</v>
      </c>
      <c r="T2724" s="2">
        <v>1</v>
      </c>
      <c r="U2724" s="1">
        <v>1</v>
      </c>
      <c r="V2724" s="2">
        <v>11</v>
      </c>
      <c r="W2724" s="1">
        <v>63</v>
      </c>
      <c r="X2724" s="2"/>
      <c r="Y2724" s="2"/>
      <c r="Z2724" s="17">
        <f t="shared" si="549"/>
        <v>8.1252878799173249</v>
      </c>
      <c r="AA2724" s="17">
        <f t="shared" si="551"/>
        <v>8.1252878799173249</v>
      </c>
      <c r="AB2724" s="2"/>
      <c r="AC2724" s="2"/>
      <c r="AD2724" s="2"/>
      <c r="AE2724" s="2"/>
      <c r="AF2724" s="2"/>
      <c r="AG2724" s="2"/>
      <c r="AH2724" s="2">
        <v>804</v>
      </c>
      <c r="AI2724" s="47" t="s">
        <v>277</v>
      </c>
    </row>
    <row r="2725" spans="1:35">
      <c r="A2725" s="2" t="s">
        <v>175</v>
      </c>
      <c r="B2725" s="15" t="str">
        <f t="shared" si="550"/>
        <v>5A_805</v>
      </c>
      <c r="E2725" s="15">
        <v>2516524.02</v>
      </c>
      <c r="F2725" s="15">
        <v>6859590.79</v>
      </c>
      <c r="G2725" s="2">
        <v>805</v>
      </c>
      <c r="S2725" s="26">
        <v>3</v>
      </c>
      <c r="T2725" s="2">
        <v>1</v>
      </c>
      <c r="U2725" s="1">
        <v>1</v>
      </c>
      <c r="V2725" s="2">
        <v>11</v>
      </c>
      <c r="W2725" s="1">
        <v>54</v>
      </c>
      <c r="X2725" s="2"/>
      <c r="Y2725" s="2"/>
      <c r="Z2725" s="17">
        <f t="shared" si="549"/>
        <v>7.4359597368139623</v>
      </c>
      <c r="AA2725" s="17">
        <f t="shared" si="551"/>
        <v>7.4359597368139623</v>
      </c>
      <c r="AB2725" s="2"/>
      <c r="AC2725" s="2"/>
      <c r="AD2725" s="2"/>
      <c r="AE2725" s="2"/>
      <c r="AF2725" s="2"/>
      <c r="AG2725" s="2"/>
      <c r="AH2725" s="2">
        <v>805</v>
      </c>
      <c r="AI2725" s="47" t="s">
        <v>277</v>
      </c>
    </row>
    <row r="2726" spans="1:35">
      <c r="A2726" s="2" t="s">
        <v>175</v>
      </c>
      <c r="B2726" s="15" t="str">
        <f t="shared" si="550"/>
        <v>5A_806</v>
      </c>
      <c r="E2726" s="15">
        <v>2516522.52</v>
      </c>
      <c r="F2726" s="15">
        <v>6859595.5300000003</v>
      </c>
      <c r="G2726" s="2">
        <v>806</v>
      </c>
      <c r="S2726" s="26">
        <v>3</v>
      </c>
      <c r="T2726" s="2">
        <v>1</v>
      </c>
      <c r="U2726" s="1">
        <v>16</v>
      </c>
      <c r="V2726" s="2">
        <v>11</v>
      </c>
      <c r="W2726" s="1">
        <v>56</v>
      </c>
      <c r="X2726" s="2"/>
      <c r="Y2726" s="2"/>
      <c r="Z2726" s="17">
        <f t="shared" si="549"/>
        <v>7.5981559691557132</v>
      </c>
      <c r="AA2726" s="17">
        <f t="shared" si="551"/>
        <v>7.5981559691557132</v>
      </c>
      <c r="AB2726" s="2"/>
      <c r="AC2726" s="2"/>
      <c r="AD2726" s="2"/>
      <c r="AE2726" s="2"/>
      <c r="AF2726" s="2"/>
      <c r="AG2726" s="2"/>
      <c r="AH2726" s="2">
        <v>806</v>
      </c>
      <c r="AI2726" s="47" t="s">
        <v>277</v>
      </c>
    </row>
    <row r="2727" spans="1:35">
      <c r="A2727" s="2" t="s">
        <v>175</v>
      </c>
      <c r="B2727" s="15" t="str">
        <f t="shared" si="550"/>
        <v>5A_807</v>
      </c>
      <c r="E2727" s="15">
        <v>2516521.11</v>
      </c>
      <c r="F2727" s="15">
        <v>6859594.5899999999</v>
      </c>
      <c r="G2727" s="2">
        <v>807</v>
      </c>
      <c r="S2727" s="26">
        <v>3</v>
      </c>
      <c r="T2727" s="2">
        <v>1</v>
      </c>
      <c r="U2727" s="1">
        <v>1</v>
      </c>
      <c r="V2727" s="2">
        <v>11</v>
      </c>
      <c r="W2727" s="1">
        <v>106</v>
      </c>
      <c r="X2727" s="2"/>
      <c r="Y2727" s="2"/>
      <c r="Z2727" s="17">
        <f t="shared" si="549"/>
        <v>10.381618899269045</v>
      </c>
      <c r="AA2727" s="17">
        <f t="shared" si="551"/>
        <v>10.381618899269045</v>
      </c>
      <c r="AB2727" s="2"/>
      <c r="AC2727" s="2"/>
      <c r="AD2727" s="2"/>
      <c r="AE2727" s="2"/>
      <c r="AF2727" s="2"/>
      <c r="AG2727" s="2"/>
      <c r="AH2727" s="2">
        <v>807</v>
      </c>
      <c r="AI2727" s="47" t="s">
        <v>277</v>
      </c>
    </row>
    <row r="2728" spans="1:35">
      <c r="A2728" s="2" t="s">
        <v>175</v>
      </c>
      <c r="B2728" s="15" t="str">
        <f t="shared" si="550"/>
        <v>5A_808</v>
      </c>
      <c r="E2728" s="15">
        <v>2516520.54</v>
      </c>
      <c r="F2728" s="15">
        <v>6859605.46</v>
      </c>
      <c r="G2728" s="2">
        <v>808</v>
      </c>
      <c r="S2728" s="26">
        <v>3</v>
      </c>
      <c r="T2728" s="2">
        <v>1</v>
      </c>
      <c r="U2728" s="1">
        <v>2</v>
      </c>
      <c r="V2728" s="2">
        <v>11</v>
      </c>
      <c r="W2728" s="1">
        <v>53</v>
      </c>
      <c r="X2728" s="2"/>
      <c r="Y2728" s="2"/>
      <c r="Z2728" s="17">
        <f t="shared" si="549"/>
        <v>7.3527885722762898</v>
      </c>
      <c r="AA2728" s="17">
        <f t="shared" si="551"/>
        <v>7.3527885722762898</v>
      </c>
      <c r="AB2728" s="2"/>
      <c r="AC2728" s="2"/>
      <c r="AD2728" s="2"/>
      <c r="AE2728" s="2"/>
      <c r="AF2728" s="2"/>
      <c r="AG2728" s="2"/>
      <c r="AH2728" s="2">
        <v>808</v>
      </c>
      <c r="AI2728" s="47" t="s">
        <v>277</v>
      </c>
    </row>
    <row r="2729" spans="1:35">
      <c r="A2729" s="2" t="s">
        <v>175</v>
      </c>
      <c r="B2729" s="15" t="str">
        <f t="shared" si="550"/>
        <v>5A_809</v>
      </c>
      <c r="E2729" s="15">
        <v>2516519.36</v>
      </c>
      <c r="F2729" s="15">
        <v>6859606.4900000002</v>
      </c>
      <c r="G2729" s="2">
        <v>809</v>
      </c>
      <c r="S2729" s="26">
        <v>3</v>
      </c>
      <c r="T2729" s="2">
        <v>1</v>
      </c>
      <c r="U2729" s="1">
        <v>16</v>
      </c>
      <c r="V2729" s="2">
        <v>11</v>
      </c>
      <c r="W2729" s="1">
        <v>44</v>
      </c>
      <c r="X2729" s="2"/>
      <c r="Y2729" s="2"/>
      <c r="Z2729" s="17">
        <f t="shared" si="549"/>
        <v>6.5365609251774339</v>
      </c>
      <c r="AA2729" s="17">
        <f t="shared" si="551"/>
        <v>6.5365609251774339</v>
      </c>
      <c r="AB2729" s="2"/>
      <c r="AC2729" s="2"/>
      <c r="AD2729" s="2"/>
      <c r="AE2729" s="2"/>
      <c r="AF2729" s="2"/>
      <c r="AG2729" s="2"/>
      <c r="AH2729" s="2">
        <v>809</v>
      </c>
      <c r="AI2729" s="47" t="s">
        <v>277</v>
      </c>
    </row>
    <row r="2730" spans="1:35">
      <c r="A2730" s="2" t="s">
        <v>175</v>
      </c>
      <c r="B2730" s="15" t="str">
        <f t="shared" si="550"/>
        <v>5A_810</v>
      </c>
      <c r="E2730" s="15">
        <v>2516518.02</v>
      </c>
      <c r="F2730" s="15">
        <v>6859607.5099999998</v>
      </c>
      <c r="G2730" s="2">
        <v>810</v>
      </c>
      <c r="S2730" s="26">
        <v>3</v>
      </c>
      <c r="T2730" s="2">
        <v>1</v>
      </c>
      <c r="U2730" s="1">
        <v>1</v>
      </c>
      <c r="V2730" s="2">
        <v>11</v>
      </c>
      <c r="W2730" s="1">
        <v>56</v>
      </c>
      <c r="X2730" s="2"/>
      <c r="Y2730" s="2"/>
      <c r="Z2730" s="17">
        <f t="shared" si="549"/>
        <v>7.5981559691557132</v>
      </c>
      <c r="AA2730" s="17">
        <f t="shared" si="551"/>
        <v>7.5981559691557132</v>
      </c>
      <c r="AB2730" s="2"/>
      <c r="AC2730" s="2"/>
      <c r="AD2730" s="2"/>
      <c r="AE2730" s="2"/>
      <c r="AF2730" s="2"/>
      <c r="AG2730" s="2"/>
      <c r="AH2730" s="2">
        <v>810</v>
      </c>
      <c r="AI2730" s="47" t="s">
        <v>277</v>
      </c>
    </row>
    <row r="2731" spans="1:35">
      <c r="A2731" s="2" t="s">
        <v>175</v>
      </c>
      <c r="B2731" s="15" t="str">
        <f t="shared" si="550"/>
        <v>5A_811</v>
      </c>
      <c r="E2731" s="15">
        <v>2516527.0499999998</v>
      </c>
      <c r="F2731" s="15">
        <v>6859605.5599999996</v>
      </c>
      <c r="G2731" s="2">
        <v>811</v>
      </c>
      <c r="S2731" s="26">
        <v>3</v>
      </c>
      <c r="T2731" s="2">
        <v>1</v>
      </c>
      <c r="U2731" s="1">
        <v>1</v>
      </c>
      <c r="V2731" s="2">
        <v>11</v>
      </c>
      <c r="W2731" s="1">
        <v>89</v>
      </c>
      <c r="X2731" s="2"/>
      <c r="Y2731" s="2"/>
      <c r="Z2731" s="17">
        <f t="shared" si="549"/>
        <v>9.648872333008697</v>
      </c>
      <c r="AA2731" s="17">
        <f t="shared" si="551"/>
        <v>9.648872333008697</v>
      </c>
      <c r="AB2731" s="2"/>
      <c r="AC2731" s="2"/>
      <c r="AD2731" s="2"/>
      <c r="AE2731" s="2"/>
      <c r="AF2731" s="2"/>
      <c r="AG2731" s="2"/>
      <c r="AH2731" s="2">
        <v>811</v>
      </c>
      <c r="AI2731" s="47" t="s">
        <v>277</v>
      </c>
    </row>
    <row r="2732" spans="1:35">
      <c r="A2732" s="2" t="s">
        <v>175</v>
      </c>
      <c r="B2732" s="15" t="str">
        <f t="shared" si="550"/>
        <v>5A_812</v>
      </c>
      <c r="E2732" s="15">
        <v>2516528.23</v>
      </c>
      <c r="F2732" s="15">
        <v>6859603.5999999996</v>
      </c>
      <c r="G2732" s="2">
        <v>812</v>
      </c>
      <c r="S2732" s="26">
        <v>3</v>
      </c>
      <c r="T2732" s="2">
        <v>1</v>
      </c>
      <c r="U2732" s="1">
        <v>1</v>
      </c>
      <c r="V2732" s="2">
        <v>11</v>
      </c>
      <c r="W2732" s="1">
        <v>74</v>
      </c>
      <c r="X2732" s="2"/>
      <c r="Y2732" s="2"/>
      <c r="Z2732" s="17">
        <f t="shared" si="549"/>
        <v>8.8430284754656885</v>
      </c>
      <c r="AA2732" s="17">
        <f t="shared" si="551"/>
        <v>8.8430284754656885</v>
      </c>
      <c r="AB2732" s="2"/>
      <c r="AC2732" s="2"/>
      <c r="AD2732" s="2"/>
      <c r="AE2732" s="2"/>
      <c r="AF2732" s="2"/>
      <c r="AG2732" s="2"/>
      <c r="AH2732" s="2">
        <v>812</v>
      </c>
      <c r="AI2732" s="47" t="s">
        <v>277</v>
      </c>
    </row>
    <row r="2733" spans="1:35">
      <c r="A2733" s="2" t="s">
        <v>175</v>
      </c>
      <c r="B2733" s="15" t="str">
        <f t="shared" si="550"/>
        <v>5A_813</v>
      </c>
      <c r="E2733" s="15">
        <v>2516529.0699999998</v>
      </c>
      <c r="F2733" s="15">
        <v>6859600.8600000003</v>
      </c>
      <c r="G2733" s="2">
        <v>813</v>
      </c>
      <c r="S2733" s="26">
        <v>3</v>
      </c>
      <c r="T2733" s="2">
        <v>1</v>
      </c>
      <c r="U2733" s="1">
        <v>16</v>
      </c>
      <c r="V2733" s="2">
        <v>11</v>
      </c>
      <c r="W2733" s="1">
        <v>48</v>
      </c>
      <c r="X2733" s="2"/>
      <c r="Y2733" s="2"/>
      <c r="Z2733" s="17">
        <f t="shared" si="549"/>
        <v>6.9149949514045046</v>
      </c>
      <c r="AA2733" s="17">
        <f t="shared" si="551"/>
        <v>6.9149949514045046</v>
      </c>
      <c r="AB2733" s="2"/>
      <c r="AC2733" s="2"/>
      <c r="AD2733" s="2"/>
      <c r="AE2733" s="2"/>
      <c r="AF2733" s="2"/>
      <c r="AG2733" s="2"/>
      <c r="AH2733" s="2">
        <v>813</v>
      </c>
      <c r="AI2733" s="47" t="s">
        <v>277</v>
      </c>
    </row>
    <row r="2734" spans="1:35">
      <c r="A2734" s="2" t="s">
        <v>175</v>
      </c>
      <c r="B2734" s="15" t="str">
        <f t="shared" si="550"/>
        <v>5A_814</v>
      </c>
      <c r="E2734" s="15">
        <v>2516529.96</v>
      </c>
      <c r="F2734" s="15">
        <v>6859598.5499999998</v>
      </c>
      <c r="G2734" s="2">
        <v>814</v>
      </c>
      <c r="S2734" s="26">
        <v>3</v>
      </c>
      <c r="T2734" s="2">
        <v>1</v>
      </c>
      <c r="U2734" s="1">
        <v>1</v>
      </c>
      <c r="V2734" s="2">
        <v>11</v>
      </c>
      <c r="W2734" s="1">
        <v>110</v>
      </c>
      <c r="X2734" s="2"/>
      <c r="Y2734" s="2"/>
      <c r="Z2734" s="17">
        <f t="shared" si="549"/>
        <v>10.532009648985193</v>
      </c>
      <c r="AA2734" s="17">
        <f t="shared" si="551"/>
        <v>10.532009648985193</v>
      </c>
      <c r="AB2734" s="2"/>
      <c r="AC2734" s="2"/>
      <c r="AD2734" s="2"/>
      <c r="AE2734" s="2"/>
      <c r="AF2734" s="2"/>
      <c r="AG2734" s="2"/>
      <c r="AH2734" s="2">
        <v>814</v>
      </c>
      <c r="AI2734" s="47" t="s">
        <v>277</v>
      </c>
    </row>
    <row r="2735" spans="1:35">
      <c r="A2735" s="2" t="s">
        <v>175</v>
      </c>
      <c r="B2735" s="15" t="str">
        <f t="shared" si="550"/>
        <v>5A_815</v>
      </c>
      <c r="E2735" s="15">
        <v>2516532</v>
      </c>
      <c r="F2735" s="15">
        <v>6859596.8300000001</v>
      </c>
      <c r="G2735" s="2">
        <v>815</v>
      </c>
      <c r="S2735" s="26">
        <v>3</v>
      </c>
      <c r="T2735" s="2">
        <v>1</v>
      </c>
      <c r="U2735" s="1">
        <v>1</v>
      </c>
      <c r="V2735" s="2">
        <v>11</v>
      </c>
      <c r="W2735" s="1">
        <v>67</v>
      </c>
      <c r="X2735" s="2"/>
      <c r="Y2735" s="2">
        <v>7</v>
      </c>
      <c r="Z2735" s="17">
        <f t="shared" si="549"/>
        <v>8.4007070632650436</v>
      </c>
      <c r="AA2735" s="17">
        <f t="shared" si="551"/>
        <v>7</v>
      </c>
      <c r="AB2735" s="2">
        <v>4</v>
      </c>
      <c r="AC2735" s="2"/>
      <c r="AD2735" s="2">
        <v>16</v>
      </c>
      <c r="AE2735" s="2">
        <v>5</v>
      </c>
      <c r="AF2735" s="2">
        <v>20</v>
      </c>
      <c r="AG2735" s="2">
        <v>22</v>
      </c>
      <c r="AH2735" s="2">
        <v>815</v>
      </c>
      <c r="AI2735" s="47" t="s">
        <v>277</v>
      </c>
    </row>
    <row r="2736" spans="1:35">
      <c r="A2736" s="2" t="s">
        <v>175</v>
      </c>
      <c r="B2736" s="15" t="str">
        <f t="shared" si="550"/>
        <v>5A_816</v>
      </c>
      <c r="E2736" s="15">
        <v>2516528.7400000002</v>
      </c>
      <c r="F2736" s="15">
        <v>6859595.6799999997</v>
      </c>
      <c r="G2736" s="2">
        <v>816</v>
      </c>
      <c r="S2736" s="26">
        <v>3</v>
      </c>
      <c r="T2736" s="2">
        <v>1</v>
      </c>
      <c r="U2736" s="1">
        <v>2</v>
      </c>
      <c r="V2736" s="2">
        <v>11</v>
      </c>
      <c r="W2736" s="1">
        <v>67</v>
      </c>
      <c r="X2736" s="2"/>
      <c r="Y2736" s="2"/>
      <c r="Z2736" s="17">
        <f t="shared" si="549"/>
        <v>8.4007070632650436</v>
      </c>
      <c r="AA2736" s="17">
        <f t="shared" si="551"/>
        <v>8.4007070632650436</v>
      </c>
      <c r="AB2736" s="2"/>
      <c r="AC2736" s="2"/>
      <c r="AD2736" s="2"/>
      <c r="AE2736" s="2"/>
      <c r="AF2736" s="2"/>
      <c r="AG2736" s="2"/>
      <c r="AH2736" s="2">
        <v>816</v>
      </c>
      <c r="AI2736" s="47" t="s">
        <v>277</v>
      </c>
    </row>
    <row r="2737" spans="1:35">
      <c r="A2737" s="2" t="s">
        <v>175</v>
      </c>
      <c r="B2737" s="15" t="str">
        <f t="shared" si="550"/>
        <v>5A_817</v>
      </c>
      <c r="E2737" s="15">
        <v>2516530.7000000002</v>
      </c>
      <c r="F2737" s="15">
        <v>6859594.3300000001</v>
      </c>
      <c r="G2737" s="2">
        <v>817</v>
      </c>
      <c r="S2737" s="26">
        <v>3</v>
      </c>
      <c r="T2737" s="2">
        <v>1</v>
      </c>
      <c r="U2737" s="1">
        <v>2</v>
      </c>
      <c r="V2737" s="2">
        <v>11</v>
      </c>
      <c r="W2737" s="1">
        <v>103</v>
      </c>
      <c r="X2737" s="2"/>
      <c r="Y2737" s="2"/>
      <c r="Z2737" s="17">
        <f t="shared" si="549"/>
        <v>10.263795037645698</v>
      </c>
      <c r="AA2737" s="17">
        <f t="shared" si="551"/>
        <v>10.263795037645698</v>
      </c>
      <c r="AB2737" s="2"/>
      <c r="AC2737" s="2"/>
      <c r="AD2737" s="2"/>
      <c r="AE2737" s="2"/>
      <c r="AF2737" s="2"/>
      <c r="AG2737" s="2"/>
      <c r="AH2737" s="2">
        <v>817</v>
      </c>
      <c r="AI2737" s="47" t="s">
        <v>277</v>
      </c>
    </row>
    <row r="2738" spans="1:35">
      <c r="A2738" s="2" t="s">
        <v>175</v>
      </c>
      <c r="B2738" s="15" t="str">
        <f t="shared" si="550"/>
        <v>5A_818</v>
      </c>
      <c r="E2738" s="15">
        <v>2516526.23</v>
      </c>
      <c r="F2738" s="15">
        <v>6859593.8899999997</v>
      </c>
      <c r="G2738" s="2">
        <v>818</v>
      </c>
      <c r="S2738" s="26">
        <v>3</v>
      </c>
      <c r="T2738" s="2">
        <v>1</v>
      </c>
      <c r="U2738" s="1">
        <v>1</v>
      </c>
      <c r="V2738" s="2">
        <v>11</v>
      </c>
      <c r="W2738" s="1">
        <v>77</v>
      </c>
      <c r="X2738" s="2"/>
      <c r="Y2738" s="2"/>
      <c r="Z2738" s="17">
        <f t="shared" si="549"/>
        <v>9.0186109024966665</v>
      </c>
      <c r="AA2738" s="17">
        <f t="shared" si="551"/>
        <v>9.0186109024966665</v>
      </c>
      <c r="AB2738" s="2"/>
      <c r="AC2738" s="2"/>
      <c r="AD2738" s="2"/>
      <c r="AE2738" s="2"/>
      <c r="AF2738" s="2"/>
      <c r="AG2738" s="2"/>
      <c r="AH2738" s="2">
        <v>818</v>
      </c>
      <c r="AI2738" s="47" t="s">
        <v>277</v>
      </c>
    </row>
    <row r="2739" spans="1:35">
      <c r="A2739" s="2" t="s">
        <v>175</v>
      </c>
      <c r="B2739" s="15" t="str">
        <f t="shared" si="550"/>
        <v>5A_819</v>
      </c>
      <c r="E2739" s="15">
        <v>2516526.36</v>
      </c>
      <c r="F2739" s="15">
        <v>6859592.8099999996</v>
      </c>
      <c r="G2739" s="2">
        <v>819</v>
      </c>
      <c r="S2739" s="26">
        <v>3</v>
      </c>
      <c r="T2739" s="2">
        <v>1</v>
      </c>
      <c r="U2739" s="1">
        <v>1</v>
      </c>
      <c r="V2739" s="2">
        <v>11</v>
      </c>
      <c r="W2739" s="1">
        <v>84</v>
      </c>
      <c r="X2739" s="2"/>
      <c r="Y2739" s="2"/>
      <c r="Z2739" s="17">
        <f t="shared" si="549"/>
        <v>9.3993367151918203</v>
      </c>
      <c r="AA2739" s="17">
        <f t="shared" si="551"/>
        <v>9.3993367151918203</v>
      </c>
      <c r="AB2739" s="2"/>
      <c r="AC2739" s="2"/>
      <c r="AD2739" s="2"/>
      <c r="AE2739" s="2"/>
      <c r="AF2739" s="2"/>
      <c r="AG2739" s="2"/>
      <c r="AH2739" s="2">
        <v>819</v>
      </c>
      <c r="AI2739" s="47" t="s">
        <v>277</v>
      </c>
    </row>
    <row r="2740" spans="1:35">
      <c r="A2740" s="2" t="s">
        <v>175</v>
      </c>
      <c r="B2740" s="15" t="str">
        <f t="shared" si="550"/>
        <v>5A_820</v>
      </c>
      <c r="E2740" s="15">
        <v>2516528.64</v>
      </c>
      <c r="F2740" s="15">
        <v>6859590.1100000003</v>
      </c>
      <c r="G2740" s="2">
        <v>820</v>
      </c>
      <c r="S2740" s="26">
        <v>3</v>
      </c>
      <c r="T2740" s="2">
        <v>1</v>
      </c>
      <c r="U2740" s="1">
        <v>1</v>
      </c>
      <c r="V2740" s="2">
        <v>11</v>
      </c>
      <c r="W2740" s="1">
        <v>129</v>
      </c>
      <c r="X2740" s="2"/>
      <c r="Y2740" s="2"/>
      <c r="Z2740" s="17">
        <f t="shared" si="549"/>
        <v>11.156242173705275</v>
      </c>
      <c r="AA2740" s="17">
        <f t="shared" si="551"/>
        <v>11.156242173705275</v>
      </c>
      <c r="AB2740" s="2"/>
      <c r="AC2740" s="2"/>
      <c r="AD2740" s="2"/>
      <c r="AE2740" s="2"/>
      <c r="AF2740" s="2"/>
      <c r="AG2740" s="2"/>
      <c r="AH2740" s="2">
        <v>820</v>
      </c>
      <c r="AI2740" s="47" t="s">
        <v>277</v>
      </c>
    </row>
    <row r="2741" spans="1:35">
      <c r="A2741" s="2" t="s">
        <v>175</v>
      </c>
      <c r="B2741" s="15" t="str">
        <f t="shared" si="550"/>
        <v>5A_821</v>
      </c>
      <c r="E2741" s="15">
        <v>2516529.73</v>
      </c>
      <c r="F2741" s="15">
        <v>6859584.04</v>
      </c>
      <c r="G2741" s="2">
        <v>821</v>
      </c>
      <c r="S2741" s="26">
        <v>3</v>
      </c>
      <c r="T2741" s="2">
        <v>1</v>
      </c>
      <c r="U2741" s="1">
        <v>16</v>
      </c>
      <c r="V2741" s="2">
        <v>11</v>
      </c>
      <c r="W2741" s="1">
        <v>87</v>
      </c>
      <c r="X2741" s="2"/>
      <c r="Y2741" s="2"/>
      <c r="Z2741" s="17">
        <f t="shared" si="549"/>
        <v>9.5511506918380302</v>
      </c>
      <c r="AA2741" s="17">
        <f t="shared" si="551"/>
        <v>9.5511506918380302</v>
      </c>
      <c r="AB2741" s="2"/>
      <c r="AC2741" s="2"/>
      <c r="AD2741" s="2"/>
      <c r="AE2741" s="2"/>
      <c r="AF2741" s="2"/>
      <c r="AG2741" s="2"/>
      <c r="AH2741" s="2">
        <v>821</v>
      </c>
      <c r="AI2741" s="47" t="s">
        <v>277</v>
      </c>
    </row>
    <row r="2742" spans="1:35">
      <c r="A2742" s="2" t="s">
        <v>175</v>
      </c>
      <c r="B2742" s="15" t="str">
        <f t="shared" si="550"/>
        <v>5A_822</v>
      </c>
      <c r="E2742" s="15">
        <v>2516530.5299999998</v>
      </c>
      <c r="F2742" s="15">
        <v>6859581.8600000003</v>
      </c>
      <c r="G2742" s="2">
        <v>822</v>
      </c>
      <c r="S2742" s="26">
        <v>3</v>
      </c>
      <c r="T2742" s="2">
        <v>1</v>
      </c>
      <c r="U2742" s="1">
        <v>2</v>
      </c>
      <c r="V2742" s="2">
        <v>11</v>
      </c>
      <c r="W2742" s="1">
        <v>92</v>
      </c>
      <c r="X2742" s="2"/>
      <c r="Y2742" s="2"/>
      <c r="Z2742" s="17">
        <f t="shared" si="549"/>
        <v>9.7904938426082193</v>
      </c>
      <c r="AA2742" s="17">
        <f t="shared" si="551"/>
        <v>9.7904938426082193</v>
      </c>
      <c r="AB2742" s="2"/>
      <c r="AC2742" s="2"/>
      <c r="AD2742" s="2"/>
      <c r="AE2742" s="2"/>
      <c r="AF2742" s="2"/>
      <c r="AG2742" s="2"/>
      <c r="AH2742" s="2">
        <v>822</v>
      </c>
      <c r="AI2742" s="47" t="s">
        <v>277</v>
      </c>
    </row>
    <row r="2743" spans="1:35">
      <c r="A2743" s="2" t="s">
        <v>175</v>
      </c>
      <c r="B2743" s="15" t="str">
        <f t="shared" si="550"/>
        <v>5A_823</v>
      </c>
      <c r="E2743" s="15">
        <v>2516531.58</v>
      </c>
      <c r="F2743" s="15">
        <v>6859579.2000000002</v>
      </c>
      <c r="G2743" s="2">
        <v>823</v>
      </c>
      <c r="S2743" s="26">
        <v>3</v>
      </c>
      <c r="T2743" s="2">
        <v>1</v>
      </c>
      <c r="U2743" s="1">
        <v>1</v>
      </c>
      <c r="V2743" s="2">
        <v>11</v>
      </c>
      <c r="W2743" s="1">
        <v>79</v>
      </c>
      <c r="X2743" s="2"/>
      <c r="Y2743" s="2"/>
      <c r="Z2743" s="17">
        <f t="shared" si="549"/>
        <v>9.1313850911252317</v>
      </c>
      <c r="AA2743" s="17">
        <f t="shared" si="551"/>
        <v>9.1313850911252317</v>
      </c>
      <c r="AB2743" s="2"/>
      <c r="AC2743" s="2"/>
      <c r="AD2743" s="2"/>
      <c r="AE2743" s="2"/>
      <c r="AF2743" s="2"/>
      <c r="AG2743" s="2"/>
      <c r="AH2743" s="2">
        <v>823</v>
      </c>
      <c r="AI2743" s="47" t="s">
        <v>277</v>
      </c>
    </row>
    <row r="2744" spans="1:35">
      <c r="A2744" s="2" t="s">
        <v>175</v>
      </c>
      <c r="B2744" s="15" t="str">
        <f t="shared" si="550"/>
        <v>5A_824</v>
      </c>
      <c r="E2744" s="15">
        <v>2516531.48</v>
      </c>
      <c r="F2744" s="15">
        <v>6859575.6799999997</v>
      </c>
      <c r="G2744" s="2">
        <v>824</v>
      </c>
      <c r="S2744" s="26">
        <v>3</v>
      </c>
      <c r="T2744" s="2">
        <v>1</v>
      </c>
      <c r="U2744" s="1">
        <v>1</v>
      </c>
      <c r="V2744" s="2">
        <v>12</v>
      </c>
      <c r="W2744" s="1">
        <v>103</v>
      </c>
      <c r="X2744" s="2"/>
      <c r="Y2744" s="2"/>
      <c r="Z2744" s="17">
        <f t="shared" si="549"/>
        <v>10.263795037645698</v>
      </c>
      <c r="AA2744" s="17">
        <f t="shared" si="551"/>
        <v>10.263795037645698</v>
      </c>
      <c r="AB2744" s="2"/>
      <c r="AC2744" s="2"/>
      <c r="AD2744" s="2"/>
      <c r="AE2744" s="2"/>
      <c r="AF2744" s="2"/>
      <c r="AG2744" s="2"/>
      <c r="AH2744" s="2">
        <v>824</v>
      </c>
      <c r="AI2744" s="47" t="s">
        <v>177</v>
      </c>
    </row>
    <row r="2745" spans="1:35">
      <c r="A2745" s="2" t="s">
        <v>175</v>
      </c>
      <c r="B2745" s="15" t="str">
        <f t="shared" si="550"/>
        <v>5A_825</v>
      </c>
      <c r="E2745" s="15">
        <v>2516531.5299999998</v>
      </c>
      <c r="F2745" s="15">
        <v>6859572.54</v>
      </c>
      <c r="G2745" s="2">
        <v>825</v>
      </c>
      <c r="S2745" s="26">
        <v>3</v>
      </c>
      <c r="T2745" s="2">
        <v>1</v>
      </c>
      <c r="U2745" s="1">
        <v>4</v>
      </c>
      <c r="V2745" s="2">
        <v>11</v>
      </c>
      <c r="W2745" s="1">
        <v>51</v>
      </c>
      <c r="X2745" s="2"/>
      <c r="Y2745" s="2"/>
      <c r="Z2745" s="17">
        <f t="shared" si="549"/>
        <v>7.1821508001602909</v>
      </c>
      <c r="AA2745" s="17">
        <f t="shared" si="551"/>
        <v>7.1821508001602909</v>
      </c>
      <c r="AB2745" s="2"/>
      <c r="AC2745" s="2"/>
      <c r="AD2745" s="2"/>
      <c r="AE2745" s="2"/>
      <c r="AF2745" s="2"/>
      <c r="AG2745" s="2"/>
      <c r="AH2745" s="2">
        <v>825</v>
      </c>
      <c r="AI2745" s="47" t="s">
        <v>277</v>
      </c>
    </row>
    <row r="2746" spans="1:35">
      <c r="A2746" s="2" t="s">
        <v>175</v>
      </c>
      <c r="B2746" s="15" t="str">
        <f t="shared" si="550"/>
        <v>5A_826</v>
      </c>
      <c r="E2746" s="15">
        <v>2516534.7400000002</v>
      </c>
      <c r="F2746" s="15">
        <v>6859580.0599999996</v>
      </c>
      <c r="G2746" s="2">
        <v>826</v>
      </c>
      <c r="S2746" s="26">
        <v>3</v>
      </c>
      <c r="T2746" s="2">
        <v>1</v>
      </c>
      <c r="U2746" s="1">
        <v>1</v>
      </c>
      <c r="V2746" s="2">
        <v>22</v>
      </c>
      <c r="W2746" s="1">
        <v>66</v>
      </c>
      <c r="X2746" s="2"/>
      <c r="Y2746" s="2"/>
      <c r="Z2746" s="17">
        <f t="shared" si="549"/>
        <v>8.3334871280085245</v>
      </c>
      <c r="AA2746" s="17">
        <f t="shared" si="551"/>
        <v>8.3334871280085245</v>
      </c>
      <c r="AB2746" s="2"/>
      <c r="AC2746" s="2"/>
      <c r="AD2746" s="2"/>
      <c r="AE2746" s="2"/>
      <c r="AF2746" s="2"/>
      <c r="AG2746" s="2"/>
      <c r="AH2746" s="2">
        <v>826</v>
      </c>
      <c r="AI2746" s="47" t="s">
        <v>180</v>
      </c>
    </row>
    <row r="2747" spans="1:35">
      <c r="A2747" s="2" t="s">
        <v>175</v>
      </c>
      <c r="B2747" s="15" t="str">
        <f t="shared" si="550"/>
        <v>5A_827</v>
      </c>
      <c r="E2747" s="15">
        <v>2516537.4700000002</v>
      </c>
      <c r="F2747" s="15">
        <v>6859580.71</v>
      </c>
      <c r="G2747" s="2">
        <v>827</v>
      </c>
      <c r="S2747" s="26">
        <v>3</v>
      </c>
      <c r="T2747" s="2">
        <v>1</v>
      </c>
      <c r="U2747" s="1">
        <v>1</v>
      </c>
      <c r="V2747" s="2">
        <v>11</v>
      </c>
      <c r="W2747" s="1">
        <v>98</v>
      </c>
      <c r="X2747" s="2"/>
      <c r="Y2747" s="2"/>
      <c r="Z2747" s="17">
        <f t="shared" si="549"/>
        <v>10.057107206615534</v>
      </c>
      <c r="AA2747" s="17">
        <f t="shared" si="551"/>
        <v>10.057107206615534</v>
      </c>
      <c r="AB2747" s="2"/>
      <c r="AC2747" s="2"/>
      <c r="AD2747" s="2"/>
      <c r="AE2747" s="2"/>
      <c r="AF2747" s="2"/>
      <c r="AG2747" s="2"/>
      <c r="AH2747" s="2">
        <v>827</v>
      </c>
      <c r="AI2747" s="47" t="s">
        <v>277</v>
      </c>
    </row>
    <row r="2748" spans="1:35">
      <c r="A2748" s="2" t="s">
        <v>175</v>
      </c>
      <c r="B2748" s="15" t="str">
        <f t="shared" si="550"/>
        <v>5A_828</v>
      </c>
      <c r="E2748" s="15">
        <v>2516533.6800000002</v>
      </c>
      <c r="F2748" s="15">
        <v>6859587.1399999997</v>
      </c>
      <c r="G2748" s="2">
        <v>828</v>
      </c>
      <c r="S2748" s="26">
        <v>3</v>
      </c>
      <c r="T2748" s="2">
        <v>1</v>
      </c>
      <c r="U2748" s="2">
        <v>1</v>
      </c>
      <c r="V2748" s="2">
        <v>14</v>
      </c>
      <c r="W2748" s="2">
        <v>65</v>
      </c>
      <c r="X2748" s="2"/>
      <c r="Y2748" s="2"/>
      <c r="Z2748" s="17">
        <f t="shared" si="549"/>
        <v>8.2651930148705439</v>
      </c>
      <c r="AA2748" s="17">
        <f t="shared" si="551"/>
        <v>8.2651930148705439</v>
      </c>
      <c r="AB2748" s="2"/>
      <c r="AC2748" s="2"/>
      <c r="AD2748" s="2"/>
      <c r="AE2748" s="2"/>
      <c r="AF2748" s="2"/>
      <c r="AG2748" s="2"/>
      <c r="AH2748" s="2">
        <v>828</v>
      </c>
      <c r="AI2748" s="47" t="s">
        <v>181</v>
      </c>
    </row>
    <row r="2749" spans="1:35">
      <c r="A2749" s="2" t="s">
        <v>175</v>
      </c>
      <c r="B2749" s="15" t="str">
        <f t="shared" si="550"/>
        <v>5A_829</v>
      </c>
      <c r="E2749" s="15">
        <v>2516531.2000000002</v>
      </c>
      <c r="F2749" s="15">
        <v>6859591.4900000002</v>
      </c>
      <c r="G2749" s="2">
        <v>829</v>
      </c>
      <c r="S2749" s="26">
        <v>3</v>
      </c>
      <c r="T2749" s="2">
        <v>1</v>
      </c>
      <c r="U2749" s="2">
        <v>4</v>
      </c>
      <c r="V2749" s="2">
        <v>11</v>
      </c>
      <c r="W2749" s="2">
        <v>44</v>
      </c>
      <c r="X2749" s="2"/>
      <c r="Y2749" s="2"/>
      <c r="Z2749" s="17">
        <f t="shared" si="549"/>
        <v>6.5365609251774339</v>
      </c>
      <c r="AA2749" s="17">
        <f t="shared" si="551"/>
        <v>6.5365609251774339</v>
      </c>
      <c r="AB2749" s="2"/>
      <c r="AC2749" s="2"/>
      <c r="AD2749" s="2"/>
      <c r="AE2749" s="2"/>
      <c r="AF2749" s="2"/>
      <c r="AG2749" s="2"/>
      <c r="AH2749" s="2">
        <v>829</v>
      </c>
      <c r="AI2749" s="47" t="s">
        <v>277</v>
      </c>
    </row>
    <row r="2750" spans="1:35">
      <c r="A2750" s="2" t="s">
        <v>175</v>
      </c>
      <c r="B2750" s="15" t="str">
        <f t="shared" si="550"/>
        <v>5A_830</v>
      </c>
      <c r="E2750" s="15">
        <v>2516535.63</v>
      </c>
      <c r="F2750" s="15">
        <v>6859599.4900000002</v>
      </c>
      <c r="G2750" s="2">
        <v>830</v>
      </c>
      <c r="S2750" s="26">
        <v>3</v>
      </c>
      <c r="T2750" s="2">
        <v>1</v>
      </c>
      <c r="U2750" s="2">
        <v>1</v>
      </c>
      <c r="V2750" s="2">
        <v>11</v>
      </c>
      <c r="W2750" s="2">
        <v>127</v>
      </c>
      <c r="X2750" s="2"/>
      <c r="Y2750" s="2">
        <v>12</v>
      </c>
      <c r="Z2750" s="17">
        <f t="shared" ref="Z2750:Z2813" si="555">1.3+(W2750)^2/(( 0.2572*W2750 + 7.911)^2)</f>
        <v>11.096745411375961</v>
      </c>
      <c r="AA2750" s="17">
        <f t="shared" si="551"/>
        <v>12</v>
      </c>
      <c r="AB2750" s="2">
        <v>5.5</v>
      </c>
      <c r="AC2750" s="2">
        <v>9</v>
      </c>
      <c r="AD2750" s="2"/>
      <c r="AE2750" s="2"/>
      <c r="AF2750" s="2"/>
      <c r="AG2750" s="2"/>
      <c r="AH2750" s="2">
        <v>830</v>
      </c>
      <c r="AI2750" s="47" t="s">
        <v>277</v>
      </c>
    </row>
    <row r="2751" spans="1:35">
      <c r="A2751" s="2" t="s">
        <v>175</v>
      </c>
      <c r="B2751" s="15" t="str">
        <f t="shared" si="550"/>
        <v>5A_831</v>
      </c>
      <c r="E2751" s="15">
        <v>2516533.59</v>
      </c>
      <c r="F2751" s="15">
        <v>6859603.5899999999</v>
      </c>
      <c r="G2751" s="2">
        <v>831</v>
      </c>
      <c r="S2751" s="26">
        <v>3</v>
      </c>
      <c r="T2751" s="2">
        <v>1</v>
      </c>
      <c r="U2751" s="2">
        <v>1</v>
      </c>
      <c r="V2751" s="2">
        <v>11</v>
      </c>
      <c r="W2751" s="2">
        <v>124</v>
      </c>
      <c r="X2751" s="2"/>
      <c r="Y2751" s="2"/>
      <c r="Z2751" s="17">
        <f t="shared" si="555"/>
        <v>11.004972285954363</v>
      </c>
      <c r="AA2751" s="17">
        <f t="shared" si="551"/>
        <v>11.004972285954363</v>
      </c>
      <c r="AB2751" s="2"/>
      <c r="AC2751" s="2"/>
      <c r="AD2751" s="2"/>
      <c r="AE2751" s="2"/>
      <c r="AF2751" s="2"/>
      <c r="AG2751" s="2"/>
      <c r="AH2751" s="2">
        <v>831</v>
      </c>
      <c r="AI2751" s="47" t="s">
        <v>277</v>
      </c>
    </row>
    <row r="2752" spans="1:35">
      <c r="A2752" s="2" t="s">
        <v>175</v>
      </c>
      <c r="B2752" s="15" t="str">
        <f t="shared" si="550"/>
        <v>5A_832</v>
      </c>
      <c r="E2752" s="15">
        <v>2516531.33</v>
      </c>
      <c r="F2752" s="15">
        <v>6859607.3300000001</v>
      </c>
      <c r="G2752" s="2">
        <v>832</v>
      </c>
      <c r="S2752" s="26">
        <v>3</v>
      </c>
      <c r="T2752" s="2">
        <v>1</v>
      </c>
      <c r="U2752" s="2">
        <v>1</v>
      </c>
      <c r="V2752" s="2">
        <v>11</v>
      </c>
      <c r="W2752" s="2">
        <v>65</v>
      </c>
      <c r="X2752" s="2"/>
      <c r="Y2752" s="2"/>
      <c r="Z2752" s="17">
        <f t="shared" si="555"/>
        <v>8.2651930148705439</v>
      </c>
      <c r="AA2752" s="17">
        <f t="shared" si="551"/>
        <v>8.2651930148705439</v>
      </c>
      <c r="AB2752" s="2"/>
      <c r="AC2752" s="2"/>
      <c r="AD2752" s="2"/>
      <c r="AE2752" s="2"/>
      <c r="AF2752" s="2"/>
      <c r="AG2752" s="2"/>
      <c r="AH2752" s="2">
        <v>832</v>
      </c>
      <c r="AI2752" s="47" t="s">
        <v>277</v>
      </c>
    </row>
    <row r="2753" spans="1:35">
      <c r="A2753" s="2" t="s">
        <v>175</v>
      </c>
      <c r="B2753" s="15" t="str">
        <f t="shared" si="550"/>
        <v>5A_833</v>
      </c>
      <c r="E2753" s="15">
        <v>2516528.06</v>
      </c>
      <c r="F2753" s="15">
        <v>6859606.2400000002</v>
      </c>
      <c r="G2753" s="2">
        <v>833</v>
      </c>
      <c r="S2753" s="26">
        <v>3</v>
      </c>
      <c r="T2753" s="2">
        <v>1</v>
      </c>
      <c r="U2753" s="2">
        <v>16</v>
      </c>
      <c r="V2753" s="2">
        <v>12</v>
      </c>
      <c r="W2753" s="2">
        <v>43</v>
      </c>
      <c r="X2753" s="2"/>
      <c r="Y2753" s="2"/>
      <c r="Z2753" s="17">
        <f t="shared" si="555"/>
        <v>6.4377714053461528</v>
      </c>
      <c r="AA2753" s="17">
        <f t="shared" si="551"/>
        <v>6.4377714053461528</v>
      </c>
      <c r="AB2753" s="2"/>
      <c r="AC2753" s="2"/>
      <c r="AD2753" s="2"/>
      <c r="AE2753" s="2"/>
      <c r="AF2753" s="2"/>
      <c r="AG2753" s="2"/>
      <c r="AH2753" s="2">
        <v>833</v>
      </c>
      <c r="AI2753" s="47" t="s">
        <v>177</v>
      </c>
    </row>
    <row r="2754" spans="1:35">
      <c r="A2754" s="2" t="s">
        <v>175</v>
      </c>
      <c r="B2754" s="15" t="str">
        <f t="shared" ref="B2754:B2817" si="556">A2754&amp;"_"&amp;G2754</f>
        <v>5A_834</v>
      </c>
      <c r="E2754" s="15">
        <v>2516527.2000000002</v>
      </c>
      <c r="F2754" s="15">
        <v>6859609.21</v>
      </c>
      <c r="G2754" s="2">
        <v>834</v>
      </c>
      <c r="S2754" s="26">
        <v>3</v>
      </c>
      <c r="T2754" s="2">
        <v>1</v>
      </c>
      <c r="U2754" s="2">
        <v>1</v>
      </c>
      <c r="V2754" s="2">
        <v>11</v>
      </c>
      <c r="W2754" s="2">
        <v>88</v>
      </c>
      <c r="X2754" s="2"/>
      <c r="Y2754" s="2"/>
      <c r="Z2754" s="17">
        <f t="shared" si="555"/>
        <v>9.6003510392221685</v>
      </c>
      <c r="AA2754" s="17">
        <f t="shared" si="551"/>
        <v>9.6003510392221685</v>
      </c>
      <c r="AB2754" s="2"/>
      <c r="AC2754" s="2"/>
      <c r="AD2754" s="2"/>
      <c r="AE2754" s="2"/>
      <c r="AF2754" s="2"/>
      <c r="AG2754" s="2"/>
      <c r="AH2754" s="2">
        <v>834</v>
      </c>
      <c r="AI2754" s="47" t="s">
        <v>277</v>
      </c>
    </row>
    <row r="2755" spans="1:35">
      <c r="A2755" s="2" t="s">
        <v>175</v>
      </c>
      <c r="B2755" s="15" t="str">
        <f t="shared" si="556"/>
        <v>5A_835</v>
      </c>
      <c r="E2755" s="15">
        <v>2516539.48</v>
      </c>
      <c r="F2755" s="15">
        <v>6859597.8899999997</v>
      </c>
      <c r="G2755" s="2">
        <v>835</v>
      </c>
      <c r="S2755" s="26">
        <v>3</v>
      </c>
      <c r="T2755" s="2">
        <v>1</v>
      </c>
      <c r="U2755" s="2">
        <v>1</v>
      </c>
      <c r="V2755" s="2">
        <v>11</v>
      </c>
      <c r="W2755" s="2">
        <v>80</v>
      </c>
      <c r="X2755" s="2"/>
      <c r="Y2755" s="2"/>
      <c r="Z2755" s="17">
        <f t="shared" si="555"/>
        <v>9.1865405894138448</v>
      </c>
      <c r="AA2755" s="17">
        <f t="shared" ref="AA2755:AA2818" si="557">IF(I2755&gt;1,I2755,IF(Y2755&gt;1,Y2755,Z2755))</f>
        <v>9.1865405894138448</v>
      </c>
      <c r="AB2755" s="2"/>
      <c r="AC2755" s="2"/>
      <c r="AD2755" s="2"/>
      <c r="AE2755" s="2"/>
      <c r="AF2755" s="2"/>
      <c r="AG2755" s="2"/>
      <c r="AH2755" s="2">
        <v>835</v>
      </c>
      <c r="AI2755" s="47" t="s">
        <v>277</v>
      </c>
    </row>
    <row r="2756" spans="1:35">
      <c r="A2756" s="2" t="s">
        <v>175</v>
      </c>
      <c r="B2756" s="15" t="str">
        <f t="shared" si="556"/>
        <v>5A_836</v>
      </c>
      <c r="E2756" s="15">
        <v>2516539.85</v>
      </c>
      <c r="F2756" s="15">
        <v>6859596.3899999997</v>
      </c>
      <c r="G2756" s="2">
        <v>836</v>
      </c>
      <c r="S2756" s="26">
        <v>3</v>
      </c>
      <c r="T2756" s="2">
        <v>1</v>
      </c>
      <c r="U2756" s="2">
        <v>1</v>
      </c>
      <c r="V2756" s="2">
        <v>11</v>
      </c>
      <c r="W2756" s="2">
        <v>120</v>
      </c>
      <c r="X2756" s="2"/>
      <c r="Y2756" s="2"/>
      <c r="Z2756" s="17">
        <f t="shared" si="555"/>
        <v>10.877648163598204</v>
      </c>
      <c r="AA2756" s="17">
        <f t="shared" si="557"/>
        <v>10.877648163598204</v>
      </c>
      <c r="AB2756" s="2"/>
      <c r="AC2756" s="2"/>
      <c r="AD2756" s="2"/>
      <c r="AE2756" s="2"/>
      <c r="AF2756" s="2"/>
      <c r="AG2756" s="2"/>
      <c r="AH2756" s="2">
        <v>836</v>
      </c>
      <c r="AI2756" s="47" t="s">
        <v>277</v>
      </c>
    </row>
    <row r="2757" spans="1:35">
      <c r="A2757" s="2" t="s">
        <v>175</v>
      </c>
      <c r="B2757" s="15" t="str">
        <f t="shared" si="556"/>
        <v>5A_837</v>
      </c>
      <c r="E2757" s="15">
        <v>2516541.62</v>
      </c>
      <c r="F2757" s="15">
        <v>6859596.79</v>
      </c>
      <c r="G2757" s="2">
        <v>837</v>
      </c>
      <c r="S2757" s="26">
        <v>3</v>
      </c>
      <c r="T2757" s="2">
        <v>1</v>
      </c>
      <c r="U2757" s="2">
        <v>1</v>
      </c>
      <c r="V2757" s="2">
        <v>11</v>
      </c>
      <c r="W2757" s="2">
        <v>100</v>
      </c>
      <c r="X2757" s="2"/>
      <c r="Y2757" s="2"/>
      <c r="Z2757" s="17">
        <f t="shared" si="555"/>
        <v>10.141387759040825</v>
      </c>
      <c r="AA2757" s="17">
        <f t="shared" si="557"/>
        <v>10.141387759040825</v>
      </c>
      <c r="AB2757" s="2"/>
      <c r="AC2757" s="2"/>
      <c r="AD2757" s="2"/>
      <c r="AE2757" s="2"/>
      <c r="AF2757" s="2"/>
      <c r="AG2757" s="2"/>
      <c r="AH2757" s="2">
        <v>837</v>
      </c>
      <c r="AI2757" s="47" t="s">
        <v>277</v>
      </c>
    </row>
    <row r="2758" spans="1:35">
      <c r="A2758" s="2" t="s">
        <v>175</v>
      </c>
      <c r="B2758" s="15" t="str">
        <f t="shared" si="556"/>
        <v>5A_838</v>
      </c>
      <c r="E2758" s="15">
        <v>2516540.06</v>
      </c>
      <c r="F2758" s="15">
        <v>6859592.4000000004</v>
      </c>
      <c r="G2758" s="2">
        <v>838</v>
      </c>
      <c r="S2758" s="26">
        <v>3</v>
      </c>
      <c r="T2758" s="2">
        <v>1</v>
      </c>
      <c r="U2758" s="2">
        <v>2</v>
      </c>
      <c r="V2758" s="2">
        <v>11</v>
      </c>
      <c r="W2758" s="2">
        <v>48</v>
      </c>
      <c r="X2758" s="2"/>
      <c r="Y2758" s="2"/>
      <c r="Z2758" s="17">
        <f t="shared" si="555"/>
        <v>6.9149949514045046</v>
      </c>
      <c r="AA2758" s="17">
        <f t="shared" si="557"/>
        <v>6.9149949514045046</v>
      </c>
      <c r="AB2758" s="2"/>
      <c r="AC2758" s="2"/>
      <c r="AD2758" s="2"/>
      <c r="AE2758" s="2"/>
      <c r="AF2758" s="2"/>
      <c r="AG2758" s="2"/>
      <c r="AH2758" s="2">
        <v>838</v>
      </c>
      <c r="AI2758" s="47" t="s">
        <v>277</v>
      </c>
    </row>
    <row r="2759" spans="1:35">
      <c r="A2759" s="2" t="s">
        <v>175</v>
      </c>
      <c r="B2759" s="15" t="str">
        <f t="shared" si="556"/>
        <v>5A_839</v>
      </c>
      <c r="E2759" s="15">
        <v>2516537.69</v>
      </c>
      <c r="F2759" s="15">
        <v>6859588.2000000002</v>
      </c>
      <c r="G2759" s="2">
        <v>839</v>
      </c>
      <c r="S2759" s="26">
        <v>3</v>
      </c>
      <c r="T2759" s="2">
        <v>1</v>
      </c>
      <c r="U2759" s="2">
        <v>1</v>
      </c>
      <c r="V2759" s="2">
        <v>11</v>
      </c>
      <c r="W2759" s="2">
        <v>51</v>
      </c>
      <c r="X2759" s="2"/>
      <c r="Y2759" s="2"/>
      <c r="Z2759" s="17">
        <f t="shared" si="555"/>
        <v>7.1821508001602909</v>
      </c>
      <c r="AA2759" s="17">
        <f t="shared" si="557"/>
        <v>7.1821508001602909</v>
      </c>
      <c r="AB2759" s="2"/>
      <c r="AC2759" s="2"/>
      <c r="AD2759" s="2"/>
      <c r="AE2759" s="2"/>
      <c r="AF2759" s="2"/>
      <c r="AG2759" s="2"/>
      <c r="AH2759" s="2">
        <v>839</v>
      </c>
      <c r="AI2759" s="47" t="s">
        <v>277</v>
      </c>
    </row>
    <row r="2760" spans="1:35">
      <c r="A2760" s="2" t="s">
        <v>175</v>
      </c>
      <c r="B2760" s="15" t="str">
        <f t="shared" si="556"/>
        <v>5A_840</v>
      </c>
      <c r="E2760" s="15">
        <v>2516538.06</v>
      </c>
      <c r="F2760" s="15">
        <v>6859586.7999999998</v>
      </c>
      <c r="G2760" s="2">
        <v>840</v>
      </c>
      <c r="S2760" s="26">
        <v>3</v>
      </c>
      <c r="T2760" s="2">
        <v>1</v>
      </c>
      <c r="U2760" s="2">
        <v>1</v>
      </c>
      <c r="V2760" s="2">
        <v>11</v>
      </c>
      <c r="W2760" s="2">
        <v>118</v>
      </c>
      <c r="X2760" s="2"/>
      <c r="Y2760" s="2"/>
      <c r="Z2760" s="17">
        <f t="shared" si="555"/>
        <v>10.81175076428036</v>
      </c>
      <c r="AA2760" s="17">
        <f t="shared" si="557"/>
        <v>10.81175076428036</v>
      </c>
      <c r="AB2760" s="2"/>
      <c r="AC2760" s="2"/>
      <c r="AD2760" s="2"/>
      <c r="AE2760" s="2"/>
      <c r="AF2760" s="2"/>
      <c r="AG2760" s="2"/>
      <c r="AH2760" s="2">
        <v>840</v>
      </c>
      <c r="AI2760" s="47" t="s">
        <v>277</v>
      </c>
    </row>
    <row r="2761" spans="1:35">
      <c r="A2761" s="2" t="s">
        <v>175</v>
      </c>
      <c r="B2761" s="15" t="str">
        <f t="shared" si="556"/>
        <v>5A_841</v>
      </c>
      <c r="E2761" s="15">
        <v>2516540.12</v>
      </c>
      <c r="F2761" s="15">
        <v>6859586.3200000003</v>
      </c>
      <c r="G2761" s="2">
        <v>841</v>
      </c>
      <c r="S2761" s="26">
        <v>3</v>
      </c>
      <c r="T2761" s="2">
        <v>1</v>
      </c>
      <c r="U2761" s="2">
        <v>1</v>
      </c>
      <c r="V2761" s="2">
        <v>11</v>
      </c>
      <c r="W2761" s="2">
        <v>90</v>
      </c>
      <c r="X2761" s="2"/>
      <c r="Y2761" s="2"/>
      <c r="Z2761" s="17">
        <f t="shared" si="555"/>
        <v>9.6967279294735338</v>
      </c>
      <c r="AA2761" s="17">
        <f t="shared" si="557"/>
        <v>9.6967279294735338</v>
      </c>
      <c r="AB2761" s="2"/>
      <c r="AC2761" s="2"/>
      <c r="AD2761" s="2"/>
      <c r="AE2761" s="2"/>
      <c r="AF2761" s="2"/>
      <c r="AG2761" s="2"/>
      <c r="AH2761" s="2">
        <v>841</v>
      </c>
      <c r="AI2761" s="47" t="s">
        <v>277</v>
      </c>
    </row>
    <row r="2762" spans="1:35">
      <c r="A2762" s="2" t="s">
        <v>175</v>
      </c>
      <c r="B2762" s="15" t="str">
        <f t="shared" si="556"/>
        <v>5A_842</v>
      </c>
      <c r="E2762" s="15">
        <v>2516541.7400000002</v>
      </c>
      <c r="F2762" s="15">
        <v>6859586.0800000001</v>
      </c>
      <c r="G2762" s="2">
        <v>842</v>
      </c>
      <c r="S2762" s="26">
        <v>3</v>
      </c>
      <c r="T2762" s="2">
        <v>1</v>
      </c>
      <c r="U2762" s="2">
        <v>1</v>
      </c>
      <c r="V2762" s="2">
        <v>11</v>
      </c>
      <c r="W2762" s="2">
        <v>50</v>
      </c>
      <c r="X2762" s="2"/>
      <c r="Y2762" s="2"/>
      <c r="Z2762" s="17">
        <f t="shared" si="555"/>
        <v>7.0946231510988707</v>
      </c>
      <c r="AA2762" s="17">
        <f t="shared" si="557"/>
        <v>7.0946231510988707</v>
      </c>
      <c r="AB2762" s="2"/>
      <c r="AC2762" s="2"/>
      <c r="AD2762" s="2"/>
      <c r="AE2762" s="2"/>
      <c r="AF2762" s="2"/>
      <c r="AG2762" s="2"/>
      <c r="AH2762" s="2">
        <v>842</v>
      </c>
      <c r="AI2762" s="47" t="s">
        <v>277</v>
      </c>
    </row>
    <row r="2763" spans="1:35">
      <c r="A2763" s="2" t="s">
        <v>175</v>
      </c>
      <c r="B2763" s="15" t="str">
        <f t="shared" si="556"/>
        <v>5A_843</v>
      </c>
      <c r="E2763" s="15">
        <v>2516542.21</v>
      </c>
      <c r="F2763" s="15">
        <v>6859580.5300000003</v>
      </c>
      <c r="G2763" s="2">
        <v>843</v>
      </c>
      <c r="S2763" s="26">
        <v>3</v>
      </c>
      <c r="T2763" s="2">
        <v>1</v>
      </c>
      <c r="U2763" s="2">
        <v>4</v>
      </c>
      <c r="V2763" s="2">
        <v>11</v>
      </c>
      <c r="W2763" s="2">
        <v>44</v>
      </c>
      <c r="X2763" s="2"/>
      <c r="Y2763" s="2"/>
      <c r="Z2763" s="17">
        <f t="shared" si="555"/>
        <v>6.5365609251774339</v>
      </c>
      <c r="AA2763" s="17">
        <f t="shared" si="557"/>
        <v>6.5365609251774339</v>
      </c>
      <c r="AB2763" s="2"/>
      <c r="AC2763" s="2"/>
      <c r="AD2763" s="2"/>
      <c r="AE2763" s="2"/>
      <c r="AF2763" s="2"/>
      <c r="AG2763" s="2"/>
      <c r="AH2763" s="2">
        <v>843</v>
      </c>
      <c r="AI2763" s="47" t="s">
        <v>277</v>
      </c>
    </row>
    <row r="2764" spans="1:35">
      <c r="A2764" s="2" t="s">
        <v>175</v>
      </c>
      <c r="B2764" s="15" t="str">
        <f t="shared" si="556"/>
        <v>5A_844</v>
      </c>
      <c r="E2764" s="15">
        <v>2516542.66</v>
      </c>
      <c r="F2764" s="15">
        <v>6859581.9500000002</v>
      </c>
      <c r="G2764" s="2">
        <v>844</v>
      </c>
      <c r="S2764" s="26">
        <v>3</v>
      </c>
      <c r="T2764" s="2">
        <v>1</v>
      </c>
      <c r="U2764" s="2">
        <v>2</v>
      </c>
      <c r="V2764" s="2">
        <v>11</v>
      </c>
      <c r="W2764" s="2">
        <v>73</v>
      </c>
      <c r="X2764" s="2"/>
      <c r="Y2764" s="2">
        <v>7.5</v>
      </c>
      <c r="Z2764" s="17">
        <f t="shared" si="555"/>
        <v>8.7827154094488726</v>
      </c>
      <c r="AA2764" s="17">
        <f t="shared" si="557"/>
        <v>7.5</v>
      </c>
      <c r="AB2764" s="2">
        <v>1</v>
      </c>
      <c r="AC2764" s="2">
        <v>2</v>
      </c>
      <c r="AD2764" s="2"/>
      <c r="AE2764" s="2"/>
      <c r="AF2764" s="2"/>
      <c r="AG2764" s="2"/>
      <c r="AH2764" s="2">
        <v>844</v>
      </c>
      <c r="AI2764" s="47" t="s">
        <v>277</v>
      </c>
    </row>
    <row r="2765" spans="1:35">
      <c r="A2765" s="2" t="s">
        <v>175</v>
      </c>
      <c r="B2765" s="15" t="str">
        <f t="shared" si="556"/>
        <v>5A_845</v>
      </c>
      <c r="E2765" s="15">
        <v>2516542.23</v>
      </c>
      <c r="F2765" s="15">
        <v>6859578.4100000001</v>
      </c>
      <c r="G2765" s="2">
        <v>845</v>
      </c>
      <c r="S2765" s="26">
        <v>3</v>
      </c>
      <c r="T2765" s="2">
        <v>1</v>
      </c>
      <c r="U2765" s="2">
        <v>1</v>
      </c>
      <c r="V2765" s="2">
        <v>11</v>
      </c>
      <c r="W2765" s="2">
        <v>76</v>
      </c>
      <c r="X2765" s="2"/>
      <c r="Y2765" s="2"/>
      <c r="Z2765" s="17">
        <f t="shared" si="555"/>
        <v>8.960957561523907</v>
      </c>
      <c r="AA2765" s="17">
        <f t="shared" si="557"/>
        <v>8.960957561523907</v>
      </c>
      <c r="AB2765" s="2"/>
      <c r="AC2765" s="2"/>
      <c r="AD2765" s="2"/>
      <c r="AE2765" s="2"/>
      <c r="AF2765" s="2"/>
      <c r="AG2765" s="2"/>
      <c r="AH2765" s="2">
        <v>845</v>
      </c>
      <c r="AI2765" s="47" t="s">
        <v>277</v>
      </c>
    </row>
    <row r="2766" spans="1:35">
      <c r="A2766" s="2" t="s">
        <v>175</v>
      </c>
      <c r="B2766" s="15" t="str">
        <f t="shared" si="556"/>
        <v>5A_846</v>
      </c>
      <c r="E2766" s="15">
        <v>2516539.86</v>
      </c>
      <c r="F2766" s="15">
        <v>6859579.0700000003</v>
      </c>
      <c r="G2766" s="2">
        <v>846</v>
      </c>
      <c r="S2766" s="26">
        <v>3</v>
      </c>
      <c r="T2766" s="2">
        <v>1</v>
      </c>
      <c r="U2766" s="2">
        <v>2</v>
      </c>
      <c r="V2766" s="2">
        <v>11</v>
      </c>
      <c r="W2766" s="2">
        <v>76</v>
      </c>
      <c r="X2766" s="2"/>
      <c r="Y2766" s="2"/>
      <c r="Z2766" s="17">
        <f t="shared" si="555"/>
        <v>8.960957561523907</v>
      </c>
      <c r="AA2766" s="17">
        <f t="shared" si="557"/>
        <v>8.960957561523907</v>
      </c>
      <c r="AB2766" s="2"/>
      <c r="AC2766" s="2"/>
      <c r="AD2766" s="2"/>
      <c r="AE2766" s="2"/>
      <c r="AF2766" s="2"/>
      <c r="AG2766" s="2"/>
      <c r="AH2766" s="2">
        <v>846</v>
      </c>
      <c r="AI2766" s="47" t="s">
        <v>277</v>
      </c>
    </row>
    <row r="2767" spans="1:35">
      <c r="A2767" s="2" t="s">
        <v>175</v>
      </c>
      <c r="B2767" s="15" t="str">
        <f t="shared" si="556"/>
        <v>5A_847</v>
      </c>
      <c r="E2767" s="15">
        <v>2516546.29</v>
      </c>
      <c r="F2767" s="15">
        <v>6859584.2699999996</v>
      </c>
      <c r="G2767" s="2">
        <v>847</v>
      </c>
      <c r="S2767" s="26">
        <v>3</v>
      </c>
      <c r="T2767" s="2">
        <v>1</v>
      </c>
      <c r="U2767" s="2">
        <v>1</v>
      </c>
      <c r="V2767" s="2">
        <v>11</v>
      </c>
      <c r="W2767" s="2">
        <v>59</v>
      </c>
      <c r="X2767" s="2"/>
      <c r="Y2767" s="2"/>
      <c r="Z2767" s="17">
        <f t="shared" si="555"/>
        <v>7.8315185630379727</v>
      </c>
      <c r="AA2767" s="17">
        <f t="shared" si="557"/>
        <v>7.8315185630379727</v>
      </c>
      <c r="AB2767" s="2"/>
      <c r="AC2767" s="2"/>
      <c r="AD2767" s="2"/>
      <c r="AE2767" s="2"/>
      <c r="AF2767" s="2"/>
      <c r="AG2767" s="2"/>
      <c r="AH2767" s="2">
        <v>847</v>
      </c>
      <c r="AI2767" s="47" t="s">
        <v>277</v>
      </c>
    </row>
    <row r="2768" spans="1:35">
      <c r="A2768" s="2" t="s">
        <v>175</v>
      </c>
      <c r="B2768" s="15" t="str">
        <f t="shared" si="556"/>
        <v>5A_848</v>
      </c>
      <c r="E2768" s="15">
        <v>2516539.17</v>
      </c>
      <c r="F2768" s="15">
        <v>6859574.8600000003</v>
      </c>
      <c r="G2768" s="2">
        <v>848</v>
      </c>
      <c r="S2768" s="26">
        <v>3</v>
      </c>
      <c r="T2768" s="2">
        <v>1</v>
      </c>
      <c r="U2768" s="2">
        <v>1</v>
      </c>
      <c r="V2768" s="2">
        <v>11</v>
      </c>
      <c r="W2768" s="2">
        <v>45</v>
      </c>
      <c r="X2768" s="2"/>
      <c r="Y2768" s="2"/>
      <c r="Z2768" s="17">
        <f t="shared" si="555"/>
        <v>6.6336462405794476</v>
      </c>
      <c r="AA2768" s="17">
        <f t="shared" si="557"/>
        <v>6.6336462405794476</v>
      </c>
      <c r="AB2768" s="2"/>
      <c r="AC2768" s="2"/>
      <c r="AD2768" s="2"/>
      <c r="AE2768" s="2"/>
      <c r="AF2768" s="2"/>
      <c r="AG2768" s="2"/>
      <c r="AH2768" s="2">
        <v>848</v>
      </c>
      <c r="AI2768" s="47" t="s">
        <v>277</v>
      </c>
    </row>
    <row r="2769" spans="1:35">
      <c r="A2769" s="2" t="s">
        <v>175</v>
      </c>
      <c r="B2769" s="15" t="str">
        <f t="shared" si="556"/>
        <v>5A_849</v>
      </c>
      <c r="E2769" s="15">
        <v>2516544.2599999998</v>
      </c>
      <c r="F2769" s="15">
        <v>6859589.8700000001</v>
      </c>
      <c r="G2769" s="2">
        <v>849</v>
      </c>
      <c r="S2769" s="26">
        <v>3</v>
      </c>
      <c r="T2769" s="2">
        <v>1</v>
      </c>
      <c r="U2769" s="2">
        <v>1</v>
      </c>
      <c r="V2769" s="2">
        <v>22</v>
      </c>
      <c r="W2769" s="2">
        <v>75</v>
      </c>
      <c r="X2769" s="2"/>
      <c r="Y2769" s="2"/>
      <c r="Z2769" s="17">
        <f t="shared" si="555"/>
        <v>8.9024362292748318</v>
      </c>
      <c r="AA2769" s="17">
        <f t="shared" si="557"/>
        <v>8.9024362292748318</v>
      </c>
      <c r="AB2769" s="2"/>
      <c r="AC2769" s="2"/>
      <c r="AD2769" s="2"/>
      <c r="AE2769" s="2"/>
      <c r="AF2769" s="2"/>
      <c r="AG2769" s="2"/>
      <c r="AH2769" s="2">
        <v>849</v>
      </c>
      <c r="AI2769" s="47" t="s">
        <v>182</v>
      </c>
    </row>
    <row r="2770" spans="1:35">
      <c r="A2770" s="2" t="s">
        <v>175</v>
      </c>
      <c r="B2770" s="15" t="str">
        <f t="shared" si="556"/>
        <v>5A_850</v>
      </c>
      <c r="E2770" s="15">
        <v>2516541.04</v>
      </c>
      <c r="F2770" s="15">
        <v>6859589.3700000001</v>
      </c>
      <c r="G2770" s="2">
        <v>850</v>
      </c>
      <c r="S2770" s="26">
        <v>3</v>
      </c>
      <c r="T2770" s="2">
        <v>1</v>
      </c>
      <c r="U2770" s="2">
        <v>1</v>
      </c>
      <c r="V2770" s="2">
        <v>11</v>
      </c>
      <c r="W2770" s="2">
        <v>99</v>
      </c>
      <c r="X2770" s="2"/>
      <c r="Y2770" s="2"/>
      <c r="Z2770" s="17">
        <f t="shared" si="555"/>
        <v>10.099521792388066</v>
      </c>
      <c r="AA2770" s="17">
        <f t="shared" si="557"/>
        <v>10.099521792388066</v>
      </c>
      <c r="AB2770" s="2"/>
      <c r="AC2770" s="2"/>
      <c r="AD2770" s="2"/>
      <c r="AE2770" s="2"/>
      <c r="AF2770" s="2"/>
      <c r="AG2770" s="2"/>
      <c r="AH2770" s="2">
        <v>850</v>
      </c>
      <c r="AI2770" s="47" t="s">
        <v>277</v>
      </c>
    </row>
    <row r="2771" spans="1:35">
      <c r="A2771" s="2" t="s">
        <v>175</v>
      </c>
      <c r="B2771" s="15" t="str">
        <f t="shared" si="556"/>
        <v>5A_851</v>
      </c>
      <c r="E2771" s="15">
        <v>2516522.61</v>
      </c>
      <c r="F2771" s="15">
        <v>6859604.2999999998</v>
      </c>
      <c r="G2771" s="2">
        <v>851</v>
      </c>
      <c r="S2771" s="26">
        <v>3</v>
      </c>
      <c r="T2771" s="2">
        <v>1</v>
      </c>
      <c r="U2771" s="2">
        <v>1</v>
      </c>
      <c r="V2771" s="2">
        <v>11</v>
      </c>
      <c r="W2771" s="2">
        <v>48</v>
      </c>
      <c r="X2771" s="2"/>
      <c r="Y2771" s="2"/>
      <c r="Z2771" s="17">
        <f t="shared" si="555"/>
        <v>6.9149949514045046</v>
      </c>
      <c r="AA2771" s="17">
        <f t="shared" si="557"/>
        <v>6.9149949514045046</v>
      </c>
      <c r="AB2771" s="2"/>
      <c r="AC2771" s="2"/>
      <c r="AD2771" s="2"/>
      <c r="AE2771" s="2"/>
      <c r="AF2771" s="2"/>
      <c r="AG2771" s="2"/>
      <c r="AH2771" s="2">
        <v>851</v>
      </c>
      <c r="AI2771" s="47" t="s">
        <v>277</v>
      </c>
    </row>
    <row r="2772" spans="1:35">
      <c r="A2772" s="2" t="s">
        <v>175</v>
      </c>
      <c r="B2772" s="15" t="str">
        <f t="shared" si="556"/>
        <v>5A_852</v>
      </c>
      <c r="E2772" s="15">
        <v>2516535.46</v>
      </c>
      <c r="F2772" s="15">
        <v>6859609.9800000004</v>
      </c>
      <c r="G2772" s="2">
        <v>852</v>
      </c>
      <c r="S2772" s="26">
        <v>3</v>
      </c>
      <c r="T2772" s="2">
        <v>1</v>
      </c>
      <c r="U2772" s="2">
        <v>2</v>
      </c>
      <c r="V2772" s="2">
        <v>11</v>
      </c>
      <c r="W2772" s="2">
        <v>56</v>
      </c>
      <c r="X2772" s="2"/>
      <c r="Y2772" s="2"/>
      <c r="Z2772" s="17">
        <f t="shared" si="555"/>
        <v>7.5981559691557132</v>
      </c>
      <c r="AA2772" s="17">
        <f t="shared" si="557"/>
        <v>7.5981559691557132</v>
      </c>
      <c r="AB2772" s="2"/>
      <c r="AC2772" s="2"/>
      <c r="AD2772" s="2"/>
      <c r="AE2772" s="2"/>
      <c r="AF2772" s="2"/>
      <c r="AG2772" s="2"/>
      <c r="AH2772" s="2">
        <v>852</v>
      </c>
      <c r="AI2772" s="47" t="s">
        <v>277</v>
      </c>
    </row>
    <row r="2773" spans="1:35">
      <c r="A2773" s="2" t="s">
        <v>183</v>
      </c>
      <c r="B2773" s="15" t="str">
        <f t="shared" si="556"/>
        <v>5B_165</v>
      </c>
      <c r="C2773" s="15">
        <v>2516547.9500000002</v>
      </c>
      <c r="D2773" s="15">
        <v>6859586.0999999996</v>
      </c>
      <c r="G2773" s="2">
        <v>165</v>
      </c>
      <c r="H2773" s="31">
        <v>1</v>
      </c>
      <c r="I2773" s="32">
        <v>11.84</v>
      </c>
      <c r="J2773" s="32">
        <v>13</v>
      </c>
      <c r="K2773" s="32">
        <v>2.48</v>
      </c>
      <c r="L2773" s="32">
        <v>81.7</v>
      </c>
      <c r="M2773" s="32">
        <v>0</v>
      </c>
      <c r="N2773" s="32">
        <v>76.099999999999994</v>
      </c>
      <c r="O2773" s="32">
        <v>5.5</v>
      </c>
      <c r="P2773" s="45">
        <f t="shared" ref="P2773:P2788" si="558">J2773^2</f>
        <v>169</v>
      </c>
      <c r="Q2773" s="45">
        <f t="shared" ref="Q2773:Q2788" si="559">P2773*I2773</f>
        <v>2000.96</v>
      </c>
      <c r="R2773" s="45">
        <f t="shared" ref="R2773:R2788" si="560">J2773^3</f>
        <v>2197</v>
      </c>
      <c r="S2773" s="26">
        <v>1</v>
      </c>
      <c r="T2773" s="2">
        <v>1</v>
      </c>
      <c r="U2773" s="1">
        <v>1</v>
      </c>
      <c r="V2773" s="2">
        <v>11</v>
      </c>
      <c r="W2773" s="1">
        <v>178</v>
      </c>
      <c r="X2773" s="2"/>
      <c r="Y2773" s="2"/>
      <c r="Z2773" s="17">
        <f t="shared" si="555"/>
        <v>12.290340182520463</v>
      </c>
      <c r="AA2773" s="17">
        <f t="shared" si="557"/>
        <v>11.84</v>
      </c>
      <c r="AB2773" s="2"/>
      <c r="AC2773" s="2"/>
      <c r="AD2773" s="2"/>
      <c r="AE2773" s="2"/>
      <c r="AF2773" s="2"/>
      <c r="AG2773" s="2"/>
      <c r="AH2773" s="2">
        <v>165</v>
      </c>
      <c r="AI2773" s="47" t="s">
        <v>277</v>
      </c>
    </row>
    <row r="2774" spans="1:35">
      <c r="A2774" s="2" t="s">
        <v>183</v>
      </c>
      <c r="B2774" s="15" t="str">
        <f t="shared" si="556"/>
        <v>5B_166</v>
      </c>
      <c r="C2774" s="15">
        <v>2516546.7200000002</v>
      </c>
      <c r="D2774" s="15">
        <v>6859587.0199999996</v>
      </c>
      <c r="G2774" s="2">
        <v>166</v>
      </c>
      <c r="H2774" s="31">
        <v>1</v>
      </c>
      <c r="I2774" s="32">
        <v>11.84</v>
      </c>
      <c r="J2774" s="32">
        <v>13.1</v>
      </c>
      <c r="K2774" s="32">
        <v>2.5299999999999998</v>
      </c>
      <c r="L2774" s="32">
        <v>82.9</v>
      </c>
      <c r="M2774" s="32">
        <v>0</v>
      </c>
      <c r="N2774" s="32">
        <v>77.400000000000006</v>
      </c>
      <c r="O2774" s="32">
        <v>5.5</v>
      </c>
      <c r="P2774" s="45">
        <f t="shared" si="558"/>
        <v>171.60999999999999</v>
      </c>
      <c r="Q2774" s="45">
        <f t="shared" si="559"/>
        <v>2031.8623999999998</v>
      </c>
      <c r="R2774" s="45">
        <f t="shared" si="560"/>
        <v>2248.0909999999999</v>
      </c>
      <c r="S2774" s="26">
        <v>1</v>
      </c>
      <c r="T2774" s="2">
        <v>1</v>
      </c>
      <c r="U2774" s="1">
        <v>1</v>
      </c>
      <c r="V2774" s="2">
        <v>11</v>
      </c>
      <c r="W2774" s="2">
        <v>142</v>
      </c>
      <c r="X2774" s="2"/>
      <c r="Y2774" s="2">
        <v>12.5</v>
      </c>
      <c r="Z2774" s="17">
        <f t="shared" si="555"/>
        <v>11.513100280157317</v>
      </c>
      <c r="AA2774" s="17">
        <f t="shared" si="557"/>
        <v>11.84</v>
      </c>
      <c r="AB2774" s="2">
        <v>6.65</v>
      </c>
      <c r="AC2774" s="2">
        <v>11</v>
      </c>
      <c r="AD2774" s="2"/>
      <c r="AE2774" s="2">
        <v>20</v>
      </c>
      <c r="AF2774" s="2">
        <v>30</v>
      </c>
      <c r="AG2774" s="2"/>
      <c r="AH2774" s="2">
        <v>166</v>
      </c>
      <c r="AI2774" s="47" t="s">
        <v>277</v>
      </c>
    </row>
    <row r="2775" spans="1:35">
      <c r="A2775" s="2" t="s">
        <v>183</v>
      </c>
      <c r="B2775" s="15" t="str">
        <f t="shared" si="556"/>
        <v>5B_167</v>
      </c>
      <c r="C2775" s="15">
        <v>2516545.44</v>
      </c>
      <c r="D2775" s="15">
        <v>6859588.25</v>
      </c>
      <c r="G2775" s="2">
        <v>167</v>
      </c>
      <c r="H2775" s="31">
        <v>1</v>
      </c>
      <c r="I2775" s="32">
        <v>9.65</v>
      </c>
      <c r="J2775" s="32">
        <v>8.8000000000000007</v>
      </c>
      <c r="K2775" s="32">
        <v>1.67</v>
      </c>
      <c r="L2775" s="32">
        <v>32</v>
      </c>
      <c r="M2775" s="32">
        <v>0</v>
      </c>
      <c r="N2775" s="32">
        <v>22.5</v>
      </c>
      <c r="O2775" s="32">
        <v>9.6</v>
      </c>
      <c r="P2775" s="45">
        <f t="shared" si="558"/>
        <v>77.440000000000012</v>
      </c>
      <c r="Q2775" s="45">
        <f t="shared" si="559"/>
        <v>747.29600000000016</v>
      </c>
      <c r="R2775" s="45">
        <f t="shared" si="560"/>
        <v>681.47200000000021</v>
      </c>
      <c r="S2775" s="26">
        <v>1</v>
      </c>
      <c r="T2775" s="2">
        <v>1</v>
      </c>
      <c r="U2775" s="1">
        <v>1</v>
      </c>
      <c r="V2775" s="2">
        <v>11</v>
      </c>
      <c r="W2775" s="2">
        <v>110</v>
      </c>
      <c r="X2775" s="2"/>
      <c r="Y2775" s="2">
        <v>10.8</v>
      </c>
      <c r="Z2775" s="17">
        <f t="shared" si="555"/>
        <v>10.532009648985193</v>
      </c>
      <c r="AA2775" s="17">
        <f t="shared" si="557"/>
        <v>9.65</v>
      </c>
      <c r="AB2775" s="2">
        <v>4.3</v>
      </c>
      <c r="AC2775" s="2">
        <v>8</v>
      </c>
      <c r="AD2775" s="2"/>
      <c r="AE2775" s="2">
        <v>12</v>
      </c>
      <c r="AF2775" s="2">
        <v>25</v>
      </c>
      <c r="AG2775" s="2"/>
      <c r="AH2775" s="2">
        <v>167</v>
      </c>
      <c r="AI2775" s="47" t="s">
        <v>277</v>
      </c>
    </row>
    <row r="2776" spans="1:35">
      <c r="A2776" s="2" t="s">
        <v>183</v>
      </c>
      <c r="B2776" s="15" t="str">
        <f t="shared" si="556"/>
        <v>5B_168</v>
      </c>
      <c r="C2776" s="15">
        <v>2516545.4900000002</v>
      </c>
      <c r="D2776" s="15">
        <v>6859589.8899999997</v>
      </c>
      <c r="G2776" s="2">
        <v>168</v>
      </c>
      <c r="H2776" s="31">
        <v>1</v>
      </c>
      <c r="I2776" s="32">
        <v>10.17</v>
      </c>
      <c r="J2776" s="32">
        <v>10.6</v>
      </c>
      <c r="K2776" s="32">
        <v>2.09</v>
      </c>
      <c r="L2776" s="32">
        <v>47.9</v>
      </c>
      <c r="M2776" s="32">
        <v>0</v>
      </c>
      <c r="N2776" s="32">
        <v>41.2</v>
      </c>
      <c r="O2776" s="32">
        <v>6.7</v>
      </c>
      <c r="P2776" s="45">
        <f t="shared" si="558"/>
        <v>112.36</v>
      </c>
      <c r="Q2776" s="45">
        <f t="shared" si="559"/>
        <v>1142.7012</v>
      </c>
      <c r="R2776" s="45">
        <f t="shared" si="560"/>
        <v>1191.0159999999998</v>
      </c>
      <c r="S2776" s="26">
        <v>1</v>
      </c>
      <c r="T2776" s="2">
        <v>1</v>
      </c>
      <c r="U2776" s="1">
        <v>1</v>
      </c>
      <c r="V2776" s="2">
        <v>11</v>
      </c>
      <c r="W2776" s="2">
        <v>142</v>
      </c>
      <c r="X2776" s="2"/>
      <c r="Y2776" s="2"/>
      <c r="Z2776" s="17">
        <f t="shared" si="555"/>
        <v>11.513100280157317</v>
      </c>
      <c r="AA2776" s="17">
        <f t="shared" si="557"/>
        <v>10.17</v>
      </c>
      <c r="AB2776" s="2"/>
      <c r="AC2776" s="2"/>
      <c r="AD2776" s="2"/>
      <c r="AE2776" s="2"/>
      <c r="AF2776" s="2"/>
      <c r="AG2776" s="2"/>
      <c r="AH2776" s="2">
        <v>168</v>
      </c>
      <c r="AI2776" s="47" t="s">
        <v>277</v>
      </c>
    </row>
    <row r="2777" spans="1:35">
      <c r="A2777" s="2" t="s">
        <v>183</v>
      </c>
      <c r="B2777" s="15" t="str">
        <f t="shared" si="556"/>
        <v>5B_169</v>
      </c>
      <c r="C2777" s="15">
        <v>2516545.59</v>
      </c>
      <c r="D2777" s="15">
        <v>6859591.7699999996</v>
      </c>
      <c r="G2777" s="2">
        <v>169</v>
      </c>
      <c r="H2777" s="31">
        <v>3</v>
      </c>
      <c r="I2777" s="32">
        <v>6.19</v>
      </c>
      <c r="J2777" s="32">
        <v>3.1</v>
      </c>
      <c r="K2777" s="32">
        <v>0.87</v>
      </c>
      <c r="L2777" s="32">
        <v>2.6</v>
      </c>
      <c r="M2777" s="32">
        <v>0</v>
      </c>
      <c r="N2777" s="32">
        <v>0</v>
      </c>
      <c r="O2777" s="32">
        <v>2.6</v>
      </c>
      <c r="P2777" s="45">
        <f t="shared" si="558"/>
        <v>9.6100000000000012</v>
      </c>
      <c r="Q2777" s="45">
        <f t="shared" si="559"/>
        <v>59.485900000000008</v>
      </c>
      <c r="R2777" s="45">
        <f t="shared" si="560"/>
        <v>29.791000000000004</v>
      </c>
      <c r="S2777" s="26">
        <v>1</v>
      </c>
      <c r="T2777" s="2">
        <v>1</v>
      </c>
      <c r="U2777" s="2">
        <v>16</v>
      </c>
      <c r="V2777" s="2">
        <v>11</v>
      </c>
      <c r="W2777" s="2">
        <v>47</v>
      </c>
      <c r="X2777" s="2"/>
      <c r="Y2777" s="2"/>
      <c r="Z2777" s="17">
        <f t="shared" si="555"/>
        <v>6.8228313649113455</v>
      </c>
      <c r="AA2777" s="17">
        <f t="shared" si="557"/>
        <v>6.19</v>
      </c>
      <c r="AB2777" s="2"/>
      <c r="AC2777" s="2"/>
      <c r="AD2777" s="2"/>
      <c r="AE2777" s="2"/>
      <c r="AF2777" s="2"/>
      <c r="AG2777" s="2"/>
      <c r="AH2777" s="2">
        <v>169</v>
      </c>
      <c r="AI2777" s="47" t="s">
        <v>277</v>
      </c>
    </row>
    <row r="2778" spans="1:35">
      <c r="A2778" s="2" t="s">
        <v>183</v>
      </c>
      <c r="B2778" s="15" t="str">
        <f t="shared" si="556"/>
        <v>5B_170</v>
      </c>
      <c r="C2778" s="15">
        <v>2516542.91</v>
      </c>
      <c r="D2778" s="15">
        <v>6859593.3300000001</v>
      </c>
      <c r="G2778" s="2">
        <v>170</v>
      </c>
      <c r="H2778" s="31">
        <v>1</v>
      </c>
      <c r="I2778" s="32">
        <v>10.78</v>
      </c>
      <c r="J2778" s="32">
        <v>11.7</v>
      </c>
      <c r="K2778" s="32">
        <v>2.3199999999999998</v>
      </c>
      <c r="L2778" s="32">
        <v>61.1</v>
      </c>
      <c r="M2778" s="32">
        <v>0</v>
      </c>
      <c r="N2778" s="32">
        <v>55.1</v>
      </c>
      <c r="O2778" s="32">
        <v>6</v>
      </c>
      <c r="P2778" s="45">
        <f t="shared" si="558"/>
        <v>136.88999999999999</v>
      </c>
      <c r="Q2778" s="45">
        <f t="shared" si="559"/>
        <v>1475.6741999999997</v>
      </c>
      <c r="R2778" s="45">
        <f t="shared" si="560"/>
        <v>1601.6129999999998</v>
      </c>
      <c r="S2778" s="26">
        <v>1</v>
      </c>
      <c r="T2778" s="2">
        <v>1</v>
      </c>
      <c r="U2778" s="2">
        <v>1</v>
      </c>
      <c r="V2778" s="2">
        <v>11</v>
      </c>
      <c r="W2778" s="2">
        <v>140</v>
      </c>
      <c r="X2778" s="2"/>
      <c r="Y2778" s="2"/>
      <c r="Z2778" s="17">
        <f t="shared" si="555"/>
        <v>11.461344729674769</v>
      </c>
      <c r="AA2778" s="17">
        <f t="shared" si="557"/>
        <v>10.78</v>
      </c>
      <c r="AB2778" s="2"/>
      <c r="AC2778" s="2"/>
      <c r="AD2778" s="2"/>
      <c r="AE2778" s="2"/>
      <c r="AF2778" s="2"/>
      <c r="AG2778" s="2"/>
      <c r="AH2778" s="2">
        <v>170</v>
      </c>
      <c r="AI2778" s="47" t="s">
        <v>277</v>
      </c>
    </row>
    <row r="2779" spans="1:35">
      <c r="A2779" s="2" t="s">
        <v>183</v>
      </c>
      <c r="B2779" s="15" t="str">
        <f t="shared" si="556"/>
        <v>5B_171</v>
      </c>
      <c r="C2779" s="15">
        <v>2516543.9300000002</v>
      </c>
      <c r="D2779" s="15">
        <v>6859594.0199999996</v>
      </c>
      <c r="G2779" s="2">
        <v>171</v>
      </c>
      <c r="H2779" s="31">
        <v>1</v>
      </c>
      <c r="I2779" s="32">
        <v>10.65</v>
      </c>
      <c r="J2779" s="32">
        <v>10.7</v>
      </c>
      <c r="K2779" s="32">
        <v>2.06</v>
      </c>
      <c r="L2779" s="32">
        <v>50.9</v>
      </c>
      <c r="M2779" s="32">
        <v>0</v>
      </c>
      <c r="N2779" s="32">
        <v>44</v>
      </c>
      <c r="O2779" s="32">
        <v>7</v>
      </c>
      <c r="P2779" s="45">
        <f t="shared" si="558"/>
        <v>114.48999999999998</v>
      </c>
      <c r="Q2779" s="45">
        <f t="shared" si="559"/>
        <v>1219.3184999999999</v>
      </c>
      <c r="R2779" s="45">
        <f t="shared" si="560"/>
        <v>1225.0429999999997</v>
      </c>
      <c r="S2779" s="26">
        <v>1</v>
      </c>
      <c r="T2779" s="2">
        <v>1</v>
      </c>
      <c r="U2779" s="2">
        <v>1</v>
      </c>
      <c r="V2779" s="2">
        <v>11</v>
      </c>
      <c r="W2779" s="2">
        <v>118</v>
      </c>
      <c r="X2779" s="2"/>
      <c r="Y2779" s="2"/>
      <c r="Z2779" s="17">
        <f t="shared" si="555"/>
        <v>10.81175076428036</v>
      </c>
      <c r="AA2779" s="17">
        <f t="shared" si="557"/>
        <v>10.65</v>
      </c>
      <c r="AB2779" s="2"/>
      <c r="AC2779" s="2"/>
      <c r="AD2779" s="2"/>
      <c r="AE2779" s="2"/>
      <c r="AF2779" s="2"/>
      <c r="AG2779" s="2"/>
      <c r="AH2779" s="2">
        <v>171</v>
      </c>
      <c r="AI2779" s="47" t="s">
        <v>277</v>
      </c>
    </row>
    <row r="2780" spans="1:35">
      <c r="A2780" s="2" t="s">
        <v>183</v>
      </c>
      <c r="B2780" s="15" t="str">
        <f t="shared" si="556"/>
        <v>5B_172</v>
      </c>
      <c r="C2780" s="15">
        <v>2516543.7799999998</v>
      </c>
      <c r="D2780" s="15">
        <v>6859597.8799999999</v>
      </c>
      <c r="G2780" s="2">
        <v>172</v>
      </c>
      <c r="H2780" s="31">
        <v>1</v>
      </c>
      <c r="I2780" s="32">
        <v>9.86</v>
      </c>
      <c r="J2780" s="32">
        <v>10.199999999999999</v>
      </c>
      <c r="K2780" s="32">
        <v>2.08</v>
      </c>
      <c r="L2780" s="32">
        <v>43.3</v>
      </c>
      <c r="M2780" s="32">
        <v>0</v>
      </c>
      <c r="N2780" s="32">
        <v>36.299999999999997</v>
      </c>
      <c r="O2780" s="32">
        <v>7</v>
      </c>
      <c r="P2780" s="45">
        <f t="shared" si="558"/>
        <v>104.03999999999999</v>
      </c>
      <c r="Q2780" s="45">
        <f t="shared" si="559"/>
        <v>1025.8344</v>
      </c>
      <c r="R2780" s="45">
        <f t="shared" si="560"/>
        <v>1061.2079999999999</v>
      </c>
      <c r="S2780" s="26">
        <v>1</v>
      </c>
      <c r="T2780" s="2">
        <v>1</v>
      </c>
      <c r="U2780" s="2">
        <v>1</v>
      </c>
      <c r="V2780" s="2">
        <v>11</v>
      </c>
      <c r="W2780" s="2">
        <v>130</v>
      </c>
      <c r="X2780" s="2"/>
      <c r="Y2780" s="2"/>
      <c r="Z2780" s="17">
        <f t="shared" si="555"/>
        <v>11.185501275072022</v>
      </c>
      <c r="AA2780" s="17">
        <f t="shared" si="557"/>
        <v>9.86</v>
      </c>
      <c r="AB2780" s="2"/>
      <c r="AC2780" s="2"/>
      <c r="AD2780" s="2"/>
      <c r="AE2780" s="2"/>
      <c r="AF2780" s="2"/>
      <c r="AG2780" s="2"/>
      <c r="AH2780" s="2">
        <v>172</v>
      </c>
      <c r="AI2780" s="47" t="s">
        <v>277</v>
      </c>
    </row>
    <row r="2781" spans="1:35">
      <c r="A2781" s="2" t="s">
        <v>183</v>
      </c>
      <c r="B2781" s="15" t="str">
        <f t="shared" si="556"/>
        <v>5B_173</v>
      </c>
      <c r="C2781" s="15">
        <v>2516541.33</v>
      </c>
      <c r="D2781" s="15">
        <v>6859598.6699999999</v>
      </c>
      <c r="G2781" s="2">
        <v>173</v>
      </c>
      <c r="H2781" s="31">
        <v>1</v>
      </c>
      <c r="I2781" s="32">
        <v>11.91</v>
      </c>
      <c r="J2781" s="32">
        <v>13.6</v>
      </c>
      <c r="K2781" s="32">
        <v>2.65</v>
      </c>
      <c r="L2781" s="32">
        <v>89.6</v>
      </c>
      <c r="M2781" s="32">
        <v>0</v>
      </c>
      <c r="N2781" s="32">
        <v>84.3</v>
      </c>
      <c r="O2781" s="32">
        <v>5.2</v>
      </c>
      <c r="P2781" s="45">
        <f t="shared" si="558"/>
        <v>184.95999999999998</v>
      </c>
      <c r="Q2781" s="45">
        <f t="shared" si="559"/>
        <v>2202.8735999999999</v>
      </c>
      <c r="R2781" s="45">
        <f t="shared" si="560"/>
        <v>2515.4559999999997</v>
      </c>
      <c r="S2781" s="26">
        <v>1</v>
      </c>
      <c r="T2781" s="2">
        <v>1</v>
      </c>
      <c r="U2781" s="2">
        <v>1</v>
      </c>
      <c r="V2781" s="2">
        <v>11</v>
      </c>
      <c r="W2781" s="2">
        <v>179</v>
      </c>
      <c r="X2781" s="2"/>
      <c r="Y2781" s="2"/>
      <c r="Z2781" s="17">
        <f t="shared" si="555"/>
        <v>12.308455315360094</v>
      </c>
      <c r="AA2781" s="17">
        <f t="shared" si="557"/>
        <v>11.91</v>
      </c>
      <c r="AB2781" s="2"/>
      <c r="AC2781" s="2"/>
      <c r="AD2781" s="2"/>
      <c r="AE2781" s="2"/>
      <c r="AF2781" s="2"/>
      <c r="AG2781" s="2"/>
      <c r="AH2781" s="2">
        <v>173</v>
      </c>
      <c r="AI2781" s="47" t="s">
        <v>277</v>
      </c>
    </row>
    <row r="2782" spans="1:35">
      <c r="A2782" s="2" t="s">
        <v>183</v>
      </c>
      <c r="B2782" s="15" t="str">
        <f t="shared" si="556"/>
        <v>5B_174</v>
      </c>
      <c r="C2782" s="15">
        <v>2516540.7200000002</v>
      </c>
      <c r="D2782" s="15">
        <v>6859600.9800000004</v>
      </c>
      <c r="G2782" s="2">
        <v>174</v>
      </c>
      <c r="H2782" s="31">
        <v>1</v>
      </c>
      <c r="I2782" s="32">
        <v>10.56</v>
      </c>
      <c r="J2782" s="32">
        <v>12.1</v>
      </c>
      <c r="K2782" s="32">
        <v>2.48</v>
      </c>
      <c r="L2782" s="32">
        <v>64</v>
      </c>
      <c r="M2782" s="32">
        <v>0</v>
      </c>
      <c r="N2782" s="32">
        <v>58.4</v>
      </c>
      <c r="O2782" s="32">
        <v>5.6</v>
      </c>
      <c r="P2782" s="45">
        <f t="shared" si="558"/>
        <v>146.41</v>
      </c>
      <c r="Q2782" s="45">
        <f t="shared" si="559"/>
        <v>1546.0896</v>
      </c>
      <c r="R2782" s="45">
        <f t="shared" si="560"/>
        <v>1771.5609999999999</v>
      </c>
      <c r="S2782" s="26">
        <v>1</v>
      </c>
      <c r="T2782" s="2">
        <v>1</v>
      </c>
      <c r="U2782" s="2">
        <v>1</v>
      </c>
      <c r="V2782" s="2">
        <v>11</v>
      </c>
      <c r="W2782" s="2">
        <v>151</v>
      </c>
      <c r="X2782" s="2"/>
      <c r="Y2782" s="2">
        <v>11.15</v>
      </c>
      <c r="Z2782" s="17">
        <f t="shared" si="555"/>
        <v>11.733357957203294</v>
      </c>
      <c r="AA2782" s="17">
        <f t="shared" si="557"/>
        <v>10.56</v>
      </c>
      <c r="AB2782" s="2">
        <v>5.7</v>
      </c>
      <c r="AC2782" s="2">
        <v>10</v>
      </c>
      <c r="AD2782" s="2"/>
      <c r="AE2782" s="2"/>
      <c r="AF2782" s="2"/>
      <c r="AG2782" s="2"/>
      <c r="AH2782" s="2">
        <v>174</v>
      </c>
      <c r="AI2782" s="47" t="s">
        <v>277</v>
      </c>
    </row>
    <row r="2783" spans="1:35">
      <c r="A2783" s="2" t="s">
        <v>183</v>
      </c>
      <c r="B2783" s="15" t="str">
        <f t="shared" si="556"/>
        <v>5B_175</v>
      </c>
      <c r="C2783" s="15">
        <v>2516539.4300000002</v>
      </c>
      <c r="D2783" s="15">
        <v>6859602.5700000003</v>
      </c>
      <c r="G2783" s="2">
        <v>175</v>
      </c>
      <c r="H2783" s="31">
        <v>1</v>
      </c>
      <c r="I2783" s="32">
        <v>9.5399999999999991</v>
      </c>
      <c r="J2783" s="32">
        <v>9.9</v>
      </c>
      <c r="K2783" s="32">
        <v>2.0699999999999998</v>
      </c>
      <c r="L2783" s="32">
        <v>39.700000000000003</v>
      </c>
      <c r="M2783" s="32">
        <v>0</v>
      </c>
      <c r="N2783" s="32">
        <v>32.4</v>
      </c>
      <c r="O2783" s="32">
        <v>7.2</v>
      </c>
      <c r="P2783" s="45">
        <f t="shared" si="558"/>
        <v>98.01</v>
      </c>
      <c r="Q2783" s="45">
        <f t="shared" si="559"/>
        <v>935.0154</v>
      </c>
      <c r="R2783" s="45">
        <f t="shared" si="560"/>
        <v>970.29900000000009</v>
      </c>
      <c r="S2783" s="26">
        <v>1</v>
      </c>
      <c r="T2783" s="2">
        <v>1</v>
      </c>
      <c r="U2783" s="2">
        <v>1</v>
      </c>
      <c r="V2783" s="2">
        <v>11</v>
      </c>
      <c r="W2783" s="2">
        <v>112</v>
      </c>
      <c r="X2783" s="2"/>
      <c r="Y2783" s="2"/>
      <c r="Z2783" s="17">
        <f t="shared" si="555"/>
        <v>10.604482081417121</v>
      </c>
      <c r="AA2783" s="17">
        <f t="shared" si="557"/>
        <v>9.5399999999999991</v>
      </c>
      <c r="AB2783" s="2"/>
      <c r="AC2783" s="2"/>
      <c r="AD2783" s="2"/>
      <c r="AE2783" s="2"/>
      <c r="AF2783" s="2"/>
      <c r="AG2783" s="2"/>
      <c r="AH2783" s="2">
        <v>175</v>
      </c>
      <c r="AI2783" s="47" t="s">
        <v>277</v>
      </c>
    </row>
    <row r="2784" spans="1:35">
      <c r="A2784" s="2" t="s">
        <v>183</v>
      </c>
      <c r="B2784" s="15" t="str">
        <f t="shared" si="556"/>
        <v>5B_176</v>
      </c>
      <c r="C2784" s="15">
        <v>2516540.33</v>
      </c>
      <c r="D2784" s="15">
        <v>6859606.5199999996</v>
      </c>
      <c r="G2784" s="2">
        <v>176</v>
      </c>
      <c r="H2784" s="31">
        <v>1</v>
      </c>
      <c r="I2784" s="32">
        <v>7.88</v>
      </c>
      <c r="J2784" s="32">
        <v>8.5</v>
      </c>
      <c r="K2784" s="32">
        <v>1.99</v>
      </c>
      <c r="L2784" s="32">
        <v>25</v>
      </c>
      <c r="M2784" s="32">
        <v>0</v>
      </c>
      <c r="N2784" s="32">
        <v>17.100000000000001</v>
      </c>
      <c r="O2784" s="32">
        <v>8</v>
      </c>
      <c r="P2784" s="45">
        <f t="shared" si="558"/>
        <v>72.25</v>
      </c>
      <c r="Q2784" s="45">
        <f t="shared" si="559"/>
        <v>569.33000000000004</v>
      </c>
      <c r="R2784" s="45">
        <f t="shared" si="560"/>
        <v>614.125</v>
      </c>
      <c r="S2784" s="26">
        <v>1</v>
      </c>
      <c r="T2784" s="2">
        <v>1</v>
      </c>
      <c r="U2784" s="2">
        <v>4</v>
      </c>
      <c r="V2784" s="2">
        <v>11</v>
      </c>
      <c r="W2784" s="2">
        <v>50</v>
      </c>
      <c r="X2784" s="2"/>
      <c r="Y2784" s="2"/>
      <c r="Z2784" s="17">
        <f t="shared" si="555"/>
        <v>7.0946231510988707</v>
      </c>
      <c r="AA2784" s="17">
        <f t="shared" si="557"/>
        <v>7.88</v>
      </c>
      <c r="AB2784" s="2"/>
      <c r="AC2784" s="2"/>
      <c r="AD2784" s="2"/>
      <c r="AE2784" s="2"/>
      <c r="AF2784" s="2"/>
      <c r="AG2784" s="2"/>
      <c r="AH2784" s="2">
        <v>176</v>
      </c>
      <c r="AI2784" s="47" t="s">
        <v>277</v>
      </c>
    </row>
    <row r="2785" spans="1:35">
      <c r="A2785" s="2" t="s">
        <v>183</v>
      </c>
      <c r="B2785" s="15" t="str">
        <f t="shared" si="556"/>
        <v>5B_177</v>
      </c>
      <c r="C2785" s="15">
        <v>2516538.37</v>
      </c>
      <c r="D2785" s="15">
        <v>6859607.7800000003</v>
      </c>
      <c r="G2785" s="2">
        <v>177</v>
      </c>
      <c r="H2785" s="31">
        <v>1</v>
      </c>
      <c r="I2785" s="32">
        <v>10.74</v>
      </c>
      <c r="J2785" s="32">
        <v>11.2</v>
      </c>
      <c r="K2785" s="32">
        <v>2.16</v>
      </c>
      <c r="L2785" s="32">
        <v>56</v>
      </c>
      <c r="M2785" s="32">
        <v>0</v>
      </c>
      <c r="N2785" s="32">
        <v>49.6</v>
      </c>
      <c r="O2785" s="32">
        <v>6.4</v>
      </c>
      <c r="P2785" s="45">
        <f t="shared" si="558"/>
        <v>125.43999999999998</v>
      </c>
      <c r="Q2785" s="45">
        <f t="shared" si="559"/>
        <v>1347.2255999999998</v>
      </c>
      <c r="R2785" s="45">
        <f t="shared" si="560"/>
        <v>1404.9279999999997</v>
      </c>
      <c r="S2785" s="26">
        <v>1</v>
      </c>
      <c r="T2785" s="2">
        <v>1</v>
      </c>
      <c r="U2785" s="2">
        <v>1</v>
      </c>
      <c r="V2785" s="2">
        <v>11</v>
      </c>
      <c r="W2785" s="2">
        <v>168</v>
      </c>
      <c r="X2785" s="2"/>
      <c r="Y2785" s="2"/>
      <c r="Z2785" s="17">
        <f t="shared" si="555"/>
        <v>12.100072689613729</v>
      </c>
      <c r="AA2785" s="17">
        <f t="shared" si="557"/>
        <v>10.74</v>
      </c>
      <c r="AB2785" s="2"/>
      <c r="AC2785" s="2"/>
      <c r="AD2785" s="2"/>
      <c r="AE2785" s="2"/>
      <c r="AF2785" s="2"/>
      <c r="AG2785" s="2"/>
      <c r="AH2785" s="2">
        <v>177</v>
      </c>
      <c r="AI2785" s="47" t="s">
        <v>277</v>
      </c>
    </row>
    <row r="2786" spans="1:35">
      <c r="A2786" s="2" t="s">
        <v>183</v>
      </c>
      <c r="B2786" s="15" t="str">
        <f t="shared" si="556"/>
        <v>5B_178</v>
      </c>
      <c r="C2786" s="15">
        <v>2516536.73</v>
      </c>
      <c r="D2786" s="15">
        <v>6859612.0099999998</v>
      </c>
      <c r="G2786" s="2">
        <v>178</v>
      </c>
      <c r="H2786" s="31">
        <v>1</v>
      </c>
      <c r="I2786" s="32">
        <v>9.65</v>
      </c>
      <c r="J2786" s="32">
        <v>10.4</v>
      </c>
      <c r="K2786" s="32">
        <v>2.15</v>
      </c>
      <c r="L2786" s="32">
        <v>44.1</v>
      </c>
      <c r="M2786" s="32">
        <v>0</v>
      </c>
      <c r="N2786" s="32">
        <v>37.4</v>
      </c>
      <c r="O2786" s="32">
        <v>6.6</v>
      </c>
      <c r="P2786" s="45">
        <f t="shared" si="558"/>
        <v>108.16000000000001</v>
      </c>
      <c r="Q2786" s="45">
        <f t="shared" si="559"/>
        <v>1043.7440000000001</v>
      </c>
      <c r="R2786" s="45">
        <f t="shared" si="560"/>
        <v>1124.8640000000003</v>
      </c>
      <c r="S2786" s="26">
        <v>1</v>
      </c>
      <c r="T2786" s="2">
        <v>1</v>
      </c>
      <c r="U2786" s="2">
        <v>1</v>
      </c>
      <c r="V2786" s="2">
        <v>11</v>
      </c>
      <c r="W2786" s="2">
        <v>109</v>
      </c>
      <c r="X2786" s="2"/>
      <c r="Y2786" s="2"/>
      <c r="Z2786" s="17">
        <f t="shared" si="555"/>
        <v>10.495104911650644</v>
      </c>
      <c r="AA2786" s="17">
        <f t="shared" si="557"/>
        <v>9.65</v>
      </c>
      <c r="AB2786" s="2"/>
      <c r="AC2786" s="2"/>
      <c r="AD2786" s="2"/>
      <c r="AE2786" s="2"/>
      <c r="AF2786" s="2"/>
      <c r="AG2786" s="2"/>
      <c r="AH2786" s="2">
        <v>178</v>
      </c>
      <c r="AI2786" s="47" t="s">
        <v>277</v>
      </c>
    </row>
    <row r="2787" spans="1:35">
      <c r="A2787" s="2" t="s">
        <v>183</v>
      </c>
      <c r="B2787" s="15" t="str">
        <f t="shared" si="556"/>
        <v>5B_179</v>
      </c>
      <c r="C2787" s="15">
        <v>2516538.04</v>
      </c>
      <c r="D2787" s="15">
        <v>6859612.9699999997</v>
      </c>
      <c r="G2787" s="2">
        <v>179</v>
      </c>
      <c r="H2787" s="31">
        <v>1</v>
      </c>
      <c r="I2787" s="32">
        <v>9.27</v>
      </c>
      <c r="J2787" s="32">
        <v>9.4</v>
      </c>
      <c r="K2787" s="32">
        <v>1.9</v>
      </c>
      <c r="L2787" s="32">
        <v>35</v>
      </c>
      <c r="M2787" s="32">
        <v>0</v>
      </c>
      <c r="N2787" s="32">
        <v>27.2</v>
      </c>
      <c r="O2787" s="32">
        <v>7.8</v>
      </c>
      <c r="P2787" s="45">
        <f t="shared" si="558"/>
        <v>88.360000000000014</v>
      </c>
      <c r="Q2787" s="45">
        <f t="shared" si="559"/>
        <v>819.09720000000004</v>
      </c>
      <c r="R2787" s="45">
        <f t="shared" si="560"/>
        <v>830.58400000000017</v>
      </c>
      <c r="S2787" s="26">
        <v>1</v>
      </c>
      <c r="T2787" s="2">
        <v>1</v>
      </c>
      <c r="U2787" s="2">
        <v>1</v>
      </c>
      <c r="V2787" s="2">
        <v>11</v>
      </c>
      <c r="W2787" s="2">
        <v>85</v>
      </c>
      <c r="X2787" s="2"/>
      <c r="Y2787" s="2"/>
      <c r="Z2787" s="17">
        <f t="shared" si="555"/>
        <v>9.4506577368143265</v>
      </c>
      <c r="AA2787" s="17">
        <f t="shared" si="557"/>
        <v>9.27</v>
      </c>
      <c r="AB2787" s="2"/>
      <c r="AC2787" s="2"/>
      <c r="AD2787" s="2"/>
      <c r="AE2787" s="2"/>
      <c r="AF2787" s="2"/>
      <c r="AG2787" s="2"/>
      <c r="AH2787" s="2">
        <v>179</v>
      </c>
      <c r="AI2787" s="47" t="s">
        <v>277</v>
      </c>
    </row>
    <row r="2788" spans="1:35">
      <c r="A2788" s="2" t="s">
        <v>183</v>
      </c>
      <c r="B2788" s="15" t="str">
        <f t="shared" si="556"/>
        <v>5B_180</v>
      </c>
      <c r="C2788" s="15">
        <v>2516536.5</v>
      </c>
      <c r="D2788" s="15">
        <v>6859614.3799999999</v>
      </c>
      <c r="G2788" s="2">
        <v>180</v>
      </c>
      <c r="H2788" s="31">
        <v>1</v>
      </c>
      <c r="I2788" s="32">
        <v>8.9499999999999993</v>
      </c>
      <c r="J2788" s="32">
        <v>9.5</v>
      </c>
      <c r="K2788" s="32">
        <v>2.0299999999999998</v>
      </c>
      <c r="L2788" s="32">
        <v>34.6</v>
      </c>
      <c r="M2788" s="32">
        <v>0</v>
      </c>
      <c r="N2788" s="32">
        <v>27.3</v>
      </c>
      <c r="O2788" s="32">
        <v>7.4</v>
      </c>
      <c r="P2788" s="45">
        <f t="shared" si="558"/>
        <v>90.25</v>
      </c>
      <c r="Q2788" s="45">
        <f t="shared" si="559"/>
        <v>807.73749999999995</v>
      </c>
      <c r="R2788" s="45">
        <f t="shared" si="560"/>
        <v>857.375</v>
      </c>
      <c r="S2788" s="26">
        <v>1</v>
      </c>
      <c r="T2788" s="2">
        <v>1</v>
      </c>
      <c r="U2788" s="2">
        <v>1</v>
      </c>
      <c r="V2788" s="2">
        <v>11</v>
      </c>
      <c r="W2788" s="2">
        <v>144</v>
      </c>
      <c r="X2788" s="2"/>
      <c r="Y2788" s="2"/>
      <c r="Z2788" s="17">
        <f t="shared" si="555"/>
        <v>11.563798200859134</v>
      </c>
      <c r="AA2788" s="17">
        <f t="shared" si="557"/>
        <v>8.9499999999999993</v>
      </c>
      <c r="AB2788" s="2"/>
      <c r="AC2788" s="2"/>
      <c r="AD2788" s="2"/>
      <c r="AE2788" s="2"/>
      <c r="AF2788" s="2"/>
      <c r="AG2788" s="2"/>
      <c r="AH2788" s="2">
        <v>180</v>
      </c>
      <c r="AI2788" s="47" t="s">
        <v>277</v>
      </c>
    </row>
    <row r="2789" spans="1:35">
      <c r="A2789" s="2" t="s">
        <v>183</v>
      </c>
      <c r="B2789" s="15" t="str">
        <f t="shared" si="556"/>
        <v>5B_181</v>
      </c>
      <c r="C2789" s="15">
        <v>2516535.7000000002</v>
      </c>
      <c r="D2789" s="15">
        <v>6859616.79</v>
      </c>
      <c r="G2789" s="2">
        <v>181</v>
      </c>
      <c r="H2789" s="31">
        <v>1</v>
      </c>
      <c r="I2789" s="32">
        <v>7.7</v>
      </c>
      <c r="J2789" s="32">
        <v>6.2</v>
      </c>
      <c r="K2789" s="32">
        <v>1.22</v>
      </c>
      <c r="S2789" s="26">
        <v>0</v>
      </c>
      <c r="T2789" s="2"/>
      <c r="U2789" s="2"/>
      <c r="V2789" s="2"/>
      <c r="W2789" s="2"/>
      <c r="X2789" s="2"/>
      <c r="Y2789" s="2"/>
      <c r="Z2789" s="17">
        <f t="shared" si="555"/>
        <v>1.3</v>
      </c>
      <c r="AA2789" s="17">
        <f t="shared" si="557"/>
        <v>7.7</v>
      </c>
      <c r="AB2789" s="2"/>
      <c r="AC2789" s="2"/>
      <c r="AD2789" s="2"/>
      <c r="AE2789" s="2"/>
      <c r="AF2789" s="2"/>
      <c r="AG2789" s="2"/>
      <c r="AH2789" s="2">
        <v>181</v>
      </c>
      <c r="AI2789" s="47" t="s">
        <v>277</v>
      </c>
    </row>
    <row r="2790" spans="1:35">
      <c r="A2790" s="2" t="s">
        <v>183</v>
      </c>
      <c r="B2790" s="15" t="str">
        <f t="shared" si="556"/>
        <v>5B_182</v>
      </c>
      <c r="C2790" s="15">
        <v>2516551.42</v>
      </c>
      <c r="D2790" s="15">
        <v>6859578.4400000004</v>
      </c>
      <c r="G2790" s="2">
        <v>182</v>
      </c>
      <c r="H2790" s="31">
        <v>1</v>
      </c>
      <c r="I2790" s="32">
        <v>11.47</v>
      </c>
      <c r="J2790" s="32">
        <v>13.6</v>
      </c>
      <c r="K2790" s="32">
        <v>2.75</v>
      </c>
      <c r="L2790" s="32">
        <v>86.5</v>
      </c>
      <c r="M2790" s="32">
        <v>0</v>
      </c>
      <c r="N2790" s="32">
        <v>81.400000000000006</v>
      </c>
      <c r="O2790" s="32">
        <v>5.0999999999999996</v>
      </c>
      <c r="P2790" s="45">
        <f t="shared" ref="P2790:P2822" si="561">J2790^2</f>
        <v>184.95999999999998</v>
      </c>
      <c r="Q2790" s="45">
        <f t="shared" ref="Q2790:Q2822" si="562">P2790*I2790</f>
        <v>2121.4911999999999</v>
      </c>
      <c r="R2790" s="45">
        <f t="shared" ref="R2790:R2822" si="563">J2790^3</f>
        <v>2515.4559999999997</v>
      </c>
      <c r="S2790" s="26">
        <v>1</v>
      </c>
      <c r="T2790" s="2">
        <v>1</v>
      </c>
      <c r="U2790" s="2">
        <v>1</v>
      </c>
      <c r="V2790" s="2">
        <v>11</v>
      </c>
      <c r="W2790" s="2">
        <v>231</v>
      </c>
      <c r="X2790" s="2"/>
      <c r="Y2790" s="2"/>
      <c r="Z2790" s="17">
        <f t="shared" si="555"/>
        <v>13.072848541457477</v>
      </c>
      <c r="AA2790" s="17">
        <f t="shared" si="557"/>
        <v>11.47</v>
      </c>
      <c r="AB2790" s="2"/>
      <c r="AC2790" s="2"/>
      <c r="AD2790" s="2"/>
      <c r="AE2790" s="2"/>
      <c r="AF2790" s="2"/>
      <c r="AG2790" s="2"/>
      <c r="AH2790" s="2">
        <v>182</v>
      </c>
      <c r="AI2790" s="47" t="s">
        <v>277</v>
      </c>
    </row>
    <row r="2791" spans="1:35">
      <c r="A2791" s="2" t="s">
        <v>183</v>
      </c>
      <c r="B2791" s="15" t="str">
        <f t="shared" si="556"/>
        <v>5B_183</v>
      </c>
      <c r="C2791" s="15">
        <v>2516553.91</v>
      </c>
      <c r="D2791" s="15">
        <v>6859581.4000000004</v>
      </c>
      <c r="G2791" s="2">
        <v>183</v>
      </c>
      <c r="H2791" s="31">
        <v>1</v>
      </c>
      <c r="I2791" s="32">
        <v>9.7200000000000006</v>
      </c>
      <c r="J2791" s="32">
        <v>11.1</v>
      </c>
      <c r="K2791" s="32">
        <v>2.4300000000000002</v>
      </c>
      <c r="L2791" s="32">
        <v>50.2</v>
      </c>
      <c r="M2791" s="32">
        <v>0</v>
      </c>
      <c r="N2791" s="32">
        <v>44.3</v>
      </c>
      <c r="O2791" s="32">
        <v>5.9</v>
      </c>
      <c r="P2791" s="45">
        <f t="shared" si="561"/>
        <v>123.21</v>
      </c>
      <c r="Q2791" s="45">
        <f t="shared" si="562"/>
        <v>1197.6012000000001</v>
      </c>
      <c r="R2791" s="45">
        <f t="shared" si="563"/>
        <v>1367.6309999999999</v>
      </c>
      <c r="S2791" s="26">
        <v>1</v>
      </c>
      <c r="T2791" s="2">
        <v>1</v>
      </c>
      <c r="U2791" s="2">
        <v>1</v>
      </c>
      <c r="V2791" s="2">
        <v>11</v>
      </c>
      <c r="W2791" s="2">
        <v>154</v>
      </c>
      <c r="X2791" s="2"/>
      <c r="Y2791" s="2"/>
      <c r="Z2791" s="17">
        <f t="shared" si="555"/>
        <v>11.802488953299978</v>
      </c>
      <c r="AA2791" s="17">
        <f t="shared" si="557"/>
        <v>9.7200000000000006</v>
      </c>
      <c r="AB2791" s="2"/>
      <c r="AC2791" s="2"/>
      <c r="AD2791" s="2"/>
      <c r="AE2791" s="2"/>
      <c r="AF2791" s="2"/>
      <c r="AG2791" s="2"/>
      <c r="AH2791" s="2">
        <v>183</v>
      </c>
      <c r="AI2791" s="47" t="s">
        <v>277</v>
      </c>
    </row>
    <row r="2792" spans="1:35">
      <c r="A2792" s="2" t="s">
        <v>183</v>
      </c>
      <c r="B2792" s="15" t="str">
        <f t="shared" si="556"/>
        <v>5B_184</v>
      </c>
      <c r="C2792" s="15">
        <v>2516552.9</v>
      </c>
      <c r="D2792" s="15">
        <v>6859582.7000000002</v>
      </c>
      <c r="G2792" s="2">
        <v>184</v>
      </c>
      <c r="H2792" s="31">
        <v>1</v>
      </c>
      <c r="I2792" s="32">
        <v>8.14</v>
      </c>
      <c r="J2792" s="32">
        <v>8.6</v>
      </c>
      <c r="K2792" s="32">
        <v>1.78</v>
      </c>
      <c r="L2792" s="32">
        <v>26.3</v>
      </c>
      <c r="M2792" s="32">
        <v>0</v>
      </c>
      <c r="N2792" s="32">
        <v>18.2</v>
      </c>
      <c r="O2792" s="32">
        <v>8.1</v>
      </c>
      <c r="P2792" s="45">
        <f t="shared" si="561"/>
        <v>73.959999999999994</v>
      </c>
      <c r="Q2792" s="45">
        <f t="shared" si="562"/>
        <v>602.03440000000001</v>
      </c>
      <c r="R2792" s="45">
        <f t="shared" si="563"/>
        <v>636.05599999999993</v>
      </c>
      <c r="S2792" s="26">
        <v>1</v>
      </c>
      <c r="T2792" s="2">
        <v>1</v>
      </c>
      <c r="U2792" s="2">
        <v>1</v>
      </c>
      <c r="V2792" s="2">
        <v>12</v>
      </c>
      <c r="W2792" s="2">
        <v>146</v>
      </c>
      <c r="X2792" s="2"/>
      <c r="Y2792" s="2"/>
      <c r="Z2792" s="17">
        <f t="shared" si="555"/>
        <v>11.613470130784792</v>
      </c>
      <c r="AA2792" s="17">
        <f t="shared" si="557"/>
        <v>8.14</v>
      </c>
      <c r="AB2792" s="2"/>
      <c r="AC2792" s="2"/>
      <c r="AD2792" s="2"/>
      <c r="AE2792" s="2"/>
      <c r="AF2792" s="2"/>
      <c r="AG2792" s="2"/>
      <c r="AH2792" s="2">
        <v>184</v>
      </c>
      <c r="AI2792" s="47" t="s">
        <v>184</v>
      </c>
    </row>
    <row r="2793" spans="1:35">
      <c r="A2793" s="2" t="s">
        <v>183</v>
      </c>
      <c r="B2793" s="15" t="str">
        <f t="shared" si="556"/>
        <v>5B_185</v>
      </c>
      <c r="C2793" s="15">
        <v>2516549.83</v>
      </c>
      <c r="D2793" s="15">
        <v>6859581.6500000004</v>
      </c>
      <c r="G2793" s="2">
        <v>185</v>
      </c>
      <c r="H2793" s="31">
        <v>1</v>
      </c>
      <c r="I2793" s="32">
        <v>12.29</v>
      </c>
      <c r="J2793" s="32">
        <v>14.9</v>
      </c>
      <c r="K2793" s="32">
        <v>3</v>
      </c>
      <c r="L2793" s="32">
        <v>110</v>
      </c>
      <c r="M2793" s="32">
        <v>0</v>
      </c>
      <c r="N2793" s="32">
        <v>105.2</v>
      </c>
      <c r="O2793" s="32">
        <v>4.8</v>
      </c>
      <c r="P2793" s="45">
        <f t="shared" si="561"/>
        <v>222.01000000000002</v>
      </c>
      <c r="Q2793" s="45">
        <f t="shared" si="562"/>
        <v>2728.5029</v>
      </c>
      <c r="R2793" s="45">
        <f t="shared" si="563"/>
        <v>3307.9490000000005</v>
      </c>
      <c r="S2793" s="26">
        <v>1</v>
      </c>
      <c r="T2793" s="2">
        <v>1</v>
      </c>
      <c r="U2793" s="2">
        <v>1</v>
      </c>
      <c r="V2793" s="2">
        <v>11</v>
      </c>
      <c r="W2793" s="2">
        <v>237</v>
      </c>
      <c r="X2793" s="2"/>
      <c r="Y2793" s="2">
        <v>12.8</v>
      </c>
      <c r="Z2793" s="17">
        <f t="shared" si="555"/>
        <v>13.14320693948309</v>
      </c>
      <c r="AA2793" s="17">
        <f t="shared" si="557"/>
        <v>12.29</v>
      </c>
      <c r="AB2793" s="2">
        <v>4.5</v>
      </c>
      <c r="AC2793" s="2">
        <v>15</v>
      </c>
      <c r="AD2793" s="2"/>
      <c r="AE2793" s="2"/>
      <c r="AF2793" s="2"/>
      <c r="AG2793" s="2"/>
      <c r="AH2793" s="2">
        <v>185</v>
      </c>
      <c r="AI2793" s="47" t="s">
        <v>277</v>
      </c>
    </row>
    <row r="2794" spans="1:35">
      <c r="A2794" s="2" t="s">
        <v>183</v>
      </c>
      <c r="B2794" s="15" t="str">
        <f t="shared" si="556"/>
        <v>5B_186</v>
      </c>
      <c r="C2794" s="15">
        <v>2516551.23</v>
      </c>
      <c r="D2794" s="15">
        <v>6859585.9100000001</v>
      </c>
      <c r="G2794" s="2">
        <v>186</v>
      </c>
      <c r="H2794" s="31">
        <v>1</v>
      </c>
      <c r="I2794" s="32">
        <v>5.14</v>
      </c>
      <c r="J2794" s="32">
        <v>5.7</v>
      </c>
      <c r="K2794" s="32">
        <v>1.67</v>
      </c>
      <c r="L2794" s="32">
        <v>8.3000000000000007</v>
      </c>
      <c r="M2794" s="32">
        <v>0</v>
      </c>
      <c r="N2794" s="32">
        <v>0</v>
      </c>
      <c r="O2794" s="32">
        <v>8.3000000000000007</v>
      </c>
      <c r="P2794" s="45">
        <f t="shared" si="561"/>
        <v>32.49</v>
      </c>
      <c r="Q2794" s="45">
        <f t="shared" si="562"/>
        <v>166.99860000000001</v>
      </c>
      <c r="R2794" s="45">
        <f t="shared" si="563"/>
        <v>185.19300000000001</v>
      </c>
      <c r="S2794" s="26">
        <v>1</v>
      </c>
      <c r="T2794" s="2">
        <v>1</v>
      </c>
      <c r="U2794" s="2">
        <v>16</v>
      </c>
      <c r="V2794" s="2">
        <v>12</v>
      </c>
      <c r="W2794" s="2">
        <v>35</v>
      </c>
      <c r="X2794" s="2"/>
      <c r="Y2794" s="2"/>
      <c r="Z2794" s="17">
        <f t="shared" si="555"/>
        <v>5.5824745525136601</v>
      </c>
      <c r="AA2794" s="17">
        <f t="shared" si="557"/>
        <v>5.14</v>
      </c>
      <c r="AB2794" s="2"/>
      <c r="AC2794" s="2"/>
      <c r="AD2794" s="2"/>
      <c r="AE2794" s="2"/>
      <c r="AF2794" s="2"/>
      <c r="AG2794" s="2"/>
      <c r="AH2794" s="2">
        <v>186</v>
      </c>
      <c r="AI2794" s="47" t="s">
        <v>185</v>
      </c>
    </row>
    <row r="2795" spans="1:35">
      <c r="A2795" s="2" t="s">
        <v>183</v>
      </c>
      <c r="B2795" s="15" t="str">
        <f t="shared" si="556"/>
        <v>5B_187</v>
      </c>
      <c r="C2795" s="15">
        <v>2516548.81</v>
      </c>
      <c r="D2795" s="15">
        <v>6859585.0499999998</v>
      </c>
      <c r="G2795" s="2">
        <v>187</v>
      </c>
      <c r="H2795" s="31">
        <v>1</v>
      </c>
      <c r="I2795" s="32">
        <v>13.67</v>
      </c>
      <c r="J2795" s="32">
        <v>16.399999999999999</v>
      </c>
      <c r="K2795" s="32">
        <v>3.14</v>
      </c>
      <c r="L2795" s="32">
        <v>146.19999999999999</v>
      </c>
      <c r="M2795" s="32">
        <v>0</v>
      </c>
      <c r="N2795" s="32">
        <v>141.6</v>
      </c>
      <c r="O2795" s="32">
        <v>4.5999999999999996</v>
      </c>
      <c r="P2795" s="45">
        <f t="shared" si="561"/>
        <v>268.95999999999998</v>
      </c>
      <c r="Q2795" s="45">
        <f t="shared" si="562"/>
        <v>3676.6831999999995</v>
      </c>
      <c r="R2795" s="45">
        <f t="shared" si="563"/>
        <v>4410.9439999999995</v>
      </c>
      <c r="S2795" s="26">
        <v>1</v>
      </c>
      <c r="T2795" s="2">
        <v>1</v>
      </c>
      <c r="U2795" s="2">
        <v>1</v>
      </c>
      <c r="V2795" s="2">
        <v>11</v>
      </c>
      <c r="W2795" s="2">
        <v>197</v>
      </c>
      <c r="X2795" s="2"/>
      <c r="Y2795" s="2">
        <v>14</v>
      </c>
      <c r="Z2795" s="17">
        <f t="shared" si="555"/>
        <v>12.609479406583135</v>
      </c>
      <c r="AA2795" s="17">
        <f t="shared" si="557"/>
        <v>13.67</v>
      </c>
      <c r="AB2795" s="2">
        <v>5.5</v>
      </c>
      <c r="AC2795" s="2">
        <v>13</v>
      </c>
      <c r="AD2795" s="2">
        <v>16</v>
      </c>
      <c r="AE2795" s="2">
        <v>24</v>
      </c>
      <c r="AF2795" s="2">
        <v>37.5</v>
      </c>
      <c r="AG2795" s="2">
        <v>25</v>
      </c>
      <c r="AH2795" s="2">
        <v>187</v>
      </c>
      <c r="AI2795" s="47" t="s">
        <v>277</v>
      </c>
    </row>
    <row r="2796" spans="1:35">
      <c r="A2796" s="2" t="s">
        <v>183</v>
      </c>
      <c r="B2796" s="15" t="str">
        <f t="shared" si="556"/>
        <v>5B_188</v>
      </c>
      <c r="C2796" s="15">
        <v>2516550.6</v>
      </c>
      <c r="D2796" s="15">
        <v>6859588.3399999999</v>
      </c>
      <c r="G2796" s="2">
        <v>188</v>
      </c>
      <c r="H2796" s="31">
        <v>1</v>
      </c>
      <c r="I2796" s="32">
        <v>9.3800000000000008</v>
      </c>
      <c r="J2796" s="32">
        <v>8.4</v>
      </c>
      <c r="K2796" s="32">
        <v>1.58</v>
      </c>
      <c r="L2796" s="32">
        <v>28.6</v>
      </c>
      <c r="M2796" s="32">
        <v>0</v>
      </c>
      <c r="N2796" s="32">
        <v>18.2</v>
      </c>
      <c r="O2796" s="32">
        <v>10.4</v>
      </c>
      <c r="P2796" s="45">
        <f t="shared" si="561"/>
        <v>70.56</v>
      </c>
      <c r="Q2796" s="45">
        <f t="shared" si="562"/>
        <v>661.85280000000012</v>
      </c>
      <c r="R2796" s="45">
        <f t="shared" si="563"/>
        <v>592.70400000000006</v>
      </c>
      <c r="S2796" s="26">
        <v>1</v>
      </c>
      <c r="T2796" s="2">
        <v>1</v>
      </c>
      <c r="U2796" s="2">
        <v>1</v>
      </c>
      <c r="V2796" s="2">
        <v>11</v>
      </c>
      <c r="W2796" s="2">
        <v>154</v>
      </c>
      <c r="X2796" s="2"/>
      <c r="Y2796" s="2"/>
      <c r="Z2796" s="17">
        <f t="shared" si="555"/>
        <v>11.802488953299978</v>
      </c>
      <c r="AA2796" s="17">
        <f t="shared" si="557"/>
        <v>9.3800000000000008</v>
      </c>
      <c r="AB2796" s="2"/>
      <c r="AC2796" s="2"/>
      <c r="AD2796" s="2"/>
      <c r="AE2796" s="2"/>
      <c r="AF2796" s="2"/>
      <c r="AG2796" s="2"/>
      <c r="AH2796" s="2">
        <v>188</v>
      </c>
      <c r="AI2796" s="47" t="s">
        <v>277</v>
      </c>
    </row>
    <row r="2797" spans="1:35">
      <c r="A2797" s="2" t="s">
        <v>183</v>
      </c>
      <c r="B2797" s="15" t="str">
        <f t="shared" si="556"/>
        <v>5B_189</v>
      </c>
      <c r="C2797" s="15">
        <v>2516547.48</v>
      </c>
      <c r="D2797" s="15">
        <v>6859588.0999999996</v>
      </c>
      <c r="G2797" s="2">
        <v>189</v>
      </c>
      <c r="H2797" s="31">
        <v>1</v>
      </c>
      <c r="I2797" s="32">
        <v>11.44</v>
      </c>
      <c r="J2797" s="32">
        <v>12.3</v>
      </c>
      <c r="K2797" s="32">
        <v>2.38</v>
      </c>
      <c r="L2797" s="32">
        <v>71.099999999999994</v>
      </c>
      <c r="M2797" s="32">
        <v>0</v>
      </c>
      <c r="N2797" s="32">
        <v>65.2</v>
      </c>
      <c r="O2797" s="32">
        <v>5.9</v>
      </c>
      <c r="P2797" s="45">
        <f t="shared" si="561"/>
        <v>151.29000000000002</v>
      </c>
      <c r="Q2797" s="45">
        <f t="shared" si="562"/>
        <v>1730.7576000000001</v>
      </c>
      <c r="R2797" s="45">
        <f t="shared" si="563"/>
        <v>1860.8670000000004</v>
      </c>
      <c r="S2797" s="26">
        <v>1</v>
      </c>
      <c r="T2797" s="2">
        <v>1</v>
      </c>
      <c r="U2797" s="2">
        <v>1</v>
      </c>
      <c r="V2797" s="2">
        <v>11</v>
      </c>
      <c r="W2797" s="2">
        <v>130</v>
      </c>
      <c r="X2797" s="2"/>
      <c r="Y2797" s="2"/>
      <c r="Z2797" s="17">
        <f t="shared" si="555"/>
        <v>11.185501275072022</v>
      </c>
      <c r="AA2797" s="17">
        <f t="shared" si="557"/>
        <v>11.44</v>
      </c>
      <c r="AB2797" s="2"/>
      <c r="AC2797" s="2"/>
      <c r="AD2797" s="2"/>
      <c r="AE2797" s="2"/>
      <c r="AF2797" s="2"/>
      <c r="AG2797" s="2"/>
      <c r="AH2797" s="2">
        <v>189</v>
      </c>
      <c r="AI2797" s="47" t="s">
        <v>277</v>
      </c>
    </row>
    <row r="2798" spans="1:35">
      <c r="A2798" s="2" t="s">
        <v>183</v>
      </c>
      <c r="B2798" s="15" t="str">
        <f t="shared" si="556"/>
        <v>5B_190</v>
      </c>
      <c r="C2798" s="15">
        <v>2516551.13</v>
      </c>
      <c r="D2798" s="15">
        <v>6859590.3499999996</v>
      </c>
      <c r="G2798" s="2">
        <v>190</v>
      </c>
      <c r="H2798" s="31">
        <v>1</v>
      </c>
      <c r="I2798" s="32">
        <v>11.32</v>
      </c>
      <c r="J2798" s="32">
        <v>12.9</v>
      </c>
      <c r="K2798" s="32">
        <v>2.64</v>
      </c>
      <c r="L2798" s="32">
        <v>77.099999999999994</v>
      </c>
      <c r="M2798" s="32">
        <v>0</v>
      </c>
      <c r="N2798" s="32">
        <v>71.7</v>
      </c>
      <c r="O2798" s="32">
        <v>5.4</v>
      </c>
      <c r="P2798" s="45">
        <f t="shared" si="561"/>
        <v>166.41</v>
      </c>
      <c r="Q2798" s="45">
        <f t="shared" si="562"/>
        <v>1883.7611999999999</v>
      </c>
      <c r="R2798" s="45">
        <f t="shared" si="563"/>
        <v>2146.6889999999999</v>
      </c>
      <c r="S2798" s="26">
        <v>1</v>
      </c>
      <c r="T2798" s="2">
        <v>1</v>
      </c>
      <c r="U2798" s="2">
        <v>1</v>
      </c>
      <c r="V2798" s="2">
        <v>11</v>
      </c>
      <c r="W2798" s="2">
        <v>153</v>
      </c>
      <c r="X2798" s="2"/>
      <c r="Y2798" s="2"/>
      <c r="Z2798" s="17">
        <f t="shared" si="555"/>
        <v>11.779670867957773</v>
      </c>
      <c r="AA2798" s="17">
        <f t="shared" si="557"/>
        <v>11.32</v>
      </c>
      <c r="AB2798" s="2"/>
      <c r="AC2798" s="2"/>
      <c r="AD2798" s="2"/>
      <c r="AE2798" s="2"/>
      <c r="AF2798" s="2"/>
      <c r="AG2798" s="2"/>
      <c r="AH2798" s="2">
        <v>190</v>
      </c>
      <c r="AI2798" s="47" t="s">
        <v>277</v>
      </c>
    </row>
    <row r="2799" spans="1:35">
      <c r="A2799" s="2" t="s">
        <v>183</v>
      </c>
      <c r="B2799" s="15" t="str">
        <f t="shared" si="556"/>
        <v>5B_191</v>
      </c>
      <c r="C2799" s="15">
        <v>2516548.59</v>
      </c>
      <c r="D2799" s="15">
        <v>6859590.1200000001</v>
      </c>
      <c r="G2799" s="2">
        <v>191</v>
      </c>
      <c r="H2799" s="31">
        <v>1</v>
      </c>
      <c r="I2799" s="32">
        <v>11.79</v>
      </c>
      <c r="J2799" s="32">
        <v>13.9</v>
      </c>
      <c r="K2799" s="32">
        <v>2.8</v>
      </c>
      <c r="L2799" s="32">
        <v>92.5</v>
      </c>
      <c r="M2799" s="32">
        <v>0</v>
      </c>
      <c r="N2799" s="32">
        <v>87.5</v>
      </c>
      <c r="O2799" s="32">
        <v>5.0999999999999996</v>
      </c>
      <c r="P2799" s="45">
        <f t="shared" si="561"/>
        <v>193.21</v>
      </c>
      <c r="Q2799" s="45">
        <f t="shared" si="562"/>
        <v>2277.9458999999997</v>
      </c>
      <c r="R2799" s="45">
        <f t="shared" si="563"/>
        <v>2685.6190000000001</v>
      </c>
      <c r="S2799" s="26">
        <v>1</v>
      </c>
      <c r="T2799" s="2">
        <v>1</v>
      </c>
      <c r="U2799" s="2">
        <v>1</v>
      </c>
      <c r="V2799" s="2">
        <v>11</v>
      </c>
      <c r="W2799" s="2">
        <v>165</v>
      </c>
      <c r="X2799" s="2"/>
      <c r="Y2799" s="2">
        <v>12.7</v>
      </c>
      <c r="Z2799" s="17">
        <f t="shared" si="555"/>
        <v>12.039552610261754</v>
      </c>
      <c r="AA2799" s="17">
        <f t="shared" si="557"/>
        <v>11.79</v>
      </c>
      <c r="AB2799" s="2">
        <v>4.8</v>
      </c>
      <c r="AC2799" s="2">
        <v>11</v>
      </c>
      <c r="AD2799" s="2"/>
      <c r="AE2799" s="2"/>
      <c r="AF2799" s="2"/>
      <c r="AG2799" s="2"/>
      <c r="AH2799" s="2">
        <v>191</v>
      </c>
      <c r="AI2799" s="47" t="s">
        <v>277</v>
      </c>
    </row>
    <row r="2800" spans="1:35">
      <c r="A2800" s="2" t="s">
        <v>183</v>
      </c>
      <c r="B2800" s="15" t="str">
        <f t="shared" si="556"/>
        <v>5B_192</v>
      </c>
      <c r="C2800" s="15">
        <v>2516549.62</v>
      </c>
      <c r="D2800" s="15">
        <v>6859591.8499999996</v>
      </c>
      <c r="G2800" s="2">
        <v>192</v>
      </c>
      <c r="H2800" s="31">
        <v>1</v>
      </c>
      <c r="I2800" s="32">
        <v>11.72</v>
      </c>
      <c r="J2800" s="32">
        <v>13.2</v>
      </c>
      <c r="K2800" s="32">
        <v>2.57</v>
      </c>
      <c r="L2800" s="32">
        <v>83.3</v>
      </c>
      <c r="M2800" s="32">
        <v>0</v>
      </c>
      <c r="N2800" s="32">
        <v>77.900000000000006</v>
      </c>
      <c r="O2800" s="32">
        <v>5.4</v>
      </c>
      <c r="P2800" s="45">
        <f t="shared" si="561"/>
        <v>174.23999999999998</v>
      </c>
      <c r="Q2800" s="45">
        <f t="shared" si="562"/>
        <v>2042.0927999999999</v>
      </c>
      <c r="R2800" s="45">
        <f t="shared" si="563"/>
        <v>2299.9679999999998</v>
      </c>
      <c r="S2800" s="26">
        <v>1</v>
      </c>
      <c r="T2800" s="2">
        <v>1</v>
      </c>
      <c r="U2800" s="2">
        <v>1</v>
      </c>
      <c r="V2800" s="2">
        <v>11</v>
      </c>
      <c r="W2800" s="2">
        <v>151</v>
      </c>
      <c r="X2800" s="2"/>
      <c r="Y2800" s="2"/>
      <c r="Z2800" s="17">
        <f t="shared" si="555"/>
        <v>11.733357957203294</v>
      </c>
      <c r="AA2800" s="17">
        <f t="shared" si="557"/>
        <v>11.72</v>
      </c>
      <c r="AB2800" s="2"/>
      <c r="AC2800" s="2"/>
      <c r="AD2800" s="2"/>
      <c r="AE2800" s="2"/>
      <c r="AF2800" s="2"/>
      <c r="AG2800" s="2"/>
      <c r="AH2800" s="2">
        <v>192</v>
      </c>
      <c r="AI2800" s="47" t="s">
        <v>277</v>
      </c>
    </row>
    <row r="2801" spans="1:35">
      <c r="A2801" s="2" t="s">
        <v>183</v>
      </c>
      <c r="B2801" s="15" t="str">
        <f t="shared" si="556"/>
        <v>5B_193</v>
      </c>
      <c r="C2801" s="15">
        <v>2516547.69</v>
      </c>
      <c r="D2801" s="15">
        <v>6859592</v>
      </c>
      <c r="G2801" s="2">
        <v>193</v>
      </c>
      <c r="H2801" s="31">
        <v>1</v>
      </c>
      <c r="I2801" s="32">
        <v>9.8000000000000007</v>
      </c>
      <c r="J2801" s="32">
        <v>9.6</v>
      </c>
      <c r="K2801" s="32">
        <v>1.92</v>
      </c>
      <c r="L2801" s="32">
        <v>38.299999999999997</v>
      </c>
      <c r="M2801" s="32">
        <v>0</v>
      </c>
      <c r="N2801" s="32">
        <v>30.4</v>
      </c>
      <c r="O2801" s="32">
        <v>7.9</v>
      </c>
      <c r="P2801" s="45">
        <f t="shared" si="561"/>
        <v>92.16</v>
      </c>
      <c r="Q2801" s="45">
        <f t="shared" si="562"/>
        <v>903.16800000000001</v>
      </c>
      <c r="R2801" s="45">
        <f t="shared" si="563"/>
        <v>884.73599999999999</v>
      </c>
      <c r="S2801" s="26">
        <v>1</v>
      </c>
      <c r="T2801" s="2">
        <v>1</v>
      </c>
      <c r="U2801" s="2">
        <v>1</v>
      </c>
      <c r="V2801" s="2">
        <v>11</v>
      </c>
      <c r="W2801" s="2">
        <v>140</v>
      </c>
      <c r="X2801" s="2"/>
      <c r="Y2801" s="2"/>
      <c r="Z2801" s="17">
        <f t="shared" si="555"/>
        <v>11.461344729674769</v>
      </c>
      <c r="AA2801" s="17">
        <f t="shared" si="557"/>
        <v>9.8000000000000007</v>
      </c>
      <c r="AB2801" s="2"/>
      <c r="AC2801" s="2"/>
      <c r="AD2801" s="2"/>
      <c r="AE2801" s="2"/>
      <c r="AF2801" s="2"/>
      <c r="AG2801" s="2"/>
      <c r="AH2801" s="2">
        <v>193</v>
      </c>
      <c r="AI2801" s="47" t="s">
        <v>277</v>
      </c>
    </row>
    <row r="2802" spans="1:35">
      <c r="A2802" s="2" t="s">
        <v>183</v>
      </c>
      <c r="B2802" s="15" t="str">
        <f t="shared" si="556"/>
        <v>5B_194</v>
      </c>
      <c r="C2802" s="15">
        <v>2516547.9300000002</v>
      </c>
      <c r="D2802" s="15">
        <v>6859594.3099999996</v>
      </c>
      <c r="G2802" s="2">
        <v>194</v>
      </c>
      <c r="H2802" s="31">
        <v>1</v>
      </c>
      <c r="I2802" s="32">
        <v>11.16</v>
      </c>
      <c r="J2802" s="32">
        <v>13.7</v>
      </c>
      <c r="K2802" s="32">
        <v>2.91</v>
      </c>
      <c r="L2802" s="32">
        <v>85.5</v>
      </c>
      <c r="M2802" s="32">
        <v>0</v>
      </c>
      <c r="N2802" s="32">
        <v>80.5</v>
      </c>
      <c r="O2802" s="32">
        <v>4.9000000000000004</v>
      </c>
      <c r="P2802" s="45">
        <f t="shared" si="561"/>
        <v>187.68999999999997</v>
      </c>
      <c r="Q2802" s="45">
        <f t="shared" si="562"/>
        <v>2094.6203999999998</v>
      </c>
      <c r="R2802" s="45">
        <f t="shared" si="563"/>
        <v>2571.3529999999996</v>
      </c>
      <c r="S2802" s="26">
        <v>1</v>
      </c>
      <c r="T2802" s="2">
        <v>1</v>
      </c>
      <c r="U2802" s="2">
        <v>1</v>
      </c>
      <c r="V2802" s="2">
        <v>11</v>
      </c>
      <c r="W2802" s="2">
        <v>156</v>
      </c>
      <c r="X2802" s="2"/>
      <c r="Y2802" s="2"/>
      <c r="Z2802" s="17">
        <f t="shared" si="555"/>
        <v>11.847464508588981</v>
      </c>
      <c r="AA2802" s="17">
        <f t="shared" si="557"/>
        <v>11.16</v>
      </c>
      <c r="AB2802" s="2"/>
      <c r="AC2802" s="2"/>
      <c r="AD2802" s="2"/>
      <c r="AE2802" s="2"/>
      <c r="AF2802" s="2"/>
      <c r="AG2802" s="2"/>
      <c r="AH2802" s="2">
        <v>194</v>
      </c>
      <c r="AI2802" s="47" t="s">
        <v>277</v>
      </c>
    </row>
    <row r="2803" spans="1:35">
      <c r="A2803" s="2" t="s">
        <v>183</v>
      </c>
      <c r="B2803" s="15" t="str">
        <f t="shared" si="556"/>
        <v>5B_195</v>
      </c>
      <c r="C2803" s="15">
        <v>2516545.4300000002</v>
      </c>
      <c r="D2803" s="15">
        <v>6859593.5499999998</v>
      </c>
      <c r="G2803" s="2">
        <v>195</v>
      </c>
      <c r="H2803" s="31">
        <v>1</v>
      </c>
      <c r="I2803" s="32">
        <v>8.74</v>
      </c>
      <c r="J2803" s="32">
        <v>8.6</v>
      </c>
      <c r="K2803" s="32">
        <v>1.84</v>
      </c>
      <c r="L2803" s="32">
        <v>28</v>
      </c>
      <c r="M2803" s="32">
        <v>0</v>
      </c>
      <c r="N2803" s="32">
        <v>19.100000000000001</v>
      </c>
      <c r="O2803" s="32">
        <v>8.9</v>
      </c>
      <c r="P2803" s="45">
        <f t="shared" si="561"/>
        <v>73.959999999999994</v>
      </c>
      <c r="Q2803" s="45">
        <f t="shared" si="562"/>
        <v>646.41039999999998</v>
      </c>
      <c r="R2803" s="45">
        <f t="shared" si="563"/>
        <v>636.05599999999993</v>
      </c>
      <c r="S2803" s="26">
        <v>1</v>
      </c>
      <c r="T2803" s="2">
        <v>1</v>
      </c>
      <c r="U2803" s="2">
        <v>1</v>
      </c>
      <c r="V2803" s="2">
        <v>12</v>
      </c>
      <c r="W2803" s="2">
        <v>152</v>
      </c>
      <c r="X2803" s="2"/>
      <c r="Y2803" s="2"/>
      <c r="Z2803" s="17">
        <f t="shared" si="555"/>
        <v>11.756628298126115</v>
      </c>
      <c r="AA2803" s="17">
        <f t="shared" si="557"/>
        <v>8.74</v>
      </c>
      <c r="AB2803" s="2"/>
      <c r="AC2803" s="2"/>
      <c r="AD2803" s="2"/>
      <c r="AE2803" s="2"/>
      <c r="AF2803" s="2"/>
      <c r="AG2803" s="2"/>
      <c r="AH2803" s="2">
        <v>195</v>
      </c>
      <c r="AI2803" s="47" t="s">
        <v>186</v>
      </c>
    </row>
    <row r="2804" spans="1:35">
      <c r="A2804" s="2" t="s">
        <v>183</v>
      </c>
      <c r="B2804" s="15" t="str">
        <f t="shared" si="556"/>
        <v>5B_196</v>
      </c>
      <c r="C2804" s="15">
        <v>2516548.85</v>
      </c>
      <c r="D2804" s="15">
        <v>6859595.5199999996</v>
      </c>
      <c r="G2804" s="2">
        <v>196</v>
      </c>
      <c r="H2804" s="31">
        <v>1</v>
      </c>
      <c r="I2804" s="32">
        <v>9.41</v>
      </c>
      <c r="J2804" s="32">
        <v>8.1</v>
      </c>
      <c r="K2804" s="32">
        <v>1.48</v>
      </c>
      <c r="L2804" s="32">
        <v>26.7</v>
      </c>
      <c r="M2804" s="32">
        <v>0</v>
      </c>
      <c r="N2804" s="32">
        <v>15.3</v>
      </c>
      <c r="O2804" s="32">
        <v>11.4</v>
      </c>
      <c r="P2804" s="45">
        <f t="shared" si="561"/>
        <v>65.61</v>
      </c>
      <c r="Q2804" s="45">
        <f t="shared" si="562"/>
        <v>617.39009999999996</v>
      </c>
      <c r="R2804" s="45">
        <f t="shared" si="563"/>
        <v>531.44099999999992</v>
      </c>
      <c r="S2804" s="26">
        <v>1</v>
      </c>
      <c r="T2804" s="2">
        <v>1</v>
      </c>
      <c r="U2804" s="2">
        <v>1</v>
      </c>
      <c r="V2804" s="2">
        <v>11</v>
      </c>
      <c r="W2804" s="2">
        <v>147</v>
      </c>
      <c r="X2804" s="2"/>
      <c r="Y2804" s="2">
        <v>10.35</v>
      </c>
      <c r="Z2804" s="17">
        <f t="shared" si="555"/>
        <v>11.637930899196601</v>
      </c>
      <c r="AA2804" s="17">
        <f t="shared" si="557"/>
        <v>9.41</v>
      </c>
      <c r="AB2804" s="2">
        <v>5.35</v>
      </c>
      <c r="AC2804" s="2">
        <v>9</v>
      </c>
      <c r="AD2804" s="2"/>
      <c r="AE2804" s="2"/>
      <c r="AF2804" s="2"/>
      <c r="AG2804" s="2"/>
      <c r="AH2804" s="2">
        <v>196</v>
      </c>
      <c r="AI2804" s="47" t="s">
        <v>277</v>
      </c>
    </row>
    <row r="2805" spans="1:35">
      <c r="A2805" s="2" t="s">
        <v>183</v>
      </c>
      <c r="B2805" s="15" t="str">
        <f t="shared" si="556"/>
        <v>5B_197</v>
      </c>
      <c r="C2805" s="15">
        <v>2516547.62</v>
      </c>
      <c r="D2805" s="15">
        <v>6859596.5300000003</v>
      </c>
      <c r="G2805" s="2">
        <v>197</v>
      </c>
      <c r="H2805" s="31">
        <v>1</v>
      </c>
      <c r="I2805" s="32">
        <v>9.66</v>
      </c>
      <c r="J2805" s="32">
        <v>10.9</v>
      </c>
      <c r="K2805" s="32">
        <v>2.3199999999999998</v>
      </c>
      <c r="L2805" s="32">
        <v>48.2</v>
      </c>
      <c r="M2805" s="32">
        <v>0</v>
      </c>
      <c r="N2805" s="32">
        <v>42.1</v>
      </c>
      <c r="O2805" s="32">
        <v>6.1</v>
      </c>
      <c r="P2805" s="45">
        <f t="shared" si="561"/>
        <v>118.81</v>
      </c>
      <c r="Q2805" s="45">
        <f t="shared" si="562"/>
        <v>1147.7046</v>
      </c>
      <c r="R2805" s="45">
        <f t="shared" si="563"/>
        <v>1295.029</v>
      </c>
      <c r="S2805" s="26">
        <v>1</v>
      </c>
      <c r="T2805" s="2">
        <v>1</v>
      </c>
      <c r="U2805" s="2">
        <v>1</v>
      </c>
      <c r="V2805" s="2">
        <v>11</v>
      </c>
      <c r="W2805" s="2">
        <v>120</v>
      </c>
      <c r="X2805" s="2"/>
      <c r="Y2805" s="2"/>
      <c r="Z2805" s="17">
        <f t="shared" si="555"/>
        <v>10.877648163598204</v>
      </c>
      <c r="AA2805" s="17">
        <f t="shared" si="557"/>
        <v>9.66</v>
      </c>
      <c r="AB2805" s="2"/>
      <c r="AC2805" s="2"/>
      <c r="AD2805" s="2"/>
      <c r="AE2805" s="2"/>
      <c r="AF2805" s="2"/>
      <c r="AG2805" s="2"/>
      <c r="AH2805" s="2">
        <v>197</v>
      </c>
      <c r="AI2805" s="47" t="s">
        <v>277</v>
      </c>
    </row>
    <row r="2806" spans="1:35">
      <c r="A2806" s="2" t="s">
        <v>183</v>
      </c>
      <c r="B2806" s="15" t="str">
        <f t="shared" si="556"/>
        <v>5B_198</v>
      </c>
      <c r="C2806" s="15">
        <v>2516545.75</v>
      </c>
      <c r="D2806" s="15">
        <v>6859595.8600000003</v>
      </c>
      <c r="G2806" s="2">
        <v>198</v>
      </c>
      <c r="H2806" s="31">
        <v>1</v>
      </c>
      <c r="I2806" s="32">
        <v>9.6199999999999992</v>
      </c>
      <c r="J2806" s="32">
        <v>9.9</v>
      </c>
      <c r="K2806" s="32">
        <v>2.02</v>
      </c>
      <c r="L2806" s="32">
        <v>40</v>
      </c>
      <c r="M2806" s="32">
        <v>0</v>
      </c>
      <c r="N2806" s="32">
        <v>32.700000000000003</v>
      </c>
      <c r="O2806" s="32">
        <v>7.3</v>
      </c>
      <c r="P2806" s="45">
        <f t="shared" si="561"/>
        <v>98.01</v>
      </c>
      <c r="Q2806" s="45">
        <f t="shared" si="562"/>
        <v>942.85619999999994</v>
      </c>
      <c r="R2806" s="45">
        <f t="shared" si="563"/>
        <v>970.29900000000009</v>
      </c>
      <c r="S2806" s="26">
        <v>1</v>
      </c>
      <c r="T2806" s="2">
        <v>1</v>
      </c>
      <c r="U2806" s="2">
        <v>1</v>
      </c>
      <c r="V2806" s="2">
        <v>11</v>
      </c>
      <c r="W2806" s="2">
        <v>126</v>
      </c>
      <c r="X2806" s="2"/>
      <c r="Y2806" s="2"/>
      <c r="Z2806" s="17">
        <f t="shared" si="555"/>
        <v>11.066496989195274</v>
      </c>
      <c r="AA2806" s="17">
        <f t="shared" si="557"/>
        <v>9.6199999999999992</v>
      </c>
      <c r="AB2806" s="2"/>
      <c r="AC2806" s="2"/>
      <c r="AD2806" s="2"/>
      <c r="AE2806" s="2"/>
      <c r="AF2806" s="2"/>
      <c r="AG2806" s="2"/>
      <c r="AH2806" s="2">
        <v>198</v>
      </c>
      <c r="AI2806" s="47" t="s">
        <v>277</v>
      </c>
    </row>
    <row r="2807" spans="1:35">
      <c r="A2807" s="2" t="s">
        <v>183</v>
      </c>
      <c r="B2807" s="15" t="str">
        <f t="shared" si="556"/>
        <v>5B_199</v>
      </c>
      <c r="C2807" s="15">
        <v>2516546.71</v>
      </c>
      <c r="D2807" s="15">
        <v>6859599.0800000001</v>
      </c>
      <c r="G2807" s="2">
        <v>199</v>
      </c>
      <c r="H2807" s="31">
        <v>1</v>
      </c>
      <c r="I2807" s="32">
        <v>11.23</v>
      </c>
      <c r="J2807" s="32">
        <v>12.9</v>
      </c>
      <c r="K2807" s="32">
        <v>2.59</v>
      </c>
      <c r="L2807" s="32">
        <v>76.599999999999994</v>
      </c>
      <c r="M2807" s="32">
        <v>0</v>
      </c>
      <c r="N2807" s="32">
        <v>71.2</v>
      </c>
      <c r="O2807" s="32">
        <v>5.4</v>
      </c>
      <c r="P2807" s="45">
        <f t="shared" si="561"/>
        <v>166.41</v>
      </c>
      <c r="Q2807" s="45">
        <f t="shared" si="562"/>
        <v>1868.7843</v>
      </c>
      <c r="R2807" s="45">
        <f t="shared" si="563"/>
        <v>2146.6889999999999</v>
      </c>
      <c r="S2807" s="26">
        <v>1</v>
      </c>
      <c r="T2807" s="2">
        <v>1</v>
      </c>
      <c r="U2807" s="2">
        <v>1</v>
      </c>
      <c r="V2807" s="2">
        <v>11</v>
      </c>
      <c r="W2807" s="2">
        <v>159</v>
      </c>
      <c r="X2807" s="2"/>
      <c r="Y2807" s="2"/>
      <c r="Z2807" s="17">
        <f t="shared" si="555"/>
        <v>11.913322885795413</v>
      </c>
      <c r="AA2807" s="17">
        <f t="shared" si="557"/>
        <v>11.23</v>
      </c>
      <c r="AB2807" s="2"/>
      <c r="AC2807" s="2"/>
      <c r="AD2807" s="2"/>
      <c r="AE2807" s="2"/>
      <c r="AF2807" s="2"/>
      <c r="AG2807" s="2"/>
      <c r="AH2807" s="2">
        <v>199</v>
      </c>
      <c r="AI2807" s="47" t="s">
        <v>277</v>
      </c>
    </row>
    <row r="2808" spans="1:35">
      <c r="A2808" s="2" t="s">
        <v>183</v>
      </c>
      <c r="B2808" s="15" t="str">
        <f t="shared" si="556"/>
        <v>5B_200</v>
      </c>
      <c r="C2808" s="15">
        <v>2516544.67</v>
      </c>
      <c r="D2808" s="15">
        <v>6859599.04</v>
      </c>
      <c r="G2808" s="2">
        <v>200</v>
      </c>
      <c r="H2808" s="31">
        <v>1</v>
      </c>
      <c r="I2808" s="32">
        <v>11.42</v>
      </c>
      <c r="J2808" s="32">
        <v>11.8</v>
      </c>
      <c r="K2808" s="32">
        <v>2.2000000000000002</v>
      </c>
      <c r="L2808" s="32">
        <v>65.599999999999994</v>
      </c>
      <c r="M2808" s="32">
        <v>0</v>
      </c>
      <c r="N2808" s="32">
        <v>59.3</v>
      </c>
      <c r="O2808" s="32">
        <v>6.3</v>
      </c>
      <c r="P2808" s="45">
        <f t="shared" si="561"/>
        <v>139.24</v>
      </c>
      <c r="Q2808" s="45">
        <f t="shared" si="562"/>
        <v>1590.1208000000001</v>
      </c>
      <c r="R2808" s="45">
        <f t="shared" si="563"/>
        <v>1643.0320000000002</v>
      </c>
      <c r="S2808" s="26">
        <v>1</v>
      </c>
      <c r="T2808" s="2">
        <v>1</v>
      </c>
      <c r="U2808" s="2">
        <v>1</v>
      </c>
      <c r="V2808" s="2">
        <v>11</v>
      </c>
      <c r="W2808" s="2">
        <v>147</v>
      </c>
      <c r="X2808" s="2"/>
      <c r="Y2808" s="2"/>
      <c r="Z2808" s="17">
        <f t="shared" si="555"/>
        <v>11.637930899196601</v>
      </c>
      <c r="AA2808" s="17">
        <f t="shared" si="557"/>
        <v>11.42</v>
      </c>
      <c r="AB2808" s="2"/>
      <c r="AC2808" s="2"/>
      <c r="AD2808" s="2"/>
      <c r="AE2808" s="2"/>
      <c r="AF2808" s="2"/>
      <c r="AG2808" s="2"/>
      <c r="AH2808" s="2">
        <v>200</v>
      </c>
      <c r="AI2808" s="47" t="s">
        <v>277</v>
      </c>
    </row>
    <row r="2809" spans="1:35">
      <c r="A2809" s="2" t="s">
        <v>183</v>
      </c>
      <c r="B2809" s="15" t="str">
        <f t="shared" si="556"/>
        <v>5B_201</v>
      </c>
      <c r="C2809" s="15">
        <v>2516544.84</v>
      </c>
      <c r="D2809" s="15">
        <v>6859602.5099999998</v>
      </c>
      <c r="G2809" s="2">
        <v>201</v>
      </c>
      <c r="H2809" s="31">
        <v>3</v>
      </c>
      <c r="I2809" s="32">
        <v>8.94</v>
      </c>
      <c r="J2809" s="32">
        <v>8.1</v>
      </c>
      <c r="K2809" s="32">
        <v>2.4900000000000002</v>
      </c>
      <c r="L2809" s="32">
        <v>22.5</v>
      </c>
      <c r="M2809" s="32">
        <v>0</v>
      </c>
      <c r="N2809" s="32">
        <v>13.7</v>
      </c>
      <c r="O2809" s="32">
        <v>8.9</v>
      </c>
      <c r="P2809" s="45">
        <f t="shared" si="561"/>
        <v>65.61</v>
      </c>
      <c r="Q2809" s="45">
        <f t="shared" si="562"/>
        <v>586.55340000000001</v>
      </c>
      <c r="R2809" s="45">
        <f t="shared" si="563"/>
        <v>531.44099999999992</v>
      </c>
      <c r="S2809" s="26">
        <v>1</v>
      </c>
      <c r="T2809" s="2">
        <v>1</v>
      </c>
      <c r="U2809" s="2">
        <v>3</v>
      </c>
      <c r="V2809" s="2">
        <v>11</v>
      </c>
      <c r="W2809" s="2">
        <v>84</v>
      </c>
      <c r="X2809" s="2"/>
      <c r="Y2809" s="2"/>
      <c r="Z2809" s="17">
        <f t="shared" si="555"/>
        <v>9.3993367151918203</v>
      </c>
      <c r="AA2809" s="17">
        <f t="shared" si="557"/>
        <v>8.94</v>
      </c>
      <c r="AB2809" s="2"/>
      <c r="AC2809" s="2"/>
      <c r="AD2809" s="2"/>
      <c r="AE2809" s="2"/>
      <c r="AF2809" s="2"/>
      <c r="AG2809" s="2"/>
      <c r="AH2809" s="2">
        <v>201</v>
      </c>
      <c r="AI2809" s="47" t="s">
        <v>277</v>
      </c>
    </row>
    <row r="2810" spans="1:35">
      <c r="A2810" s="2" t="s">
        <v>183</v>
      </c>
      <c r="B2810" s="15" t="str">
        <f t="shared" si="556"/>
        <v>5B_202</v>
      </c>
      <c r="C2810" s="15">
        <v>2516542.52</v>
      </c>
      <c r="D2810" s="15">
        <v>6859602.3600000003</v>
      </c>
      <c r="G2810" s="2">
        <v>202</v>
      </c>
      <c r="H2810" s="31">
        <v>1</v>
      </c>
      <c r="I2810" s="32">
        <v>9.27</v>
      </c>
      <c r="J2810" s="32">
        <v>9.6</v>
      </c>
      <c r="K2810" s="32">
        <v>1.97</v>
      </c>
      <c r="L2810" s="32">
        <v>36.4</v>
      </c>
      <c r="M2810" s="32">
        <v>0</v>
      </c>
      <c r="N2810" s="32">
        <v>29</v>
      </c>
      <c r="O2810" s="32">
        <v>7.5</v>
      </c>
      <c r="P2810" s="45">
        <f t="shared" si="561"/>
        <v>92.16</v>
      </c>
      <c r="Q2810" s="45">
        <f t="shared" si="562"/>
        <v>854.32319999999993</v>
      </c>
      <c r="R2810" s="45">
        <f t="shared" si="563"/>
        <v>884.73599999999999</v>
      </c>
      <c r="S2810" s="26">
        <v>1</v>
      </c>
      <c r="T2810" s="2">
        <v>1</v>
      </c>
      <c r="U2810" s="2">
        <v>1</v>
      </c>
      <c r="V2810" s="2">
        <v>11</v>
      </c>
      <c r="W2810" s="2">
        <v>112</v>
      </c>
      <c r="X2810" s="2"/>
      <c r="Y2810" s="2"/>
      <c r="Z2810" s="17">
        <f t="shared" si="555"/>
        <v>10.604482081417121</v>
      </c>
      <c r="AA2810" s="17">
        <f t="shared" si="557"/>
        <v>9.27</v>
      </c>
      <c r="AB2810" s="2"/>
      <c r="AC2810" s="2"/>
      <c r="AD2810" s="2"/>
      <c r="AE2810" s="2"/>
      <c r="AF2810" s="2"/>
      <c r="AG2810" s="2"/>
      <c r="AH2810" s="2">
        <v>202</v>
      </c>
      <c r="AI2810" s="47" t="s">
        <v>277</v>
      </c>
    </row>
    <row r="2811" spans="1:35">
      <c r="A2811" s="2" t="s">
        <v>183</v>
      </c>
      <c r="B2811" s="15" t="str">
        <f t="shared" si="556"/>
        <v>5B_203</v>
      </c>
      <c r="C2811" s="15">
        <v>2516541.91</v>
      </c>
      <c r="D2811" s="15">
        <v>6859604.1900000004</v>
      </c>
      <c r="G2811" s="2">
        <v>203</v>
      </c>
      <c r="H2811" s="31">
        <v>1</v>
      </c>
      <c r="I2811" s="32">
        <v>10.37</v>
      </c>
      <c r="J2811" s="32">
        <v>11.5</v>
      </c>
      <c r="K2811" s="32">
        <v>2.39</v>
      </c>
      <c r="L2811" s="32">
        <v>57</v>
      </c>
      <c r="M2811" s="32">
        <v>0</v>
      </c>
      <c r="N2811" s="32">
        <v>51.1</v>
      </c>
      <c r="O2811" s="32">
        <v>5.9</v>
      </c>
      <c r="P2811" s="45">
        <f t="shared" si="561"/>
        <v>132.25</v>
      </c>
      <c r="Q2811" s="45">
        <f t="shared" si="562"/>
        <v>1371.4324999999999</v>
      </c>
      <c r="R2811" s="45">
        <f t="shared" si="563"/>
        <v>1520.875</v>
      </c>
      <c r="S2811" s="26">
        <v>1</v>
      </c>
      <c r="T2811" s="2">
        <v>1</v>
      </c>
      <c r="U2811" s="2">
        <v>1</v>
      </c>
      <c r="V2811" s="2">
        <v>11</v>
      </c>
      <c r="W2811" s="2">
        <v>168</v>
      </c>
      <c r="X2811" s="2"/>
      <c r="Y2811" s="2">
        <v>11.3</v>
      </c>
      <c r="Z2811" s="17">
        <f t="shared" si="555"/>
        <v>12.100072689613729</v>
      </c>
      <c r="AA2811" s="17">
        <f t="shared" si="557"/>
        <v>10.37</v>
      </c>
      <c r="AB2811" s="2">
        <v>4.9000000000000004</v>
      </c>
      <c r="AC2811" s="2">
        <v>11</v>
      </c>
      <c r="AD2811" s="2"/>
      <c r="AE2811" s="2"/>
      <c r="AF2811" s="2"/>
      <c r="AG2811" s="2"/>
      <c r="AH2811" s="2">
        <v>203</v>
      </c>
      <c r="AI2811" s="47" t="s">
        <v>277</v>
      </c>
    </row>
    <row r="2812" spans="1:35">
      <c r="A2812" s="2" t="s">
        <v>183</v>
      </c>
      <c r="B2812" s="15" t="str">
        <f t="shared" si="556"/>
        <v>5B_204</v>
      </c>
      <c r="C2812" s="15">
        <v>2516543.73</v>
      </c>
      <c r="D2812" s="15">
        <v>6859606.3700000001</v>
      </c>
      <c r="G2812" s="2">
        <v>204</v>
      </c>
      <c r="H2812" s="31">
        <v>1</v>
      </c>
      <c r="I2812" s="32">
        <v>8.14</v>
      </c>
      <c r="J2812" s="32">
        <v>8</v>
      </c>
      <c r="K2812" s="32">
        <v>1.72</v>
      </c>
      <c r="L2812" s="32">
        <v>22.9</v>
      </c>
      <c r="M2812" s="32">
        <v>0</v>
      </c>
      <c r="N2812" s="32">
        <v>13.4</v>
      </c>
      <c r="O2812" s="32">
        <v>9.6</v>
      </c>
      <c r="P2812" s="45">
        <f t="shared" si="561"/>
        <v>64</v>
      </c>
      <c r="Q2812" s="45">
        <f t="shared" si="562"/>
        <v>520.96</v>
      </c>
      <c r="R2812" s="45">
        <f t="shared" si="563"/>
        <v>512</v>
      </c>
      <c r="S2812" s="26">
        <v>1</v>
      </c>
      <c r="T2812" s="2">
        <v>1</v>
      </c>
      <c r="U2812" s="2">
        <v>1</v>
      </c>
      <c r="V2812" s="2">
        <v>11</v>
      </c>
      <c r="W2812" s="2">
        <v>85</v>
      </c>
      <c r="X2812" s="2"/>
      <c r="Y2812" s="2"/>
      <c r="Z2812" s="17">
        <f t="shared" si="555"/>
        <v>9.4506577368143265</v>
      </c>
      <c r="AA2812" s="17">
        <f t="shared" si="557"/>
        <v>8.14</v>
      </c>
      <c r="AB2812" s="2"/>
      <c r="AC2812" s="2"/>
      <c r="AD2812" s="2"/>
      <c r="AE2812" s="2"/>
      <c r="AF2812" s="2"/>
      <c r="AG2812" s="2"/>
      <c r="AH2812" s="2">
        <v>204</v>
      </c>
      <c r="AI2812" s="47" t="s">
        <v>277</v>
      </c>
    </row>
    <row r="2813" spans="1:35">
      <c r="A2813" s="2" t="s">
        <v>183</v>
      </c>
      <c r="B2813" s="15" t="str">
        <f t="shared" si="556"/>
        <v>5B_205</v>
      </c>
      <c r="C2813" s="15">
        <v>2516544.84</v>
      </c>
      <c r="D2813" s="15">
        <v>6859607.6500000004</v>
      </c>
      <c r="G2813" s="2">
        <v>205</v>
      </c>
      <c r="H2813" s="31">
        <v>1</v>
      </c>
      <c r="I2813" s="32">
        <v>9.43</v>
      </c>
      <c r="J2813" s="32">
        <v>9.5</v>
      </c>
      <c r="K2813" s="32">
        <v>1.94</v>
      </c>
      <c r="L2813" s="32">
        <v>36.299999999999997</v>
      </c>
      <c r="M2813" s="32">
        <v>0</v>
      </c>
      <c r="N2813" s="32">
        <v>28.5</v>
      </c>
      <c r="O2813" s="32">
        <v>7.8</v>
      </c>
      <c r="P2813" s="45">
        <f t="shared" si="561"/>
        <v>90.25</v>
      </c>
      <c r="Q2813" s="45">
        <f t="shared" si="562"/>
        <v>851.0575</v>
      </c>
      <c r="R2813" s="45">
        <f t="shared" si="563"/>
        <v>857.375</v>
      </c>
      <c r="S2813" s="26">
        <v>1</v>
      </c>
      <c r="T2813" s="2">
        <v>1</v>
      </c>
      <c r="U2813" s="2">
        <v>1</v>
      </c>
      <c r="V2813" s="2">
        <v>11</v>
      </c>
      <c r="W2813" s="2">
        <v>100</v>
      </c>
      <c r="X2813" s="2"/>
      <c r="Y2813" s="2"/>
      <c r="Z2813" s="17">
        <f t="shared" si="555"/>
        <v>10.141387759040825</v>
      </c>
      <c r="AA2813" s="17">
        <f t="shared" si="557"/>
        <v>9.43</v>
      </c>
      <c r="AB2813" s="2"/>
      <c r="AC2813" s="2"/>
      <c r="AD2813" s="2"/>
      <c r="AE2813" s="2"/>
      <c r="AF2813" s="2"/>
      <c r="AG2813" s="2"/>
      <c r="AH2813" s="2">
        <v>205</v>
      </c>
      <c r="AI2813" s="47" t="s">
        <v>277</v>
      </c>
    </row>
    <row r="2814" spans="1:35">
      <c r="A2814" s="2" t="s">
        <v>183</v>
      </c>
      <c r="B2814" s="15" t="str">
        <f t="shared" si="556"/>
        <v>5B_206</v>
      </c>
      <c r="C2814" s="15">
        <v>2516541.38</v>
      </c>
      <c r="D2814" s="15">
        <v>6859607.5499999998</v>
      </c>
      <c r="G2814" s="2">
        <v>206</v>
      </c>
      <c r="H2814" s="31">
        <v>1</v>
      </c>
      <c r="I2814" s="32">
        <v>9.7899999999999991</v>
      </c>
      <c r="J2814" s="32">
        <v>10.4</v>
      </c>
      <c r="K2814" s="32">
        <v>2.14</v>
      </c>
      <c r="L2814" s="32">
        <v>44.6</v>
      </c>
      <c r="M2814" s="32">
        <v>0</v>
      </c>
      <c r="N2814" s="32">
        <v>37.9</v>
      </c>
      <c r="O2814" s="32">
        <v>6.7</v>
      </c>
      <c r="P2814" s="45">
        <f t="shared" si="561"/>
        <v>108.16000000000001</v>
      </c>
      <c r="Q2814" s="45">
        <f t="shared" si="562"/>
        <v>1058.8864000000001</v>
      </c>
      <c r="R2814" s="45">
        <f t="shared" si="563"/>
        <v>1124.8640000000003</v>
      </c>
      <c r="S2814" s="26">
        <v>1</v>
      </c>
      <c r="T2814" s="2">
        <v>1</v>
      </c>
      <c r="U2814" s="2">
        <v>1</v>
      </c>
      <c r="V2814" s="2">
        <v>11</v>
      </c>
      <c r="W2814" s="2">
        <v>164</v>
      </c>
      <c r="X2814" s="2"/>
      <c r="Y2814" s="2"/>
      <c r="Z2814" s="17">
        <f t="shared" ref="Z2814:Z2877" si="564">1.3+(W2814)^2/(( 0.2572*W2814 + 7.911)^2)</f>
        <v>12.019003685819026</v>
      </c>
      <c r="AA2814" s="17">
        <f t="shared" si="557"/>
        <v>9.7899999999999991</v>
      </c>
      <c r="AB2814" s="2"/>
      <c r="AC2814" s="2"/>
      <c r="AD2814" s="2"/>
      <c r="AE2814" s="2"/>
      <c r="AF2814" s="2"/>
      <c r="AG2814" s="2"/>
      <c r="AH2814" s="2">
        <v>206</v>
      </c>
      <c r="AI2814" s="47" t="s">
        <v>277</v>
      </c>
    </row>
    <row r="2815" spans="1:35">
      <c r="A2815" s="2" t="s">
        <v>183</v>
      </c>
      <c r="B2815" s="15" t="str">
        <f t="shared" si="556"/>
        <v>5B_207</v>
      </c>
      <c r="C2815" s="15">
        <v>2516542.7799999998</v>
      </c>
      <c r="D2815" s="15">
        <v>6859608.4699999997</v>
      </c>
      <c r="G2815" s="2">
        <v>207</v>
      </c>
      <c r="H2815" s="31">
        <v>1</v>
      </c>
      <c r="I2815" s="32">
        <v>10.210000000000001</v>
      </c>
      <c r="J2815" s="32">
        <v>10.5</v>
      </c>
      <c r="K2815" s="32">
        <v>2.1</v>
      </c>
      <c r="L2815" s="32">
        <v>47.2</v>
      </c>
      <c r="M2815" s="32">
        <v>0</v>
      </c>
      <c r="N2815" s="32">
        <v>40.299999999999997</v>
      </c>
      <c r="O2815" s="32">
        <v>6.9</v>
      </c>
      <c r="P2815" s="45">
        <f t="shared" si="561"/>
        <v>110.25</v>
      </c>
      <c r="Q2815" s="45">
        <f t="shared" si="562"/>
        <v>1125.6525000000001</v>
      </c>
      <c r="R2815" s="45">
        <f t="shared" si="563"/>
        <v>1157.625</v>
      </c>
      <c r="S2815" s="26">
        <v>1</v>
      </c>
      <c r="T2815" s="2">
        <v>1</v>
      </c>
      <c r="U2815" s="2">
        <v>1</v>
      </c>
      <c r="V2815" s="2">
        <v>11</v>
      </c>
      <c r="W2815" s="2">
        <v>111</v>
      </c>
      <c r="X2815" s="2"/>
      <c r="Y2815" s="2"/>
      <c r="Z2815" s="17">
        <f t="shared" si="564"/>
        <v>10.568466068451333</v>
      </c>
      <c r="AA2815" s="17">
        <f t="shared" si="557"/>
        <v>10.210000000000001</v>
      </c>
      <c r="AB2815" s="2"/>
      <c r="AC2815" s="2"/>
      <c r="AD2815" s="2"/>
      <c r="AE2815" s="2"/>
      <c r="AF2815" s="2"/>
      <c r="AG2815" s="2"/>
      <c r="AH2815" s="2">
        <v>207</v>
      </c>
      <c r="AI2815" s="47" t="s">
        <v>277</v>
      </c>
    </row>
    <row r="2816" spans="1:35">
      <c r="A2816" s="2" t="s">
        <v>183</v>
      </c>
      <c r="B2816" s="15" t="str">
        <f t="shared" si="556"/>
        <v>5B_208</v>
      </c>
      <c r="C2816" s="15">
        <v>2516543.2400000002</v>
      </c>
      <c r="D2816" s="15">
        <v>6859609.5800000001</v>
      </c>
      <c r="G2816" s="2">
        <v>208</v>
      </c>
      <c r="H2816" s="31">
        <v>1</v>
      </c>
      <c r="I2816" s="32">
        <v>10.210000000000001</v>
      </c>
      <c r="J2816" s="32">
        <v>10.6</v>
      </c>
      <c r="K2816" s="32">
        <v>2.0499999999999998</v>
      </c>
      <c r="L2816" s="32">
        <v>48.1</v>
      </c>
      <c r="M2816" s="32">
        <v>0</v>
      </c>
      <c r="N2816" s="32">
        <v>41.3</v>
      </c>
      <c r="O2816" s="32">
        <v>6.8</v>
      </c>
      <c r="P2816" s="45">
        <f t="shared" si="561"/>
        <v>112.36</v>
      </c>
      <c r="Q2816" s="45">
        <f t="shared" si="562"/>
        <v>1147.1956</v>
      </c>
      <c r="R2816" s="45">
        <f t="shared" si="563"/>
        <v>1191.0159999999998</v>
      </c>
      <c r="S2816" s="26">
        <v>1</v>
      </c>
      <c r="T2816" s="2">
        <v>1</v>
      </c>
      <c r="U2816" s="2">
        <v>1</v>
      </c>
      <c r="V2816" s="2">
        <v>11</v>
      </c>
      <c r="W2816" s="2">
        <v>123</v>
      </c>
      <c r="X2816" s="2"/>
      <c r="Y2816" s="2"/>
      <c r="Z2816" s="17">
        <f t="shared" si="564"/>
        <v>10.973684531823851</v>
      </c>
      <c r="AA2816" s="17">
        <f t="shared" si="557"/>
        <v>10.210000000000001</v>
      </c>
      <c r="AB2816" s="2"/>
      <c r="AC2816" s="2"/>
      <c r="AD2816" s="2"/>
      <c r="AE2816" s="2"/>
      <c r="AF2816" s="2"/>
      <c r="AG2816" s="2"/>
      <c r="AH2816" s="2">
        <v>208</v>
      </c>
      <c r="AI2816" s="47" t="s">
        <v>277</v>
      </c>
    </row>
    <row r="2817" spans="1:35">
      <c r="A2817" s="2" t="s">
        <v>183</v>
      </c>
      <c r="B2817" s="15" t="str">
        <f t="shared" si="556"/>
        <v>5B_209</v>
      </c>
      <c r="C2817" s="15">
        <v>2516541.2599999998</v>
      </c>
      <c r="D2817" s="15">
        <v>6859610.04</v>
      </c>
      <c r="G2817" s="2">
        <v>209</v>
      </c>
      <c r="H2817" s="31">
        <v>1</v>
      </c>
      <c r="I2817" s="32">
        <v>9.1999999999999993</v>
      </c>
      <c r="J2817" s="32">
        <v>8.6999999999999993</v>
      </c>
      <c r="K2817" s="32">
        <v>1.68</v>
      </c>
      <c r="L2817" s="32">
        <v>30</v>
      </c>
      <c r="M2817" s="32">
        <v>0</v>
      </c>
      <c r="N2817" s="32">
        <v>20.7</v>
      </c>
      <c r="O2817" s="32">
        <v>9.3000000000000007</v>
      </c>
      <c r="P2817" s="45">
        <f t="shared" si="561"/>
        <v>75.689999999999984</v>
      </c>
      <c r="Q2817" s="45">
        <f t="shared" si="562"/>
        <v>696.34799999999984</v>
      </c>
      <c r="R2817" s="45">
        <f t="shared" si="563"/>
        <v>658.50299999999982</v>
      </c>
      <c r="S2817" s="26">
        <v>1</v>
      </c>
      <c r="T2817" s="2">
        <v>1</v>
      </c>
      <c r="U2817" s="2">
        <v>1</v>
      </c>
      <c r="V2817" s="2">
        <v>11</v>
      </c>
      <c r="W2817" s="2">
        <v>129</v>
      </c>
      <c r="X2817" s="2"/>
      <c r="Y2817" s="2"/>
      <c r="Z2817" s="17">
        <f t="shared" si="564"/>
        <v>11.156242173705275</v>
      </c>
      <c r="AA2817" s="17">
        <f t="shared" si="557"/>
        <v>9.1999999999999993</v>
      </c>
      <c r="AB2817" s="2"/>
      <c r="AC2817" s="2"/>
      <c r="AD2817" s="2"/>
      <c r="AE2817" s="2"/>
      <c r="AF2817" s="2"/>
      <c r="AG2817" s="2"/>
      <c r="AH2817" s="2">
        <v>209</v>
      </c>
      <c r="AI2817" s="47" t="s">
        <v>277</v>
      </c>
    </row>
    <row r="2818" spans="1:35">
      <c r="A2818" s="2" t="s">
        <v>183</v>
      </c>
      <c r="B2818" s="15" t="str">
        <f t="shared" ref="B2818:B2881" si="565">A2818&amp;"_"&amp;G2818</f>
        <v>5B_210</v>
      </c>
      <c r="C2818" s="15">
        <v>2516541.41</v>
      </c>
      <c r="D2818" s="15">
        <v>6859612</v>
      </c>
      <c r="G2818" s="2">
        <v>210</v>
      </c>
      <c r="H2818" s="31">
        <v>1</v>
      </c>
      <c r="I2818" s="32">
        <v>9.15</v>
      </c>
      <c r="J2818" s="32">
        <v>10</v>
      </c>
      <c r="K2818" s="32">
        <v>2.16</v>
      </c>
      <c r="L2818" s="32">
        <v>39</v>
      </c>
      <c r="M2818" s="32">
        <v>0</v>
      </c>
      <c r="N2818" s="32">
        <v>32.200000000000003</v>
      </c>
      <c r="O2818" s="32">
        <v>6.8</v>
      </c>
      <c r="P2818" s="45">
        <f t="shared" si="561"/>
        <v>100</v>
      </c>
      <c r="Q2818" s="45">
        <f t="shared" si="562"/>
        <v>915</v>
      </c>
      <c r="R2818" s="45">
        <f t="shared" si="563"/>
        <v>1000</v>
      </c>
      <c r="S2818" s="26">
        <v>2</v>
      </c>
      <c r="T2818" s="2"/>
      <c r="U2818" s="2"/>
      <c r="V2818" s="2"/>
      <c r="W2818" s="2"/>
      <c r="X2818" s="2"/>
      <c r="Y2818" s="2"/>
      <c r="Z2818" s="17">
        <f t="shared" si="564"/>
        <v>1.3</v>
      </c>
      <c r="AA2818" s="17">
        <f t="shared" si="557"/>
        <v>9.15</v>
      </c>
      <c r="AB2818" s="2"/>
      <c r="AC2818" s="2"/>
      <c r="AD2818" s="2"/>
      <c r="AE2818" s="2"/>
      <c r="AF2818" s="2"/>
      <c r="AG2818" s="2"/>
      <c r="AH2818" s="2">
        <v>210</v>
      </c>
      <c r="AI2818" s="47" t="s">
        <v>187</v>
      </c>
    </row>
    <row r="2819" spans="1:35">
      <c r="A2819" s="2" t="s">
        <v>183</v>
      </c>
      <c r="B2819" s="15" t="str">
        <f t="shared" si="565"/>
        <v>5B_211</v>
      </c>
      <c r="C2819" s="15">
        <v>2516541.23</v>
      </c>
      <c r="D2819" s="15">
        <v>6859613.5</v>
      </c>
      <c r="G2819" s="2">
        <v>211</v>
      </c>
      <c r="H2819" s="31">
        <v>1</v>
      </c>
      <c r="I2819" s="32">
        <v>10.86</v>
      </c>
      <c r="J2819" s="32">
        <v>12.1</v>
      </c>
      <c r="K2819" s="32">
        <v>2.44</v>
      </c>
      <c r="L2819" s="32">
        <v>65.599999999999994</v>
      </c>
      <c r="M2819" s="32">
        <v>0</v>
      </c>
      <c r="N2819" s="32">
        <v>59.9</v>
      </c>
      <c r="O2819" s="32">
        <v>5.7</v>
      </c>
      <c r="P2819" s="45">
        <f t="shared" si="561"/>
        <v>146.41</v>
      </c>
      <c r="Q2819" s="45">
        <f t="shared" si="562"/>
        <v>1590.0125999999998</v>
      </c>
      <c r="R2819" s="45">
        <f t="shared" si="563"/>
        <v>1771.5609999999999</v>
      </c>
      <c r="S2819" s="26">
        <v>1</v>
      </c>
      <c r="T2819" s="2">
        <v>1</v>
      </c>
      <c r="U2819" s="2">
        <v>1</v>
      </c>
      <c r="V2819" s="2">
        <v>11</v>
      </c>
      <c r="W2819" s="2">
        <v>159</v>
      </c>
      <c r="X2819" s="2"/>
      <c r="Y2819" s="2"/>
      <c r="Z2819" s="17">
        <f t="shared" si="564"/>
        <v>11.913322885795413</v>
      </c>
      <c r="AA2819" s="17">
        <f t="shared" ref="AA2819:AA2882" si="566">IF(I2819&gt;1,I2819,IF(Y2819&gt;1,Y2819,Z2819))</f>
        <v>10.86</v>
      </c>
      <c r="AB2819" s="2"/>
      <c r="AC2819" s="2"/>
      <c r="AD2819" s="2"/>
      <c r="AE2819" s="2"/>
      <c r="AF2819" s="2"/>
      <c r="AG2819" s="2"/>
      <c r="AH2819" s="2">
        <v>211</v>
      </c>
      <c r="AI2819" s="47" t="s">
        <v>277</v>
      </c>
    </row>
    <row r="2820" spans="1:35">
      <c r="A2820" s="2" t="s">
        <v>183</v>
      </c>
      <c r="B2820" s="15" t="str">
        <f t="shared" si="565"/>
        <v>5B_212</v>
      </c>
      <c r="C2820" s="15">
        <v>2516541.2200000002</v>
      </c>
      <c r="D2820" s="15">
        <v>6859614.9500000002</v>
      </c>
      <c r="G2820" s="2">
        <v>212</v>
      </c>
      <c r="H2820" s="31">
        <v>1</v>
      </c>
      <c r="I2820" s="32">
        <v>10.06</v>
      </c>
      <c r="J2820" s="32">
        <v>11.1</v>
      </c>
      <c r="K2820" s="32">
        <v>2.31</v>
      </c>
      <c r="L2820" s="32">
        <v>51.8</v>
      </c>
      <c r="M2820" s="32">
        <v>0</v>
      </c>
      <c r="N2820" s="32">
        <v>45.7</v>
      </c>
      <c r="O2820" s="32">
        <v>6.2</v>
      </c>
      <c r="P2820" s="45">
        <f t="shared" si="561"/>
        <v>123.21</v>
      </c>
      <c r="Q2820" s="45">
        <f t="shared" si="562"/>
        <v>1239.4926</v>
      </c>
      <c r="R2820" s="45">
        <f t="shared" si="563"/>
        <v>1367.6309999999999</v>
      </c>
      <c r="S2820" s="26">
        <v>1</v>
      </c>
      <c r="T2820" s="2">
        <v>1</v>
      </c>
      <c r="U2820" s="2">
        <v>1</v>
      </c>
      <c r="V2820" s="2">
        <v>11</v>
      </c>
      <c r="W2820" s="2">
        <v>134</v>
      </c>
      <c r="X2820" s="2"/>
      <c r="Y2820" s="2"/>
      <c r="Z2820" s="17">
        <f t="shared" si="564"/>
        <v>11.299396195738398</v>
      </c>
      <c r="AA2820" s="17">
        <f t="shared" si="566"/>
        <v>10.06</v>
      </c>
      <c r="AB2820" s="2"/>
      <c r="AC2820" s="2"/>
      <c r="AD2820" s="2"/>
      <c r="AE2820" s="2"/>
      <c r="AF2820" s="2"/>
      <c r="AG2820" s="2"/>
      <c r="AH2820" s="2">
        <v>212</v>
      </c>
      <c r="AI2820" s="47" t="s">
        <v>277</v>
      </c>
    </row>
    <row r="2821" spans="1:35">
      <c r="A2821" s="2" t="s">
        <v>183</v>
      </c>
      <c r="B2821" s="15" t="str">
        <f t="shared" si="565"/>
        <v>5B_213</v>
      </c>
      <c r="C2821" s="15">
        <v>2516542.06</v>
      </c>
      <c r="D2821" s="15">
        <v>6859615.9400000004</v>
      </c>
      <c r="G2821" s="2">
        <v>213</v>
      </c>
      <c r="H2821" s="31">
        <v>1</v>
      </c>
      <c r="I2821" s="32">
        <v>11.43</v>
      </c>
      <c r="J2821" s="32">
        <v>12.9</v>
      </c>
      <c r="K2821" s="32">
        <v>2.5499999999999998</v>
      </c>
      <c r="L2821" s="32">
        <v>77.8</v>
      </c>
      <c r="M2821" s="32">
        <v>0</v>
      </c>
      <c r="N2821" s="32">
        <v>72.400000000000006</v>
      </c>
      <c r="O2821" s="32">
        <v>5.5</v>
      </c>
      <c r="P2821" s="45">
        <f t="shared" si="561"/>
        <v>166.41</v>
      </c>
      <c r="Q2821" s="45">
        <f t="shared" si="562"/>
        <v>1902.0663</v>
      </c>
      <c r="R2821" s="45">
        <f t="shared" si="563"/>
        <v>2146.6889999999999</v>
      </c>
      <c r="S2821" s="26">
        <v>1</v>
      </c>
      <c r="T2821" s="2">
        <v>1</v>
      </c>
      <c r="U2821" s="2">
        <v>1</v>
      </c>
      <c r="V2821" s="2">
        <v>11</v>
      </c>
      <c r="W2821" s="2">
        <v>158</v>
      </c>
      <c r="X2821" s="2"/>
      <c r="Y2821" s="2"/>
      <c r="Z2821" s="17">
        <f t="shared" si="564"/>
        <v>11.891580043138374</v>
      </c>
      <c r="AA2821" s="17">
        <f t="shared" si="566"/>
        <v>11.43</v>
      </c>
      <c r="AB2821" s="2"/>
      <c r="AC2821" s="2"/>
      <c r="AD2821" s="2"/>
      <c r="AE2821" s="2"/>
      <c r="AF2821" s="2"/>
      <c r="AG2821" s="2"/>
      <c r="AH2821" s="2">
        <v>213</v>
      </c>
      <c r="AI2821" s="47" t="s">
        <v>277</v>
      </c>
    </row>
    <row r="2822" spans="1:35">
      <c r="A2822" s="2" t="s">
        <v>183</v>
      </c>
      <c r="B2822" s="15" t="str">
        <f t="shared" si="565"/>
        <v>5B_214</v>
      </c>
      <c r="C2822" s="15">
        <v>2516538.81</v>
      </c>
      <c r="D2822" s="15">
        <v>6859615.1299999999</v>
      </c>
      <c r="G2822" s="2">
        <v>214</v>
      </c>
      <c r="H2822" s="31">
        <v>1</v>
      </c>
      <c r="I2822" s="32">
        <v>11.51</v>
      </c>
      <c r="J2822" s="32">
        <v>13.6</v>
      </c>
      <c r="K2822" s="32">
        <v>2.75</v>
      </c>
      <c r="L2822" s="32">
        <v>86.7</v>
      </c>
      <c r="M2822" s="32">
        <v>0</v>
      </c>
      <c r="N2822" s="32">
        <v>81.599999999999994</v>
      </c>
      <c r="O2822" s="32">
        <v>5.0999999999999996</v>
      </c>
      <c r="P2822" s="45">
        <f t="shared" si="561"/>
        <v>184.95999999999998</v>
      </c>
      <c r="Q2822" s="45">
        <f t="shared" si="562"/>
        <v>2128.8895999999995</v>
      </c>
      <c r="R2822" s="45">
        <f t="shared" si="563"/>
        <v>2515.4559999999997</v>
      </c>
      <c r="S2822" s="26">
        <v>1</v>
      </c>
      <c r="T2822" s="2">
        <v>1</v>
      </c>
      <c r="U2822" s="2">
        <v>1</v>
      </c>
      <c r="V2822" s="2">
        <v>11</v>
      </c>
      <c r="W2822" s="2">
        <v>183</v>
      </c>
      <c r="X2822" s="2"/>
      <c r="Y2822" s="2"/>
      <c r="Z2822" s="17">
        <f t="shared" si="564"/>
        <v>12.379363883860206</v>
      </c>
      <c r="AA2822" s="17">
        <f t="shared" si="566"/>
        <v>11.51</v>
      </c>
      <c r="AB2822" s="2"/>
      <c r="AC2822" s="2"/>
      <c r="AD2822" s="2"/>
      <c r="AE2822" s="2"/>
      <c r="AF2822" s="2"/>
      <c r="AG2822" s="2"/>
      <c r="AH2822" s="2">
        <v>214</v>
      </c>
      <c r="AI2822" s="47" t="s">
        <v>277</v>
      </c>
    </row>
    <row r="2823" spans="1:35">
      <c r="A2823" s="2" t="s">
        <v>183</v>
      </c>
      <c r="B2823" s="15" t="str">
        <f t="shared" si="565"/>
        <v>5B_215</v>
      </c>
      <c r="C2823" s="15">
        <v>2516540.7000000002</v>
      </c>
      <c r="D2823" s="15">
        <v>6859618.2300000004</v>
      </c>
      <c r="G2823" s="2">
        <v>215</v>
      </c>
      <c r="H2823" s="31">
        <v>3</v>
      </c>
      <c r="I2823" s="32">
        <v>8.51</v>
      </c>
      <c r="J2823" s="32">
        <v>6.3</v>
      </c>
      <c r="K2823" s="32">
        <v>1.8</v>
      </c>
      <c r="S2823" s="26">
        <v>0</v>
      </c>
      <c r="T2823" s="2"/>
      <c r="U2823" s="2"/>
      <c r="V2823" s="2"/>
      <c r="W2823" s="2"/>
      <c r="X2823" s="2"/>
      <c r="Y2823" s="2"/>
      <c r="Z2823" s="17">
        <f t="shared" si="564"/>
        <v>1.3</v>
      </c>
      <c r="AA2823" s="17">
        <f t="shared" si="566"/>
        <v>8.51</v>
      </c>
      <c r="AB2823" s="2"/>
      <c r="AC2823" s="2"/>
      <c r="AD2823" s="2"/>
      <c r="AE2823" s="2"/>
      <c r="AF2823" s="2"/>
      <c r="AG2823" s="2"/>
      <c r="AH2823" s="2">
        <v>215</v>
      </c>
      <c r="AI2823" s="47" t="s">
        <v>277</v>
      </c>
    </row>
    <row r="2824" spans="1:35">
      <c r="A2824" s="2" t="s">
        <v>183</v>
      </c>
      <c r="B2824" s="15" t="str">
        <f t="shared" si="565"/>
        <v>5B_216</v>
      </c>
      <c r="C2824" s="15">
        <v>2516560.44</v>
      </c>
      <c r="D2824" s="15">
        <v>6859580.1799999997</v>
      </c>
      <c r="G2824" s="2">
        <v>216</v>
      </c>
      <c r="H2824" s="31">
        <v>1</v>
      </c>
      <c r="I2824" s="32">
        <v>10.8</v>
      </c>
      <c r="J2824" s="32">
        <v>12.1</v>
      </c>
      <c r="K2824" s="32">
        <v>2.39</v>
      </c>
      <c r="S2824" s="26">
        <v>0</v>
      </c>
      <c r="T2824" s="2"/>
      <c r="U2824" s="2"/>
      <c r="V2824" s="2"/>
      <c r="W2824" s="2"/>
      <c r="X2824" s="2"/>
      <c r="Y2824" s="2"/>
      <c r="Z2824" s="17">
        <f t="shared" si="564"/>
        <v>1.3</v>
      </c>
      <c r="AA2824" s="17">
        <f t="shared" si="566"/>
        <v>10.8</v>
      </c>
      <c r="AB2824" s="2"/>
      <c r="AC2824" s="2"/>
      <c r="AD2824" s="2"/>
      <c r="AE2824" s="2"/>
      <c r="AF2824" s="2"/>
      <c r="AG2824" s="2"/>
      <c r="AH2824" s="2">
        <v>216</v>
      </c>
      <c r="AI2824" s="47" t="s">
        <v>277</v>
      </c>
    </row>
    <row r="2825" spans="1:35">
      <c r="A2825" s="2" t="s">
        <v>183</v>
      </c>
      <c r="B2825" s="15" t="str">
        <f t="shared" si="565"/>
        <v>5B_217</v>
      </c>
      <c r="C2825" s="15">
        <v>2516558.35</v>
      </c>
      <c r="D2825" s="15">
        <v>6859579.6399999997</v>
      </c>
      <c r="G2825" s="2">
        <v>217</v>
      </c>
      <c r="H2825" s="31">
        <v>1</v>
      </c>
      <c r="I2825" s="32">
        <v>10.62</v>
      </c>
      <c r="J2825" s="32">
        <v>12</v>
      </c>
      <c r="K2825" s="32">
        <v>2.46</v>
      </c>
      <c r="S2825" s="26">
        <v>0</v>
      </c>
      <c r="T2825" s="2"/>
      <c r="U2825" s="2"/>
      <c r="V2825" s="2"/>
      <c r="W2825" s="2"/>
      <c r="X2825" s="2"/>
      <c r="Y2825" s="2"/>
      <c r="Z2825" s="17">
        <f t="shared" si="564"/>
        <v>1.3</v>
      </c>
      <c r="AA2825" s="17">
        <f t="shared" si="566"/>
        <v>10.62</v>
      </c>
      <c r="AB2825" s="2"/>
      <c r="AC2825" s="2"/>
      <c r="AD2825" s="2"/>
      <c r="AE2825" s="2"/>
      <c r="AF2825" s="2"/>
      <c r="AG2825" s="2"/>
      <c r="AH2825" s="2">
        <v>217</v>
      </c>
      <c r="AI2825" s="47" t="s">
        <v>277</v>
      </c>
    </row>
    <row r="2826" spans="1:35">
      <c r="A2826" s="2" t="s">
        <v>183</v>
      </c>
      <c r="B2826" s="15" t="str">
        <f t="shared" si="565"/>
        <v>5B_218</v>
      </c>
      <c r="C2826" s="15">
        <v>2516555.65</v>
      </c>
      <c r="D2826" s="15">
        <v>6859580.2999999998</v>
      </c>
      <c r="G2826" s="2">
        <v>218</v>
      </c>
      <c r="H2826" s="31">
        <v>1</v>
      </c>
      <c r="I2826" s="32">
        <v>10.48</v>
      </c>
      <c r="J2826" s="32">
        <v>12</v>
      </c>
      <c r="K2826" s="32">
        <v>2.48</v>
      </c>
      <c r="L2826" s="32">
        <v>62.5</v>
      </c>
      <c r="M2826" s="32">
        <v>0</v>
      </c>
      <c r="N2826" s="32">
        <v>56.9</v>
      </c>
      <c r="O2826" s="32">
        <v>5.6</v>
      </c>
      <c r="P2826" s="45">
        <f t="shared" ref="P2826:P2851" si="567">J2826^2</f>
        <v>144</v>
      </c>
      <c r="Q2826" s="45">
        <f t="shared" ref="Q2826:Q2851" si="568">P2826*I2826</f>
        <v>1509.1200000000001</v>
      </c>
      <c r="R2826" s="45">
        <f t="shared" ref="R2826:R2851" si="569">J2826^3</f>
        <v>1728</v>
      </c>
      <c r="S2826" s="26">
        <v>1</v>
      </c>
      <c r="T2826" s="2">
        <v>1</v>
      </c>
      <c r="U2826" s="2">
        <v>1</v>
      </c>
      <c r="V2826" s="2">
        <v>11</v>
      </c>
      <c r="W2826" s="2">
        <v>166</v>
      </c>
      <c r="X2826" s="2"/>
      <c r="Y2826" s="2"/>
      <c r="Z2826" s="17">
        <f t="shared" si="564"/>
        <v>12.059912038611554</v>
      </c>
      <c r="AA2826" s="17">
        <f t="shared" si="566"/>
        <v>10.48</v>
      </c>
      <c r="AB2826" s="2"/>
      <c r="AC2826" s="2"/>
      <c r="AD2826" s="2"/>
      <c r="AE2826" s="2"/>
      <c r="AF2826" s="2"/>
      <c r="AG2826" s="2"/>
      <c r="AH2826" s="2">
        <v>218</v>
      </c>
      <c r="AI2826" s="47" t="s">
        <v>277</v>
      </c>
    </row>
    <row r="2827" spans="1:35">
      <c r="A2827" s="2" t="s">
        <v>183</v>
      </c>
      <c r="B2827" s="15" t="str">
        <f t="shared" si="565"/>
        <v>5B_219</v>
      </c>
      <c r="C2827" s="15">
        <v>2516558.6800000002</v>
      </c>
      <c r="D2827" s="15">
        <v>6859583.8799999999</v>
      </c>
      <c r="G2827" s="2">
        <v>219</v>
      </c>
      <c r="H2827" s="31">
        <v>1</v>
      </c>
      <c r="I2827" s="32">
        <v>10.119999999999999</v>
      </c>
      <c r="J2827" s="32">
        <v>11.2</v>
      </c>
      <c r="K2827" s="32">
        <v>2.29</v>
      </c>
      <c r="L2827" s="32">
        <v>53</v>
      </c>
      <c r="M2827" s="32">
        <v>0</v>
      </c>
      <c r="N2827" s="32">
        <v>46.9</v>
      </c>
      <c r="O2827" s="32">
        <v>6.1</v>
      </c>
      <c r="P2827" s="45">
        <f t="shared" si="567"/>
        <v>125.43999999999998</v>
      </c>
      <c r="Q2827" s="45">
        <f t="shared" si="568"/>
        <v>1269.4527999999998</v>
      </c>
      <c r="R2827" s="45">
        <f t="shared" si="569"/>
        <v>1404.9279999999997</v>
      </c>
      <c r="S2827" s="26">
        <v>1</v>
      </c>
      <c r="T2827" s="2">
        <v>1</v>
      </c>
      <c r="U2827" s="2">
        <v>1</v>
      </c>
      <c r="V2827" s="2">
        <v>11</v>
      </c>
      <c r="W2827" s="2">
        <v>162</v>
      </c>
      <c r="X2827" s="2"/>
      <c r="Y2827" s="2"/>
      <c r="Z2827" s="17">
        <f t="shared" si="564"/>
        <v>11.977326783180901</v>
      </c>
      <c r="AA2827" s="17">
        <f t="shared" si="566"/>
        <v>10.119999999999999</v>
      </c>
      <c r="AB2827" s="2"/>
      <c r="AC2827" s="2"/>
      <c r="AD2827" s="2"/>
      <c r="AE2827" s="2"/>
      <c r="AF2827" s="2"/>
      <c r="AG2827" s="2"/>
      <c r="AH2827" s="2">
        <v>219</v>
      </c>
      <c r="AI2827" s="47" t="s">
        <v>277</v>
      </c>
    </row>
    <row r="2828" spans="1:35">
      <c r="A2828" s="2" t="s">
        <v>183</v>
      </c>
      <c r="B2828" s="15" t="str">
        <f t="shared" si="565"/>
        <v>5B_220</v>
      </c>
      <c r="C2828" s="15">
        <v>2516558.2400000002</v>
      </c>
      <c r="D2828" s="15">
        <v>6859586.0999999996</v>
      </c>
      <c r="G2828" s="2">
        <v>220</v>
      </c>
      <c r="H2828" s="31">
        <v>1</v>
      </c>
      <c r="I2828" s="32">
        <v>11.39</v>
      </c>
      <c r="J2828" s="32">
        <v>12.9</v>
      </c>
      <c r="K2828" s="32">
        <v>2.56</v>
      </c>
      <c r="L2828" s="32">
        <v>77.599999999999994</v>
      </c>
      <c r="M2828" s="32">
        <v>0</v>
      </c>
      <c r="N2828" s="32">
        <v>72.2</v>
      </c>
      <c r="O2828" s="32">
        <v>5.4</v>
      </c>
      <c r="P2828" s="45">
        <f t="shared" si="567"/>
        <v>166.41</v>
      </c>
      <c r="Q2828" s="45">
        <f t="shared" si="568"/>
        <v>1895.4099000000001</v>
      </c>
      <c r="R2828" s="45">
        <f t="shared" si="569"/>
        <v>2146.6889999999999</v>
      </c>
      <c r="S2828" s="26">
        <v>1</v>
      </c>
      <c r="T2828" s="2">
        <v>1</v>
      </c>
      <c r="U2828" s="2">
        <v>1</v>
      </c>
      <c r="V2828" s="2">
        <v>11</v>
      </c>
      <c r="W2828" s="2">
        <v>192</v>
      </c>
      <c r="X2828" s="2"/>
      <c r="Y2828" s="2"/>
      <c r="Z2828" s="17">
        <f t="shared" si="564"/>
        <v>12.530349344053025</v>
      </c>
      <c r="AA2828" s="17">
        <f t="shared" si="566"/>
        <v>11.39</v>
      </c>
      <c r="AB2828" s="2"/>
      <c r="AC2828" s="2"/>
      <c r="AD2828" s="2"/>
      <c r="AE2828" s="2"/>
      <c r="AF2828" s="2"/>
      <c r="AG2828" s="2"/>
      <c r="AH2828" s="2">
        <v>220</v>
      </c>
      <c r="AI2828" s="47" t="s">
        <v>277</v>
      </c>
    </row>
    <row r="2829" spans="1:35">
      <c r="A2829" s="2" t="s">
        <v>183</v>
      </c>
      <c r="B2829" s="15" t="str">
        <f t="shared" si="565"/>
        <v>5B_221</v>
      </c>
      <c r="C2829" s="15">
        <v>2516555.2999999998</v>
      </c>
      <c r="D2829" s="15">
        <v>6859587.46</v>
      </c>
      <c r="G2829" s="2">
        <v>221</v>
      </c>
      <c r="H2829" s="31">
        <v>1</v>
      </c>
      <c r="I2829" s="32">
        <v>10.58</v>
      </c>
      <c r="J2829" s="32">
        <v>11.9</v>
      </c>
      <c r="K2829" s="32">
        <v>2.4300000000000002</v>
      </c>
      <c r="L2829" s="32">
        <v>62.1</v>
      </c>
      <c r="M2829" s="32">
        <v>0</v>
      </c>
      <c r="N2829" s="32">
        <v>56.3</v>
      </c>
      <c r="O2829" s="32">
        <v>5.8</v>
      </c>
      <c r="P2829" s="45">
        <f t="shared" si="567"/>
        <v>141.61000000000001</v>
      </c>
      <c r="Q2829" s="45">
        <f t="shared" si="568"/>
        <v>1498.2338000000002</v>
      </c>
      <c r="R2829" s="45">
        <f t="shared" si="569"/>
        <v>1685.1590000000001</v>
      </c>
      <c r="S2829" s="26">
        <v>1</v>
      </c>
      <c r="T2829" s="2">
        <v>1</v>
      </c>
      <c r="U2829" s="2">
        <v>1</v>
      </c>
      <c r="V2829" s="2">
        <v>11</v>
      </c>
      <c r="W2829" s="2">
        <v>183</v>
      </c>
      <c r="X2829" s="2"/>
      <c r="Y2829" s="2"/>
      <c r="Z2829" s="17">
        <f t="shared" si="564"/>
        <v>12.379363883860206</v>
      </c>
      <c r="AA2829" s="17">
        <f t="shared" si="566"/>
        <v>10.58</v>
      </c>
      <c r="AB2829" s="2"/>
      <c r="AC2829" s="2"/>
      <c r="AD2829" s="2"/>
      <c r="AE2829" s="2"/>
      <c r="AF2829" s="2"/>
      <c r="AG2829" s="2"/>
      <c r="AH2829" s="2">
        <v>221</v>
      </c>
      <c r="AI2829" s="47" t="s">
        <v>277</v>
      </c>
    </row>
    <row r="2830" spans="1:35">
      <c r="A2830" s="2" t="s">
        <v>183</v>
      </c>
      <c r="B2830" s="15" t="str">
        <f t="shared" si="565"/>
        <v>5B_222</v>
      </c>
      <c r="C2830" s="15">
        <v>2516556.52</v>
      </c>
      <c r="D2830" s="15">
        <v>6859590.1299999999</v>
      </c>
      <c r="G2830" s="2">
        <v>222</v>
      </c>
      <c r="H2830" s="31">
        <v>1</v>
      </c>
      <c r="I2830" s="32">
        <v>10.89</v>
      </c>
      <c r="J2830" s="32">
        <v>12.9</v>
      </c>
      <c r="K2830" s="32">
        <v>2.7</v>
      </c>
      <c r="L2830" s="32">
        <v>74.400000000000006</v>
      </c>
      <c r="M2830" s="32">
        <v>0</v>
      </c>
      <c r="N2830" s="32">
        <v>69.2</v>
      </c>
      <c r="O2830" s="32">
        <v>5.2</v>
      </c>
      <c r="P2830" s="45">
        <f t="shared" si="567"/>
        <v>166.41</v>
      </c>
      <c r="Q2830" s="45">
        <f t="shared" si="568"/>
        <v>1812.2049</v>
      </c>
      <c r="R2830" s="45">
        <f t="shared" si="569"/>
        <v>2146.6889999999999</v>
      </c>
      <c r="S2830" s="26">
        <v>1</v>
      </c>
      <c r="T2830" s="2">
        <v>1</v>
      </c>
      <c r="U2830" s="2">
        <v>1</v>
      </c>
      <c r="V2830" s="2">
        <v>11</v>
      </c>
      <c r="W2830" s="2">
        <v>167</v>
      </c>
      <c r="X2830" s="2"/>
      <c r="Y2830" s="2">
        <v>11.6</v>
      </c>
      <c r="Z2830" s="17">
        <f t="shared" si="564"/>
        <v>12.080084553041104</v>
      </c>
      <c r="AA2830" s="17">
        <f t="shared" si="566"/>
        <v>10.89</v>
      </c>
      <c r="AB2830" s="2">
        <v>6.1</v>
      </c>
      <c r="AC2830" s="2">
        <v>12</v>
      </c>
      <c r="AD2830" s="2"/>
      <c r="AE2830" s="2">
        <v>22</v>
      </c>
      <c r="AF2830" s="2">
        <v>30</v>
      </c>
      <c r="AG2830" s="2"/>
      <c r="AH2830" s="2">
        <v>222</v>
      </c>
      <c r="AI2830" s="47" t="s">
        <v>277</v>
      </c>
    </row>
    <row r="2831" spans="1:35">
      <c r="A2831" s="2" t="s">
        <v>183</v>
      </c>
      <c r="B2831" s="15" t="str">
        <f t="shared" si="565"/>
        <v>5B_223</v>
      </c>
      <c r="C2831" s="15">
        <v>2516554.85</v>
      </c>
      <c r="D2831" s="15">
        <v>6859590.3799999999</v>
      </c>
      <c r="G2831" s="2">
        <v>223</v>
      </c>
      <c r="H2831" s="31">
        <v>1</v>
      </c>
      <c r="I2831" s="32">
        <v>10.01</v>
      </c>
      <c r="J2831" s="32">
        <v>9.9</v>
      </c>
      <c r="K2831" s="32">
        <v>1.92</v>
      </c>
      <c r="L2831" s="32">
        <v>41.5</v>
      </c>
      <c r="M2831" s="32">
        <v>0</v>
      </c>
      <c r="N2831" s="32">
        <v>33.799999999999997</v>
      </c>
      <c r="O2831" s="32">
        <v>7.6</v>
      </c>
      <c r="P2831" s="45">
        <f t="shared" si="567"/>
        <v>98.01</v>
      </c>
      <c r="Q2831" s="45">
        <f t="shared" si="568"/>
        <v>981.08010000000002</v>
      </c>
      <c r="R2831" s="45">
        <f t="shared" si="569"/>
        <v>970.29900000000009</v>
      </c>
      <c r="S2831" s="26">
        <v>1</v>
      </c>
      <c r="T2831" s="2">
        <v>1</v>
      </c>
      <c r="U2831" s="2">
        <v>1</v>
      </c>
      <c r="V2831" s="2">
        <v>11</v>
      </c>
      <c r="W2831" s="2">
        <v>108</v>
      </c>
      <c r="X2831" s="2"/>
      <c r="Y2831" s="2"/>
      <c r="Z2831" s="17">
        <f t="shared" si="564"/>
        <v>10.457743761796461</v>
      </c>
      <c r="AA2831" s="17">
        <f t="shared" si="566"/>
        <v>10.01</v>
      </c>
      <c r="AB2831" s="2"/>
      <c r="AC2831" s="2"/>
      <c r="AD2831" s="2"/>
      <c r="AE2831" s="2"/>
      <c r="AF2831" s="2"/>
      <c r="AG2831" s="2"/>
      <c r="AH2831" s="2">
        <v>223</v>
      </c>
      <c r="AI2831" s="47" t="s">
        <v>277</v>
      </c>
    </row>
    <row r="2832" spans="1:35">
      <c r="A2832" s="2" t="s">
        <v>183</v>
      </c>
      <c r="B2832" s="15" t="str">
        <f t="shared" si="565"/>
        <v>5B_224</v>
      </c>
      <c r="C2832" s="15">
        <v>2516552.87</v>
      </c>
      <c r="D2832" s="15">
        <v>6859590.5300000003</v>
      </c>
      <c r="G2832" s="2">
        <v>224</v>
      </c>
      <c r="H2832" s="31">
        <v>1</v>
      </c>
      <c r="I2832" s="32">
        <v>12.47</v>
      </c>
      <c r="J2832" s="32">
        <v>14.6</v>
      </c>
      <c r="K2832" s="32">
        <v>2.85</v>
      </c>
      <c r="L2832" s="32">
        <v>107.2</v>
      </c>
      <c r="M2832" s="32">
        <v>0</v>
      </c>
      <c r="N2832" s="32">
        <v>102.2</v>
      </c>
      <c r="O2832" s="32">
        <v>5</v>
      </c>
      <c r="P2832" s="45">
        <f t="shared" si="567"/>
        <v>213.16</v>
      </c>
      <c r="Q2832" s="45">
        <f t="shared" si="568"/>
        <v>2658.1052</v>
      </c>
      <c r="R2832" s="45">
        <f t="shared" si="569"/>
        <v>3112.136</v>
      </c>
      <c r="S2832" s="26">
        <v>1</v>
      </c>
      <c r="T2832" s="2">
        <v>1</v>
      </c>
      <c r="U2832" s="2">
        <v>1</v>
      </c>
      <c r="V2832" s="2">
        <v>11</v>
      </c>
      <c r="W2832" s="2">
        <v>151</v>
      </c>
      <c r="X2832" s="2"/>
      <c r="Y2832" s="2"/>
      <c r="Z2832" s="17">
        <f t="shared" si="564"/>
        <v>11.733357957203294</v>
      </c>
      <c r="AA2832" s="17">
        <f t="shared" si="566"/>
        <v>12.47</v>
      </c>
      <c r="AB2832" s="2"/>
      <c r="AC2832" s="2"/>
      <c r="AD2832" s="2"/>
      <c r="AE2832" s="2"/>
      <c r="AF2832" s="2"/>
      <c r="AG2832" s="2"/>
      <c r="AH2832" s="2">
        <v>224</v>
      </c>
      <c r="AI2832" s="47" t="s">
        <v>277</v>
      </c>
    </row>
    <row r="2833" spans="1:35">
      <c r="A2833" s="2" t="s">
        <v>183</v>
      </c>
      <c r="B2833" s="15" t="str">
        <f t="shared" si="565"/>
        <v>5B_225</v>
      </c>
      <c r="C2833" s="15">
        <v>2516556.2799999998</v>
      </c>
      <c r="D2833" s="15">
        <v>6859592.3799999999</v>
      </c>
      <c r="G2833" s="2">
        <v>225</v>
      </c>
      <c r="H2833" s="31">
        <v>1</v>
      </c>
      <c r="I2833" s="32">
        <v>11.39</v>
      </c>
      <c r="J2833" s="32">
        <v>12.5</v>
      </c>
      <c r="K2833" s="32">
        <v>2.4</v>
      </c>
      <c r="L2833" s="32">
        <v>73</v>
      </c>
      <c r="M2833" s="32">
        <v>0</v>
      </c>
      <c r="N2833" s="32">
        <v>67.3</v>
      </c>
      <c r="O2833" s="32">
        <v>5.7</v>
      </c>
      <c r="P2833" s="45">
        <f t="shared" si="567"/>
        <v>156.25</v>
      </c>
      <c r="Q2833" s="45">
        <f t="shared" si="568"/>
        <v>1779.6875</v>
      </c>
      <c r="R2833" s="45">
        <f t="shared" si="569"/>
        <v>1953.125</v>
      </c>
      <c r="S2833" s="26">
        <v>1</v>
      </c>
      <c r="T2833" s="2">
        <v>1</v>
      </c>
      <c r="U2833" s="2">
        <v>1</v>
      </c>
      <c r="V2833" s="2">
        <v>11</v>
      </c>
      <c r="W2833" s="2">
        <v>140</v>
      </c>
      <c r="X2833" s="2"/>
      <c r="Y2833" s="2"/>
      <c r="Z2833" s="17">
        <f t="shared" si="564"/>
        <v>11.461344729674769</v>
      </c>
      <c r="AA2833" s="17">
        <f t="shared" si="566"/>
        <v>11.39</v>
      </c>
      <c r="AB2833" s="2"/>
      <c r="AC2833" s="2"/>
      <c r="AD2833" s="2"/>
      <c r="AE2833" s="2"/>
      <c r="AF2833" s="2"/>
      <c r="AG2833" s="2"/>
      <c r="AH2833" s="2">
        <v>225</v>
      </c>
      <c r="AI2833" s="47" t="s">
        <v>277</v>
      </c>
    </row>
    <row r="2834" spans="1:35">
      <c r="A2834" s="2" t="s">
        <v>183</v>
      </c>
      <c r="B2834" s="15" t="str">
        <f t="shared" si="565"/>
        <v>5B_226</v>
      </c>
      <c r="C2834" s="15">
        <v>2516554.2999999998</v>
      </c>
      <c r="D2834" s="15">
        <v>6859594.6900000004</v>
      </c>
      <c r="G2834" s="2">
        <v>226</v>
      </c>
      <c r="H2834" s="31">
        <v>3</v>
      </c>
      <c r="I2834" s="32">
        <v>11.08</v>
      </c>
      <c r="J2834" s="32">
        <v>9.3000000000000007</v>
      </c>
      <c r="K2834" s="32">
        <v>2.38</v>
      </c>
      <c r="L2834" s="32">
        <v>35.9</v>
      </c>
      <c r="M2834" s="32">
        <v>0</v>
      </c>
      <c r="N2834" s="32">
        <v>26.6</v>
      </c>
      <c r="O2834" s="32">
        <v>9.3000000000000007</v>
      </c>
      <c r="P2834" s="45">
        <f t="shared" si="567"/>
        <v>86.490000000000009</v>
      </c>
      <c r="Q2834" s="45">
        <f t="shared" si="568"/>
        <v>958.30920000000015</v>
      </c>
      <c r="R2834" s="45">
        <f t="shared" si="569"/>
        <v>804.3570000000002</v>
      </c>
      <c r="S2834" s="26">
        <v>1</v>
      </c>
      <c r="T2834" s="2">
        <v>1</v>
      </c>
      <c r="U2834" s="2">
        <v>4</v>
      </c>
      <c r="V2834" s="2">
        <v>11</v>
      </c>
      <c r="W2834" s="2">
        <v>109</v>
      </c>
      <c r="X2834" s="2"/>
      <c r="Y2834" s="2"/>
      <c r="Z2834" s="17">
        <f t="shared" si="564"/>
        <v>10.495104911650644</v>
      </c>
      <c r="AA2834" s="17">
        <f t="shared" si="566"/>
        <v>11.08</v>
      </c>
      <c r="AB2834" s="2"/>
      <c r="AC2834" s="2"/>
      <c r="AD2834" s="2"/>
      <c r="AE2834" s="2"/>
      <c r="AF2834" s="2"/>
      <c r="AG2834" s="2"/>
      <c r="AH2834" s="2">
        <v>226</v>
      </c>
      <c r="AI2834" s="47" t="s">
        <v>277</v>
      </c>
    </row>
    <row r="2835" spans="1:35">
      <c r="A2835" s="2" t="s">
        <v>183</v>
      </c>
      <c r="B2835" s="15" t="str">
        <f t="shared" si="565"/>
        <v>5B_227</v>
      </c>
      <c r="C2835" s="15">
        <v>2516552.27</v>
      </c>
      <c r="D2835" s="15">
        <v>6859594.0999999996</v>
      </c>
      <c r="G2835" s="2">
        <v>227</v>
      </c>
      <c r="H2835" s="31">
        <v>1</v>
      </c>
      <c r="I2835" s="32">
        <v>11.68</v>
      </c>
      <c r="J2835" s="32">
        <v>13.1</v>
      </c>
      <c r="K2835" s="32">
        <v>2.56</v>
      </c>
      <c r="L2835" s="32">
        <v>81.8</v>
      </c>
      <c r="M2835" s="32">
        <v>0</v>
      </c>
      <c r="N2835" s="32">
        <v>76.400000000000006</v>
      </c>
      <c r="O2835" s="32">
        <v>5.5</v>
      </c>
      <c r="P2835" s="45">
        <f t="shared" si="567"/>
        <v>171.60999999999999</v>
      </c>
      <c r="Q2835" s="45">
        <f t="shared" si="568"/>
        <v>2004.4047999999998</v>
      </c>
      <c r="R2835" s="45">
        <f t="shared" si="569"/>
        <v>2248.0909999999999</v>
      </c>
      <c r="S2835" s="26">
        <v>1</v>
      </c>
      <c r="T2835" s="2">
        <v>1</v>
      </c>
      <c r="U2835" s="2">
        <v>1</v>
      </c>
      <c r="V2835" s="2">
        <v>11</v>
      </c>
      <c r="W2835" s="2">
        <v>153</v>
      </c>
      <c r="X2835" s="2"/>
      <c r="Y2835" s="2"/>
      <c r="Z2835" s="17">
        <f t="shared" si="564"/>
        <v>11.779670867957773</v>
      </c>
      <c r="AA2835" s="17">
        <f t="shared" si="566"/>
        <v>11.68</v>
      </c>
      <c r="AB2835" s="2"/>
      <c r="AC2835" s="2"/>
      <c r="AD2835" s="2"/>
      <c r="AE2835" s="2"/>
      <c r="AF2835" s="2"/>
      <c r="AG2835" s="2"/>
      <c r="AH2835" s="2">
        <v>227</v>
      </c>
      <c r="AI2835" s="47" t="s">
        <v>277</v>
      </c>
    </row>
    <row r="2836" spans="1:35">
      <c r="A2836" s="2" t="s">
        <v>183</v>
      </c>
      <c r="B2836" s="15" t="str">
        <f t="shared" si="565"/>
        <v>5B_228</v>
      </c>
      <c r="C2836" s="15">
        <v>2516554.27</v>
      </c>
      <c r="D2836" s="15">
        <v>6859596.4900000002</v>
      </c>
      <c r="G2836" s="2">
        <v>228</v>
      </c>
      <c r="H2836" s="31">
        <v>3</v>
      </c>
      <c r="I2836" s="32">
        <v>8.8800000000000008</v>
      </c>
      <c r="J2836" s="32">
        <v>6.1</v>
      </c>
      <c r="K2836" s="32">
        <v>1.59</v>
      </c>
      <c r="L2836" s="32">
        <v>12.9</v>
      </c>
      <c r="M2836" s="32">
        <v>0</v>
      </c>
      <c r="N2836" s="32">
        <v>0</v>
      </c>
      <c r="O2836" s="32">
        <v>12.9</v>
      </c>
      <c r="P2836" s="45">
        <f t="shared" si="567"/>
        <v>37.209999999999994</v>
      </c>
      <c r="Q2836" s="45">
        <f t="shared" si="568"/>
        <v>330.42479999999995</v>
      </c>
      <c r="R2836" s="45">
        <f t="shared" si="569"/>
        <v>226.98099999999994</v>
      </c>
      <c r="S2836" s="26">
        <v>1</v>
      </c>
      <c r="T2836" s="2">
        <v>1</v>
      </c>
      <c r="U2836" s="2">
        <v>16</v>
      </c>
      <c r="V2836" s="2">
        <v>11</v>
      </c>
      <c r="W2836" s="2">
        <v>35</v>
      </c>
      <c r="X2836" s="2"/>
      <c r="Y2836" s="2"/>
      <c r="Z2836" s="17">
        <f t="shared" si="564"/>
        <v>5.5824745525136601</v>
      </c>
      <c r="AA2836" s="17">
        <f t="shared" si="566"/>
        <v>8.8800000000000008</v>
      </c>
      <c r="AB2836" s="2"/>
      <c r="AC2836" s="2"/>
      <c r="AD2836" s="2"/>
      <c r="AE2836" s="2"/>
      <c r="AF2836" s="2"/>
      <c r="AG2836" s="2"/>
      <c r="AH2836" s="2">
        <v>228</v>
      </c>
      <c r="AI2836" s="47" t="s">
        <v>277</v>
      </c>
    </row>
    <row r="2837" spans="1:35">
      <c r="A2837" s="2" t="s">
        <v>183</v>
      </c>
      <c r="B2837" s="15" t="str">
        <f t="shared" si="565"/>
        <v>5B_229</v>
      </c>
      <c r="C2837" s="15">
        <v>2516553.5699999998</v>
      </c>
      <c r="D2837" s="15">
        <v>6859597.9199999999</v>
      </c>
      <c r="G2837" s="2">
        <v>229</v>
      </c>
      <c r="H2837" s="31">
        <v>1</v>
      </c>
      <c r="I2837" s="32">
        <v>8.61</v>
      </c>
      <c r="J2837" s="32">
        <v>8.6999999999999993</v>
      </c>
      <c r="K2837" s="32">
        <v>1.87</v>
      </c>
      <c r="L2837" s="32">
        <v>28.3</v>
      </c>
      <c r="M2837" s="32">
        <v>0</v>
      </c>
      <c r="N2837" s="32">
        <v>19.8</v>
      </c>
      <c r="O2837" s="32">
        <v>8.5</v>
      </c>
      <c r="P2837" s="45">
        <f t="shared" si="567"/>
        <v>75.689999999999984</v>
      </c>
      <c r="Q2837" s="45">
        <f t="shared" si="568"/>
        <v>651.69089999999983</v>
      </c>
      <c r="R2837" s="45">
        <f t="shared" si="569"/>
        <v>658.50299999999982</v>
      </c>
      <c r="S2837" s="26">
        <v>1</v>
      </c>
      <c r="T2837" s="2">
        <v>1</v>
      </c>
      <c r="U2837" s="2">
        <v>1</v>
      </c>
      <c r="V2837" s="2">
        <v>11</v>
      </c>
      <c r="W2837" s="2">
        <v>143</v>
      </c>
      <c r="X2837" s="2"/>
      <c r="Y2837" s="2">
        <v>9.65</v>
      </c>
      <c r="Z2837" s="17">
        <f t="shared" si="564"/>
        <v>11.53857943733019</v>
      </c>
      <c r="AA2837" s="17">
        <f t="shared" si="566"/>
        <v>8.61</v>
      </c>
      <c r="AB2837" s="2">
        <v>4.75</v>
      </c>
      <c r="AC2837" s="2">
        <v>8.5</v>
      </c>
      <c r="AD2837" s="2"/>
      <c r="AE2837" s="2"/>
      <c r="AF2837" s="2"/>
      <c r="AG2837" s="2"/>
      <c r="AH2837" s="2">
        <v>229</v>
      </c>
      <c r="AI2837" s="47" t="s">
        <v>277</v>
      </c>
    </row>
    <row r="2838" spans="1:35">
      <c r="A2838" s="2" t="s">
        <v>183</v>
      </c>
      <c r="B2838" s="15" t="str">
        <f t="shared" si="565"/>
        <v>5B_230</v>
      </c>
      <c r="C2838" s="15">
        <v>2516549.5699999998</v>
      </c>
      <c r="D2838" s="15">
        <v>6859597.7400000002</v>
      </c>
      <c r="G2838" s="2">
        <v>230</v>
      </c>
      <c r="H2838" s="31">
        <v>1</v>
      </c>
      <c r="I2838" s="32">
        <v>9.77</v>
      </c>
      <c r="J2838" s="32">
        <v>10.6</v>
      </c>
      <c r="K2838" s="32">
        <v>2.2000000000000002</v>
      </c>
      <c r="L2838" s="32">
        <v>46.2</v>
      </c>
      <c r="M2838" s="32">
        <v>0</v>
      </c>
      <c r="N2838" s="32">
        <v>39.700000000000003</v>
      </c>
      <c r="O2838" s="32">
        <v>6.5</v>
      </c>
      <c r="P2838" s="45">
        <f t="shared" si="567"/>
        <v>112.36</v>
      </c>
      <c r="Q2838" s="45">
        <f t="shared" si="568"/>
        <v>1097.7572</v>
      </c>
      <c r="R2838" s="45">
        <f t="shared" si="569"/>
        <v>1191.0159999999998</v>
      </c>
      <c r="S2838" s="26">
        <v>1</v>
      </c>
      <c r="T2838" s="2">
        <v>1</v>
      </c>
      <c r="U2838" s="2">
        <v>1</v>
      </c>
      <c r="V2838" s="2">
        <v>11</v>
      </c>
      <c r="W2838" s="2">
        <v>150</v>
      </c>
      <c r="X2838" s="2"/>
      <c r="Y2838" s="2"/>
      <c r="Z2838" s="17">
        <f t="shared" si="564"/>
        <v>11.709856495173122</v>
      </c>
      <c r="AA2838" s="17">
        <f t="shared" si="566"/>
        <v>9.77</v>
      </c>
      <c r="AB2838" s="2"/>
      <c r="AC2838" s="2"/>
      <c r="AD2838" s="2"/>
      <c r="AE2838" s="2"/>
      <c r="AF2838" s="2"/>
      <c r="AG2838" s="2"/>
      <c r="AH2838" s="2">
        <v>230</v>
      </c>
      <c r="AI2838" s="47" t="s">
        <v>277</v>
      </c>
    </row>
    <row r="2839" spans="1:35">
      <c r="A2839" s="2" t="s">
        <v>183</v>
      </c>
      <c r="B2839" s="15" t="str">
        <f t="shared" si="565"/>
        <v>5B_231</v>
      </c>
      <c r="C2839" s="15">
        <v>2516552.79</v>
      </c>
      <c r="D2839" s="15">
        <v>6859599.5800000001</v>
      </c>
      <c r="G2839" s="2">
        <v>231</v>
      </c>
      <c r="H2839" s="31">
        <v>1</v>
      </c>
      <c r="I2839" s="32">
        <v>10.25</v>
      </c>
      <c r="J2839" s="32">
        <v>10.9</v>
      </c>
      <c r="K2839" s="32">
        <v>2.2200000000000002</v>
      </c>
      <c r="L2839" s="32">
        <v>50.9</v>
      </c>
      <c r="M2839" s="32">
        <v>0</v>
      </c>
      <c r="N2839" s="32">
        <v>44.5</v>
      </c>
      <c r="O2839" s="32">
        <v>6.4</v>
      </c>
      <c r="P2839" s="45">
        <f t="shared" si="567"/>
        <v>118.81</v>
      </c>
      <c r="Q2839" s="45">
        <f t="shared" si="568"/>
        <v>1217.8025</v>
      </c>
      <c r="R2839" s="45">
        <f t="shared" si="569"/>
        <v>1295.029</v>
      </c>
      <c r="S2839" s="26">
        <v>1</v>
      </c>
      <c r="T2839" s="2">
        <v>1</v>
      </c>
      <c r="U2839" s="2">
        <v>1</v>
      </c>
      <c r="V2839" s="2">
        <v>11</v>
      </c>
      <c r="W2839" s="2">
        <v>129</v>
      </c>
      <c r="X2839" s="2"/>
      <c r="Y2839" s="2">
        <v>11.25</v>
      </c>
      <c r="Z2839" s="17">
        <f t="shared" si="564"/>
        <v>11.156242173705275</v>
      </c>
      <c r="AA2839" s="17">
        <f t="shared" si="566"/>
        <v>10.25</v>
      </c>
      <c r="AB2839" s="2">
        <v>5</v>
      </c>
      <c r="AC2839" s="2">
        <v>10</v>
      </c>
      <c r="AD2839" s="2">
        <v>8</v>
      </c>
      <c r="AE2839" s="2">
        <v>16</v>
      </c>
      <c r="AF2839" s="2">
        <v>38</v>
      </c>
      <c r="AG2839" s="2"/>
      <c r="AH2839" s="2">
        <v>231</v>
      </c>
      <c r="AI2839" s="47" t="s">
        <v>277</v>
      </c>
    </row>
    <row r="2840" spans="1:35">
      <c r="A2840" s="2" t="s">
        <v>183</v>
      </c>
      <c r="B2840" s="15" t="str">
        <f t="shared" si="565"/>
        <v>5B_232</v>
      </c>
      <c r="C2840" s="15">
        <v>2516550.16</v>
      </c>
      <c r="D2840" s="15">
        <v>6859601.54</v>
      </c>
      <c r="G2840" s="2">
        <v>232</v>
      </c>
      <c r="H2840" s="31">
        <v>1</v>
      </c>
      <c r="I2840" s="32">
        <v>11.02</v>
      </c>
      <c r="J2840" s="32">
        <v>11.3</v>
      </c>
      <c r="K2840" s="32">
        <v>2.09</v>
      </c>
      <c r="L2840" s="32">
        <v>58.4</v>
      </c>
      <c r="M2840" s="32">
        <v>0</v>
      </c>
      <c r="N2840" s="32">
        <v>51.9</v>
      </c>
      <c r="O2840" s="32">
        <v>6.5</v>
      </c>
      <c r="P2840" s="45">
        <f t="shared" si="567"/>
        <v>127.69000000000001</v>
      </c>
      <c r="Q2840" s="45">
        <f t="shared" si="568"/>
        <v>1407.1438000000001</v>
      </c>
      <c r="R2840" s="45">
        <f t="shared" si="569"/>
        <v>1442.8970000000002</v>
      </c>
      <c r="S2840" s="26">
        <v>1</v>
      </c>
      <c r="T2840" s="2">
        <v>1</v>
      </c>
      <c r="U2840" s="2">
        <v>1</v>
      </c>
      <c r="V2840" s="2">
        <v>11</v>
      </c>
      <c r="W2840" s="2">
        <v>175</v>
      </c>
      <c r="X2840" s="2"/>
      <c r="Y2840" s="2">
        <v>12.2</v>
      </c>
      <c r="Z2840" s="17">
        <f t="shared" si="564"/>
        <v>12.235030866125062</v>
      </c>
      <c r="AA2840" s="17">
        <f t="shared" si="566"/>
        <v>11.02</v>
      </c>
      <c r="AB2840" s="2">
        <v>4.75</v>
      </c>
      <c r="AC2840" s="2">
        <v>12</v>
      </c>
      <c r="AD2840" s="2"/>
      <c r="AE2840" s="2"/>
      <c r="AF2840" s="2"/>
      <c r="AG2840" s="2"/>
      <c r="AH2840" s="2">
        <v>232</v>
      </c>
      <c r="AI2840" s="47" t="s">
        <v>277</v>
      </c>
    </row>
    <row r="2841" spans="1:35">
      <c r="A2841" s="2" t="s">
        <v>183</v>
      </c>
      <c r="B2841" s="15" t="str">
        <f t="shared" si="565"/>
        <v>5B_233</v>
      </c>
      <c r="C2841" s="15">
        <v>2516549.7400000002</v>
      </c>
      <c r="D2841" s="15">
        <v>6859604.3899999997</v>
      </c>
      <c r="G2841" s="2">
        <v>233</v>
      </c>
      <c r="H2841" s="31">
        <v>1</v>
      </c>
      <c r="I2841" s="32">
        <v>10.61</v>
      </c>
      <c r="J2841" s="32">
        <v>11.7</v>
      </c>
      <c r="K2841" s="32">
        <v>2.37</v>
      </c>
      <c r="L2841" s="32">
        <v>60.2</v>
      </c>
      <c r="M2841" s="32">
        <v>0</v>
      </c>
      <c r="N2841" s="32">
        <v>54.3</v>
      </c>
      <c r="O2841" s="32">
        <v>5.9</v>
      </c>
      <c r="P2841" s="45">
        <f t="shared" si="567"/>
        <v>136.88999999999999</v>
      </c>
      <c r="Q2841" s="45">
        <f t="shared" si="568"/>
        <v>1452.4028999999998</v>
      </c>
      <c r="R2841" s="45">
        <f t="shared" si="569"/>
        <v>1601.6129999999998</v>
      </c>
      <c r="S2841" s="26">
        <v>1</v>
      </c>
      <c r="T2841" s="2">
        <v>1</v>
      </c>
      <c r="U2841" s="2">
        <v>1</v>
      </c>
      <c r="V2841" s="2">
        <v>11</v>
      </c>
      <c r="W2841" s="2">
        <v>180</v>
      </c>
      <c r="X2841" s="2"/>
      <c r="Y2841" s="2"/>
      <c r="Z2841" s="17">
        <f t="shared" si="564"/>
        <v>12.326413249183791</v>
      </c>
      <c r="AA2841" s="17">
        <f t="shared" si="566"/>
        <v>10.61</v>
      </c>
      <c r="AB2841" s="2"/>
      <c r="AC2841" s="2"/>
      <c r="AD2841" s="2"/>
      <c r="AE2841" s="2"/>
      <c r="AF2841" s="2"/>
      <c r="AG2841" s="2"/>
      <c r="AH2841" s="2">
        <v>233</v>
      </c>
      <c r="AI2841" s="47" t="s">
        <v>277</v>
      </c>
    </row>
    <row r="2842" spans="1:35">
      <c r="A2842" s="2" t="s">
        <v>183</v>
      </c>
      <c r="B2842" s="15" t="str">
        <f t="shared" si="565"/>
        <v>5B_234</v>
      </c>
      <c r="C2842" s="15">
        <v>2516546.16</v>
      </c>
      <c r="D2842" s="15">
        <v>6859606.1500000004</v>
      </c>
      <c r="G2842" s="2">
        <v>234</v>
      </c>
      <c r="H2842" s="31">
        <v>1</v>
      </c>
      <c r="I2842" s="32">
        <v>10.93</v>
      </c>
      <c r="J2842" s="32">
        <v>10.9</v>
      </c>
      <c r="K2842" s="32">
        <v>2.02</v>
      </c>
      <c r="L2842" s="32">
        <v>54.1</v>
      </c>
      <c r="M2842" s="32">
        <v>0</v>
      </c>
      <c r="N2842" s="32">
        <v>47.2</v>
      </c>
      <c r="O2842" s="32">
        <v>6.9</v>
      </c>
      <c r="P2842" s="45">
        <f t="shared" si="567"/>
        <v>118.81</v>
      </c>
      <c r="Q2842" s="45">
        <f t="shared" si="568"/>
        <v>1298.5933</v>
      </c>
      <c r="R2842" s="45">
        <f t="shared" si="569"/>
        <v>1295.029</v>
      </c>
      <c r="S2842" s="26">
        <v>1</v>
      </c>
      <c r="T2842" s="2">
        <v>1</v>
      </c>
      <c r="U2842" s="2">
        <v>1</v>
      </c>
      <c r="V2842" s="2">
        <v>11</v>
      </c>
      <c r="W2842" s="2">
        <v>117</v>
      </c>
      <c r="X2842" s="2"/>
      <c r="Y2842" s="2"/>
      <c r="Z2842" s="17">
        <f t="shared" si="564"/>
        <v>10.778220718973675</v>
      </c>
      <c r="AA2842" s="17">
        <f t="shared" si="566"/>
        <v>10.93</v>
      </c>
      <c r="AB2842" s="2"/>
      <c r="AC2842" s="2"/>
      <c r="AD2842" s="2"/>
      <c r="AE2842" s="2"/>
      <c r="AF2842" s="2"/>
      <c r="AG2842" s="2"/>
      <c r="AH2842" s="2">
        <v>234</v>
      </c>
      <c r="AI2842" s="47" t="s">
        <v>277</v>
      </c>
    </row>
    <row r="2843" spans="1:35">
      <c r="A2843" s="2" t="s">
        <v>183</v>
      </c>
      <c r="B2843" s="15" t="str">
        <f t="shared" si="565"/>
        <v>5B_235</v>
      </c>
      <c r="C2843" s="15">
        <v>2516548.9300000002</v>
      </c>
      <c r="D2843" s="15">
        <v>6859608.4000000004</v>
      </c>
      <c r="G2843" s="2">
        <v>235</v>
      </c>
      <c r="H2843" s="31">
        <v>3</v>
      </c>
      <c r="I2843" s="32">
        <v>7.77</v>
      </c>
      <c r="J2843" s="32">
        <v>5.8</v>
      </c>
      <c r="K2843" s="32">
        <v>1.75</v>
      </c>
      <c r="L2843" s="32">
        <v>10.5</v>
      </c>
      <c r="M2843" s="32">
        <v>0</v>
      </c>
      <c r="N2843" s="32">
        <v>0</v>
      </c>
      <c r="O2843" s="32">
        <v>10.5</v>
      </c>
      <c r="P2843" s="45">
        <f t="shared" si="567"/>
        <v>33.64</v>
      </c>
      <c r="Q2843" s="45">
        <f t="shared" si="568"/>
        <v>261.38279999999997</v>
      </c>
      <c r="R2843" s="45">
        <f t="shared" si="569"/>
        <v>195.11199999999999</v>
      </c>
      <c r="S2843" s="26">
        <v>1</v>
      </c>
      <c r="T2843" s="2">
        <v>1</v>
      </c>
      <c r="U2843" s="2">
        <v>4</v>
      </c>
      <c r="V2843" s="2">
        <v>11</v>
      </c>
      <c r="W2843" s="2">
        <v>63</v>
      </c>
      <c r="X2843" s="2"/>
      <c r="Y2843" s="2"/>
      <c r="Z2843" s="17">
        <f t="shared" si="564"/>
        <v>8.1252878799173249</v>
      </c>
      <c r="AA2843" s="17">
        <f t="shared" si="566"/>
        <v>7.77</v>
      </c>
      <c r="AB2843" s="2"/>
      <c r="AC2843" s="2"/>
      <c r="AD2843" s="2"/>
      <c r="AE2843" s="2"/>
      <c r="AF2843" s="2"/>
      <c r="AG2843" s="2"/>
      <c r="AH2843" s="2">
        <v>235</v>
      </c>
      <c r="AI2843" s="47" t="s">
        <v>277</v>
      </c>
    </row>
    <row r="2844" spans="1:35">
      <c r="A2844" s="2" t="s">
        <v>183</v>
      </c>
      <c r="B2844" s="15" t="str">
        <f t="shared" si="565"/>
        <v>5B_236</v>
      </c>
      <c r="C2844" s="15">
        <v>2516547.21</v>
      </c>
      <c r="D2844" s="15">
        <v>6859609.2999999998</v>
      </c>
      <c r="G2844" s="2">
        <v>236</v>
      </c>
      <c r="H2844" s="31">
        <v>1</v>
      </c>
      <c r="I2844" s="32">
        <v>11.31</v>
      </c>
      <c r="J2844" s="32">
        <v>12.3</v>
      </c>
      <c r="K2844" s="32">
        <v>2.39</v>
      </c>
      <c r="L2844" s="32">
        <v>70.3</v>
      </c>
      <c r="M2844" s="32">
        <v>0</v>
      </c>
      <c r="N2844" s="32">
        <v>64.599999999999994</v>
      </c>
      <c r="O2844" s="32">
        <v>5.8</v>
      </c>
      <c r="P2844" s="45">
        <f t="shared" si="567"/>
        <v>151.29000000000002</v>
      </c>
      <c r="Q2844" s="45">
        <f t="shared" si="568"/>
        <v>1711.0899000000004</v>
      </c>
      <c r="R2844" s="45">
        <f t="shared" si="569"/>
        <v>1860.8670000000004</v>
      </c>
      <c r="S2844" s="26">
        <v>1</v>
      </c>
      <c r="T2844" s="2">
        <v>1</v>
      </c>
      <c r="U2844" s="2">
        <v>1</v>
      </c>
      <c r="V2844" s="2">
        <v>11</v>
      </c>
      <c r="W2844" s="2">
        <v>174</v>
      </c>
      <c r="X2844" s="2"/>
      <c r="Y2844" s="2"/>
      <c r="Z2844" s="17">
        <f t="shared" si="564"/>
        <v>12.216266032575032</v>
      </c>
      <c r="AA2844" s="17">
        <f t="shared" si="566"/>
        <v>11.31</v>
      </c>
      <c r="AB2844" s="2"/>
      <c r="AC2844" s="2"/>
      <c r="AD2844" s="2"/>
      <c r="AE2844" s="2"/>
      <c r="AF2844" s="2"/>
      <c r="AG2844" s="2"/>
      <c r="AH2844" s="2">
        <v>236</v>
      </c>
      <c r="AI2844" s="47" t="s">
        <v>277</v>
      </c>
    </row>
    <row r="2845" spans="1:35">
      <c r="A2845" s="2" t="s">
        <v>183</v>
      </c>
      <c r="B2845" s="15" t="str">
        <f t="shared" si="565"/>
        <v>5B_237</v>
      </c>
      <c r="C2845" s="15">
        <v>2516546.46</v>
      </c>
      <c r="D2845" s="15">
        <v>6859611.4900000002</v>
      </c>
      <c r="G2845" s="2">
        <v>237</v>
      </c>
      <c r="H2845" s="31">
        <v>1</v>
      </c>
      <c r="I2845" s="32">
        <v>10.17</v>
      </c>
      <c r="J2845" s="32">
        <v>10.5</v>
      </c>
      <c r="K2845" s="32">
        <v>2.09</v>
      </c>
      <c r="L2845" s="32">
        <v>47.1</v>
      </c>
      <c r="M2845" s="32">
        <v>0</v>
      </c>
      <c r="N2845" s="32">
        <v>40.200000000000003</v>
      </c>
      <c r="O2845" s="32">
        <v>6.9</v>
      </c>
      <c r="P2845" s="45">
        <f t="shared" si="567"/>
        <v>110.25</v>
      </c>
      <c r="Q2845" s="45">
        <f t="shared" si="568"/>
        <v>1121.2425000000001</v>
      </c>
      <c r="R2845" s="45">
        <f t="shared" si="569"/>
        <v>1157.625</v>
      </c>
      <c r="S2845" s="26">
        <v>1</v>
      </c>
      <c r="T2845" s="2">
        <v>1</v>
      </c>
      <c r="U2845" s="2">
        <v>1</v>
      </c>
      <c r="V2845" s="2">
        <v>11</v>
      </c>
      <c r="W2845" s="2">
        <v>149</v>
      </c>
      <c r="X2845" s="2"/>
      <c r="Y2845" s="2"/>
      <c r="Z2845" s="17">
        <f t="shared" si="564"/>
        <v>11.686120497101625</v>
      </c>
      <c r="AA2845" s="17">
        <f t="shared" si="566"/>
        <v>10.17</v>
      </c>
      <c r="AB2845" s="2"/>
      <c r="AC2845" s="2"/>
      <c r="AD2845" s="2"/>
      <c r="AE2845" s="2"/>
      <c r="AF2845" s="2"/>
      <c r="AG2845" s="2"/>
      <c r="AH2845" s="2">
        <v>237</v>
      </c>
      <c r="AI2845" s="47" t="s">
        <v>277</v>
      </c>
    </row>
    <row r="2846" spans="1:35">
      <c r="A2846" s="2" t="s">
        <v>183</v>
      </c>
      <c r="B2846" s="15" t="str">
        <f t="shared" si="565"/>
        <v>5B_238</v>
      </c>
      <c r="C2846" s="15">
        <v>2516544.75</v>
      </c>
      <c r="D2846" s="15">
        <v>6859611.2400000002</v>
      </c>
      <c r="G2846" s="2">
        <v>238</v>
      </c>
      <c r="H2846" s="31">
        <v>3</v>
      </c>
      <c r="I2846" s="32">
        <v>11.54</v>
      </c>
      <c r="J2846" s="32">
        <v>9.3000000000000007</v>
      </c>
      <c r="K2846" s="32">
        <v>2.29</v>
      </c>
      <c r="L2846" s="32">
        <v>37.299999999999997</v>
      </c>
      <c r="M2846" s="32">
        <v>0</v>
      </c>
      <c r="N2846" s="32">
        <v>27.4</v>
      </c>
      <c r="O2846" s="32">
        <v>9.9</v>
      </c>
      <c r="P2846" s="45">
        <f t="shared" si="567"/>
        <v>86.490000000000009</v>
      </c>
      <c r="Q2846" s="45">
        <f t="shared" si="568"/>
        <v>998.09460000000001</v>
      </c>
      <c r="R2846" s="45">
        <f t="shared" si="569"/>
        <v>804.3570000000002</v>
      </c>
      <c r="S2846" s="26">
        <v>1</v>
      </c>
      <c r="T2846" s="2">
        <v>1</v>
      </c>
      <c r="U2846" s="2">
        <v>3</v>
      </c>
      <c r="V2846" s="2">
        <v>11</v>
      </c>
      <c r="W2846" s="2">
        <v>136</v>
      </c>
      <c r="X2846" s="2"/>
      <c r="Y2846" s="2"/>
      <c r="Z2846" s="17">
        <f t="shared" si="564"/>
        <v>11.354527677754264</v>
      </c>
      <c r="AA2846" s="17">
        <f t="shared" si="566"/>
        <v>11.54</v>
      </c>
      <c r="AB2846" s="2"/>
      <c r="AC2846" s="2"/>
      <c r="AD2846" s="2"/>
      <c r="AE2846" s="2"/>
      <c r="AF2846" s="2"/>
      <c r="AG2846" s="2"/>
      <c r="AH2846" s="2">
        <v>238</v>
      </c>
      <c r="AI2846" s="47" t="s">
        <v>277</v>
      </c>
    </row>
    <row r="2847" spans="1:35">
      <c r="A2847" s="2" t="s">
        <v>183</v>
      </c>
      <c r="B2847" s="15" t="str">
        <f t="shared" si="565"/>
        <v>5B_239</v>
      </c>
      <c r="C2847" s="15">
        <v>2516548.38</v>
      </c>
      <c r="D2847" s="15">
        <v>6859612.5899999999</v>
      </c>
      <c r="G2847" s="2">
        <v>239</v>
      </c>
      <c r="H2847" s="31">
        <v>1</v>
      </c>
      <c r="I2847" s="32">
        <v>10.41</v>
      </c>
      <c r="J2847" s="32">
        <v>11</v>
      </c>
      <c r="K2847" s="32">
        <v>2.15</v>
      </c>
      <c r="L2847" s="32">
        <v>52.6</v>
      </c>
      <c r="M2847" s="32">
        <v>0</v>
      </c>
      <c r="N2847" s="32">
        <v>46.1</v>
      </c>
      <c r="O2847" s="32">
        <v>6.5</v>
      </c>
      <c r="P2847" s="45">
        <f t="shared" si="567"/>
        <v>121</v>
      </c>
      <c r="Q2847" s="45">
        <f t="shared" si="568"/>
        <v>1259.6100000000001</v>
      </c>
      <c r="R2847" s="45">
        <f t="shared" si="569"/>
        <v>1331</v>
      </c>
      <c r="S2847" s="26">
        <v>1</v>
      </c>
      <c r="T2847" s="2">
        <v>1</v>
      </c>
      <c r="U2847" s="2">
        <v>1</v>
      </c>
      <c r="V2847" s="2">
        <v>11</v>
      </c>
      <c r="W2847" s="2">
        <v>162</v>
      </c>
      <c r="X2847" s="2"/>
      <c r="Y2847" s="2"/>
      <c r="Z2847" s="17">
        <f t="shared" si="564"/>
        <v>11.977326783180901</v>
      </c>
      <c r="AA2847" s="17">
        <f t="shared" si="566"/>
        <v>10.41</v>
      </c>
      <c r="AB2847" s="2"/>
      <c r="AC2847" s="2"/>
      <c r="AD2847" s="2"/>
      <c r="AE2847" s="2"/>
      <c r="AF2847" s="2"/>
      <c r="AG2847" s="2"/>
      <c r="AH2847" s="2">
        <v>239</v>
      </c>
      <c r="AI2847" s="47" t="s">
        <v>277</v>
      </c>
    </row>
    <row r="2848" spans="1:35">
      <c r="A2848" s="2" t="s">
        <v>183</v>
      </c>
      <c r="B2848" s="15" t="str">
        <f t="shared" si="565"/>
        <v>5B_240</v>
      </c>
      <c r="C2848" s="15">
        <v>2516547.14</v>
      </c>
      <c r="D2848" s="15">
        <v>6859614.8099999996</v>
      </c>
      <c r="G2848" s="2">
        <v>240</v>
      </c>
      <c r="H2848" s="31">
        <v>1</v>
      </c>
      <c r="I2848" s="32">
        <v>11.8</v>
      </c>
      <c r="J2848" s="32">
        <v>13.5</v>
      </c>
      <c r="K2848" s="32">
        <v>2.67</v>
      </c>
      <c r="L2848" s="32">
        <v>87.5</v>
      </c>
      <c r="M2848" s="32">
        <v>0</v>
      </c>
      <c r="N2848" s="32">
        <v>82.3</v>
      </c>
      <c r="O2848" s="32">
        <v>5.2</v>
      </c>
      <c r="P2848" s="45">
        <f t="shared" si="567"/>
        <v>182.25</v>
      </c>
      <c r="Q2848" s="45">
        <f t="shared" si="568"/>
        <v>2150.5500000000002</v>
      </c>
      <c r="R2848" s="45">
        <f t="shared" si="569"/>
        <v>2460.375</v>
      </c>
      <c r="S2848" s="26">
        <v>1</v>
      </c>
      <c r="T2848" s="2">
        <v>1</v>
      </c>
      <c r="U2848" s="2">
        <v>1</v>
      </c>
      <c r="V2848" s="2">
        <v>11</v>
      </c>
      <c r="W2848" s="2">
        <v>142</v>
      </c>
      <c r="X2848" s="2"/>
      <c r="Y2848" s="2"/>
      <c r="Z2848" s="17">
        <f t="shared" si="564"/>
        <v>11.513100280157317</v>
      </c>
      <c r="AA2848" s="17">
        <f t="shared" si="566"/>
        <v>11.8</v>
      </c>
      <c r="AB2848" s="2"/>
      <c r="AC2848" s="2"/>
      <c r="AD2848" s="2"/>
      <c r="AE2848" s="2"/>
      <c r="AF2848" s="2"/>
      <c r="AG2848" s="2"/>
      <c r="AH2848" s="2">
        <v>240</v>
      </c>
      <c r="AI2848" s="47" t="s">
        <v>277</v>
      </c>
    </row>
    <row r="2849" spans="1:35">
      <c r="A2849" s="2" t="s">
        <v>183</v>
      </c>
      <c r="B2849" s="15" t="str">
        <f t="shared" si="565"/>
        <v>5B_241</v>
      </c>
      <c r="C2849" s="15">
        <v>2516545.11</v>
      </c>
      <c r="D2849" s="15">
        <v>6859614.54</v>
      </c>
      <c r="G2849" s="2">
        <v>241</v>
      </c>
      <c r="H2849" s="31">
        <v>1</v>
      </c>
      <c r="I2849" s="32">
        <v>11.35</v>
      </c>
      <c r="J2849" s="32">
        <v>12.9</v>
      </c>
      <c r="K2849" s="32">
        <v>2.5299999999999998</v>
      </c>
      <c r="L2849" s="32">
        <v>77.3</v>
      </c>
      <c r="M2849" s="32">
        <v>0</v>
      </c>
      <c r="N2849" s="32">
        <v>71.900000000000006</v>
      </c>
      <c r="O2849" s="32">
        <v>5.4</v>
      </c>
      <c r="P2849" s="45">
        <f t="shared" si="567"/>
        <v>166.41</v>
      </c>
      <c r="Q2849" s="45">
        <f t="shared" si="568"/>
        <v>1888.7534999999998</v>
      </c>
      <c r="R2849" s="45">
        <f t="shared" si="569"/>
        <v>2146.6889999999999</v>
      </c>
      <c r="S2849" s="26">
        <v>1</v>
      </c>
      <c r="T2849" s="2">
        <v>1</v>
      </c>
      <c r="U2849" s="2">
        <v>1</v>
      </c>
      <c r="V2849" s="2">
        <v>11</v>
      </c>
      <c r="W2849" s="2">
        <v>163</v>
      </c>
      <c r="X2849" s="2"/>
      <c r="Y2849" s="2">
        <v>11.6</v>
      </c>
      <c r="Z2849" s="17">
        <f t="shared" si="564"/>
        <v>11.998262635966492</v>
      </c>
      <c r="AA2849" s="17">
        <f t="shared" si="566"/>
        <v>11.35</v>
      </c>
      <c r="AB2849" s="2">
        <v>8.65</v>
      </c>
      <c r="AC2849" s="2">
        <v>10.5</v>
      </c>
      <c r="AD2849" s="2"/>
      <c r="AE2849" s="2"/>
      <c r="AF2849" s="2"/>
      <c r="AG2849" s="2"/>
      <c r="AH2849" s="2">
        <v>241</v>
      </c>
      <c r="AI2849" s="47" t="s">
        <v>277</v>
      </c>
    </row>
    <row r="2850" spans="1:35">
      <c r="A2850" s="2" t="s">
        <v>183</v>
      </c>
      <c r="B2850" s="15" t="str">
        <f t="shared" si="565"/>
        <v>5B_242</v>
      </c>
      <c r="C2850" s="15">
        <v>2516544.87</v>
      </c>
      <c r="D2850" s="15">
        <v>6859616.0300000003</v>
      </c>
      <c r="G2850" s="2">
        <v>242</v>
      </c>
      <c r="H2850" s="31">
        <v>1</v>
      </c>
      <c r="I2850" s="32">
        <v>11.63</v>
      </c>
      <c r="J2850" s="32">
        <v>12.4</v>
      </c>
      <c r="K2850" s="32">
        <v>2.35</v>
      </c>
      <c r="L2850" s="32">
        <v>73.3</v>
      </c>
      <c r="M2850" s="32">
        <v>0</v>
      </c>
      <c r="N2850" s="32">
        <v>67.400000000000006</v>
      </c>
      <c r="O2850" s="32">
        <v>5.9</v>
      </c>
      <c r="P2850" s="45">
        <f t="shared" si="567"/>
        <v>153.76000000000002</v>
      </c>
      <c r="Q2850" s="45">
        <f t="shared" si="568"/>
        <v>1788.2288000000003</v>
      </c>
      <c r="R2850" s="45">
        <f t="shared" si="569"/>
        <v>1906.6240000000003</v>
      </c>
      <c r="S2850" s="26">
        <v>1</v>
      </c>
      <c r="T2850" s="2">
        <v>1</v>
      </c>
      <c r="U2850" s="2">
        <v>1</v>
      </c>
      <c r="V2850" s="2">
        <v>11</v>
      </c>
      <c r="W2850" s="2">
        <v>137</v>
      </c>
      <c r="X2850" s="2"/>
      <c r="Y2850" s="2">
        <v>13</v>
      </c>
      <c r="Z2850" s="17">
        <f t="shared" si="564"/>
        <v>11.381655951743674</v>
      </c>
      <c r="AA2850" s="17">
        <f t="shared" si="566"/>
        <v>11.63</v>
      </c>
      <c r="AB2850" s="2">
        <v>6.5</v>
      </c>
      <c r="AC2850" s="2">
        <v>10</v>
      </c>
      <c r="AD2850" s="2"/>
      <c r="AE2850" s="2"/>
      <c r="AF2850" s="2"/>
      <c r="AG2850" s="2"/>
      <c r="AH2850" s="2">
        <v>242</v>
      </c>
      <c r="AI2850" s="47" t="s">
        <v>277</v>
      </c>
    </row>
    <row r="2851" spans="1:35">
      <c r="A2851" s="2" t="s">
        <v>183</v>
      </c>
      <c r="B2851" s="15" t="str">
        <f t="shared" si="565"/>
        <v>5B_243</v>
      </c>
      <c r="C2851" s="15">
        <v>2516546.0299999998</v>
      </c>
      <c r="D2851" s="15">
        <v>6859617.4000000004</v>
      </c>
      <c r="G2851" s="2">
        <v>243</v>
      </c>
      <c r="H2851" s="31">
        <v>1</v>
      </c>
      <c r="I2851" s="32">
        <v>11.24</v>
      </c>
      <c r="J2851" s="32">
        <v>11.8</v>
      </c>
      <c r="K2851" s="32">
        <v>2.2400000000000002</v>
      </c>
      <c r="L2851" s="32">
        <v>64.599999999999994</v>
      </c>
      <c r="M2851" s="32">
        <v>0</v>
      </c>
      <c r="N2851" s="32">
        <v>58.4</v>
      </c>
      <c r="O2851" s="32">
        <v>6.1</v>
      </c>
      <c r="P2851" s="45">
        <f t="shared" si="567"/>
        <v>139.24</v>
      </c>
      <c r="Q2851" s="45">
        <f t="shared" si="568"/>
        <v>1565.0576000000001</v>
      </c>
      <c r="R2851" s="45">
        <f t="shared" si="569"/>
        <v>1643.0320000000002</v>
      </c>
      <c r="S2851" s="26">
        <v>1</v>
      </c>
      <c r="T2851" s="2">
        <v>1</v>
      </c>
      <c r="U2851" s="2">
        <v>1</v>
      </c>
      <c r="V2851" s="2">
        <v>11</v>
      </c>
      <c r="W2851" s="2">
        <v>164</v>
      </c>
      <c r="X2851" s="2"/>
      <c r="Y2851" s="2"/>
      <c r="Z2851" s="17">
        <f t="shared" si="564"/>
        <v>12.019003685819026</v>
      </c>
      <c r="AA2851" s="17">
        <f t="shared" si="566"/>
        <v>11.24</v>
      </c>
      <c r="AB2851" s="2"/>
      <c r="AC2851" s="2"/>
      <c r="AD2851" s="2"/>
      <c r="AE2851" s="2"/>
      <c r="AF2851" s="2"/>
      <c r="AG2851" s="2"/>
      <c r="AH2851" s="2">
        <v>243</v>
      </c>
      <c r="AI2851" s="47" t="s">
        <v>277</v>
      </c>
    </row>
    <row r="2852" spans="1:35">
      <c r="A2852" s="2" t="s">
        <v>183</v>
      </c>
      <c r="B2852" s="15" t="str">
        <f t="shared" si="565"/>
        <v>5B_244</v>
      </c>
      <c r="C2852" s="15">
        <v>2516544.79</v>
      </c>
      <c r="D2852" s="15">
        <v>6859619.7199999997</v>
      </c>
      <c r="G2852" s="2">
        <v>244</v>
      </c>
      <c r="H2852" s="31">
        <v>1</v>
      </c>
      <c r="I2852" s="32">
        <v>10.35</v>
      </c>
      <c r="J2852" s="32">
        <v>10.5</v>
      </c>
      <c r="K2852" s="32">
        <v>2.0099999999999998</v>
      </c>
      <c r="S2852" s="26">
        <v>0</v>
      </c>
      <c r="T2852" s="2"/>
      <c r="U2852" s="2"/>
      <c r="V2852" s="2"/>
      <c r="W2852" s="2"/>
      <c r="X2852" s="2"/>
      <c r="Y2852" s="2"/>
      <c r="Z2852" s="17">
        <f t="shared" si="564"/>
        <v>1.3</v>
      </c>
      <c r="AA2852" s="17">
        <f t="shared" si="566"/>
        <v>10.35</v>
      </c>
      <c r="AB2852" s="2"/>
      <c r="AC2852" s="2"/>
      <c r="AD2852" s="2"/>
      <c r="AE2852" s="2"/>
      <c r="AF2852" s="2"/>
      <c r="AG2852" s="2"/>
      <c r="AH2852" s="2">
        <v>244</v>
      </c>
      <c r="AI2852" s="47" t="s">
        <v>277</v>
      </c>
    </row>
    <row r="2853" spans="1:35">
      <c r="A2853" s="2" t="s">
        <v>183</v>
      </c>
      <c r="B2853" s="15" t="str">
        <f t="shared" si="565"/>
        <v>5B_245</v>
      </c>
      <c r="C2853" s="15">
        <v>2516563.0699999998</v>
      </c>
      <c r="D2853" s="15">
        <v>6859581.2199999997</v>
      </c>
      <c r="G2853" s="2">
        <v>245</v>
      </c>
      <c r="H2853" s="31">
        <v>1</v>
      </c>
      <c r="I2853" s="32">
        <v>10.210000000000001</v>
      </c>
      <c r="J2853" s="32">
        <v>11.7</v>
      </c>
      <c r="K2853" s="32">
        <v>2.5</v>
      </c>
      <c r="S2853" s="26">
        <v>0</v>
      </c>
      <c r="T2853" s="2"/>
      <c r="U2853" s="2"/>
      <c r="V2853" s="2"/>
      <c r="W2853" s="2"/>
      <c r="X2853" s="2"/>
      <c r="Y2853" s="2"/>
      <c r="Z2853" s="17">
        <f t="shared" si="564"/>
        <v>1.3</v>
      </c>
      <c r="AA2853" s="17">
        <f t="shared" si="566"/>
        <v>10.210000000000001</v>
      </c>
      <c r="AB2853" s="2"/>
      <c r="AC2853" s="2"/>
      <c r="AD2853" s="2"/>
      <c r="AE2853" s="2"/>
      <c r="AF2853" s="2"/>
      <c r="AG2853" s="2"/>
      <c r="AH2853" s="2">
        <v>245</v>
      </c>
      <c r="AI2853" s="47" t="s">
        <v>277</v>
      </c>
    </row>
    <row r="2854" spans="1:35">
      <c r="A2854" s="2" t="s">
        <v>183</v>
      </c>
      <c r="B2854" s="15" t="str">
        <f t="shared" si="565"/>
        <v>5B_246</v>
      </c>
      <c r="C2854" s="15">
        <v>2516561.52</v>
      </c>
      <c r="D2854" s="15">
        <v>6859584.2999999998</v>
      </c>
      <c r="G2854" s="2">
        <v>246</v>
      </c>
      <c r="H2854" s="31">
        <v>1</v>
      </c>
      <c r="I2854" s="32">
        <v>11.6</v>
      </c>
      <c r="J2854" s="32">
        <v>13.6</v>
      </c>
      <c r="K2854" s="32">
        <v>2.72</v>
      </c>
      <c r="L2854" s="32">
        <v>87.4</v>
      </c>
      <c r="M2854" s="32">
        <v>0</v>
      </c>
      <c r="N2854" s="32">
        <v>82.3</v>
      </c>
      <c r="O2854" s="32">
        <v>5.0999999999999996</v>
      </c>
      <c r="P2854" s="45">
        <f t="shared" ref="P2854:P2883" si="570">J2854^2</f>
        <v>184.95999999999998</v>
      </c>
      <c r="Q2854" s="45">
        <f t="shared" ref="Q2854:Q2883" si="571">P2854*I2854</f>
        <v>2145.5359999999996</v>
      </c>
      <c r="R2854" s="45">
        <f t="shared" ref="R2854:R2883" si="572">J2854^3</f>
        <v>2515.4559999999997</v>
      </c>
      <c r="S2854" s="26">
        <v>1</v>
      </c>
      <c r="T2854" s="2">
        <v>1</v>
      </c>
      <c r="U2854" s="2">
        <v>1</v>
      </c>
      <c r="V2854" s="2">
        <v>11</v>
      </c>
      <c r="W2854" s="2">
        <v>179</v>
      </c>
      <c r="X2854" s="2"/>
      <c r="Y2854" s="2">
        <v>12.65</v>
      </c>
      <c r="Z2854" s="17">
        <f t="shared" si="564"/>
        <v>12.308455315360094</v>
      </c>
      <c r="AA2854" s="17">
        <f t="shared" si="566"/>
        <v>11.6</v>
      </c>
      <c r="AB2854" s="2">
        <v>6</v>
      </c>
      <c r="AC2854" s="2">
        <v>13</v>
      </c>
      <c r="AD2854" s="2">
        <v>13</v>
      </c>
      <c r="AE2854" s="2">
        <v>23</v>
      </c>
      <c r="AF2854" s="2">
        <v>40</v>
      </c>
      <c r="AG2854" s="2"/>
      <c r="AH2854" s="2">
        <v>246</v>
      </c>
      <c r="AI2854" s="47" t="s">
        <v>277</v>
      </c>
    </row>
    <row r="2855" spans="1:35">
      <c r="A2855" s="2" t="s">
        <v>183</v>
      </c>
      <c r="B2855" s="15" t="str">
        <f t="shared" si="565"/>
        <v>5B_247</v>
      </c>
      <c r="C2855" s="15">
        <v>2516562.7400000002</v>
      </c>
      <c r="D2855" s="15">
        <v>6859586.6299999999</v>
      </c>
      <c r="G2855" s="2">
        <v>247</v>
      </c>
      <c r="H2855" s="31">
        <v>1</v>
      </c>
      <c r="I2855" s="32">
        <v>9.67</v>
      </c>
      <c r="J2855" s="32">
        <v>10</v>
      </c>
      <c r="K2855" s="32">
        <v>2.02</v>
      </c>
      <c r="L2855" s="32">
        <v>40.9</v>
      </c>
      <c r="M2855" s="32">
        <v>0</v>
      </c>
      <c r="N2855" s="32">
        <v>33.700000000000003</v>
      </c>
      <c r="O2855" s="32">
        <v>7.2</v>
      </c>
      <c r="P2855" s="45">
        <f t="shared" si="570"/>
        <v>100</v>
      </c>
      <c r="Q2855" s="45">
        <f t="shared" si="571"/>
        <v>967</v>
      </c>
      <c r="R2855" s="45">
        <f t="shared" si="572"/>
        <v>1000</v>
      </c>
      <c r="S2855" s="26">
        <v>1</v>
      </c>
      <c r="T2855" s="2">
        <v>1</v>
      </c>
      <c r="U2855" s="2">
        <v>1</v>
      </c>
      <c r="V2855" s="2">
        <v>11</v>
      </c>
      <c r="W2855" s="2">
        <v>100</v>
      </c>
      <c r="X2855" s="2"/>
      <c r="Y2855" s="2"/>
      <c r="Z2855" s="17">
        <f t="shared" si="564"/>
        <v>10.141387759040825</v>
      </c>
      <c r="AA2855" s="17">
        <f t="shared" si="566"/>
        <v>9.67</v>
      </c>
      <c r="AB2855" s="2"/>
      <c r="AC2855" s="2"/>
      <c r="AD2855" s="2"/>
      <c r="AE2855" s="2"/>
      <c r="AF2855" s="2"/>
      <c r="AG2855" s="2"/>
      <c r="AH2855" s="2">
        <v>247</v>
      </c>
      <c r="AI2855" s="47" t="s">
        <v>277</v>
      </c>
    </row>
    <row r="2856" spans="1:35">
      <c r="A2856" s="2" t="s">
        <v>183</v>
      </c>
      <c r="B2856" s="15" t="str">
        <f t="shared" si="565"/>
        <v>5B_248</v>
      </c>
      <c r="C2856" s="15">
        <v>2516560.34</v>
      </c>
      <c r="D2856" s="15">
        <v>6859586.4699999997</v>
      </c>
      <c r="G2856" s="2">
        <v>248</v>
      </c>
      <c r="H2856" s="31">
        <v>1</v>
      </c>
      <c r="I2856" s="32">
        <v>10.19</v>
      </c>
      <c r="J2856" s="32">
        <v>11.8</v>
      </c>
      <c r="K2856" s="32">
        <v>2.5099999999999998</v>
      </c>
      <c r="L2856" s="32">
        <v>59</v>
      </c>
      <c r="M2856" s="32">
        <v>0</v>
      </c>
      <c r="N2856" s="32">
        <v>53.3</v>
      </c>
      <c r="O2856" s="32">
        <v>5.6</v>
      </c>
      <c r="P2856" s="45">
        <f t="shared" si="570"/>
        <v>139.24</v>
      </c>
      <c r="Q2856" s="45">
        <f t="shared" si="571"/>
        <v>1418.8556000000001</v>
      </c>
      <c r="R2856" s="45">
        <f t="shared" si="572"/>
        <v>1643.0320000000002</v>
      </c>
      <c r="S2856" s="26">
        <v>1</v>
      </c>
      <c r="T2856" s="2">
        <v>1</v>
      </c>
      <c r="U2856" s="2">
        <v>1</v>
      </c>
      <c r="V2856" s="2">
        <v>11</v>
      </c>
      <c r="W2856" s="2">
        <v>156</v>
      </c>
      <c r="X2856" s="2"/>
      <c r="Y2856" s="2">
        <v>12.15</v>
      </c>
      <c r="Z2856" s="17">
        <f t="shared" si="564"/>
        <v>11.847464508588981</v>
      </c>
      <c r="AA2856" s="17">
        <f t="shared" si="566"/>
        <v>10.19</v>
      </c>
      <c r="AB2856" s="2">
        <v>4.75</v>
      </c>
      <c r="AC2856" s="2">
        <v>10.5</v>
      </c>
      <c r="AD2856" s="2"/>
      <c r="AE2856" s="2"/>
      <c r="AF2856" s="2"/>
      <c r="AG2856" s="2"/>
      <c r="AH2856" s="2">
        <v>248</v>
      </c>
      <c r="AI2856" s="47" t="s">
        <v>277</v>
      </c>
    </row>
    <row r="2857" spans="1:35">
      <c r="A2857" s="2" t="s">
        <v>183</v>
      </c>
      <c r="B2857" s="15" t="str">
        <f t="shared" si="565"/>
        <v>5B_249</v>
      </c>
      <c r="C2857" s="15">
        <v>2516560.7999999998</v>
      </c>
      <c r="D2857" s="15">
        <v>6859588.3700000001</v>
      </c>
      <c r="G2857" s="2">
        <v>249</v>
      </c>
      <c r="H2857" s="31">
        <v>1</v>
      </c>
      <c r="I2857" s="32">
        <v>10.34</v>
      </c>
      <c r="J2857" s="32">
        <v>11</v>
      </c>
      <c r="K2857" s="32">
        <v>2.2400000000000002</v>
      </c>
      <c r="L2857" s="32">
        <v>52.2</v>
      </c>
      <c r="M2857" s="32">
        <v>0</v>
      </c>
      <c r="N2857" s="32">
        <v>45.8</v>
      </c>
      <c r="O2857" s="32">
        <v>6.4</v>
      </c>
      <c r="P2857" s="45">
        <f t="shared" si="570"/>
        <v>121</v>
      </c>
      <c r="Q2857" s="45">
        <f t="shared" si="571"/>
        <v>1251.1399999999999</v>
      </c>
      <c r="R2857" s="45">
        <f t="shared" si="572"/>
        <v>1331</v>
      </c>
      <c r="S2857" s="26">
        <v>1</v>
      </c>
      <c r="T2857" s="2">
        <v>1</v>
      </c>
      <c r="U2857" s="2">
        <v>1</v>
      </c>
      <c r="V2857" s="2">
        <v>11</v>
      </c>
      <c r="W2857" s="2">
        <v>151</v>
      </c>
      <c r="X2857" s="2"/>
      <c r="Y2857" s="2"/>
      <c r="Z2857" s="17">
        <f t="shared" si="564"/>
        <v>11.733357957203294</v>
      </c>
      <c r="AA2857" s="17">
        <f t="shared" si="566"/>
        <v>10.34</v>
      </c>
      <c r="AB2857" s="2"/>
      <c r="AC2857" s="2"/>
      <c r="AD2857" s="2"/>
      <c r="AE2857" s="2"/>
      <c r="AF2857" s="2"/>
      <c r="AG2857" s="2"/>
      <c r="AH2857" s="2">
        <v>249</v>
      </c>
      <c r="AI2857" s="47" t="s">
        <v>277</v>
      </c>
    </row>
    <row r="2858" spans="1:35">
      <c r="A2858" s="2" t="s">
        <v>183</v>
      </c>
      <c r="B2858" s="15" t="str">
        <f t="shared" si="565"/>
        <v>5B_250</v>
      </c>
      <c r="C2858" s="15">
        <v>2516558.6800000002</v>
      </c>
      <c r="D2858" s="15">
        <v>6859589.1900000004</v>
      </c>
      <c r="G2858" s="2">
        <v>250</v>
      </c>
      <c r="H2858" s="31">
        <v>1</v>
      </c>
      <c r="I2858" s="32">
        <v>12.04</v>
      </c>
      <c r="J2858" s="32">
        <v>14</v>
      </c>
      <c r="K2858" s="32">
        <v>2.75</v>
      </c>
      <c r="L2858" s="32">
        <v>95.7</v>
      </c>
      <c r="M2858" s="32">
        <v>0</v>
      </c>
      <c r="N2858" s="32">
        <v>90.6</v>
      </c>
      <c r="O2858" s="32">
        <v>5.0999999999999996</v>
      </c>
      <c r="P2858" s="45">
        <f t="shared" si="570"/>
        <v>196</v>
      </c>
      <c r="Q2858" s="45">
        <f t="shared" si="571"/>
        <v>2359.8399999999997</v>
      </c>
      <c r="R2858" s="45">
        <f t="shared" si="572"/>
        <v>2744</v>
      </c>
      <c r="S2858" s="26">
        <v>1</v>
      </c>
      <c r="T2858" s="2">
        <v>1</v>
      </c>
      <c r="U2858" s="2">
        <v>1</v>
      </c>
      <c r="V2858" s="2">
        <v>11</v>
      </c>
      <c r="W2858" s="2">
        <v>171</v>
      </c>
      <c r="X2858" s="2"/>
      <c r="Y2858" s="2"/>
      <c r="Z2858" s="17">
        <f t="shared" si="564"/>
        <v>12.158955522176607</v>
      </c>
      <c r="AA2858" s="17">
        <f t="shared" si="566"/>
        <v>12.04</v>
      </c>
      <c r="AB2858" s="2"/>
      <c r="AC2858" s="2"/>
      <c r="AD2858" s="2"/>
      <c r="AE2858" s="2"/>
      <c r="AF2858" s="2"/>
      <c r="AG2858" s="2"/>
      <c r="AH2858" s="2">
        <v>250</v>
      </c>
      <c r="AI2858" s="47" t="s">
        <v>277</v>
      </c>
    </row>
    <row r="2859" spans="1:35">
      <c r="A2859" s="2" t="s">
        <v>183</v>
      </c>
      <c r="B2859" s="15" t="str">
        <f t="shared" si="565"/>
        <v>5B_251</v>
      </c>
      <c r="C2859" s="15">
        <v>2516560.16</v>
      </c>
      <c r="D2859" s="15">
        <v>6859590.1299999999</v>
      </c>
      <c r="G2859" s="2">
        <v>251</v>
      </c>
      <c r="H2859" s="31">
        <v>1</v>
      </c>
      <c r="I2859" s="32">
        <v>11.49</v>
      </c>
      <c r="J2859" s="32">
        <v>13.1</v>
      </c>
      <c r="K2859" s="32">
        <v>2.6</v>
      </c>
      <c r="L2859" s="32">
        <v>80.599999999999994</v>
      </c>
      <c r="M2859" s="32">
        <v>0</v>
      </c>
      <c r="N2859" s="32">
        <v>75.2</v>
      </c>
      <c r="O2859" s="32">
        <v>5.3</v>
      </c>
      <c r="P2859" s="45">
        <f t="shared" si="570"/>
        <v>171.60999999999999</v>
      </c>
      <c r="Q2859" s="45">
        <f t="shared" si="571"/>
        <v>1971.7988999999998</v>
      </c>
      <c r="R2859" s="45">
        <f t="shared" si="572"/>
        <v>2248.0909999999999</v>
      </c>
      <c r="S2859" s="26">
        <v>1</v>
      </c>
      <c r="T2859" s="2">
        <v>1</v>
      </c>
      <c r="U2859" s="2">
        <v>1</v>
      </c>
      <c r="V2859" s="2">
        <v>11</v>
      </c>
      <c r="W2859" s="2">
        <v>147</v>
      </c>
      <c r="X2859" s="2"/>
      <c r="Y2859" s="2"/>
      <c r="Z2859" s="17">
        <f t="shared" si="564"/>
        <v>11.637930899196601</v>
      </c>
      <c r="AA2859" s="17">
        <f t="shared" si="566"/>
        <v>11.49</v>
      </c>
      <c r="AB2859" s="2"/>
      <c r="AC2859" s="2"/>
      <c r="AD2859" s="2"/>
      <c r="AE2859" s="2"/>
      <c r="AF2859" s="2"/>
      <c r="AG2859" s="2"/>
      <c r="AH2859" s="2">
        <v>251</v>
      </c>
      <c r="AI2859" s="47" t="s">
        <v>277</v>
      </c>
    </row>
    <row r="2860" spans="1:35">
      <c r="A2860" s="2" t="s">
        <v>183</v>
      </c>
      <c r="B2860" s="15" t="str">
        <f t="shared" si="565"/>
        <v>5B_252</v>
      </c>
      <c r="C2860" s="15">
        <v>2516561.19</v>
      </c>
      <c r="D2860" s="15">
        <v>6859590.9800000004</v>
      </c>
      <c r="G2860" s="2">
        <v>252</v>
      </c>
      <c r="H2860" s="31">
        <v>1</v>
      </c>
      <c r="I2860" s="32">
        <v>11.18</v>
      </c>
      <c r="J2860" s="32">
        <v>12</v>
      </c>
      <c r="K2860" s="32">
        <v>2.3199999999999998</v>
      </c>
      <c r="L2860" s="32">
        <v>66.400000000000006</v>
      </c>
      <c r="M2860" s="32">
        <v>0</v>
      </c>
      <c r="N2860" s="32">
        <v>60.4</v>
      </c>
      <c r="O2860" s="32">
        <v>6</v>
      </c>
      <c r="P2860" s="45">
        <f t="shared" si="570"/>
        <v>144</v>
      </c>
      <c r="Q2860" s="45">
        <f t="shared" si="571"/>
        <v>1609.92</v>
      </c>
      <c r="R2860" s="45">
        <f t="shared" si="572"/>
        <v>1728</v>
      </c>
      <c r="S2860" s="26">
        <v>1</v>
      </c>
      <c r="T2860" s="2">
        <v>1</v>
      </c>
      <c r="U2860" s="2">
        <v>1</v>
      </c>
      <c r="V2860" s="2">
        <v>11</v>
      </c>
      <c r="W2860" s="2">
        <v>159</v>
      </c>
      <c r="X2860" s="2"/>
      <c r="Y2860" s="2">
        <v>11.85</v>
      </c>
      <c r="Z2860" s="17">
        <f t="shared" si="564"/>
        <v>11.913322885795413</v>
      </c>
      <c r="AA2860" s="17">
        <f t="shared" si="566"/>
        <v>11.18</v>
      </c>
      <c r="AB2860" s="2">
        <v>4.4000000000000004</v>
      </c>
      <c r="AC2860" s="2">
        <v>12.5</v>
      </c>
      <c r="AD2860" s="2">
        <v>12</v>
      </c>
      <c r="AE2860" s="2">
        <v>20</v>
      </c>
      <c r="AF2860" s="2">
        <v>2.75</v>
      </c>
      <c r="AG2860" s="2"/>
      <c r="AH2860" s="2">
        <v>252</v>
      </c>
      <c r="AI2860" s="47" t="s">
        <v>277</v>
      </c>
    </row>
    <row r="2861" spans="1:35">
      <c r="A2861" s="2" t="s">
        <v>183</v>
      </c>
      <c r="B2861" s="15" t="str">
        <f t="shared" si="565"/>
        <v>5B_253</v>
      </c>
      <c r="C2861" s="15">
        <v>2516559.5499999998</v>
      </c>
      <c r="D2861" s="15">
        <v>6859591.5999999996</v>
      </c>
      <c r="G2861" s="2">
        <v>253</v>
      </c>
      <c r="H2861" s="31">
        <v>1</v>
      </c>
      <c r="I2861" s="32">
        <v>10.09</v>
      </c>
      <c r="J2861" s="32">
        <v>9.5</v>
      </c>
      <c r="K2861" s="32">
        <v>1.77</v>
      </c>
      <c r="L2861" s="32">
        <v>38.6</v>
      </c>
      <c r="M2861" s="32">
        <v>0</v>
      </c>
      <c r="N2861" s="32">
        <v>30.2</v>
      </c>
      <c r="O2861" s="32">
        <v>8.4</v>
      </c>
      <c r="P2861" s="45">
        <f t="shared" si="570"/>
        <v>90.25</v>
      </c>
      <c r="Q2861" s="45">
        <f t="shared" si="571"/>
        <v>910.62249999999995</v>
      </c>
      <c r="R2861" s="45">
        <f t="shared" si="572"/>
        <v>857.375</v>
      </c>
      <c r="S2861" s="26">
        <v>1</v>
      </c>
      <c r="T2861" s="2">
        <v>1</v>
      </c>
      <c r="U2861" s="2">
        <v>1</v>
      </c>
      <c r="V2861" s="2">
        <v>12</v>
      </c>
      <c r="W2861" s="2">
        <v>101</v>
      </c>
      <c r="X2861" s="2"/>
      <c r="Y2861" s="2"/>
      <c r="Z2861" s="17">
        <f t="shared" si="564"/>
        <v>10.182715335532896</v>
      </c>
      <c r="AA2861" s="17">
        <f t="shared" si="566"/>
        <v>10.09</v>
      </c>
      <c r="AB2861" s="2"/>
      <c r="AC2861" s="2"/>
      <c r="AD2861" s="2"/>
      <c r="AE2861" s="2"/>
      <c r="AF2861" s="2"/>
      <c r="AG2861" s="2"/>
      <c r="AH2861" s="2">
        <v>253</v>
      </c>
      <c r="AI2861" s="47" t="s">
        <v>188</v>
      </c>
    </row>
    <row r="2862" spans="1:35">
      <c r="A2862" s="2" t="s">
        <v>183</v>
      </c>
      <c r="B2862" s="15" t="str">
        <f t="shared" si="565"/>
        <v>5B_254</v>
      </c>
      <c r="C2862" s="15">
        <v>2516558.23</v>
      </c>
      <c r="D2862" s="15">
        <v>6859591.8700000001</v>
      </c>
      <c r="G2862" s="2">
        <v>254</v>
      </c>
      <c r="H2862" s="31">
        <v>1</v>
      </c>
      <c r="I2862" s="32">
        <v>12.67</v>
      </c>
      <c r="J2862" s="32">
        <v>13.5</v>
      </c>
      <c r="K2862" s="32">
        <v>2.4500000000000002</v>
      </c>
      <c r="L2862" s="32">
        <v>93.6</v>
      </c>
      <c r="M2862" s="32">
        <v>0</v>
      </c>
      <c r="N2862" s="32">
        <v>88</v>
      </c>
      <c r="O2862" s="32">
        <v>5.6</v>
      </c>
      <c r="P2862" s="45">
        <f t="shared" si="570"/>
        <v>182.25</v>
      </c>
      <c r="Q2862" s="45">
        <f t="shared" si="571"/>
        <v>2309.1075000000001</v>
      </c>
      <c r="R2862" s="45">
        <f t="shared" si="572"/>
        <v>2460.375</v>
      </c>
      <c r="S2862" s="26">
        <v>1</v>
      </c>
      <c r="T2862" s="2">
        <v>1</v>
      </c>
      <c r="U2862" s="2">
        <v>1</v>
      </c>
      <c r="V2862" s="2">
        <v>11</v>
      </c>
      <c r="W2862" s="2">
        <v>150</v>
      </c>
      <c r="X2862" s="2"/>
      <c r="Y2862" s="2"/>
      <c r="Z2862" s="17">
        <f t="shared" si="564"/>
        <v>11.709856495173122</v>
      </c>
      <c r="AA2862" s="17">
        <f t="shared" si="566"/>
        <v>12.67</v>
      </c>
      <c r="AB2862" s="2"/>
      <c r="AC2862" s="2"/>
      <c r="AD2862" s="2"/>
      <c r="AE2862" s="2"/>
      <c r="AF2862" s="2"/>
      <c r="AG2862" s="2"/>
      <c r="AH2862" s="2">
        <v>254</v>
      </c>
      <c r="AI2862" s="47" t="s">
        <v>277</v>
      </c>
    </row>
    <row r="2863" spans="1:35">
      <c r="A2863" s="2" t="s">
        <v>183</v>
      </c>
      <c r="B2863" s="15" t="str">
        <f t="shared" si="565"/>
        <v>5B_255</v>
      </c>
      <c r="C2863" s="15">
        <v>2516561.2000000002</v>
      </c>
      <c r="D2863" s="15">
        <v>6859593.6799999997</v>
      </c>
      <c r="G2863" s="2">
        <v>255</v>
      </c>
      <c r="H2863" s="31">
        <v>3</v>
      </c>
      <c r="I2863" s="32">
        <v>12.56</v>
      </c>
      <c r="J2863" s="32">
        <v>10.3</v>
      </c>
      <c r="K2863" s="32">
        <v>2.41</v>
      </c>
      <c r="L2863" s="32">
        <v>49.4</v>
      </c>
      <c r="M2863" s="32">
        <v>0</v>
      </c>
      <c r="N2863" s="32">
        <v>40.299999999999997</v>
      </c>
      <c r="O2863" s="32">
        <v>9.1</v>
      </c>
      <c r="P2863" s="45">
        <f t="shared" si="570"/>
        <v>106.09000000000002</v>
      </c>
      <c r="Q2863" s="45">
        <f t="shared" si="571"/>
        <v>1332.4904000000004</v>
      </c>
      <c r="R2863" s="45">
        <f t="shared" si="572"/>
        <v>1092.7270000000003</v>
      </c>
      <c r="S2863" s="26">
        <v>1</v>
      </c>
      <c r="T2863" s="2">
        <v>1</v>
      </c>
      <c r="U2863" s="2">
        <v>3</v>
      </c>
      <c r="V2863" s="2">
        <v>11</v>
      </c>
      <c r="W2863" s="2">
        <v>130</v>
      </c>
      <c r="X2863" s="2"/>
      <c r="Y2863" s="2">
        <v>13.6</v>
      </c>
      <c r="Z2863" s="17">
        <f t="shared" si="564"/>
        <v>11.185501275072022</v>
      </c>
      <c r="AA2863" s="17">
        <f t="shared" si="566"/>
        <v>12.56</v>
      </c>
      <c r="AB2863" s="2">
        <v>4.3</v>
      </c>
      <c r="AC2863" s="2">
        <v>9</v>
      </c>
      <c r="AD2863" s="2"/>
      <c r="AE2863" s="2"/>
      <c r="AF2863" s="2"/>
      <c r="AG2863" s="2"/>
      <c r="AH2863" s="2">
        <v>255</v>
      </c>
      <c r="AI2863" s="47" t="s">
        <v>277</v>
      </c>
    </row>
    <row r="2864" spans="1:35">
      <c r="A2864" s="2" t="s">
        <v>183</v>
      </c>
      <c r="B2864" s="15" t="str">
        <f t="shared" si="565"/>
        <v>5B_256</v>
      </c>
      <c r="C2864" s="15">
        <v>2516558.09</v>
      </c>
      <c r="D2864" s="15">
        <v>6859593.79</v>
      </c>
      <c r="G2864" s="2">
        <v>256</v>
      </c>
      <c r="H2864" s="31">
        <v>1</v>
      </c>
      <c r="I2864" s="32">
        <v>10.99</v>
      </c>
      <c r="J2864" s="32">
        <v>11.2</v>
      </c>
      <c r="K2864" s="32">
        <v>2.0699999999999998</v>
      </c>
      <c r="L2864" s="32">
        <v>57.2</v>
      </c>
      <c r="M2864" s="32">
        <v>0</v>
      </c>
      <c r="N2864" s="32">
        <v>50.6</v>
      </c>
      <c r="O2864" s="32">
        <v>6.6</v>
      </c>
      <c r="P2864" s="45">
        <f t="shared" si="570"/>
        <v>125.43999999999998</v>
      </c>
      <c r="Q2864" s="45">
        <f t="shared" si="571"/>
        <v>1378.5855999999999</v>
      </c>
      <c r="R2864" s="45">
        <f t="shared" si="572"/>
        <v>1404.9279999999997</v>
      </c>
      <c r="S2864" s="26">
        <v>1</v>
      </c>
      <c r="T2864" s="2">
        <v>1</v>
      </c>
      <c r="U2864" s="2">
        <v>1</v>
      </c>
      <c r="V2864" s="2">
        <v>11</v>
      </c>
      <c r="W2864" s="2">
        <v>154</v>
      </c>
      <c r="X2864" s="2"/>
      <c r="Y2864" s="2">
        <v>11.35</v>
      </c>
      <c r="Z2864" s="17">
        <f t="shared" si="564"/>
        <v>11.802488953299978</v>
      </c>
      <c r="AA2864" s="17">
        <f t="shared" si="566"/>
        <v>10.99</v>
      </c>
      <c r="AB2864" s="2">
        <v>6.85</v>
      </c>
      <c r="AC2864" s="2">
        <v>11</v>
      </c>
      <c r="AD2864" s="2"/>
      <c r="AE2864" s="2"/>
      <c r="AF2864" s="2"/>
      <c r="AG2864" s="2"/>
      <c r="AH2864" s="2">
        <v>256</v>
      </c>
      <c r="AI2864" s="47" t="s">
        <v>277</v>
      </c>
    </row>
    <row r="2865" spans="1:35">
      <c r="A2865" s="2" t="s">
        <v>183</v>
      </c>
      <c r="B2865" s="15" t="str">
        <f t="shared" si="565"/>
        <v>5B_257</v>
      </c>
      <c r="C2865" s="15">
        <v>2516559.73</v>
      </c>
      <c r="D2865" s="15">
        <v>6859596.8499999996</v>
      </c>
      <c r="G2865" s="2">
        <v>257</v>
      </c>
      <c r="H2865" s="31">
        <v>1</v>
      </c>
      <c r="I2865" s="32">
        <v>10.97</v>
      </c>
      <c r="J2865" s="32">
        <v>12.5</v>
      </c>
      <c r="K2865" s="32">
        <v>2.56</v>
      </c>
      <c r="L2865" s="32">
        <v>70.5</v>
      </c>
      <c r="M2865" s="32">
        <v>0</v>
      </c>
      <c r="N2865" s="32">
        <v>65</v>
      </c>
      <c r="O2865" s="32">
        <v>5.5</v>
      </c>
      <c r="P2865" s="45">
        <f t="shared" si="570"/>
        <v>156.25</v>
      </c>
      <c r="Q2865" s="45">
        <f t="shared" si="571"/>
        <v>1714.0625</v>
      </c>
      <c r="R2865" s="45">
        <f t="shared" si="572"/>
        <v>1953.125</v>
      </c>
      <c r="S2865" s="26">
        <v>1</v>
      </c>
      <c r="T2865" s="2">
        <v>1</v>
      </c>
      <c r="U2865" s="2">
        <v>1</v>
      </c>
      <c r="V2865" s="2">
        <v>11</v>
      </c>
      <c r="W2865" s="2">
        <v>182</v>
      </c>
      <c r="X2865" s="2"/>
      <c r="Y2865" s="2"/>
      <c r="Z2865" s="17">
        <f t="shared" si="564"/>
        <v>12.361865564512778</v>
      </c>
      <c r="AA2865" s="17">
        <f t="shared" si="566"/>
        <v>10.97</v>
      </c>
      <c r="AB2865" s="2"/>
      <c r="AC2865" s="2"/>
      <c r="AD2865" s="2"/>
      <c r="AE2865" s="2"/>
      <c r="AF2865" s="2"/>
      <c r="AG2865" s="2"/>
      <c r="AH2865" s="2">
        <v>257</v>
      </c>
      <c r="AI2865" s="47" t="s">
        <v>277</v>
      </c>
    </row>
    <row r="2866" spans="1:35">
      <c r="A2866" s="2" t="s">
        <v>183</v>
      </c>
      <c r="B2866" s="15" t="str">
        <f t="shared" si="565"/>
        <v>5B_258</v>
      </c>
      <c r="C2866" s="15">
        <v>2516557.4900000002</v>
      </c>
      <c r="D2866" s="15">
        <v>6859596.9699999997</v>
      </c>
      <c r="G2866" s="2">
        <v>258</v>
      </c>
      <c r="H2866" s="31">
        <v>1</v>
      </c>
      <c r="I2866" s="32">
        <v>9.6199999999999992</v>
      </c>
      <c r="J2866" s="32">
        <v>9.3000000000000007</v>
      </c>
      <c r="K2866" s="32">
        <v>1.79</v>
      </c>
      <c r="L2866" s="32">
        <v>35.5</v>
      </c>
      <c r="M2866" s="32">
        <v>0</v>
      </c>
      <c r="N2866" s="32">
        <v>27.1</v>
      </c>
      <c r="O2866" s="32">
        <v>8.3000000000000007</v>
      </c>
      <c r="P2866" s="45">
        <f t="shared" si="570"/>
        <v>86.490000000000009</v>
      </c>
      <c r="Q2866" s="45">
        <f t="shared" si="571"/>
        <v>832.03380000000004</v>
      </c>
      <c r="R2866" s="45">
        <f t="shared" si="572"/>
        <v>804.3570000000002</v>
      </c>
      <c r="S2866" s="26">
        <v>1</v>
      </c>
      <c r="T2866" s="2">
        <v>1</v>
      </c>
      <c r="U2866" s="2">
        <v>1</v>
      </c>
      <c r="V2866" s="2">
        <v>14</v>
      </c>
      <c r="W2866" s="2">
        <v>84</v>
      </c>
      <c r="X2866" s="2"/>
      <c r="Y2866" s="2"/>
      <c r="Z2866" s="17">
        <f t="shared" si="564"/>
        <v>9.3993367151918203</v>
      </c>
      <c r="AA2866" s="17">
        <f t="shared" si="566"/>
        <v>9.6199999999999992</v>
      </c>
      <c r="AB2866" s="2"/>
      <c r="AC2866" s="2"/>
      <c r="AD2866" s="2"/>
      <c r="AE2866" s="2"/>
      <c r="AF2866" s="2"/>
      <c r="AG2866" s="2"/>
      <c r="AH2866" s="2">
        <v>258</v>
      </c>
      <c r="AI2866" s="47" t="s">
        <v>189</v>
      </c>
    </row>
    <row r="2867" spans="1:35">
      <c r="A2867" s="2" t="s">
        <v>183</v>
      </c>
      <c r="B2867" s="15" t="str">
        <f t="shared" si="565"/>
        <v>5B_259</v>
      </c>
      <c r="C2867" s="15">
        <v>2516558.59</v>
      </c>
      <c r="D2867" s="15">
        <v>6859600.54</v>
      </c>
      <c r="G2867" s="2">
        <v>259</v>
      </c>
      <c r="H2867" s="31">
        <v>1</v>
      </c>
      <c r="I2867" s="32">
        <v>11.88</v>
      </c>
      <c r="J2867" s="32">
        <v>11.8</v>
      </c>
      <c r="K2867" s="32">
        <v>2.08</v>
      </c>
      <c r="L2867" s="32">
        <v>68</v>
      </c>
      <c r="M2867" s="32">
        <v>0</v>
      </c>
      <c r="N2867" s="32">
        <v>61.5</v>
      </c>
      <c r="O2867" s="32">
        <v>6.5</v>
      </c>
      <c r="P2867" s="45">
        <f t="shared" si="570"/>
        <v>139.24</v>
      </c>
      <c r="Q2867" s="45">
        <f t="shared" si="571"/>
        <v>1654.1712000000002</v>
      </c>
      <c r="R2867" s="45">
        <f t="shared" si="572"/>
        <v>1643.0320000000002</v>
      </c>
      <c r="S2867" s="26">
        <v>1</v>
      </c>
      <c r="T2867" s="2">
        <v>1</v>
      </c>
      <c r="U2867" s="2">
        <v>1</v>
      </c>
      <c r="V2867" s="2">
        <v>11</v>
      </c>
      <c r="W2867" s="2">
        <v>182</v>
      </c>
      <c r="X2867" s="2"/>
      <c r="Y2867" s="2">
        <v>12.6</v>
      </c>
      <c r="Z2867" s="17">
        <f t="shared" si="564"/>
        <v>12.361865564512778</v>
      </c>
      <c r="AA2867" s="17">
        <f t="shared" si="566"/>
        <v>11.88</v>
      </c>
      <c r="AB2867" s="2">
        <v>5.5</v>
      </c>
      <c r="AC2867" s="2">
        <v>12</v>
      </c>
      <c r="AD2867" s="2"/>
      <c r="AE2867" s="2"/>
      <c r="AF2867" s="2"/>
      <c r="AG2867" s="2"/>
      <c r="AH2867" s="2">
        <v>259</v>
      </c>
      <c r="AI2867" s="47" t="s">
        <v>277</v>
      </c>
    </row>
    <row r="2868" spans="1:35">
      <c r="A2868" s="2" t="s">
        <v>183</v>
      </c>
      <c r="B2868" s="15" t="str">
        <f t="shared" si="565"/>
        <v>5B_260</v>
      </c>
      <c r="C2868" s="15">
        <v>2516556.2000000002</v>
      </c>
      <c r="D2868" s="15">
        <v>6859599.9800000004</v>
      </c>
      <c r="G2868" s="2">
        <v>260</v>
      </c>
      <c r="H2868" s="31">
        <v>1</v>
      </c>
      <c r="I2868" s="32">
        <v>10.91</v>
      </c>
      <c r="J2868" s="32">
        <v>10.199999999999999</v>
      </c>
      <c r="K2868" s="32">
        <v>1.76</v>
      </c>
      <c r="L2868" s="32">
        <v>47.5</v>
      </c>
      <c r="M2868" s="32">
        <v>0</v>
      </c>
      <c r="N2868" s="32">
        <v>39.700000000000003</v>
      </c>
      <c r="O2868" s="32">
        <v>7.9</v>
      </c>
      <c r="P2868" s="45">
        <f t="shared" si="570"/>
        <v>104.03999999999999</v>
      </c>
      <c r="Q2868" s="45">
        <f t="shared" si="571"/>
        <v>1135.0763999999999</v>
      </c>
      <c r="R2868" s="45">
        <f t="shared" si="572"/>
        <v>1061.2079999999999</v>
      </c>
      <c r="S2868" s="26">
        <v>1</v>
      </c>
      <c r="T2868" s="2">
        <v>1</v>
      </c>
      <c r="U2868" s="2">
        <v>1</v>
      </c>
      <c r="V2868" s="2">
        <v>11</v>
      </c>
      <c r="W2868" s="2">
        <v>145</v>
      </c>
      <c r="X2868" s="2"/>
      <c r="Y2868" s="2"/>
      <c r="Z2868" s="17">
        <f t="shared" si="564"/>
        <v>11.588760485864878</v>
      </c>
      <c r="AA2868" s="17">
        <f t="shared" si="566"/>
        <v>10.91</v>
      </c>
      <c r="AB2868" s="2"/>
      <c r="AC2868" s="2"/>
      <c r="AD2868" s="2"/>
      <c r="AE2868" s="2"/>
      <c r="AF2868" s="2"/>
      <c r="AG2868" s="2"/>
      <c r="AH2868" s="2">
        <v>260</v>
      </c>
      <c r="AI2868" s="47" t="s">
        <v>190</v>
      </c>
    </row>
    <row r="2869" spans="1:35">
      <c r="A2869" s="2" t="s">
        <v>183</v>
      </c>
      <c r="B2869" s="15" t="str">
        <f t="shared" si="565"/>
        <v>5B_261</v>
      </c>
      <c r="C2869" s="15">
        <v>2516555.4</v>
      </c>
      <c r="D2869" s="15">
        <v>6859601.7400000002</v>
      </c>
      <c r="G2869" s="2">
        <v>261</v>
      </c>
      <c r="H2869" s="31">
        <v>1</v>
      </c>
      <c r="I2869" s="32">
        <v>10.66</v>
      </c>
      <c r="J2869" s="32">
        <v>11.6</v>
      </c>
      <c r="K2869" s="32">
        <v>2.31</v>
      </c>
      <c r="L2869" s="32">
        <v>59.5</v>
      </c>
      <c r="M2869" s="32">
        <v>0</v>
      </c>
      <c r="N2869" s="32">
        <v>53.4</v>
      </c>
      <c r="O2869" s="32">
        <v>6.1</v>
      </c>
      <c r="P2869" s="45">
        <f t="shared" si="570"/>
        <v>134.56</v>
      </c>
      <c r="Q2869" s="45">
        <f t="shared" si="571"/>
        <v>1434.4096</v>
      </c>
      <c r="R2869" s="45">
        <f t="shared" si="572"/>
        <v>1560.896</v>
      </c>
      <c r="S2869" s="26">
        <v>1</v>
      </c>
      <c r="T2869" s="2">
        <v>1</v>
      </c>
      <c r="U2869" s="2">
        <v>1</v>
      </c>
      <c r="V2869" s="2">
        <v>11</v>
      </c>
      <c r="W2869" s="2">
        <v>115</v>
      </c>
      <c r="X2869" s="2"/>
      <c r="Y2869" s="2"/>
      <c r="Z2869" s="17">
        <f t="shared" si="564"/>
        <v>10.709964147068924</v>
      </c>
      <c r="AA2869" s="17">
        <f t="shared" si="566"/>
        <v>10.66</v>
      </c>
      <c r="AB2869" s="2"/>
      <c r="AC2869" s="2"/>
      <c r="AD2869" s="2"/>
      <c r="AE2869" s="2"/>
      <c r="AF2869" s="2"/>
      <c r="AG2869" s="2"/>
      <c r="AH2869" s="2">
        <v>261</v>
      </c>
      <c r="AI2869" s="47" t="s">
        <v>277</v>
      </c>
    </row>
    <row r="2870" spans="1:35">
      <c r="A2870" s="2" t="s">
        <v>183</v>
      </c>
      <c r="B2870" s="15" t="str">
        <f t="shared" si="565"/>
        <v>5B_262</v>
      </c>
      <c r="C2870" s="15">
        <v>2516556.38</v>
      </c>
      <c r="D2870" s="15">
        <v>6859603.8499999996</v>
      </c>
      <c r="G2870" s="2">
        <v>262</v>
      </c>
      <c r="H2870" s="31">
        <v>1</v>
      </c>
      <c r="I2870" s="32">
        <v>10.66</v>
      </c>
      <c r="J2870" s="32">
        <v>10.1</v>
      </c>
      <c r="K2870" s="32">
        <v>1.84</v>
      </c>
      <c r="L2870" s="32">
        <v>45.6</v>
      </c>
      <c r="M2870" s="32">
        <v>0</v>
      </c>
      <c r="N2870" s="32">
        <v>37.799999999999997</v>
      </c>
      <c r="O2870" s="32">
        <v>7.8</v>
      </c>
      <c r="P2870" s="45">
        <f t="shared" si="570"/>
        <v>102.00999999999999</v>
      </c>
      <c r="Q2870" s="45">
        <f t="shared" si="571"/>
        <v>1087.4266</v>
      </c>
      <c r="R2870" s="45">
        <f t="shared" si="572"/>
        <v>1030.3009999999999</v>
      </c>
      <c r="S2870" s="26">
        <v>1</v>
      </c>
      <c r="T2870" s="2">
        <v>1</v>
      </c>
      <c r="U2870" s="2">
        <v>1</v>
      </c>
      <c r="V2870" s="2">
        <v>11</v>
      </c>
      <c r="W2870" s="2">
        <v>99</v>
      </c>
      <c r="X2870" s="2"/>
      <c r="Y2870" s="2"/>
      <c r="Z2870" s="17">
        <f t="shared" si="564"/>
        <v>10.099521792388066</v>
      </c>
      <c r="AA2870" s="17">
        <f t="shared" si="566"/>
        <v>10.66</v>
      </c>
      <c r="AB2870" s="2"/>
      <c r="AC2870" s="2"/>
      <c r="AD2870" s="2"/>
      <c r="AE2870" s="2"/>
      <c r="AF2870" s="2"/>
      <c r="AG2870" s="2"/>
      <c r="AH2870" s="2">
        <v>262</v>
      </c>
      <c r="AI2870" s="47" t="s">
        <v>277</v>
      </c>
    </row>
    <row r="2871" spans="1:35">
      <c r="A2871" s="2" t="s">
        <v>183</v>
      </c>
      <c r="B2871" s="15" t="str">
        <f t="shared" si="565"/>
        <v>5B_263</v>
      </c>
      <c r="C2871" s="15">
        <v>2516553.17</v>
      </c>
      <c r="D2871" s="15">
        <v>6859603.4400000004</v>
      </c>
      <c r="G2871" s="2">
        <v>263</v>
      </c>
      <c r="H2871" s="31">
        <v>1</v>
      </c>
      <c r="I2871" s="32">
        <v>10.94</v>
      </c>
      <c r="J2871" s="32">
        <v>12.4</v>
      </c>
      <c r="K2871" s="32">
        <v>2.46</v>
      </c>
      <c r="L2871" s="32">
        <v>69.3</v>
      </c>
      <c r="M2871" s="32">
        <v>0</v>
      </c>
      <c r="N2871" s="32">
        <v>63.7</v>
      </c>
      <c r="O2871" s="32">
        <v>5.5</v>
      </c>
      <c r="P2871" s="45">
        <f t="shared" si="570"/>
        <v>153.76000000000002</v>
      </c>
      <c r="Q2871" s="45">
        <f t="shared" si="571"/>
        <v>1682.1344000000001</v>
      </c>
      <c r="R2871" s="45">
        <f t="shared" si="572"/>
        <v>1906.6240000000003</v>
      </c>
      <c r="S2871" s="26">
        <v>1</v>
      </c>
      <c r="T2871" s="2">
        <v>1</v>
      </c>
      <c r="U2871" s="2">
        <v>1</v>
      </c>
      <c r="V2871" s="2">
        <v>11</v>
      </c>
      <c r="W2871" s="2">
        <v>167</v>
      </c>
      <c r="X2871" s="2"/>
      <c r="Y2871" s="2"/>
      <c r="Z2871" s="17">
        <f t="shared" si="564"/>
        <v>12.080084553041104</v>
      </c>
      <c r="AA2871" s="17">
        <f t="shared" si="566"/>
        <v>10.94</v>
      </c>
      <c r="AB2871" s="2"/>
      <c r="AC2871" s="2"/>
      <c r="AD2871" s="2"/>
      <c r="AE2871" s="2"/>
      <c r="AF2871" s="2"/>
      <c r="AG2871" s="2"/>
      <c r="AH2871" s="2">
        <v>263</v>
      </c>
      <c r="AI2871" s="47" t="s">
        <v>277</v>
      </c>
    </row>
    <row r="2872" spans="1:35">
      <c r="A2872" s="2" t="s">
        <v>183</v>
      </c>
      <c r="B2872" s="15" t="str">
        <f t="shared" si="565"/>
        <v>5B_264</v>
      </c>
      <c r="C2872" s="15">
        <v>2516556.0099999998</v>
      </c>
      <c r="D2872" s="15">
        <v>6859605.9900000002</v>
      </c>
      <c r="G2872" s="2">
        <v>264</v>
      </c>
      <c r="H2872" s="31">
        <v>1</v>
      </c>
      <c r="I2872" s="32">
        <v>11.84</v>
      </c>
      <c r="J2872" s="32">
        <v>12.4</v>
      </c>
      <c r="K2872" s="32">
        <v>2.31</v>
      </c>
      <c r="L2872" s="32">
        <v>74.599999999999994</v>
      </c>
      <c r="M2872" s="32">
        <v>0</v>
      </c>
      <c r="N2872" s="32">
        <v>68.599999999999994</v>
      </c>
      <c r="O2872" s="32">
        <v>5.9</v>
      </c>
      <c r="P2872" s="45">
        <f t="shared" si="570"/>
        <v>153.76000000000002</v>
      </c>
      <c r="Q2872" s="45">
        <f t="shared" si="571"/>
        <v>1820.5184000000002</v>
      </c>
      <c r="R2872" s="45">
        <f t="shared" si="572"/>
        <v>1906.6240000000003</v>
      </c>
      <c r="S2872" s="26">
        <v>1</v>
      </c>
      <c r="T2872" s="2">
        <v>1</v>
      </c>
      <c r="U2872" s="2">
        <v>1</v>
      </c>
      <c r="V2872" s="2">
        <v>11</v>
      </c>
      <c r="W2872" s="2">
        <v>150</v>
      </c>
      <c r="X2872" s="2"/>
      <c r="Y2872" s="2"/>
      <c r="Z2872" s="17">
        <f t="shared" si="564"/>
        <v>11.709856495173122</v>
      </c>
      <c r="AA2872" s="17">
        <f t="shared" si="566"/>
        <v>11.84</v>
      </c>
      <c r="AB2872" s="2"/>
      <c r="AC2872" s="2"/>
      <c r="AD2872" s="2"/>
      <c r="AE2872" s="2"/>
      <c r="AF2872" s="2"/>
      <c r="AG2872" s="2"/>
      <c r="AH2872" s="2">
        <v>264</v>
      </c>
      <c r="AI2872" s="47" t="s">
        <v>277</v>
      </c>
    </row>
    <row r="2873" spans="1:35">
      <c r="A2873" s="2" t="s">
        <v>183</v>
      </c>
      <c r="B2873" s="15" t="str">
        <f t="shared" si="565"/>
        <v>5B_265</v>
      </c>
      <c r="C2873" s="15">
        <v>2516551.9</v>
      </c>
      <c r="D2873" s="15">
        <v>6859606.0599999996</v>
      </c>
      <c r="G2873" s="2">
        <v>265</v>
      </c>
      <c r="H2873" s="31">
        <v>1</v>
      </c>
      <c r="I2873" s="32">
        <v>10.47</v>
      </c>
      <c r="J2873" s="32">
        <v>11.2</v>
      </c>
      <c r="K2873" s="32">
        <v>2.25</v>
      </c>
      <c r="L2873" s="32">
        <v>54.7</v>
      </c>
      <c r="M2873" s="32">
        <v>0</v>
      </c>
      <c r="N2873" s="32">
        <v>48.4</v>
      </c>
      <c r="O2873" s="32">
        <v>6.3</v>
      </c>
      <c r="P2873" s="45">
        <f t="shared" si="570"/>
        <v>125.43999999999998</v>
      </c>
      <c r="Q2873" s="45">
        <f t="shared" si="571"/>
        <v>1313.3568</v>
      </c>
      <c r="R2873" s="45">
        <f t="shared" si="572"/>
        <v>1404.9279999999997</v>
      </c>
      <c r="S2873" s="26">
        <v>1</v>
      </c>
      <c r="T2873" s="2">
        <v>1</v>
      </c>
      <c r="U2873" s="2">
        <v>1</v>
      </c>
      <c r="V2873" s="2">
        <v>11</v>
      </c>
      <c r="W2873" s="2">
        <v>163</v>
      </c>
      <c r="X2873" s="2"/>
      <c r="Y2873" s="2"/>
      <c r="Z2873" s="17">
        <f t="shared" si="564"/>
        <v>11.998262635966492</v>
      </c>
      <c r="AA2873" s="17">
        <f t="shared" si="566"/>
        <v>10.47</v>
      </c>
      <c r="AB2873" s="2"/>
      <c r="AC2873" s="2"/>
      <c r="AD2873" s="2"/>
      <c r="AE2873" s="2"/>
      <c r="AF2873" s="2"/>
      <c r="AG2873" s="2"/>
      <c r="AH2873" s="2">
        <v>265</v>
      </c>
      <c r="AI2873" s="47" t="s">
        <v>277</v>
      </c>
    </row>
    <row r="2874" spans="1:35">
      <c r="A2874" s="2" t="s">
        <v>183</v>
      </c>
      <c r="B2874" s="15" t="str">
        <f t="shared" si="565"/>
        <v>5B_266</v>
      </c>
      <c r="C2874" s="15">
        <v>2516555.62</v>
      </c>
      <c r="D2874" s="15">
        <v>6859608.1399999997</v>
      </c>
      <c r="G2874" s="2">
        <v>266</v>
      </c>
      <c r="H2874" s="31">
        <v>1</v>
      </c>
      <c r="I2874" s="32">
        <v>11.17</v>
      </c>
      <c r="J2874" s="32">
        <v>12.5</v>
      </c>
      <c r="K2874" s="32">
        <v>2.4900000000000002</v>
      </c>
      <c r="L2874" s="32">
        <v>71.7</v>
      </c>
      <c r="M2874" s="32">
        <v>0</v>
      </c>
      <c r="N2874" s="32">
        <v>66.099999999999994</v>
      </c>
      <c r="O2874" s="32">
        <v>5.6</v>
      </c>
      <c r="P2874" s="45">
        <f t="shared" si="570"/>
        <v>156.25</v>
      </c>
      <c r="Q2874" s="45">
        <f t="shared" si="571"/>
        <v>1745.3125</v>
      </c>
      <c r="R2874" s="45">
        <f t="shared" si="572"/>
        <v>1953.125</v>
      </c>
      <c r="S2874" s="26">
        <v>1</v>
      </c>
      <c r="T2874" s="2">
        <v>1</v>
      </c>
      <c r="U2874" s="2">
        <v>1</v>
      </c>
      <c r="V2874" s="2">
        <v>11</v>
      </c>
      <c r="W2874" s="2">
        <v>151</v>
      </c>
      <c r="X2874" s="2"/>
      <c r="Y2874" s="2">
        <v>12.1</v>
      </c>
      <c r="Z2874" s="17">
        <f t="shared" si="564"/>
        <v>11.733357957203294</v>
      </c>
      <c r="AA2874" s="17">
        <f t="shared" si="566"/>
        <v>11.17</v>
      </c>
      <c r="AB2874" s="2">
        <v>5.5</v>
      </c>
      <c r="AC2874" s="2">
        <v>10.5</v>
      </c>
      <c r="AD2874" s="2"/>
      <c r="AE2874" s="2"/>
      <c r="AF2874" s="2"/>
      <c r="AG2874" s="2"/>
      <c r="AH2874" s="2">
        <v>266</v>
      </c>
      <c r="AI2874" s="47" t="s">
        <v>277</v>
      </c>
    </row>
    <row r="2875" spans="1:35">
      <c r="A2875" s="2" t="s">
        <v>183</v>
      </c>
      <c r="B2875" s="15" t="str">
        <f t="shared" si="565"/>
        <v>5B_267</v>
      </c>
      <c r="C2875" s="15">
        <v>2516553.79</v>
      </c>
      <c r="D2875" s="15">
        <v>6859608.2599999998</v>
      </c>
      <c r="G2875" s="2">
        <v>267</v>
      </c>
      <c r="H2875" s="31">
        <v>3</v>
      </c>
      <c r="I2875" s="32">
        <v>9.1300000000000008</v>
      </c>
      <c r="J2875" s="32">
        <v>6.9</v>
      </c>
      <c r="K2875" s="32">
        <v>1.87</v>
      </c>
      <c r="L2875" s="32">
        <v>16.8</v>
      </c>
      <c r="M2875" s="32">
        <v>0</v>
      </c>
      <c r="N2875" s="32">
        <v>0</v>
      </c>
      <c r="O2875" s="32">
        <v>16.8</v>
      </c>
      <c r="P2875" s="45">
        <f t="shared" si="570"/>
        <v>47.610000000000007</v>
      </c>
      <c r="Q2875" s="45">
        <f t="shared" si="571"/>
        <v>434.67930000000007</v>
      </c>
      <c r="R2875" s="45">
        <f t="shared" si="572"/>
        <v>328.50900000000007</v>
      </c>
      <c r="S2875" s="26">
        <v>1</v>
      </c>
      <c r="T2875" s="2">
        <v>1</v>
      </c>
      <c r="U2875" s="2">
        <v>3</v>
      </c>
      <c r="V2875" s="2">
        <v>11</v>
      </c>
      <c r="W2875" s="2">
        <v>62</v>
      </c>
      <c r="X2875" s="2"/>
      <c r="Y2875" s="2"/>
      <c r="Z2875" s="17">
        <f t="shared" si="564"/>
        <v>8.0536283013655385</v>
      </c>
      <c r="AA2875" s="17">
        <f t="shared" si="566"/>
        <v>9.1300000000000008</v>
      </c>
      <c r="AB2875" s="2"/>
      <c r="AC2875" s="2"/>
      <c r="AD2875" s="2"/>
      <c r="AE2875" s="2"/>
      <c r="AF2875" s="2"/>
      <c r="AG2875" s="2"/>
      <c r="AH2875" s="2">
        <v>267</v>
      </c>
      <c r="AI2875" s="47" t="s">
        <v>277</v>
      </c>
    </row>
    <row r="2876" spans="1:35">
      <c r="A2876" s="2" t="s">
        <v>183</v>
      </c>
      <c r="B2876" s="15" t="str">
        <f t="shared" si="565"/>
        <v>5B_268</v>
      </c>
      <c r="C2876" s="15">
        <v>2516552.15</v>
      </c>
      <c r="D2876" s="15">
        <v>6859608.5999999996</v>
      </c>
      <c r="G2876" s="2">
        <v>268</v>
      </c>
      <c r="H2876" s="31">
        <v>1</v>
      </c>
      <c r="I2876" s="32">
        <v>9.8000000000000007</v>
      </c>
      <c r="J2876" s="32">
        <v>11.3</v>
      </c>
      <c r="K2876" s="32">
        <v>2.41</v>
      </c>
      <c r="L2876" s="32">
        <v>52.4</v>
      </c>
      <c r="M2876" s="32">
        <v>0</v>
      </c>
      <c r="N2876" s="32">
        <v>46.6</v>
      </c>
      <c r="O2876" s="32">
        <v>5.8</v>
      </c>
      <c r="P2876" s="45">
        <f t="shared" si="570"/>
        <v>127.69000000000001</v>
      </c>
      <c r="Q2876" s="45">
        <f t="shared" si="571"/>
        <v>1251.3620000000003</v>
      </c>
      <c r="R2876" s="45">
        <f t="shared" si="572"/>
        <v>1442.8970000000002</v>
      </c>
      <c r="S2876" s="26">
        <v>1</v>
      </c>
      <c r="T2876" s="2">
        <v>1</v>
      </c>
      <c r="U2876" s="2">
        <v>1</v>
      </c>
      <c r="V2876" s="2">
        <v>11</v>
      </c>
      <c r="W2876" s="2">
        <v>165</v>
      </c>
      <c r="X2876" s="2"/>
      <c r="Y2876" s="2"/>
      <c r="Z2876" s="17">
        <f t="shared" si="564"/>
        <v>12.039552610261754</v>
      </c>
      <c r="AA2876" s="17">
        <f t="shared" si="566"/>
        <v>9.8000000000000007</v>
      </c>
      <c r="AB2876" s="2"/>
      <c r="AC2876" s="2"/>
      <c r="AD2876" s="2"/>
      <c r="AE2876" s="2"/>
      <c r="AF2876" s="2"/>
      <c r="AG2876" s="2"/>
      <c r="AH2876" s="2">
        <v>268</v>
      </c>
      <c r="AI2876" s="47" t="s">
        <v>277</v>
      </c>
    </row>
    <row r="2877" spans="1:35">
      <c r="A2877" s="2" t="s">
        <v>183</v>
      </c>
      <c r="B2877" s="15" t="str">
        <f t="shared" si="565"/>
        <v>5B_269</v>
      </c>
      <c r="C2877" s="15">
        <v>2516550.86</v>
      </c>
      <c r="D2877" s="15">
        <v>6859611.3899999997</v>
      </c>
      <c r="G2877" s="2">
        <v>269</v>
      </c>
      <c r="H2877" s="31">
        <v>3</v>
      </c>
      <c r="I2877" s="32">
        <v>9.4600000000000009</v>
      </c>
      <c r="J2877" s="32">
        <v>7.5</v>
      </c>
      <c r="K2877" s="32">
        <v>2.0099999999999998</v>
      </c>
      <c r="L2877" s="32">
        <v>20.399999999999999</v>
      </c>
      <c r="M2877" s="32">
        <v>0</v>
      </c>
      <c r="N2877" s="32">
        <v>0</v>
      </c>
      <c r="O2877" s="32">
        <v>20.399999999999999</v>
      </c>
      <c r="P2877" s="45">
        <f t="shared" si="570"/>
        <v>56.25</v>
      </c>
      <c r="Q2877" s="45">
        <f t="shared" si="571"/>
        <v>532.125</v>
      </c>
      <c r="R2877" s="45">
        <f t="shared" si="572"/>
        <v>421.875</v>
      </c>
      <c r="S2877" s="26">
        <v>1</v>
      </c>
      <c r="T2877" s="2">
        <v>1</v>
      </c>
      <c r="U2877" s="2">
        <v>3</v>
      </c>
      <c r="V2877" s="2">
        <v>11</v>
      </c>
      <c r="W2877" s="2">
        <v>75</v>
      </c>
      <c r="X2877" s="2"/>
      <c r="Y2877" s="2"/>
      <c r="Z2877" s="17">
        <f t="shared" si="564"/>
        <v>8.9024362292748318</v>
      </c>
      <c r="AA2877" s="17">
        <f t="shared" si="566"/>
        <v>9.4600000000000009</v>
      </c>
      <c r="AB2877" s="2"/>
      <c r="AC2877" s="2"/>
      <c r="AD2877" s="2"/>
      <c r="AE2877" s="2"/>
      <c r="AF2877" s="2"/>
      <c r="AG2877" s="2"/>
      <c r="AH2877" s="2">
        <v>269</v>
      </c>
      <c r="AI2877" s="47" t="s">
        <v>191</v>
      </c>
    </row>
    <row r="2878" spans="1:35">
      <c r="A2878" s="2" t="s">
        <v>183</v>
      </c>
      <c r="B2878" s="15" t="str">
        <f t="shared" si="565"/>
        <v>5B_270</v>
      </c>
      <c r="C2878" s="15">
        <v>2516553.0699999998</v>
      </c>
      <c r="D2878" s="15">
        <v>6859612.5</v>
      </c>
      <c r="G2878" s="2">
        <v>270</v>
      </c>
      <c r="H2878" s="31">
        <v>3</v>
      </c>
      <c r="I2878" s="32">
        <v>9.8699999999999992</v>
      </c>
      <c r="J2878" s="32">
        <v>8.1999999999999993</v>
      </c>
      <c r="K2878" s="32">
        <v>2.2400000000000002</v>
      </c>
      <c r="L2878" s="32">
        <v>25.2</v>
      </c>
      <c r="M2878" s="32">
        <v>0</v>
      </c>
      <c r="N2878" s="32">
        <v>15.1</v>
      </c>
      <c r="O2878" s="32">
        <v>10.1</v>
      </c>
      <c r="P2878" s="45">
        <f t="shared" si="570"/>
        <v>67.239999999999995</v>
      </c>
      <c r="Q2878" s="45">
        <f t="shared" si="571"/>
        <v>663.65879999999993</v>
      </c>
      <c r="R2878" s="45">
        <f t="shared" si="572"/>
        <v>551.36799999999994</v>
      </c>
      <c r="S2878" s="26">
        <v>1</v>
      </c>
      <c r="T2878" s="2">
        <v>1</v>
      </c>
      <c r="U2878" s="2">
        <v>3</v>
      </c>
      <c r="V2878" s="2">
        <v>11</v>
      </c>
      <c r="W2878" s="2">
        <v>122</v>
      </c>
      <c r="X2878" s="2"/>
      <c r="Y2878" s="2">
        <v>10.7</v>
      </c>
      <c r="Z2878" s="17">
        <f t="shared" ref="Z2878:Z2941" si="573">1.3+(W2878)^2/(( 0.2572*W2878 + 7.911)^2)</f>
        <v>10.942038651945815</v>
      </c>
      <c r="AA2878" s="17">
        <f t="shared" si="566"/>
        <v>9.8699999999999992</v>
      </c>
      <c r="AB2878" s="2">
        <v>4.0999999999999996</v>
      </c>
      <c r="AC2878" s="2">
        <v>6.5</v>
      </c>
      <c r="AD2878" s="2"/>
      <c r="AE2878" s="2"/>
      <c r="AF2878" s="2"/>
      <c r="AG2878" s="2"/>
      <c r="AH2878" s="2">
        <v>270</v>
      </c>
      <c r="AI2878" s="47" t="s">
        <v>277</v>
      </c>
    </row>
    <row r="2879" spans="1:35">
      <c r="A2879" s="2" t="s">
        <v>183</v>
      </c>
      <c r="B2879" s="15" t="str">
        <f t="shared" si="565"/>
        <v>5B_271</v>
      </c>
      <c r="C2879" s="15">
        <v>2516551.27</v>
      </c>
      <c r="D2879" s="15">
        <v>6859613.5800000001</v>
      </c>
      <c r="G2879" s="2">
        <v>271</v>
      </c>
      <c r="H2879" s="31">
        <v>3</v>
      </c>
      <c r="I2879" s="32">
        <v>9.1199999999999992</v>
      </c>
      <c r="J2879" s="32">
        <v>6.4</v>
      </c>
      <c r="K2879" s="32">
        <v>1.66</v>
      </c>
      <c r="L2879" s="32">
        <v>14.5</v>
      </c>
      <c r="M2879" s="32">
        <v>0</v>
      </c>
      <c r="N2879" s="32">
        <v>0</v>
      </c>
      <c r="O2879" s="32">
        <v>14.5</v>
      </c>
      <c r="P2879" s="45">
        <f t="shared" si="570"/>
        <v>40.960000000000008</v>
      </c>
      <c r="Q2879" s="45">
        <f t="shared" si="571"/>
        <v>373.55520000000001</v>
      </c>
      <c r="R2879" s="45">
        <f t="shared" si="572"/>
        <v>262.14400000000006</v>
      </c>
      <c r="S2879" s="26">
        <v>1</v>
      </c>
      <c r="T2879" s="2">
        <v>1</v>
      </c>
      <c r="U2879" s="2">
        <v>1</v>
      </c>
      <c r="V2879" s="2">
        <v>11</v>
      </c>
      <c r="W2879" s="2">
        <v>77</v>
      </c>
      <c r="X2879" s="2"/>
      <c r="Y2879" s="2">
        <v>10.1</v>
      </c>
      <c r="Z2879" s="17">
        <f t="shared" si="573"/>
        <v>9.0186109024966665</v>
      </c>
      <c r="AA2879" s="17">
        <f t="shared" si="566"/>
        <v>9.1199999999999992</v>
      </c>
      <c r="AB2879" s="2">
        <v>4.1500000000000004</v>
      </c>
      <c r="AC2879" s="2">
        <v>3.5</v>
      </c>
      <c r="AD2879" s="2"/>
      <c r="AE2879" s="2">
        <v>6</v>
      </c>
      <c r="AF2879" s="2"/>
      <c r="AG2879" s="2">
        <v>18</v>
      </c>
      <c r="AH2879" s="2">
        <v>271</v>
      </c>
      <c r="AI2879" s="47" t="s">
        <v>191</v>
      </c>
    </row>
    <row r="2880" spans="1:35">
      <c r="A2880" s="2" t="s">
        <v>183</v>
      </c>
      <c r="B2880" s="15" t="str">
        <f t="shared" si="565"/>
        <v>5B_272</v>
      </c>
      <c r="C2880" s="15">
        <v>2516550.38</v>
      </c>
      <c r="D2880" s="15">
        <v>6859615.9299999997</v>
      </c>
      <c r="G2880" s="2">
        <v>272</v>
      </c>
      <c r="H2880" s="31">
        <v>1</v>
      </c>
      <c r="I2880" s="32">
        <v>10.5</v>
      </c>
      <c r="J2880" s="32">
        <v>10.9</v>
      </c>
      <c r="K2880" s="32">
        <v>2.13</v>
      </c>
      <c r="L2880" s="32">
        <v>52.1</v>
      </c>
      <c r="M2880" s="32">
        <v>0</v>
      </c>
      <c r="N2880" s="32">
        <v>45.5</v>
      </c>
      <c r="O2880" s="32">
        <v>6.6</v>
      </c>
      <c r="P2880" s="45">
        <f t="shared" si="570"/>
        <v>118.81</v>
      </c>
      <c r="Q2880" s="45">
        <f t="shared" si="571"/>
        <v>1247.5050000000001</v>
      </c>
      <c r="R2880" s="45">
        <f t="shared" si="572"/>
        <v>1295.029</v>
      </c>
      <c r="S2880" s="26">
        <v>1</v>
      </c>
      <c r="T2880" s="2">
        <v>1</v>
      </c>
      <c r="U2880" s="2">
        <v>1</v>
      </c>
      <c r="V2880" s="2">
        <v>11</v>
      </c>
      <c r="W2880" s="2">
        <v>112</v>
      </c>
      <c r="X2880" s="2"/>
      <c r="Y2880" s="2"/>
      <c r="Z2880" s="17">
        <f t="shared" si="573"/>
        <v>10.604482081417121</v>
      </c>
      <c r="AA2880" s="17">
        <f t="shared" si="566"/>
        <v>10.5</v>
      </c>
      <c r="AB2880" s="2"/>
      <c r="AC2880" s="2"/>
      <c r="AD2880" s="2"/>
      <c r="AE2880" s="2"/>
      <c r="AF2880" s="2"/>
      <c r="AG2880" s="2"/>
      <c r="AH2880" s="2">
        <v>272</v>
      </c>
      <c r="AI2880" s="47" t="s">
        <v>277</v>
      </c>
    </row>
    <row r="2881" spans="1:35">
      <c r="A2881" s="2" t="s">
        <v>183</v>
      </c>
      <c r="B2881" s="15" t="str">
        <f t="shared" si="565"/>
        <v>5B_273</v>
      </c>
      <c r="C2881" s="15">
        <v>2516547.88</v>
      </c>
      <c r="D2881" s="15">
        <v>6859617.3899999997</v>
      </c>
      <c r="G2881" s="2">
        <v>273</v>
      </c>
      <c r="H2881" s="31">
        <v>1</v>
      </c>
      <c r="I2881" s="32">
        <v>9.4499999999999993</v>
      </c>
      <c r="J2881" s="32">
        <v>9.6</v>
      </c>
      <c r="K2881" s="32">
        <v>1.93</v>
      </c>
      <c r="L2881" s="32">
        <v>37.1</v>
      </c>
      <c r="M2881" s="32">
        <v>0</v>
      </c>
      <c r="N2881" s="32">
        <v>29.5</v>
      </c>
      <c r="O2881" s="32">
        <v>7.6</v>
      </c>
      <c r="P2881" s="45">
        <f t="shared" si="570"/>
        <v>92.16</v>
      </c>
      <c r="Q2881" s="45">
        <f t="shared" si="571"/>
        <v>870.91199999999992</v>
      </c>
      <c r="R2881" s="45">
        <f t="shared" si="572"/>
        <v>884.73599999999999</v>
      </c>
      <c r="S2881" s="26">
        <v>2</v>
      </c>
      <c r="T2881" s="2"/>
      <c r="U2881" s="2"/>
      <c r="V2881" s="2"/>
      <c r="W2881" s="2"/>
      <c r="X2881" s="2"/>
      <c r="Y2881" s="2"/>
      <c r="Z2881" s="17">
        <f t="shared" si="573"/>
        <v>1.3</v>
      </c>
      <c r="AA2881" s="17">
        <f t="shared" si="566"/>
        <v>9.4499999999999993</v>
      </c>
      <c r="AB2881" s="2"/>
      <c r="AC2881" s="2"/>
      <c r="AD2881" s="2"/>
      <c r="AE2881" s="2"/>
      <c r="AF2881" s="2"/>
      <c r="AG2881" s="2"/>
      <c r="AH2881" s="2">
        <v>273</v>
      </c>
      <c r="AI2881" s="47" t="s">
        <v>187</v>
      </c>
    </row>
    <row r="2882" spans="1:35">
      <c r="A2882" s="2" t="s">
        <v>183</v>
      </c>
      <c r="B2882" s="15" t="str">
        <f t="shared" ref="B2882:B2945" si="574">A2882&amp;"_"&amp;G2882</f>
        <v>5B_274</v>
      </c>
      <c r="C2882" s="15">
        <v>2516551.7999999998</v>
      </c>
      <c r="D2882" s="15">
        <v>6859618.9000000004</v>
      </c>
      <c r="G2882" s="2">
        <v>274</v>
      </c>
      <c r="H2882" s="31">
        <v>1</v>
      </c>
      <c r="I2882" s="32">
        <v>10.93</v>
      </c>
      <c r="J2882" s="32">
        <v>11.4</v>
      </c>
      <c r="K2882" s="32">
        <v>2.1800000000000002</v>
      </c>
      <c r="L2882" s="32">
        <v>58.9</v>
      </c>
      <c r="M2882" s="32">
        <v>0</v>
      </c>
      <c r="N2882" s="32">
        <v>52.5</v>
      </c>
      <c r="O2882" s="32">
        <v>6.4</v>
      </c>
      <c r="P2882" s="45">
        <f t="shared" si="570"/>
        <v>129.96</v>
      </c>
      <c r="Q2882" s="45">
        <f t="shared" si="571"/>
        <v>1420.4628</v>
      </c>
      <c r="R2882" s="45">
        <f t="shared" si="572"/>
        <v>1481.5440000000001</v>
      </c>
      <c r="S2882" s="26">
        <v>1</v>
      </c>
      <c r="T2882" s="2">
        <v>1</v>
      </c>
      <c r="U2882" s="2">
        <v>1</v>
      </c>
      <c r="V2882" s="2">
        <v>11</v>
      </c>
      <c r="W2882" s="2">
        <v>188</v>
      </c>
      <c r="X2882" s="2"/>
      <c r="Y2882" s="2"/>
      <c r="Z2882" s="17">
        <f t="shared" si="573"/>
        <v>12.464652935173232</v>
      </c>
      <c r="AA2882" s="17">
        <f t="shared" si="566"/>
        <v>10.93</v>
      </c>
      <c r="AB2882" s="2"/>
      <c r="AC2882" s="2"/>
      <c r="AD2882" s="2"/>
      <c r="AE2882" s="2"/>
      <c r="AF2882" s="2"/>
      <c r="AG2882" s="2"/>
      <c r="AH2882" s="2">
        <v>274</v>
      </c>
      <c r="AI2882" s="47" t="s">
        <v>191</v>
      </c>
    </row>
    <row r="2883" spans="1:35">
      <c r="A2883" s="2" t="s">
        <v>183</v>
      </c>
      <c r="B2883" s="15" t="str">
        <f t="shared" si="574"/>
        <v>5B_275</v>
      </c>
      <c r="C2883" s="15">
        <v>2516549.84</v>
      </c>
      <c r="D2883" s="15">
        <v>6859618.2699999996</v>
      </c>
      <c r="G2883" s="2">
        <v>275</v>
      </c>
      <c r="H2883" s="31">
        <v>1</v>
      </c>
      <c r="I2883" s="32">
        <v>9.49</v>
      </c>
      <c r="J2883" s="32">
        <v>9.9</v>
      </c>
      <c r="K2883" s="32">
        <v>2.0099999999999998</v>
      </c>
      <c r="L2883" s="32">
        <v>39.5</v>
      </c>
      <c r="M2883" s="32">
        <v>0</v>
      </c>
      <c r="N2883" s="32">
        <v>32.299999999999997</v>
      </c>
      <c r="O2883" s="32">
        <v>7.2</v>
      </c>
      <c r="P2883" s="45">
        <f t="shared" si="570"/>
        <v>98.01</v>
      </c>
      <c r="Q2883" s="45">
        <f t="shared" si="571"/>
        <v>930.11490000000003</v>
      </c>
      <c r="R2883" s="45">
        <f t="shared" si="572"/>
        <v>970.29900000000009</v>
      </c>
      <c r="S2883" s="26">
        <v>1</v>
      </c>
      <c r="T2883" s="2">
        <v>1</v>
      </c>
      <c r="U2883" s="2">
        <v>1</v>
      </c>
      <c r="V2883" s="2">
        <v>11</v>
      </c>
      <c r="W2883" s="2">
        <v>123</v>
      </c>
      <c r="X2883" s="2"/>
      <c r="Y2883" s="2"/>
      <c r="Z2883" s="17">
        <f t="shared" si="573"/>
        <v>10.973684531823851</v>
      </c>
      <c r="AA2883" s="17">
        <f t="shared" ref="AA2883:AA2946" si="575">IF(I2883&gt;1,I2883,IF(Y2883&gt;1,Y2883,Z2883))</f>
        <v>9.49</v>
      </c>
      <c r="AB2883" s="2"/>
      <c r="AC2883" s="2"/>
      <c r="AD2883" s="2"/>
      <c r="AE2883" s="2"/>
      <c r="AF2883" s="2"/>
      <c r="AG2883" s="2"/>
      <c r="AH2883" s="2">
        <v>275</v>
      </c>
      <c r="AI2883" s="47" t="s">
        <v>277</v>
      </c>
    </row>
    <row r="2884" spans="1:35">
      <c r="A2884" s="2" t="s">
        <v>183</v>
      </c>
      <c r="B2884" s="15" t="str">
        <f t="shared" si="574"/>
        <v>5B_276</v>
      </c>
      <c r="C2884" s="15">
        <v>2516547.4300000002</v>
      </c>
      <c r="D2884" s="15">
        <v>6859619.5700000003</v>
      </c>
      <c r="G2884" s="2">
        <v>276</v>
      </c>
      <c r="H2884" s="31">
        <v>1</v>
      </c>
      <c r="I2884" s="32">
        <v>11.97</v>
      </c>
      <c r="J2884" s="32">
        <v>13.4</v>
      </c>
      <c r="K2884" s="32">
        <v>2.5499999999999998</v>
      </c>
      <c r="S2884" s="26">
        <v>0</v>
      </c>
      <c r="T2884" s="2"/>
      <c r="U2884" s="2"/>
      <c r="V2884" s="2"/>
      <c r="W2884" s="2"/>
      <c r="X2884" s="2"/>
      <c r="Y2884" s="2"/>
      <c r="Z2884" s="17">
        <f t="shared" si="573"/>
        <v>1.3</v>
      </c>
      <c r="AA2884" s="17">
        <f t="shared" si="575"/>
        <v>11.97</v>
      </c>
      <c r="AB2884" s="2"/>
      <c r="AC2884" s="2"/>
      <c r="AD2884" s="2"/>
      <c r="AE2884" s="2"/>
      <c r="AF2884" s="2"/>
      <c r="AG2884" s="2"/>
      <c r="AH2884" s="2">
        <v>276</v>
      </c>
      <c r="AI2884" s="47" t="s">
        <v>277</v>
      </c>
    </row>
    <row r="2885" spans="1:35">
      <c r="A2885" s="2" t="s">
        <v>183</v>
      </c>
      <c r="B2885" s="15" t="str">
        <f t="shared" si="574"/>
        <v>5B_277</v>
      </c>
      <c r="C2885" s="15">
        <v>2516550.87</v>
      </c>
      <c r="D2885" s="15">
        <v>6859621.0199999996</v>
      </c>
      <c r="G2885" s="2">
        <v>277</v>
      </c>
      <c r="H2885" s="31">
        <v>1</v>
      </c>
      <c r="I2885" s="32">
        <v>10.039999999999999</v>
      </c>
      <c r="J2885" s="32">
        <v>10.9</v>
      </c>
      <c r="K2885" s="32">
        <v>2.2400000000000002</v>
      </c>
      <c r="S2885" s="26">
        <v>0</v>
      </c>
      <c r="T2885" s="2"/>
      <c r="U2885" s="2"/>
      <c r="V2885" s="2"/>
      <c r="W2885" s="2"/>
      <c r="X2885" s="2"/>
      <c r="Y2885" s="2"/>
      <c r="Z2885" s="17">
        <f t="shared" si="573"/>
        <v>1.3</v>
      </c>
      <c r="AA2885" s="17">
        <f t="shared" si="575"/>
        <v>10.039999999999999</v>
      </c>
      <c r="AB2885" s="2"/>
      <c r="AC2885" s="2"/>
      <c r="AD2885" s="2"/>
      <c r="AE2885" s="2"/>
      <c r="AF2885" s="2"/>
      <c r="AG2885" s="2"/>
      <c r="AH2885" s="2">
        <v>277</v>
      </c>
      <c r="AI2885" s="47" t="s">
        <v>277</v>
      </c>
    </row>
    <row r="2886" spans="1:35" ht="12" customHeight="1">
      <c r="A2886" s="2" t="s">
        <v>183</v>
      </c>
      <c r="B2886" s="15" t="str">
        <f t="shared" si="574"/>
        <v>5B_278</v>
      </c>
      <c r="C2886" s="15">
        <v>2516548.36</v>
      </c>
      <c r="D2886" s="15">
        <v>6859621.3399999999</v>
      </c>
      <c r="G2886" s="2">
        <v>278</v>
      </c>
      <c r="H2886" s="31">
        <v>1</v>
      </c>
      <c r="I2886" s="32">
        <v>11.55</v>
      </c>
      <c r="J2886" s="32">
        <v>12</v>
      </c>
      <c r="K2886" s="32">
        <v>2.23</v>
      </c>
      <c r="S2886" s="26">
        <v>0</v>
      </c>
      <c r="T2886" s="2"/>
      <c r="U2886" s="2"/>
      <c r="V2886" s="2"/>
      <c r="W2886" s="2"/>
      <c r="X2886" s="2"/>
      <c r="Y2886" s="2"/>
      <c r="Z2886" s="17">
        <f t="shared" si="573"/>
        <v>1.3</v>
      </c>
      <c r="AA2886" s="17">
        <f t="shared" si="575"/>
        <v>11.55</v>
      </c>
      <c r="AB2886" s="2"/>
      <c r="AC2886" s="2"/>
      <c r="AD2886" s="2"/>
      <c r="AE2886" s="2"/>
      <c r="AF2886" s="2"/>
      <c r="AG2886" s="2"/>
      <c r="AH2886" s="2">
        <v>278</v>
      </c>
      <c r="AI2886" s="47" t="s">
        <v>277</v>
      </c>
    </row>
    <row r="2887" spans="1:35" ht="12" customHeight="1">
      <c r="A2887" s="2" t="s">
        <v>183</v>
      </c>
      <c r="B2887" s="15" t="str">
        <f t="shared" si="574"/>
        <v>5B_279</v>
      </c>
      <c r="C2887" s="15">
        <v>2516565.4900000002</v>
      </c>
      <c r="D2887" s="15">
        <v>6859583.29</v>
      </c>
      <c r="G2887" s="2">
        <v>279</v>
      </c>
      <c r="H2887" s="31">
        <v>1</v>
      </c>
      <c r="I2887" s="32">
        <v>9.39</v>
      </c>
      <c r="J2887" s="32">
        <v>10.1</v>
      </c>
      <c r="K2887" s="32">
        <v>2.11</v>
      </c>
      <c r="L2887" s="32">
        <v>40.6</v>
      </c>
      <c r="M2887" s="32">
        <v>0</v>
      </c>
      <c r="N2887" s="32">
        <v>33.799999999999997</v>
      </c>
      <c r="O2887" s="32">
        <v>6.8</v>
      </c>
      <c r="P2887" s="45">
        <f t="shared" ref="P2887:P2890" si="576">J2887^2</f>
        <v>102.00999999999999</v>
      </c>
      <c r="Q2887" s="45">
        <f t="shared" ref="Q2887:Q2890" si="577">P2887*I2887</f>
        <v>957.87389999999994</v>
      </c>
      <c r="R2887" s="45">
        <f t="shared" ref="R2887:R2890" si="578">J2887^3</f>
        <v>1030.3009999999999</v>
      </c>
      <c r="S2887" s="26">
        <v>1</v>
      </c>
      <c r="T2887" s="2">
        <v>1</v>
      </c>
      <c r="U2887" s="2">
        <v>1</v>
      </c>
      <c r="V2887" s="2">
        <v>11</v>
      </c>
      <c r="W2887" s="2">
        <v>149</v>
      </c>
      <c r="X2887" s="2"/>
      <c r="Y2887" s="2">
        <v>10.1</v>
      </c>
      <c r="Z2887" s="17">
        <f t="shared" si="573"/>
        <v>11.686120497101625</v>
      </c>
      <c r="AA2887" s="17">
        <f t="shared" si="575"/>
        <v>9.39</v>
      </c>
      <c r="AB2887" s="2">
        <v>3.7</v>
      </c>
      <c r="AC2887" s="2">
        <v>10.5</v>
      </c>
      <c r="AD2887" s="2"/>
      <c r="AE2887" s="2">
        <v>17</v>
      </c>
      <c r="AF2887" s="2">
        <v>35</v>
      </c>
      <c r="AG2887" s="2"/>
      <c r="AH2887" s="2">
        <v>279</v>
      </c>
      <c r="AI2887" s="47" t="s">
        <v>277</v>
      </c>
    </row>
    <row r="2888" spans="1:35" ht="12" customHeight="1">
      <c r="A2888" s="2" t="s">
        <v>183</v>
      </c>
      <c r="B2888" s="15" t="str">
        <f t="shared" si="574"/>
        <v>5B_280</v>
      </c>
      <c r="C2888" s="15">
        <v>2516566.54</v>
      </c>
      <c r="D2888" s="15">
        <v>6859585.75</v>
      </c>
      <c r="G2888" s="2">
        <v>280</v>
      </c>
      <c r="H2888" s="31">
        <v>1</v>
      </c>
      <c r="I2888" s="32">
        <v>10.37</v>
      </c>
      <c r="J2888" s="32">
        <v>11.4</v>
      </c>
      <c r="K2888" s="32">
        <v>2.3199999999999998</v>
      </c>
      <c r="L2888" s="32">
        <v>56.1</v>
      </c>
      <c r="M2888" s="32">
        <v>0</v>
      </c>
      <c r="N2888" s="32">
        <v>50.1</v>
      </c>
      <c r="O2888" s="32">
        <v>6</v>
      </c>
      <c r="P2888" s="45">
        <f t="shared" si="576"/>
        <v>129.96</v>
      </c>
      <c r="Q2888" s="45">
        <f t="shared" si="577"/>
        <v>1347.6851999999999</v>
      </c>
      <c r="R2888" s="45">
        <f t="shared" si="578"/>
        <v>1481.5440000000001</v>
      </c>
      <c r="S2888" s="26">
        <v>1</v>
      </c>
      <c r="T2888" s="2">
        <v>1</v>
      </c>
      <c r="U2888" s="2">
        <v>1</v>
      </c>
      <c r="V2888" s="2">
        <v>11</v>
      </c>
      <c r="W2888" s="2">
        <v>184</v>
      </c>
      <c r="X2888" s="2"/>
      <c r="Y2888" s="2">
        <v>11.4</v>
      </c>
      <c r="Z2888" s="17">
        <f t="shared" si="573"/>
        <v>12.396712881272972</v>
      </c>
      <c r="AA2888" s="17">
        <f t="shared" si="575"/>
        <v>10.37</v>
      </c>
      <c r="AB2888" s="2">
        <v>4.3</v>
      </c>
      <c r="AC2888" s="2">
        <v>12</v>
      </c>
      <c r="AD2888" s="2"/>
      <c r="AE2888" s="2">
        <v>24</v>
      </c>
      <c r="AF2888" s="2"/>
      <c r="AG2888" s="2"/>
      <c r="AH2888" s="2">
        <v>280</v>
      </c>
      <c r="AI2888" s="47" t="s">
        <v>277</v>
      </c>
    </row>
    <row r="2889" spans="1:35" ht="12" customHeight="1">
      <c r="A2889" s="2" t="s">
        <v>183</v>
      </c>
      <c r="B2889" s="15" t="str">
        <f t="shared" si="574"/>
        <v>5B_281</v>
      </c>
      <c r="C2889" s="15">
        <v>2516564.62</v>
      </c>
      <c r="D2889" s="15">
        <v>6859585.5999999996</v>
      </c>
      <c r="G2889" s="2">
        <v>281</v>
      </c>
      <c r="H2889" s="31">
        <v>1</v>
      </c>
      <c r="I2889" s="32">
        <v>9.82</v>
      </c>
      <c r="J2889" s="32">
        <v>10.199999999999999</v>
      </c>
      <c r="K2889" s="32">
        <v>2.04</v>
      </c>
      <c r="L2889" s="32">
        <v>43.1</v>
      </c>
      <c r="M2889" s="32">
        <v>0</v>
      </c>
      <c r="N2889" s="32">
        <v>36.1</v>
      </c>
      <c r="O2889" s="32">
        <v>7</v>
      </c>
      <c r="P2889" s="45">
        <f t="shared" si="576"/>
        <v>104.03999999999999</v>
      </c>
      <c r="Q2889" s="45">
        <f t="shared" si="577"/>
        <v>1021.6727999999999</v>
      </c>
      <c r="R2889" s="45">
        <f t="shared" si="578"/>
        <v>1061.2079999999999</v>
      </c>
      <c r="S2889" s="26">
        <v>1</v>
      </c>
      <c r="T2889" s="2">
        <v>1</v>
      </c>
      <c r="U2889" s="2">
        <v>1</v>
      </c>
      <c r="V2889" s="2">
        <v>11</v>
      </c>
      <c r="W2889" s="2">
        <v>142</v>
      </c>
      <c r="X2889" s="2"/>
      <c r="Y2889" s="2"/>
      <c r="Z2889" s="17">
        <f t="shared" si="573"/>
        <v>11.513100280157317</v>
      </c>
      <c r="AA2889" s="17">
        <f t="shared" si="575"/>
        <v>9.82</v>
      </c>
      <c r="AB2889" s="2"/>
      <c r="AC2889" s="2"/>
      <c r="AD2889" s="2"/>
      <c r="AE2889" s="2"/>
      <c r="AF2889" s="2"/>
      <c r="AG2889" s="2"/>
      <c r="AH2889" s="2">
        <v>281</v>
      </c>
      <c r="AI2889" s="47" t="s">
        <v>277</v>
      </c>
    </row>
    <row r="2890" spans="1:35" ht="12" customHeight="1">
      <c r="A2890" s="2" t="s">
        <v>183</v>
      </c>
      <c r="B2890" s="15" t="str">
        <f t="shared" si="574"/>
        <v>5B_282</v>
      </c>
      <c r="C2890" s="15">
        <v>2516565.7200000002</v>
      </c>
      <c r="D2890" s="15">
        <v>6859587.5099999998</v>
      </c>
      <c r="G2890" s="2">
        <v>282</v>
      </c>
      <c r="H2890" s="31">
        <v>1</v>
      </c>
      <c r="I2890" s="32">
        <v>11</v>
      </c>
      <c r="J2890" s="32">
        <v>13</v>
      </c>
      <c r="K2890" s="32">
        <v>2.69</v>
      </c>
      <c r="L2890" s="32">
        <v>76.2</v>
      </c>
      <c r="M2890" s="32">
        <v>0</v>
      </c>
      <c r="N2890" s="32">
        <v>71</v>
      </c>
      <c r="O2890" s="32">
        <v>5.2</v>
      </c>
      <c r="P2890" s="45">
        <f t="shared" si="576"/>
        <v>169</v>
      </c>
      <c r="Q2890" s="45">
        <f t="shared" si="577"/>
        <v>1859</v>
      </c>
      <c r="R2890" s="45">
        <f t="shared" si="578"/>
        <v>2197</v>
      </c>
      <c r="S2890" s="26">
        <v>1</v>
      </c>
      <c r="T2890" s="2">
        <v>1</v>
      </c>
      <c r="U2890" s="2">
        <v>1</v>
      </c>
      <c r="V2890" s="2">
        <v>11</v>
      </c>
      <c r="W2890" s="2">
        <v>162</v>
      </c>
      <c r="X2890" s="2"/>
      <c r="Y2890" s="2"/>
      <c r="Z2890" s="17">
        <f t="shared" si="573"/>
        <v>11.977326783180901</v>
      </c>
      <c r="AA2890" s="17">
        <f t="shared" si="575"/>
        <v>11</v>
      </c>
      <c r="AB2890" s="2"/>
      <c r="AC2890" s="2"/>
      <c r="AD2890" s="2"/>
      <c r="AE2890" s="2"/>
      <c r="AF2890" s="2"/>
      <c r="AG2890" s="2"/>
      <c r="AH2890" s="2">
        <v>282</v>
      </c>
      <c r="AI2890" s="47" t="s">
        <v>277</v>
      </c>
    </row>
    <row r="2891" spans="1:35" ht="12" customHeight="1">
      <c r="A2891" s="2" t="s">
        <v>183</v>
      </c>
      <c r="B2891" s="15" t="str">
        <f t="shared" si="574"/>
        <v>5B_283</v>
      </c>
      <c r="C2891" s="15">
        <v>2516565.58</v>
      </c>
      <c r="D2891" s="15">
        <v>6859591.0999999996</v>
      </c>
      <c r="G2891" s="2">
        <v>283</v>
      </c>
      <c r="H2891" s="31">
        <v>1</v>
      </c>
      <c r="I2891" s="32">
        <v>11.21</v>
      </c>
      <c r="J2891" s="32">
        <v>12.4</v>
      </c>
      <c r="K2891" s="32">
        <v>2.4300000000000002</v>
      </c>
      <c r="S2891" s="26">
        <v>0</v>
      </c>
      <c r="T2891" s="2"/>
      <c r="U2891" s="2"/>
      <c r="V2891" s="2"/>
      <c r="W2891" s="2"/>
      <c r="X2891" s="2"/>
      <c r="Y2891" s="2"/>
      <c r="Z2891" s="17">
        <f t="shared" si="573"/>
        <v>1.3</v>
      </c>
      <c r="AA2891" s="17">
        <f t="shared" si="575"/>
        <v>11.21</v>
      </c>
      <c r="AB2891" s="2"/>
      <c r="AC2891" s="2"/>
      <c r="AD2891" s="2"/>
      <c r="AE2891" s="2"/>
      <c r="AF2891" s="2"/>
      <c r="AG2891" s="2"/>
      <c r="AH2891" s="2">
        <v>283</v>
      </c>
      <c r="AI2891" s="47" t="s">
        <v>277</v>
      </c>
    </row>
    <row r="2892" spans="1:35" ht="12" customHeight="1">
      <c r="A2892" s="2" t="s">
        <v>183</v>
      </c>
      <c r="B2892" s="15" t="str">
        <f t="shared" si="574"/>
        <v>5B_284</v>
      </c>
      <c r="C2892" s="15">
        <v>2516563.7000000002</v>
      </c>
      <c r="D2892" s="15">
        <v>6859593.6399999997</v>
      </c>
      <c r="G2892" s="2">
        <v>284</v>
      </c>
      <c r="H2892" s="31">
        <v>1</v>
      </c>
      <c r="I2892" s="32">
        <v>10.29</v>
      </c>
      <c r="J2892" s="32">
        <v>11.4</v>
      </c>
      <c r="K2892" s="32">
        <v>2.3199999999999998</v>
      </c>
      <c r="L2892" s="32">
        <v>55.7</v>
      </c>
      <c r="M2892" s="32">
        <v>0</v>
      </c>
      <c r="N2892" s="32">
        <v>49.7</v>
      </c>
      <c r="O2892" s="32">
        <v>6</v>
      </c>
      <c r="P2892" s="45">
        <f>J2892^2</f>
        <v>129.96</v>
      </c>
      <c r="Q2892" s="45">
        <f>P2892*I2892</f>
        <v>1337.2883999999999</v>
      </c>
      <c r="R2892" s="45">
        <f>J2892^3</f>
        <v>1481.5440000000001</v>
      </c>
      <c r="S2892" s="26">
        <v>1</v>
      </c>
      <c r="T2892" s="2">
        <v>1</v>
      </c>
      <c r="U2892" s="2">
        <v>1</v>
      </c>
      <c r="V2892" s="2">
        <v>11</v>
      </c>
      <c r="W2892" s="2">
        <v>142</v>
      </c>
      <c r="X2892" s="2"/>
      <c r="Y2892" s="2"/>
      <c r="Z2892" s="17">
        <f t="shared" si="573"/>
        <v>11.513100280157317</v>
      </c>
      <c r="AA2892" s="17">
        <f t="shared" si="575"/>
        <v>10.29</v>
      </c>
      <c r="AB2892" s="2"/>
      <c r="AC2892" s="2"/>
      <c r="AD2892" s="2"/>
      <c r="AE2892" s="2"/>
      <c r="AF2892" s="2"/>
      <c r="AG2892" s="2"/>
      <c r="AH2892" s="2">
        <v>284</v>
      </c>
      <c r="AI2892" s="47" t="s">
        <v>277</v>
      </c>
    </row>
    <row r="2893" spans="1:35" ht="12" customHeight="1">
      <c r="A2893" s="2" t="s">
        <v>183</v>
      </c>
      <c r="B2893" s="15" t="str">
        <f t="shared" si="574"/>
        <v>5B_285</v>
      </c>
      <c r="C2893" s="15">
        <v>2516563.5099999998</v>
      </c>
      <c r="D2893" s="15">
        <v>6859595.7800000003</v>
      </c>
      <c r="G2893" s="2">
        <v>285</v>
      </c>
      <c r="H2893" s="31">
        <v>1</v>
      </c>
      <c r="I2893" s="32">
        <v>7.8</v>
      </c>
      <c r="J2893" s="32">
        <v>7.6</v>
      </c>
      <c r="K2893" s="32">
        <v>1.68</v>
      </c>
      <c r="S2893" s="26">
        <v>0</v>
      </c>
      <c r="T2893" s="2"/>
      <c r="U2893" s="2"/>
      <c r="V2893" s="2"/>
      <c r="W2893" s="2"/>
      <c r="X2893" s="2"/>
      <c r="Y2893" s="2"/>
      <c r="Z2893" s="17">
        <f t="shared" si="573"/>
        <v>1.3</v>
      </c>
      <c r="AA2893" s="17">
        <f t="shared" si="575"/>
        <v>7.8</v>
      </c>
      <c r="AB2893" s="2"/>
      <c r="AC2893" s="2"/>
      <c r="AD2893" s="2"/>
      <c r="AE2893" s="2"/>
      <c r="AF2893" s="2"/>
      <c r="AG2893" s="2"/>
      <c r="AH2893" s="2">
        <v>285</v>
      </c>
      <c r="AI2893" s="47" t="s">
        <v>277</v>
      </c>
    </row>
    <row r="2894" spans="1:35" ht="12" customHeight="1">
      <c r="A2894" s="2" t="s">
        <v>183</v>
      </c>
      <c r="B2894" s="15" t="str">
        <f t="shared" si="574"/>
        <v>5B_286</v>
      </c>
      <c r="C2894" s="15">
        <v>2516562.12</v>
      </c>
      <c r="D2894" s="15">
        <v>6859596.0099999998</v>
      </c>
      <c r="G2894" s="2">
        <v>286</v>
      </c>
      <c r="H2894" s="31">
        <v>1</v>
      </c>
      <c r="I2894" s="32">
        <v>9.6</v>
      </c>
      <c r="J2894" s="32">
        <v>9.9</v>
      </c>
      <c r="K2894" s="32">
        <v>2</v>
      </c>
      <c r="L2894" s="32">
        <v>39.9</v>
      </c>
      <c r="M2894" s="32">
        <v>0</v>
      </c>
      <c r="N2894" s="32">
        <v>32.6</v>
      </c>
      <c r="O2894" s="32">
        <v>7.3</v>
      </c>
      <c r="P2894" s="45">
        <f>J2894^2</f>
        <v>98.01</v>
      </c>
      <c r="Q2894" s="45">
        <f>P2894*I2894</f>
        <v>940.89599999999996</v>
      </c>
      <c r="R2894" s="45">
        <f>J2894^3</f>
        <v>970.29900000000009</v>
      </c>
      <c r="S2894" s="26">
        <v>1</v>
      </c>
      <c r="T2894" s="2">
        <v>1</v>
      </c>
      <c r="U2894" s="2">
        <v>1</v>
      </c>
      <c r="V2894" s="2">
        <v>11</v>
      </c>
      <c r="W2894" s="2">
        <v>109</v>
      </c>
      <c r="X2894" s="2"/>
      <c r="Y2894" s="2"/>
      <c r="Z2894" s="17">
        <f t="shared" si="573"/>
        <v>10.495104911650644</v>
      </c>
      <c r="AA2894" s="17">
        <f t="shared" si="575"/>
        <v>9.6</v>
      </c>
      <c r="AB2894" s="2"/>
      <c r="AC2894" s="2"/>
      <c r="AD2894" s="2"/>
      <c r="AE2894" s="2"/>
      <c r="AF2894" s="2"/>
      <c r="AG2894" s="2"/>
      <c r="AH2894" s="2">
        <v>286</v>
      </c>
      <c r="AI2894" s="47" t="s">
        <v>277</v>
      </c>
    </row>
    <row r="2895" spans="1:35" ht="12" customHeight="1">
      <c r="A2895" s="2" t="s">
        <v>183</v>
      </c>
      <c r="B2895" s="15" t="str">
        <f t="shared" si="574"/>
        <v>5B_287</v>
      </c>
      <c r="C2895" s="15">
        <v>2516564.54</v>
      </c>
      <c r="D2895" s="15">
        <v>6859598.3799999999</v>
      </c>
      <c r="G2895" s="2">
        <v>287</v>
      </c>
      <c r="H2895" s="31">
        <v>1</v>
      </c>
      <c r="I2895" s="32">
        <v>10.26</v>
      </c>
      <c r="J2895" s="32">
        <v>10.5</v>
      </c>
      <c r="K2895" s="32">
        <v>2.02</v>
      </c>
      <c r="S2895" s="26">
        <v>0</v>
      </c>
      <c r="T2895" s="2"/>
      <c r="U2895" s="2"/>
      <c r="V2895" s="2"/>
      <c r="W2895" s="2"/>
      <c r="X2895" s="2"/>
      <c r="Y2895" s="2"/>
      <c r="Z2895" s="17">
        <f t="shared" si="573"/>
        <v>1.3</v>
      </c>
      <c r="AA2895" s="17">
        <f t="shared" si="575"/>
        <v>10.26</v>
      </c>
      <c r="AB2895" s="2"/>
      <c r="AC2895" s="2"/>
      <c r="AD2895" s="2"/>
      <c r="AE2895" s="2"/>
      <c r="AF2895" s="2"/>
      <c r="AG2895" s="2"/>
      <c r="AH2895" s="2">
        <v>287</v>
      </c>
      <c r="AI2895" s="47" t="s">
        <v>277</v>
      </c>
    </row>
    <row r="2896" spans="1:35" ht="12" customHeight="1">
      <c r="A2896" s="2" t="s">
        <v>183</v>
      </c>
      <c r="B2896" s="15" t="str">
        <f t="shared" si="574"/>
        <v>5B_288</v>
      </c>
      <c r="C2896" s="15">
        <v>2516562.58</v>
      </c>
      <c r="D2896" s="15">
        <v>6859598.3899999997</v>
      </c>
      <c r="G2896" s="2">
        <v>288</v>
      </c>
      <c r="H2896" s="31">
        <v>3</v>
      </c>
      <c r="I2896" s="32">
        <v>14.96</v>
      </c>
      <c r="J2896" s="32">
        <v>12.8</v>
      </c>
      <c r="K2896" s="32">
        <v>2.79</v>
      </c>
      <c r="S2896" s="26">
        <v>0</v>
      </c>
      <c r="T2896" s="2"/>
      <c r="U2896" s="2"/>
      <c r="V2896" s="2"/>
      <c r="W2896" s="2"/>
      <c r="X2896" s="2"/>
      <c r="Y2896" s="2"/>
      <c r="Z2896" s="17">
        <f t="shared" si="573"/>
        <v>1.3</v>
      </c>
      <c r="AA2896" s="17">
        <f t="shared" si="575"/>
        <v>14.96</v>
      </c>
      <c r="AB2896" s="2"/>
      <c r="AC2896" s="2"/>
      <c r="AD2896" s="2"/>
      <c r="AE2896" s="2"/>
      <c r="AF2896" s="2"/>
      <c r="AG2896" s="2"/>
      <c r="AH2896" s="2">
        <v>288</v>
      </c>
      <c r="AI2896" s="47" t="s">
        <v>277</v>
      </c>
    </row>
    <row r="2897" spans="1:35" ht="12" customHeight="1">
      <c r="A2897" s="2" t="s">
        <v>183</v>
      </c>
      <c r="B2897" s="15" t="str">
        <f t="shared" si="574"/>
        <v>5B_289</v>
      </c>
      <c r="C2897" s="15">
        <v>2516563.27</v>
      </c>
      <c r="D2897" s="15">
        <v>6859600.3700000001</v>
      </c>
      <c r="G2897" s="2">
        <v>289</v>
      </c>
      <c r="H2897" s="31">
        <v>1</v>
      </c>
      <c r="I2897" s="32">
        <v>10.5</v>
      </c>
      <c r="J2897" s="32">
        <v>9.5</v>
      </c>
      <c r="K2897" s="32">
        <v>1.69</v>
      </c>
      <c r="S2897" s="26">
        <v>0</v>
      </c>
      <c r="T2897" s="2"/>
      <c r="U2897" s="2"/>
      <c r="V2897" s="2"/>
      <c r="W2897" s="2"/>
      <c r="X2897" s="2"/>
      <c r="Y2897" s="2"/>
      <c r="Z2897" s="17">
        <f t="shared" si="573"/>
        <v>1.3</v>
      </c>
      <c r="AA2897" s="17">
        <f t="shared" si="575"/>
        <v>10.5</v>
      </c>
      <c r="AB2897" s="2"/>
      <c r="AC2897" s="2"/>
      <c r="AD2897" s="2"/>
      <c r="AE2897" s="2"/>
      <c r="AF2897" s="2"/>
      <c r="AG2897" s="2"/>
      <c r="AH2897" s="2">
        <v>289</v>
      </c>
      <c r="AI2897" s="47" t="s">
        <v>277</v>
      </c>
    </row>
    <row r="2898" spans="1:35" ht="12" customHeight="1">
      <c r="A2898" s="2" t="s">
        <v>183</v>
      </c>
      <c r="B2898" s="15" t="str">
        <f t="shared" si="574"/>
        <v>5B_290</v>
      </c>
      <c r="C2898" s="15">
        <v>2516562.5</v>
      </c>
      <c r="D2898" s="15">
        <v>6859603.3300000001</v>
      </c>
      <c r="G2898" s="2">
        <v>290</v>
      </c>
      <c r="H2898" s="31">
        <v>1</v>
      </c>
      <c r="I2898" s="32">
        <v>9.92</v>
      </c>
      <c r="J2898" s="32">
        <v>10.5</v>
      </c>
      <c r="K2898" s="32">
        <v>2.13</v>
      </c>
      <c r="S2898" s="26">
        <v>0</v>
      </c>
      <c r="T2898" s="2"/>
      <c r="U2898" s="2"/>
      <c r="V2898" s="2"/>
      <c r="W2898" s="2"/>
      <c r="X2898" s="2"/>
      <c r="Y2898" s="2"/>
      <c r="Z2898" s="17">
        <f t="shared" si="573"/>
        <v>1.3</v>
      </c>
      <c r="AA2898" s="17">
        <f t="shared" si="575"/>
        <v>9.92</v>
      </c>
      <c r="AB2898" s="2"/>
      <c r="AC2898" s="2"/>
      <c r="AD2898" s="2"/>
      <c r="AE2898" s="2"/>
      <c r="AF2898" s="2"/>
      <c r="AG2898" s="2"/>
      <c r="AH2898" s="2">
        <v>290</v>
      </c>
      <c r="AI2898" s="47" t="s">
        <v>277</v>
      </c>
    </row>
    <row r="2899" spans="1:35" ht="12" customHeight="1">
      <c r="A2899" s="2" t="s">
        <v>183</v>
      </c>
      <c r="B2899" s="15" t="str">
        <f t="shared" si="574"/>
        <v>5B_291</v>
      </c>
      <c r="C2899" s="15">
        <v>2516558.11</v>
      </c>
      <c r="D2899" s="15">
        <v>6859603.3899999997</v>
      </c>
      <c r="G2899" s="2">
        <v>291</v>
      </c>
      <c r="H2899" s="31">
        <v>1</v>
      </c>
      <c r="I2899" s="32">
        <v>10.98</v>
      </c>
      <c r="J2899" s="32">
        <v>11.6</v>
      </c>
      <c r="K2899" s="32">
        <v>2.2000000000000002</v>
      </c>
      <c r="L2899" s="32">
        <v>61.2</v>
      </c>
      <c r="M2899" s="32">
        <v>0</v>
      </c>
      <c r="N2899" s="32">
        <v>55</v>
      </c>
      <c r="O2899" s="32">
        <v>6.2</v>
      </c>
      <c r="P2899" s="45">
        <f>J2899^2</f>
        <v>134.56</v>
      </c>
      <c r="Q2899" s="45">
        <f>P2899*I2899</f>
        <v>1477.4688000000001</v>
      </c>
      <c r="R2899" s="45">
        <f>J2899^3</f>
        <v>1560.896</v>
      </c>
      <c r="S2899" s="26">
        <v>1</v>
      </c>
      <c r="T2899" s="2">
        <v>1</v>
      </c>
      <c r="U2899" s="2">
        <v>1</v>
      </c>
      <c r="V2899" s="2">
        <v>11</v>
      </c>
      <c r="W2899" s="2">
        <v>111</v>
      </c>
      <c r="X2899" s="2"/>
      <c r="Y2899" s="2"/>
      <c r="Z2899" s="17">
        <f t="shared" si="573"/>
        <v>10.568466068451333</v>
      </c>
      <c r="AA2899" s="17">
        <f t="shared" si="575"/>
        <v>10.98</v>
      </c>
      <c r="AB2899" s="2"/>
      <c r="AC2899" s="2"/>
      <c r="AD2899" s="2"/>
      <c r="AE2899" s="2"/>
      <c r="AF2899" s="2"/>
      <c r="AG2899" s="2"/>
      <c r="AH2899" s="2">
        <v>291</v>
      </c>
      <c r="AI2899" s="47" t="s">
        <v>277</v>
      </c>
    </row>
    <row r="2900" spans="1:35" ht="12" customHeight="1">
      <c r="A2900" s="2" t="s">
        <v>183</v>
      </c>
      <c r="B2900" s="15" t="str">
        <f t="shared" si="574"/>
        <v>5B_292</v>
      </c>
      <c r="C2900" s="15">
        <v>2516560.85</v>
      </c>
      <c r="D2900" s="15">
        <v>6859605.1699999999</v>
      </c>
      <c r="G2900" s="2">
        <v>292</v>
      </c>
      <c r="H2900" s="31">
        <v>1</v>
      </c>
      <c r="I2900" s="32">
        <v>10.41</v>
      </c>
      <c r="J2900" s="32">
        <v>11.5</v>
      </c>
      <c r="K2900" s="32">
        <v>2.33</v>
      </c>
      <c r="S2900" s="26">
        <v>0</v>
      </c>
      <c r="T2900" s="2"/>
      <c r="U2900" s="2"/>
      <c r="V2900" s="2"/>
      <c r="W2900" s="2"/>
      <c r="X2900" s="2"/>
      <c r="Y2900" s="2"/>
      <c r="Z2900" s="17">
        <f t="shared" si="573"/>
        <v>1.3</v>
      </c>
      <c r="AA2900" s="17">
        <f t="shared" si="575"/>
        <v>10.41</v>
      </c>
      <c r="AB2900" s="2"/>
      <c r="AC2900" s="2"/>
      <c r="AD2900" s="2"/>
      <c r="AE2900" s="2"/>
      <c r="AF2900" s="2"/>
      <c r="AG2900" s="2"/>
      <c r="AH2900" s="2">
        <v>292</v>
      </c>
      <c r="AI2900" s="47" t="s">
        <v>277</v>
      </c>
    </row>
    <row r="2901" spans="1:35" ht="12" customHeight="1">
      <c r="A2901" s="2" t="s">
        <v>183</v>
      </c>
      <c r="B2901" s="15" t="str">
        <f t="shared" si="574"/>
        <v>5B_293</v>
      </c>
      <c r="C2901" s="15">
        <v>2516559.0699999998</v>
      </c>
      <c r="D2901" s="15">
        <v>6859605.4199999999</v>
      </c>
      <c r="G2901" s="2">
        <v>293</v>
      </c>
      <c r="H2901" s="31">
        <v>1</v>
      </c>
      <c r="I2901" s="32">
        <v>9.3000000000000007</v>
      </c>
      <c r="J2901" s="32">
        <v>9.6</v>
      </c>
      <c r="K2901" s="32">
        <v>2.0099999999999998</v>
      </c>
      <c r="L2901" s="32">
        <v>36.6</v>
      </c>
      <c r="M2901" s="32">
        <v>0</v>
      </c>
      <c r="N2901" s="32">
        <v>29</v>
      </c>
      <c r="O2901" s="32">
        <v>7.5</v>
      </c>
      <c r="P2901" s="45">
        <f t="shared" ref="P2901:P2903" si="579">J2901^2</f>
        <v>92.16</v>
      </c>
      <c r="Q2901" s="45">
        <f t="shared" ref="Q2901:Q2903" si="580">P2901*I2901</f>
        <v>857.08800000000008</v>
      </c>
      <c r="R2901" s="45">
        <f t="shared" ref="R2901:R2903" si="581">J2901^3</f>
        <v>884.73599999999999</v>
      </c>
      <c r="S2901" s="26">
        <v>1</v>
      </c>
      <c r="T2901" s="2">
        <v>1</v>
      </c>
      <c r="U2901" s="2">
        <v>1</v>
      </c>
      <c r="V2901" s="2">
        <v>11</v>
      </c>
      <c r="W2901" s="2">
        <v>152</v>
      </c>
      <c r="X2901" s="2"/>
      <c r="Y2901" s="2">
        <v>10.9</v>
      </c>
      <c r="Z2901" s="17">
        <f t="shared" si="573"/>
        <v>11.756628298126115</v>
      </c>
      <c r="AA2901" s="17">
        <f t="shared" si="575"/>
        <v>9.3000000000000007</v>
      </c>
      <c r="AB2901" s="2">
        <v>4.5</v>
      </c>
      <c r="AC2901" s="2">
        <v>10</v>
      </c>
      <c r="AD2901" s="2"/>
      <c r="AE2901" s="2">
        <v>17</v>
      </c>
      <c r="AF2901" s="2">
        <v>22.5</v>
      </c>
      <c r="AG2901" s="2"/>
      <c r="AH2901" s="2">
        <v>293</v>
      </c>
      <c r="AI2901" s="47" t="s">
        <v>277</v>
      </c>
    </row>
    <row r="2902" spans="1:35" ht="12" customHeight="1">
      <c r="A2902" s="2" t="s">
        <v>183</v>
      </c>
      <c r="B2902" s="15" t="str">
        <f t="shared" si="574"/>
        <v>5B_294</v>
      </c>
      <c r="C2902" s="15">
        <v>2516557.66</v>
      </c>
      <c r="D2902" s="15">
        <v>6859606.7699999996</v>
      </c>
      <c r="G2902" s="2">
        <v>294</v>
      </c>
      <c r="H2902" s="31">
        <v>1</v>
      </c>
      <c r="I2902" s="32">
        <v>9.2899999999999991</v>
      </c>
      <c r="J2902" s="32">
        <v>10.5</v>
      </c>
      <c r="K2902" s="32">
        <v>2.2999999999999998</v>
      </c>
      <c r="L2902" s="32">
        <v>43.4</v>
      </c>
      <c r="M2902" s="32">
        <v>0</v>
      </c>
      <c r="N2902" s="32">
        <v>37.1</v>
      </c>
      <c r="O2902" s="32">
        <v>6.3</v>
      </c>
      <c r="P2902" s="45">
        <f t="shared" si="579"/>
        <v>110.25</v>
      </c>
      <c r="Q2902" s="45">
        <f t="shared" si="580"/>
        <v>1024.2224999999999</v>
      </c>
      <c r="R2902" s="45">
        <f t="shared" si="581"/>
        <v>1157.625</v>
      </c>
      <c r="S2902" s="26">
        <v>1</v>
      </c>
      <c r="T2902" s="2">
        <v>1</v>
      </c>
      <c r="U2902" s="2">
        <v>1</v>
      </c>
      <c r="V2902" s="2">
        <v>11</v>
      </c>
      <c r="W2902" s="2">
        <v>144</v>
      </c>
      <c r="X2902" s="2"/>
      <c r="Y2902" s="2"/>
      <c r="Z2902" s="17">
        <f t="shared" si="573"/>
        <v>11.563798200859134</v>
      </c>
      <c r="AA2902" s="17">
        <f t="shared" si="575"/>
        <v>9.2899999999999991</v>
      </c>
      <c r="AB2902" s="2"/>
      <c r="AC2902" s="2"/>
      <c r="AD2902" s="2"/>
      <c r="AE2902" s="2"/>
      <c r="AF2902" s="2"/>
      <c r="AG2902" s="2"/>
      <c r="AH2902" s="2">
        <v>294</v>
      </c>
      <c r="AI2902" s="47" t="s">
        <v>277</v>
      </c>
    </row>
    <row r="2903" spans="1:35" ht="12" customHeight="1">
      <c r="A2903" s="2" t="s">
        <v>183</v>
      </c>
      <c r="B2903" s="15" t="str">
        <f t="shared" si="574"/>
        <v>5B_295</v>
      </c>
      <c r="C2903" s="15">
        <v>2516556.79</v>
      </c>
      <c r="D2903" s="15">
        <v>6859608.6600000001</v>
      </c>
      <c r="G2903" s="2">
        <v>295</v>
      </c>
      <c r="H2903" s="31">
        <v>1</v>
      </c>
      <c r="I2903" s="32">
        <v>10.220000000000001</v>
      </c>
      <c r="J2903" s="32">
        <v>10.9</v>
      </c>
      <c r="K2903" s="32">
        <v>2.1800000000000002</v>
      </c>
      <c r="L2903" s="32">
        <v>50.8</v>
      </c>
      <c r="M2903" s="32">
        <v>0</v>
      </c>
      <c r="N2903" s="32">
        <v>44.3</v>
      </c>
      <c r="O2903" s="32">
        <v>6.5</v>
      </c>
      <c r="P2903" s="45">
        <f t="shared" si="579"/>
        <v>118.81</v>
      </c>
      <c r="Q2903" s="45">
        <f t="shared" si="580"/>
        <v>1214.2382</v>
      </c>
      <c r="R2903" s="45">
        <f t="shared" si="581"/>
        <v>1295.029</v>
      </c>
      <c r="S2903" s="26">
        <v>1</v>
      </c>
      <c r="T2903" s="2">
        <v>1</v>
      </c>
      <c r="U2903" s="2">
        <v>1</v>
      </c>
      <c r="V2903" s="2">
        <v>11</v>
      </c>
      <c r="W2903" s="2">
        <v>155</v>
      </c>
      <c r="X2903" s="2"/>
      <c r="Y2903" s="2"/>
      <c r="Z2903" s="17">
        <f t="shared" si="573"/>
        <v>11.825085778802917</v>
      </c>
      <c r="AA2903" s="17">
        <f t="shared" si="575"/>
        <v>10.220000000000001</v>
      </c>
      <c r="AB2903" s="2"/>
      <c r="AC2903" s="2"/>
      <c r="AD2903" s="2"/>
      <c r="AE2903" s="2"/>
      <c r="AF2903" s="2"/>
      <c r="AG2903" s="2"/>
      <c r="AH2903" s="2">
        <v>295</v>
      </c>
      <c r="AI2903" s="47" t="s">
        <v>191</v>
      </c>
    </row>
    <row r="2904" spans="1:35" ht="12" customHeight="1">
      <c r="A2904" s="2" t="s">
        <v>183</v>
      </c>
      <c r="B2904" s="15" t="str">
        <f t="shared" si="574"/>
        <v>5B_296</v>
      </c>
      <c r="C2904" s="15">
        <v>2516559.27</v>
      </c>
      <c r="D2904" s="15">
        <v>6859609.6500000004</v>
      </c>
      <c r="G2904" s="2">
        <v>296</v>
      </c>
      <c r="H2904" s="31">
        <v>1</v>
      </c>
      <c r="I2904" s="32">
        <v>10.73</v>
      </c>
      <c r="J2904" s="32">
        <v>10.7</v>
      </c>
      <c r="K2904" s="32">
        <v>1.98</v>
      </c>
      <c r="S2904" s="26">
        <v>0</v>
      </c>
      <c r="T2904" s="2"/>
      <c r="U2904" s="2"/>
      <c r="V2904" s="2"/>
      <c r="W2904" s="2"/>
      <c r="X2904" s="2"/>
      <c r="Y2904" s="2"/>
      <c r="Z2904" s="17">
        <f t="shared" si="573"/>
        <v>1.3</v>
      </c>
      <c r="AA2904" s="17">
        <f t="shared" si="575"/>
        <v>10.73</v>
      </c>
      <c r="AB2904" s="2"/>
      <c r="AC2904" s="2"/>
      <c r="AD2904" s="2"/>
      <c r="AE2904" s="2"/>
      <c r="AF2904" s="2"/>
      <c r="AG2904" s="2"/>
      <c r="AH2904" s="2">
        <v>296</v>
      </c>
      <c r="AI2904" s="47" t="s">
        <v>277</v>
      </c>
    </row>
    <row r="2905" spans="1:35" ht="12" customHeight="1">
      <c r="A2905" s="2" t="s">
        <v>183</v>
      </c>
      <c r="B2905" s="15" t="str">
        <f t="shared" si="574"/>
        <v>5B_297</v>
      </c>
      <c r="C2905" s="15">
        <v>2516558.04</v>
      </c>
      <c r="D2905" s="15">
        <v>6859612.5999999996</v>
      </c>
      <c r="G2905" s="2">
        <v>297</v>
      </c>
      <c r="H2905" s="31">
        <v>1</v>
      </c>
      <c r="I2905" s="32">
        <v>8.64</v>
      </c>
      <c r="J2905" s="32">
        <v>9.4</v>
      </c>
      <c r="K2905" s="32">
        <v>2.06</v>
      </c>
      <c r="S2905" s="26">
        <v>0</v>
      </c>
      <c r="T2905" s="2"/>
      <c r="U2905" s="2"/>
      <c r="V2905" s="2"/>
      <c r="W2905" s="2"/>
      <c r="X2905" s="2"/>
      <c r="Y2905" s="2"/>
      <c r="Z2905" s="17">
        <f t="shared" si="573"/>
        <v>1.3</v>
      </c>
      <c r="AA2905" s="17">
        <f t="shared" si="575"/>
        <v>8.64</v>
      </c>
      <c r="AB2905" s="2"/>
      <c r="AC2905" s="2"/>
      <c r="AD2905" s="2"/>
      <c r="AE2905" s="2"/>
      <c r="AF2905" s="2"/>
      <c r="AG2905" s="2"/>
      <c r="AH2905" s="2">
        <v>297</v>
      </c>
      <c r="AI2905" s="47" t="s">
        <v>277</v>
      </c>
    </row>
    <row r="2906" spans="1:35" ht="12" customHeight="1">
      <c r="A2906" s="2" t="s">
        <v>183</v>
      </c>
      <c r="B2906" s="15" t="str">
        <f t="shared" si="574"/>
        <v>5B_298</v>
      </c>
      <c r="C2906" s="15">
        <v>2516558.83</v>
      </c>
      <c r="D2906" s="15">
        <v>6859614.0800000001</v>
      </c>
      <c r="G2906" s="2">
        <v>298</v>
      </c>
      <c r="H2906" s="31">
        <v>1</v>
      </c>
      <c r="I2906" s="32">
        <v>9.56</v>
      </c>
      <c r="J2906" s="32">
        <v>10.6</v>
      </c>
      <c r="K2906" s="32">
        <v>2.2599999999999998</v>
      </c>
      <c r="S2906" s="26">
        <v>0</v>
      </c>
      <c r="T2906" s="2"/>
      <c r="U2906" s="2"/>
      <c r="V2906" s="2"/>
      <c r="W2906" s="2"/>
      <c r="X2906" s="2"/>
      <c r="Y2906" s="2"/>
      <c r="Z2906" s="17">
        <f t="shared" si="573"/>
        <v>1.3</v>
      </c>
      <c r="AA2906" s="17">
        <f t="shared" si="575"/>
        <v>9.56</v>
      </c>
      <c r="AB2906" s="2"/>
      <c r="AC2906" s="2"/>
      <c r="AD2906" s="2"/>
      <c r="AE2906" s="2"/>
      <c r="AF2906" s="2"/>
      <c r="AG2906" s="2"/>
      <c r="AH2906" s="2">
        <v>298</v>
      </c>
      <c r="AI2906" s="47" t="s">
        <v>277</v>
      </c>
    </row>
    <row r="2907" spans="1:35" ht="12" customHeight="1">
      <c r="A2907" s="2" t="s">
        <v>183</v>
      </c>
      <c r="B2907" s="15" t="str">
        <f t="shared" si="574"/>
        <v>5B_299</v>
      </c>
      <c r="C2907" s="15">
        <v>2516555.2799999998</v>
      </c>
      <c r="D2907" s="15">
        <v>6859614.9000000004</v>
      </c>
      <c r="G2907" s="2">
        <v>299</v>
      </c>
      <c r="H2907" s="31">
        <v>1</v>
      </c>
      <c r="I2907" s="32">
        <v>9.39</v>
      </c>
      <c r="J2907" s="32">
        <v>9.6999999999999993</v>
      </c>
      <c r="K2907" s="32">
        <v>2.0099999999999998</v>
      </c>
      <c r="L2907" s="32">
        <v>37.6</v>
      </c>
      <c r="M2907" s="32">
        <v>0</v>
      </c>
      <c r="N2907" s="32">
        <v>30.2</v>
      </c>
      <c r="O2907" s="32">
        <v>7.4</v>
      </c>
      <c r="P2907" s="45">
        <f>J2907^2</f>
        <v>94.089999999999989</v>
      </c>
      <c r="Q2907" s="45">
        <f>P2907*I2907</f>
        <v>883.50509999999997</v>
      </c>
      <c r="R2907" s="45">
        <f>J2907^3</f>
        <v>912.67299999999977</v>
      </c>
      <c r="S2907" s="26">
        <v>1</v>
      </c>
      <c r="T2907" s="2">
        <v>1</v>
      </c>
      <c r="U2907" s="2">
        <v>1</v>
      </c>
      <c r="V2907" s="2">
        <v>11</v>
      </c>
      <c r="W2907" s="2">
        <v>122</v>
      </c>
      <c r="X2907" s="2"/>
      <c r="Y2907" s="2"/>
      <c r="Z2907" s="17">
        <f t="shared" si="573"/>
        <v>10.942038651945815</v>
      </c>
      <c r="AA2907" s="17">
        <f t="shared" si="575"/>
        <v>9.39</v>
      </c>
      <c r="AB2907" s="2"/>
      <c r="AC2907" s="2"/>
      <c r="AD2907" s="2"/>
      <c r="AE2907" s="2"/>
      <c r="AF2907" s="2"/>
      <c r="AG2907" s="2"/>
      <c r="AH2907" s="2">
        <v>299</v>
      </c>
      <c r="AI2907" s="47" t="s">
        <v>277</v>
      </c>
    </row>
    <row r="2908" spans="1:35" ht="12" customHeight="1">
      <c r="A2908" s="2" t="s">
        <v>183</v>
      </c>
      <c r="B2908" s="15" t="str">
        <f t="shared" si="574"/>
        <v>5B_300</v>
      </c>
      <c r="C2908" s="15">
        <v>2516556.5699999998</v>
      </c>
      <c r="D2908" s="15">
        <v>6859615.4500000002</v>
      </c>
      <c r="G2908" s="2">
        <v>300</v>
      </c>
      <c r="H2908" s="31">
        <v>1</v>
      </c>
      <c r="I2908" s="32">
        <v>9.91</v>
      </c>
      <c r="J2908" s="32">
        <v>11.2</v>
      </c>
      <c r="K2908" s="32">
        <v>2.38</v>
      </c>
      <c r="S2908" s="26">
        <v>0</v>
      </c>
      <c r="T2908" s="2"/>
      <c r="U2908" s="2"/>
      <c r="V2908" s="2"/>
      <c r="W2908" s="2"/>
      <c r="X2908" s="2"/>
      <c r="Y2908" s="2"/>
      <c r="Z2908" s="17">
        <f t="shared" si="573"/>
        <v>1.3</v>
      </c>
      <c r="AA2908" s="17">
        <f t="shared" si="575"/>
        <v>9.91</v>
      </c>
      <c r="AB2908" s="2"/>
      <c r="AC2908" s="2"/>
      <c r="AD2908" s="2"/>
      <c r="AE2908" s="2"/>
      <c r="AF2908" s="2"/>
      <c r="AG2908" s="2"/>
      <c r="AH2908" s="2">
        <v>300</v>
      </c>
      <c r="AI2908" s="47" t="s">
        <v>277</v>
      </c>
    </row>
    <row r="2909" spans="1:35" ht="12" customHeight="1">
      <c r="A2909" s="2" t="s">
        <v>183</v>
      </c>
      <c r="B2909" s="15" t="str">
        <f t="shared" si="574"/>
        <v>5B_301</v>
      </c>
      <c r="C2909" s="15">
        <v>2516554.04</v>
      </c>
      <c r="D2909" s="15">
        <v>6859615.2300000004</v>
      </c>
      <c r="G2909" s="2">
        <v>301</v>
      </c>
      <c r="H2909" s="31">
        <v>1</v>
      </c>
      <c r="I2909" s="32">
        <v>10.39</v>
      </c>
      <c r="J2909" s="32">
        <v>11.5</v>
      </c>
      <c r="K2909" s="32">
        <v>2.36</v>
      </c>
      <c r="L2909" s="32">
        <v>57.1</v>
      </c>
      <c r="M2909" s="32">
        <v>0</v>
      </c>
      <c r="N2909" s="32">
        <v>51.2</v>
      </c>
      <c r="O2909" s="32">
        <v>6</v>
      </c>
      <c r="P2909" s="45">
        <f>J2909^2</f>
        <v>132.25</v>
      </c>
      <c r="Q2909" s="45">
        <f>P2909*I2909</f>
        <v>1374.0775000000001</v>
      </c>
      <c r="R2909" s="45">
        <f>J2909^3</f>
        <v>1520.875</v>
      </c>
      <c r="S2909" s="26">
        <v>1</v>
      </c>
      <c r="T2909" s="2">
        <v>1</v>
      </c>
      <c r="U2909" s="2">
        <v>1</v>
      </c>
      <c r="V2909" s="2">
        <v>11</v>
      </c>
      <c r="W2909" s="2">
        <v>131</v>
      </c>
      <c r="X2909" s="2"/>
      <c r="Y2909" s="2"/>
      <c r="Z2909" s="17">
        <f t="shared" si="573"/>
        <v>11.214441176719944</v>
      </c>
      <c r="AA2909" s="17">
        <f t="shared" si="575"/>
        <v>10.39</v>
      </c>
      <c r="AB2909" s="2"/>
      <c r="AC2909" s="2"/>
      <c r="AD2909" s="2"/>
      <c r="AE2909" s="2"/>
      <c r="AF2909" s="2"/>
      <c r="AG2909" s="2"/>
      <c r="AH2909" s="2">
        <v>301</v>
      </c>
      <c r="AI2909" s="47" t="s">
        <v>277</v>
      </c>
    </row>
    <row r="2910" spans="1:35" ht="12" customHeight="1">
      <c r="A2910" s="2" t="s">
        <v>183</v>
      </c>
      <c r="B2910" s="15" t="str">
        <f t="shared" si="574"/>
        <v>5B_302</v>
      </c>
      <c r="C2910" s="15">
        <v>2516555.88</v>
      </c>
      <c r="D2910" s="15">
        <v>6859619.0599999996</v>
      </c>
      <c r="G2910" s="2">
        <v>302</v>
      </c>
      <c r="H2910" s="31">
        <v>1</v>
      </c>
      <c r="I2910" s="32">
        <v>7.31</v>
      </c>
      <c r="J2910" s="32">
        <v>7.3</v>
      </c>
      <c r="K2910" s="32">
        <v>1.64</v>
      </c>
      <c r="S2910" s="26">
        <v>0</v>
      </c>
      <c r="T2910" s="2"/>
      <c r="U2910" s="2"/>
      <c r="V2910" s="2"/>
      <c r="W2910" s="2"/>
      <c r="X2910" s="2"/>
      <c r="Y2910" s="2"/>
      <c r="Z2910" s="17">
        <f t="shared" si="573"/>
        <v>1.3</v>
      </c>
      <c r="AA2910" s="17">
        <f t="shared" si="575"/>
        <v>7.31</v>
      </c>
      <c r="AB2910" s="2"/>
      <c r="AC2910" s="2"/>
      <c r="AD2910" s="2"/>
      <c r="AE2910" s="2"/>
      <c r="AF2910" s="2"/>
      <c r="AG2910" s="2"/>
      <c r="AH2910" s="2">
        <v>302</v>
      </c>
      <c r="AI2910" s="47" t="s">
        <v>277</v>
      </c>
    </row>
    <row r="2911" spans="1:35" ht="12" customHeight="1">
      <c r="A2911" s="2" t="s">
        <v>183</v>
      </c>
      <c r="B2911" s="15" t="str">
        <f t="shared" si="574"/>
        <v>5B_303</v>
      </c>
      <c r="C2911" s="15">
        <v>2516553.96</v>
      </c>
      <c r="D2911" s="15">
        <v>6859619.5700000003</v>
      </c>
      <c r="G2911" s="2">
        <v>303</v>
      </c>
      <c r="H2911" s="31">
        <v>1</v>
      </c>
      <c r="I2911" s="32">
        <v>7.29</v>
      </c>
      <c r="J2911" s="32">
        <v>7.1</v>
      </c>
      <c r="K2911" s="32">
        <v>1.59</v>
      </c>
      <c r="L2911" s="32">
        <v>16.600000000000001</v>
      </c>
      <c r="M2911" s="32">
        <v>0</v>
      </c>
      <c r="N2911" s="32">
        <v>0</v>
      </c>
      <c r="O2911" s="32">
        <v>16.600000000000001</v>
      </c>
      <c r="P2911" s="45">
        <f>J2911^2</f>
        <v>50.41</v>
      </c>
      <c r="Q2911" s="45">
        <f>P2911*I2911</f>
        <v>367.4889</v>
      </c>
      <c r="R2911" s="45">
        <f>J2911^3</f>
        <v>357.91099999999994</v>
      </c>
      <c r="S2911" s="26">
        <v>1</v>
      </c>
      <c r="T2911" s="2">
        <v>1</v>
      </c>
      <c r="U2911" s="2">
        <v>1</v>
      </c>
      <c r="V2911" s="2">
        <v>11</v>
      </c>
      <c r="W2911" s="2">
        <v>86</v>
      </c>
      <c r="X2911" s="2"/>
      <c r="Y2911" s="2"/>
      <c r="Z2911" s="17">
        <f t="shared" si="573"/>
        <v>9.5012576015012193</v>
      </c>
      <c r="AA2911" s="17">
        <f t="shared" si="575"/>
        <v>7.29</v>
      </c>
      <c r="AB2911" s="2"/>
      <c r="AC2911" s="2"/>
      <c r="AD2911" s="2"/>
      <c r="AE2911" s="2"/>
      <c r="AF2911" s="2"/>
      <c r="AG2911" s="2"/>
      <c r="AH2911" s="2">
        <v>303</v>
      </c>
      <c r="AI2911" s="47" t="s">
        <v>277</v>
      </c>
    </row>
    <row r="2912" spans="1:35" ht="12" customHeight="1">
      <c r="A2912" s="2" t="s">
        <v>183</v>
      </c>
      <c r="B2912" s="15" t="str">
        <f t="shared" si="574"/>
        <v>5B_304</v>
      </c>
      <c r="C2912" s="15">
        <v>2516552.41</v>
      </c>
      <c r="D2912" s="15">
        <v>6859620.96</v>
      </c>
      <c r="G2912" s="2">
        <v>304</v>
      </c>
      <c r="H2912" s="31">
        <v>1</v>
      </c>
      <c r="I2912" s="32">
        <v>9.4600000000000009</v>
      </c>
      <c r="J2912" s="32">
        <v>8.5</v>
      </c>
      <c r="K2912" s="32">
        <v>1.56</v>
      </c>
      <c r="S2912" s="26">
        <v>0</v>
      </c>
      <c r="T2912" s="2"/>
      <c r="U2912" s="2"/>
      <c r="V2912" s="2"/>
      <c r="W2912" s="2"/>
      <c r="X2912" s="2"/>
      <c r="Y2912" s="2"/>
      <c r="Z2912" s="17">
        <f t="shared" si="573"/>
        <v>1.3</v>
      </c>
      <c r="AA2912" s="17">
        <f t="shared" si="575"/>
        <v>9.4600000000000009</v>
      </c>
      <c r="AB2912" s="2"/>
      <c r="AC2912" s="2"/>
      <c r="AD2912" s="2"/>
      <c r="AE2912" s="2"/>
      <c r="AF2912" s="2"/>
      <c r="AG2912" s="2"/>
      <c r="AH2912" s="2">
        <v>304</v>
      </c>
      <c r="AI2912" s="47" t="s">
        <v>277</v>
      </c>
    </row>
    <row r="2913" spans="1:35" ht="12" customHeight="1">
      <c r="A2913" s="2" t="s">
        <v>183</v>
      </c>
      <c r="B2913" s="15" t="str">
        <f t="shared" si="574"/>
        <v>5B_305</v>
      </c>
      <c r="C2913" s="15">
        <v>2516553.0299999998</v>
      </c>
      <c r="D2913" s="15">
        <v>6859622.2000000002</v>
      </c>
      <c r="G2913" s="2">
        <v>305</v>
      </c>
      <c r="H2913" s="31">
        <v>1</v>
      </c>
      <c r="I2913" s="32">
        <v>10.89</v>
      </c>
      <c r="J2913" s="32">
        <v>11.7</v>
      </c>
      <c r="K2913" s="32">
        <v>2.2999999999999998</v>
      </c>
      <c r="S2913" s="26">
        <v>0</v>
      </c>
      <c r="T2913" s="2"/>
      <c r="U2913" s="2"/>
      <c r="V2913" s="2"/>
      <c r="W2913" s="2"/>
      <c r="X2913" s="2"/>
      <c r="Y2913" s="2"/>
      <c r="Z2913" s="17">
        <f t="shared" si="573"/>
        <v>1.3</v>
      </c>
      <c r="AA2913" s="17">
        <f t="shared" si="575"/>
        <v>10.89</v>
      </c>
      <c r="AB2913" s="2"/>
      <c r="AC2913" s="2"/>
      <c r="AD2913" s="2"/>
      <c r="AE2913" s="2"/>
      <c r="AF2913" s="2"/>
      <c r="AG2913" s="2"/>
      <c r="AH2913" s="2">
        <v>305</v>
      </c>
      <c r="AI2913" s="47" t="s">
        <v>277</v>
      </c>
    </row>
    <row r="2914" spans="1:35" ht="12" customHeight="1">
      <c r="A2914" s="2" t="s">
        <v>183</v>
      </c>
      <c r="B2914" s="15" t="str">
        <f t="shared" si="574"/>
        <v>5B_801</v>
      </c>
      <c r="E2914" s="15">
        <v>2516548.88</v>
      </c>
      <c r="F2914" s="15">
        <v>6859580.3600000003</v>
      </c>
      <c r="G2914" s="2">
        <v>801</v>
      </c>
      <c r="S2914" s="26">
        <v>3</v>
      </c>
      <c r="T2914" s="2">
        <v>1</v>
      </c>
      <c r="U2914" s="1">
        <v>1</v>
      </c>
      <c r="V2914" s="2">
        <v>12</v>
      </c>
      <c r="W2914" s="1">
        <v>66</v>
      </c>
      <c r="X2914" s="2"/>
      <c r="Y2914" s="2"/>
      <c r="Z2914" s="17">
        <f t="shared" si="573"/>
        <v>8.3334871280085245</v>
      </c>
      <c r="AA2914" s="17">
        <f t="shared" si="575"/>
        <v>8.3334871280085245</v>
      </c>
      <c r="AB2914" s="2"/>
      <c r="AC2914" s="2"/>
      <c r="AD2914" s="2"/>
      <c r="AE2914" s="2"/>
      <c r="AF2914" s="2"/>
      <c r="AG2914" s="2"/>
      <c r="AH2914" s="2">
        <v>801</v>
      </c>
      <c r="AI2914" s="47" t="s">
        <v>192</v>
      </c>
    </row>
    <row r="2915" spans="1:35" ht="12" customHeight="1">
      <c r="A2915" s="2" t="s">
        <v>183</v>
      </c>
      <c r="B2915" s="15" t="str">
        <f t="shared" si="574"/>
        <v>5B_802</v>
      </c>
      <c r="E2915" s="15">
        <v>2516550.39</v>
      </c>
      <c r="F2915" s="15">
        <v>6859583.8099999996</v>
      </c>
      <c r="G2915" s="2">
        <v>802</v>
      </c>
      <c r="S2915" s="26">
        <v>3</v>
      </c>
      <c r="T2915" s="2">
        <v>1</v>
      </c>
      <c r="U2915" s="1">
        <v>1</v>
      </c>
      <c r="V2915" s="2">
        <v>11</v>
      </c>
      <c r="W2915" s="1">
        <v>106</v>
      </c>
      <c r="X2915" s="2"/>
      <c r="Y2915" s="2"/>
      <c r="Z2915" s="17">
        <f t="shared" si="573"/>
        <v>10.381618899269045</v>
      </c>
      <c r="AA2915" s="17">
        <f t="shared" si="575"/>
        <v>10.381618899269045</v>
      </c>
      <c r="AB2915" s="2"/>
      <c r="AC2915" s="2"/>
      <c r="AD2915" s="2"/>
      <c r="AE2915" s="2"/>
      <c r="AF2915" s="2"/>
      <c r="AG2915" s="2"/>
      <c r="AH2915" s="2">
        <v>802</v>
      </c>
      <c r="AI2915" s="47" t="s">
        <v>277</v>
      </c>
    </row>
    <row r="2916" spans="1:35" ht="12" customHeight="1">
      <c r="A2916" s="2" t="s">
        <v>183</v>
      </c>
      <c r="B2916" s="15" t="str">
        <f t="shared" si="574"/>
        <v>5B_803</v>
      </c>
      <c r="E2916" s="15">
        <v>2516548.9900000002</v>
      </c>
      <c r="F2916" s="15">
        <v>6859589.4100000001</v>
      </c>
      <c r="G2916" s="2">
        <v>803</v>
      </c>
      <c r="S2916" s="26">
        <v>3</v>
      </c>
      <c r="T2916" s="2">
        <v>1</v>
      </c>
      <c r="U2916" s="1">
        <v>1</v>
      </c>
      <c r="V2916" s="2">
        <v>11</v>
      </c>
      <c r="W2916" s="1">
        <v>130</v>
      </c>
      <c r="X2916" s="2"/>
      <c r="Y2916" s="2"/>
      <c r="Z2916" s="17">
        <f t="shared" si="573"/>
        <v>11.185501275072022</v>
      </c>
      <c r="AA2916" s="17">
        <f t="shared" si="575"/>
        <v>11.185501275072022</v>
      </c>
      <c r="AB2916" s="2"/>
      <c r="AC2916" s="2"/>
      <c r="AD2916" s="2"/>
      <c r="AE2916" s="2"/>
      <c r="AF2916" s="2"/>
      <c r="AG2916" s="2"/>
      <c r="AH2916" s="2">
        <v>803</v>
      </c>
      <c r="AI2916" s="47" t="s">
        <v>277</v>
      </c>
    </row>
    <row r="2917" spans="1:35" ht="12" customHeight="1">
      <c r="A2917" s="2" t="s">
        <v>183</v>
      </c>
      <c r="B2917" s="15" t="str">
        <f t="shared" si="574"/>
        <v>5B_804</v>
      </c>
      <c r="E2917" s="15">
        <v>2516551.7599999998</v>
      </c>
      <c r="F2917" s="15">
        <v>6859589.5499999998</v>
      </c>
      <c r="G2917" s="2">
        <v>804</v>
      </c>
      <c r="S2917" s="26">
        <v>3</v>
      </c>
      <c r="T2917" s="2">
        <v>1</v>
      </c>
      <c r="U2917" s="1">
        <v>1</v>
      </c>
      <c r="V2917" s="2">
        <v>11</v>
      </c>
      <c r="W2917" s="1">
        <v>99</v>
      </c>
      <c r="X2917" s="2"/>
      <c r="Y2917" s="2"/>
      <c r="Z2917" s="17">
        <f t="shared" si="573"/>
        <v>10.099521792388066</v>
      </c>
      <c r="AA2917" s="17">
        <f t="shared" si="575"/>
        <v>10.099521792388066</v>
      </c>
      <c r="AB2917" s="2"/>
      <c r="AC2917" s="2"/>
      <c r="AD2917" s="2"/>
      <c r="AE2917" s="2"/>
      <c r="AF2917" s="2"/>
      <c r="AG2917" s="2"/>
      <c r="AH2917" s="2">
        <v>804</v>
      </c>
      <c r="AI2917" s="47" t="s">
        <v>277</v>
      </c>
    </row>
    <row r="2918" spans="1:35" ht="12" customHeight="1">
      <c r="A2918" s="2" t="s">
        <v>183</v>
      </c>
      <c r="B2918" s="15" t="str">
        <f t="shared" si="574"/>
        <v>5B_805</v>
      </c>
      <c r="E2918" s="15">
        <v>2516548.6</v>
      </c>
      <c r="F2918" s="15">
        <v>6859592.7599999998</v>
      </c>
      <c r="G2918" s="2">
        <v>805</v>
      </c>
      <c r="S2918" s="26">
        <v>3</v>
      </c>
      <c r="T2918" s="2">
        <v>1</v>
      </c>
      <c r="U2918" s="1">
        <v>1</v>
      </c>
      <c r="V2918" s="2">
        <v>11</v>
      </c>
      <c r="W2918" s="1">
        <v>72</v>
      </c>
      <c r="X2918" s="2"/>
      <c r="Y2918" s="2"/>
      <c r="Z2918" s="17">
        <f t="shared" si="573"/>
        <v>8.7214776701025976</v>
      </c>
      <c r="AA2918" s="17">
        <f t="shared" si="575"/>
        <v>8.7214776701025976</v>
      </c>
      <c r="AB2918" s="2"/>
      <c r="AC2918" s="2"/>
      <c r="AD2918" s="2"/>
      <c r="AE2918" s="2"/>
      <c r="AF2918" s="2"/>
      <c r="AG2918" s="2"/>
      <c r="AH2918" s="2">
        <v>805</v>
      </c>
      <c r="AI2918" s="47" t="s">
        <v>277</v>
      </c>
    </row>
    <row r="2919" spans="1:35" ht="12" customHeight="1">
      <c r="A2919" s="2" t="s">
        <v>183</v>
      </c>
      <c r="B2919" s="15" t="str">
        <f t="shared" si="574"/>
        <v>5B_806</v>
      </c>
      <c r="E2919" s="15">
        <v>2516546.79</v>
      </c>
      <c r="F2919" s="15">
        <v>6859594.3200000003</v>
      </c>
      <c r="G2919" s="2">
        <v>806</v>
      </c>
      <c r="S2919" s="26">
        <v>3</v>
      </c>
      <c r="T2919" s="2">
        <v>1</v>
      </c>
      <c r="U2919" s="1">
        <v>1</v>
      </c>
      <c r="V2919" s="2">
        <v>11</v>
      </c>
      <c r="W2919" s="1">
        <v>90</v>
      </c>
      <c r="X2919" s="2"/>
      <c r="Y2919" s="2"/>
      <c r="Z2919" s="17">
        <f t="shared" si="573"/>
        <v>9.6967279294735338</v>
      </c>
      <c r="AA2919" s="17">
        <f t="shared" si="575"/>
        <v>9.6967279294735338</v>
      </c>
      <c r="AB2919" s="2"/>
      <c r="AC2919" s="2"/>
      <c r="AD2919" s="2"/>
      <c r="AE2919" s="2"/>
      <c r="AF2919" s="2"/>
      <c r="AG2919" s="2"/>
      <c r="AH2919" s="2">
        <v>806</v>
      </c>
      <c r="AI2919" s="47" t="s">
        <v>277</v>
      </c>
    </row>
    <row r="2920" spans="1:35" ht="12" customHeight="1">
      <c r="A2920" s="2" t="s">
        <v>183</v>
      </c>
      <c r="B2920" s="15" t="str">
        <f t="shared" si="574"/>
        <v>5B_807</v>
      </c>
      <c r="E2920" s="15">
        <v>2516557.4</v>
      </c>
      <c r="F2920" s="15">
        <v>6859581.6900000004</v>
      </c>
      <c r="G2920" s="2">
        <v>807</v>
      </c>
      <c r="S2920" s="26">
        <v>3</v>
      </c>
      <c r="T2920" s="2">
        <v>1</v>
      </c>
      <c r="U2920" s="1">
        <v>1</v>
      </c>
      <c r="V2920" s="2">
        <v>11</v>
      </c>
      <c r="W2920" s="1">
        <v>86</v>
      </c>
      <c r="X2920" s="2"/>
      <c r="Y2920" s="2"/>
      <c r="Z2920" s="17">
        <f t="shared" si="573"/>
        <v>9.5012576015012193</v>
      </c>
      <c r="AA2920" s="17">
        <f t="shared" si="575"/>
        <v>9.5012576015012193</v>
      </c>
      <c r="AB2920" s="2"/>
      <c r="AC2920" s="2"/>
      <c r="AD2920" s="2"/>
      <c r="AE2920" s="2"/>
      <c r="AF2920" s="2"/>
      <c r="AG2920" s="2"/>
      <c r="AH2920" s="2">
        <v>807</v>
      </c>
      <c r="AI2920" s="47" t="s">
        <v>277</v>
      </c>
    </row>
    <row r="2921" spans="1:35" ht="12" customHeight="1">
      <c r="A2921" s="2" t="s">
        <v>183</v>
      </c>
      <c r="B2921" s="15" t="str">
        <f t="shared" si="574"/>
        <v>5B_808</v>
      </c>
      <c r="E2921" s="15">
        <v>2516542.85</v>
      </c>
      <c r="F2921" s="15">
        <v>6859597.2599999998</v>
      </c>
      <c r="G2921" s="2">
        <v>808</v>
      </c>
      <c r="S2921" s="26">
        <v>3</v>
      </c>
      <c r="T2921" s="2">
        <v>1</v>
      </c>
      <c r="U2921" s="1">
        <v>1</v>
      </c>
      <c r="V2921" s="2">
        <v>11</v>
      </c>
      <c r="W2921" s="1">
        <v>71</v>
      </c>
      <c r="X2921" s="2"/>
      <c r="Y2921" s="2"/>
      <c r="Z2921" s="17">
        <f t="shared" si="573"/>
        <v>8.6592954158561835</v>
      </c>
      <c r="AA2921" s="17">
        <f t="shared" si="575"/>
        <v>8.6592954158561835</v>
      </c>
      <c r="AB2921" s="2"/>
      <c r="AC2921" s="2"/>
      <c r="AD2921" s="2"/>
      <c r="AE2921" s="2"/>
      <c r="AF2921" s="2"/>
      <c r="AG2921" s="2"/>
      <c r="AH2921" s="2">
        <v>808</v>
      </c>
      <c r="AI2921" s="47" t="s">
        <v>277</v>
      </c>
    </row>
    <row r="2922" spans="1:35" ht="12" customHeight="1">
      <c r="A2922" s="2" t="s">
        <v>183</v>
      </c>
      <c r="B2922" s="15" t="str">
        <f t="shared" si="574"/>
        <v>5B_809</v>
      </c>
      <c r="E2922" s="15">
        <v>2516543.88</v>
      </c>
      <c r="F2922" s="15">
        <v>6859603.1699999999</v>
      </c>
      <c r="G2922" s="2">
        <v>809</v>
      </c>
      <c r="S2922" s="26">
        <v>3</v>
      </c>
      <c r="T2922" s="2">
        <v>1</v>
      </c>
      <c r="U2922" s="1">
        <v>1</v>
      </c>
      <c r="V2922" s="2">
        <v>13</v>
      </c>
      <c r="W2922" s="1">
        <v>45</v>
      </c>
      <c r="X2922" s="2"/>
      <c r="Y2922" s="2"/>
      <c r="Z2922" s="17">
        <f t="shared" si="573"/>
        <v>6.6336462405794476</v>
      </c>
      <c r="AA2922" s="17">
        <f t="shared" si="575"/>
        <v>6.6336462405794476</v>
      </c>
      <c r="AB2922" s="2"/>
      <c r="AC2922" s="2"/>
      <c r="AD2922" s="2"/>
      <c r="AE2922" s="2"/>
      <c r="AF2922" s="2"/>
      <c r="AG2922" s="2"/>
      <c r="AH2922" s="2">
        <v>809</v>
      </c>
      <c r="AI2922" s="47" t="s">
        <v>193</v>
      </c>
    </row>
    <row r="2923" spans="1:35" ht="12" customHeight="1">
      <c r="A2923" s="2" t="s">
        <v>183</v>
      </c>
      <c r="B2923" s="15" t="str">
        <f t="shared" si="574"/>
        <v>5B_810</v>
      </c>
      <c r="E2923" s="15">
        <v>2516538.11</v>
      </c>
      <c r="F2923" s="15">
        <v>6859608.1799999997</v>
      </c>
      <c r="G2923" s="2">
        <v>810</v>
      </c>
      <c r="S2923" s="26">
        <v>3</v>
      </c>
      <c r="T2923" s="2">
        <v>1</v>
      </c>
      <c r="U2923" s="1">
        <v>2</v>
      </c>
      <c r="V2923" s="2">
        <v>11</v>
      </c>
      <c r="W2923" s="1">
        <v>93</v>
      </c>
      <c r="X2923" s="2"/>
      <c r="Y2923" s="2"/>
      <c r="Z2923" s="17">
        <f t="shared" si="573"/>
        <v>9.8364292844555603</v>
      </c>
      <c r="AA2923" s="17">
        <f t="shared" si="575"/>
        <v>9.8364292844555603</v>
      </c>
      <c r="AB2923" s="2"/>
      <c r="AC2923" s="2"/>
      <c r="AD2923" s="2"/>
      <c r="AE2923" s="2"/>
      <c r="AF2923" s="2"/>
      <c r="AG2923" s="2"/>
      <c r="AH2923" s="2">
        <v>810</v>
      </c>
      <c r="AI2923" s="47" t="s">
        <v>277</v>
      </c>
    </row>
    <row r="2924" spans="1:35" ht="12" customHeight="1">
      <c r="A2924" s="2" t="s">
        <v>183</v>
      </c>
      <c r="B2924" s="15" t="str">
        <f t="shared" si="574"/>
        <v>5B_811</v>
      </c>
      <c r="E2924" s="15">
        <v>2516537.79</v>
      </c>
      <c r="F2924" s="15">
        <v>6859611</v>
      </c>
      <c r="G2924" s="2">
        <v>811</v>
      </c>
      <c r="S2924" s="26">
        <v>3</v>
      </c>
      <c r="T2924" s="2">
        <v>1</v>
      </c>
      <c r="U2924" s="1">
        <v>1</v>
      </c>
      <c r="V2924" s="2">
        <v>12</v>
      </c>
      <c r="W2924" s="1">
        <v>48</v>
      </c>
      <c r="X2924" s="2"/>
      <c r="Y2924" s="2"/>
      <c r="Z2924" s="17">
        <f t="shared" si="573"/>
        <v>6.9149949514045046</v>
      </c>
      <c r="AA2924" s="17">
        <f t="shared" si="575"/>
        <v>6.9149949514045046</v>
      </c>
      <c r="AB2924" s="2"/>
      <c r="AC2924" s="2"/>
      <c r="AD2924" s="2"/>
      <c r="AE2924" s="2"/>
      <c r="AF2924" s="2"/>
      <c r="AG2924" s="2"/>
      <c r="AH2924" s="2">
        <v>811</v>
      </c>
      <c r="AI2924" s="47" t="s">
        <v>194</v>
      </c>
    </row>
    <row r="2925" spans="1:35" ht="12" customHeight="1">
      <c r="A2925" s="2" t="s">
        <v>183</v>
      </c>
      <c r="B2925" s="15" t="str">
        <f t="shared" si="574"/>
        <v>5B_812</v>
      </c>
      <c r="E2925" s="15">
        <v>2516558.9</v>
      </c>
      <c r="F2925" s="15">
        <v>6859581.7199999997</v>
      </c>
      <c r="G2925" s="2">
        <v>812</v>
      </c>
      <c r="S2925" s="26">
        <v>3</v>
      </c>
      <c r="T2925" s="2">
        <v>1</v>
      </c>
      <c r="U2925" s="1">
        <v>1</v>
      </c>
      <c r="V2925" s="2">
        <v>12</v>
      </c>
      <c r="W2925" s="1">
        <v>104</v>
      </c>
      <c r="X2925" s="2"/>
      <c r="Y2925" s="2"/>
      <c r="Z2925" s="17">
        <f t="shared" si="573"/>
        <v>10.303566444225851</v>
      </c>
      <c r="AA2925" s="17">
        <f t="shared" si="575"/>
        <v>10.303566444225851</v>
      </c>
      <c r="AB2925" s="2"/>
      <c r="AC2925" s="2"/>
      <c r="AD2925" s="2"/>
      <c r="AE2925" s="2"/>
      <c r="AF2925" s="2"/>
      <c r="AG2925" s="2"/>
      <c r="AH2925" s="2">
        <v>812</v>
      </c>
      <c r="AI2925" s="47" t="s">
        <v>195</v>
      </c>
    </row>
    <row r="2926" spans="1:35" ht="12" customHeight="1">
      <c r="A2926" s="2" t="s">
        <v>183</v>
      </c>
      <c r="B2926" s="15" t="str">
        <f t="shared" si="574"/>
        <v>5B_813</v>
      </c>
      <c r="E2926" s="15">
        <v>2516539.39</v>
      </c>
      <c r="F2926" s="15">
        <v>6859613.1299999999</v>
      </c>
      <c r="G2926" s="2">
        <v>813</v>
      </c>
      <c r="S2926" s="26">
        <v>3</v>
      </c>
      <c r="T2926" s="2">
        <v>1</v>
      </c>
      <c r="U2926" s="1">
        <v>2</v>
      </c>
      <c r="V2926" s="2">
        <v>11</v>
      </c>
      <c r="W2926" s="1">
        <v>43</v>
      </c>
      <c r="X2926" s="2"/>
      <c r="Y2926" s="2"/>
      <c r="Z2926" s="17">
        <f t="shared" si="573"/>
        <v>6.4377714053461528</v>
      </c>
      <c r="AA2926" s="17">
        <f t="shared" si="575"/>
        <v>6.4377714053461528</v>
      </c>
      <c r="AB2926" s="2"/>
      <c r="AC2926" s="2"/>
      <c r="AD2926" s="2"/>
      <c r="AE2926" s="2"/>
      <c r="AF2926" s="2"/>
      <c r="AG2926" s="2"/>
      <c r="AH2926" s="2">
        <v>813</v>
      </c>
      <c r="AI2926" s="47" t="s">
        <v>191</v>
      </c>
    </row>
    <row r="2927" spans="1:35" ht="12" customHeight="1">
      <c r="A2927" s="2" t="s">
        <v>183</v>
      </c>
      <c r="B2927" s="15" t="str">
        <f t="shared" si="574"/>
        <v>5B_814</v>
      </c>
      <c r="E2927" s="15">
        <v>2516545.4500000002</v>
      </c>
      <c r="F2927" s="15">
        <v>6859603.3200000003</v>
      </c>
      <c r="G2927" s="2">
        <v>814</v>
      </c>
      <c r="S2927" s="26">
        <v>3</v>
      </c>
      <c r="T2927" s="2">
        <v>1</v>
      </c>
      <c r="U2927" s="1">
        <v>16</v>
      </c>
      <c r="V2927" s="2">
        <v>11</v>
      </c>
      <c r="W2927" s="1">
        <v>53</v>
      </c>
      <c r="X2927" s="2"/>
      <c r="Y2927" s="2"/>
      <c r="Z2927" s="17">
        <f t="shared" si="573"/>
        <v>7.3527885722762898</v>
      </c>
      <c r="AA2927" s="17">
        <f t="shared" si="575"/>
        <v>7.3527885722762898</v>
      </c>
      <c r="AB2927" s="2"/>
      <c r="AC2927" s="2"/>
      <c r="AD2927" s="2"/>
      <c r="AE2927" s="2"/>
      <c r="AF2927" s="2"/>
      <c r="AG2927" s="2"/>
      <c r="AH2927" s="2">
        <v>814</v>
      </c>
      <c r="AI2927" s="47" t="s">
        <v>277</v>
      </c>
    </row>
    <row r="2928" spans="1:35" ht="12" customHeight="1">
      <c r="A2928" s="2" t="s">
        <v>183</v>
      </c>
      <c r="B2928" s="15" t="str">
        <f t="shared" si="574"/>
        <v>5B_815</v>
      </c>
      <c r="E2928" s="15">
        <v>2516560.42</v>
      </c>
      <c r="F2928" s="15">
        <v>6859581.3399999999</v>
      </c>
      <c r="G2928" s="2">
        <v>815</v>
      </c>
      <c r="S2928" s="26">
        <v>3</v>
      </c>
      <c r="T2928" s="2">
        <v>1</v>
      </c>
      <c r="U2928" s="1">
        <v>1</v>
      </c>
      <c r="V2928" s="2">
        <v>11</v>
      </c>
      <c r="W2928" s="1">
        <v>111</v>
      </c>
      <c r="X2928" s="2"/>
      <c r="Y2928" s="2"/>
      <c r="Z2928" s="17">
        <f t="shared" si="573"/>
        <v>10.568466068451333</v>
      </c>
      <c r="AA2928" s="17">
        <f t="shared" si="575"/>
        <v>10.568466068451333</v>
      </c>
      <c r="AB2928" s="2"/>
      <c r="AC2928" s="2"/>
      <c r="AD2928" s="2"/>
      <c r="AE2928" s="2"/>
      <c r="AF2928" s="2"/>
      <c r="AG2928" s="2"/>
      <c r="AH2928" s="2">
        <v>815</v>
      </c>
      <c r="AI2928" s="47" t="s">
        <v>277</v>
      </c>
    </row>
    <row r="2929" spans="1:35" ht="12" customHeight="1">
      <c r="A2929" s="2" t="s">
        <v>183</v>
      </c>
      <c r="B2929" s="15" t="str">
        <f t="shared" si="574"/>
        <v>5B_816</v>
      </c>
      <c r="E2929" s="15">
        <v>2516558.3199999998</v>
      </c>
      <c r="F2929" s="15">
        <v>6859587.7800000003</v>
      </c>
      <c r="G2929" s="2">
        <v>816</v>
      </c>
      <c r="S2929" s="26">
        <v>3</v>
      </c>
      <c r="T2929" s="2">
        <v>1</v>
      </c>
      <c r="U2929" s="1">
        <v>1</v>
      </c>
      <c r="V2929" s="2">
        <v>14</v>
      </c>
      <c r="W2929" s="1">
        <v>93</v>
      </c>
      <c r="X2929" s="2"/>
      <c r="Y2929" s="2"/>
      <c r="Z2929" s="17">
        <f t="shared" si="573"/>
        <v>9.8364292844555603</v>
      </c>
      <c r="AA2929" s="17">
        <f t="shared" si="575"/>
        <v>9.8364292844555603</v>
      </c>
      <c r="AB2929" s="2"/>
      <c r="AC2929" s="2"/>
      <c r="AD2929" s="2"/>
      <c r="AE2929" s="2"/>
      <c r="AF2929" s="2"/>
      <c r="AG2929" s="2"/>
      <c r="AH2929" s="2">
        <v>816</v>
      </c>
      <c r="AI2929" s="47" t="s">
        <v>196</v>
      </c>
    </row>
    <row r="2930" spans="1:35" ht="12" customHeight="1">
      <c r="A2930" s="2" t="s">
        <v>183</v>
      </c>
      <c r="B2930" s="15" t="str">
        <f t="shared" si="574"/>
        <v>5B_817</v>
      </c>
      <c r="E2930" s="15">
        <v>2516552.56</v>
      </c>
      <c r="F2930" s="15">
        <v>6859590.54</v>
      </c>
      <c r="G2930" s="2">
        <v>817</v>
      </c>
      <c r="S2930" s="26">
        <v>3</v>
      </c>
      <c r="T2930" s="2">
        <v>1</v>
      </c>
      <c r="U2930" s="1">
        <v>1</v>
      </c>
      <c r="V2930" s="2">
        <v>11</v>
      </c>
      <c r="W2930" s="1">
        <v>146</v>
      </c>
      <c r="X2930" s="2"/>
      <c r="Y2930" s="2"/>
      <c r="Z2930" s="17">
        <f t="shared" si="573"/>
        <v>11.613470130784792</v>
      </c>
      <c r="AA2930" s="17">
        <f t="shared" si="575"/>
        <v>11.613470130784792</v>
      </c>
      <c r="AB2930" s="2"/>
      <c r="AC2930" s="2"/>
      <c r="AD2930" s="2"/>
      <c r="AE2930" s="2"/>
      <c r="AF2930" s="2"/>
      <c r="AG2930" s="2"/>
      <c r="AH2930" s="2">
        <v>817</v>
      </c>
      <c r="AI2930" s="47" t="s">
        <v>277</v>
      </c>
    </row>
    <row r="2931" spans="1:35" ht="12" customHeight="1">
      <c r="A2931" s="2" t="s">
        <v>183</v>
      </c>
      <c r="B2931" s="15" t="str">
        <f t="shared" si="574"/>
        <v>5B_818</v>
      </c>
      <c r="E2931" s="15">
        <v>2516551.0099999998</v>
      </c>
      <c r="F2931" s="15">
        <v>6859595.5800000001</v>
      </c>
      <c r="G2931" s="2">
        <v>818</v>
      </c>
      <c r="S2931" s="26">
        <v>3</v>
      </c>
      <c r="T2931" s="2">
        <v>1</v>
      </c>
      <c r="U2931" s="1">
        <v>1</v>
      </c>
      <c r="V2931" s="2">
        <v>22</v>
      </c>
      <c r="W2931" s="1">
        <v>63</v>
      </c>
      <c r="X2931" s="2"/>
      <c r="Y2931" s="2"/>
      <c r="Z2931" s="17">
        <f t="shared" si="573"/>
        <v>8.1252878799173249</v>
      </c>
      <c r="AA2931" s="17">
        <f t="shared" si="575"/>
        <v>8.1252878799173249</v>
      </c>
      <c r="AB2931" s="2"/>
      <c r="AC2931" s="2"/>
      <c r="AD2931" s="2"/>
      <c r="AE2931" s="2"/>
      <c r="AF2931" s="2"/>
      <c r="AG2931" s="2"/>
      <c r="AH2931" s="2">
        <v>818</v>
      </c>
      <c r="AI2931" s="47" t="s">
        <v>197</v>
      </c>
    </row>
    <row r="2932" spans="1:35" ht="12" customHeight="1">
      <c r="A2932" s="2" t="s">
        <v>183</v>
      </c>
      <c r="B2932" s="15" t="str">
        <f t="shared" si="574"/>
        <v>5B_819</v>
      </c>
      <c r="E2932" s="15">
        <v>2516548.5299999998</v>
      </c>
      <c r="F2932" s="15">
        <v>6859597.7199999997</v>
      </c>
      <c r="G2932" s="2">
        <v>819</v>
      </c>
      <c r="S2932" s="26">
        <v>3</v>
      </c>
      <c r="T2932" s="2">
        <v>1</v>
      </c>
      <c r="U2932" s="1">
        <v>16</v>
      </c>
      <c r="V2932" s="2">
        <v>11</v>
      </c>
      <c r="W2932" s="1">
        <v>74</v>
      </c>
      <c r="X2932" s="2"/>
      <c r="Y2932" s="2"/>
      <c r="Z2932" s="17">
        <f t="shared" si="573"/>
        <v>8.8430284754656885</v>
      </c>
      <c r="AA2932" s="17">
        <f t="shared" si="575"/>
        <v>8.8430284754656885</v>
      </c>
      <c r="AB2932" s="2"/>
      <c r="AC2932" s="2"/>
      <c r="AD2932" s="2"/>
      <c r="AE2932" s="2"/>
      <c r="AF2932" s="2"/>
      <c r="AG2932" s="2"/>
      <c r="AH2932" s="2">
        <v>819</v>
      </c>
      <c r="AI2932" s="47" t="s">
        <v>277</v>
      </c>
    </row>
    <row r="2933" spans="1:35" ht="12" customHeight="1">
      <c r="A2933" s="2" t="s">
        <v>183</v>
      </c>
      <c r="B2933" s="15" t="str">
        <f t="shared" si="574"/>
        <v>5B_820</v>
      </c>
      <c r="E2933" s="15">
        <v>2516548.87</v>
      </c>
      <c r="F2933" s="15">
        <v>6859601.96</v>
      </c>
      <c r="G2933" s="2">
        <v>820</v>
      </c>
      <c r="S2933" s="26">
        <v>3</v>
      </c>
      <c r="T2933" s="2">
        <v>1</v>
      </c>
      <c r="U2933" s="1">
        <v>4</v>
      </c>
      <c r="V2933" s="2">
        <v>11</v>
      </c>
      <c r="W2933" s="1">
        <v>44</v>
      </c>
      <c r="X2933" s="2"/>
      <c r="Y2933" s="2"/>
      <c r="Z2933" s="17">
        <f t="shared" si="573"/>
        <v>6.5365609251774339</v>
      </c>
      <c r="AA2933" s="17">
        <f t="shared" si="575"/>
        <v>6.5365609251774339</v>
      </c>
      <c r="AB2933" s="2"/>
      <c r="AC2933" s="2"/>
      <c r="AD2933" s="2"/>
      <c r="AE2933" s="2"/>
      <c r="AF2933" s="2"/>
      <c r="AG2933" s="2"/>
      <c r="AH2933" s="2">
        <v>820</v>
      </c>
      <c r="AI2933" s="47" t="s">
        <v>277</v>
      </c>
    </row>
    <row r="2934" spans="1:35" ht="12" customHeight="1">
      <c r="A2934" s="2" t="s">
        <v>183</v>
      </c>
      <c r="B2934" s="15" t="str">
        <f t="shared" si="574"/>
        <v>5B_821</v>
      </c>
      <c r="E2934" s="15">
        <v>2516549.35</v>
      </c>
      <c r="F2934" s="15">
        <v>6859602.0300000003</v>
      </c>
      <c r="G2934" s="2">
        <v>821</v>
      </c>
      <c r="S2934" s="26">
        <v>3</v>
      </c>
      <c r="T2934" s="2">
        <v>1</v>
      </c>
      <c r="U2934" s="1">
        <v>4</v>
      </c>
      <c r="V2934" s="2">
        <v>11</v>
      </c>
      <c r="W2934" s="1">
        <v>43</v>
      </c>
      <c r="X2934" s="2"/>
      <c r="Y2934" s="2"/>
      <c r="Z2934" s="17">
        <f t="shared" si="573"/>
        <v>6.4377714053461528</v>
      </c>
      <c r="AA2934" s="17">
        <f t="shared" si="575"/>
        <v>6.4377714053461528</v>
      </c>
      <c r="AB2934" s="2"/>
      <c r="AC2934" s="2"/>
      <c r="AD2934" s="2"/>
      <c r="AE2934" s="2"/>
      <c r="AF2934" s="2"/>
      <c r="AG2934" s="2"/>
      <c r="AH2934" s="2">
        <v>821</v>
      </c>
      <c r="AI2934" s="47" t="s">
        <v>277</v>
      </c>
    </row>
    <row r="2935" spans="1:35" ht="12" customHeight="1">
      <c r="A2935" s="2" t="s">
        <v>183</v>
      </c>
      <c r="B2935" s="15" t="str">
        <f t="shared" si="574"/>
        <v>5B_822</v>
      </c>
      <c r="E2935" s="15">
        <v>2516547.33</v>
      </c>
      <c r="F2935" s="15">
        <v>6859605.7800000003</v>
      </c>
      <c r="G2935" s="2">
        <v>822</v>
      </c>
      <c r="S2935" s="26">
        <v>3</v>
      </c>
      <c r="T2935" s="2">
        <v>1</v>
      </c>
      <c r="U2935" s="1">
        <v>2</v>
      </c>
      <c r="V2935" s="2">
        <v>11</v>
      </c>
      <c r="W2935" s="1">
        <v>45</v>
      </c>
      <c r="X2935" s="2"/>
      <c r="Y2935" s="2"/>
      <c r="Z2935" s="17">
        <f t="shared" si="573"/>
        <v>6.6336462405794476</v>
      </c>
      <c r="AA2935" s="17">
        <f t="shared" si="575"/>
        <v>6.6336462405794476</v>
      </c>
      <c r="AB2935" s="2"/>
      <c r="AC2935" s="2"/>
      <c r="AD2935" s="2"/>
      <c r="AE2935" s="2"/>
      <c r="AF2935" s="2"/>
      <c r="AG2935" s="2"/>
      <c r="AH2935" s="2">
        <v>822</v>
      </c>
      <c r="AI2935" s="47" t="s">
        <v>277</v>
      </c>
    </row>
    <row r="2936" spans="1:35" ht="12" customHeight="1">
      <c r="A2936" s="2" t="s">
        <v>183</v>
      </c>
      <c r="B2936" s="15" t="str">
        <f t="shared" si="574"/>
        <v>5B_823</v>
      </c>
      <c r="E2936" s="15">
        <v>2516542.63</v>
      </c>
      <c r="F2936" s="15">
        <v>6859611.7599999998</v>
      </c>
      <c r="G2936" s="2">
        <v>823</v>
      </c>
      <c r="S2936" s="26">
        <v>3</v>
      </c>
      <c r="T2936" s="2">
        <v>1</v>
      </c>
      <c r="U2936" s="1">
        <v>1</v>
      </c>
      <c r="V2936" s="2">
        <v>12</v>
      </c>
      <c r="W2936" s="1">
        <v>60</v>
      </c>
      <c r="X2936" s="2"/>
      <c r="Y2936" s="2"/>
      <c r="Z2936" s="17">
        <f t="shared" si="573"/>
        <v>7.9067695835097433</v>
      </c>
      <c r="AA2936" s="17">
        <f t="shared" si="575"/>
        <v>7.9067695835097433</v>
      </c>
      <c r="AB2936" s="2"/>
      <c r="AC2936" s="2"/>
      <c r="AD2936" s="2"/>
      <c r="AE2936" s="2"/>
      <c r="AF2936" s="2"/>
      <c r="AG2936" s="2"/>
      <c r="AH2936" s="2">
        <v>823</v>
      </c>
      <c r="AI2936" s="47" t="s">
        <v>198</v>
      </c>
    </row>
    <row r="2937" spans="1:35" ht="12" customHeight="1">
      <c r="A2937" s="2" t="s">
        <v>183</v>
      </c>
      <c r="B2937" s="15" t="str">
        <f t="shared" si="574"/>
        <v>5B_824</v>
      </c>
      <c r="E2937" s="15">
        <v>2516539.12</v>
      </c>
      <c r="F2937" s="15">
        <v>6859614.5199999996</v>
      </c>
      <c r="G2937" s="2">
        <v>824</v>
      </c>
      <c r="S2937" s="26">
        <v>3</v>
      </c>
      <c r="T2937" s="2">
        <v>1</v>
      </c>
      <c r="U2937" s="1">
        <v>1</v>
      </c>
      <c r="V2937" s="2">
        <v>11</v>
      </c>
      <c r="W2937" s="1">
        <v>114</v>
      </c>
      <c r="X2937" s="2"/>
      <c r="Y2937" s="2">
        <v>10.75</v>
      </c>
      <c r="Z2937" s="17">
        <f t="shared" si="573"/>
        <v>10.675223645992538</v>
      </c>
      <c r="AA2937" s="17">
        <f t="shared" si="575"/>
        <v>10.75</v>
      </c>
      <c r="AB2937" s="2">
        <v>5.7</v>
      </c>
      <c r="AC2937" s="2">
        <v>8</v>
      </c>
      <c r="AD2937" s="2"/>
      <c r="AE2937" s="2"/>
      <c r="AF2937" s="2"/>
      <c r="AG2937" s="2"/>
      <c r="AH2937" s="2">
        <v>824</v>
      </c>
      <c r="AI2937" s="47" t="s">
        <v>277</v>
      </c>
    </row>
    <row r="2938" spans="1:35" ht="12" customHeight="1">
      <c r="A2938" s="2" t="s">
        <v>183</v>
      </c>
      <c r="B2938" s="15" t="str">
        <f t="shared" si="574"/>
        <v>5B_825</v>
      </c>
      <c r="E2938" s="15">
        <v>2516543.66</v>
      </c>
      <c r="F2938" s="15">
        <v>6859613.7300000004</v>
      </c>
      <c r="G2938" s="2">
        <v>825</v>
      </c>
      <c r="S2938" s="26">
        <v>3</v>
      </c>
      <c r="T2938" s="2">
        <v>1</v>
      </c>
      <c r="U2938" s="1">
        <v>1</v>
      </c>
      <c r="V2938" s="2">
        <v>14</v>
      </c>
      <c r="W2938" s="1">
        <v>59</v>
      </c>
      <c r="X2938" s="2"/>
      <c r="Y2938" s="2">
        <v>7.8</v>
      </c>
      <c r="Z2938" s="17">
        <f t="shared" si="573"/>
        <v>7.8315185630379727</v>
      </c>
      <c r="AA2938" s="17">
        <f t="shared" si="575"/>
        <v>7.8</v>
      </c>
      <c r="AB2938" s="2">
        <v>3.55</v>
      </c>
      <c r="AC2938" s="2">
        <v>2.5</v>
      </c>
      <c r="AD2938" s="2"/>
      <c r="AE2938" s="2"/>
      <c r="AF2938" s="2"/>
      <c r="AG2938" s="2"/>
      <c r="AH2938" s="2">
        <v>825</v>
      </c>
      <c r="AI2938" s="47" t="s">
        <v>199</v>
      </c>
    </row>
    <row r="2939" spans="1:35" ht="12" customHeight="1">
      <c r="A2939" s="2" t="s">
        <v>183</v>
      </c>
      <c r="B2939" s="15" t="str">
        <f t="shared" si="574"/>
        <v>5B_826</v>
      </c>
      <c r="E2939" s="15">
        <v>2516543.84</v>
      </c>
      <c r="F2939" s="15">
        <v>6859616.1299999999</v>
      </c>
      <c r="G2939" s="2">
        <v>826</v>
      </c>
      <c r="S2939" s="26">
        <v>3</v>
      </c>
      <c r="T2939" s="2">
        <v>1</v>
      </c>
      <c r="U2939" s="1">
        <v>1</v>
      </c>
      <c r="V2939" s="2">
        <v>11</v>
      </c>
      <c r="W2939" s="1">
        <v>102</v>
      </c>
      <c r="X2939" s="2"/>
      <c r="Y2939" s="2">
        <v>9.0500000000000007</v>
      </c>
      <c r="Z2939" s="17">
        <f t="shared" si="573"/>
        <v>10.223514510281937</v>
      </c>
      <c r="AA2939" s="17">
        <f t="shared" si="575"/>
        <v>9.0500000000000007</v>
      </c>
      <c r="AB2939" s="2">
        <v>5.25</v>
      </c>
      <c r="AC2939" s="2">
        <v>4</v>
      </c>
      <c r="AD2939" s="2"/>
      <c r="AE2939" s="2"/>
      <c r="AF2939" s="2"/>
      <c r="AG2939" s="2"/>
      <c r="AH2939" s="2">
        <v>826</v>
      </c>
      <c r="AI2939" s="47" t="s">
        <v>277</v>
      </c>
    </row>
    <row r="2940" spans="1:35" ht="12" customHeight="1">
      <c r="A2940" s="2" t="s">
        <v>183</v>
      </c>
      <c r="B2940" s="15" t="str">
        <f t="shared" si="574"/>
        <v>5B_827</v>
      </c>
      <c r="E2940" s="15">
        <v>2516546.17</v>
      </c>
      <c r="F2940" s="15">
        <v>6859606.75</v>
      </c>
      <c r="G2940" s="2">
        <v>827</v>
      </c>
      <c r="S2940" s="26">
        <v>3</v>
      </c>
      <c r="T2940" s="2">
        <v>1</v>
      </c>
      <c r="U2940" s="1">
        <v>1</v>
      </c>
      <c r="V2940" s="2">
        <v>12</v>
      </c>
      <c r="W2940" s="1">
        <v>91</v>
      </c>
      <c r="X2940" s="2"/>
      <c r="Y2940" s="2"/>
      <c r="Z2940" s="17">
        <f t="shared" si="573"/>
        <v>9.7439308605890105</v>
      </c>
      <c r="AA2940" s="17">
        <f t="shared" si="575"/>
        <v>9.7439308605890105</v>
      </c>
      <c r="AB2940" s="2"/>
      <c r="AC2940" s="2"/>
      <c r="AD2940" s="2"/>
      <c r="AE2940" s="2"/>
      <c r="AF2940" s="2"/>
      <c r="AG2940" s="2"/>
      <c r="AH2940" s="2">
        <v>827</v>
      </c>
      <c r="AI2940" s="47" t="s">
        <v>200</v>
      </c>
    </row>
    <row r="2941" spans="1:35" ht="12" customHeight="1">
      <c r="A2941" s="2" t="s">
        <v>183</v>
      </c>
      <c r="B2941" s="15" t="str">
        <f t="shared" si="574"/>
        <v>5B_828</v>
      </c>
      <c r="E2941" s="15">
        <v>2516556.35</v>
      </c>
      <c r="F2941" s="15">
        <v>6859594.1900000004</v>
      </c>
      <c r="G2941" s="2">
        <v>828</v>
      </c>
      <c r="S2941" s="26">
        <v>3</v>
      </c>
      <c r="T2941" s="2">
        <v>1</v>
      </c>
      <c r="U2941" s="1">
        <v>1</v>
      </c>
      <c r="V2941" s="2">
        <v>12</v>
      </c>
      <c r="W2941" s="2">
        <v>138</v>
      </c>
      <c r="X2941" s="2"/>
      <c r="Y2941" s="2"/>
      <c r="Z2941" s="17">
        <f t="shared" si="573"/>
        <v>11.408498622169885</v>
      </c>
      <c r="AA2941" s="17">
        <f t="shared" si="575"/>
        <v>11.408498622169885</v>
      </c>
      <c r="AB2941" s="2"/>
      <c r="AC2941" s="2"/>
      <c r="AD2941" s="2"/>
      <c r="AE2941" s="2"/>
      <c r="AF2941" s="2"/>
      <c r="AG2941" s="2"/>
      <c r="AH2941" s="2">
        <v>828</v>
      </c>
      <c r="AI2941" s="47" t="s">
        <v>201</v>
      </c>
    </row>
    <row r="2942" spans="1:35" ht="12" customHeight="1">
      <c r="A2942" s="2" t="s">
        <v>183</v>
      </c>
      <c r="B2942" s="15" t="str">
        <f t="shared" si="574"/>
        <v>5B_829</v>
      </c>
      <c r="E2942" s="15">
        <v>2516554.9700000002</v>
      </c>
      <c r="F2942" s="15">
        <v>6859594.9299999997</v>
      </c>
      <c r="G2942" s="2">
        <v>829</v>
      </c>
      <c r="S2942" s="26">
        <v>3</v>
      </c>
      <c r="T2942" s="2">
        <v>1</v>
      </c>
      <c r="U2942" s="1">
        <v>1</v>
      </c>
      <c r="V2942" s="2">
        <v>21</v>
      </c>
      <c r="W2942" s="2">
        <v>65</v>
      </c>
      <c r="X2942" s="2"/>
      <c r="Y2942" s="2"/>
      <c r="Z2942" s="17">
        <f t="shared" ref="Z2942:Z2972" si="582">1.3+(W2942)^2/(( 0.2572*W2942 + 7.911)^2)</f>
        <v>8.2651930148705439</v>
      </c>
      <c r="AA2942" s="17">
        <f t="shared" si="575"/>
        <v>8.2651930148705439</v>
      </c>
      <c r="AB2942" s="2"/>
      <c r="AC2942" s="2"/>
      <c r="AD2942" s="2"/>
      <c r="AE2942" s="2"/>
      <c r="AF2942" s="2"/>
      <c r="AG2942" s="2"/>
      <c r="AH2942" s="2">
        <v>829</v>
      </c>
      <c r="AI2942" s="47" t="s">
        <v>85</v>
      </c>
    </row>
    <row r="2943" spans="1:35" ht="12" customHeight="1">
      <c r="A2943" s="2" t="s">
        <v>183</v>
      </c>
      <c r="B2943" s="15" t="str">
        <f t="shared" si="574"/>
        <v>5B_830</v>
      </c>
      <c r="E2943" s="15">
        <v>2516554.62</v>
      </c>
      <c r="F2943" s="15">
        <v>6859595.2400000002</v>
      </c>
      <c r="G2943" s="2">
        <v>830</v>
      </c>
      <c r="S2943" s="26">
        <v>3</v>
      </c>
      <c r="T2943" s="2">
        <v>1</v>
      </c>
      <c r="U2943" s="2">
        <v>4</v>
      </c>
      <c r="V2943" s="2">
        <v>11</v>
      </c>
      <c r="W2943" s="2">
        <v>90</v>
      </c>
      <c r="X2943" s="2"/>
      <c r="Y2943" s="2">
        <v>11</v>
      </c>
      <c r="Z2943" s="17">
        <f t="shared" si="582"/>
        <v>9.6967279294735338</v>
      </c>
      <c r="AA2943" s="17">
        <f t="shared" si="575"/>
        <v>11</v>
      </c>
      <c r="AB2943" s="2">
        <v>4.5</v>
      </c>
      <c r="AC2943" s="2">
        <v>6.5</v>
      </c>
      <c r="AD2943" s="2"/>
      <c r="AE2943" s="2"/>
      <c r="AF2943" s="2"/>
      <c r="AG2943" s="2"/>
      <c r="AH2943" s="2">
        <v>830</v>
      </c>
      <c r="AI2943" s="47" t="s">
        <v>277</v>
      </c>
    </row>
    <row r="2944" spans="1:35" ht="12" customHeight="1">
      <c r="A2944" s="2" t="s">
        <v>183</v>
      </c>
      <c r="B2944" s="15" t="str">
        <f t="shared" si="574"/>
        <v>5B_831</v>
      </c>
      <c r="E2944" s="15">
        <v>2516553.15</v>
      </c>
      <c r="F2944" s="15">
        <v>6859595.2599999998</v>
      </c>
      <c r="G2944" s="2">
        <v>831</v>
      </c>
      <c r="S2944" s="26">
        <v>3</v>
      </c>
      <c r="T2944" s="2">
        <v>1</v>
      </c>
      <c r="U2944" s="2">
        <v>4</v>
      </c>
      <c r="V2944" s="2">
        <v>11</v>
      </c>
      <c r="W2944" s="2">
        <v>57</v>
      </c>
      <c r="X2944" s="2"/>
      <c r="Y2944" s="2"/>
      <c r="Z2944" s="17">
        <f t="shared" si="582"/>
        <v>7.677239346309551</v>
      </c>
      <c r="AA2944" s="17">
        <f t="shared" si="575"/>
        <v>7.677239346309551</v>
      </c>
      <c r="AB2944" s="2"/>
      <c r="AC2944" s="2"/>
      <c r="AD2944" s="2"/>
      <c r="AE2944" s="2"/>
      <c r="AF2944" s="2"/>
      <c r="AG2944" s="2"/>
      <c r="AH2944" s="2">
        <v>831</v>
      </c>
      <c r="AI2944" s="47" t="s">
        <v>277</v>
      </c>
    </row>
    <row r="2945" spans="1:35" ht="12" customHeight="1">
      <c r="A2945" s="2" t="s">
        <v>183</v>
      </c>
      <c r="B2945" s="15" t="str">
        <f t="shared" si="574"/>
        <v>5B_832</v>
      </c>
      <c r="E2945" s="15">
        <v>2516554.9700000002</v>
      </c>
      <c r="F2945" s="15">
        <v>6859596.9800000004</v>
      </c>
      <c r="G2945" s="2">
        <v>832</v>
      </c>
      <c r="S2945" s="26">
        <v>3</v>
      </c>
      <c r="T2945" s="2">
        <v>1</v>
      </c>
      <c r="U2945" s="2">
        <v>1</v>
      </c>
      <c r="V2945" s="2">
        <v>22</v>
      </c>
      <c r="W2945" s="2">
        <v>62</v>
      </c>
      <c r="X2945" s="2"/>
      <c r="Y2945" s="2"/>
      <c r="Z2945" s="17">
        <f t="shared" si="582"/>
        <v>8.0536283013655385</v>
      </c>
      <c r="AA2945" s="17">
        <f t="shared" si="575"/>
        <v>8.0536283013655385</v>
      </c>
      <c r="AB2945" s="2"/>
      <c r="AC2945" s="2"/>
      <c r="AD2945" s="2"/>
      <c r="AE2945" s="2"/>
      <c r="AF2945" s="2"/>
      <c r="AG2945" s="2"/>
      <c r="AH2945" s="2">
        <v>832</v>
      </c>
      <c r="AI2945" s="47" t="s">
        <v>156</v>
      </c>
    </row>
    <row r="2946" spans="1:35" ht="12" customHeight="1">
      <c r="A2946" s="2" t="s">
        <v>183</v>
      </c>
      <c r="B2946" s="15" t="str">
        <f t="shared" ref="B2946:B3009" si="583">A2946&amp;"_"&amp;G2946</f>
        <v>5B_833</v>
      </c>
      <c r="E2946" s="15">
        <v>2516551.62</v>
      </c>
      <c r="F2946" s="15">
        <v>6859599.3099999996</v>
      </c>
      <c r="G2946" s="2">
        <v>833</v>
      </c>
      <c r="S2946" s="26">
        <v>3</v>
      </c>
      <c r="T2946" s="2">
        <v>1</v>
      </c>
      <c r="U2946" s="2">
        <v>1</v>
      </c>
      <c r="V2946" s="2">
        <v>11</v>
      </c>
      <c r="W2946" s="2">
        <v>85</v>
      </c>
      <c r="X2946" s="2"/>
      <c r="Y2946" s="2"/>
      <c r="Z2946" s="17">
        <f t="shared" si="582"/>
        <v>9.4506577368143265</v>
      </c>
      <c r="AA2946" s="17">
        <f t="shared" si="575"/>
        <v>9.4506577368143265</v>
      </c>
      <c r="AB2946" s="2"/>
      <c r="AC2946" s="2"/>
      <c r="AD2946" s="2"/>
      <c r="AE2946" s="2"/>
      <c r="AF2946" s="2"/>
      <c r="AG2946" s="2"/>
      <c r="AH2946" s="2">
        <v>833</v>
      </c>
      <c r="AI2946" s="47" t="s">
        <v>277</v>
      </c>
    </row>
    <row r="2947" spans="1:35" ht="12" customHeight="1">
      <c r="A2947" s="2" t="s">
        <v>183</v>
      </c>
      <c r="B2947" s="15" t="str">
        <f t="shared" si="583"/>
        <v>5B_834</v>
      </c>
      <c r="E2947" s="15">
        <v>2516551.2599999998</v>
      </c>
      <c r="F2947" s="15">
        <v>6859603.4699999997</v>
      </c>
      <c r="G2947" s="2">
        <v>834</v>
      </c>
      <c r="S2947" s="26">
        <v>3</v>
      </c>
      <c r="T2947" s="2">
        <v>1</v>
      </c>
      <c r="U2947" s="2">
        <v>1</v>
      </c>
      <c r="V2947" s="2">
        <v>11</v>
      </c>
      <c r="W2947" s="2">
        <v>69</v>
      </c>
      <c r="X2947" s="2"/>
      <c r="Y2947" s="2"/>
      <c r="Z2947" s="17">
        <f t="shared" si="582"/>
        <v>8.532015535732107</v>
      </c>
      <c r="AA2947" s="17">
        <f t="shared" ref="AA2947:AA3010" si="584">IF(I2947&gt;1,I2947,IF(Y2947&gt;1,Y2947,Z2947))</f>
        <v>8.532015535732107</v>
      </c>
      <c r="AB2947" s="2"/>
      <c r="AC2947" s="2"/>
      <c r="AD2947" s="2"/>
      <c r="AE2947" s="2"/>
      <c r="AF2947" s="2"/>
      <c r="AG2947" s="2"/>
      <c r="AH2947" s="2">
        <v>834</v>
      </c>
      <c r="AI2947" s="47" t="s">
        <v>191</v>
      </c>
    </row>
    <row r="2948" spans="1:35" ht="12" customHeight="1">
      <c r="A2948" s="2" t="s">
        <v>183</v>
      </c>
      <c r="B2948" s="15" t="str">
        <f t="shared" si="583"/>
        <v>5B_835</v>
      </c>
      <c r="E2948" s="15">
        <v>2516551.2000000002</v>
      </c>
      <c r="F2948" s="15">
        <v>6859605.3099999996</v>
      </c>
      <c r="G2948" s="2">
        <v>835</v>
      </c>
      <c r="S2948" s="26">
        <v>3</v>
      </c>
      <c r="T2948" s="2">
        <v>1</v>
      </c>
      <c r="U2948" s="2">
        <v>1</v>
      </c>
      <c r="V2948" s="2">
        <v>12</v>
      </c>
      <c r="W2948" s="2">
        <v>60</v>
      </c>
      <c r="X2948" s="2"/>
      <c r="Y2948" s="2"/>
      <c r="Z2948" s="17">
        <f t="shared" si="582"/>
        <v>7.9067695835097433</v>
      </c>
      <c r="AA2948" s="17">
        <f t="shared" si="584"/>
        <v>7.9067695835097433</v>
      </c>
      <c r="AB2948" s="2"/>
      <c r="AC2948" s="2"/>
      <c r="AD2948" s="2"/>
      <c r="AE2948" s="2"/>
      <c r="AF2948" s="2"/>
      <c r="AG2948" s="2"/>
      <c r="AH2948" s="2">
        <v>835</v>
      </c>
      <c r="AI2948" s="47" t="s">
        <v>202</v>
      </c>
    </row>
    <row r="2949" spans="1:35" ht="12" customHeight="1">
      <c r="A2949" s="2" t="s">
        <v>183</v>
      </c>
      <c r="B2949" s="15" t="str">
        <f t="shared" si="583"/>
        <v>5B_836</v>
      </c>
      <c r="E2949" s="15">
        <v>2516551.0699999998</v>
      </c>
      <c r="F2949" s="15">
        <v>6859607.0700000003</v>
      </c>
      <c r="G2949" s="2">
        <v>836</v>
      </c>
      <c r="S2949" s="26">
        <v>3</v>
      </c>
      <c r="T2949" s="2">
        <v>1</v>
      </c>
      <c r="U2949" s="2">
        <v>2</v>
      </c>
      <c r="V2949" s="2">
        <v>21</v>
      </c>
      <c r="W2949" s="2">
        <v>49</v>
      </c>
      <c r="X2949" s="2"/>
      <c r="Y2949" s="2"/>
      <c r="Z2949" s="17">
        <f t="shared" si="582"/>
        <v>7.005581666441774</v>
      </c>
      <c r="AA2949" s="17">
        <f t="shared" si="584"/>
        <v>7.005581666441774</v>
      </c>
      <c r="AB2949" s="2"/>
      <c r="AC2949" s="2"/>
      <c r="AD2949" s="2"/>
      <c r="AE2949" s="2"/>
      <c r="AF2949" s="2"/>
      <c r="AG2949" s="2"/>
      <c r="AH2949" s="2">
        <v>836</v>
      </c>
      <c r="AI2949" s="47" t="s">
        <v>203</v>
      </c>
    </row>
    <row r="2950" spans="1:35" ht="12" customHeight="1">
      <c r="A2950" s="2" t="s">
        <v>183</v>
      </c>
      <c r="B2950" s="15" t="str">
        <f t="shared" si="583"/>
        <v>5B_837</v>
      </c>
      <c r="E2950" s="15">
        <v>2516548.86</v>
      </c>
      <c r="F2950" s="15">
        <v>6859609.6299999999</v>
      </c>
      <c r="G2950" s="2">
        <v>837</v>
      </c>
      <c r="S2950" s="26">
        <v>3</v>
      </c>
      <c r="T2950" s="2">
        <v>1</v>
      </c>
      <c r="U2950" s="2">
        <v>3</v>
      </c>
      <c r="V2950" s="2">
        <v>11</v>
      </c>
      <c r="W2950" s="2">
        <v>47</v>
      </c>
      <c r="X2950" s="2"/>
      <c r="Y2950" s="2"/>
      <c r="Z2950" s="17">
        <f t="shared" si="582"/>
        <v>6.8228313649113455</v>
      </c>
      <c r="AA2950" s="17">
        <f t="shared" si="584"/>
        <v>6.8228313649113455</v>
      </c>
      <c r="AB2950" s="2"/>
      <c r="AC2950" s="2"/>
      <c r="AD2950" s="2"/>
      <c r="AE2950" s="2"/>
      <c r="AF2950" s="2"/>
      <c r="AG2950" s="2"/>
      <c r="AH2950" s="2">
        <v>837</v>
      </c>
      <c r="AI2950" s="47" t="s">
        <v>277</v>
      </c>
    </row>
    <row r="2951" spans="1:35" ht="12" customHeight="1">
      <c r="A2951" s="2" t="s">
        <v>183</v>
      </c>
      <c r="B2951" s="15" t="str">
        <f t="shared" si="583"/>
        <v>5B_838</v>
      </c>
      <c r="E2951" s="15">
        <v>2516545.35</v>
      </c>
      <c r="F2951" s="15">
        <v>6859612.6799999997</v>
      </c>
      <c r="G2951" s="2">
        <v>838</v>
      </c>
      <c r="S2951" s="26">
        <v>3</v>
      </c>
      <c r="T2951" s="2">
        <v>1</v>
      </c>
      <c r="U2951" s="2">
        <v>1</v>
      </c>
      <c r="V2951" s="2">
        <v>11</v>
      </c>
      <c r="W2951" s="2">
        <v>110</v>
      </c>
      <c r="X2951" s="2"/>
      <c r="Y2951" s="2"/>
      <c r="Z2951" s="17">
        <f t="shared" si="582"/>
        <v>10.532009648985193</v>
      </c>
      <c r="AA2951" s="17">
        <f t="shared" si="584"/>
        <v>10.532009648985193</v>
      </c>
      <c r="AB2951" s="2"/>
      <c r="AC2951" s="2"/>
      <c r="AD2951" s="2"/>
      <c r="AE2951" s="2"/>
      <c r="AF2951" s="2"/>
      <c r="AG2951" s="2"/>
      <c r="AH2951" s="2">
        <v>838</v>
      </c>
      <c r="AI2951" s="47" t="s">
        <v>204</v>
      </c>
    </row>
    <row r="2952" spans="1:35" ht="12" customHeight="1">
      <c r="A2952" s="2" t="s">
        <v>183</v>
      </c>
      <c r="B2952" s="15" t="str">
        <f t="shared" si="583"/>
        <v>5B_839</v>
      </c>
      <c r="E2952" s="15">
        <v>2516559.52</v>
      </c>
      <c r="F2952" s="15">
        <v>6859594.7300000004</v>
      </c>
      <c r="G2952" s="2">
        <v>839</v>
      </c>
      <c r="S2952" s="26">
        <v>3</v>
      </c>
      <c r="T2952" s="2">
        <v>1</v>
      </c>
      <c r="U2952" s="2">
        <v>1</v>
      </c>
      <c r="V2952" s="2">
        <v>11</v>
      </c>
      <c r="W2952" s="2">
        <v>130</v>
      </c>
      <c r="X2952" s="2"/>
      <c r="Y2952" s="2"/>
      <c r="Z2952" s="17">
        <f t="shared" si="582"/>
        <v>11.185501275072022</v>
      </c>
      <c r="AA2952" s="17">
        <f t="shared" si="584"/>
        <v>11.185501275072022</v>
      </c>
      <c r="AB2952" s="2"/>
      <c r="AC2952" s="2"/>
      <c r="AD2952" s="2"/>
      <c r="AE2952" s="2"/>
      <c r="AF2952" s="2"/>
      <c r="AG2952" s="2"/>
      <c r="AH2952" s="2">
        <v>839</v>
      </c>
      <c r="AI2952" s="47" t="s">
        <v>277</v>
      </c>
    </row>
    <row r="2953" spans="1:35" ht="12" customHeight="1">
      <c r="A2953" s="2" t="s">
        <v>183</v>
      </c>
      <c r="B2953" s="15" t="str">
        <f t="shared" si="583"/>
        <v>5B_840</v>
      </c>
      <c r="E2953" s="15">
        <v>2516559.16</v>
      </c>
      <c r="F2953" s="15">
        <v>6859595.7699999996</v>
      </c>
      <c r="G2953" s="2">
        <v>840</v>
      </c>
      <c r="S2953" s="26">
        <v>3</v>
      </c>
      <c r="T2953" s="2">
        <v>1</v>
      </c>
      <c r="U2953" s="2">
        <v>1</v>
      </c>
      <c r="V2953" s="2">
        <v>12</v>
      </c>
      <c r="W2953" s="2">
        <v>74</v>
      </c>
      <c r="X2953" s="2"/>
      <c r="Y2953" s="2"/>
      <c r="Z2953" s="17">
        <f t="shared" si="582"/>
        <v>8.8430284754656885</v>
      </c>
      <c r="AA2953" s="17">
        <f t="shared" si="584"/>
        <v>8.8430284754656885</v>
      </c>
      <c r="AB2953" s="2"/>
      <c r="AC2953" s="2"/>
      <c r="AD2953" s="2"/>
      <c r="AE2953" s="2"/>
      <c r="AF2953" s="2"/>
      <c r="AG2953" s="2"/>
      <c r="AH2953" s="2">
        <v>840</v>
      </c>
      <c r="AI2953" s="47" t="s">
        <v>195</v>
      </c>
    </row>
    <row r="2954" spans="1:35" ht="12" customHeight="1">
      <c r="A2954" s="2" t="s">
        <v>183</v>
      </c>
      <c r="B2954" s="15" t="str">
        <f t="shared" si="583"/>
        <v>5B_841</v>
      </c>
      <c r="E2954" s="15">
        <v>2516558.65</v>
      </c>
      <c r="F2954" s="15">
        <v>6859597.4299999997</v>
      </c>
      <c r="G2954" s="2">
        <v>841</v>
      </c>
      <c r="S2954" s="26">
        <v>3</v>
      </c>
      <c r="T2954" s="2">
        <v>1</v>
      </c>
      <c r="U2954" s="2">
        <v>2</v>
      </c>
      <c r="V2954" s="2">
        <v>11</v>
      </c>
      <c r="W2954" s="2">
        <v>69</v>
      </c>
      <c r="X2954" s="2"/>
      <c r="Y2954" s="2"/>
      <c r="Z2954" s="17">
        <f t="shared" si="582"/>
        <v>8.532015535732107</v>
      </c>
      <c r="AA2954" s="17">
        <f t="shared" si="584"/>
        <v>8.532015535732107</v>
      </c>
      <c r="AB2954" s="2"/>
      <c r="AC2954" s="2"/>
      <c r="AD2954" s="2"/>
      <c r="AE2954" s="2"/>
      <c r="AF2954" s="2"/>
      <c r="AG2954" s="2"/>
      <c r="AH2954" s="2">
        <v>841</v>
      </c>
      <c r="AI2954" s="47" t="s">
        <v>277</v>
      </c>
    </row>
    <row r="2955" spans="1:35" ht="12" customHeight="1">
      <c r="A2955" s="2" t="s">
        <v>183</v>
      </c>
      <c r="B2955" s="15" t="str">
        <f t="shared" si="583"/>
        <v>5B_842</v>
      </c>
      <c r="E2955" s="15">
        <v>2516554.4700000002</v>
      </c>
      <c r="F2955" s="15">
        <v>6859600.9400000004</v>
      </c>
      <c r="G2955" s="2">
        <v>842</v>
      </c>
      <c r="S2955" s="26">
        <v>3</v>
      </c>
      <c r="T2955" s="2">
        <v>1</v>
      </c>
      <c r="U2955" s="2">
        <v>4</v>
      </c>
      <c r="V2955" s="2">
        <v>11</v>
      </c>
      <c r="W2955" s="2">
        <v>48</v>
      </c>
      <c r="X2955" s="2"/>
      <c r="Y2955" s="2"/>
      <c r="Z2955" s="17">
        <f t="shared" si="582"/>
        <v>6.9149949514045046</v>
      </c>
      <c r="AA2955" s="17">
        <f t="shared" si="584"/>
        <v>6.9149949514045046</v>
      </c>
      <c r="AB2955" s="2"/>
      <c r="AC2955" s="2"/>
      <c r="AD2955" s="2"/>
      <c r="AE2955" s="2"/>
      <c r="AF2955" s="2"/>
      <c r="AG2955" s="2"/>
      <c r="AH2955" s="2">
        <v>842</v>
      </c>
      <c r="AI2955" s="47" t="s">
        <v>277</v>
      </c>
    </row>
    <row r="2956" spans="1:35" ht="12" customHeight="1">
      <c r="A2956" s="2" t="s">
        <v>183</v>
      </c>
      <c r="B2956" s="15" t="str">
        <f t="shared" si="583"/>
        <v>5B_843</v>
      </c>
      <c r="E2956" s="15">
        <v>2516556.5499999998</v>
      </c>
      <c r="F2956" s="15">
        <v>6859602.8899999997</v>
      </c>
      <c r="G2956" s="2">
        <v>843</v>
      </c>
      <c r="S2956" s="26">
        <v>3</v>
      </c>
      <c r="T2956" s="2">
        <v>1</v>
      </c>
      <c r="U2956" s="2">
        <v>1</v>
      </c>
      <c r="V2956" s="2">
        <v>11</v>
      </c>
      <c r="W2956" s="2">
        <v>151</v>
      </c>
      <c r="X2956" s="2"/>
      <c r="Y2956" s="2"/>
      <c r="Z2956" s="17">
        <f t="shared" si="582"/>
        <v>11.733357957203294</v>
      </c>
      <c r="AA2956" s="17">
        <f t="shared" si="584"/>
        <v>11.733357957203294</v>
      </c>
      <c r="AB2956" s="2"/>
      <c r="AC2956" s="2"/>
      <c r="AD2956" s="2"/>
      <c r="AE2956" s="2"/>
      <c r="AF2956" s="2"/>
      <c r="AG2956" s="2"/>
      <c r="AH2956" s="2">
        <v>843</v>
      </c>
      <c r="AI2956" s="47" t="s">
        <v>277</v>
      </c>
    </row>
    <row r="2957" spans="1:35" ht="12" customHeight="1">
      <c r="A2957" s="2" t="s">
        <v>183</v>
      </c>
      <c r="B2957" s="15" t="str">
        <f t="shared" si="583"/>
        <v>5B_844</v>
      </c>
      <c r="E2957" s="15">
        <v>2516556.79</v>
      </c>
      <c r="F2957" s="15">
        <v>6859605.3300000001</v>
      </c>
      <c r="G2957" s="2">
        <v>844</v>
      </c>
      <c r="S2957" s="26">
        <v>3</v>
      </c>
      <c r="T2957" s="2">
        <v>1</v>
      </c>
      <c r="U2957" s="2">
        <v>1</v>
      </c>
      <c r="V2957" s="2">
        <v>11</v>
      </c>
      <c r="W2957" s="2">
        <v>127</v>
      </c>
      <c r="X2957" s="2"/>
      <c r="Y2957" s="2"/>
      <c r="Z2957" s="17">
        <f t="shared" si="582"/>
        <v>11.096745411375961</v>
      </c>
      <c r="AA2957" s="17">
        <f t="shared" si="584"/>
        <v>11.096745411375961</v>
      </c>
      <c r="AB2957" s="2"/>
      <c r="AC2957" s="2"/>
      <c r="AD2957" s="2"/>
      <c r="AE2957" s="2"/>
      <c r="AF2957" s="2"/>
      <c r="AG2957" s="2"/>
      <c r="AH2957" s="2">
        <v>844</v>
      </c>
      <c r="AI2957" s="47" t="s">
        <v>277</v>
      </c>
    </row>
    <row r="2958" spans="1:35" ht="12" customHeight="1">
      <c r="A2958" s="2" t="s">
        <v>183</v>
      </c>
      <c r="B2958" s="15" t="str">
        <f t="shared" si="583"/>
        <v>5B_845</v>
      </c>
      <c r="E2958" s="15">
        <v>2516554.66</v>
      </c>
      <c r="F2958" s="15">
        <v>6859604.9199999999</v>
      </c>
      <c r="G2958" s="2">
        <v>845</v>
      </c>
      <c r="S2958" s="26">
        <v>3</v>
      </c>
      <c r="T2958" s="2">
        <v>1</v>
      </c>
      <c r="U2958" s="2">
        <v>1</v>
      </c>
      <c r="V2958" s="2">
        <v>11</v>
      </c>
      <c r="W2958" s="2">
        <v>107</v>
      </c>
      <c r="X2958" s="2"/>
      <c r="Y2958" s="2"/>
      <c r="Z2958" s="17">
        <f t="shared" si="582"/>
        <v>10.419917916472968</v>
      </c>
      <c r="AA2958" s="17">
        <f t="shared" si="584"/>
        <v>10.419917916472968</v>
      </c>
      <c r="AB2958" s="2"/>
      <c r="AC2958" s="2"/>
      <c r="AD2958" s="2"/>
      <c r="AE2958" s="2"/>
      <c r="AF2958" s="2"/>
      <c r="AG2958" s="2"/>
      <c r="AH2958" s="2">
        <v>845</v>
      </c>
      <c r="AI2958" s="47" t="s">
        <v>277</v>
      </c>
    </row>
    <row r="2959" spans="1:35" ht="12" customHeight="1">
      <c r="A2959" s="2" t="s">
        <v>183</v>
      </c>
      <c r="B2959" s="15" t="str">
        <f t="shared" si="583"/>
        <v>5B_846</v>
      </c>
      <c r="E2959" s="15">
        <v>2516554.5</v>
      </c>
      <c r="F2959" s="15">
        <v>6859607.4699999997</v>
      </c>
      <c r="G2959" s="2">
        <v>846</v>
      </c>
      <c r="S2959" s="26">
        <v>3</v>
      </c>
      <c r="T2959" s="2">
        <v>1</v>
      </c>
      <c r="U2959" s="2">
        <v>1</v>
      </c>
      <c r="V2959" s="2">
        <v>11</v>
      </c>
      <c r="W2959" s="2">
        <v>86</v>
      </c>
      <c r="X2959" s="2"/>
      <c r="Y2959" s="2"/>
      <c r="Z2959" s="17">
        <f t="shared" si="582"/>
        <v>9.5012576015012193</v>
      </c>
      <c r="AA2959" s="17">
        <f t="shared" si="584"/>
        <v>9.5012576015012193</v>
      </c>
      <c r="AB2959" s="2"/>
      <c r="AC2959" s="2"/>
      <c r="AD2959" s="2"/>
      <c r="AE2959" s="2"/>
      <c r="AF2959" s="2"/>
      <c r="AG2959" s="2"/>
      <c r="AH2959" s="2">
        <v>846</v>
      </c>
      <c r="AI2959" s="47" t="s">
        <v>277</v>
      </c>
    </row>
    <row r="2960" spans="1:35" ht="12" customHeight="1">
      <c r="A2960" s="2" t="s">
        <v>183</v>
      </c>
      <c r="B2960" s="15" t="str">
        <f t="shared" si="583"/>
        <v>5B_847</v>
      </c>
      <c r="E2960" s="15">
        <v>2516554.42</v>
      </c>
      <c r="F2960" s="15">
        <v>6859609.6500000004</v>
      </c>
      <c r="G2960" s="2">
        <v>847</v>
      </c>
      <c r="S2960" s="26">
        <v>3</v>
      </c>
      <c r="T2960" s="2">
        <v>1</v>
      </c>
      <c r="U2960" s="2">
        <v>1</v>
      </c>
      <c r="V2960" s="2">
        <v>12</v>
      </c>
      <c r="W2960" s="2">
        <v>77</v>
      </c>
      <c r="X2960" s="2"/>
      <c r="Y2960" s="2"/>
      <c r="Z2960" s="17">
        <f t="shared" si="582"/>
        <v>9.0186109024966665</v>
      </c>
      <c r="AA2960" s="17">
        <f t="shared" si="584"/>
        <v>9.0186109024966665</v>
      </c>
      <c r="AB2960" s="2"/>
      <c r="AC2960" s="2"/>
      <c r="AD2960" s="2"/>
      <c r="AE2960" s="2"/>
      <c r="AF2960" s="2"/>
      <c r="AG2960" s="2"/>
      <c r="AH2960" s="2">
        <v>847</v>
      </c>
      <c r="AI2960" s="47" t="s">
        <v>205</v>
      </c>
    </row>
    <row r="2961" spans="1:35" ht="12" customHeight="1">
      <c r="A2961" s="2" t="s">
        <v>183</v>
      </c>
      <c r="B2961" s="15" t="str">
        <f t="shared" si="583"/>
        <v>5B_848</v>
      </c>
      <c r="E2961" s="15">
        <v>2516551.0099999998</v>
      </c>
      <c r="F2961" s="15">
        <v>6859611.8600000003</v>
      </c>
      <c r="G2961" s="2">
        <v>848</v>
      </c>
      <c r="S2961" s="26">
        <v>3</v>
      </c>
      <c r="T2961" s="2">
        <v>1</v>
      </c>
      <c r="U2961" s="2">
        <v>4</v>
      </c>
      <c r="V2961" s="2">
        <v>21</v>
      </c>
      <c r="W2961" s="2">
        <v>78</v>
      </c>
      <c r="X2961" s="2"/>
      <c r="Y2961" s="2"/>
      <c r="Z2961" s="17">
        <f t="shared" si="582"/>
        <v>9.0754142323062013</v>
      </c>
      <c r="AA2961" s="17">
        <f t="shared" si="584"/>
        <v>9.0754142323062013</v>
      </c>
      <c r="AB2961" s="2"/>
      <c r="AC2961" s="2"/>
      <c r="AD2961" s="2"/>
      <c r="AE2961" s="2"/>
      <c r="AF2961" s="2"/>
      <c r="AG2961" s="2"/>
      <c r="AH2961" s="2">
        <v>848</v>
      </c>
      <c r="AI2961" s="47" t="s">
        <v>85</v>
      </c>
    </row>
    <row r="2962" spans="1:35" ht="12" customHeight="1">
      <c r="A2962" s="2" t="s">
        <v>183</v>
      </c>
      <c r="B2962" s="15" t="str">
        <f t="shared" si="583"/>
        <v>5B_849</v>
      </c>
      <c r="E2962" s="15">
        <v>2516551.3199999998</v>
      </c>
      <c r="F2962" s="15">
        <v>6859611.7000000002</v>
      </c>
      <c r="G2962" s="2">
        <v>849</v>
      </c>
      <c r="S2962" s="26">
        <v>3</v>
      </c>
      <c r="T2962" s="2">
        <v>1</v>
      </c>
      <c r="U2962" s="2">
        <v>4</v>
      </c>
      <c r="V2962" s="2">
        <v>11</v>
      </c>
      <c r="W2962" s="2">
        <v>73</v>
      </c>
      <c r="X2962" s="2"/>
      <c r="Y2962" s="2"/>
      <c r="Z2962" s="17">
        <f t="shared" si="582"/>
        <v>8.7827154094488726</v>
      </c>
      <c r="AA2962" s="17">
        <f t="shared" si="584"/>
        <v>8.7827154094488726</v>
      </c>
      <c r="AB2962" s="2"/>
      <c r="AC2962" s="2"/>
      <c r="AD2962" s="2"/>
      <c r="AE2962" s="2"/>
      <c r="AF2962" s="2"/>
      <c r="AG2962" s="2"/>
      <c r="AH2962" s="2">
        <v>849</v>
      </c>
      <c r="AI2962" s="47" t="s">
        <v>277</v>
      </c>
    </row>
    <row r="2963" spans="1:35" ht="12" customHeight="1">
      <c r="A2963" s="2" t="s">
        <v>183</v>
      </c>
      <c r="B2963" s="15" t="str">
        <f t="shared" si="583"/>
        <v>5B_850</v>
      </c>
      <c r="E2963" s="15">
        <v>2516551</v>
      </c>
      <c r="F2963" s="15">
        <v>6859611.8600000003</v>
      </c>
      <c r="G2963" s="2">
        <v>850</v>
      </c>
      <c r="S2963" s="26">
        <v>3</v>
      </c>
      <c r="T2963" s="2">
        <v>1</v>
      </c>
      <c r="U2963" s="2">
        <v>4</v>
      </c>
      <c r="V2963" s="2">
        <v>11</v>
      </c>
      <c r="W2963" s="2">
        <v>72</v>
      </c>
      <c r="X2963" s="2"/>
      <c r="Y2963" s="2"/>
      <c r="Z2963" s="17">
        <f t="shared" si="582"/>
        <v>8.7214776701025976</v>
      </c>
      <c r="AA2963" s="17">
        <f t="shared" si="584"/>
        <v>8.7214776701025976</v>
      </c>
      <c r="AB2963" s="2"/>
      <c r="AC2963" s="2"/>
      <c r="AD2963" s="2"/>
      <c r="AE2963" s="2"/>
      <c r="AF2963" s="2"/>
      <c r="AG2963" s="2"/>
      <c r="AH2963" s="2">
        <v>850</v>
      </c>
      <c r="AI2963" s="47" t="s">
        <v>277</v>
      </c>
    </row>
    <row r="2964" spans="1:35" ht="12" customHeight="1">
      <c r="A2964" s="2" t="s">
        <v>183</v>
      </c>
      <c r="B2964" s="15" t="str">
        <f t="shared" si="583"/>
        <v>5B_851</v>
      </c>
      <c r="E2964" s="15">
        <v>2516548.42</v>
      </c>
      <c r="F2964" s="15">
        <v>6859614.4900000002</v>
      </c>
      <c r="G2964" s="2">
        <v>851</v>
      </c>
      <c r="S2964" s="26">
        <v>3</v>
      </c>
      <c r="T2964" s="2">
        <v>1</v>
      </c>
      <c r="U2964" s="2">
        <v>1</v>
      </c>
      <c r="V2964" s="2">
        <v>11</v>
      </c>
      <c r="W2964" s="2">
        <v>151</v>
      </c>
      <c r="X2964" s="2"/>
      <c r="Y2964" s="2"/>
      <c r="Z2964" s="17">
        <f t="shared" si="582"/>
        <v>11.733357957203294</v>
      </c>
      <c r="AA2964" s="17">
        <f t="shared" si="584"/>
        <v>11.733357957203294</v>
      </c>
      <c r="AB2964" s="2"/>
      <c r="AC2964" s="2"/>
      <c r="AD2964" s="2"/>
      <c r="AE2964" s="2"/>
      <c r="AF2964" s="2"/>
      <c r="AG2964" s="2"/>
      <c r="AH2964" s="2">
        <v>851</v>
      </c>
      <c r="AI2964" s="47" t="s">
        <v>277</v>
      </c>
    </row>
    <row r="2965" spans="1:35" ht="12" customHeight="1">
      <c r="A2965" s="2" t="s">
        <v>183</v>
      </c>
      <c r="B2965" s="15" t="str">
        <f t="shared" si="583"/>
        <v>5B_852</v>
      </c>
      <c r="E2965" s="15">
        <v>2516547.63</v>
      </c>
      <c r="F2965" s="15">
        <v>6859615.8899999997</v>
      </c>
      <c r="G2965" s="2">
        <v>852</v>
      </c>
      <c r="S2965" s="26">
        <v>3</v>
      </c>
      <c r="T2965" s="2">
        <v>1</v>
      </c>
      <c r="U2965" s="2">
        <v>1</v>
      </c>
      <c r="V2965" s="2">
        <v>11</v>
      </c>
      <c r="W2965" s="2">
        <v>116</v>
      </c>
      <c r="X2965" s="2"/>
      <c r="Y2965" s="2"/>
      <c r="Z2965" s="17">
        <f t="shared" si="582"/>
        <v>10.744294149636193</v>
      </c>
      <c r="AA2965" s="17">
        <f t="shared" si="584"/>
        <v>10.744294149636193</v>
      </c>
      <c r="AB2965" s="2"/>
      <c r="AC2965" s="2"/>
      <c r="AD2965" s="2"/>
      <c r="AE2965" s="2"/>
      <c r="AF2965" s="2"/>
      <c r="AG2965" s="2"/>
      <c r="AH2965" s="2">
        <v>852</v>
      </c>
      <c r="AI2965" s="47" t="s">
        <v>277</v>
      </c>
    </row>
    <row r="2966" spans="1:35" ht="12" customHeight="1">
      <c r="A2966" s="2" t="s">
        <v>183</v>
      </c>
      <c r="B2966" s="15" t="str">
        <f t="shared" si="583"/>
        <v>5B_853</v>
      </c>
      <c r="E2966" s="15">
        <v>2516564.37</v>
      </c>
      <c r="F2966" s="15">
        <v>6859584.75</v>
      </c>
      <c r="G2966" s="2">
        <v>853</v>
      </c>
      <c r="S2966" s="26">
        <v>3</v>
      </c>
      <c r="T2966" s="2">
        <v>1</v>
      </c>
      <c r="U2966" s="2">
        <v>1</v>
      </c>
      <c r="V2966" s="2">
        <v>11</v>
      </c>
      <c r="W2966" s="2">
        <v>75</v>
      </c>
      <c r="X2966" s="2"/>
      <c r="Y2966" s="2"/>
      <c r="Z2966" s="17">
        <f t="shared" si="582"/>
        <v>8.9024362292748318</v>
      </c>
      <c r="AA2966" s="17">
        <f t="shared" si="584"/>
        <v>8.9024362292748318</v>
      </c>
      <c r="AB2966" s="2"/>
      <c r="AC2966" s="2"/>
      <c r="AD2966" s="2"/>
      <c r="AE2966" s="2"/>
      <c r="AF2966" s="2"/>
      <c r="AG2966" s="2"/>
      <c r="AH2966" s="2">
        <v>853</v>
      </c>
      <c r="AI2966" s="47" t="s">
        <v>277</v>
      </c>
    </row>
    <row r="2967" spans="1:35" ht="12" customHeight="1">
      <c r="A2967" s="2" t="s">
        <v>183</v>
      </c>
      <c r="B2967" s="15" t="str">
        <f t="shared" si="583"/>
        <v>5B_854</v>
      </c>
      <c r="E2967" s="15">
        <v>2516563.5099999998</v>
      </c>
      <c r="F2967" s="15">
        <v>6859592.25</v>
      </c>
      <c r="G2967" s="2">
        <v>854</v>
      </c>
      <c r="S2967" s="26">
        <v>3</v>
      </c>
      <c r="T2967" s="2">
        <v>1</v>
      </c>
      <c r="U2967" s="2">
        <v>1</v>
      </c>
      <c r="V2967" s="2">
        <v>11</v>
      </c>
      <c r="W2967" s="2">
        <v>98</v>
      </c>
      <c r="X2967" s="2"/>
      <c r="Y2967" s="2"/>
      <c r="Z2967" s="17">
        <f t="shared" si="582"/>
        <v>10.057107206615534</v>
      </c>
      <c r="AA2967" s="17">
        <f t="shared" si="584"/>
        <v>10.057107206615534</v>
      </c>
      <c r="AB2967" s="2"/>
      <c r="AC2967" s="2"/>
      <c r="AD2967" s="2"/>
      <c r="AE2967" s="2"/>
      <c r="AF2967" s="2"/>
      <c r="AG2967" s="2"/>
      <c r="AH2967" s="2">
        <v>854</v>
      </c>
      <c r="AI2967" s="47" t="s">
        <v>277</v>
      </c>
    </row>
    <row r="2968" spans="1:35" ht="12" customHeight="1">
      <c r="A2968" s="2" t="s">
        <v>183</v>
      </c>
      <c r="B2968" s="15" t="str">
        <f t="shared" si="583"/>
        <v>5B_855</v>
      </c>
      <c r="E2968" s="15">
        <v>2516553.9</v>
      </c>
      <c r="F2968" s="15">
        <v>6859617.2999999998</v>
      </c>
      <c r="G2968" s="2">
        <v>855</v>
      </c>
      <c r="S2968" s="26">
        <v>3</v>
      </c>
      <c r="T2968" s="2">
        <v>1</v>
      </c>
      <c r="U2968" s="2">
        <v>16</v>
      </c>
      <c r="V2968" s="2">
        <v>11</v>
      </c>
      <c r="W2968" s="2">
        <v>53</v>
      </c>
      <c r="X2968" s="2"/>
      <c r="Y2968" s="2"/>
      <c r="Z2968" s="17">
        <f t="shared" si="582"/>
        <v>7.3527885722762898</v>
      </c>
      <c r="AA2968" s="17">
        <f t="shared" si="584"/>
        <v>7.3527885722762898</v>
      </c>
      <c r="AB2968" s="2"/>
      <c r="AC2968" s="2"/>
      <c r="AD2968" s="2"/>
      <c r="AE2968" s="2"/>
      <c r="AF2968" s="2"/>
      <c r="AG2968" s="2"/>
      <c r="AH2968" s="2">
        <v>855</v>
      </c>
      <c r="AI2968" s="47" t="s">
        <v>277</v>
      </c>
    </row>
    <row r="2969" spans="1:35" ht="12" customHeight="1">
      <c r="A2969" s="2" t="s">
        <v>183</v>
      </c>
      <c r="B2969" s="15" t="str">
        <f t="shared" si="583"/>
        <v>5B_856</v>
      </c>
      <c r="E2969" s="15">
        <v>2516563.52</v>
      </c>
      <c r="F2969" s="15">
        <v>6859594.5499999998</v>
      </c>
      <c r="G2969" s="2">
        <v>856</v>
      </c>
      <c r="S2969" s="26">
        <v>3</v>
      </c>
      <c r="T2969" s="2">
        <v>1</v>
      </c>
      <c r="U2969" s="2">
        <v>1</v>
      </c>
      <c r="V2969" s="2">
        <v>11</v>
      </c>
      <c r="W2969" s="2">
        <v>72</v>
      </c>
      <c r="X2969" s="2"/>
      <c r="Y2969" s="2"/>
      <c r="Z2969" s="17">
        <f t="shared" si="582"/>
        <v>8.7214776701025976</v>
      </c>
      <c r="AA2969" s="17">
        <f t="shared" si="584"/>
        <v>8.7214776701025976</v>
      </c>
      <c r="AB2969" s="2"/>
      <c r="AC2969" s="2"/>
      <c r="AD2969" s="2"/>
      <c r="AE2969" s="2"/>
      <c r="AF2969" s="2"/>
      <c r="AG2969" s="2"/>
      <c r="AH2969" s="2">
        <v>856</v>
      </c>
      <c r="AI2969" s="47" t="s">
        <v>277</v>
      </c>
    </row>
    <row r="2970" spans="1:35" ht="12" customHeight="1">
      <c r="A2970" s="2" t="s">
        <v>183</v>
      </c>
      <c r="B2970" s="15" t="str">
        <f t="shared" si="583"/>
        <v>5B_857</v>
      </c>
      <c r="E2970" s="15">
        <v>2516558.4300000002</v>
      </c>
      <c r="F2970" s="15">
        <v>6859602.5300000003</v>
      </c>
      <c r="G2970" s="2">
        <v>857</v>
      </c>
      <c r="S2970" s="26">
        <v>3</v>
      </c>
      <c r="T2970" s="2">
        <v>1</v>
      </c>
      <c r="U2970" s="2">
        <v>16</v>
      </c>
      <c r="V2970" s="2">
        <v>11</v>
      </c>
      <c r="W2970" s="2">
        <v>70</v>
      </c>
      <c r="X2970" s="2"/>
      <c r="Y2970" s="2"/>
      <c r="Z2970" s="17">
        <f t="shared" si="582"/>
        <v>8.5961483149117388</v>
      </c>
      <c r="AA2970" s="17">
        <f t="shared" si="584"/>
        <v>8.5961483149117388</v>
      </c>
      <c r="AB2970" s="2"/>
      <c r="AC2970" s="2"/>
      <c r="AD2970" s="2"/>
      <c r="AE2970" s="2"/>
      <c r="AF2970" s="2"/>
      <c r="AG2970" s="2"/>
      <c r="AH2970" s="2">
        <v>857</v>
      </c>
      <c r="AI2970" s="47" t="s">
        <v>277</v>
      </c>
    </row>
    <row r="2971" spans="1:35" ht="12" customHeight="1">
      <c r="A2971" s="2" t="s">
        <v>183</v>
      </c>
      <c r="B2971" s="15" t="str">
        <f t="shared" si="583"/>
        <v>5B_858</v>
      </c>
      <c r="E2971" s="15">
        <v>2516554.13</v>
      </c>
      <c r="F2971" s="15">
        <v>6859613.9699999997</v>
      </c>
      <c r="G2971" s="2">
        <v>858</v>
      </c>
      <c r="S2971" s="26">
        <v>3</v>
      </c>
      <c r="T2971" s="2">
        <v>1</v>
      </c>
      <c r="U2971" s="2">
        <v>1</v>
      </c>
      <c r="V2971" s="2">
        <v>11</v>
      </c>
      <c r="W2971" s="2">
        <v>97</v>
      </c>
      <c r="X2971" s="2"/>
      <c r="Y2971" s="2"/>
      <c r="Z2971" s="17">
        <f t="shared" si="582"/>
        <v>10.0141335255603</v>
      </c>
      <c r="AA2971" s="17">
        <f t="shared" si="584"/>
        <v>10.0141335255603</v>
      </c>
      <c r="AB2971" s="2"/>
      <c r="AC2971" s="2"/>
      <c r="AD2971" s="2"/>
      <c r="AE2971" s="2"/>
      <c r="AF2971" s="2"/>
      <c r="AG2971" s="2"/>
      <c r="AH2971" s="2">
        <v>858</v>
      </c>
      <c r="AI2971" s="47" t="s">
        <v>277</v>
      </c>
    </row>
    <row r="2972" spans="1:35" ht="12" customHeight="1">
      <c r="A2972" s="2" t="s">
        <v>183</v>
      </c>
      <c r="B2972" s="15" t="str">
        <f t="shared" si="583"/>
        <v>5B_859</v>
      </c>
      <c r="E2972" s="15">
        <v>2516551.06</v>
      </c>
      <c r="F2972" s="15">
        <v>6859616.4000000004</v>
      </c>
      <c r="G2972" s="2">
        <v>859</v>
      </c>
      <c r="S2972" s="26">
        <v>3</v>
      </c>
      <c r="T2972" s="2">
        <v>1</v>
      </c>
      <c r="U2972" s="2">
        <v>1</v>
      </c>
      <c r="V2972" s="2">
        <v>12</v>
      </c>
      <c r="W2972" s="2">
        <v>131</v>
      </c>
      <c r="X2972" s="2"/>
      <c r="Y2972" s="2"/>
      <c r="Z2972" s="17">
        <f t="shared" si="582"/>
        <v>11.214441176719944</v>
      </c>
      <c r="AA2972" s="17">
        <f t="shared" si="584"/>
        <v>11.214441176719944</v>
      </c>
      <c r="AB2972" s="2"/>
      <c r="AC2972" s="2"/>
      <c r="AD2972" s="2"/>
      <c r="AE2972" s="2"/>
      <c r="AF2972" s="2"/>
      <c r="AG2972" s="2"/>
      <c r="AH2972" s="2">
        <v>859</v>
      </c>
      <c r="AI2972" s="47" t="s">
        <v>202</v>
      </c>
    </row>
    <row r="2973" spans="1:35" ht="12" customHeight="1">
      <c r="A2973" s="2" t="s">
        <v>206</v>
      </c>
      <c r="B2973" s="15" t="str">
        <f t="shared" si="583"/>
        <v>7A_1</v>
      </c>
      <c r="C2973" s="15">
        <v>2516565.38</v>
      </c>
      <c r="D2973" s="15">
        <v>6857425.4699999997</v>
      </c>
      <c r="G2973" s="2">
        <v>1</v>
      </c>
      <c r="H2973" s="31">
        <v>1</v>
      </c>
      <c r="I2973" s="32">
        <v>30.75</v>
      </c>
      <c r="J2973" s="32">
        <v>49.7</v>
      </c>
      <c r="K2973" s="32">
        <v>9.1</v>
      </c>
      <c r="S2973" s="2">
        <v>0</v>
      </c>
      <c r="T2973" s="2"/>
      <c r="U2973" s="1"/>
      <c r="V2973" s="2"/>
      <c r="W2973" s="1"/>
      <c r="X2973" s="2"/>
      <c r="Y2973" s="2"/>
      <c r="Z2973" s="17">
        <f>1.3+(W2973)^2/(( 0.1468*W2973 + 17.662)^2)</f>
        <v>1.3</v>
      </c>
      <c r="AA2973" s="17">
        <f t="shared" si="584"/>
        <v>30.75</v>
      </c>
      <c r="AB2973" s="2"/>
      <c r="AC2973" s="2"/>
      <c r="AD2973" s="2"/>
      <c r="AE2973" s="2"/>
      <c r="AF2973" s="2"/>
      <c r="AG2973" s="2"/>
      <c r="AH2973" s="2">
        <v>1</v>
      </c>
      <c r="AI2973" s="47" t="s">
        <v>277</v>
      </c>
    </row>
    <row r="2974" spans="1:35" ht="12" customHeight="1">
      <c r="A2974" s="2" t="s">
        <v>206</v>
      </c>
      <c r="B2974" s="15" t="str">
        <f t="shared" si="583"/>
        <v>7A_2</v>
      </c>
      <c r="C2974" s="15">
        <v>2516568.7599999998</v>
      </c>
      <c r="D2974" s="15">
        <v>6857431.5</v>
      </c>
      <c r="G2974" s="2">
        <v>2</v>
      </c>
      <c r="H2974" s="31">
        <v>1</v>
      </c>
      <c r="I2974" s="32">
        <v>30.46</v>
      </c>
      <c r="J2974" s="32">
        <v>36.799999999999997</v>
      </c>
      <c r="K2974" s="32">
        <v>5.25</v>
      </c>
      <c r="L2974" s="32">
        <v>1305.5</v>
      </c>
      <c r="M2974" s="32">
        <v>1224.4000000000001</v>
      </c>
      <c r="N2974" s="32">
        <v>77</v>
      </c>
      <c r="O2974" s="32">
        <v>4</v>
      </c>
      <c r="P2974" s="45">
        <f>J2974^2</f>
        <v>1354.2399999999998</v>
      </c>
      <c r="Q2974" s="45">
        <f>P2974*I2974</f>
        <v>41250.150399999991</v>
      </c>
      <c r="R2974" s="45">
        <f>J2974^3</f>
        <v>49836.031999999985</v>
      </c>
      <c r="S2974" s="2">
        <v>1</v>
      </c>
      <c r="T2974" s="2">
        <v>1</v>
      </c>
      <c r="U2974" s="2">
        <v>1</v>
      </c>
      <c r="V2974" s="2">
        <v>11</v>
      </c>
      <c r="W2974" s="2">
        <v>425</v>
      </c>
      <c r="X2974" s="2"/>
      <c r="Y2974" s="2"/>
      <c r="Z2974" s="17">
        <f t="shared" ref="Z2974:Z2975" si="585">1.3+(W2974)^2/(( 0.1468*W2974 + 17.662)^2)</f>
        <v>29.486002538114374</v>
      </c>
      <c r="AA2974" s="17">
        <f t="shared" si="584"/>
        <v>30.46</v>
      </c>
      <c r="AB2974" s="2"/>
      <c r="AC2974" s="2"/>
      <c r="AD2974" s="2"/>
      <c r="AE2974" s="2"/>
      <c r="AF2974" s="2"/>
      <c r="AG2974" s="2"/>
      <c r="AH2974" s="2">
        <v>2</v>
      </c>
      <c r="AI2974" s="47" t="s">
        <v>277</v>
      </c>
    </row>
    <row r="2975" spans="1:35" ht="12" customHeight="1">
      <c r="A2975" s="2" t="s">
        <v>206</v>
      </c>
      <c r="B2975" s="15" t="str">
        <f t="shared" si="583"/>
        <v>7A_3</v>
      </c>
      <c r="C2975" s="15">
        <v>2516562.13</v>
      </c>
      <c r="D2975" s="15">
        <v>6857431.5700000003</v>
      </c>
      <c r="G2975" s="2">
        <v>3</v>
      </c>
      <c r="H2975" s="31">
        <v>1</v>
      </c>
      <c r="I2975" s="32">
        <v>27.87</v>
      </c>
      <c r="J2975" s="32">
        <v>31.8</v>
      </c>
      <c r="K2975" s="32">
        <v>4.41</v>
      </c>
      <c r="S2975" s="2">
        <v>0</v>
      </c>
      <c r="T2975" s="2"/>
      <c r="U2975" s="2"/>
      <c r="V2975" s="2"/>
      <c r="W2975" s="2"/>
      <c r="X2975" s="2"/>
      <c r="Y2975" s="2"/>
      <c r="Z2975" s="17">
        <f t="shared" si="585"/>
        <v>1.3</v>
      </c>
      <c r="AA2975" s="17">
        <f t="shared" si="584"/>
        <v>27.87</v>
      </c>
      <c r="AB2975" s="2"/>
      <c r="AC2975" s="2"/>
      <c r="AD2975" s="2"/>
      <c r="AE2975" s="2"/>
      <c r="AF2975" s="2"/>
      <c r="AG2975" s="2"/>
      <c r="AH2975" s="2">
        <v>3</v>
      </c>
      <c r="AI2975" s="47" t="s">
        <v>277</v>
      </c>
    </row>
    <row r="2976" spans="1:35" ht="12" customHeight="1">
      <c r="A2976" s="2" t="s">
        <v>206</v>
      </c>
      <c r="B2976" s="15" t="str">
        <f t="shared" si="583"/>
        <v>7A_4</v>
      </c>
      <c r="C2976" s="15">
        <v>2516564.42</v>
      </c>
      <c r="D2976" s="15">
        <v>6857434.75</v>
      </c>
      <c r="G2976" s="2">
        <v>4</v>
      </c>
      <c r="H2976" s="31">
        <v>2</v>
      </c>
      <c r="I2976" s="32">
        <v>29.45</v>
      </c>
      <c r="J2976" s="32">
        <v>29.3</v>
      </c>
      <c r="K2976" s="32">
        <v>2.97</v>
      </c>
      <c r="L2976" s="32">
        <v>969.8</v>
      </c>
      <c r="M2976" s="32">
        <v>868.1</v>
      </c>
      <c r="N2976" s="32">
        <v>97.1</v>
      </c>
      <c r="O2976" s="32">
        <v>4.7</v>
      </c>
      <c r="P2976" s="45">
        <f>J2976^2</f>
        <v>858.49</v>
      </c>
      <c r="Q2976" s="45">
        <f>P2976*I2976</f>
        <v>25282.530500000001</v>
      </c>
      <c r="R2976" s="45">
        <f>J2976^3</f>
        <v>25153.757000000001</v>
      </c>
      <c r="S2976" s="2">
        <v>1</v>
      </c>
      <c r="T2976" s="2">
        <v>1</v>
      </c>
      <c r="U2976" s="2">
        <v>2</v>
      </c>
      <c r="V2976" s="2">
        <v>11</v>
      </c>
      <c r="W2976" s="2">
        <v>333</v>
      </c>
      <c r="X2976" s="2"/>
      <c r="Y2976" s="2"/>
      <c r="Z2976" s="17">
        <f t="shared" ref="Z2976:Z2981" si="586">1.3+(W2976)^2/(( 0.133*W2976 + 19.957)^2)</f>
        <v>28.165583667920714</v>
      </c>
      <c r="AA2976" s="17">
        <f t="shared" si="584"/>
        <v>29.45</v>
      </c>
      <c r="AB2976" s="2"/>
      <c r="AC2976" s="2"/>
      <c r="AD2976" s="2"/>
      <c r="AE2976" s="2"/>
      <c r="AF2976" s="2"/>
      <c r="AG2976" s="2"/>
      <c r="AH2976" s="2">
        <v>4</v>
      </c>
      <c r="AI2976" s="47" t="s">
        <v>277</v>
      </c>
    </row>
    <row r="2977" spans="1:35" ht="12" customHeight="1">
      <c r="A2977" s="2" t="s">
        <v>206</v>
      </c>
      <c r="B2977" s="15" t="str">
        <f t="shared" si="583"/>
        <v>7A_5</v>
      </c>
      <c r="C2977" s="15">
        <v>2516558</v>
      </c>
      <c r="D2977" s="15">
        <v>6857433.4800000004</v>
      </c>
      <c r="G2977" s="2">
        <v>5</v>
      </c>
      <c r="H2977" s="31">
        <v>1</v>
      </c>
      <c r="I2977" s="32">
        <v>28.95</v>
      </c>
      <c r="J2977" s="32">
        <v>37.700000000000003</v>
      </c>
      <c r="K2977" s="32">
        <v>5.87</v>
      </c>
      <c r="S2977" s="2">
        <v>0</v>
      </c>
      <c r="T2977" s="2"/>
      <c r="U2977" s="2"/>
      <c r="V2977" s="2"/>
      <c r="W2977" s="2"/>
      <c r="X2977" s="2"/>
      <c r="Y2977" s="2"/>
      <c r="Z2977" s="17">
        <f t="shared" ref="Z2977:Z2979" si="587">1.3+(W2977)^2/(( 0.1468*W2977 + 17.662)^2)</f>
        <v>1.3</v>
      </c>
      <c r="AA2977" s="17">
        <f t="shared" si="584"/>
        <v>28.95</v>
      </c>
      <c r="AB2977" s="2"/>
      <c r="AC2977" s="2"/>
      <c r="AD2977" s="2"/>
      <c r="AE2977" s="2"/>
      <c r="AF2977" s="2"/>
      <c r="AG2977" s="2"/>
      <c r="AH2977" s="2">
        <v>5</v>
      </c>
      <c r="AI2977" s="47" t="s">
        <v>277</v>
      </c>
    </row>
    <row r="2978" spans="1:35" ht="12" customHeight="1">
      <c r="A2978" s="2" t="s">
        <v>206</v>
      </c>
      <c r="B2978" s="15" t="str">
        <f t="shared" si="583"/>
        <v>7A_6</v>
      </c>
      <c r="C2978" s="15">
        <v>2516558.7200000002</v>
      </c>
      <c r="D2978" s="15">
        <v>6857436.3499999996</v>
      </c>
      <c r="G2978" s="2">
        <v>6</v>
      </c>
      <c r="H2978" s="31">
        <v>2</v>
      </c>
      <c r="I2978" s="32">
        <v>25.35</v>
      </c>
      <c r="J2978" s="32">
        <v>25.3</v>
      </c>
      <c r="K2978" s="32">
        <v>2.83</v>
      </c>
      <c r="S2978" s="2">
        <v>0</v>
      </c>
      <c r="T2978" s="2"/>
      <c r="U2978" s="2"/>
      <c r="V2978" s="2"/>
      <c r="W2978" s="2"/>
      <c r="X2978" s="2"/>
      <c r="Y2978" s="2"/>
      <c r="Z2978" s="17">
        <f t="shared" si="587"/>
        <v>1.3</v>
      </c>
      <c r="AA2978" s="17">
        <f t="shared" si="584"/>
        <v>25.35</v>
      </c>
      <c r="AB2978" s="2"/>
      <c r="AC2978" s="2"/>
      <c r="AD2978" s="2"/>
      <c r="AE2978" s="2"/>
      <c r="AF2978" s="2"/>
      <c r="AG2978" s="2"/>
      <c r="AH2978" s="2">
        <v>6</v>
      </c>
      <c r="AI2978" s="47" t="s">
        <v>277</v>
      </c>
    </row>
    <row r="2979" spans="1:35" ht="12" customHeight="1">
      <c r="A2979" s="2" t="s">
        <v>206</v>
      </c>
      <c r="B2979" s="15" t="str">
        <f t="shared" si="583"/>
        <v>7A_7</v>
      </c>
      <c r="C2979" s="15">
        <v>2516552.42</v>
      </c>
      <c r="D2979" s="15">
        <v>6857439.3300000001</v>
      </c>
      <c r="G2979" s="2">
        <v>7</v>
      </c>
      <c r="H2979" s="31">
        <v>2</v>
      </c>
      <c r="I2979" s="32">
        <v>23.9</v>
      </c>
      <c r="J2979" s="32">
        <v>23.9</v>
      </c>
      <c r="K2979" s="32">
        <v>2.76</v>
      </c>
      <c r="S2979" s="2">
        <v>0</v>
      </c>
      <c r="T2979" s="2"/>
      <c r="U2979" s="2"/>
      <c r="V2979" s="2"/>
      <c r="W2979" s="2"/>
      <c r="X2979" s="2"/>
      <c r="Y2979" s="2"/>
      <c r="Z2979" s="17">
        <f t="shared" si="587"/>
        <v>1.3</v>
      </c>
      <c r="AA2979" s="17">
        <f t="shared" si="584"/>
        <v>23.9</v>
      </c>
      <c r="AB2979" s="2"/>
      <c r="AC2979" s="2"/>
      <c r="AD2979" s="2"/>
      <c r="AE2979" s="2"/>
      <c r="AF2979" s="2"/>
      <c r="AG2979" s="2"/>
      <c r="AH2979" s="2">
        <v>7</v>
      </c>
      <c r="AI2979" s="47" t="s">
        <v>277</v>
      </c>
    </row>
    <row r="2980" spans="1:35" ht="12" customHeight="1">
      <c r="A2980" s="2" t="s">
        <v>206</v>
      </c>
      <c r="B2980" s="15" t="str">
        <f t="shared" si="583"/>
        <v>7A_8</v>
      </c>
      <c r="C2980" s="15">
        <v>2516558.89</v>
      </c>
      <c r="D2980" s="15">
        <v>6857444.3399999999</v>
      </c>
      <c r="G2980" s="2">
        <v>8</v>
      </c>
      <c r="H2980" s="31">
        <v>2</v>
      </c>
      <c r="I2980" s="32">
        <v>27.84</v>
      </c>
      <c r="J2980" s="32">
        <v>29.5</v>
      </c>
      <c r="K2980" s="32">
        <v>3.48</v>
      </c>
      <c r="L2980" s="32">
        <v>934.2</v>
      </c>
      <c r="M2980" s="32">
        <v>836.5</v>
      </c>
      <c r="N2980" s="32">
        <v>93.4</v>
      </c>
      <c r="O2980" s="32">
        <v>4.3</v>
      </c>
      <c r="P2980" s="45">
        <f t="shared" ref="P2980:P2981" si="588">J2980^2</f>
        <v>870.25</v>
      </c>
      <c r="Q2980" s="45">
        <f t="shared" ref="Q2980:Q2981" si="589">P2980*I2980</f>
        <v>24227.759999999998</v>
      </c>
      <c r="R2980" s="45">
        <f t="shared" ref="R2980:R2981" si="590">J2980^3</f>
        <v>25672.375</v>
      </c>
      <c r="S2980" s="2">
        <v>1</v>
      </c>
      <c r="T2980" s="2">
        <v>1</v>
      </c>
      <c r="U2980" s="2">
        <v>2</v>
      </c>
      <c r="V2980" s="2">
        <v>11</v>
      </c>
      <c r="W2980" s="2">
        <v>368</v>
      </c>
      <c r="X2980" s="2"/>
      <c r="Y2980" s="2">
        <v>24</v>
      </c>
      <c r="Z2980" s="17">
        <f t="shared" si="586"/>
        <v>29.826243636809949</v>
      </c>
      <c r="AA2980" s="17">
        <f t="shared" si="584"/>
        <v>27.84</v>
      </c>
      <c r="AB2980" s="2">
        <v>5.0999999999999996</v>
      </c>
      <c r="AC2980" s="2">
        <v>32</v>
      </c>
      <c r="AD2980" s="2">
        <v>4</v>
      </c>
      <c r="AE2980" s="2">
        <v>11</v>
      </c>
      <c r="AF2980" s="2">
        <v>3</v>
      </c>
      <c r="AG2980" s="2">
        <v>100</v>
      </c>
      <c r="AH2980" s="2">
        <v>8</v>
      </c>
      <c r="AI2980" s="47" t="s">
        <v>277</v>
      </c>
    </row>
    <row r="2981" spans="1:35" ht="12" customHeight="1">
      <c r="A2981" s="2" t="s">
        <v>206</v>
      </c>
      <c r="B2981" s="15" t="str">
        <f t="shared" si="583"/>
        <v>7A_9</v>
      </c>
      <c r="C2981" s="15">
        <v>2516557.34</v>
      </c>
      <c r="D2981" s="15">
        <v>6857446.0999999996</v>
      </c>
      <c r="G2981" s="2">
        <v>9</v>
      </c>
      <c r="H2981" s="31">
        <v>2</v>
      </c>
      <c r="I2981" s="32">
        <v>27.13</v>
      </c>
      <c r="J2981" s="32">
        <v>28.6</v>
      </c>
      <c r="K2981" s="32">
        <v>3.38</v>
      </c>
      <c r="L2981" s="32">
        <v>860.7</v>
      </c>
      <c r="M2981" s="32">
        <v>760.3</v>
      </c>
      <c r="N2981" s="32">
        <v>96.1</v>
      </c>
      <c r="O2981" s="32">
        <v>4.3</v>
      </c>
      <c r="P2981" s="45">
        <f t="shared" si="588"/>
        <v>817.96</v>
      </c>
      <c r="Q2981" s="45">
        <f t="shared" si="589"/>
        <v>22191.254799999999</v>
      </c>
      <c r="R2981" s="45">
        <f t="shared" si="590"/>
        <v>23393.656000000003</v>
      </c>
      <c r="S2981" s="2">
        <v>1</v>
      </c>
      <c r="T2981" s="2">
        <v>1</v>
      </c>
      <c r="U2981" s="2">
        <v>2</v>
      </c>
      <c r="V2981" s="2">
        <v>11</v>
      </c>
      <c r="W2981" s="2">
        <v>319</v>
      </c>
      <c r="X2981" s="2"/>
      <c r="Y2981" s="2"/>
      <c r="Z2981" s="17">
        <f t="shared" si="586"/>
        <v>27.447786511308461</v>
      </c>
      <c r="AA2981" s="17">
        <f t="shared" si="584"/>
        <v>27.13</v>
      </c>
      <c r="AB2981" s="2"/>
      <c r="AC2981" s="2"/>
      <c r="AD2981" s="2"/>
      <c r="AE2981" s="2"/>
      <c r="AF2981" s="2"/>
      <c r="AG2981" s="2"/>
      <c r="AH2981" s="2">
        <v>9</v>
      </c>
      <c r="AI2981" s="47" t="s">
        <v>277</v>
      </c>
    </row>
    <row r="2982" spans="1:35" ht="12" customHeight="1">
      <c r="A2982" s="2" t="s">
        <v>206</v>
      </c>
      <c r="B2982" s="15" t="str">
        <f t="shared" si="583"/>
        <v>7A_10</v>
      </c>
      <c r="C2982" s="15">
        <v>2516551.4300000002</v>
      </c>
      <c r="D2982" s="15">
        <v>6857444.7199999997</v>
      </c>
      <c r="G2982" s="2">
        <v>10</v>
      </c>
      <c r="H2982" s="31">
        <v>3</v>
      </c>
      <c r="I2982" s="32">
        <v>27.15</v>
      </c>
      <c r="J2982" s="32">
        <v>28.3</v>
      </c>
      <c r="K2982" s="32">
        <v>5.65</v>
      </c>
      <c r="S2982" s="2">
        <v>0</v>
      </c>
      <c r="T2982" s="2"/>
      <c r="U2982" s="2"/>
      <c r="V2982" s="2"/>
      <c r="W2982" s="2"/>
      <c r="X2982" s="2"/>
      <c r="Y2982" s="2"/>
      <c r="Z2982" s="17">
        <f>1.3+(W2982)^2/(( 0.1468*W2982 + 17.662)^2)</f>
        <v>1.3</v>
      </c>
      <c r="AA2982" s="17">
        <f t="shared" si="584"/>
        <v>27.15</v>
      </c>
      <c r="AB2982" s="2"/>
      <c r="AC2982" s="2"/>
      <c r="AD2982" s="2"/>
      <c r="AE2982" s="2"/>
      <c r="AF2982" s="2"/>
      <c r="AG2982" s="2"/>
      <c r="AH2982" s="2">
        <v>10</v>
      </c>
      <c r="AI2982" s="47" t="s">
        <v>277</v>
      </c>
    </row>
    <row r="2983" spans="1:35" ht="12" customHeight="1">
      <c r="A2983" s="2" t="s">
        <v>206</v>
      </c>
      <c r="B2983" s="15" t="str">
        <f t="shared" si="583"/>
        <v>7A_11</v>
      </c>
      <c r="C2983" s="15">
        <v>2516553.46</v>
      </c>
      <c r="D2983" s="15">
        <v>6857450.9199999999</v>
      </c>
      <c r="G2983" s="2">
        <v>11</v>
      </c>
      <c r="H2983" s="31">
        <v>1</v>
      </c>
      <c r="I2983" s="32">
        <v>27.96</v>
      </c>
      <c r="J2983" s="32">
        <v>33.5</v>
      </c>
      <c r="K2983" s="32">
        <v>4.88</v>
      </c>
      <c r="L2983" s="32">
        <v>1035.8</v>
      </c>
      <c r="M2983" s="32">
        <v>952.1</v>
      </c>
      <c r="N2983" s="32">
        <v>79.599999999999994</v>
      </c>
      <c r="O2983" s="32">
        <v>4.0999999999999996</v>
      </c>
      <c r="P2983" s="45">
        <f t="shared" ref="P2983:P2985" si="591">J2983^2</f>
        <v>1122.25</v>
      </c>
      <c r="Q2983" s="45">
        <f t="shared" ref="Q2983:Q2985" si="592">P2983*I2983</f>
        <v>31378.11</v>
      </c>
      <c r="R2983" s="45">
        <f t="shared" ref="R2983:R2985" si="593">J2983^3</f>
        <v>37595.375</v>
      </c>
      <c r="S2983" s="2">
        <v>1</v>
      </c>
      <c r="T2983" s="2">
        <v>1</v>
      </c>
      <c r="U2983" s="2">
        <v>1</v>
      </c>
      <c r="V2983" s="2">
        <v>11</v>
      </c>
      <c r="W2983" s="2">
        <v>421</v>
      </c>
      <c r="X2983" s="2"/>
      <c r="Y2983" s="2"/>
      <c r="Z2983" s="17">
        <f t="shared" ref="Z2983:Z2986" si="594">1.3+(W2983)^2/(( 0.1468*W2983 + 17.662)^2)</f>
        <v>29.368202577201593</v>
      </c>
      <c r="AA2983" s="17">
        <f t="shared" si="584"/>
        <v>27.96</v>
      </c>
      <c r="AB2983" s="2"/>
      <c r="AC2983" s="2"/>
      <c r="AD2983" s="2"/>
      <c r="AE2983" s="2"/>
      <c r="AF2983" s="2"/>
      <c r="AG2983" s="2"/>
      <c r="AH2983" s="2">
        <v>11</v>
      </c>
      <c r="AI2983" s="47" t="s">
        <v>277</v>
      </c>
    </row>
    <row r="2984" spans="1:35" ht="12" customHeight="1">
      <c r="A2984" s="2" t="s">
        <v>206</v>
      </c>
      <c r="B2984" s="15" t="str">
        <f t="shared" si="583"/>
        <v>7A_12</v>
      </c>
      <c r="C2984" s="15">
        <v>2516546.9300000002</v>
      </c>
      <c r="D2984" s="15">
        <v>6857452.7800000003</v>
      </c>
      <c r="G2984" s="2">
        <v>12</v>
      </c>
      <c r="H2984" s="31">
        <v>1</v>
      </c>
      <c r="I2984" s="32">
        <v>26.89</v>
      </c>
      <c r="J2984" s="32">
        <v>29.5</v>
      </c>
      <c r="K2984" s="32">
        <v>3.98</v>
      </c>
      <c r="L2984" s="32">
        <v>788.5</v>
      </c>
      <c r="M2984" s="32">
        <v>695.5</v>
      </c>
      <c r="N2984" s="32">
        <v>88.5</v>
      </c>
      <c r="O2984" s="32">
        <v>4.4000000000000004</v>
      </c>
      <c r="P2984" s="45">
        <f t="shared" si="591"/>
        <v>870.25</v>
      </c>
      <c r="Q2984" s="45">
        <f t="shared" si="592"/>
        <v>23401.022499999999</v>
      </c>
      <c r="R2984" s="45">
        <f t="shared" si="593"/>
        <v>25672.375</v>
      </c>
      <c r="S2984" s="2">
        <v>1</v>
      </c>
      <c r="T2984" s="2">
        <v>1</v>
      </c>
      <c r="U2984" s="2">
        <v>1</v>
      </c>
      <c r="V2984" s="2">
        <v>14</v>
      </c>
      <c r="W2984" s="2">
        <v>415</v>
      </c>
      <c r="X2984" s="2"/>
      <c r="Y2984" s="2">
        <v>27</v>
      </c>
      <c r="Z2984" s="17">
        <f t="shared" si="594"/>
        <v>29.188678214806224</v>
      </c>
      <c r="AA2984" s="17">
        <f t="shared" si="584"/>
        <v>26.89</v>
      </c>
      <c r="AB2984" s="2">
        <v>19</v>
      </c>
      <c r="AC2984" s="2">
        <v>32</v>
      </c>
      <c r="AD2984" s="2">
        <v>4</v>
      </c>
      <c r="AE2984" s="2">
        <v>50</v>
      </c>
      <c r="AF2984" s="2">
        <v>4</v>
      </c>
      <c r="AG2984" s="2">
        <v>160</v>
      </c>
      <c r="AH2984" s="2">
        <v>12</v>
      </c>
      <c r="AI2984" s="47" t="s">
        <v>207</v>
      </c>
    </row>
    <row r="2985" spans="1:35" ht="12" customHeight="1">
      <c r="A2985" s="2" t="s">
        <v>206</v>
      </c>
      <c r="B2985" s="15" t="str">
        <f t="shared" si="583"/>
        <v>7A_13</v>
      </c>
      <c r="C2985" s="15">
        <v>2516549.09</v>
      </c>
      <c r="D2985" s="15">
        <v>6857456.6100000003</v>
      </c>
      <c r="G2985" s="2">
        <v>13</v>
      </c>
      <c r="H2985" s="31">
        <v>1</v>
      </c>
      <c r="I2985" s="32">
        <v>27.99</v>
      </c>
      <c r="J2985" s="32">
        <v>32.5</v>
      </c>
      <c r="K2985" s="32">
        <v>4.57</v>
      </c>
      <c r="L2985" s="32">
        <v>976.4</v>
      </c>
      <c r="M2985" s="32">
        <v>889.7</v>
      </c>
      <c r="N2985" s="32">
        <v>82.5</v>
      </c>
      <c r="O2985" s="32">
        <v>4.2</v>
      </c>
      <c r="P2985" s="45">
        <f t="shared" si="591"/>
        <v>1056.25</v>
      </c>
      <c r="Q2985" s="45">
        <f t="shared" si="592"/>
        <v>29564.4375</v>
      </c>
      <c r="R2985" s="45">
        <f t="shared" si="593"/>
        <v>34328.125</v>
      </c>
      <c r="S2985" s="2">
        <v>1</v>
      </c>
      <c r="T2985" s="2">
        <v>1</v>
      </c>
      <c r="U2985" s="2">
        <v>1</v>
      </c>
      <c r="V2985" s="2">
        <v>11</v>
      </c>
      <c r="W2985" s="2">
        <v>356</v>
      </c>
      <c r="X2985" s="2"/>
      <c r="Y2985" s="2">
        <v>28.5</v>
      </c>
      <c r="Z2985" s="17">
        <f t="shared" si="594"/>
        <v>27.221633985985605</v>
      </c>
      <c r="AA2985" s="17">
        <f t="shared" si="584"/>
        <v>27.99</v>
      </c>
      <c r="AB2985" s="2">
        <v>19.5</v>
      </c>
      <c r="AC2985" s="2">
        <v>25</v>
      </c>
      <c r="AD2985" s="2">
        <v>3</v>
      </c>
      <c r="AE2985" s="2">
        <v>68</v>
      </c>
      <c r="AF2985" s="2">
        <v>3</v>
      </c>
      <c r="AG2985" s="2">
        <v>140</v>
      </c>
      <c r="AH2985" s="2">
        <v>13</v>
      </c>
      <c r="AI2985" s="47" t="s">
        <v>277</v>
      </c>
    </row>
    <row r="2986" spans="1:35" ht="12" customHeight="1">
      <c r="A2986" s="2" t="s">
        <v>206</v>
      </c>
      <c r="B2986" s="15" t="str">
        <f t="shared" si="583"/>
        <v>7A_14</v>
      </c>
      <c r="C2986" s="15">
        <v>2516542.37</v>
      </c>
      <c r="D2986" s="15">
        <v>6857455.5999999996</v>
      </c>
      <c r="G2986" s="2">
        <v>14</v>
      </c>
      <c r="H2986" s="31">
        <v>2</v>
      </c>
      <c r="I2986" s="32">
        <v>33.29</v>
      </c>
      <c r="J2986" s="32">
        <v>37.200000000000003</v>
      </c>
      <c r="K2986" s="32">
        <v>4.45</v>
      </c>
      <c r="S2986" s="2">
        <v>0</v>
      </c>
      <c r="T2986" s="2"/>
      <c r="U2986" s="2"/>
      <c r="V2986" s="2"/>
      <c r="W2986" s="2"/>
      <c r="X2986" s="2"/>
      <c r="Y2986" s="2"/>
      <c r="Z2986" s="17">
        <f t="shared" si="594"/>
        <v>1.3</v>
      </c>
      <c r="AA2986" s="17">
        <f t="shared" si="584"/>
        <v>33.29</v>
      </c>
      <c r="AB2986" s="2"/>
      <c r="AC2986" s="2"/>
      <c r="AD2986" s="2"/>
      <c r="AE2986" s="2"/>
      <c r="AF2986" s="2"/>
      <c r="AG2986" s="2"/>
      <c r="AH2986" s="2">
        <v>14</v>
      </c>
      <c r="AI2986" s="47" t="s">
        <v>277</v>
      </c>
    </row>
    <row r="2987" spans="1:35" ht="12" customHeight="1">
      <c r="A2987" s="2" t="s">
        <v>206</v>
      </c>
      <c r="B2987" s="15" t="str">
        <f t="shared" si="583"/>
        <v>7A_15</v>
      </c>
      <c r="C2987" s="15">
        <v>2516545.54</v>
      </c>
      <c r="D2987" s="15">
        <v>6857459.5300000003</v>
      </c>
      <c r="G2987" s="2">
        <v>15</v>
      </c>
      <c r="H2987" s="31">
        <v>2</v>
      </c>
      <c r="I2987" s="32">
        <v>9.33</v>
      </c>
      <c r="J2987" s="32">
        <v>9.5</v>
      </c>
      <c r="K2987" s="32">
        <v>2.0699999999999998</v>
      </c>
      <c r="L2987" s="32">
        <v>35</v>
      </c>
      <c r="M2987" s="32">
        <v>0</v>
      </c>
      <c r="N2987" s="32">
        <v>27.4</v>
      </c>
      <c r="O2987" s="32">
        <v>7.5</v>
      </c>
      <c r="P2987" s="45">
        <f>J2987^2</f>
        <v>90.25</v>
      </c>
      <c r="Q2987" s="45">
        <f>P2987*I2987</f>
        <v>842.03250000000003</v>
      </c>
      <c r="R2987" s="45">
        <f>J2987^3</f>
        <v>857.375</v>
      </c>
      <c r="S2987" s="2">
        <v>1</v>
      </c>
      <c r="T2987" s="2">
        <v>2</v>
      </c>
      <c r="U2987" s="2">
        <v>2</v>
      </c>
      <c r="V2987" s="2">
        <v>11</v>
      </c>
      <c r="W2987" s="2">
        <v>114</v>
      </c>
      <c r="X2987" s="2"/>
      <c r="Y2987" s="2">
        <v>10</v>
      </c>
      <c r="Z2987" s="17">
        <f t="shared" ref="Z2987" si="595">1.3+(W2987)^2/(( 0.133*W2987 + 19.957)^2)</f>
        <v>11.837204789182929</v>
      </c>
      <c r="AA2987" s="17">
        <f t="shared" si="584"/>
        <v>9.33</v>
      </c>
      <c r="AB2987" s="2">
        <v>2</v>
      </c>
      <c r="AC2987" s="2">
        <v>9</v>
      </c>
      <c r="AD2987" s="2"/>
      <c r="AE2987" s="2"/>
      <c r="AF2987" s="2"/>
      <c r="AG2987" s="2"/>
      <c r="AH2987" s="2">
        <v>15</v>
      </c>
      <c r="AI2987" s="47" t="s">
        <v>277</v>
      </c>
    </row>
    <row r="2988" spans="1:35" ht="12" customHeight="1">
      <c r="A2988" s="2" t="s">
        <v>206</v>
      </c>
      <c r="B2988" s="15" t="str">
        <f t="shared" si="583"/>
        <v>7A_16</v>
      </c>
      <c r="C2988" s="15">
        <v>2516580.62</v>
      </c>
      <c r="D2988" s="15">
        <v>6857431.25</v>
      </c>
      <c r="G2988" s="2">
        <v>16</v>
      </c>
      <c r="H2988" s="31">
        <v>1</v>
      </c>
      <c r="I2988" s="32">
        <v>30.41</v>
      </c>
      <c r="J2988" s="32">
        <v>35.5</v>
      </c>
      <c r="K2988" s="32">
        <v>4.9000000000000004</v>
      </c>
      <c r="S2988" s="2">
        <v>0</v>
      </c>
      <c r="T2988" s="2"/>
      <c r="U2988" s="2"/>
      <c r="V2988" s="2"/>
      <c r="W2988" s="2"/>
      <c r="X2988" s="2"/>
      <c r="Y2988" s="2"/>
      <c r="Z2988" s="17">
        <f t="shared" ref="Z2988:Z2990" si="596">1.3+(W2988)^2/(( 0.1468*W2988 + 17.662)^2)</f>
        <v>1.3</v>
      </c>
      <c r="AA2988" s="17">
        <f t="shared" si="584"/>
        <v>30.41</v>
      </c>
      <c r="AB2988" s="2"/>
      <c r="AC2988" s="2"/>
      <c r="AD2988" s="2"/>
      <c r="AE2988" s="2"/>
      <c r="AF2988" s="2"/>
      <c r="AG2988" s="2"/>
      <c r="AH2988" s="2">
        <v>16</v>
      </c>
      <c r="AI2988" s="47" t="s">
        <v>277</v>
      </c>
    </row>
    <row r="2989" spans="1:35" ht="12" customHeight="1">
      <c r="A2989" s="2" t="s">
        <v>206</v>
      </c>
      <c r="B2989" s="15" t="str">
        <f t="shared" si="583"/>
        <v>7A_17</v>
      </c>
      <c r="C2989" s="15">
        <v>2516575.36</v>
      </c>
      <c r="D2989" s="15">
        <v>6857429.6100000003</v>
      </c>
      <c r="G2989" s="2">
        <v>17</v>
      </c>
      <c r="H2989" s="31">
        <v>1</v>
      </c>
      <c r="I2989" s="32">
        <v>29.45</v>
      </c>
      <c r="J2989" s="32">
        <v>34.799999999999997</v>
      </c>
      <c r="K2989" s="32">
        <v>4.9000000000000004</v>
      </c>
      <c r="S2989" s="2">
        <v>0</v>
      </c>
      <c r="T2989" s="2"/>
      <c r="U2989" s="2"/>
      <c r="V2989" s="2"/>
      <c r="W2989" s="2"/>
      <c r="X2989" s="2"/>
      <c r="Y2989" s="2"/>
      <c r="Z2989" s="17">
        <f t="shared" si="596"/>
        <v>1.3</v>
      </c>
      <c r="AA2989" s="17">
        <f t="shared" si="584"/>
        <v>29.45</v>
      </c>
      <c r="AB2989" s="2"/>
      <c r="AC2989" s="2"/>
      <c r="AD2989" s="2"/>
      <c r="AE2989" s="2"/>
      <c r="AF2989" s="2"/>
      <c r="AG2989" s="2"/>
      <c r="AH2989" s="2">
        <v>17</v>
      </c>
      <c r="AI2989" s="47" t="s">
        <v>277</v>
      </c>
    </row>
    <row r="2990" spans="1:35" ht="12" customHeight="1">
      <c r="A2990" s="2" t="s">
        <v>206</v>
      </c>
      <c r="B2990" s="15" t="str">
        <f t="shared" si="583"/>
        <v>7A_18</v>
      </c>
      <c r="C2990" s="15">
        <v>2516574.21</v>
      </c>
      <c r="D2990" s="15">
        <v>6857434.1299999999</v>
      </c>
      <c r="G2990" s="2">
        <v>18</v>
      </c>
      <c r="H2990" s="31">
        <v>1</v>
      </c>
      <c r="I2990" s="32">
        <v>31.57</v>
      </c>
      <c r="J2990" s="32">
        <v>40.6</v>
      </c>
      <c r="K2990" s="32">
        <v>6.07</v>
      </c>
      <c r="L2990" s="32">
        <v>1614.1</v>
      </c>
      <c r="M2990" s="32">
        <v>1540.8</v>
      </c>
      <c r="N2990" s="32">
        <v>69.5</v>
      </c>
      <c r="O2990" s="32">
        <v>3.8</v>
      </c>
      <c r="P2990" s="45">
        <f t="shared" ref="P2990:P3006" si="597">J2990^2</f>
        <v>1648.3600000000001</v>
      </c>
      <c r="Q2990" s="45">
        <f t="shared" ref="Q2990:Q3006" si="598">P2990*I2990</f>
        <v>52038.725200000008</v>
      </c>
      <c r="R2990" s="45">
        <f t="shared" ref="R2990:R3006" si="599">J2990^3</f>
        <v>66923.416000000012</v>
      </c>
      <c r="S2990" s="2">
        <v>1</v>
      </c>
      <c r="T2990" s="2">
        <v>1</v>
      </c>
      <c r="U2990" s="2">
        <v>1</v>
      </c>
      <c r="V2990" s="2">
        <v>11</v>
      </c>
      <c r="W2990" s="2">
        <v>421</v>
      </c>
      <c r="X2990" s="2"/>
      <c r="Y2990" s="2"/>
      <c r="Z2990" s="17">
        <f t="shared" si="596"/>
        <v>29.368202577201593</v>
      </c>
      <c r="AA2990" s="17">
        <f t="shared" si="584"/>
        <v>31.57</v>
      </c>
      <c r="AB2990" s="2"/>
      <c r="AC2990" s="2"/>
      <c r="AD2990" s="2"/>
      <c r="AE2990" s="2"/>
      <c r="AF2990" s="2"/>
      <c r="AG2990" s="2"/>
      <c r="AH2990" s="2">
        <v>18</v>
      </c>
      <c r="AI2990" s="47" t="s">
        <v>277</v>
      </c>
    </row>
    <row r="2991" spans="1:35" ht="12" customHeight="1">
      <c r="A2991" s="2" t="s">
        <v>206</v>
      </c>
      <c r="B2991" s="15" t="str">
        <f t="shared" si="583"/>
        <v>7A_19</v>
      </c>
      <c r="C2991" s="15">
        <v>2516576.9500000002</v>
      </c>
      <c r="D2991" s="15">
        <v>6857436.3600000003</v>
      </c>
      <c r="G2991" s="2">
        <v>19</v>
      </c>
      <c r="H2991" s="31">
        <v>2</v>
      </c>
      <c r="I2991" s="32">
        <v>14.14</v>
      </c>
      <c r="J2991" s="32">
        <v>14.4</v>
      </c>
      <c r="K2991" s="32">
        <v>2.37</v>
      </c>
      <c r="L2991" s="32">
        <v>118.4</v>
      </c>
      <c r="M2991" s="32">
        <v>0</v>
      </c>
      <c r="N2991" s="32">
        <v>112.2</v>
      </c>
      <c r="O2991" s="32">
        <v>6.2</v>
      </c>
      <c r="P2991" s="45">
        <f t="shared" si="597"/>
        <v>207.36</v>
      </c>
      <c r="Q2991" s="45">
        <f t="shared" si="598"/>
        <v>2932.0704000000005</v>
      </c>
      <c r="R2991" s="45">
        <f t="shared" si="599"/>
        <v>2985.9840000000004</v>
      </c>
      <c r="S2991" s="2">
        <v>1</v>
      </c>
      <c r="T2991" s="2">
        <v>2</v>
      </c>
      <c r="U2991" s="2">
        <v>2</v>
      </c>
      <c r="V2991" s="2">
        <v>11</v>
      </c>
      <c r="W2991" s="2">
        <v>154</v>
      </c>
      <c r="X2991" s="2"/>
      <c r="Y2991" s="2"/>
      <c r="Z2991" s="17">
        <f>1.3+(W2991)^2/(( 0.133*W2991 + 19.957)^2)</f>
        <v>15.802424946280352</v>
      </c>
      <c r="AA2991" s="17">
        <f t="shared" si="584"/>
        <v>14.14</v>
      </c>
      <c r="AB2991" s="2"/>
      <c r="AC2991" s="2"/>
      <c r="AD2991" s="2"/>
      <c r="AE2991" s="2"/>
      <c r="AF2991" s="2"/>
      <c r="AG2991" s="2"/>
      <c r="AH2991" s="2">
        <v>19</v>
      </c>
      <c r="AI2991" s="47" t="s">
        <v>277</v>
      </c>
    </row>
    <row r="2992" spans="1:35" ht="12" customHeight="1">
      <c r="A2992" s="2" t="s">
        <v>206</v>
      </c>
      <c r="B2992" s="15" t="str">
        <f t="shared" si="583"/>
        <v>7A_20</v>
      </c>
      <c r="C2992" s="15">
        <v>2516571.04</v>
      </c>
      <c r="D2992" s="15">
        <v>6857437</v>
      </c>
      <c r="G2992" s="2">
        <v>20</v>
      </c>
      <c r="H2992" s="31">
        <v>1</v>
      </c>
      <c r="I2992" s="32">
        <v>31.96</v>
      </c>
      <c r="J2992" s="32">
        <v>38.6</v>
      </c>
      <c r="K2992" s="32">
        <v>5.42</v>
      </c>
      <c r="L2992" s="32">
        <v>1468.4</v>
      </c>
      <c r="M2992" s="32">
        <v>1387.1</v>
      </c>
      <c r="N2992" s="32">
        <v>77.3</v>
      </c>
      <c r="O2992" s="32">
        <v>4</v>
      </c>
      <c r="P2992" s="45">
        <f t="shared" si="597"/>
        <v>1489.96</v>
      </c>
      <c r="Q2992" s="45">
        <f t="shared" si="598"/>
        <v>47619.121600000006</v>
      </c>
      <c r="R2992" s="45">
        <f t="shared" si="599"/>
        <v>57512.456000000006</v>
      </c>
      <c r="S2992" s="2">
        <v>1</v>
      </c>
      <c r="T2992" s="2">
        <v>1</v>
      </c>
      <c r="U2992" s="2">
        <v>1</v>
      </c>
      <c r="V2992" s="2">
        <v>11</v>
      </c>
      <c r="W2992" s="2">
        <v>461</v>
      </c>
      <c r="X2992" s="2"/>
      <c r="Y2992" s="2">
        <v>32</v>
      </c>
      <c r="Z2992" s="17">
        <f>1.3+(W2992)^2/(( 0.1468*W2992 + 17.662)^2)</f>
        <v>30.48294683057081</v>
      </c>
      <c r="AA2992" s="17">
        <f t="shared" si="584"/>
        <v>31.96</v>
      </c>
      <c r="AB2992" s="2">
        <v>23</v>
      </c>
      <c r="AC2992" s="2">
        <v>38</v>
      </c>
      <c r="AD2992" s="2"/>
      <c r="AE2992" s="2"/>
      <c r="AF2992" s="2"/>
      <c r="AG2992" s="2"/>
      <c r="AH2992" s="2">
        <v>20</v>
      </c>
      <c r="AI2992" s="47" t="s">
        <v>277</v>
      </c>
    </row>
    <row r="2993" spans="1:35" ht="12" customHeight="1">
      <c r="A2993" s="2" t="s">
        <v>206</v>
      </c>
      <c r="B2993" s="15" t="str">
        <f t="shared" si="583"/>
        <v>7A_21</v>
      </c>
      <c r="C2993" s="15">
        <v>2516566.4300000002</v>
      </c>
      <c r="D2993" s="15">
        <v>6857436.75</v>
      </c>
      <c r="G2993" s="2">
        <v>21</v>
      </c>
      <c r="H2993" s="31">
        <v>2</v>
      </c>
      <c r="I2993" s="32">
        <v>29.24</v>
      </c>
      <c r="J2993" s="32">
        <v>30.5</v>
      </c>
      <c r="K2993" s="32">
        <v>3.4</v>
      </c>
      <c r="L2993" s="32">
        <v>1046.5999999999999</v>
      </c>
      <c r="M2993" s="32">
        <v>946.9</v>
      </c>
      <c r="N2993" s="32">
        <v>95.3</v>
      </c>
      <c r="O2993" s="32">
        <v>4.4000000000000004</v>
      </c>
      <c r="P2993" s="45">
        <f t="shared" si="597"/>
        <v>930.25</v>
      </c>
      <c r="Q2993" s="45">
        <f t="shared" si="598"/>
        <v>27200.51</v>
      </c>
      <c r="R2993" s="45">
        <f t="shared" si="599"/>
        <v>28372.625</v>
      </c>
      <c r="S2993" s="2">
        <v>1</v>
      </c>
      <c r="T2993" s="2">
        <v>1</v>
      </c>
      <c r="U2993" s="2">
        <v>2</v>
      </c>
      <c r="V2993" s="2">
        <v>11</v>
      </c>
      <c r="W2993" s="2">
        <v>332</v>
      </c>
      <c r="X2993" s="2"/>
      <c r="Y2993" s="2"/>
      <c r="Z2993" s="17">
        <f>1.3+(W2993)^2/(( 0.133*W2993 + 19.957)^2)</f>
        <v>28.115380841287514</v>
      </c>
      <c r="AA2993" s="17">
        <f t="shared" si="584"/>
        <v>29.24</v>
      </c>
      <c r="AB2993" s="2"/>
      <c r="AC2993" s="2"/>
      <c r="AD2993" s="2"/>
      <c r="AE2993" s="2"/>
      <c r="AF2993" s="2"/>
      <c r="AG2993" s="2"/>
      <c r="AH2993" s="2">
        <v>21</v>
      </c>
      <c r="AI2993" s="47" t="s">
        <v>277</v>
      </c>
    </row>
    <row r="2994" spans="1:35" ht="12" customHeight="1">
      <c r="A2994" s="2" t="s">
        <v>206</v>
      </c>
      <c r="B2994" s="15" t="str">
        <f t="shared" si="583"/>
        <v>7A_22</v>
      </c>
      <c r="C2994" s="15">
        <v>2516569.04</v>
      </c>
      <c r="D2994" s="15">
        <v>6857443.4000000004</v>
      </c>
      <c r="G2994" s="2">
        <v>22</v>
      </c>
      <c r="H2994" s="31">
        <v>1</v>
      </c>
      <c r="I2994" s="32">
        <v>30.73</v>
      </c>
      <c r="J2994" s="32">
        <v>31.3</v>
      </c>
      <c r="K2994" s="32">
        <v>3.68</v>
      </c>
      <c r="L2994" s="32">
        <v>952.4</v>
      </c>
      <c r="M2994" s="32">
        <v>857.2</v>
      </c>
      <c r="N2994" s="32">
        <v>90.5</v>
      </c>
      <c r="O2994" s="32">
        <v>4.8</v>
      </c>
      <c r="P2994" s="45">
        <f t="shared" si="597"/>
        <v>979.69</v>
      </c>
      <c r="Q2994" s="45">
        <f t="shared" si="598"/>
        <v>30105.873700000004</v>
      </c>
      <c r="R2994" s="45">
        <f t="shared" si="599"/>
        <v>30664.297000000002</v>
      </c>
      <c r="S2994" s="2">
        <v>1</v>
      </c>
      <c r="T2994" s="2">
        <v>1</v>
      </c>
      <c r="U2994" s="2">
        <v>1</v>
      </c>
      <c r="V2994" s="2">
        <v>11</v>
      </c>
      <c r="W2994" s="2">
        <v>341</v>
      </c>
      <c r="X2994" s="2"/>
      <c r="Y2994" s="2"/>
      <c r="Z2994" s="17">
        <f>1.3+(W2994)^2/(( 0.1468*W2994 + 17.662)^2)</f>
        <v>26.655057409656386</v>
      </c>
      <c r="AA2994" s="17">
        <f t="shared" si="584"/>
        <v>30.73</v>
      </c>
      <c r="AB2994" s="2"/>
      <c r="AC2994" s="2"/>
      <c r="AD2994" s="2"/>
      <c r="AE2994" s="2"/>
      <c r="AF2994" s="2"/>
      <c r="AG2994" s="2"/>
      <c r="AH2994" s="2">
        <v>22</v>
      </c>
      <c r="AI2994" s="47" t="s">
        <v>277</v>
      </c>
    </row>
    <row r="2995" spans="1:35" ht="12" customHeight="1">
      <c r="A2995" s="2" t="s">
        <v>206</v>
      </c>
      <c r="B2995" s="15" t="str">
        <f t="shared" si="583"/>
        <v>7A_23</v>
      </c>
      <c r="C2995" s="15">
        <v>2516570.6800000002</v>
      </c>
      <c r="D2995" s="15">
        <v>6857445.6799999997</v>
      </c>
      <c r="G2995" s="2">
        <v>23</v>
      </c>
      <c r="H2995" s="31">
        <v>2</v>
      </c>
      <c r="I2995" s="32">
        <v>31.82</v>
      </c>
      <c r="J2995" s="32">
        <v>34.200000000000003</v>
      </c>
      <c r="K2995" s="32">
        <v>3.89</v>
      </c>
      <c r="L2995" s="32">
        <v>1386.7</v>
      </c>
      <c r="M2995" s="32">
        <v>1291.9000000000001</v>
      </c>
      <c r="N2995" s="32">
        <v>90.6</v>
      </c>
      <c r="O2995" s="32">
        <v>4.2</v>
      </c>
      <c r="P2995" s="45">
        <f t="shared" si="597"/>
        <v>1169.6400000000001</v>
      </c>
      <c r="Q2995" s="45">
        <f t="shared" si="598"/>
        <v>37217.944800000005</v>
      </c>
      <c r="R2995" s="45">
        <f t="shared" si="599"/>
        <v>40001.688000000009</v>
      </c>
      <c r="S2995" s="2">
        <v>1</v>
      </c>
      <c r="T2995" s="2">
        <v>1</v>
      </c>
      <c r="U2995" s="2">
        <v>2</v>
      </c>
      <c r="V2995" s="2">
        <v>11</v>
      </c>
      <c r="W2995" s="2">
        <v>396</v>
      </c>
      <c r="X2995" s="2"/>
      <c r="Y2995" s="2"/>
      <c r="Z2995" s="17">
        <f>1.3+(W2995)^2/(( 0.133*W2995 + 19.957)^2)</f>
        <v>31.031586291070354</v>
      </c>
      <c r="AA2995" s="17">
        <f t="shared" si="584"/>
        <v>31.82</v>
      </c>
      <c r="AB2995" s="2"/>
      <c r="AC2995" s="2"/>
      <c r="AD2995" s="2"/>
      <c r="AE2995" s="2"/>
      <c r="AF2995" s="2"/>
      <c r="AG2995" s="2"/>
      <c r="AH2995" s="2">
        <v>23</v>
      </c>
      <c r="AI2995" s="47" t="s">
        <v>277</v>
      </c>
    </row>
    <row r="2996" spans="1:35" ht="12" customHeight="1">
      <c r="A2996" s="2" t="s">
        <v>206</v>
      </c>
      <c r="B2996" s="15" t="str">
        <f t="shared" si="583"/>
        <v>7A_24</v>
      </c>
      <c r="C2996" s="15">
        <v>2516564.14</v>
      </c>
      <c r="D2996" s="15">
        <v>6857444.6799999997</v>
      </c>
      <c r="G2996" s="2">
        <v>24</v>
      </c>
      <c r="H2996" s="31">
        <v>1</v>
      </c>
      <c r="I2996" s="32">
        <v>28.08</v>
      </c>
      <c r="J2996" s="32">
        <v>34</v>
      </c>
      <c r="K2996" s="32">
        <v>4.97</v>
      </c>
      <c r="L2996" s="32">
        <v>1069.0999999999999</v>
      </c>
      <c r="M2996" s="32">
        <v>988</v>
      </c>
      <c r="N2996" s="32">
        <v>77.099999999999994</v>
      </c>
      <c r="O2996" s="32">
        <v>4</v>
      </c>
      <c r="P2996" s="45">
        <f t="shared" si="597"/>
        <v>1156</v>
      </c>
      <c r="Q2996" s="45">
        <f t="shared" si="598"/>
        <v>32460.48</v>
      </c>
      <c r="R2996" s="45">
        <f t="shared" si="599"/>
        <v>39304</v>
      </c>
      <c r="S2996" s="2">
        <v>1</v>
      </c>
      <c r="T2996" s="2">
        <v>1</v>
      </c>
      <c r="U2996" s="2">
        <v>1</v>
      </c>
      <c r="V2996" s="2">
        <v>12</v>
      </c>
      <c r="W2996" s="2">
        <v>446</v>
      </c>
      <c r="X2996" s="2"/>
      <c r="Y2996" s="2">
        <v>29</v>
      </c>
      <c r="Z2996" s="17">
        <f t="shared" ref="Z2996:Z2998" si="600">1.3+(W2996)^2/(( 0.1468*W2996 + 17.662)^2)</f>
        <v>30.080875761477113</v>
      </c>
      <c r="AA2996" s="17">
        <f t="shared" si="584"/>
        <v>28.08</v>
      </c>
      <c r="AB2996" s="2">
        <v>24</v>
      </c>
      <c r="AC2996" s="2">
        <v>35</v>
      </c>
      <c r="AD2996" s="2"/>
      <c r="AE2996" s="2"/>
      <c r="AF2996" s="2"/>
      <c r="AG2996" s="2"/>
      <c r="AH2996" s="2">
        <v>24</v>
      </c>
      <c r="AI2996" s="47" t="s">
        <v>208</v>
      </c>
    </row>
    <row r="2997" spans="1:35" ht="12" customHeight="1">
      <c r="A2997" s="2" t="s">
        <v>206</v>
      </c>
      <c r="B2997" s="15" t="str">
        <f t="shared" si="583"/>
        <v>7A_25</v>
      </c>
      <c r="C2997" s="15">
        <v>2516567.6</v>
      </c>
      <c r="D2997" s="15">
        <v>6857449.8200000003</v>
      </c>
      <c r="G2997" s="2">
        <v>25</v>
      </c>
      <c r="H2997" s="31">
        <v>1</v>
      </c>
      <c r="I2997" s="32">
        <v>29.82</v>
      </c>
      <c r="J2997" s="32">
        <v>32.1</v>
      </c>
      <c r="K2997" s="32">
        <v>4.0599999999999996</v>
      </c>
      <c r="L2997" s="32">
        <v>986.1</v>
      </c>
      <c r="M2997" s="32">
        <v>895.8</v>
      </c>
      <c r="N2997" s="32">
        <v>85.8</v>
      </c>
      <c r="O2997" s="32">
        <v>4.5</v>
      </c>
      <c r="P2997" s="45">
        <f t="shared" si="597"/>
        <v>1030.4100000000001</v>
      </c>
      <c r="Q2997" s="45">
        <f t="shared" si="598"/>
        <v>30726.826200000003</v>
      </c>
      <c r="R2997" s="45">
        <f t="shared" si="599"/>
        <v>33076.161000000007</v>
      </c>
      <c r="S2997" s="2">
        <v>1</v>
      </c>
      <c r="T2997" s="2">
        <v>1</v>
      </c>
      <c r="U2997" s="2">
        <v>1</v>
      </c>
      <c r="V2997" s="2">
        <v>11</v>
      </c>
      <c r="W2997" s="2">
        <v>394</v>
      </c>
      <c r="X2997" s="2"/>
      <c r="Y2997" s="2"/>
      <c r="Z2997" s="17">
        <f t="shared" si="600"/>
        <v>28.532325856469491</v>
      </c>
      <c r="AA2997" s="17">
        <f t="shared" si="584"/>
        <v>29.82</v>
      </c>
      <c r="AB2997" s="2"/>
      <c r="AC2997" s="2"/>
      <c r="AD2997" s="2"/>
      <c r="AE2997" s="2"/>
      <c r="AF2997" s="2"/>
      <c r="AG2997" s="2"/>
      <c r="AH2997" s="2">
        <v>25</v>
      </c>
      <c r="AI2997" s="47" t="s">
        <v>277</v>
      </c>
    </row>
    <row r="2998" spans="1:35" ht="12" customHeight="1">
      <c r="A2998" s="2" t="s">
        <v>206</v>
      </c>
      <c r="B2998" s="15" t="str">
        <f t="shared" si="583"/>
        <v>7A_26</v>
      </c>
      <c r="C2998" s="15">
        <v>2516564.52</v>
      </c>
      <c r="D2998" s="15">
        <v>6857449.96</v>
      </c>
      <c r="G2998" s="2">
        <v>26</v>
      </c>
      <c r="H2998" s="31">
        <v>1</v>
      </c>
      <c r="I2998" s="32">
        <v>27.78</v>
      </c>
      <c r="J2998" s="32">
        <v>30.8</v>
      </c>
      <c r="K2998" s="32">
        <v>4.1500000000000004</v>
      </c>
      <c r="L2998" s="32">
        <v>874.7</v>
      </c>
      <c r="M2998" s="32">
        <v>786.3</v>
      </c>
      <c r="N2998" s="32">
        <v>84</v>
      </c>
      <c r="O2998" s="32">
        <v>4.4000000000000004</v>
      </c>
      <c r="P2998" s="45">
        <f t="shared" si="597"/>
        <v>948.6400000000001</v>
      </c>
      <c r="Q2998" s="45">
        <f t="shared" si="598"/>
        <v>26353.219200000003</v>
      </c>
      <c r="R2998" s="45">
        <f t="shared" si="599"/>
        <v>29218.112000000005</v>
      </c>
      <c r="S2998" s="2">
        <v>1</v>
      </c>
      <c r="T2998" s="2">
        <v>1</v>
      </c>
      <c r="U2998" s="2">
        <v>1</v>
      </c>
      <c r="V2998" s="2">
        <v>11</v>
      </c>
      <c r="W2998" s="2">
        <v>368</v>
      </c>
      <c r="X2998" s="2"/>
      <c r="Y2998" s="2">
        <v>28.5</v>
      </c>
      <c r="Z2998" s="17">
        <f t="shared" si="600"/>
        <v>27.653987054711255</v>
      </c>
      <c r="AA2998" s="17">
        <f t="shared" si="584"/>
        <v>27.78</v>
      </c>
      <c r="AB2998" s="2">
        <v>19.5</v>
      </c>
      <c r="AC2998" s="2">
        <v>28</v>
      </c>
      <c r="AD2998" s="2"/>
      <c r="AE2998" s="2"/>
      <c r="AF2998" s="2"/>
      <c r="AG2998" s="2"/>
      <c r="AH2998" s="2">
        <v>26</v>
      </c>
      <c r="AI2998" s="47" t="s">
        <v>277</v>
      </c>
    </row>
    <row r="2999" spans="1:35" ht="12" customHeight="1">
      <c r="A2999" s="2" t="s">
        <v>206</v>
      </c>
      <c r="B2999" s="15" t="str">
        <f t="shared" si="583"/>
        <v>7A_27</v>
      </c>
      <c r="C2999" s="15">
        <v>2516563.9700000002</v>
      </c>
      <c r="D2999" s="15">
        <v>6857453.9299999997</v>
      </c>
      <c r="G2999" s="2">
        <v>27</v>
      </c>
      <c r="H2999" s="31">
        <v>2</v>
      </c>
      <c r="I2999" s="32">
        <v>12.27</v>
      </c>
      <c r="J2999" s="32">
        <v>12.1</v>
      </c>
      <c r="K2999" s="32">
        <v>2.09</v>
      </c>
      <c r="L2999" s="32">
        <v>73.2</v>
      </c>
      <c r="M2999" s="32">
        <v>0</v>
      </c>
      <c r="N2999" s="32">
        <v>66.3</v>
      </c>
      <c r="O2999" s="32">
        <v>6.9</v>
      </c>
      <c r="P2999" s="45">
        <f t="shared" si="597"/>
        <v>146.41</v>
      </c>
      <c r="Q2999" s="45">
        <f t="shared" si="598"/>
        <v>1796.4506999999999</v>
      </c>
      <c r="R2999" s="45">
        <f t="shared" si="599"/>
        <v>1771.5609999999999</v>
      </c>
      <c r="S2999" s="2">
        <v>1</v>
      </c>
      <c r="T2999" s="2">
        <v>2</v>
      </c>
      <c r="U2999" s="2">
        <v>2</v>
      </c>
      <c r="V2999" s="2">
        <v>11</v>
      </c>
      <c r="W2999" s="2">
        <v>121</v>
      </c>
      <c r="X2999" s="2"/>
      <c r="Y2999" s="2">
        <v>12</v>
      </c>
      <c r="Z2999" s="17">
        <f t="shared" ref="Z2999:Z3000" si="601">1.3+(W2999)^2/(( 0.133*W2999 + 19.957)^2)</f>
        <v>12.56575241275698</v>
      </c>
      <c r="AA2999" s="17">
        <f t="shared" si="584"/>
        <v>12.27</v>
      </c>
      <c r="AB2999" s="2">
        <v>3</v>
      </c>
      <c r="AC2999" s="2">
        <v>11</v>
      </c>
      <c r="AD2999" s="2">
        <v>7</v>
      </c>
      <c r="AE2999" s="2">
        <v>6</v>
      </c>
      <c r="AF2999" s="2">
        <v>1.1000000000000001</v>
      </c>
      <c r="AG2999" s="2">
        <v>50</v>
      </c>
      <c r="AH2999" s="2">
        <v>27</v>
      </c>
      <c r="AI2999" s="47" t="s">
        <v>277</v>
      </c>
    </row>
    <row r="3000" spans="1:35" ht="12" customHeight="1">
      <c r="A3000" s="2" t="s">
        <v>206</v>
      </c>
      <c r="B3000" s="15" t="str">
        <f t="shared" si="583"/>
        <v>7A_28</v>
      </c>
      <c r="C3000" s="15">
        <v>2516557.98</v>
      </c>
      <c r="D3000" s="15">
        <v>6857452.4299999997</v>
      </c>
      <c r="G3000" s="2">
        <v>28</v>
      </c>
      <c r="H3000" s="31">
        <v>2</v>
      </c>
      <c r="I3000" s="32">
        <v>22.5</v>
      </c>
      <c r="J3000" s="32">
        <v>22.1</v>
      </c>
      <c r="K3000" s="32">
        <v>2.5499999999999998</v>
      </c>
      <c r="L3000" s="32">
        <v>444.4</v>
      </c>
      <c r="M3000" s="32">
        <v>328.1</v>
      </c>
      <c r="N3000" s="32">
        <v>111.3</v>
      </c>
      <c r="O3000" s="32">
        <v>4.9000000000000004</v>
      </c>
      <c r="P3000" s="45">
        <f t="shared" si="597"/>
        <v>488.41000000000008</v>
      </c>
      <c r="Q3000" s="45">
        <f t="shared" si="598"/>
        <v>10989.225000000002</v>
      </c>
      <c r="R3000" s="45">
        <f t="shared" si="599"/>
        <v>10793.861000000003</v>
      </c>
      <c r="S3000" s="2">
        <v>1</v>
      </c>
      <c r="T3000" s="2">
        <v>1</v>
      </c>
      <c r="U3000" s="2">
        <v>2</v>
      </c>
      <c r="V3000" s="2">
        <v>11</v>
      </c>
      <c r="W3000" s="2">
        <v>255</v>
      </c>
      <c r="X3000" s="2"/>
      <c r="Y3000" s="2"/>
      <c r="Z3000" s="17">
        <f t="shared" si="601"/>
        <v>23.705475377334601</v>
      </c>
      <c r="AA3000" s="17">
        <f t="shared" si="584"/>
        <v>22.5</v>
      </c>
      <c r="AB3000" s="2"/>
      <c r="AC3000" s="2"/>
      <c r="AD3000" s="2"/>
      <c r="AE3000" s="2"/>
      <c r="AF3000" s="2"/>
      <c r="AG3000" s="2"/>
      <c r="AH3000" s="2">
        <v>28</v>
      </c>
      <c r="AI3000" s="47" t="s">
        <v>277</v>
      </c>
    </row>
    <row r="3001" spans="1:35" ht="12" customHeight="1">
      <c r="A3001" s="2" t="s">
        <v>206</v>
      </c>
      <c r="B3001" s="15" t="str">
        <f t="shared" si="583"/>
        <v>7A_29</v>
      </c>
      <c r="C3001" s="15">
        <v>2516561.9</v>
      </c>
      <c r="D3001" s="15">
        <v>6857458.9299999997</v>
      </c>
      <c r="G3001" s="2">
        <v>29</v>
      </c>
      <c r="H3001" s="31">
        <v>1</v>
      </c>
      <c r="I3001" s="32">
        <v>28.79</v>
      </c>
      <c r="J3001" s="32">
        <v>33.200000000000003</v>
      </c>
      <c r="K3001" s="32">
        <v>4.59</v>
      </c>
      <c r="L3001" s="32">
        <v>1034.4000000000001</v>
      </c>
      <c r="M3001" s="32">
        <v>950.5</v>
      </c>
      <c r="N3001" s="32">
        <v>79.7</v>
      </c>
      <c r="O3001" s="32">
        <v>4.2</v>
      </c>
      <c r="P3001" s="45">
        <f t="shared" si="597"/>
        <v>1102.2400000000002</v>
      </c>
      <c r="Q3001" s="45">
        <f t="shared" si="598"/>
        <v>31733.489600000004</v>
      </c>
      <c r="R3001" s="45">
        <f t="shared" si="599"/>
        <v>36594.368000000009</v>
      </c>
      <c r="S3001" s="2">
        <v>1</v>
      </c>
      <c r="T3001" s="2">
        <v>1</v>
      </c>
      <c r="U3001" s="2">
        <v>1</v>
      </c>
      <c r="V3001" s="2">
        <v>11</v>
      </c>
      <c r="W3001" s="2">
        <v>446</v>
      </c>
      <c r="X3001" s="2"/>
      <c r="Y3001" s="2"/>
      <c r="Z3001" s="17">
        <f>1.3+(W3001)^2/(( 0.1468*W3001 + 17.662)^2)</f>
        <v>30.080875761477113</v>
      </c>
      <c r="AA3001" s="17">
        <f t="shared" si="584"/>
        <v>28.79</v>
      </c>
      <c r="AB3001" s="2"/>
      <c r="AC3001" s="2"/>
      <c r="AD3001" s="2"/>
      <c r="AE3001" s="2"/>
      <c r="AF3001" s="2"/>
      <c r="AG3001" s="2"/>
      <c r="AH3001" s="2">
        <v>29</v>
      </c>
      <c r="AI3001" s="47" t="s">
        <v>277</v>
      </c>
    </row>
    <row r="3002" spans="1:35" ht="12" customHeight="1">
      <c r="A3002" s="2" t="s">
        <v>206</v>
      </c>
      <c r="B3002" s="15" t="str">
        <f t="shared" si="583"/>
        <v>7A_30</v>
      </c>
      <c r="C3002" s="15">
        <v>2516557.31</v>
      </c>
      <c r="D3002" s="15">
        <v>6857456.3700000001</v>
      </c>
      <c r="G3002" s="2">
        <v>30</v>
      </c>
      <c r="H3002" s="31">
        <v>2</v>
      </c>
      <c r="I3002" s="32">
        <v>10.75</v>
      </c>
      <c r="J3002" s="32">
        <v>9.6</v>
      </c>
      <c r="K3002" s="32">
        <v>1.6</v>
      </c>
      <c r="L3002" s="32">
        <v>41.4</v>
      </c>
      <c r="M3002" s="32">
        <v>0</v>
      </c>
      <c r="N3002" s="32">
        <v>32.9</v>
      </c>
      <c r="O3002" s="32">
        <v>8.5</v>
      </c>
      <c r="P3002" s="45">
        <f t="shared" si="597"/>
        <v>92.16</v>
      </c>
      <c r="Q3002" s="45">
        <f t="shared" si="598"/>
        <v>990.71999999999991</v>
      </c>
      <c r="R3002" s="45">
        <f t="shared" si="599"/>
        <v>884.73599999999999</v>
      </c>
      <c r="S3002" s="2">
        <v>1</v>
      </c>
      <c r="T3002" s="2">
        <v>2</v>
      </c>
      <c r="U3002" s="2">
        <v>2</v>
      </c>
      <c r="V3002" s="2">
        <v>11</v>
      </c>
      <c r="W3002" s="2">
        <v>93</v>
      </c>
      <c r="X3002" s="2"/>
      <c r="Y3002" s="2"/>
      <c r="Z3002" s="17">
        <f>1.3+(W3002)^2/(( 0.133*W3002 + 19.957)^2)</f>
        <v>9.5767904491093869</v>
      </c>
      <c r="AA3002" s="17">
        <f t="shared" si="584"/>
        <v>10.75</v>
      </c>
      <c r="AB3002" s="2"/>
      <c r="AC3002" s="2"/>
      <c r="AD3002" s="2"/>
      <c r="AE3002" s="2"/>
      <c r="AF3002" s="2"/>
      <c r="AG3002" s="2"/>
      <c r="AH3002" s="2">
        <v>30</v>
      </c>
      <c r="AI3002" s="47" t="s">
        <v>277</v>
      </c>
    </row>
    <row r="3003" spans="1:35" ht="12" customHeight="1">
      <c r="A3003" s="2" t="s">
        <v>206</v>
      </c>
      <c r="B3003" s="15" t="str">
        <f t="shared" si="583"/>
        <v>7A_31</v>
      </c>
      <c r="C3003" s="15">
        <v>2516557.87</v>
      </c>
      <c r="D3003" s="15">
        <v>6857461.7800000003</v>
      </c>
      <c r="G3003" s="2">
        <v>31</v>
      </c>
      <c r="H3003" s="31">
        <v>1</v>
      </c>
      <c r="I3003" s="32">
        <v>30.86</v>
      </c>
      <c r="J3003" s="32">
        <v>42.6</v>
      </c>
      <c r="K3003" s="32">
        <v>6.87</v>
      </c>
      <c r="L3003" s="32">
        <v>1756.9</v>
      </c>
      <c r="M3003" s="32">
        <v>1684.8</v>
      </c>
      <c r="N3003" s="32">
        <v>68.599999999999994</v>
      </c>
      <c r="O3003" s="32">
        <v>3.5</v>
      </c>
      <c r="P3003" s="45">
        <f t="shared" si="597"/>
        <v>1814.7600000000002</v>
      </c>
      <c r="Q3003" s="45">
        <f t="shared" si="598"/>
        <v>56003.493600000009</v>
      </c>
      <c r="R3003" s="45">
        <f t="shared" si="599"/>
        <v>77308.776000000013</v>
      </c>
      <c r="S3003" s="2">
        <v>1</v>
      </c>
      <c r="T3003" s="2">
        <v>1</v>
      </c>
      <c r="U3003" s="2">
        <v>1</v>
      </c>
      <c r="V3003" s="2">
        <v>11</v>
      </c>
      <c r="W3003" s="2">
        <v>478</v>
      </c>
      <c r="X3003" s="2"/>
      <c r="Y3003" s="2">
        <v>33</v>
      </c>
      <c r="Z3003" s="17">
        <f t="shared" ref="Z3003:Z3008" si="602">1.3+(W3003)^2/(( 0.1468*W3003 + 17.662)^2)</f>
        <v>30.917356533010235</v>
      </c>
      <c r="AA3003" s="17">
        <f t="shared" si="584"/>
        <v>30.86</v>
      </c>
      <c r="AB3003" s="2">
        <v>22</v>
      </c>
      <c r="AC3003" s="2">
        <v>35</v>
      </c>
      <c r="AD3003" s="2"/>
      <c r="AE3003" s="2"/>
      <c r="AF3003" s="2"/>
      <c r="AG3003" s="2"/>
      <c r="AH3003" s="2">
        <v>31</v>
      </c>
      <c r="AI3003" s="47" t="s">
        <v>277</v>
      </c>
    </row>
    <row r="3004" spans="1:35" ht="12" customHeight="1">
      <c r="A3004" s="2" t="s">
        <v>206</v>
      </c>
      <c r="B3004" s="15" t="str">
        <f t="shared" si="583"/>
        <v>7A_32</v>
      </c>
      <c r="C3004" s="15">
        <v>2516551.7200000002</v>
      </c>
      <c r="D3004" s="15">
        <v>6857459.0099999998</v>
      </c>
      <c r="G3004" s="2">
        <v>32</v>
      </c>
      <c r="H3004" s="31">
        <v>1</v>
      </c>
      <c r="I3004" s="32">
        <v>29.95</v>
      </c>
      <c r="J3004" s="32">
        <v>34.299999999999997</v>
      </c>
      <c r="K3004" s="32">
        <v>4.6399999999999997</v>
      </c>
      <c r="L3004" s="32">
        <v>1126.3</v>
      </c>
      <c r="M3004" s="32">
        <v>1043.9000000000001</v>
      </c>
      <c r="N3004" s="32">
        <v>78.2</v>
      </c>
      <c r="O3004" s="32">
        <v>4.2</v>
      </c>
      <c r="P3004" s="45">
        <f t="shared" si="597"/>
        <v>1176.4899999999998</v>
      </c>
      <c r="Q3004" s="45">
        <f t="shared" si="598"/>
        <v>35235.875499999995</v>
      </c>
      <c r="R3004" s="45">
        <f t="shared" si="599"/>
        <v>40353.606999999989</v>
      </c>
      <c r="S3004" s="2">
        <v>1</v>
      </c>
      <c r="T3004" s="2">
        <v>1</v>
      </c>
      <c r="U3004" s="2">
        <v>1</v>
      </c>
      <c r="V3004" s="2">
        <v>14</v>
      </c>
      <c r="W3004" s="2">
        <v>423</v>
      </c>
      <c r="X3004" s="2"/>
      <c r="Y3004" s="2">
        <v>30</v>
      </c>
      <c r="Z3004" s="17">
        <f t="shared" si="602"/>
        <v>29.427288540663202</v>
      </c>
      <c r="AA3004" s="17">
        <f t="shared" si="584"/>
        <v>29.95</v>
      </c>
      <c r="AB3004" s="2">
        <v>21</v>
      </c>
      <c r="AC3004" s="2">
        <v>35</v>
      </c>
      <c r="AD3004" s="2"/>
      <c r="AE3004" s="2"/>
      <c r="AF3004" s="2"/>
      <c r="AG3004" s="2"/>
      <c r="AH3004" s="2">
        <v>32</v>
      </c>
      <c r="AI3004" s="47" t="s">
        <v>209</v>
      </c>
    </row>
    <row r="3005" spans="1:35" ht="12" customHeight="1">
      <c r="A3005" s="2" t="s">
        <v>206</v>
      </c>
      <c r="B3005" s="15" t="str">
        <f t="shared" si="583"/>
        <v>7A_33</v>
      </c>
      <c r="C3005" s="15">
        <v>2516556.2400000002</v>
      </c>
      <c r="D3005" s="15">
        <v>6857466.4100000001</v>
      </c>
      <c r="G3005" s="2">
        <v>33</v>
      </c>
      <c r="H3005" s="31">
        <v>1</v>
      </c>
      <c r="I3005" s="32">
        <v>31.89</v>
      </c>
      <c r="J3005" s="32">
        <v>42.4</v>
      </c>
      <c r="K3005" s="32">
        <v>6.54</v>
      </c>
      <c r="L3005" s="32">
        <v>1767.9</v>
      </c>
      <c r="M3005" s="32">
        <v>1697.1</v>
      </c>
      <c r="N3005" s="32">
        <v>67.099999999999994</v>
      </c>
      <c r="O3005" s="32">
        <v>3.7</v>
      </c>
      <c r="P3005" s="45">
        <f t="shared" si="597"/>
        <v>1797.76</v>
      </c>
      <c r="Q3005" s="45">
        <f t="shared" si="598"/>
        <v>57330.566400000003</v>
      </c>
      <c r="R3005" s="45">
        <f t="shared" si="599"/>
        <v>76225.02399999999</v>
      </c>
      <c r="S3005" s="2">
        <v>1</v>
      </c>
      <c r="T3005" s="2">
        <v>1</v>
      </c>
      <c r="U3005" s="2">
        <v>1</v>
      </c>
      <c r="V3005" s="2">
        <v>11</v>
      </c>
      <c r="W3005" s="2">
        <v>453</v>
      </c>
      <c r="X3005" s="2"/>
      <c r="Y3005" s="2">
        <v>32.5</v>
      </c>
      <c r="Z3005" s="17">
        <f t="shared" si="602"/>
        <v>30.270779529415623</v>
      </c>
      <c r="AA3005" s="17">
        <f t="shared" si="584"/>
        <v>31.89</v>
      </c>
      <c r="AB3005" s="2">
        <v>22</v>
      </c>
      <c r="AC3005" s="2">
        <v>37</v>
      </c>
      <c r="AD3005" s="2"/>
      <c r="AE3005" s="2"/>
      <c r="AF3005" s="2"/>
      <c r="AG3005" s="2"/>
      <c r="AH3005" s="2">
        <v>33</v>
      </c>
      <c r="AI3005" s="47" t="s">
        <v>277</v>
      </c>
    </row>
    <row r="3006" spans="1:35" ht="12" customHeight="1">
      <c r="A3006" s="2" t="s">
        <v>206</v>
      </c>
      <c r="B3006" s="15" t="str">
        <f t="shared" si="583"/>
        <v>7A_34</v>
      </c>
      <c r="C3006" s="15">
        <v>2516550.42</v>
      </c>
      <c r="D3006" s="15">
        <v>6857462.4900000002</v>
      </c>
      <c r="G3006" s="2">
        <v>34</v>
      </c>
      <c r="H3006" s="31">
        <v>1</v>
      </c>
      <c r="I3006" s="32">
        <v>30.64</v>
      </c>
      <c r="J3006" s="32">
        <v>39.9</v>
      </c>
      <c r="K3006" s="32">
        <v>6.09</v>
      </c>
      <c r="L3006" s="32">
        <v>1537</v>
      </c>
      <c r="M3006" s="32">
        <v>1462.9</v>
      </c>
      <c r="N3006" s="32">
        <v>70.3</v>
      </c>
      <c r="O3006" s="32">
        <v>3.8</v>
      </c>
      <c r="P3006" s="45">
        <f t="shared" si="597"/>
        <v>1592.01</v>
      </c>
      <c r="Q3006" s="45">
        <f t="shared" si="598"/>
        <v>48779.186399999999</v>
      </c>
      <c r="R3006" s="45">
        <f t="shared" si="599"/>
        <v>63521.199000000001</v>
      </c>
      <c r="S3006" s="2">
        <v>1</v>
      </c>
      <c r="T3006" s="2">
        <v>1</v>
      </c>
      <c r="U3006" s="2">
        <v>1</v>
      </c>
      <c r="V3006" s="2">
        <v>11</v>
      </c>
      <c r="W3006" s="2">
        <v>448</v>
      </c>
      <c r="X3006" s="2"/>
      <c r="Y3006" s="2"/>
      <c r="Z3006" s="17">
        <f t="shared" si="602"/>
        <v>30.135547288015907</v>
      </c>
      <c r="AA3006" s="17">
        <f t="shared" si="584"/>
        <v>30.64</v>
      </c>
      <c r="AB3006" s="2"/>
      <c r="AC3006" s="2"/>
      <c r="AD3006" s="2"/>
      <c r="AE3006" s="2"/>
      <c r="AF3006" s="2"/>
      <c r="AG3006" s="2"/>
      <c r="AH3006" s="2">
        <v>34</v>
      </c>
      <c r="AI3006" s="47" t="s">
        <v>277</v>
      </c>
    </row>
    <row r="3007" spans="1:35" ht="12" customHeight="1">
      <c r="A3007" s="2" t="s">
        <v>206</v>
      </c>
      <c r="B3007" s="15" t="str">
        <f t="shared" si="583"/>
        <v>7A_35</v>
      </c>
      <c r="C3007" s="15">
        <v>2516579.92</v>
      </c>
      <c r="D3007" s="15">
        <v>6857435.7699999996</v>
      </c>
      <c r="G3007" s="2">
        <v>35</v>
      </c>
      <c r="H3007" s="31">
        <v>1</v>
      </c>
      <c r="I3007" s="32">
        <v>29.47</v>
      </c>
      <c r="J3007" s="32">
        <v>31.3</v>
      </c>
      <c r="K3007" s="32">
        <v>3.94</v>
      </c>
      <c r="S3007" s="2">
        <v>0</v>
      </c>
      <c r="T3007" s="2"/>
      <c r="U3007" s="2"/>
      <c r="V3007" s="2"/>
      <c r="W3007" s="2"/>
      <c r="X3007" s="2"/>
      <c r="Y3007" s="2"/>
      <c r="Z3007" s="17">
        <f t="shared" si="602"/>
        <v>1.3</v>
      </c>
      <c r="AA3007" s="17">
        <f t="shared" si="584"/>
        <v>29.47</v>
      </c>
      <c r="AB3007" s="2"/>
      <c r="AC3007" s="2"/>
      <c r="AD3007" s="2"/>
      <c r="AE3007" s="2"/>
      <c r="AF3007" s="2"/>
      <c r="AG3007" s="2"/>
      <c r="AH3007" s="2">
        <v>35</v>
      </c>
      <c r="AI3007" s="47" t="s">
        <v>277</v>
      </c>
    </row>
    <row r="3008" spans="1:35" ht="12" customHeight="1">
      <c r="A3008" s="2" t="s">
        <v>206</v>
      </c>
      <c r="B3008" s="15" t="str">
        <f t="shared" si="583"/>
        <v>7A_36</v>
      </c>
      <c r="C3008" s="15">
        <v>2516582.2599999998</v>
      </c>
      <c r="D3008" s="15">
        <v>6857439.1500000004</v>
      </c>
      <c r="G3008" s="2">
        <v>36</v>
      </c>
      <c r="H3008" s="31">
        <v>2</v>
      </c>
      <c r="I3008" s="32">
        <v>20.58</v>
      </c>
      <c r="J3008" s="32">
        <v>22.9</v>
      </c>
      <c r="K3008" s="32">
        <v>3.46</v>
      </c>
      <c r="S3008" s="2">
        <v>0</v>
      </c>
      <c r="T3008" s="2"/>
      <c r="U3008" s="2"/>
      <c r="V3008" s="2"/>
      <c r="W3008" s="2"/>
      <c r="X3008" s="2"/>
      <c r="Y3008" s="2"/>
      <c r="Z3008" s="17">
        <f t="shared" si="602"/>
        <v>1.3</v>
      </c>
      <c r="AA3008" s="17">
        <f t="shared" si="584"/>
        <v>20.58</v>
      </c>
      <c r="AB3008" s="2"/>
      <c r="AC3008" s="2"/>
      <c r="AD3008" s="2"/>
      <c r="AE3008" s="2"/>
      <c r="AF3008" s="2"/>
      <c r="AG3008" s="2"/>
      <c r="AH3008" s="2">
        <v>36</v>
      </c>
      <c r="AI3008" s="47" t="s">
        <v>277</v>
      </c>
    </row>
    <row r="3009" spans="1:35" ht="12" customHeight="1">
      <c r="A3009" s="2" t="s">
        <v>206</v>
      </c>
      <c r="B3009" s="15" t="str">
        <f t="shared" si="583"/>
        <v>7A_37</v>
      </c>
      <c r="C3009" s="15">
        <v>2516578.15</v>
      </c>
      <c r="D3009" s="15">
        <v>6857438.6200000001</v>
      </c>
      <c r="G3009" s="2">
        <v>37</v>
      </c>
      <c r="H3009" s="31">
        <v>2</v>
      </c>
      <c r="I3009" s="32">
        <v>12.36</v>
      </c>
      <c r="J3009" s="32">
        <v>12.5</v>
      </c>
      <c r="K3009" s="32">
        <v>2.2200000000000002</v>
      </c>
      <c r="L3009" s="32">
        <v>78.3</v>
      </c>
      <c r="M3009" s="32">
        <v>0</v>
      </c>
      <c r="N3009" s="32">
        <v>71.599999999999994</v>
      </c>
      <c r="O3009" s="32">
        <v>6.7</v>
      </c>
      <c r="P3009" s="45">
        <f t="shared" ref="P3009:P3021" si="603">J3009^2</f>
        <v>156.25</v>
      </c>
      <c r="Q3009" s="45">
        <f t="shared" ref="Q3009:Q3021" si="604">P3009*I3009</f>
        <v>1931.25</v>
      </c>
      <c r="R3009" s="45">
        <f t="shared" ref="R3009:R3021" si="605">J3009^3</f>
        <v>1953.125</v>
      </c>
      <c r="S3009" s="2">
        <v>1</v>
      </c>
      <c r="T3009" s="2">
        <v>2</v>
      </c>
      <c r="U3009" s="2">
        <v>2</v>
      </c>
      <c r="V3009" s="2">
        <v>11</v>
      </c>
      <c r="W3009" s="2">
        <v>138</v>
      </c>
      <c r="X3009" s="2"/>
      <c r="Y3009" s="2"/>
      <c r="Z3009" s="17">
        <f t="shared" ref="Z3009:Z3010" si="606">1.3+(W3009)^2/(( 0.133*W3009 + 19.957)^2)</f>
        <v>14.275114424801325</v>
      </c>
      <c r="AA3009" s="17">
        <f t="shared" si="584"/>
        <v>12.36</v>
      </c>
      <c r="AB3009" s="2"/>
      <c r="AC3009" s="2"/>
      <c r="AD3009" s="2"/>
      <c r="AE3009" s="2"/>
      <c r="AF3009" s="2"/>
      <c r="AG3009" s="2"/>
      <c r="AH3009" s="2">
        <v>37</v>
      </c>
      <c r="AI3009" s="47" t="s">
        <v>277</v>
      </c>
    </row>
    <row r="3010" spans="1:35" ht="12" customHeight="1">
      <c r="A3010" s="2" t="s">
        <v>206</v>
      </c>
      <c r="B3010" s="15" t="str">
        <f t="shared" ref="B3010:B3073" si="607">A3010&amp;"_"&amp;G3010</f>
        <v>7A_38</v>
      </c>
      <c r="C3010" s="15">
        <v>2516582.46</v>
      </c>
      <c r="D3010" s="15">
        <v>6857444.5700000003</v>
      </c>
      <c r="G3010" s="2">
        <v>38</v>
      </c>
      <c r="H3010" s="31">
        <v>2</v>
      </c>
      <c r="I3010" s="32">
        <v>30.53</v>
      </c>
      <c r="J3010" s="32">
        <v>35.5</v>
      </c>
      <c r="K3010" s="32">
        <v>4.74</v>
      </c>
      <c r="L3010" s="32">
        <v>1404.9</v>
      </c>
      <c r="M3010" s="32">
        <v>1315.7</v>
      </c>
      <c r="N3010" s="32">
        <v>85.4</v>
      </c>
      <c r="O3010" s="32">
        <v>3.9</v>
      </c>
      <c r="P3010" s="45">
        <f t="shared" si="603"/>
        <v>1260.25</v>
      </c>
      <c r="Q3010" s="45">
        <f t="shared" si="604"/>
        <v>38475.432500000003</v>
      </c>
      <c r="R3010" s="45">
        <f t="shared" si="605"/>
        <v>44738.875</v>
      </c>
      <c r="S3010" s="2">
        <v>1</v>
      </c>
      <c r="T3010" s="2">
        <v>1</v>
      </c>
      <c r="U3010" s="2">
        <v>2</v>
      </c>
      <c r="V3010" s="2">
        <v>11</v>
      </c>
      <c r="W3010" s="2">
        <v>502</v>
      </c>
      <c r="X3010" s="2"/>
      <c r="Y3010" s="2">
        <v>32</v>
      </c>
      <c r="Z3010" s="17">
        <f t="shared" si="606"/>
        <v>34.80725481429311</v>
      </c>
      <c r="AA3010" s="17">
        <f t="shared" si="584"/>
        <v>30.53</v>
      </c>
      <c r="AB3010" s="2">
        <v>4.7</v>
      </c>
      <c r="AC3010" s="2">
        <v>43</v>
      </c>
      <c r="AD3010" s="2">
        <v>7</v>
      </c>
      <c r="AE3010" s="2">
        <v>13</v>
      </c>
      <c r="AF3010" s="2">
        <v>1.5</v>
      </c>
      <c r="AG3010" s="2">
        <v>130</v>
      </c>
      <c r="AH3010" s="2">
        <v>38</v>
      </c>
      <c r="AI3010" s="47" t="s">
        <v>277</v>
      </c>
    </row>
    <row r="3011" spans="1:35" ht="12" customHeight="1">
      <c r="A3011" s="2" t="s">
        <v>206</v>
      </c>
      <c r="B3011" s="15" t="str">
        <f t="shared" si="607"/>
        <v>7A_39</v>
      </c>
      <c r="C3011" s="15">
        <v>2516574.92</v>
      </c>
      <c r="D3011" s="15">
        <v>6857443.9000000004</v>
      </c>
      <c r="G3011" s="2">
        <v>39</v>
      </c>
      <c r="H3011" s="31">
        <v>1</v>
      </c>
      <c r="I3011" s="32">
        <v>31.23</v>
      </c>
      <c r="J3011" s="32">
        <v>33.5</v>
      </c>
      <c r="K3011" s="32">
        <v>4.1500000000000004</v>
      </c>
      <c r="L3011" s="32">
        <v>1097.4000000000001</v>
      </c>
      <c r="M3011" s="32">
        <v>1009.1</v>
      </c>
      <c r="N3011" s="32">
        <v>83.9</v>
      </c>
      <c r="O3011" s="32">
        <v>4.5</v>
      </c>
      <c r="P3011" s="45">
        <f t="shared" si="603"/>
        <v>1122.25</v>
      </c>
      <c r="Q3011" s="45">
        <f t="shared" si="604"/>
        <v>35047.8675</v>
      </c>
      <c r="R3011" s="45">
        <f t="shared" si="605"/>
        <v>37595.375</v>
      </c>
      <c r="S3011" s="2">
        <v>1</v>
      </c>
      <c r="T3011" s="2">
        <v>1</v>
      </c>
      <c r="U3011" s="2">
        <v>1</v>
      </c>
      <c r="V3011" s="2">
        <v>14</v>
      </c>
      <c r="W3011" s="2">
        <v>368</v>
      </c>
      <c r="X3011" s="2"/>
      <c r="Y3011" s="2"/>
      <c r="Z3011" s="17">
        <f>1.3+(W3011)^2/(( 0.1468*W3011 + 17.662)^2)</f>
        <v>27.653987054711255</v>
      </c>
      <c r="AA3011" s="17">
        <f t="shared" ref="AA3011:AA3074" si="608">IF(I3011&gt;1,I3011,IF(Y3011&gt;1,Y3011,Z3011))</f>
        <v>31.23</v>
      </c>
      <c r="AB3011" s="2"/>
      <c r="AC3011" s="2"/>
      <c r="AD3011" s="2"/>
      <c r="AE3011" s="2"/>
      <c r="AF3011" s="2"/>
      <c r="AG3011" s="2"/>
      <c r="AH3011" s="2">
        <v>39</v>
      </c>
      <c r="AI3011" s="47" t="s">
        <v>210</v>
      </c>
    </row>
    <row r="3012" spans="1:35" ht="12" customHeight="1">
      <c r="A3012" s="2" t="s">
        <v>206</v>
      </c>
      <c r="B3012" s="15" t="str">
        <f t="shared" si="607"/>
        <v>7A_40</v>
      </c>
      <c r="C3012" s="15">
        <v>2516579.46</v>
      </c>
      <c r="D3012" s="15">
        <v>6857447.6799999997</v>
      </c>
      <c r="G3012" s="2">
        <v>40</v>
      </c>
      <c r="H3012" s="31">
        <v>2</v>
      </c>
      <c r="I3012" s="32">
        <v>24.04</v>
      </c>
      <c r="J3012" s="32">
        <v>26.1</v>
      </c>
      <c r="K3012" s="32">
        <v>3.5</v>
      </c>
      <c r="L3012" s="32">
        <v>638.6</v>
      </c>
      <c r="M3012" s="32">
        <v>537.1</v>
      </c>
      <c r="N3012" s="32">
        <v>97.1</v>
      </c>
      <c r="O3012" s="32">
        <v>4.4000000000000004</v>
      </c>
      <c r="P3012" s="45">
        <f t="shared" si="603"/>
        <v>681.21</v>
      </c>
      <c r="Q3012" s="45">
        <f t="shared" si="604"/>
        <v>16376.288399999999</v>
      </c>
      <c r="R3012" s="45">
        <f t="shared" si="605"/>
        <v>17779.581000000002</v>
      </c>
      <c r="S3012" s="2">
        <v>1</v>
      </c>
      <c r="T3012" s="2">
        <v>1</v>
      </c>
      <c r="U3012" s="2">
        <v>2</v>
      </c>
      <c r="V3012" s="2">
        <v>11</v>
      </c>
      <c r="W3012" s="2">
        <v>286</v>
      </c>
      <c r="X3012" s="2"/>
      <c r="Y3012" s="2"/>
      <c r="Z3012" s="17">
        <f>1.3+(W3012)^2/(( 0.133*W3012 + 19.957)^2)</f>
        <v>25.619293871124523</v>
      </c>
      <c r="AA3012" s="17">
        <f t="shared" si="608"/>
        <v>24.04</v>
      </c>
      <c r="AB3012" s="2"/>
      <c r="AC3012" s="2"/>
      <c r="AD3012" s="2"/>
      <c r="AE3012" s="2"/>
      <c r="AF3012" s="2"/>
      <c r="AG3012" s="2"/>
      <c r="AH3012" s="2">
        <v>40</v>
      </c>
      <c r="AI3012" s="47" t="s">
        <v>277</v>
      </c>
    </row>
    <row r="3013" spans="1:35" ht="12" customHeight="1">
      <c r="A3013" s="2" t="s">
        <v>206</v>
      </c>
      <c r="B3013" s="15" t="str">
        <f t="shared" si="607"/>
        <v>7A_41</v>
      </c>
      <c r="C3013" s="15">
        <v>2516575.56</v>
      </c>
      <c r="D3013" s="15">
        <v>6857446.3899999997</v>
      </c>
      <c r="G3013" s="2">
        <v>41</v>
      </c>
      <c r="H3013" s="31">
        <v>1</v>
      </c>
      <c r="I3013" s="32">
        <v>30.08</v>
      </c>
      <c r="J3013" s="32">
        <v>30.9</v>
      </c>
      <c r="K3013" s="32">
        <v>3.71</v>
      </c>
      <c r="L3013" s="32">
        <v>918.8</v>
      </c>
      <c r="M3013" s="32">
        <v>823.6</v>
      </c>
      <c r="N3013" s="32">
        <v>90.5</v>
      </c>
      <c r="O3013" s="32">
        <v>4.7</v>
      </c>
      <c r="P3013" s="45">
        <f t="shared" si="603"/>
        <v>954.81</v>
      </c>
      <c r="Q3013" s="45">
        <f t="shared" si="604"/>
        <v>28720.684799999995</v>
      </c>
      <c r="R3013" s="45">
        <f t="shared" si="605"/>
        <v>29503.628999999997</v>
      </c>
      <c r="S3013" s="2">
        <v>1</v>
      </c>
      <c r="T3013" s="2">
        <v>1</v>
      </c>
      <c r="U3013" s="2">
        <v>1</v>
      </c>
      <c r="V3013" s="2">
        <v>12</v>
      </c>
      <c r="W3013" s="2">
        <v>311</v>
      </c>
      <c r="X3013" s="2"/>
      <c r="Y3013" s="2"/>
      <c r="Z3013" s="17">
        <f>1.3+(W3013)^2/(( 0.1468*W3013 + 17.662)^2)</f>
        <v>25.425863294124206</v>
      </c>
      <c r="AA3013" s="17">
        <f t="shared" si="608"/>
        <v>30.08</v>
      </c>
      <c r="AB3013" s="2"/>
      <c r="AC3013" s="2"/>
      <c r="AD3013" s="2"/>
      <c r="AE3013" s="2"/>
      <c r="AF3013" s="2"/>
      <c r="AG3013" s="2"/>
      <c r="AH3013" s="2">
        <v>41</v>
      </c>
      <c r="AI3013" s="47" t="s">
        <v>211</v>
      </c>
    </row>
    <row r="3014" spans="1:35" ht="12" customHeight="1">
      <c r="A3014" s="2" t="s">
        <v>206</v>
      </c>
      <c r="B3014" s="15" t="str">
        <f t="shared" si="607"/>
        <v>7A_42</v>
      </c>
      <c r="C3014" s="15">
        <v>2516573.87</v>
      </c>
      <c r="D3014" s="15">
        <v>6857450.1600000001</v>
      </c>
      <c r="G3014" s="2">
        <v>42</v>
      </c>
      <c r="H3014" s="31">
        <v>2</v>
      </c>
      <c r="I3014" s="32">
        <v>29.39</v>
      </c>
      <c r="J3014" s="32">
        <v>30.5</v>
      </c>
      <c r="K3014" s="32">
        <v>3.37</v>
      </c>
      <c r="L3014" s="32">
        <v>1053.0999999999999</v>
      </c>
      <c r="M3014" s="32">
        <v>958</v>
      </c>
      <c r="N3014" s="32">
        <v>90.7</v>
      </c>
      <c r="O3014" s="32">
        <v>4.4000000000000004</v>
      </c>
      <c r="P3014" s="45">
        <f t="shared" si="603"/>
        <v>930.25</v>
      </c>
      <c r="Q3014" s="45">
        <f t="shared" si="604"/>
        <v>27340.047500000001</v>
      </c>
      <c r="R3014" s="45">
        <f t="shared" si="605"/>
        <v>28372.625</v>
      </c>
      <c r="S3014" s="2">
        <v>1</v>
      </c>
      <c r="T3014" s="2">
        <v>1</v>
      </c>
      <c r="U3014" s="2">
        <v>2</v>
      </c>
      <c r="V3014" s="2">
        <v>11</v>
      </c>
      <c r="W3014" s="2">
        <v>333</v>
      </c>
      <c r="X3014" s="2"/>
      <c r="Y3014" s="2">
        <v>28</v>
      </c>
      <c r="Z3014" s="17">
        <f>1.3+(W3014)^2/(( 0.133*W3014 + 19.957)^2)</f>
        <v>28.165583667920714</v>
      </c>
      <c r="AA3014" s="17">
        <f t="shared" si="608"/>
        <v>29.39</v>
      </c>
      <c r="AB3014" s="2">
        <v>4.7</v>
      </c>
      <c r="AC3014" s="2">
        <v>28</v>
      </c>
      <c r="AD3014" s="2">
        <v>4</v>
      </c>
      <c r="AE3014" s="2">
        <v>11</v>
      </c>
      <c r="AF3014" s="2">
        <v>1.5</v>
      </c>
      <c r="AG3014" s="2">
        <v>120</v>
      </c>
      <c r="AH3014" s="2">
        <v>42</v>
      </c>
      <c r="AI3014" s="47" t="s">
        <v>277</v>
      </c>
    </row>
    <row r="3015" spans="1:35" ht="12" customHeight="1">
      <c r="A3015" s="2" t="s">
        <v>206</v>
      </c>
      <c r="B3015" s="15" t="str">
        <f t="shared" si="607"/>
        <v>7A_43</v>
      </c>
      <c r="C3015" s="15">
        <v>2516569.81</v>
      </c>
      <c r="D3015" s="15">
        <v>6857452.0899999999</v>
      </c>
      <c r="G3015" s="2">
        <v>43</v>
      </c>
      <c r="H3015" s="31">
        <v>1</v>
      </c>
      <c r="I3015" s="32">
        <v>28.38</v>
      </c>
      <c r="J3015" s="32">
        <v>27.7</v>
      </c>
      <c r="K3015" s="32">
        <v>3.2</v>
      </c>
      <c r="L3015" s="32">
        <v>718.8</v>
      </c>
      <c r="M3015" s="32">
        <v>612.4</v>
      </c>
      <c r="N3015" s="32">
        <v>101.5</v>
      </c>
      <c r="O3015" s="32">
        <v>5</v>
      </c>
      <c r="P3015" s="45">
        <f t="shared" si="603"/>
        <v>767.29</v>
      </c>
      <c r="Q3015" s="45">
        <f t="shared" si="604"/>
        <v>21775.690199999997</v>
      </c>
      <c r="R3015" s="45">
        <f t="shared" si="605"/>
        <v>21253.932999999997</v>
      </c>
      <c r="S3015" s="2">
        <v>1</v>
      </c>
      <c r="T3015" s="2">
        <v>1</v>
      </c>
      <c r="U3015" s="2">
        <v>1</v>
      </c>
      <c r="V3015" s="2">
        <v>11</v>
      </c>
      <c r="W3015" s="2">
        <v>331</v>
      </c>
      <c r="X3015" s="2"/>
      <c r="Y3015" s="2"/>
      <c r="Z3015" s="17">
        <f t="shared" ref="Z3015:Z3016" si="609">1.3+(W3015)^2/(( 0.1468*W3015 + 17.662)^2)</f>
        <v>26.260168505642529</v>
      </c>
      <c r="AA3015" s="17">
        <f t="shared" si="608"/>
        <v>28.38</v>
      </c>
      <c r="AB3015" s="2"/>
      <c r="AC3015" s="2"/>
      <c r="AD3015" s="2"/>
      <c r="AE3015" s="2"/>
      <c r="AF3015" s="2"/>
      <c r="AG3015" s="2"/>
      <c r="AH3015" s="2">
        <v>43</v>
      </c>
      <c r="AI3015" s="47" t="s">
        <v>277</v>
      </c>
    </row>
    <row r="3016" spans="1:35" ht="12" customHeight="1">
      <c r="A3016" s="2" t="s">
        <v>206</v>
      </c>
      <c r="B3016" s="15" t="str">
        <f t="shared" si="607"/>
        <v>7A_44</v>
      </c>
      <c r="C3016" s="15">
        <v>2516572.34</v>
      </c>
      <c r="D3016" s="15">
        <v>6857454.4900000002</v>
      </c>
      <c r="G3016" s="2">
        <v>44</v>
      </c>
      <c r="H3016" s="31">
        <v>1</v>
      </c>
      <c r="I3016" s="32">
        <v>29.92</v>
      </c>
      <c r="J3016" s="32">
        <v>33.1</v>
      </c>
      <c r="K3016" s="32">
        <v>4.32</v>
      </c>
      <c r="L3016" s="32">
        <v>1049.4000000000001</v>
      </c>
      <c r="M3016" s="32">
        <v>959.3</v>
      </c>
      <c r="N3016" s="32">
        <v>85.7</v>
      </c>
      <c r="O3016" s="32">
        <v>4.4000000000000004</v>
      </c>
      <c r="P3016" s="45">
        <f t="shared" si="603"/>
        <v>1095.6100000000001</v>
      </c>
      <c r="Q3016" s="45">
        <f t="shared" si="604"/>
        <v>32780.651200000008</v>
      </c>
      <c r="R3016" s="45">
        <f t="shared" si="605"/>
        <v>36264.691000000006</v>
      </c>
      <c r="S3016" s="2">
        <v>1</v>
      </c>
      <c r="T3016" s="2">
        <v>1</v>
      </c>
      <c r="U3016" s="2">
        <v>1</v>
      </c>
      <c r="V3016" s="2">
        <v>12</v>
      </c>
      <c r="W3016" s="2">
        <v>410</v>
      </c>
      <c r="X3016" s="2"/>
      <c r="Y3016" s="2"/>
      <c r="Z3016" s="17">
        <f t="shared" si="609"/>
        <v>29.036424764947828</v>
      </c>
      <c r="AA3016" s="17">
        <f t="shared" si="608"/>
        <v>29.92</v>
      </c>
      <c r="AB3016" s="2"/>
      <c r="AC3016" s="2"/>
      <c r="AD3016" s="2"/>
      <c r="AE3016" s="2"/>
      <c r="AF3016" s="2"/>
      <c r="AG3016" s="2"/>
      <c r="AH3016" s="2">
        <v>44</v>
      </c>
      <c r="AI3016" s="47" t="s">
        <v>212</v>
      </c>
    </row>
    <row r="3017" spans="1:35" ht="12" customHeight="1">
      <c r="A3017" s="2" t="s">
        <v>206</v>
      </c>
      <c r="B3017" s="15" t="str">
        <f t="shared" si="607"/>
        <v>7A_45</v>
      </c>
      <c r="C3017" s="15">
        <v>2516572.36</v>
      </c>
      <c r="D3017" s="15">
        <v>6857459.9800000004</v>
      </c>
      <c r="G3017" s="2">
        <v>45</v>
      </c>
      <c r="H3017" s="31">
        <v>2</v>
      </c>
      <c r="I3017" s="32">
        <v>10.62</v>
      </c>
      <c r="J3017" s="32">
        <v>10.5</v>
      </c>
      <c r="K3017" s="32">
        <v>2</v>
      </c>
      <c r="L3017" s="32">
        <v>48.1</v>
      </c>
      <c r="M3017" s="32">
        <v>0</v>
      </c>
      <c r="N3017" s="32">
        <v>40.700000000000003</v>
      </c>
      <c r="O3017" s="32">
        <v>7.4</v>
      </c>
      <c r="P3017" s="45">
        <f t="shared" si="603"/>
        <v>110.25</v>
      </c>
      <c r="Q3017" s="45">
        <f t="shared" si="604"/>
        <v>1170.855</v>
      </c>
      <c r="R3017" s="45">
        <f t="shared" si="605"/>
        <v>1157.625</v>
      </c>
      <c r="S3017" s="2">
        <v>1</v>
      </c>
      <c r="T3017" s="2">
        <v>2</v>
      </c>
      <c r="U3017" s="2">
        <v>2</v>
      </c>
      <c r="V3017" s="2">
        <v>11</v>
      </c>
      <c r="W3017" s="2">
        <v>113</v>
      </c>
      <c r="X3017" s="2"/>
      <c r="Y3017" s="2"/>
      <c r="Z3017" s="17">
        <f>1.3+(W3017)^2/(( 0.133*W3017 + 19.957)^2)</f>
        <v>11.732017414196322</v>
      </c>
      <c r="AA3017" s="17">
        <f t="shared" si="608"/>
        <v>10.62</v>
      </c>
      <c r="AB3017" s="2"/>
      <c r="AC3017" s="2"/>
      <c r="AD3017" s="2"/>
      <c r="AE3017" s="2"/>
      <c r="AF3017" s="2"/>
      <c r="AG3017" s="2"/>
      <c r="AH3017" s="2">
        <v>45</v>
      </c>
      <c r="AI3017" s="47" t="s">
        <v>277</v>
      </c>
    </row>
    <row r="3018" spans="1:35" ht="12" customHeight="1">
      <c r="A3018" s="2" t="s">
        <v>206</v>
      </c>
      <c r="B3018" s="15" t="str">
        <f t="shared" si="607"/>
        <v>7A_46</v>
      </c>
      <c r="C3018" s="15">
        <v>2516565.6</v>
      </c>
      <c r="D3018" s="15">
        <v>6857459.4800000004</v>
      </c>
      <c r="G3018" s="2">
        <v>46</v>
      </c>
      <c r="H3018" s="31">
        <v>1</v>
      </c>
      <c r="I3018" s="32">
        <v>29.61</v>
      </c>
      <c r="J3018" s="32">
        <v>34.5</v>
      </c>
      <c r="K3018" s="32">
        <v>4.79</v>
      </c>
      <c r="L3018" s="32">
        <v>1132.5999999999999</v>
      </c>
      <c r="M3018" s="32">
        <v>1048.8</v>
      </c>
      <c r="N3018" s="32">
        <v>79.7</v>
      </c>
      <c r="O3018" s="32">
        <v>4.2</v>
      </c>
      <c r="P3018" s="45">
        <f t="shared" si="603"/>
        <v>1190.25</v>
      </c>
      <c r="Q3018" s="45">
        <f t="shared" si="604"/>
        <v>35243.302499999998</v>
      </c>
      <c r="R3018" s="45">
        <f t="shared" si="605"/>
        <v>41063.625</v>
      </c>
      <c r="S3018" s="2">
        <v>1</v>
      </c>
      <c r="T3018" s="2">
        <v>1</v>
      </c>
      <c r="U3018" s="2">
        <v>1</v>
      </c>
      <c r="V3018" s="2">
        <v>11</v>
      </c>
      <c r="W3018" s="2">
        <v>420</v>
      </c>
      <c r="X3018" s="2"/>
      <c r="Y3018" s="2"/>
      <c r="Z3018" s="17">
        <f t="shared" ref="Z3018:Z3019" si="610">1.3+(W3018)^2/(( 0.1468*W3018 + 17.662)^2)</f>
        <v>29.338519032611241</v>
      </c>
      <c r="AA3018" s="17">
        <f t="shared" si="608"/>
        <v>29.61</v>
      </c>
      <c r="AB3018" s="2"/>
      <c r="AC3018" s="2"/>
      <c r="AD3018" s="2"/>
      <c r="AE3018" s="2"/>
      <c r="AF3018" s="2"/>
      <c r="AG3018" s="2"/>
      <c r="AH3018" s="2">
        <v>46</v>
      </c>
      <c r="AI3018" s="47" t="s">
        <v>277</v>
      </c>
    </row>
    <row r="3019" spans="1:35" ht="12" customHeight="1">
      <c r="A3019" s="2" t="s">
        <v>206</v>
      </c>
      <c r="B3019" s="15" t="str">
        <f t="shared" si="607"/>
        <v>7A_47</v>
      </c>
      <c r="C3019" s="15">
        <v>2516567.19</v>
      </c>
      <c r="D3019" s="15">
        <v>6857465</v>
      </c>
      <c r="G3019" s="2">
        <v>47</v>
      </c>
      <c r="H3019" s="31">
        <v>1</v>
      </c>
      <c r="I3019" s="32">
        <v>34.549999999999997</v>
      </c>
      <c r="J3019" s="32">
        <v>43.6</v>
      </c>
      <c r="K3019" s="32">
        <v>6.24</v>
      </c>
      <c r="L3019" s="32">
        <v>1933.9</v>
      </c>
      <c r="M3019" s="32">
        <v>1856.4</v>
      </c>
      <c r="N3019" s="32">
        <v>73.7</v>
      </c>
      <c r="O3019" s="32">
        <v>3.8</v>
      </c>
      <c r="P3019" s="45">
        <f t="shared" si="603"/>
        <v>1900.96</v>
      </c>
      <c r="Q3019" s="45">
        <f t="shared" si="604"/>
        <v>65678.167999999991</v>
      </c>
      <c r="R3019" s="45">
        <f t="shared" si="605"/>
        <v>82881.856</v>
      </c>
      <c r="S3019" s="2">
        <v>1</v>
      </c>
      <c r="T3019" s="2">
        <v>1</v>
      </c>
      <c r="U3019" s="2">
        <v>1</v>
      </c>
      <c r="V3019" s="2">
        <v>11</v>
      </c>
      <c r="W3019" s="2">
        <v>534</v>
      </c>
      <c r="X3019" s="2"/>
      <c r="Y3019" s="2"/>
      <c r="Z3019" s="17">
        <f t="shared" si="610"/>
        <v>32.207141343406484</v>
      </c>
      <c r="AA3019" s="17">
        <f t="shared" si="608"/>
        <v>34.549999999999997</v>
      </c>
      <c r="AB3019" s="2"/>
      <c r="AC3019" s="2"/>
      <c r="AD3019" s="2"/>
      <c r="AE3019" s="2"/>
      <c r="AF3019" s="2"/>
      <c r="AG3019" s="2"/>
      <c r="AH3019" s="2">
        <v>47</v>
      </c>
      <c r="AI3019" s="47" t="s">
        <v>277</v>
      </c>
    </row>
    <row r="3020" spans="1:35" ht="12" customHeight="1">
      <c r="A3020" s="2" t="s">
        <v>206</v>
      </c>
      <c r="B3020" s="15" t="str">
        <f t="shared" si="607"/>
        <v>7A_48</v>
      </c>
      <c r="C3020" s="15">
        <v>2516560.2999999998</v>
      </c>
      <c r="D3020" s="15">
        <v>6857467.5099999998</v>
      </c>
      <c r="G3020" s="2">
        <v>48</v>
      </c>
      <c r="H3020" s="31">
        <v>2</v>
      </c>
      <c r="I3020" s="32">
        <v>32.26</v>
      </c>
      <c r="J3020" s="32">
        <v>36.299999999999997</v>
      </c>
      <c r="K3020" s="32">
        <v>4.47</v>
      </c>
      <c r="L3020" s="32">
        <v>1555</v>
      </c>
      <c r="M3020" s="32">
        <v>1462.8</v>
      </c>
      <c r="N3020" s="32">
        <v>88.2</v>
      </c>
      <c r="O3020" s="32">
        <v>4</v>
      </c>
      <c r="P3020" s="45">
        <f t="shared" si="603"/>
        <v>1317.6899999999998</v>
      </c>
      <c r="Q3020" s="45">
        <f t="shared" si="604"/>
        <v>42508.679399999994</v>
      </c>
      <c r="R3020" s="45">
        <f t="shared" si="605"/>
        <v>47832.14699999999</v>
      </c>
      <c r="S3020" s="2">
        <v>1</v>
      </c>
      <c r="T3020" s="2">
        <v>1</v>
      </c>
      <c r="U3020" s="2">
        <v>2</v>
      </c>
      <c r="V3020" s="2">
        <v>11</v>
      </c>
      <c r="W3020" s="2">
        <v>410</v>
      </c>
      <c r="X3020" s="2"/>
      <c r="Y3020" s="2"/>
      <c r="Z3020" s="17">
        <f t="shared" ref="Z3020:Z3021" si="611">1.3+(W3020)^2/(( 0.133*W3020 + 19.957)^2)</f>
        <v>31.597496712914914</v>
      </c>
      <c r="AA3020" s="17">
        <f t="shared" si="608"/>
        <v>32.26</v>
      </c>
      <c r="AB3020" s="2"/>
      <c r="AC3020" s="2"/>
      <c r="AD3020" s="2"/>
      <c r="AE3020" s="2"/>
      <c r="AF3020" s="2"/>
      <c r="AG3020" s="2"/>
      <c r="AH3020" s="2">
        <v>48</v>
      </c>
      <c r="AI3020" s="47" t="s">
        <v>277</v>
      </c>
    </row>
    <row r="3021" spans="1:35" ht="12" customHeight="1">
      <c r="A3021" s="2" t="s">
        <v>206</v>
      </c>
      <c r="B3021" s="15" t="str">
        <f t="shared" si="607"/>
        <v>7A_49</v>
      </c>
      <c r="C3021" s="15">
        <v>2516563.59</v>
      </c>
      <c r="D3021" s="15">
        <v>6857473.7400000002</v>
      </c>
      <c r="G3021" s="2">
        <v>49</v>
      </c>
      <c r="H3021" s="31">
        <v>2</v>
      </c>
      <c r="I3021" s="32">
        <v>29.59</v>
      </c>
      <c r="J3021" s="32">
        <v>32.799999999999997</v>
      </c>
      <c r="K3021" s="32">
        <v>4.08</v>
      </c>
      <c r="L3021" s="32">
        <v>1193.5</v>
      </c>
      <c r="M3021" s="32">
        <v>1103.4000000000001</v>
      </c>
      <c r="N3021" s="32">
        <v>86.1</v>
      </c>
      <c r="O3021" s="32">
        <v>4</v>
      </c>
      <c r="P3021" s="45">
        <f t="shared" si="603"/>
        <v>1075.8399999999999</v>
      </c>
      <c r="Q3021" s="45">
        <f t="shared" si="604"/>
        <v>31834.105599999999</v>
      </c>
      <c r="R3021" s="45">
        <f t="shared" si="605"/>
        <v>35287.551999999996</v>
      </c>
      <c r="S3021" s="2">
        <v>1</v>
      </c>
      <c r="T3021" s="2">
        <v>1</v>
      </c>
      <c r="U3021" s="2">
        <v>2</v>
      </c>
      <c r="V3021" s="2">
        <v>11</v>
      </c>
      <c r="W3021" s="2">
        <v>306</v>
      </c>
      <c r="X3021" s="2"/>
      <c r="Y3021" s="2">
        <v>30.5</v>
      </c>
      <c r="Z3021" s="17">
        <f t="shared" si="611"/>
        <v>26.751280586186731</v>
      </c>
      <c r="AA3021" s="17">
        <f t="shared" si="608"/>
        <v>29.59</v>
      </c>
      <c r="AB3021" s="2">
        <v>4</v>
      </c>
      <c r="AC3021" s="2">
        <v>27</v>
      </c>
      <c r="AD3021" s="2">
        <v>4</v>
      </c>
      <c r="AE3021" s="2">
        <v>12</v>
      </c>
      <c r="AF3021" s="2">
        <v>1.5</v>
      </c>
      <c r="AG3021" s="2">
        <v>150</v>
      </c>
      <c r="AH3021" s="2">
        <v>49</v>
      </c>
      <c r="AI3021" s="47" t="s">
        <v>277</v>
      </c>
    </row>
    <row r="3022" spans="1:35" ht="12" customHeight="1">
      <c r="A3022" s="2" t="s">
        <v>206</v>
      </c>
      <c r="B3022" s="15" t="str">
        <f t="shared" si="607"/>
        <v>7A_50</v>
      </c>
      <c r="C3022" s="15">
        <v>2516593.5299999998</v>
      </c>
      <c r="D3022" s="15">
        <v>6857442.79</v>
      </c>
      <c r="G3022" s="2">
        <v>50</v>
      </c>
      <c r="H3022" s="31">
        <v>1</v>
      </c>
      <c r="I3022" s="32">
        <v>32.21</v>
      </c>
      <c r="J3022" s="32">
        <v>41.2</v>
      </c>
      <c r="K3022" s="32">
        <v>6.09</v>
      </c>
      <c r="S3022" s="2">
        <v>0</v>
      </c>
      <c r="T3022" s="2"/>
      <c r="U3022" s="2"/>
      <c r="V3022" s="2"/>
      <c r="W3022" s="2"/>
      <c r="X3022" s="2"/>
      <c r="Y3022" s="2"/>
      <c r="Z3022" s="17">
        <f t="shared" ref="Z3022:Z3023" si="612">1.3+(W3022)^2/(( 0.1468*W3022 + 17.662)^2)</f>
        <v>1.3</v>
      </c>
      <c r="AA3022" s="17">
        <f t="shared" si="608"/>
        <v>32.21</v>
      </c>
      <c r="AB3022" s="2"/>
      <c r="AC3022" s="2"/>
      <c r="AD3022" s="2"/>
      <c r="AE3022" s="2"/>
      <c r="AF3022" s="2"/>
      <c r="AG3022" s="2"/>
      <c r="AH3022" s="2">
        <v>50</v>
      </c>
      <c r="AI3022" s="47" t="s">
        <v>277</v>
      </c>
    </row>
    <row r="3023" spans="1:35" ht="12" customHeight="1">
      <c r="A3023" s="2" t="s">
        <v>206</v>
      </c>
      <c r="B3023" s="15" t="str">
        <f t="shared" si="607"/>
        <v>7A_51</v>
      </c>
      <c r="C3023" s="15">
        <v>2516586.56</v>
      </c>
      <c r="D3023" s="15">
        <v>6857450.1399999997</v>
      </c>
      <c r="G3023" s="2">
        <v>51</v>
      </c>
      <c r="H3023" s="31">
        <v>1</v>
      </c>
      <c r="I3023" s="32">
        <v>30.99</v>
      </c>
      <c r="J3023" s="32">
        <v>38.700000000000003</v>
      </c>
      <c r="K3023" s="32">
        <v>5.65</v>
      </c>
      <c r="L3023" s="32">
        <v>1454.7</v>
      </c>
      <c r="M3023" s="32">
        <v>1377.7</v>
      </c>
      <c r="N3023" s="32">
        <v>73.099999999999994</v>
      </c>
      <c r="O3023" s="32">
        <v>3.9</v>
      </c>
      <c r="P3023" s="45">
        <f t="shared" ref="P3023:P3034" si="613">J3023^2</f>
        <v>1497.6900000000003</v>
      </c>
      <c r="Q3023" s="45">
        <f t="shared" ref="Q3023:Q3034" si="614">P3023*I3023</f>
        <v>46413.413100000005</v>
      </c>
      <c r="R3023" s="45">
        <f t="shared" ref="R3023:R3034" si="615">J3023^3</f>
        <v>57960.603000000017</v>
      </c>
      <c r="S3023" s="2">
        <v>1</v>
      </c>
      <c r="T3023" s="2">
        <v>1</v>
      </c>
      <c r="U3023" s="2">
        <v>1</v>
      </c>
      <c r="V3023" s="2">
        <v>11</v>
      </c>
      <c r="W3023" s="2">
        <v>483</v>
      </c>
      <c r="X3023" s="2"/>
      <c r="Y3023" s="2"/>
      <c r="Z3023" s="17">
        <f t="shared" si="612"/>
        <v>31.041048648389836</v>
      </c>
      <c r="AA3023" s="17">
        <f t="shared" si="608"/>
        <v>30.99</v>
      </c>
      <c r="AB3023" s="2"/>
      <c r="AC3023" s="2"/>
      <c r="AD3023" s="2"/>
      <c r="AE3023" s="2"/>
      <c r="AF3023" s="2"/>
      <c r="AG3023" s="2"/>
      <c r="AH3023" s="2">
        <v>51</v>
      </c>
      <c r="AI3023" s="47" t="s">
        <v>277</v>
      </c>
    </row>
    <row r="3024" spans="1:35" ht="12" customHeight="1">
      <c r="A3024" s="2" t="s">
        <v>206</v>
      </c>
      <c r="B3024" s="15" t="str">
        <f t="shared" si="607"/>
        <v>7A_52</v>
      </c>
      <c r="C3024" s="15">
        <v>2516581.38</v>
      </c>
      <c r="D3024" s="15">
        <v>6857451.2599999998</v>
      </c>
      <c r="G3024" s="2">
        <v>52</v>
      </c>
      <c r="H3024" s="31">
        <v>2</v>
      </c>
      <c r="I3024" s="32">
        <v>28.7</v>
      </c>
      <c r="J3024" s="32">
        <v>28.7</v>
      </c>
      <c r="K3024" s="32">
        <v>2.97</v>
      </c>
      <c r="L3024" s="32">
        <v>917.5</v>
      </c>
      <c r="M3024" s="32">
        <v>818.1</v>
      </c>
      <c r="N3024" s="32">
        <v>94.8</v>
      </c>
      <c r="O3024" s="32">
        <v>4.5999999999999996</v>
      </c>
      <c r="P3024" s="45">
        <f t="shared" si="613"/>
        <v>823.68999999999994</v>
      </c>
      <c r="Q3024" s="45">
        <f t="shared" si="614"/>
        <v>23639.902999999998</v>
      </c>
      <c r="R3024" s="45">
        <f t="shared" si="615"/>
        <v>23639.902999999998</v>
      </c>
      <c r="S3024" s="2">
        <v>1</v>
      </c>
      <c r="T3024" s="2">
        <v>1</v>
      </c>
      <c r="U3024" s="2">
        <v>2</v>
      </c>
      <c r="V3024" s="2">
        <v>11</v>
      </c>
      <c r="W3024" s="2">
        <v>281</v>
      </c>
      <c r="X3024" s="2"/>
      <c r="Y3024" s="2"/>
      <c r="Z3024" s="17">
        <f t="shared" ref="Z3024:Z3025" si="616">1.3+(W3024)^2/(( 0.133*W3024 + 19.957)^2)</f>
        <v>25.324190130192967</v>
      </c>
      <c r="AA3024" s="17">
        <f t="shared" si="608"/>
        <v>28.7</v>
      </c>
      <c r="AB3024" s="2"/>
      <c r="AC3024" s="2"/>
      <c r="AD3024" s="2"/>
      <c r="AE3024" s="2"/>
      <c r="AF3024" s="2"/>
      <c r="AG3024" s="2"/>
      <c r="AH3024" s="2">
        <v>52</v>
      </c>
      <c r="AI3024" s="47" t="s">
        <v>277</v>
      </c>
    </row>
    <row r="3025" spans="1:35" ht="12" customHeight="1">
      <c r="A3025" s="2" t="s">
        <v>206</v>
      </c>
      <c r="B3025" s="15" t="str">
        <f t="shared" si="607"/>
        <v>7A_53</v>
      </c>
      <c r="C3025" s="15">
        <v>2516586.2599999998</v>
      </c>
      <c r="D3025" s="15">
        <v>6857454.8099999996</v>
      </c>
      <c r="G3025" s="2">
        <v>53</v>
      </c>
      <c r="H3025" s="31">
        <v>2</v>
      </c>
      <c r="I3025" s="32">
        <v>30.12</v>
      </c>
      <c r="J3025" s="32">
        <v>34.700000000000003</v>
      </c>
      <c r="K3025" s="32">
        <v>4.57</v>
      </c>
      <c r="L3025" s="32">
        <v>1333.5</v>
      </c>
      <c r="M3025" s="32">
        <v>1240.9000000000001</v>
      </c>
      <c r="N3025" s="32">
        <v>88.6</v>
      </c>
      <c r="O3025" s="32">
        <v>3.9</v>
      </c>
      <c r="P3025" s="45">
        <f t="shared" si="613"/>
        <v>1204.0900000000001</v>
      </c>
      <c r="Q3025" s="45">
        <f t="shared" si="614"/>
        <v>36267.190800000004</v>
      </c>
      <c r="R3025" s="45">
        <f t="shared" si="615"/>
        <v>41781.92300000001</v>
      </c>
      <c r="S3025" s="2">
        <v>1</v>
      </c>
      <c r="T3025" s="2">
        <v>1</v>
      </c>
      <c r="U3025" s="2">
        <v>2</v>
      </c>
      <c r="V3025" s="2">
        <v>11</v>
      </c>
      <c r="W3025" s="2">
        <v>399</v>
      </c>
      <c r="X3025" s="2"/>
      <c r="Y3025" s="2">
        <v>30.5</v>
      </c>
      <c r="Z3025" s="17">
        <f t="shared" si="616"/>
        <v>31.154826701230757</v>
      </c>
      <c r="AA3025" s="17">
        <f t="shared" si="608"/>
        <v>30.12</v>
      </c>
      <c r="AB3025" s="2">
        <v>10</v>
      </c>
      <c r="AC3025" s="2">
        <v>36</v>
      </c>
      <c r="AD3025" s="2">
        <v>5</v>
      </c>
      <c r="AE3025" s="2">
        <v>18</v>
      </c>
      <c r="AF3025" s="2">
        <v>11</v>
      </c>
      <c r="AG3025" s="2">
        <v>150</v>
      </c>
      <c r="AH3025" s="2">
        <v>53</v>
      </c>
      <c r="AI3025" s="47" t="s">
        <v>277</v>
      </c>
    </row>
    <row r="3026" spans="1:35" ht="12" customHeight="1">
      <c r="A3026" s="2" t="s">
        <v>206</v>
      </c>
      <c r="B3026" s="15" t="str">
        <f t="shared" si="607"/>
        <v>7A_54</v>
      </c>
      <c r="C3026" s="15">
        <v>2516578.3199999998</v>
      </c>
      <c r="D3026" s="15">
        <v>6857453.9299999997</v>
      </c>
      <c r="G3026" s="2">
        <v>54</v>
      </c>
      <c r="H3026" s="31">
        <v>1</v>
      </c>
      <c r="I3026" s="32">
        <v>30.99</v>
      </c>
      <c r="J3026" s="32">
        <v>32.9</v>
      </c>
      <c r="K3026" s="32">
        <v>4.0599999999999996</v>
      </c>
      <c r="L3026" s="32">
        <v>1055.0999999999999</v>
      </c>
      <c r="M3026" s="32">
        <v>960.5</v>
      </c>
      <c r="N3026" s="32">
        <v>90.1</v>
      </c>
      <c r="O3026" s="32">
        <v>4.5</v>
      </c>
      <c r="P3026" s="45">
        <f t="shared" si="613"/>
        <v>1082.4099999999999</v>
      </c>
      <c r="Q3026" s="45">
        <f t="shared" si="614"/>
        <v>33543.885899999994</v>
      </c>
      <c r="R3026" s="45">
        <f t="shared" si="615"/>
        <v>35611.288999999997</v>
      </c>
      <c r="S3026" s="2">
        <v>1</v>
      </c>
      <c r="T3026" s="2">
        <v>1</v>
      </c>
      <c r="U3026" s="2">
        <v>1</v>
      </c>
      <c r="V3026" s="2">
        <v>12</v>
      </c>
      <c r="W3026" s="2">
        <v>404</v>
      </c>
      <c r="X3026" s="2"/>
      <c r="Y3026" s="2">
        <v>33</v>
      </c>
      <c r="Z3026" s="17">
        <f>1.3+(W3026)^2/(( 0.1468*W3026 + 17.662)^2)</f>
        <v>28.85045558871381</v>
      </c>
      <c r="AA3026" s="17">
        <f t="shared" si="608"/>
        <v>30.99</v>
      </c>
      <c r="AB3026" s="2">
        <v>22</v>
      </c>
      <c r="AC3026" s="2">
        <v>33</v>
      </c>
      <c r="AD3026" s="2"/>
      <c r="AE3026" s="2"/>
      <c r="AF3026" s="2"/>
      <c r="AG3026" s="2"/>
      <c r="AH3026" s="2">
        <v>54</v>
      </c>
      <c r="AI3026" s="47" t="s">
        <v>213</v>
      </c>
    </row>
    <row r="3027" spans="1:35" ht="12" customHeight="1">
      <c r="A3027" s="2" t="s">
        <v>206</v>
      </c>
      <c r="B3027" s="15" t="str">
        <f t="shared" si="607"/>
        <v>7A_55</v>
      </c>
      <c r="C3027" s="15">
        <v>2516580.9300000002</v>
      </c>
      <c r="D3027" s="15">
        <v>6857455.8499999996</v>
      </c>
      <c r="G3027" s="2">
        <v>55</v>
      </c>
      <c r="H3027" s="31">
        <v>2</v>
      </c>
      <c r="I3027" s="32">
        <v>30.54</v>
      </c>
      <c r="J3027" s="32">
        <v>30.7</v>
      </c>
      <c r="K3027" s="32">
        <v>3.13</v>
      </c>
      <c r="L3027" s="32">
        <v>1086.9000000000001</v>
      </c>
      <c r="M3027" s="32">
        <v>985.8</v>
      </c>
      <c r="N3027" s="32">
        <v>96.5</v>
      </c>
      <c r="O3027" s="32">
        <v>4.5999999999999996</v>
      </c>
      <c r="P3027" s="45">
        <f t="shared" si="613"/>
        <v>942.49</v>
      </c>
      <c r="Q3027" s="45">
        <f t="shared" si="614"/>
        <v>28783.6446</v>
      </c>
      <c r="R3027" s="45">
        <f t="shared" si="615"/>
        <v>28934.442999999999</v>
      </c>
      <c r="S3027" s="2">
        <v>1</v>
      </c>
      <c r="T3027" s="2">
        <v>1</v>
      </c>
      <c r="U3027" s="2">
        <v>2</v>
      </c>
      <c r="V3027" s="2">
        <v>11</v>
      </c>
      <c r="W3027" s="2">
        <v>360</v>
      </c>
      <c r="X3027" s="2"/>
      <c r="Y3027" s="2"/>
      <c r="Z3027" s="17">
        <f>1.3+(W3027)^2/(( 0.133*W3027 + 19.957)^2)</f>
        <v>29.462534344935879</v>
      </c>
      <c r="AA3027" s="17">
        <f t="shared" si="608"/>
        <v>30.54</v>
      </c>
      <c r="AB3027" s="2"/>
      <c r="AC3027" s="2"/>
      <c r="AD3027" s="2"/>
      <c r="AE3027" s="2"/>
      <c r="AF3027" s="2"/>
      <c r="AG3027" s="2"/>
      <c r="AH3027" s="2">
        <v>55</v>
      </c>
      <c r="AI3027" s="47" t="s">
        <v>277</v>
      </c>
    </row>
    <row r="3028" spans="1:35" ht="12" customHeight="1">
      <c r="A3028" s="2" t="s">
        <v>206</v>
      </c>
      <c r="B3028" s="15" t="str">
        <f t="shared" si="607"/>
        <v>7A_56</v>
      </c>
      <c r="C3028" s="15">
        <v>2516578.9700000002</v>
      </c>
      <c r="D3028" s="15">
        <v>6857458.6600000001</v>
      </c>
      <c r="G3028" s="2">
        <v>56</v>
      </c>
      <c r="H3028" s="31">
        <v>4</v>
      </c>
      <c r="I3028" s="32">
        <v>20.170000000000002</v>
      </c>
      <c r="J3028" s="32">
        <v>32.9</v>
      </c>
      <c r="K3028" s="32">
        <v>2.9</v>
      </c>
      <c r="L3028" s="32">
        <v>742.1</v>
      </c>
      <c r="M3028" s="32">
        <v>659.6</v>
      </c>
      <c r="N3028" s="32">
        <v>78.8</v>
      </c>
      <c r="O3028" s="32">
        <v>3.7</v>
      </c>
      <c r="P3028" s="45">
        <f t="shared" si="613"/>
        <v>1082.4099999999999</v>
      </c>
      <c r="Q3028" s="45">
        <f t="shared" si="614"/>
        <v>21832.209699999999</v>
      </c>
      <c r="R3028" s="45">
        <f t="shared" si="615"/>
        <v>35611.288999999997</v>
      </c>
      <c r="S3028" s="2">
        <v>1</v>
      </c>
      <c r="T3028" s="2">
        <v>1</v>
      </c>
      <c r="U3028" s="2">
        <v>3</v>
      </c>
      <c r="V3028" s="2">
        <v>22</v>
      </c>
      <c r="W3028" s="2">
        <v>281</v>
      </c>
      <c r="X3028" s="2"/>
      <c r="Y3028" s="2">
        <v>18</v>
      </c>
      <c r="Z3028" s="17">
        <f>1.3+(W3028)^2/(( 0.1468*W3028 + 17.662)^2)</f>
        <v>24.050623909127044</v>
      </c>
      <c r="AA3028" s="17">
        <f t="shared" si="608"/>
        <v>20.170000000000002</v>
      </c>
      <c r="AB3028" s="2"/>
      <c r="AC3028" s="2">
        <v>19</v>
      </c>
      <c r="AD3028" s="2"/>
      <c r="AE3028" s="2"/>
      <c r="AF3028" s="2"/>
      <c r="AG3028" s="2"/>
      <c r="AH3028" s="2">
        <v>56</v>
      </c>
      <c r="AI3028" s="47" t="s">
        <v>214</v>
      </c>
    </row>
    <row r="3029" spans="1:35" ht="12" customHeight="1">
      <c r="A3029" s="2" t="s">
        <v>206</v>
      </c>
      <c r="B3029" s="15" t="str">
        <f t="shared" si="607"/>
        <v>7A_57</v>
      </c>
      <c r="C3029" s="15">
        <v>2516582.2200000002</v>
      </c>
      <c r="D3029" s="15">
        <v>6857461.4800000004</v>
      </c>
      <c r="G3029" s="2">
        <v>57</v>
      </c>
      <c r="H3029" s="31">
        <v>2</v>
      </c>
      <c r="I3029" s="32">
        <v>29.37</v>
      </c>
      <c r="J3029" s="32">
        <v>31</v>
      </c>
      <c r="K3029" s="32">
        <v>3.55</v>
      </c>
      <c r="L3029" s="32">
        <v>1080.3</v>
      </c>
      <c r="M3029" s="32">
        <v>982.4</v>
      </c>
      <c r="N3029" s="32">
        <v>93.6</v>
      </c>
      <c r="O3029" s="32">
        <v>4.3</v>
      </c>
      <c r="P3029" s="45">
        <f t="shared" si="613"/>
        <v>961</v>
      </c>
      <c r="Q3029" s="45">
        <f t="shared" si="614"/>
        <v>28224.57</v>
      </c>
      <c r="R3029" s="45">
        <f t="shared" si="615"/>
        <v>29791</v>
      </c>
      <c r="S3029" s="2">
        <v>1</v>
      </c>
      <c r="T3029" s="2">
        <v>1</v>
      </c>
      <c r="U3029" s="2">
        <v>2</v>
      </c>
      <c r="V3029" s="2">
        <v>11</v>
      </c>
      <c r="W3029" s="2">
        <v>339</v>
      </c>
      <c r="X3029" s="2"/>
      <c r="Y3029" s="2"/>
      <c r="Z3029" s="17">
        <f>1.3+(W3029)^2/(( 0.133*W3029 + 19.957)^2)</f>
        <v>28.463449108322575</v>
      </c>
      <c r="AA3029" s="17">
        <f t="shared" si="608"/>
        <v>29.37</v>
      </c>
      <c r="AB3029" s="2"/>
      <c r="AC3029" s="2"/>
      <c r="AD3029" s="2"/>
      <c r="AE3029" s="2"/>
      <c r="AF3029" s="2"/>
      <c r="AG3029" s="2"/>
      <c r="AH3029" s="2">
        <v>57</v>
      </c>
      <c r="AI3029" s="47" t="s">
        <v>277</v>
      </c>
    </row>
    <row r="3030" spans="1:35" ht="12" customHeight="1">
      <c r="A3030" s="2" t="s">
        <v>206</v>
      </c>
      <c r="B3030" s="15" t="str">
        <f t="shared" si="607"/>
        <v>7A_58</v>
      </c>
      <c r="C3030" s="15">
        <v>2516574.85</v>
      </c>
      <c r="D3030" s="15">
        <v>6857462.3799999999</v>
      </c>
      <c r="G3030" s="2">
        <v>58</v>
      </c>
      <c r="H3030" s="31">
        <v>1</v>
      </c>
      <c r="I3030" s="32">
        <v>28.35</v>
      </c>
      <c r="J3030" s="32">
        <v>24.8</v>
      </c>
      <c r="K3030" s="32">
        <v>2.4700000000000002</v>
      </c>
      <c r="L3030" s="32">
        <v>578.4</v>
      </c>
      <c r="M3030" s="32">
        <v>445.7</v>
      </c>
      <c r="N3030" s="32">
        <v>127.1</v>
      </c>
      <c r="O3030" s="32">
        <v>5.6</v>
      </c>
      <c r="P3030" s="45">
        <f t="shared" si="613"/>
        <v>615.04000000000008</v>
      </c>
      <c r="Q3030" s="45">
        <f t="shared" si="614"/>
        <v>17436.384000000002</v>
      </c>
      <c r="R3030" s="45">
        <f t="shared" si="615"/>
        <v>15252.992000000002</v>
      </c>
      <c r="S3030" s="2">
        <v>1</v>
      </c>
      <c r="T3030" s="2">
        <v>1</v>
      </c>
      <c r="U3030" s="2">
        <v>1</v>
      </c>
      <c r="V3030" s="2">
        <v>12</v>
      </c>
      <c r="W3030" s="2">
        <v>343</v>
      </c>
      <c r="X3030" s="2"/>
      <c r="Y3030" s="2">
        <v>29.5</v>
      </c>
      <c r="Z3030" s="17">
        <f t="shared" ref="Z3030:Z3032" si="617">1.3+(W3030)^2/(( 0.1468*W3030 + 17.662)^2)</f>
        <v>26.732350348491643</v>
      </c>
      <c r="AA3030" s="17">
        <f t="shared" si="608"/>
        <v>28.35</v>
      </c>
      <c r="AB3030" s="2">
        <v>19</v>
      </c>
      <c r="AC3030" s="2">
        <v>27</v>
      </c>
      <c r="AD3030" s="2">
        <v>5</v>
      </c>
      <c r="AE3030" s="2">
        <v>33</v>
      </c>
      <c r="AF3030" s="2">
        <v>1</v>
      </c>
      <c r="AG3030" s="2">
        <v>160</v>
      </c>
      <c r="AH3030" s="2">
        <v>58</v>
      </c>
      <c r="AI3030" s="47" t="s">
        <v>215</v>
      </c>
    </row>
    <row r="3031" spans="1:35" ht="12" customHeight="1">
      <c r="A3031" s="2" t="s">
        <v>206</v>
      </c>
      <c r="B3031" s="15" t="str">
        <f t="shared" si="607"/>
        <v>7A_59</v>
      </c>
      <c r="C3031" s="15">
        <v>2516576.88</v>
      </c>
      <c r="D3031" s="15">
        <v>6857465.9400000004</v>
      </c>
      <c r="G3031" s="2">
        <v>59</v>
      </c>
      <c r="H3031" s="31">
        <v>1</v>
      </c>
      <c r="I3031" s="32">
        <v>34.33</v>
      </c>
      <c r="J3031" s="32">
        <v>40.299999999999997</v>
      </c>
      <c r="K3031" s="32">
        <v>5.35</v>
      </c>
      <c r="L3031" s="32">
        <v>1649.2</v>
      </c>
      <c r="M3031" s="32">
        <v>1565.3</v>
      </c>
      <c r="N3031" s="32">
        <v>79.7</v>
      </c>
      <c r="O3031" s="32">
        <v>4.0999999999999996</v>
      </c>
      <c r="P3031" s="45">
        <f t="shared" si="613"/>
        <v>1624.0899999999997</v>
      </c>
      <c r="Q3031" s="45">
        <f t="shared" si="614"/>
        <v>55755.009699999988</v>
      </c>
      <c r="R3031" s="45">
        <f t="shared" si="615"/>
        <v>65450.826999999983</v>
      </c>
      <c r="S3031" s="2">
        <v>1</v>
      </c>
      <c r="T3031" s="2">
        <v>1</v>
      </c>
      <c r="U3031" s="2">
        <v>1</v>
      </c>
      <c r="V3031" s="2">
        <v>11</v>
      </c>
      <c r="W3031" s="2">
        <v>535</v>
      </c>
      <c r="X3031" s="2"/>
      <c r="Y3031" s="2">
        <v>34</v>
      </c>
      <c r="Z3031" s="17">
        <f t="shared" si="617"/>
        <v>32.22839761238928</v>
      </c>
      <c r="AA3031" s="17">
        <f t="shared" si="608"/>
        <v>34.33</v>
      </c>
      <c r="AB3031" s="2">
        <v>23</v>
      </c>
      <c r="AC3031" s="2">
        <v>42</v>
      </c>
      <c r="AD3031" s="2">
        <v>5</v>
      </c>
      <c r="AE3031" s="2">
        <v>7.3</v>
      </c>
      <c r="AF3031" s="2">
        <v>1</v>
      </c>
      <c r="AG3031" s="2">
        <v>160</v>
      </c>
      <c r="AH3031" s="2">
        <v>59</v>
      </c>
      <c r="AI3031" s="47" t="s">
        <v>277</v>
      </c>
    </row>
    <row r="3032" spans="1:35" ht="12" customHeight="1">
      <c r="A3032" s="2" t="s">
        <v>206</v>
      </c>
      <c r="B3032" s="15" t="str">
        <f t="shared" si="607"/>
        <v>7A_60</v>
      </c>
      <c r="C3032" s="15">
        <v>2516575.16</v>
      </c>
      <c r="D3032" s="15">
        <v>6857471.8899999997</v>
      </c>
      <c r="G3032" s="2">
        <v>60</v>
      </c>
      <c r="H3032" s="31">
        <v>4</v>
      </c>
      <c r="I3032" s="32">
        <v>23.5</v>
      </c>
      <c r="J3032" s="32">
        <v>40</v>
      </c>
      <c r="K3032" s="32">
        <v>1.51</v>
      </c>
      <c r="L3032" s="32">
        <v>1216.0999999999999</v>
      </c>
      <c r="M3032" s="32">
        <v>1135.7</v>
      </c>
      <c r="N3032" s="32">
        <v>77</v>
      </c>
      <c r="O3032" s="32">
        <v>3.5</v>
      </c>
      <c r="P3032" s="45">
        <f t="shared" si="613"/>
        <v>1600</v>
      </c>
      <c r="Q3032" s="45">
        <f t="shared" si="614"/>
        <v>37600</v>
      </c>
      <c r="R3032" s="45">
        <f t="shared" si="615"/>
        <v>64000</v>
      </c>
      <c r="S3032" s="2">
        <v>1</v>
      </c>
      <c r="T3032" s="2">
        <v>1</v>
      </c>
      <c r="U3032" s="2">
        <v>1</v>
      </c>
      <c r="V3032" s="2">
        <v>22</v>
      </c>
      <c r="W3032" s="2">
        <v>410</v>
      </c>
      <c r="X3032" s="2"/>
      <c r="Y3032" s="2">
        <v>23</v>
      </c>
      <c r="Z3032" s="17">
        <f t="shared" si="617"/>
        <v>29.036424764947828</v>
      </c>
      <c r="AA3032" s="17">
        <f t="shared" si="608"/>
        <v>23.5</v>
      </c>
      <c r="AB3032" s="2"/>
      <c r="AC3032" s="2">
        <v>28</v>
      </c>
      <c r="AD3032" s="2"/>
      <c r="AE3032" s="2"/>
      <c r="AF3032" s="2"/>
      <c r="AG3032" s="2"/>
      <c r="AH3032" s="2">
        <v>60</v>
      </c>
      <c r="AI3032" s="47" t="s">
        <v>214</v>
      </c>
    </row>
    <row r="3033" spans="1:35" ht="12" customHeight="1">
      <c r="A3033" s="2" t="s">
        <v>206</v>
      </c>
      <c r="B3033" s="15" t="str">
        <f t="shared" si="607"/>
        <v>7A_61</v>
      </c>
      <c r="C3033" s="15">
        <v>2516571.0299999998</v>
      </c>
      <c r="D3033" s="15">
        <v>6857471.4000000004</v>
      </c>
      <c r="G3033" s="2">
        <v>61</v>
      </c>
      <c r="H3033" s="31">
        <v>2</v>
      </c>
      <c r="I3033" s="32">
        <v>9.3000000000000007</v>
      </c>
      <c r="J3033" s="32">
        <v>8.6999999999999993</v>
      </c>
      <c r="K3033" s="32">
        <v>1.68</v>
      </c>
      <c r="L3033" s="32">
        <v>29.6</v>
      </c>
      <c r="M3033" s="32">
        <v>0</v>
      </c>
      <c r="N3033" s="32">
        <v>21</v>
      </c>
      <c r="O3033" s="32">
        <v>8.6</v>
      </c>
      <c r="P3033" s="45">
        <f t="shared" si="613"/>
        <v>75.689999999999984</v>
      </c>
      <c r="Q3033" s="45">
        <f t="shared" si="614"/>
        <v>703.91699999999992</v>
      </c>
      <c r="R3033" s="45">
        <f t="shared" si="615"/>
        <v>658.50299999999982</v>
      </c>
      <c r="S3033" s="2">
        <v>1</v>
      </c>
      <c r="T3033" s="2">
        <v>2</v>
      </c>
      <c r="U3033" s="2">
        <v>2</v>
      </c>
      <c r="V3033" s="2">
        <v>11</v>
      </c>
      <c r="W3033" s="2">
        <v>135</v>
      </c>
      <c r="X3033" s="2"/>
      <c r="Y3033" s="2"/>
      <c r="Z3033" s="17">
        <f t="shared" ref="Z3033:Z3034" si="618">1.3+(W3033)^2/(( 0.133*W3033 + 19.957)^2)</f>
        <v>13.979850865528775</v>
      </c>
      <c r="AA3033" s="17">
        <f t="shared" si="608"/>
        <v>9.3000000000000007</v>
      </c>
      <c r="AB3033" s="2"/>
      <c r="AC3033" s="2"/>
      <c r="AD3033" s="2"/>
      <c r="AE3033" s="2"/>
      <c r="AF3033" s="2"/>
      <c r="AG3033" s="2"/>
      <c r="AH3033" s="2">
        <v>61</v>
      </c>
      <c r="AI3033" s="47" t="s">
        <v>277</v>
      </c>
    </row>
    <row r="3034" spans="1:35" ht="12" customHeight="1">
      <c r="A3034" s="2" t="s">
        <v>206</v>
      </c>
      <c r="B3034" s="15" t="str">
        <f t="shared" si="607"/>
        <v>7A_62</v>
      </c>
      <c r="C3034" s="15">
        <v>2516566.9</v>
      </c>
      <c r="D3034" s="15">
        <v>6857473.4299999997</v>
      </c>
      <c r="G3034" s="2">
        <v>62</v>
      </c>
      <c r="H3034" s="31">
        <v>2</v>
      </c>
      <c r="I3034" s="32">
        <v>31.18</v>
      </c>
      <c r="J3034" s="32">
        <v>33.4</v>
      </c>
      <c r="K3034" s="32">
        <v>3.8</v>
      </c>
      <c r="L3034" s="32">
        <v>1308.4000000000001</v>
      </c>
      <c r="M3034" s="32">
        <v>1214.9000000000001</v>
      </c>
      <c r="N3034" s="32">
        <v>89.3</v>
      </c>
      <c r="O3034" s="32">
        <v>4.2</v>
      </c>
      <c r="P3034" s="45">
        <f t="shared" si="613"/>
        <v>1115.56</v>
      </c>
      <c r="Q3034" s="45">
        <f t="shared" si="614"/>
        <v>34783.160799999998</v>
      </c>
      <c r="R3034" s="45">
        <f t="shared" si="615"/>
        <v>37259.703999999998</v>
      </c>
      <c r="S3034" s="2">
        <v>1</v>
      </c>
      <c r="T3034" s="2">
        <v>1</v>
      </c>
      <c r="U3034" s="2">
        <v>2</v>
      </c>
      <c r="V3034" s="2">
        <v>11</v>
      </c>
      <c r="W3034" s="2">
        <v>343</v>
      </c>
      <c r="X3034" s="2"/>
      <c r="Y3034" s="2">
        <v>31</v>
      </c>
      <c r="Z3034" s="17">
        <f t="shared" si="618"/>
        <v>28.65888512668452</v>
      </c>
      <c r="AA3034" s="17">
        <f t="shared" si="608"/>
        <v>31.18</v>
      </c>
      <c r="AB3034" s="2">
        <v>6</v>
      </c>
      <c r="AC3034" s="2">
        <v>32</v>
      </c>
      <c r="AD3034" s="2">
        <v>5</v>
      </c>
      <c r="AE3034" s="2">
        <v>7</v>
      </c>
      <c r="AF3034" s="2">
        <v>1.5</v>
      </c>
      <c r="AG3034" s="2">
        <v>125</v>
      </c>
      <c r="AH3034" s="2">
        <v>62</v>
      </c>
      <c r="AI3034" s="47" t="s">
        <v>277</v>
      </c>
    </row>
    <row r="3035" spans="1:35" ht="12" customHeight="1">
      <c r="A3035" s="2" t="s">
        <v>206</v>
      </c>
      <c r="B3035" s="15" t="str">
        <f t="shared" si="607"/>
        <v>7A_63</v>
      </c>
      <c r="C3035" s="15">
        <v>2516604.98</v>
      </c>
      <c r="D3035" s="15">
        <v>6857448.8300000001</v>
      </c>
      <c r="G3035" s="2">
        <v>63</v>
      </c>
      <c r="H3035" s="31">
        <v>1</v>
      </c>
      <c r="I3035" s="32">
        <v>30.91</v>
      </c>
      <c r="J3035" s="32">
        <v>50.4</v>
      </c>
      <c r="K3035" s="32">
        <v>9.2899999999999991</v>
      </c>
      <c r="S3035" s="2">
        <v>0</v>
      </c>
      <c r="T3035" s="2"/>
      <c r="U3035" s="2"/>
      <c r="V3035" s="2"/>
      <c r="W3035" s="2"/>
      <c r="X3035" s="2"/>
      <c r="Y3035" s="2"/>
      <c r="Z3035" s="17">
        <f t="shared" ref="Z3035:Z3041" si="619">1.3+(W3035)^2/(( 0.1468*W3035 + 17.662)^2)</f>
        <v>1.3</v>
      </c>
      <c r="AA3035" s="17">
        <f t="shared" si="608"/>
        <v>30.91</v>
      </c>
      <c r="AB3035" s="2"/>
      <c r="AC3035" s="2"/>
      <c r="AD3035" s="2"/>
      <c r="AE3035" s="2"/>
      <c r="AF3035" s="2"/>
      <c r="AG3035" s="2"/>
      <c r="AH3035" s="2">
        <v>63</v>
      </c>
      <c r="AI3035" s="47" t="s">
        <v>277</v>
      </c>
    </row>
    <row r="3036" spans="1:35" ht="12" customHeight="1">
      <c r="A3036" s="2" t="s">
        <v>206</v>
      </c>
      <c r="B3036" s="15" t="str">
        <f t="shared" si="607"/>
        <v>7A_64</v>
      </c>
      <c r="C3036" s="15">
        <v>2516596.91</v>
      </c>
      <c r="D3036" s="15">
        <v>6857448.29</v>
      </c>
      <c r="G3036" s="2">
        <v>64</v>
      </c>
      <c r="H3036" s="31">
        <v>1</v>
      </c>
      <c r="I3036" s="32">
        <v>32.380000000000003</v>
      </c>
      <c r="J3036" s="32">
        <v>42.2</v>
      </c>
      <c r="K3036" s="32">
        <v>6.35</v>
      </c>
      <c r="S3036" s="2">
        <v>0</v>
      </c>
      <c r="T3036" s="2"/>
      <c r="U3036" s="2"/>
      <c r="V3036" s="2"/>
      <c r="W3036" s="2"/>
      <c r="X3036" s="2"/>
      <c r="Y3036" s="2"/>
      <c r="Z3036" s="17">
        <f t="shared" si="619"/>
        <v>1.3</v>
      </c>
      <c r="AA3036" s="17">
        <f t="shared" si="608"/>
        <v>32.380000000000003</v>
      </c>
      <c r="AB3036" s="2"/>
      <c r="AC3036" s="2"/>
      <c r="AD3036" s="2"/>
      <c r="AE3036" s="2"/>
      <c r="AF3036" s="2"/>
      <c r="AG3036" s="2"/>
      <c r="AH3036" s="2">
        <v>64</v>
      </c>
      <c r="AI3036" s="47" t="s">
        <v>277</v>
      </c>
    </row>
    <row r="3037" spans="1:35" ht="12" customHeight="1">
      <c r="A3037" s="2" t="s">
        <v>206</v>
      </c>
      <c r="B3037" s="15" t="str">
        <f t="shared" si="607"/>
        <v>7A_65</v>
      </c>
      <c r="C3037" s="15">
        <v>2516600.85</v>
      </c>
      <c r="D3037" s="15">
        <v>6857454.4699999997</v>
      </c>
      <c r="G3037" s="2">
        <v>65</v>
      </c>
      <c r="H3037" s="31">
        <v>1</v>
      </c>
      <c r="I3037" s="32">
        <v>31.3</v>
      </c>
      <c r="J3037" s="32">
        <v>49.9</v>
      </c>
      <c r="K3037" s="32">
        <v>9.02</v>
      </c>
      <c r="L3037" s="32">
        <v>2427.4</v>
      </c>
      <c r="M3037" s="32">
        <v>2365.1999999999998</v>
      </c>
      <c r="N3037" s="32">
        <v>59</v>
      </c>
      <c r="O3037" s="32">
        <v>3.1</v>
      </c>
      <c r="P3037" s="45">
        <f t="shared" ref="P3037:P3048" si="620">J3037^2</f>
        <v>2490.0099999999998</v>
      </c>
      <c r="Q3037" s="45">
        <f t="shared" ref="Q3037:Q3048" si="621">P3037*I3037</f>
        <v>77937.312999999995</v>
      </c>
      <c r="R3037" s="45">
        <f t="shared" ref="R3037:R3048" si="622">J3037^3</f>
        <v>124251.49899999998</v>
      </c>
      <c r="S3037" s="2">
        <v>1</v>
      </c>
      <c r="T3037" s="2">
        <v>1</v>
      </c>
      <c r="U3037" s="2">
        <v>1</v>
      </c>
      <c r="V3037" s="2">
        <v>14</v>
      </c>
      <c r="W3037" s="2">
        <v>422</v>
      </c>
      <c r="X3037" s="2"/>
      <c r="Y3037" s="2">
        <v>32.5</v>
      </c>
      <c r="Z3037" s="17">
        <f t="shared" si="619"/>
        <v>29.39779226916961</v>
      </c>
      <c r="AA3037" s="17">
        <f t="shared" si="608"/>
        <v>31.3</v>
      </c>
      <c r="AB3037" s="2">
        <v>23.5</v>
      </c>
      <c r="AC3037" s="2">
        <v>34</v>
      </c>
      <c r="AD3037" s="2">
        <v>4</v>
      </c>
      <c r="AE3037" s="2">
        <v>48</v>
      </c>
      <c r="AF3037" s="2">
        <v>1.5</v>
      </c>
      <c r="AG3037" s="2">
        <v>160</v>
      </c>
      <c r="AH3037" s="2">
        <v>65</v>
      </c>
      <c r="AI3037" s="47" t="s">
        <v>216</v>
      </c>
    </row>
    <row r="3038" spans="1:35">
      <c r="A3038" s="2" t="s">
        <v>206</v>
      </c>
      <c r="B3038" s="15" t="str">
        <f t="shared" si="607"/>
        <v>7A_66</v>
      </c>
      <c r="C3038" s="15">
        <v>2516593.91</v>
      </c>
      <c r="D3038" s="15">
        <v>6857451.6699999999</v>
      </c>
      <c r="G3038" s="2">
        <v>66</v>
      </c>
      <c r="H3038" s="31">
        <v>1</v>
      </c>
      <c r="I3038" s="32">
        <v>28.71</v>
      </c>
      <c r="J3038" s="32">
        <v>35.9</v>
      </c>
      <c r="K3038" s="32">
        <v>5.39</v>
      </c>
      <c r="L3038" s="32">
        <v>1205.0999999999999</v>
      </c>
      <c r="M3038" s="32">
        <v>1125.5999999999999</v>
      </c>
      <c r="N3038" s="32">
        <v>75.599999999999994</v>
      </c>
      <c r="O3038" s="32">
        <v>3.9</v>
      </c>
      <c r="P3038" s="45">
        <f t="shared" si="620"/>
        <v>1288.81</v>
      </c>
      <c r="Q3038" s="45">
        <f t="shared" si="621"/>
        <v>37001.735099999998</v>
      </c>
      <c r="R3038" s="45">
        <f t="shared" si="622"/>
        <v>46268.278999999995</v>
      </c>
      <c r="S3038" s="2">
        <v>1</v>
      </c>
      <c r="T3038" s="2">
        <v>1</v>
      </c>
      <c r="U3038" s="2">
        <v>1</v>
      </c>
      <c r="V3038" s="2">
        <v>11</v>
      </c>
      <c r="W3038" s="2">
        <v>431</v>
      </c>
      <c r="X3038" s="2"/>
      <c r="Y3038" s="2">
        <v>30.5</v>
      </c>
      <c r="Z3038" s="17">
        <f t="shared" si="619"/>
        <v>29.659946601692326</v>
      </c>
      <c r="AA3038" s="17">
        <f t="shared" si="608"/>
        <v>28.71</v>
      </c>
      <c r="AB3038" s="2">
        <v>19</v>
      </c>
      <c r="AC3038" s="2">
        <v>34</v>
      </c>
      <c r="AD3038" s="2"/>
      <c r="AE3038" s="2"/>
      <c r="AF3038" s="2"/>
      <c r="AG3038" s="2"/>
      <c r="AH3038" s="2">
        <v>66</v>
      </c>
      <c r="AI3038" s="47" t="s">
        <v>277</v>
      </c>
    </row>
    <row r="3039" spans="1:35">
      <c r="A3039" s="2" t="s">
        <v>206</v>
      </c>
      <c r="B3039" s="15" t="str">
        <f t="shared" si="607"/>
        <v>7A_67</v>
      </c>
      <c r="C3039" s="15">
        <v>2516596.12</v>
      </c>
      <c r="D3039" s="15">
        <v>6857457.0700000003</v>
      </c>
      <c r="G3039" s="2">
        <v>67</v>
      </c>
      <c r="H3039" s="31">
        <v>1</v>
      </c>
      <c r="I3039" s="32">
        <v>31.52</v>
      </c>
      <c r="J3039" s="32">
        <v>41.2</v>
      </c>
      <c r="K3039" s="32">
        <v>6.26</v>
      </c>
      <c r="L3039" s="32">
        <v>1660.7</v>
      </c>
      <c r="M3039" s="32">
        <v>1586.5</v>
      </c>
      <c r="N3039" s="32">
        <v>70.400000000000006</v>
      </c>
      <c r="O3039" s="32">
        <v>3.7</v>
      </c>
      <c r="P3039" s="45">
        <f t="shared" si="620"/>
        <v>1697.4400000000003</v>
      </c>
      <c r="Q3039" s="45">
        <f t="shared" si="621"/>
        <v>53503.308800000006</v>
      </c>
      <c r="R3039" s="45">
        <f t="shared" si="622"/>
        <v>69934.52800000002</v>
      </c>
      <c r="S3039" s="2">
        <v>1</v>
      </c>
      <c r="T3039" s="2">
        <v>1</v>
      </c>
      <c r="U3039" s="2">
        <v>1</v>
      </c>
      <c r="V3039" s="2">
        <v>11</v>
      </c>
      <c r="W3039" s="2">
        <v>376</v>
      </c>
      <c r="X3039" s="2"/>
      <c r="Y3039" s="2"/>
      <c r="Z3039" s="17">
        <f t="shared" si="619"/>
        <v>27.932483202134122</v>
      </c>
      <c r="AA3039" s="17">
        <f t="shared" si="608"/>
        <v>31.52</v>
      </c>
      <c r="AB3039" s="2"/>
      <c r="AC3039" s="2"/>
      <c r="AD3039" s="2"/>
      <c r="AE3039" s="2"/>
      <c r="AF3039" s="2"/>
      <c r="AG3039" s="2"/>
      <c r="AH3039" s="2">
        <v>67</v>
      </c>
      <c r="AI3039" s="47" t="s">
        <v>277</v>
      </c>
    </row>
    <row r="3040" spans="1:35">
      <c r="A3040" s="2" t="s">
        <v>206</v>
      </c>
      <c r="B3040" s="15" t="str">
        <f t="shared" si="607"/>
        <v>7A_68</v>
      </c>
      <c r="C3040" s="15">
        <v>2516592.7000000002</v>
      </c>
      <c r="D3040" s="15">
        <v>6857457.6900000004</v>
      </c>
      <c r="G3040" s="2">
        <v>68</v>
      </c>
      <c r="H3040" s="31">
        <v>3</v>
      </c>
      <c r="I3040" s="32">
        <v>23.6</v>
      </c>
      <c r="J3040" s="32">
        <v>29.1</v>
      </c>
      <c r="K3040" s="32">
        <v>7.08</v>
      </c>
      <c r="L3040" s="32">
        <v>691.5</v>
      </c>
      <c r="M3040" s="32">
        <v>562.79999999999995</v>
      </c>
      <c r="N3040" s="32">
        <v>123.7</v>
      </c>
      <c r="O3040" s="32">
        <v>5</v>
      </c>
      <c r="P3040" s="45">
        <f t="shared" si="620"/>
        <v>846.81000000000006</v>
      </c>
      <c r="Q3040" s="45">
        <f t="shared" si="621"/>
        <v>19984.716000000004</v>
      </c>
      <c r="R3040" s="45">
        <f t="shared" si="622"/>
        <v>24642.171000000002</v>
      </c>
      <c r="S3040" s="2">
        <v>1</v>
      </c>
      <c r="T3040" s="2">
        <v>1</v>
      </c>
      <c r="U3040" s="2">
        <v>3</v>
      </c>
      <c r="V3040" s="2">
        <v>11</v>
      </c>
      <c r="W3040" s="2">
        <v>249</v>
      </c>
      <c r="X3040" s="2"/>
      <c r="Y3040" s="2"/>
      <c r="Z3040" s="17">
        <f t="shared" si="619"/>
        <v>22.393884599437676</v>
      </c>
      <c r="AA3040" s="17">
        <f t="shared" si="608"/>
        <v>23.6</v>
      </c>
      <c r="AB3040" s="2"/>
      <c r="AC3040" s="2"/>
      <c r="AD3040" s="2"/>
      <c r="AE3040" s="2"/>
      <c r="AF3040" s="2"/>
      <c r="AG3040" s="2"/>
      <c r="AH3040" s="2">
        <v>68</v>
      </c>
      <c r="AI3040" s="47" t="s">
        <v>277</v>
      </c>
    </row>
    <row r="3041" spans="1:35">
      <c r="A3041" s="2" t="s">
        <v>206</v>
      </c>
      <c r="B3041" s="15" t="str">
        <f t="shared" si="607"/>
        <v>7A_69</v>
      </c>
      <c r="C3041" s="15">
        <v>2516594.16</v>
      </c>
      <c r="D3041" s="15">
        <v>6857460.6699999999</v>
      </c>
      <c r="G3041" s="2">
        <v>69</v>
      </c>
      <c r="H3041" s="31">
        <v>1</v>
      </c>
      <c r="I3041" s="32">
        <v>26.81</v>
      </c>
      <c r="J3041" s="32">
        <v>26.5</v>
      </c>
      <c r="K3041" s="32">
        <v>3.18</v>
      </c>
      <c r="L3041" s="32">
        <v>637.9</v>
      </c>
      <c r="M3041" s="32">
        <v>532.4</v>
      </c>
      <c r="N3041" s="32">
        <v>100.6</v>
      </c>
      <c r="O3041" s="32">
        <v>5</v>
      </c>
      <c r="P3041" s="45">
        <f t="shared" si="620"/>
        <v>702.25</v>
      </c>
      <c r="Q3041" s="45">
        <f t="shared" si="621"/>
        <v>18827.322499999998</v>
      </c>
      <c r="R3041" s="45">
        <f t="shared" si="622"/>
        <v>18609.625</v>
      </c>
      <c r="S3041" s="2">
        <v>2</v>
      </c>
      <c r="T3041" s="2"/>
      <c r="U3041" s="2"/>
      <c r="V3041" s="2"/>
      <c r="W3041" s="2"/>
      <c r="X3041" s="2"/>
      <c r="Y3041" s="2"/>
      <c r="Z3041" s="17">
        <f t="shared" si="619"/>
        <v>1.3</v>
      </c>
      <c r="AA3041" s="17">
        <f t="shared" si="608"/>
        <v>26.81</v>
      </c>
      <c r="AB3041" s="2"/>
      <c r="AC3041" s="2"/>
      <c r="AD3041" s="2"/>
      <c r="AE3041" s="2"/>
      <c r="AF3041" s="2"/>
      <c r="AG3041" s="2"/>
      <c r="AH3041" s="2">
        <v>69</v>
      </c>
      <c r="AI3041" s="47" t="s">
        <v>217</v>
      </c>
    </row>
    <row r="3042" spans="1:35">
      <c r="A3042" s="2" t="s">
        <v>206</v>
      </c>
      <c r="B3042" s="15" t="str">
        <f t="shared" si="607"/>
        <v>7A_70</v>
      </c>
      <c r="C3042" s="15">
        <v>2516590.2000000002</v>
      </c>
      <c r="D3042" s="15">
        <v>6857457.9800000004</v>
      </c>
      <c r="G3042" s="2">
        <v>70</v>
      </c>
      <c r="H3042" s="31">
        <v>2</v>
      </c>
      <c r="I3042" s="32">
        <v>24.87</v>
      </c>
      <c r="J3042" s="32">
        <v>26.9</v>
      </c>
      <c r="K3042" s="32">
        <v>3.49</v>
      </c>
      <c r="L3042" s="32">
        <v>700</v>
      </c>
      <c r="M3042" s="32">
        <v>598.5</v>
      </c>
      <c r="N3042" s="32">
        <v>97.2</v>
      </c>
      <c r="O3042" s="32">
        <v>4.3</v>
      </c>
      <c r="P3042" s="45">
        <f t="shared" si="620"/>
        <v>723.6099999999999</v>
      </c>
      <c r="Q3042" s="45">
        <f t="shared" si="621"/>
        <v>17996.180699999997</v>
      </c>
      <c r="R3042" s="45">
        <f t="shared" si="622"/>
        <v>19465.108999999997</v>
      </c>
      <c r="S3042" s="2">
        <v>1</v>
      </c>
      <c r="T3042" s="2">
        <v>1</v>
      </c>
      <c r="U3042" s="2">
        <v>2</v>
      </c>
      <c r="V3042" s="2">
        <v>11</v>
      </c>
      <c r="W3042" s="2">
        <v>289</v>
      </c>
      <c r="X3042" s="2"/>
      <c r="Y3042" s="2"/>
      <c r="Z3042" s="17">
        <f t="shared" ref="Z3042:Z3043" si="623">1.3+(W3042)^2/(( 0.133*W3042 + 19.957)^2)</f>
        <v>25.793972982291162</v>
      </c>
      <c r="AA3042" s="17">
        <f t="shared" si="608"/>
        <v>24.87</v>
      </c>
      <c r="AB3042" s="2"/>
      <c r="AC3042" s="2"/>
      <c r="AD3042" s="2"/>
      <c r="AE3042" s="2"/>
      <c r="AF3042" s="2"/>
      <c r="AG3042" s="2"/>
      <c r="AH3042" s="2">
        <v>70</v>
      </c>
      <c r="AI3042" s="47" t="s">
        <v>277</v>
      </c>
    </row>
    <row r="3043" spans="1:35">
      <c r="A3043" s="2" t="s">
        <v>206</v>
      </c>
      <c r="B3043" s="15" t="str">
        <f t="shared" si="607"/>
        <v>7A_71</v>
      </c>
      <c r="C3043" s="15">
        <v>2516586.84</v>
      </c>
      <c r="D3043" s="15">
        <v>6857458.5</v>
      </c>
      <c r="G3043" s="2">
        <v>71</v>
      </c>
      <c r="H3043" s="31">
        <v>2</v>
      </c>
      <c r="I3043" s="32">
        <v>19.04</v>
      </c>
      <c r="J3043" s="32">
        <v>21.2</v>
      </c>
      <c r="K3043" s="32">
        <v>3.34</v>
      </c>
      <c r="L3043" s="32">
        <v>336.4</v>
      </c>
      <c r="M3043" s="32">
        <v>197.1</v>
      </c>
      <c r="N3043" s="32">
        <v>134.5</v>
      </c>
      <c r="O3043" s="32">
        <v>4.8</v>
      </c>
      <c r="P3043" s="45">
        <f t="shared" si="620"/>
        <v>449.44</v>
      </c>
      <c r="Q3043" s="45">
        <f t="shared" si="621"/>
        <v>8557.3375999999989</v>
      </c>
      <c r="R3043" s="45">
        <f t="shared" si="622"/>
        <v>9528.1279999999988</v>
      </c>
      <c r="S3043" s="2">
        <v>1</v>
      </c>
      <c r="T3043" s="2">
        <v>1</v>
      </c>
      <c r="U3043" s="2">
        <v>2</v>
      </c>
      <c r="V3043" s="2">
        <v>11</v>
      </c>
      <c r="W3043" s="2">
        <v>202</v>
      </c>
      <c r="X3043" s="2"/>
      <c r="Y3043" s="2"/>
      <c r="Z3043" s="17">
        <f t="shared" si="623"/>
        <v>19.911623863411236</v>
      </c>
      <c r="AA3043" s="17">
        <f t="shared" si="608"/>
        <v>19.04</v>
      </c>
      <c r="AB3043" s="2"/>
      <c r="AC3043" s="2"/>
      <c r="AD3043" s="2"/>
      <c r="AE3043" s="2"/>
      <c r="AF3043" s="2"/>
      <c r="AG3043" s="2"/>
      <c r="AH3043" s="2">
        <v>71</v>
      </c>
      <c r="AI3043" s="47" t="s">
        <v>277</v>
      </c>
    </row>
    <row r="3044" spans="1:35">
      <c r="A3044" s="2" t="s">
        <v>206</v>
      </c>
      <c r="B3044" s="15" t="str">
        <f t="shared" si="607"/>
        <v>7A_72</v>
      </c>
      <c r="C3044" s="15">
        <v>2516592.17</v>
      </c>
      <c r="D3044" s="15">
        <v>6857463.7800000003</v>
      </c>
      <c r="G3044" s="2">
        <v>72</v>
      </c>
      <c r="H3044" s="31">
        <v>1</v>
      </c>
      <c r="I3044" s="32">
        <v>26.57</v>
      </c>
      <c r="J3044" s="32">
        <v>28.8</v>
      </c>
      <c r="K3044" s="32">
        <v>3.85</v>
      </c>
      <c r="L3044" s="32">
        <v>746.8</v>
      </c>
      <c r="M3044" s="32">
        <v>656.4</v>
      </c>
      <c r="N3044" s="32">
        <v>85.9</v>
      </c>
      <c r="O3044" s="32">
        <v>4.5</v>
      </c>
      <c r="P3044" s="45">
        <f t="shared" si="620"/>
        <v>829.44</v>
      </c>
      <c r="Q3044" s="45">
        <f t="shared" si="621"/>
        <v>22038.220800000003</v>
      </c>
      <c r="R3044" s="45">
        <f t="shared" si="622"/>
        <v>23887.872000000003</v>
      </c>
      <c r="S3044" s="2">
        <v>2</v>
      </c>
      <c r="T3044" s="2"/>
      <c r="U3044" s="2"/>
      <c r="V3044" s="2"/>
      <c r="W3044" s="2"/>
      <c r="X3044" s="2"/>
      <c r="Y3044" s="2"/>
      <c r="Z3044" s="17">
        <f t="shared" ref="Z3044:Z3045" si="624">1.3+(W3044)^2/(( 0.1468*W3044 + 17.662)^2)</f>
        <v>1.3</v>
      </c>
      <c r="AA3044" s="17">
        <f t="shared" si="608"/>
        <v>26.57</v>
      </c>
      <c r="AB3044" s="2"/>
      <c r="AC3044" s="2"/>
      <c r="AD3044" s="2"/>
      <c r="AE3044" s="2"/>
      <c r="AF3044" s="2"/>
      <c r="AG3044" s="2"/>
      <c r="AH3044" s="2">
        <v>72</v>
      </c>
      <c r="AI3044" s="47" t="s">
        <v>218</v>
      </c>
    </row>
    <row r="3045" spans="1:35">
      <c r="A3045" s="2" t="s">
        <v>206</v>
      </c>
      <c r="B3045" s="15" t="str">
        <f t="shared" si="607"/>
        <v>7A_73</v>
      </c>
      <c r="C3045" s="15">
        <v>2516588.34</v>
      </c>
      <c r="D3045" s="15">
        <v>6857465.0999999996</v>
      </c>
      <c r="G3045" s="2">
        <v>73</v>
      </c>
      <c r="H3045" s="31">
        <v>1</v>
      </c>
      <c r="I3045" s="32">
        <v>28.74</v>
      </c>
      <c r="J3045" s="32">
        <v>34.6</v>
      </c>
      <c r="K3045" s="32">
        <v>5.01</v>
      </c>
      <c r="L3045" s="32">
        <v>1121.0999999999999</v>
      </c>
      <c r="M3045" s="32">
        <v>1039.0999999999999</v>
      </c>
      <c r="N3045" s="32">
        <v>77.900000000000006</v>
      </c>
      <c r="O3045" s="32">
        <v>4.0999999999999996</v>
      </c>
      <c r="P3045" s="45">
        <f t="shared" si="620"/>
        <v>1197.1600000000001</v>
      </c>
      <c r="Q3045" s="45">
        <f t="shared" si="621"/>
        <v>34406.378400000001</v>
      </c>
      <c r="R3045" s="45">
        <f t="shared" si="622"/>
        <v>41421.736000000004</v>
      </c>
      <c r="S3045" s="2">
        <v>1</v>
      </c>
      <c r="T3045" s="2">
        <v>1</v>
      </c>
      <c r="U3045" s="2">
        <v>1</v>
      </c>
      <c r="V3045" s="2">
        <v>14</v>
      </c>
      <c r="W3045" s="2">
        <v>388</v>
      </c>
      <c r="X3045" s="2"/>
      <c r="Y3045" s="2"/>
      <c r="Z3045" s="17">
        <f t="shared" si="624"/>
        <v>28.336365298430714</v>
      </c>
      <c r="AA3045" s="17">
        <f t="shared" si="608"/>
        <v>28.74</v>
      </c>
      <c r="AB3045" s="2"/>
      <c r="AC3045" s="2"/>
      <c r="AD3045" s="2"/>
      <c r="AE3045" s="2"/>
      <c r="AF3045" s="2"/>
      <c r="AG3045" s="2"/>
      <c r="AH3045" s="2">
        <v>73</v>
      </c>
      <c r="AI3045" s="47" t="s">
        <v>219</v>
      </c>
    </row>
    <row r="3046" spans="1:35">
      <c r="A3046" s="2" t="s">
        <v>206</v>
      </c>
      <c r="B3046" s="15" t="str">
        <f t="shared" si="607"/>
        <v>7A_74</v>
      </c>
      <c r="C3046" s="15">
        <v>2516584.09</v>
      </c>
      <c r="D3046" s="15">
        <v>6857466.0099999998</v>
      </c>
      <c r="G3046" s="2">
        <v>74</v>
      </c>
      <c r="H3046" s="31">
        <v>2</v>
      </c>
      <c r="I3046" s="32">
        <v>22.59</v>
      </c>
      <c r="J3046" s="32">
        <v>22.6</v>
      </c>
      <c r="K3046" s="32">
        <v>2.69</v>
      </c>
      <c r="L3046" s="32">
        <v>464.1</v>
      </c>
      <c r="M3046" s="32">
        <v>349.3</v>
      </c>
      <c r="N3046" s="32">
        <v>110</v>
      </c>
      <c r="O3046" s="32">
        <v>4.8</v>
      </c>
      <c r="P3046" s="45">
        <f t="shared" si="620"/>
        <v>510.76000000000005</v>
      </c>
      <c r="Q3046" s="45">
        <f t="shared" si="621"/>
        <v>11538.0684</v>
      </c>
      <c r="R3046" s="45">
        <f t="shared" si="622"/>
        <v>11543.176000000001</v>
      </c>
      <c r="S3046" s="2">
        <v>1</v>
      </c>
      <c r="T3046" s="2">
        <v>1</v>
      </c>
      <c r="U3046" s="2">
        <v>2</v>
      </c>
      <c r="V3046" s="2">
        <v>11</v>
      </c>
      <c r="W3046" s="2">
        <v>282</v>
      </c>
      <c r="X3046" s="2"/>
      <c r="Y3046" s="2"/>
      <c r="Z3046" s="17">
        <f>1.3+(W3046)^2/(( 0.133*W3046 + 19.957)^2)</f>
        <v>25.383612188853984</v>
      </c>
      <c r="AA3046" s="17">
        <f t="shared" si="608"/>
        <v>22.59</v>
      </c>
      <c r="AB3046" s="2"/>
      <c r="AC3046" s="2"/>
      <c r="AD3046" s="2"/>
      <c r="AE3046" s="2"/>
      <c r="AF3046" s="2"/>
      <c r="AG3046" s="2"/>
      <c r="AH3046" s="2">
        <v>74</v>
      </c>
      <c r="AI3046" s="47" t="s">
        <v>277</v>
      </c>
    </row>
    <row r="3047" spans="1:35">
      <c r="A3047" s="2" t="s">
        <v>206</v>
      </c>
      <c r="B3047" s="15" t="str">
        <f t="shared" si="607"/>
        <v>7A_75</v>
      </c>
      <c r="C3047" s="15">
        <v>2516582.0299999998</v>
      </c>
      <c r="D3047" s="15">
        <v>6857475.5999999996</v>
      </c>
      <c r="G3047" s="2">
        <v>75</v>
      </c>
      <c r="H3047" s="31">
        <v>1</v>
      </c>
      <c r="I3047" s="32">
        <v>33.43</v>
      </c>
      <c r="J3047" s="32">
        <v>40.4</v>
      </c>
      <c r="K3047" s="32">
        <v>5.59</v>
      </c>
      <c r="L3047" s="32">
        <v>1639.5</v>
      </c>
      <c r="M3047" s="32">
        <v>1558.7</v>
      </c>
      <c r="N3047" s="32">
        <v>76.8</v>
      </c>
      <c r="O3047" s="32">
        <v>4</v>
      </c>
      <c r="P3047" s="45">
        <f t="shared" si="620"/>
        <v>1632.1599999999999</v>
      </c>
      <c r="Q3047" s="45">
        <f t="shared" si="621"/>
        <v>54563.108799999995</v>
      </c>
      <c r="R3047" s="45">
        <f t="shared" si="622"/>
        <v>65939.263999999996</v>
      </c>
      <c r="S3047" s="2">
        <v>1</v>
      </c>
      <c r="T3047" s="2">
        <v>1</v>
      </c>
      <c r="U3047" s="2">
        <v>1</v>
      </c>
      <c r="V3047" s="2">
        <v>11</v>
      </c>
      <c r="W3047" s="2">
        <v>541</v>
      </c>
      <c r="X3047" s="2"/>
      <c r="Y3047" s="2">
        <v>33</v>
      </c>
      <c r="Z3047" s="17">
        <f t="shared" ref="Z3047:Z3051" si="625">1.3+(W3047)^2/(( 0.1468*W3047 + 17.662)^2)</f>
        <v>32.35473568519479</v>
      </c>
      <c r="AA3047" s="17">
        <f t="shared" si="608"/>
        <v>33.43</v>
      </c>
      <c r="AB3047" s="2">
        <v>23</v>
      </c>
      <c r="AC3047" s="2">
        <v>47</v>
      </c>
      <c r="AD3047" s="2"/>
      <c r="AE3047" s="2"/>
      <c r="AF3047" s="2"/>
      <c r="AG3047" s="2"/>
      <c r="AH3047" s="2">
        <v>75</v>
      </c>
      <c r="AI3047" s="47" t="s">
        <v>277</v>
      </c>
    </row>
    <row r="3048" spans="1:35">
      <c r="A3048" s="2" t="s">
        <v>206</v>
      </c>
      <c r="B3048" s="15" t="str">
        <f t="shared" si="607"/>
        <v>7A_76</v>
      </c>
      <c r="C3048" s="15">
        <v>2516576.27</v>
      </c>
      <c r="D3048" s="15">
        <v>6857475.8200000003</v>
      </c>
      <c r="G3048" s="2">
        <v>76</v>
      </c>
      <c r="H3048" s="31">
        <v>1</v>
      </c>
      <c r="I3048" s="32">
        <v>31.12</v>
      </c>
      <c r="J3048" s="32">
        <v>39</v>
      </c>
      <c r="K3048" s="32">
        <v>5.73</v>
      </c>
      <c r="L3048" s="32">
        <v>1480.1</v>
      </c>
      <c r="M3048" s="32">
        <v>1406.6</v>
      </c>
      <c r="N3048" s="32">
        <v>69.599999999999994</v>
      </c>
      <c r="O3048" s="32">
        <v>3.9</v>
      </c>
      <c r="P3048" s="45">
        <f t="shared" si="620"/>
        <v>1521</v>
      </c>
      <c r="Q3048" s="45">
        <f t="shared" si="621"/>
        <v>47333.520000000004</v>
      </c>
      <c r="R3048" s="45">
        <f t="shared" si="622"/>
        <v>59319</v>
      </c>
      <c r="S3048" s="2">
        <v>1</v>
      </c>
      <c r="T3048" s="2">
        <v>1</v>
      </c>
      <c r="U3048" s="2">
        <v>1</v>
      </c>
      <c r="V3048" s="2">
        <v>11</v>
      </c>
      <c r="W3048" s="2">
        <v>515</v>
      </c>
      <c r="X3048" s="2"/>
      <c r="Y3048" s="2">
        <v>31</v>
      </c>
      <c r="Z3048" s="17">
        <f t="shared" si="625"/>
        <v>31.792033071490408</v>
      </c>
      <c r="AA3048" s="17">
        <f t="shared" si="608"/>
        <v>31.12</v>
      </c>
      <c r="AB3048" s="2">
        <v>21</v>
      </c>
      <c r="AC3048" s="2">
        <v>38</v>
      </c>
      <c r="AD3048" s="2">
        <v>4</v>
      </c>
      <c r="AE3048" s="2">
        <v>56</v>
      </c>
      <c r="AF3048" s="2">
        <v>1</v>
      </c>
      <c r="AG3048" s="2">
        <v>160</v>
      </c>
      <c r="AH3048" s="2">
        <v>76</v>
      </c>
      <c r="AI3048" s="47" t="s">
        <v>277</v>
      </c>
    </row>
    <row r="3049" spans="1:35">
      <c r="A3049" s="2" t="s">
        <v>206</v>
      </c>
      <c r="B3049" s="15" t="str">
        <f t="shared" si="607"/>
        <v>7A_77</v>
      </c>
      <c r="C3049" s="15">
        <v>2516610.65</v>
      </c>
      <c r="D3049" s="15">
        <v>6857454.9699999997</v>
      </c>
      <c r="G3049" s="2">
        <v>77</v>
      </c>
      <c r="H3049" s="31">
        <v>1</v>
      </c>
      <c r="I3049" s="32">
        <v>32.090000000000003</v>
      </c>
      <c r="J3049" s="32">
        <v>40.6</v>
      </c>
      <c r="K3049" s="32">
        <v>5.96</v>
      </c>
      <c r="S3049" s="2">
        <v>0</v>
      </c>
      <c r="T3049" s="2"/>
      <c r="U3049" s="2"/>
      <c r="V3049" s="2"/>
      <c r="W3049" s="2"/>
      <c r="X3049" s="2"/>
      <c r="Y3049" s="2"/>
      <c r="Z3049" s="17">
        <f t="shared" si="625"/>
        <v>1.3</v>
      </c>
      <c r="AA3049" s="17">
        <f t="shared" si="608"/>
        <v>32.090000000000003</v>
      </c>
      <c r="AB3049" s="2"/>
      <c r="AC3049" s="2"/>
      <c r="AD3049" s="2"/>
      <c r="AE3049" s="2"/>
      <c r="AF3049" s="2"/>
      <c r="AG3049" s="2"/>
      <c r="AH3049" s="2">
        <v>77</v>
      </c>
      <c r="AI3049" s="47" t="s">
        <v>277</v>
      </c>
    </row>
    <row r="3050" spans="1:35">
      <c r="A3050" s="2" t="s">
        <v>206</v>
      </c>
      <c r="B3050" s="15" t="str">
        <f t="shared" si="607"/>
        <v>7A_78</v>
      </c>
      <c r="C3050" s="15">
        <v>2516605.08</v>
      </c>
      <c r="D3050" s="15">
        <v>6857455.8600000003</v>
      </c>
      <c r="G3050" s="2">
        <v>78</v>
      </c>
      <c r="H3050" s="31">
        <v>1</v>
      </c>
      <c r="I3050" s="32">
        <v>33</v>
      </c>
      <c r="J3050" s="32">
        <v>37.6</v>
      </c>
      <c r="K3050" s="32">
        <v>4.9000000000000004</v>
      </c>
      <c r="L3050" s="32">
        <v>1413.8</v>
      </c>
      <c r="M3050" s="32">
        <v>1330.4</v>
      </c>
      <c r="N3050" s="32">
        <v>79.2</v>
      </c>
      <c r="O3050" s="32">
        <v>4.3</v>
      </c>
      <c r="P3050" s="45">
        <f t="shared" ref="P3050:P3069" si="626">J3050^2</f>
        <v>1413.7600000000002</v>
      </c>
      <c r="Q3050" s="45">
        <f t="shared" ref="Q3050:Q3069" si="627">P3050*I3050</f>
        <v>46654.080000000009</v>
      </c>
      <c r="R3050" s="45">
        <f t="shared" ref="R3050:R3069" si="628">J3050^3</f>
        <v>53157.376000000011</v>
      </c>
      <c r="S3050" s="2">
        <v>1</v>
      </c>
      <c r="T3050" s="2">
        <v>1</v>
      </c>
      <c r="U3050" s="2">
        <v>1</v>
      </c>
      <c r="V3050" s="2">
        <v>11</v>
      </c>
      <c r="W3050" s="2">
        <v>456</v>
      </c>
      <c r="X3050" s="2"/>
      <c r="Y3050" s="2"/>
      <c r="Z3050" s="17">
        <f t="shared" si="625"/>
        <v>30.350941518449613</v>
      </c>
      <c r="AA3050" s="17">
        <f t="shared" si="608"/>
        <v>33</v>
      </c>
      <c r="AB3050" s="2"/>
      <c r="AC3050" s="2"/>
      <c r="AD3050" s="2"/>
      <c r="AE3050" s="2"/>
      <c r="AF3050" s="2"/>
      <c r="AG3050" s="2"/>
      <c r="AH3050" s="2">
        <v>78</v>
      </c>
      <c r="AI3050" s="47" t="s">
        <v>277</v>
      </c>
    </row>
    <row r="3051" spans="1:35">
      <c r="A3051" s="2" t="s">
        <v>206</v>
      </c>
      <c r="B3051" s="15" t="str">
        <f t="shared" si="607"/>
        <v>7A_79</v>
      </c>
      <c r="C3051" s="15">
        <v>2516604.7400000002</v>
      </c>
      <c r="D3051" s="15">
        <v>6857459.1799999997</v>
      </c>
      <c r="G3051" s="2">
        <v>79</v>
      </c>
      <c r="H3051" s="31">
        <v>1</v>
      </c>
      <c r="I3051" s="32">
        <v>30.93</v>
      </c>
      <c r="J3051" s="32">
        <v>33.799999999999997</v>
      </c>
      <c r="K3051" s="32">
        <v>4.3099999999999996</v>
      </c>
      <c r="L3051" s="32">
        <v>1111.8</v>
      </c>
      <c r="M3051" s="32">
        <v>1020.7</v>
      </c>
      <c r="N3051" s="32">
        <v>86.6</v>
      </c>
      <c r="O3051" s="32">
        <v>4.4000000000000004</v>
      </c>
      <c r="P3051" s="45">
        <f t="shared" si="626"/>
        <v>1142.4399999999998</v>
      </c>
      <c r="Q3051" s="45">
        <f t="shared" si="627"/>
        <v>35335.669199999997</v>
      </c>
      <c r="R3051" s="45">
        <f t="shared" si="628"/>
        <v>38614.471999999994</v>
      </c>
      <c r="S3051" s="2">
        <v>1</v>
      </c>
      <c r="T3051" s="2">
        <v>1</v>
      </c>
      <c r="U3051" s="2">
        <v>1</v>
      </c>
      <c r="V3051" s="2">
        <v>12</v>
      </c>
      <c r="W3051" s="2">
        <v>440</v>
      </c>
      <c r="X3051" s="2"/>
      <c r="Y3051" s="2"/>
      <c r="Z3051" s="17">
        <f t="shared" si="625"/>
        <v>29.914838514562124</v>
      </c>
      <c r="AA3051" s="17">
        <f t="shared" si="608"/>
        <v>30.93</v>
      </c>
      <c r="AB3051" s="2"/>
      <c r="AC3051" s="2"/>
      <c r="AD3051" s="2"/>
      <c r="AE3051" s="2"/>
      <c r="AF3051" s="2"/>
      <c r="AG3051" s="2"/>
      <c r="AH3051" s="2">
        <v>79</v>
      </c>
      <c r="AI3051" s="47" t="s">
        <v>220</v>
      </c>
    </row>
    <row r="3052" spans="1:35">
      <c r="A3052" s="2" t="s">
        <v>206</v>
      </c>
      <c r="B3052" s="15" t="str">
        <f t="shared" si="607"/>
        <v>7A_80</v>
      </c>
      <c r="C3052" s="15">
        <v>2516606.7200000002</v>
      </c>
      <c r="D3052" s="15">
        <v>6857460.7999999998</v>
      </c>
      <c r="G3052" s="2">
        <v>80</v>
      </c>
      <c r="H3052" s="31">
        <v>2</v>
      </c>
      <c r="I3052" s="32">
        <v>33.11</v>
      </c>
      <c r="J3052" s="32">
        <v>37.4</v>
      </c>
      <c r="K3052" s="32">
        <v>4.58</v>
      </c>
      <c r="L3052" s="32">
        <v>1681.1</v>
      </c>
      <c r="M3052" s="32">
        <v>1589.8</v>
      </c>
      <c r="N3052" s="32">
        <v>87.3</v>
      </c>
      <c r="O3052" s="32">
        <v>4</v>
      </c>
      <c r="P3052" s="45">
        <f t="shared" si="626"/>
        <v>1398.76</v>
      </c>
      <c r="Q3052" s="45">
        <f t="shared" si="627"/>
        <v>46312.943599999999</v>
      </c>
      <c r="R3052" s="45">
        <f t="shared" si="628"/>
        <v>52313.623999999996</v>
      </c>
      <c r="S3052" s="2">
        <v>1</v>
      </c>
      <c r="T3052" s="2">
        <v>1</v>
      </c>
      <c r="U3052" s="2">
        <v>2</v>
      </c>
      <c r="V3052" s="2">
        <v>11</v>
      </c>
      <c r="W3052" s="2">
        <v>408</v>
      </c>
      <c r="X3052" s="2"/>
      <c r="Y3052" s="2">
        <v>33</v>
      </c>
      <c r="Z3052" s="17">
        <f t="shared" ref="Z3052:Z3053" si="629">1.3+(W3052)^2/(( 0.133*W3052 + 19.957)^2)</f>
        <v>31.51807003007632</v>
      </c>
      <c r="AA3052" s="17">
        <f t="shared" si="608"/>
        <v>33.11</v>
      </c>
      <c r="AB3052" s="2">
        <v>6</v>
      </c>
      <c r="AC3052" s="2">
        <v>34</v>
      </c>
      <c r="AD3052" s="2"/>
      <c r="AE3052" s="2"/>
      <c r="AF3052" s="2"/>
      <c r="AG3052" s="2"/>
      <c r="AH3052" s="2">
        <v>80</v>
      </c>
      <c r="AI3052" s="47" t="s">
        <v>277</v>
      </c>
    </row>
    <row r="3053" spans="1:35">
      <c r="A3053" s="2" t="s">
        <v>206</v>
      </c>
      <c r="B3053" s="15" t="str">
        <f t="shared" si="607"/>
        <v>7A_81</v>
      </c>
      <c r="C3053" s="15">
        <v>2516599.36</v>
      </c>
      <c r="D3053" s="15">
        <v>6857458.46</v>
      </c>
      <c r="G3053" s="2">
        <v>81</v>
      </c>
      <c r="H3053" s="31">
        <v>2</v>
      </c>
      <c r="I3053" s="32">
        <v>26.97</v>
      </c>
      <c r="J3053" s="32">
        <v>28.4</v>
      </c>
      <c r="K3053" s="32">
        <v>3.37</v>
      </c>
      <c r="L3053" s="32">
        <v>844.8</v>
      </c>
      <c r="M3053" s="32">
        <v>741.5</v>
      </c>
      <c r="N3053" s="32">
        <v>98.9</v>
      </c>
      <c r="O3053" s="32">
        <v>4.3</v>
      </c>
      <c r="P3053" s="45">
        <f t="shared" si="626"/>
        <v>806.56</v>
      </c>
      <c r="Q3053" s="45">
        <f t="shared" si="627"/>
        <v>21752.923199999997</v>
      </c>
      <c r="R3053" s="45">
        <f t="shared" si="628"/>
        <v>22906.303999999996</v>
      </c>
      <c r="S3053" s="2">
        <v>1</v>
      </c>
      <c r="T3053" s="2">
        <v>1</v>
      </c>
      <c r="U3053" s="2">
        <v>2</v>
      </c>
      <c r="V3053" s="2">
        <v>11</v>
      </c>
      <c r="W3053" s="2">
        <v>292</v>
      </c>
      <c r="X3053" s="2"/>
      <c r="Y3053" s="2"/>
      <c r="Z3053" s="17">
        <f t="shared" si="629"/>
        <v>25.966893591248592</v>
      </c>
      <c r="AA3053" s="17">
        <f t="shared" si="608"/>
        <v>26.97</v>
      </c>
      <c r="AB3053" s="2"/>
      <c r="AC3053" s="2"/>
      <c r="AD3053" s="2"/>
      <c r="AE3053" s="2"/>
      <c r="AF3053" s="2"/>
      <c r="AG3053" s="2"/>
      <c r="AH3053" s="2">
        <v>81</v>
      </c>
      <c r="AI3053" s="47" t="s">
        <v>277</v>
      </c>
    </row>
    <row r="3054" spans="1:35">
      <c r="A3054" s="2" t="s">
        <v>206</v>
      </c>
      <c r="B3054" s="15" t="str">
        <f t="shared" si="607"/>
        <v>7A_82</v>
      </c>
      <c r="C3054" s="15">
        <v>2516596.35</v>
      </c>
      <c r="D3054" s="15">
        <v>6857462.1500000004</v>
      </c>
      <c r="G3054" s="2">
        <v>82</v>
      </c>
      <c r="H3054" s="31">
        <v>1</v>
      </c>
      <c r="I3054" s="32">
        <v>30.99</v>
      </c>
      <c r="J3054" s="32">
        <v>39.700000000000003</v>
      </c>
      <c r="K3054" s="32">
        <v>5.95</v>
      </c>
      <c r="L3054" s="32">
        <v>1530.2</v>
      </c>
      <c r="M3054" s="32">
        <v>1457</v>
      </c>
      <c r="N3054" s="32">
        <v>69.400000000000006</v>
      </c>
      <c r="O3054" s="32">
        <v>3.8</v>
      </c>
      <c r="P3054" s="45">
        <f t="shared" si="626"/>
        <v>1576.0900000000001</v>
      </c>
      <c r="Q3054" s="45">
        <f t="shared" si="627"/>
        <v>48843.0291</v>
      </c>
      <c r="R3054" s="45">
        <f t="shared" si="628"/>
        <v>62570.773000000008</v>
      </c>
      <c r="S3054" s="2">
        <v>1</v>
      </c>
      <c r="T3054" s="2">
        <v>1</v>
      </c>
      <c r="U3054" s="2">
        <v>1</v>
      </c>
      <c r="V3054" s="2">
        <v>11</v>
      </c>
      <c r="W3054" s="2">
        <v>515</v>
      </c>
      <c r="X3054" s="2"/>
      <c r="Y3054" s="2">
        <v>31.5</v>
      </c>
      <c r="Z3054" s="17">
        <f t="shared" ref="Z3054:Z3057" si="630">1.3+(W3054)^2/(( 0.1468*W3054 + 17.662)^2)</f>
        <v>31.792033071490408</v>
      </c>
      <c r="AA3054" s="17">
        <f t="shared" si="608"/>
        <v>30.99</v>
      </c>
      <c r="AB3054" s="2">
        <v>11</v>
      </c>
      <c r="AC3054" s="2">
        <v>38</v>
      </c>
      <c r="AD3054" s="2"/>
      <c r="AE3054" s="2"/>
      <c r="AF3054" s="2"/>
      <c r="AG3054" s="2"/>
      <c r="AH3054" s="2">
        <v>82</v>
      </c>
      <c r="AI3054" s="47" t="s">
        <v>277</v>
      </c>
    </row>
    <row r="3055" spans="1:35">
      <c r="A3055" s="2" t="s">
        <v>206</v>
      </c>
      <c r="B3055" s="15" t="str">
        <f t="shared" si="607"/>
        <v>7A_83</v>
      </c>
      <c r="C3055" s="15">
        <v>2516599.7200000002</v>
      </c>
      <c r="D3055" s="15">
        <v>6857466.5099999998</v>
      </c>
      <c r="G3055" s="2">
        <v>83</v>
      </c>
      <c r="H3055" s="31">
        <v>1</v>
      </c>
      <c r="I3055" s="32">
        <v>32.119999999999997</v>
      </c>
      <c r="J3055" s="32">
        <v>35.799999999999997</v>
      </c>
      <c r="K3055" s="32">
        <v>4.6100000000000003</v>
      </c>
      <c r="L3055" s="32">
        <v>1267.7</v>
      </c>
      <c r="M3055" s="32">
        <v>1180.4000000000001</v>
      </c>
      <c r="N3055" s="32">
        <v>83</v>
      </c>
      <c r="O3055" s="32">
        <v>4.3</v>
      </c>
      <c r="P3055" s="45">
        <f t="shared" si="626"/>
        <v>1281.6399999999999</v>
      </c>
      <c r="Q3055" s="45">
        <f t="shared" si="627"/>
        <v>41166.276799999992</v>
      </c>
      <c r="R3055" s="45">
        <f t="shared" si="628"/>
        <v>45882.711999999992</v>
      </c>
      <c r="S3055" s="2">
        <v>1</v>
      </c>
      <c r="T3055" s="2">
        <v>1</v>
      </c>
      <c r="U3055" s="2">
        <v>1</v>
      </c>
      <c r="V3055" s="2">
        <v>11</v>
      </c>
      <c r="W3055" s="2">
        <v>451</v>
      </c>
      <c r="X3055" s="2"/>
      <c r="Y3055" s="2">
        <v>32.5</v>
      </c>
      <c r="Z3055" s="17">
        <f t="shared" si="630"/>
        <v>30.216932781421146</v>
      </c>
      <c r="AA3055" s="17">
        <f t="shared" si="608"/>
        <v>32.119999999999997</v>
      </c>
      <c r="AB3055" s="2">
        <v>17</v>
      </c>
      <c r="AC3055" s="2">
        <v>36</v>
      </c>
      <c r="AD3055" s="2">
        <v>4</v>
      </c>
      <c r="AE3055" s="2">
        <v>40</v>
      </c>
      <c r="AF3055" s="2">
        <v>1</v>
      </c>
      <c r="AG3055" s="2">
        <v>160</v>
      </c>
      <c r="AH3055" s="2">
        <v>83</v>
      </c>
      <c r="AI3055" s="47" t="s">
        <v>277</v>
      </c>
    </row>
    <row r="3056" spans="1:35">
      <c r="A3056" s="2" t="s">
        <v>206</v>
      </c>
      <c r="B3056" s="15" t="str">
        <f t="shared" si="607"/>
        <v>7A_84</v>
      </c>
      <c r="C3056" s="15">
        <v>2516601.4700000002</v>
      </c>
      <c r="D3056" s="15">
        <v>6857470.4100000001</v>
      </c>
      <c r="G3056" s="2">
        <v>84</v>
      </c>
      <c r="H3056" s="31">
        <v>1</v>
      </c>
      <c r="I3056" s="32">
        <v>31.88</v>
      </c>
      <c r="J3056" s="32">
        <v>35.299999999999997</v>
      </c>
      <c r="K3056" s="32">
        <v>4.53</v>
      </c>
      <c r="L3056" s="32">
        <v>1228.8</v>
      </c>
      <c r="M3056" s="32">
        <v>1141.0999999999999</v>
      </c>
      <c r="N3056" s="32">
        <v>83.3</v>
      </c>
      <c r="O3056" s="32">
        <v>4.4000000000000004</v>
      </c>
      <c r="P3056" s="45">
        <f t="shared" si="626"/>
        <v>1246.0899999999997</v>
      </c>
      <c r="Q3056" s="45">
        <f t="shared" si="627"/>
        <v>39725.34919999999</v>
      </c>
      <c r="R3056" s="45">
        <f t="shared" si="628"/>
        <v>43986.976999999984</v>
      </c>
      <c r="S3056" s="2">
        <v>1</v>
      </c>
      <c r="T3056" s="2">
        <v>1</v>
      </c>
      <c r="U3056" s="2">
        <v>1</v>
      </c>
      <c r="V3056" s="2">
        <v>12</v>
      </c>
      <c r="W3056" s="2">
        <v>433</v>
      </c>
      <c r="X3056" s="2"/>
      <c r="Y3056" s="2"/>
      <c r="Z3056" s="17">
        <f t="shared" si="630"/>
        <v>29.717206405198258</v>
      </c>
      <c r="AA3056" s="17">
        <f t="shared" si="608"/>
        <v>31.88</v>
      </c>
      <c r="AB3056" s="2"/>
      <c r="AC3056" s="2"/>
      <c r="AD3056" s="2"/>
      <c r="AE3056" s="2"/>
      <c r="AF3056" s="2"/>
      <c r="AG3056" s="2"/>
      <c r="AH3056" s="2">
        <v>84</v>
      </c>
      <c r="AI3056" s="47" t="s">
        <v>221</v>
      </c>
    </row>
    <row r="3057" spans="1:35">
      <c r="A3057" s="2" t="s">
        <v>206</v>
      </c>
      <c r="B3057" s="15" t="str">
        <f t="shared" si="607"/>
        <v>7A_85</v>
      </c>
      <c r="C3057" s="15">
        <v>2516593.86</v>
      </c>
      <c r="D3057" s="15">
        <v>6857466.4800000004</v>
      </c>
      <c r="G3057" s="2">
        <v>85</v>
      </c>
      <c r="H3057" s="31">
        <v>1</v>
      </c>
      <c r="I3057" s="32">
        <v>30.94</v>
      </c>
      <c r="J3057" s="32">
        <v>40</v>
      </c>
      <c r="K3057" s="32">
        <v>6.04</v>
      </c>
      <c r="L3057" s="32">
        <v>1552.1</v>
      </c>
      <c r="M3057" s="32">
        <v>1478.9</v>
      </c>
      <c r="N3057" s="32">
        <v>69.400000000000006</v>
      </c>
      <c r="O3057" s="32">
        <v>3.8</v>
      </c>
      <c r="P3057" s="45">
        <f t="shared" si="626"/>
        <v>1600</v>
      </c>
      <c r="Q3057" s="45">
        <f t="shared" si="627"/>
        <v>49504</v>
      </c>
      <c r="R3057" s="45">
        <f t="shared" si="628"/>
        <v>64000</v>
      </c>
      <c r="S3057" s="2">
        <v>1</v>
      </c>
      <c r="T3057" s="2">
        <v>1</v>
      </c>
      <c r="U3057" s="2">
        <v>1</v>
      </c>
      <c r="V3057" s="2">
        <v>11</v>
      </c>
      <c r="W3057" s="2">
        <v>481</v>
      </c>
      <c r="X3057" s="2"/>
      <c r="Y3057" s="2">
        <v>31</v>
      </c>
      <c r="Z3057" s="17">
        <f t="shared" si="630"/>
        <v>30.991787767841569</v>
      </c>
      <c r="AA3057" s="17">
        <f t="shared" si="608"/>
        <v>30.94</v>
      </c>
      <c r="AB3057" s="2">
        <v>24</v>
      </c>
      <c r="AC3057" s="2">
        <v>37</v>
      </c>
      <c r="AD3057" s="2">
        <v>4</v>
      </c>
      <c r="AE3057" s="2">
        <v>45</v>
      </c>
      <c r="AF3057" s="2">
        <v>1</v>
      </c>
      <c r="AG3057" s="2">
        <v>160</v>
      </c>
      <c r="AH3057" s="2">
        <v>85</v>
      </c>
      <c r="AI3057" s="47" t="s">
        <v>277</v>
      </c>
    </row>
    <row r="3058" spans="1:35">
      <c r="A3058" s="2" t="s">
        <v>206</v>
      </c>
      <c r="B3058" s="15" t="str">
        <f t="shared" si="607"/>
        <v>7A_86</v>
      </c>
      <c r="C3058" s="15">
        <v>2516594.4300000002</v>
      </c>
      <c r="D3058" s="15">
        <v>6857472.6100000003</v>
      </c>
      <c r="G3058" s="2">
        <v>86</v>
      </c>
      <c r="H3058" s="31">
        <v>2</v>
      </c>
      <c r="I3058" s="32">
        <v>29.99</v>
      </c>
      <c r="J3058" s="32">
        <v>29.2</v>
      </c>
      <c r="K3058" s="32">
        <v>2.81</v>
      </c>
      <c r="L3058" s="32">
        <v>970.8</v>
      </c>
      <c r="M3058" s="32">
        <v>868.3</v>
      </c>
      <c r="N3058" s="32">
        <v>97.7</v>
      </c>
      <c r="O3058" s="32">
        <v>4.8</v>
      </c>
      <c r="P3058" s="45">
        <f t="shared" si="626"/>
        <v>852.64</v>
      </c>
      <c r="Q3058" s="45">
        <f t="shared" si="627"/>
        <v>25570.673599999998</v>
      </c>
      <c r="R3058" s="45">
        <f t="shared" si="628"/>
        <v>24897.088</v>
      </c>
      <c r="S3058" s="2">
        <v>1</v>
      </c>
      <c r="T3058" s="2">
        <v>1</v>
      </c>
      <c r="U3058" s="2">
        <v>2</v>
      </c>
      <c r="V3058" s="2">
        <v>11</v>
      </c>
      <c r="W3058" s="2">
        <v>337</v>
      </c>
      <c r="X3058" s="2"/>
      <c r="Y3058" s="2"/>
      <c r="Z3058" s="17">
        <f>1.3+(W3058)^2/(( 0.133*W3058 + 19.957)^2)</f>
        <v>28.364794344010335</v>
      </c>
      <c r="AA3058" s="17">
        <f t="shared" si="608"/>
        <v>29.99</v>
      </c>
      <c r="AB3058" s="2"/>
      <c r="AC3058" s="2"/>
      <c r="AD3058" s="2"/>
      <c r="AE3058" s="2"/>
      <c r="AF3058" s="2"/>
      <c r="AG3058" s="2"/>
      <c r="AH3058" s="2">
        <v>86</v>
      </c>
      <c r="AI3058" s="47" t="s">
        <v>277</v>
      </c>
    </row>
    <row r="3059" spans="1:35">
      <c r="A3059" s="2" t="s">
        <v>206</v>
      </c>
      <c r="B3059" s="15" t="str">
        <f t="shared" si="607"/>
        <v>7A_87</v>
      </c>
      <c r="C3059" s="15">
        <v>2516590.27</v>
      </c>
      <c r="D3059" s="15">
        <v>6857471.1799999997</v>
      </c>
      <c r="G3059" s="2">
        <v>87</v>
      </c>
      <c r="H3059" s="31">
        <v>4</v>
      </c>
      <c r="I3059" s="32">
        <v>27.62</v>
      </c>
      <c r="J3059" s="32">
        <v>40</v>
      </c>
      <c r="K3059" s="32">
        <v>2.14</v>
      </c>
      <c r="L3059" s="32">
        <v>1489.5</v>
      </c>
      <c r="M3059" s="32">
        <v>1409</v>
      </c>
      <c r="N3059" s="32">
        <v>76.8</v>
      </c>
      <c r="O3059" s="32">
        <v>3.6</v>
      </c>
      <c r="P3059" s="45">
        <f t="shared" si="626"/>
        <v>1600</v>
      </c>
      <c r="Q3059" s="45">
        <f t="shared" si="627"/>
        <v>44192</v>
      </c>
      <c r="R3059" s="45">
        <f t="shared" si="628"/>
        <v>64000</v>
      </c>
      <c r="S3059" s="2">
        <v>1</v>
      </c>
      <c r="T3059" s="2">
        <v>1</v>
      </c>
      <c r="U3059" s="2">
        <v>1</v>
      </c>
      <c r="V3059" s="2">
        <v>21</v>
      </c>
      <c r="W3059" s="2">
        <v>456</v>
      </c>
      <c r="X3059" s="2"/>
      <c r="Y3059" s="2">
        <v>27.5</v>
      </c>
      <c r="Z3059" s="17">
        <f t="shared" ref="Z3059:Z3060" si="631">1.3+(W3059)^2/(( 0.1468*W3059 + 17.662)^2)</f>
        <v>30.350941518449613</v>
      </c>
      <c r="AA3059" s="17">
        <f t="shared" si="608"/>
        <v>27.62</v>
      </c>
      <c r="AB3059" s="2"/>
      <c r="AC3059" s="2">
        <v>24</v>
      </c>
      <c r="AD3059" s="2"/>
      <c r="AE3059" s="2"/>
      <c r="AF3059" s="2"/>
      <c r="AG3059" s="2"/>
      <c r="AH3059" s="2">
        <v>87</v>
      </c>
      <c r="AI3059" s="47" t="s">
        <v>214</v>
      </c>
    </row>
    <row r="3060" spans="1:35">
      <c r="A3060" s="2" t="s">
        <v>206</v>
      </c>
      <c r="B3060" s="15" t="str">
        <f t="shared" si="607"/>
        <v>7A_88</v>
      </c>
      <c r="C3060" s="15">
        <v>2516591.3199999998</v>
      </c>
      <c r="D3060" s="15">
        <v>6857474.8600000003</v>
      </c>
      <c r="G3060" s="2">
        <v>88</v>
      </c>
      <c r="H3060" s="31">
        <v>1</v>
      </c>
      <c r="I3060" s="32">
        <v>29.58</v>
      </c>
      <c r="J3060" s="32">
        <v>34.6</v>
      </c>
      <c r="K3060" s="32">
        <v>4.8099999999999996</v>
      </c>
      <c r="L3060" s="32">
        <v>1138.5</v>
      </c>
      <c r="M3060" s="32">
        <v>1054.8</v>
      </c>
      <c r="N3060" s="32">
        <v>79.5</v>
      </c>
      <c r="O3060" s="32">
        <v>4.2</v>
      </c>
      <c r="P3060" s="45">
        <f t="shared" si="626"/>
        <v>1197.1600000000001</v>
      </c>
      <c r="Q3060" s="45">
        <f t="shared" si="627"/>
        <v>35411.9928</v>
      </c>
      <c r="R3060" s="45">
        <f t="shared" si="628"/>
        <v>41421.736000000004</v>
      </c>
      <c r="S3060" s="2">
        <v>1</v>
      </c>
      <c r="T3060" s="2">
        <v>1</v>
      </c>
      <c r="U3060" s="2">
        <v>1</v>
      </c>
      <c r="V3060" s="2">
        <v>11</v>
      </c>
      <c r="W3060" s="2">
        <v>433</v>
      </c>
      <c r="X3060" s="2"/>
      <c r="Y3060" s="2">
        <v>29.5</v>
      </c>
      <c r="Z3060" s="17">
        <f t="shared" si="631"/>
        <v>29.717206405198258</v>
      </c>
      <c r="AA3060" s="17">
        <f t="shared" si="608"/>
        <v>29.58</v>
      </c>
      <c r="AB3060" s="2">
        <v>18.5</v>
      </c>
      <c r="AC3060" s="2">
        <v>31</v>
      </c>
      <c r="AD3060" s="2">
        <v>4</v>
      </c>
      <c r="AE3060" s="2">
        <v>36</v>
      </c>
      <c r="AF3060" s="2">
        <v>1.3</v>
      </c>
      <c r="AG3060" s="2">
        <v>161</v>
      </c>
      <c r="AH3060" s="2">
        <v>88</v>
      </c>
      <c r="AI3060" s="47" t="s">
        <v>277</v>
      </c>
    </row>
    <row r="3061" spans="1:35">
      <c r="A3061" s="2" t="s">
        <v>206</v>
      </c>
      <c r="B3061" s="15" t="str">
        <f t="shared" si="607"/>
        <v>7A_89</v>
      </c>
      <c r="C3061" s="15">
        <v>2516596.14</v>
      </c>
      <c r="D3061" s="15">
        <v>6857479.4900000002</v>
      </c>
      <c r="G3061" s="2">
        <v>89</v>
      </c>
      <c r="H3061" s="31">
        <v>2</v>
      </c>
      <c r="I3061" s="32">
        <v>20.67</v>
      </c>
      <c r="J3061" s="32">
        <v>23</v>
      </c>
      <c r="K3061" s="32">
        <v>3.46</v>
      </c>
      <c r="L3061" s="32">
        <v>428.2</v>
      </c>
      <c r="M3061" s="32">
        <v>320.8</v>
      </c>
      <c r="N3061" s="32">
        <v>102.8</v>
      </c>
      <c r="O3061" s="32">
        <v>4.5999999999999996</v>
      </c>
      <c r="P3061" s="45">
        <f t="shared" si="626"/>
        <v>529</v>
      </c>
      <c r="Q3061" s="45">
        <f t="shared" si="627"/>
        <v>10934.43</v>
      </c>
      <c r="R3061" s="45">
        <f t="shared" si="628"/>
        <v>12167</v>
      </c>
      <c r="S3061" s="2">
        <v>1</v>
      </c>
      <c r="T3061" s="2">
        <v>1</v>
      </c>
      <c r="U3061" s="2">
        <v>2</v>
      </c>
      <c r="V3061" s="2">
        <v>12</v>
      </c>
      <c r="W3061" s="2">
        <v>250</v>
      </c>
      <c r="X3061" s="2"/>
      <c r="Y3061" s="2">
        <v>20.3</v>
      </c>
      <c r="Z3061" s="17">
        <f t="shared" ref="Z3061:Z3063" si="632">1.3+(W3061)^2/(( 0.133*W3061 + 19.957)^2)</f>
        <v>23.377122744785133</v>
      </c>
      <c r="AA3061" s="17">
        <f t="shared" si="608"/>
        <v>20.67</v>
      </c>
      <c r="AB3061" s="2">
        <v>3.5</v>
      </c>
      <c r="AC3061" s="2">
        <v>20</v>
      </c>
      <c r="AD3061" s="2">
        <v>5</v>
      </c>
      <c r="AE3061" s="2">
        <v>19</v>
      </c>
      <c r="AF3061" s="2">
        <v>2.5</v>
      </c>
      <c r="AG3061" s="2">
        <v>95</v>
      </c>
      <c r="AH3061" s="2">
        <v>89</v>
      </c>
      <c r="AI3061" s="47" t="s">
        <v>222</v>
      </c>
    </row>
    <row r="3062" spans="1:35">
      <c r="A3062" s="2" t="s">
        <v>206</v>
      </c>
      <c r="B3062" s="15" t="str">
        <f t="shared" si="607"/>
        <v>7A_90</v>
      </c>
      <c r="C3062" s="15">
        <v>2516591.0299999998</v>
      </c>
      <c r="D3062" s="15">
        <v>6857478.46</v>
      </c>
      <c r="G3062" s="2">
        <v>90</v>
      </c>
      <c r="H3062" s="31">
        <v>2</v>
      </c>
      <c r="I3062" s="32">
        <v>28.87</v>
      </c>
      <c r="J3062" s="32">
        <v>29.2</v>
      </c>
      <c r="K3062" s="32">
        <v>3.11</v>
      </c>
      <c r="L3062" s="32">
        <v>953.9</v>
      </c>
      <c r="M3062" s="32">
        <v>855.1</v>
      </c>
      <c r="N3062" s="32">
        <v>94.3</v>
      </c>
      <c r="O3062" s="32">
        <v>4.5999999999999996</v>
      </c>
      <c r="P3062" s="45">
        <f t="shared" si="626"/>
        <v>852.64</v>
      </c>
      <c r="Q3062" s="45">
        <f t="shared" si="627"/>
        <v>24615.716800000002</v>
      </c>
      <c r="R3062" s="45">
        <f t="shared" si="628"/>
        <v>24897.088</v>
      </c>
      <c r="S3062" s="2">
        <v>1</v>
      </c>
      <c r="T3062" s="2">
        <v>1</v>
      </c>
      <c r="U3062" s="2">
        <v>2</v>
      </c>
      <c r="V3062" s="2">
        <v>11</v>
      </c>
      <c r="W3062" s="2">
        <v>316</v>
      </c>
      <c r="X3062" s="2"/>
      <c r="Y3062" s="2"/>
      <c r="Z3062" s="17">
        <f t="shared" si="632"/>
        <v>27.289681311019816</v>
      </c>
      <c r="AA3062" s="17">
        <f t="shared" si="608"/>
        <v>28.87</v>
      </c>
      <c r="AB3062" s="2"/>
      <c r="AC3062" s="2"/>
      <c r="AD3062" s="2"/>
      <c r="AE3062" s="2"/>
      <c r="AF3062" s="2"/>
      <c r="AG3062" s="2"/>
      <c r="AH3062" s="2">
        <v>90</v>
      </c>
      <c r="AI3062" s="47" t="s">
        <v>277</v>
      </c>
    </row>
    <row r="3063" spans="1:35">
      <c r="A3063" s="2" t="s">
        <v>206</v>
      </c>
      <c r="B3063" s="15" t="str">
        <f t="shared" si="607"/>
        <v>7A_91</v>
      </c>
      <c r="C3063" s="15">
        <v>2516593.96</v>
      </c>
      <c r="D3063" s="15">
        <v>6857481.1699999999</v>
      </c>
      <c r="G3063" s="2">
        <v>91</v>
      </c>
      <c r="H3063" s="31">
        <v>2</v>
      </c>
      <c r="I3063" s="32">
        <v>26.2</v>
      </c>
      <c r="J3063" s="32">
        <v>39</v>
      </c>
      <c r="K3063" s="32">
        <v>7.85</v>
      </c>
      <c r="L3063" s="32">
        <v>1341.9</v>
      </c>
      <c r="M3063" s="32">
        <v>1259.0999999999999</v>
      </c>
      <c r="N3063" s="32">
        <v>79.099999999999994</v>
      </c>
      <c r="O3063" s="32">
        <v>3.6</v>
      </c>
      <c r="P3063" s="45">
        <f t="shared" si="626"/>
        <v>1521</v>
      </c>
      <c r="Q3063" s="45">
        <f t="shared" si="627"/>
        <v>39850.199999999997</v>
      </c>
      <c r="R3063" s="45">
        <f t="shared" si="628"/>
        <v>59319</v>
      </c>
      <c r="S3063" s="2">
        <v>1</v>
      </c>
      <c r="T3063" s="2">
        <v>1</v>
      </c>
      <c r="U3063" s="2">
        <v>2</v>
      </c>
      <c r="V3063" s="2">
        <v>22</v>
      </c>
      <c r="W3063" s="2">
        <v>234</v>
      </c>
      <c r="X3063" s="2"/>
      <c r="Y3063" s="2"/>
      <c r="Z3063" s="17">
        <f t="shared" si="632"/>
        <v>22.286834720103773</v>
      </c>
      <c r="AA3063" s="17">
        <f t="shared" si="608"/>
        <v>26.2</v>
      </c>
      <c r="AB3063" s="2"/>
      <c r="AC3063" s="2"/>
      <c r="AD3063" s="2"/>
      <c r="AE3063" s="2"/>
      <c r="AF3063" s="2"/>
      <c r="AG3063" s="2"/>
      <c r="AH3063" s="2">
        <v>91</v>
      </c>
      <c r="AI3063" s="47" t="s">
        <v>46</v>
      </c>
    </row>
    <row r="3064" spans="1:35">
      <c r="A3064" s="2" t="s">
        <v>206</v>
      </c>
      <c r="B3064" s="15" t="str">
        <f t="shared" si="607"/>
        <v>7A_92</v>
      </c>
      <c r="C3064" s="15">
        <v>2516588.37</v>
      </c>
      <c r="D3064" s="15">
        <v>6857481.2999999998</v>
      </c>
      <c r="G3064" s="2">
        <v>92</v>
      </c>
      <c r="H3064" s="31">
        <v>1</v>
      </c>
      <c r="I3064" s="32">
        <v>30.21</v>
      </c>
      <c r="J3064" s="32">
        <v>36.799999999999997</v>
      </c>
      <c r="K3064" s="32">
        <v>5.3</v>
      </c>
      <c r="L3064" s="32">
        <v>1300.0999999999999</v>
      </c>
      <c r="M3064" s="32">
        <v>1223.7</v>
      </c>
      <c r="N3064" s="32">
        <v>72.400000000000006</v>
      </c>
      <c r="O3064" s="32">
        <v>4</v>
      </c>
      <c r="P3064" s="45">
        <f t="shared" si="626"/>
        <v>1354.2399999999998</v>
      </c>
      <c r="Q3064" s="45">
        <f t="shared" si="627"/>
        <v>40911.590399999994</v>
      </c>
      <c r="R3064" s="45">
        <f t="shared" si="628"/>
        <v>49836.031999999985</v>
      </c>
      <c r="S3064" s="2">
        <v>1</v>
      </c>
      <c r="T3064" s="2">
        <v>1</v>
      </c>
      <c r="U3064" s="2">
        <v>1</v>
      </c>
      <c r="V3064" s="2">
        <v>11</v>
      </c>
      <c r="W3064" s="2">
        <v>470</v>
      </c>
      <c r="X3064" s="2"/>
      <c r="Y3064" s="2">
        <v>32</v>
      </c>
      <c r="Z3064" s="17">
        <f>1.3+(W3064)^2/(( 0.1468*W3064 + 17.662)^2)</f>
        <v>30.715646148682733</v>
      </c>
      <c r="AA3064" s="17">
        <f t="shared" si="608"/>
        <v>30.21</v>
      </c>
      <c r="AB3064" s="2">
        <v>22</v>
      </c>
      <c r="AC3064" s="2">
        <v>34</v>
      </c>
      <c r="AD3064" s="2">
        <v>4</v>
      </c>
      <c r="AE3064" s="2">
        <v>31</v>
      </c>
      <c r="AF3064" s="2">
        <v>1.5</v>
      </c>
      <c r="AG3064" s="2">
        <v>160</v>
      </c>
      <c r="AH3064" s="2">
        <v>92</v>
      </c>
      <c r="AI3064" s="47" t="s">
        <v>277</v>
      </c>
    </row>
    <row r="3065" spans="1:35">
      <c r="A3065" s="2" t="s">
        <v>206</v>
      </c>
      <c r="B3065" s="15" t="str">
        <f t="shared" si="607"/>
        <v>7A_93</v>
      </c>
      <c r="C3065" s="15">
        <v>2516584.73</v>
      </c>
      <c r="D3065" s="15">
        <v>6857480.0999999996</v>
      </c>
      <c r="G3065" s="2">
        <v>93</v>
      </c>
      <c r="H3065" s="31">
        <v>2</v>
      </c>
      <c r="I3065" s="32">
        <v>28.34</v>
      </c>
      <c r="J3065" s="32">
        <v>57.5</v>
      </c>
      <c r="K3065" s="32">
        <v>15.6</v>
      </c>
      <c r="L3065" s="32">
        <v>2630.1</v>
      </c>
      <c r="M3065" s="32">
        <v>2551.1</v>
      </c>
      <c r="N3065" s="32">
        <v>75.599999999999994</v>
      </c>
      <c r="O3065" s="32">
        <v>3.4</v>
      </c>
      <c r="P3065" s="45">
        <f t="shared" si="626"/>
        <v>3306.25</v>
      </c>
      <c r="Q3065" s="45">
        <f t="shared" si="627"/>
        <v>93699.125</v>
      </c>
      <c r="R3065" s="45">
        <f t="shared" si="628"/>
        <v>190109.375</v>
      </c>
      <c r="S3065" s="2">
        <v>1</v>
      </c>
      <c r="T3065" s="2">
        <v>1</v>
      </c>
      <c r="U3065" s="2">
        <v>2</v>
      </c>
      <c r="V3065" s="2">
        <v>12</v>
      </c>
      <c r="W3065" s="2">
        <v>269</v>
      </c>
      <c r="X3065" s="2"/>
      <c r="Y3065" s="2">
        <v>27</v>
      </c>
      <c r="Z3065" s="17">
        <f t="shared" ref="Z3065:Z3075" si="633">1.3+(W3065)^2/(( 0.133*W3065 + 19.957)^2)</f>
        <v>24.595076097156298</v>
      </c>
      <c r="AA3065" s="17">
        <f t="shared" si="608"/>
        <v>28.34</v>
      </c>
      <c r="AB3065" s="2">
        <v>4</v>
      </c>
      <c r="AC3065" s="2">
        <v>24</v>
      </c>
      <c r="AD3065" s="2">
        <v>6</v>
      </c>
      <c r="AE3065" s="2">
        <v>9</v>
      </c>
      <c r="AF3065" s="2">
        <v>1.4</v>
      </c>
      <c r="AG3065" s="2">
        <v>100</v>
      </c>
      <c r="AH3065" s="2">
        <v>93</v>
      </c>
      <c r="AI3065" s="47" t="s">
        <v>223</v>
      </c>
    </row>
    <row r="3066" spans="1:35">
      <c r="A3066" s="2" t="s">
        <v>206</v>
      </c>
      <c r="B3066" s="15" t="str">
        <f t="shared" si="607"/>
        <v>7A_94</v>
      </c>
      <c r="C3066" s="15">
        <v>2516587.17</v>
      </c>
      <c r="D3066" s="15">
        <v>6857483.7400000002</v>
      </c>
      <c r="G3066" s="2">
        <v>94</v>
      </c>
      <c r="H3066" s="31">
        <v>2</v>
      </c>
      <c r="I3066" s="32">
        <v>28.53</v>
      </c>
      <c r="J3066" s="32">
        <v>30.5</v>
      </c>
      <c r="K3066" s="32">
        <v>3.61</v>
      </c>
      <c r="L3066" s="32">
        <v>1015.9</v>
      </c>
      <c r="M3066" s="32">
        <v>921.4</v>
      </c>
      <c r="N3066" s="32">
        <v>90.4</v>
      </c>
      <c r="O3066" s="32">
        <v>4.2</v>
      </c>
      <c r="P3066" s="45">
        <f t="shared" si="626"/>
        <v>930.25</v>
      </c>
      <c r="Q3066" s="45">
        <f t="shared" si="627"/>
        <v>26540.032500000001</v>
      </c>
      <c r="R3066" s="45">
        <f t="shared" si="628"/>
        <v>28372.625</v>
      </c>
      <c r="S3066" s="2">
        <v>1</v>
      </c>
      <c r="T3066" s="2">
        <v>1</v>
      </c>
      <c r="U3066" s="2">
        <v>2</v>
      </c>
      <c r="V3066" s="2">
        <v>11</v>
      </c>
      <c r="W3066" s="2">
        <v>316</v>
      </c>
      <c r="X3066" s="2"/>
      <c r="Y3066" s="2">
        <v>28.5</v>
      </c>
      <c r="Z3066" s="17">
        <f t="shared" si="633"/>
        <v>27.289681311019816</v>
      </c>
      <c r="AA3066" s="17">
        <f t="shared" si="608"/>
        <v>28.53</v>
      </c>
      <c r="AB3066" s="2">
        <v>7</v>
      </c>
      <c r="AC3066" s="2">
        <v>26</v>
      </c>
      <c r="AD3066" s="2"/>
      <c r="AE3066" s="2"/>
      <c r="AF3066" s="2"/>
      <c r="AG3066" s="2"/>
      <c r="AH3066" s="2">
        <v>94</v>
      </c>
      <c r="AI3066" s="47" t="s">
        <v>277</v>
      </c>
    </row>
    <row r="3067" spans="1:35">
      <c r="A3067" s="2" t="s">
        <v>206</v>
      </c>
      <c r="B3067" s="15" t="str">
        <f t="shared" si="607"/>
        <v>7A_95</v>
      </c>
      <c r="C3067" s="15">
        <v>2516589.35</v>
      </c>
      <c r="D3067" s="15">
        <v>6857486.9199999999</v>
      </c>
      <c r="G3067" s="2">
        <v>95</v>
      </c>
      <c r="H3067" s="31">
        <v>2</v>
      </c>
      <c r="I3067" s="32">
        <v>24.79</v>
      </c>
      <c r="J3067" s="32">
        <v>27.5</v>
      </c>
      <c r="K3067" s="32">
        <v>3.76</v>
      </c>
      <c r="L3067" s="32">
        <v>723.1</v>
      </c>
      <c r="M3067" s="32">
        <v>620.6</v>
      </c>
      <c r="N3067" s="32">
        <v>98.1</v>
      </c>
      <c r="O3067" s="32">
        <v>4.3</v>
      </c>
      <c r="P3067" s="45">
        <f t="shared" si="626"/>
        <v>756.25</v>
      </c>
      <c r="Q3067" s="45">
        <f t="shared" si="627"/>
        <v>18747.4375</v>
      </c>
      <c r="R3067" s="45">
        <f t="shared" si="628"/>
        <v>20796.875</v>
      </c>
      <c r="S3067" s="2">
        <v>1</v>
      </c>
      <c r="T3067" s="2">
        <v>1</v>
      </c>
      <c r="U3067" s="2">
        <v>2</v>
      </c>
      <c r="V3067" s="2">
        <v>12</v>
      </c>
      <c r="W3067" s="2">
        <v>237</v>
      </c>
      <c r="X3067" s="2"/>
      <c r="Y3067" s="2"/>
      <c r="Z3067" s="17">
        <f t="shared" si="633"/>
        <v>22.495973161026253</v>
      </c>
      <c r="AA3067" s="17">
        <f t="shared" si="608"/>
        <v>24.79</v>
      </c>
      <c r="AB3067" s="2"/>
      <c r="AC3067" s="2"/>
      <c r="AD3067" s="2"/>
      <c r="AE3067" s="2"/>
      <c r="AF3067" s="2"/>
      <c r="AG3067" s="2"/>
      <c r="AH3067" s="2">
        <v>95</v>
      </c>
      <c r="AI3067" s="47" t="s">
        <v>224</v>
      </c>
    </row>
    <row r="3068" spans="1:35">
      <c r="A3068" s="2" t="s">
        <v>206</v>
      </c>
      <c r="B3068" s="15" t="str">
        <f t="shared" si="607"/>
        <v>7A_96</v>
      </c>
      <c r="C3068" s="15">
        <v>2516582.29</v>
      </c>
      <c r="D3068" s="15">
        <v>6857482.2199999997</v>
      </c>
      <c r="G3068" s="2">
        <v>96</v>
      </c>
      <c r="H3068" s="31">
        <v>2</v>
      </c>
      <c r="I3068" s="32">
        <v>28.3</v>
      </c>
      <c r="J3068" s="32">
        <v>31.6</v>
      </c>
      <c r="K3068" s="32">
        <v>4.0599999999999996</v>
      </c>
      <c r="L3068" s="32">
        <v>1065.5</v>
      </c>
      <c r="M3068" s="32">
        <v>971.8</v>
      </c>
      <c r="N3068" s="32">
        <v>89.6</v>
      </c>
      <c r="O3068" s="32">
        <v>4.0999999999999996</v>
      </c>
      <c r="P3068" s="45">
        <f t="shared" si="626"/>
        <v>998.56000000000006</v>
      </c>
      <c r="Q3068" s="45">
        <f t="shared" si="627"/>
        <v>28259.248000000003</v>
      </c>
      <c r="R3068" s="45">
        <f t="shared" si="628"/>
        <v>31554.496000000003</v>
      </c>
      <c r="S3068" s="2">
        <v>1</v>
      </c>
      <c r="T3068" s="2">
        <v>1</v>
      </c>
      <c r="U3068" s="2">
        <v>2</v>
      </c>
      <c r="V3068" s="2">
        <v>11</v>
      </c>
      <c r="W3068" s="2">
        <v>301</v>
      </c>
      <c r="X3068" s="2"/>
      <c r="Y3068" s="2"/>
      <c r="Z3068" s="17">
        <f t="shared" si="633"/>
        <v>26.475335523637447</v>
      </c>
      <c r="AA3068" s="17">
        <f t="shared" si="608"/>
        <v>28.3</v>
      </c>
      <c r="AB3068" s="2"/>
      <c r="AC3068" s="2"/>
      <c r="AD3068" s="2"/>
      <c r="AE3068" s="2"/>
      <c r="AF3068" s="2"/>
      <c r="AG3068" s="2"/>
      <c r="AH3068" s="2">
        <v>96</v>
      </c>
      <c r="AI3068" s="47" t="s">
        <v>277</v>
      </c>
    </row>
    <row r="3069" spans="1:35">
      <c r="A3069" s="2" t="s">
        <v>206</v>
      </c>
      <c r="B3069" s="15" t="str">
        <f t="shared" si="607"/>
        <v>7A_97</v>
      </c>
      <c r="C3069" s="15">
        <v>2516588.14</v>
      </c>
      <c r="D3069" s="15">
        <v>6857489.54</v>
      </c>
      <c r="G3069" s="2">
        <v>97</v>
      </c>
      <c r="H3069" s="31">
        <v>2</v>
      </c>
      <c r="I3069" s="32">
        <v>29.55</v>
      </c>
      <c r="J3069" s="32">
        <v>44.8</v>
      </c>
      <c r="K3069" s="32">
        <v>8.8699999999999992</v>
      </c>
      <c r="L3069" s="32">
        <v>1915.2</v>
      </c>
      <c r="M3069" s="32">
        <v>1835.7</v>
      </c>
      <c r="N3069" s="32">
        <v>76</v>
      </c>
      <c r="O3069" s="32">
        <v>3.5</v>
      </c>
      <c r="P3069" s="45">
        <f t="shared" si="626"/>
        <v>2007.0399999999997</v>
      </c>
      <c r="Q3069" s="45">
        <f t="shared" si="627"/>
        <v>59308.031999999992</v>
      </c>
      <c r="R3069" s="45">
        <f t="shared" si="628"/>
        <v>89915.391999999978</v>
      </c>
      <c r="S3069" s="2">
        <v>1</v>
      </c>
      <c r="T3069" s="2">
        <v>1</v>
      </c>
      <c r="U3069" s="2">
        <v>2</v>
      </c>
      <c r="V3069" s="2">
        <v>22</v>
      </c>
      <c r="W3069" s="2">
        <v>364</v>
      </c>
      <c r="X3069" s="2"/>
      <c r="Y3069" s="2"/>
      <c r="Z3069" s="17">
        <f t="shared" si="633"/>
        <v>29.645512381773717</v>
      </c>
      <c r="AA3069" s="17">
        <f t="shared" si="608"/>
        <v>29.55</v>
      </c>
      <c r="AB3069" s="2"/>
      <c r="AC3069" s="2"/>
      <c r="AD3069" s="2"/>
      <c r="AE3069" s="2"/>
      <c r="AF3069" s="2"/>
      <c r="AG3069" s="2"/>
      <c r="AH3069" s="2">
        <v>97</v>
      </c>
      <c r="AI3069" s="47" t="s">
        <v>46</v>
      </c>
    </row>
    <row r="3070" spans="1:35">
      <c r="A3070" s="2" t="s">
        <v>206</v>
      </c>
      <c r="B3070" s="15" t="str">
        <f t="shared" si="607"/>
        <v>7A_98</v>
      </c>
      <c r="C3070" s="15">
        <v>2516613.58</v>
      </c>
      <c r="D3070" s="15">
        <v>6857456.5499999998</v>
      </c>
      <c r="G3070" s="2">
        <v>98</v>
      </c>
      <c r="H3070" s="31">
        <v>2</v>
      </c>
      <c r="I3070" s="32">
        <v>26.42</v>
      </c>
      <c r="J3070" s="32">
        <v>28.2</v>
      </c>
      <c r="K3070" s="32">
        <v>3.47</v>
      </c>
      <c r="S3070" s="2">
        <v>0</v>
      </c>
      <c r="T3070" s="2"/>
      <c r="U3070" s="2"/>
      <c r="V3070" s="2"/>
      <c r="W3070" s="2"/>
      <c r="X3070" s="2"/>
      <c r="Y3070" s="2"/>
      <c r="Z3070" s="17">
        <f t="shared" ref="Z3070:Z3072" si="634">1.3+(W3070)^2/(( 0.1468*W3070 + 17.662)^2)</f>
        <v>1.3</v>
      </c>
      <c r="AA3070" s="17">
        <f t="shared" si="608"/>
        <v>26.42</v>
      </c>
      <c r="AB3070" s="2"/>
      <c r="AC3070" s="2"/>
      <c r="AD3070" s="2"/>
      <c r="AE3070" s="2"/>
      <c r="AF3070" s="2"/>
      <c r="AG3070" s="2"/>
      <c r="AH3070" s="2">
        <v>98</v>
      </c>
      <c r="AI3070" s="47" t="s">
        <v>277</v>
      </c>
    </row>
    <row r="3071" spans="1:35">
      <c r="A3071" s="2" t="s">
        <v>206</v>
      </c>
      <c r="B3071" s="15" t="str">
        <f t="shared" si="607"/>
        <v>7A_99</v>
      </c>
      <c r="C3071" s="15">
        <v>2516618.75</v>
      </c>
      <c r="D3071" s="15">
        <v>6857461.6600000001</v>
      </c>
      <c r="G3071" s="2">
        <v>99</v>
      </c>
      <c r="H3071" s="31">
        <v>2</v>
      </c>
      <c r="I3071" s="32">
        <v>27.44</v>
      </c>
      <c r="J3071" s="32">
        <v>30.8</v>
      </c>
      <c r="K3071" s="32">
        <v>4.08</v>
      </c>
      <c r="S3071" s="2">
        <v>0</v>
      </c>
      <c r="T3071" s="2"/>
      <c r="U3071" s="2"/>
      <c r="V3071" s="2"/>
      <c r="W3071" s="2"/>
      <c r="X3071" s="2"/>
      <c r="Y3071" s="2"/>
      <c r="Z3071" s="17">
        <f t="shared" si="634"/>
        <v>1.3</v>
      </c>
      <c r="AA3071" s="17">
        <f t="shared" si="608"/>
        <v>27.44</v>
      </c>
      <c r="AB3071" s="2"/>
      <c r="AC3071" s="2"/>
      <c r="AD3071" s="2"/>
      <c r="AE3071" s="2"/>
      <c r="AF3071" s="2"/>
      <c r="AG3071" s="2"/>
      <c r="AH3071" s="2">
        <v>99</v>
      </c>
      <c r="AI3071" s="47" t="s">
        <v>277</v>
      </c>
    </row>
    <row r="3072" spans="1:35">
      <c r="A3072" s="2" t="s">
        <v>206</v>
      </c>
      <c r="B3072" s="15" t="str">
        <f t="shared" si="607"/>
        <v>7A_100</v>
      </c>
      <c r="C3072" s="15">
        <v>2516615.15</v>
      </c>
      <c r="D3072" s="15">
        <v>6857460.5800000001</v>
      </c>
      <c r="G3072" s="2">
        <v>100</v>
      </c>
      <c r="H3072" s="31">
        <v>2</v>
      </c>
      <c r="I3072" s="32">
        <v>28.75</v>
      </c>
      <c r="J3072" s="32">
        <v>31.9</v>
      </c>
      <c r="K3072" s="32">
        <v>4.05</v>
      </c>
      <c r="S3072" s="2">
        <v>0</v>
      </c>
      <c r="T3072" s="2"/>
      <c r="U3072" s="2"/>
      <c r="V3072" s="2"/>
      <c r="W3072" s="2"/>
      <c r="X3072" s="2"/>
      <c r="Y3072" s="2"/>
      <c r="Z3072" s="17">
        <f t="shared" si="634"/>
        <v>1.3</v>
      </c>
      <c r="AA3072" s="17">
        <f t="shared" si="608"/>
        <v>28.75</v>
      </c>
      <c r="AB3072" s="2"/>
      <c r="AC3072" s="2"/>
      <c r="AD3072" s="2"/>
      <c r="AE3072" s="2"/>
      <c r="AF3072" s="2"/>
      <c r="AG3072" s="2"/>
      <c r="AH3072" s="2">
        <v>100</v>
      </c>
      <c r="AI3072" s="47" t="s">
        <v>277</v>
      </c>
    </row>
    <row r="3073" spans="1:35">
      <c r="A3073" s="2" t="s">
        <v>206</v>
      </c>
      <c r="B3073" s="15" t="str">
        <f t="shared" si="607"/>
        <v>7A_101</v>
      </c>
      <c r="C3073" s="15">
        <v>2516610.91</v>
      </c>
      <c r="D3073" s="15">
        <v>6857462.4400000004</v>
      </c>
      <c r="G3073" s="2">
        <v>101</v>
      </c>
      <c r="H3073" s="31">
        <v>2</v>
      </c>
      <c r="I3073" s="32">
        <v>28.38</v>
      </c>
      <c r="J3073" s="32">
        <v>31</v>
      </c>
      <c r="K3073" s="32">
        <v>3.85</v>
      </c>
      <c r="L3073" s="32">
        <v>1036.5</v>
      </c>
      <c r="M3073" s="32">
        <v>942.9</v>
      </c>
      <c r="N3073" s="32">
        <v>89.4</v>
      </c>
      <c r="O3073" s="32">
        <v>4.0999999999999996</v>
      </c>
      <c r="P3073" s="45">
        <f t="shared" ref="P3073:P3082" si="635">J3073^2</f>
        <v>961</v>
      </c>
      <c r="Q3073" s="45">
        <f t="shared" ref="Q3073:Q3082" si="636">P3073*I3073</f>
        <v>27273.18</v>
      </c>
      <c r="R3073" s="45">
        <f t="shared" ref="R3073:R3082" si="637">J3073^3</f>
        <v>29791</v>
      </c>
      <c r="S3073" s="2">
        <v>1</v>
      </c>
      <c r="T3073" s="2">
        <v>1</v>
      </c>
      <c r="U3073" s="2">
        <v>2</v>
      </c>
      <c r="V3073" s="2">
        <v>11</v>
      </c>
      <c r="W3073" s="2">
        <v>280</v>
      </c>
      <c r="X3073" s="2"/>
      <c r="Y3073" s="2">
        <v>28.5</v>
      </c>
      <c r="Z3073" s="17">
        <f t="shared" si="633"/>
        <v>25.264565633785399</v>
      </c>
      <c r="AA3073" s="17">
        <f t="shared" si="608"/>
        <v>28.38</v>
      </c>
      <c r="AB3073" s="2">
        <v>9.5</v>
      </c>
      <c r="AC3073" s="2">
        <v>22</v>
      </c>
      <c r="AD3073" s="2"/>
      <c r="AE3073" s="2"/>
      <c r="AF3073" s="2"/>
      <c r="AG3073" s="2"/>
      <c r="AH3073" s="2">
        <v>101</v>
      </c>
      <c r="AI3073" s="47" t="s">
        <v>277</v>
      </c>
    </row>
    <row r="3074" spans="1:35">
      <c r="A3074" s="2" t="s">
        <v>206</v>
      </c>
      <c r="B3074" s="15" t="str">
        <f t="shared" ref="B3074:B3137" si="638">A3074&amp;"_"&amp;G3074</f>
        <v>7A_102</v>
      </c>
      <c r="C3074" s="15">
        <v>2516616.37</v>
      </c>
      <c r="D3074" s="15">
        <v>6857466.4900000002</v>
      </c>
      <c r="G3074" s="2">
        <v>102</v>
      </c>
      <c r="H3074" s="31">
        <v>2</v>
      </c>
      <c r="I3074" s="32">
        <v>29.29</v>
      </c>
      <c r="J3074" s="32">
        <v>32.1</v>
      </c>
      <c r="K3074" s="32">
        <v>3.94</v>
      </c>
      <c r="L3074" s="32">
        <v>1138.9000000000001</v>
      </c>
      <c r="M3074" s="32">
        <v>1043.2</v>
      </c>
      <c r="N3074" s="32">
        <v>91.6</v>
      </c>
      <c r="O3074" s="32">
        <v>4.0999999999999996</v>
      </c>
      <c r="P3074" s="45">
        <f t="shared" si="635"/>
        <v>1030.4100000000001</v>
      </c>
      <c r="Q3074" s="45">
        <f t="shared" si="636"/>
        <v>30180.708900000001</v>
      </c>
      <c r="R3074" s="45">
        <f t="shared" si="637"/>
        <v>33076.161000000007</v>
      </c>
      <c r="S3074" s="2">
        <v>1</v>
      </c>
      <c r="T3074" s="2">
        <v>1</v>
      </c>
      <c r="U3074" s="2">
        <v>2</v>
      </c>
      <c r="V3074" s="2">
        <v>11</v>
      </c>
      <c r="W3074" s="2">
        <v>378</v>
      </c>
      <c r="X3074" s="2"/>
      <c r="Y3074" s="2"/>
      <c r="Z3074" s="17">
        <f t="shared" si="633"/>
        <v>30.268492482730842</v>
      </c>
      <c r="AA3074" s="17">
        <f t="shared" si="608"/>
        <v>29.29</v>
      </c>
      <c r="AB3074" s="2"/>
      <c r="AC3074" s="2"/>
      <c r="AD3074" s="2"/>
      <c r="AE3074" s="2"/>
      <c r="AF3074" s="2"/>
      <c r="AG3074" s="2"/>
      <c r="AH3074" s="2">
        <v>102</v>
      </c>
      <c r="AI3074" s="47" t="s">
        <v>277</v>
      </c>
    </row>
    <row r="3075" spans="1:35">
      <c r="A3075" s="2" t="s">
        <v>206</v>
      </c>
      <c r="B3075" s="15" t="str">
        <f t="shared" si="638"/>
        <v>7A_103</v>
      </c>
      <c r="C3075" s="15">
        <v>2516611.36</v>
      </c>
      <c r="D3075" s="15">
        <v>6857465.3399999999</v>
      </c>
      <c r="G3075" s="2">
        <v>103</v>
      </c>
      <c r="H3075" s="31">
        <v>2</v>
      </c>
      <c r="I3075" s="32">
        <v>28.51</v>
      </c>
      <c r="J3075" s="32">
        <v>28.4</v>
      </c>
      <c r="K3075" s="32">
        <v>2.93</v>
      </c>
      <c r="L3075" s="32">
        <v>894.7</v>
      </c>
      <c r="M3075" s="32">
        <v>793.5</v>
      </c>
      <c r="N3075" s="32">
        <v>96.5</v>
      </c>
      <c r="O3075" s="32">
        <v>4.7</v>
      </c>
      <c r="P3075" s="45">
        <f t="shared" si="635"/>
        <v>806.56</v>
      </c>
      <c r="Q3075" s="45">
        <f t="shared" si="636"/>
        <v>22995.025600000001</v>
      </c>
      <c r="R3075" s="45">
        <f t="shared" si="637"/>
        <v>22906.303999999996</v>
      </c>
      <c r="S3075" s="2">
        <v>1</v>
      </c>
      <c r="T3075" s="2">
        <v>1</v>
      </c>
      <c r="U3075" s="2">
        <v>2</v>
      </c>
      <c r="V3075" s="2">
        <v>12</v>
      </c>
      <c r="W3075" s="2">
        <v>280</v>
      </c>
      <c r="X3075" s="2"/>
      <c r="Y3075" s="2"/>
      <c r="Z3075" s="17">
        <f t="shared" si="633"/>
        <v>25.264565633785399</v>
      </c>
      <c r="AA3075" s="17">
        <f t="shared" ref="AA3075:AA3138" si="639">IF(I3075&gt;1,I3075,IF(Y3075&gt;1,Y3075,Z3075))</f>
        <v>28.51</v>
      </c>
      <c r="AB3075" s="2"/>
      <c r="AC3075" s="2"/>
      <c r="AD3075" s="2"/>
      <c r="AE3075" s="2"/>
      <c r="AF3075" s="2"/>
      <c r="AG3075" s="2"/>
      <c r="AH3075" s="2">
        <v>103</v>
      </c>
      <c r="AI3075" s="47" t="s">
        <v>225</v>
      </c>
    </row>
    <row r="3076" spans="1:35">
      <c r="A3076" s="2" t="s">
        <v>206</v>
      </c>
      <c r="B3076" s="15" t="str">
        <f t="shared" si="638"/>
        <v>7A_104</v>
      </c>
      <c r="C3076" s="15">
        <v>2516608.0499999998</v>
      </c>
      <c r="D3076" s="15">
        <v>6857465.3200000003</v>
      </c>
      <c r="G3076" s="2">
        <v>104</v>
      </c>
      <c r="H3076" s="31">
        <v>1</v>
      </c>
      <c r="I3076" s="32">
        <v>32.270000000000003</v>
      </c>
      <c r="J3076" s="32">
        <v>37.299999999999997</v>
      </c>
      <c r="K3076" s="32">
        <v>4.97</v>
      </c>
      <c r="L3076" s="32">
        <v>1378</v>
      </c>
      <c r="M3076" s="32">
        <v>1295.5999999999999</v>
      </c>
      <c r="N3076" s="32">
        <v>78.2</v>
      </c>
      <c r="O3076" s="32">
        <v>4.2</v>
      </c>
      <c r="P3076" s="45">
        <f t="shared" si="635"/>
        <v>1391.2899999999997</v>
      </c>
      <c r="Q3076" s="45">
        <f t="shared" si="636"/>
        <v>44896.928299999992</v>
      </c>
      <c r="R3076" s="45">
        <f t="shared" si="637"/>
        <v>51895.116999999984</v>
      </c>
      <c r="S3076" s="2">
        <v>1</v>
      </c>
      <c r="T3076" s="2">
        <v>1</v>
      </c>
      <c r="U3076" s="2">
        <v>1</v>
      </c>
      <c r="V3076" s="2">
        <v>11</v>
      </c>
      <c r="W3076" s="2">
        <v>464</v>
      </c>
      <c r="X3076" s="2"/>
      <c r="Y3076" s="2"/>
      <c r="Z3076" s="17">
        <f>1.3+(W3076)^2/(( 0.1468*W3076 + 17.662)^2)</f>
        <v>30.56120656189432</v>
      </c>
      <c r="AA3076" s="17">
        <f t="shared" si="639"/>
        <v>32.270000000000003</v>
      </c>
      <c r="AB3076" s="2"/>
      <c r="AC3076" s="2"/>
      <c r="AD3076" s="2"/>
      <c r="AE3076" s="2"/>
      <c r="AF3076" s="2"/>
      <c r="AG3076" s="2"/>
      <c r="AH3076" s="2">
        <v>104</v>
      </c>
      <c r="AI3076" s="47" t="s">
        <v>277</v>
      </c>
    </row>
    <row r="3077" spans="1:35">
      <c r="A3077" s="2" t="s">
        <v>206</v>
      </c>
      <c r="B3077" s="15" t="str">
        <f t="shared" si="638"/>
        <v>7A_105</v>
      </c>
      <c r="C3077" s="15">
        <v>2516611.9700000002</v>
      </c>
      <c r="D3077" s="15">
        <v>6857469.7800000003</v>
      </c>
      <c r="G3077" s="2">
        <v>105</v>
      </c>
      <c r="H3077" s="31">
        <v>2</v>
      </c>
      <c r="I3077" s="32">
        <v>19.559999999999999</v>
      </c>
      <c r="J3077" s="32">
        <v>20.399999999999999</v>
      </c>
      <c r="K3077" s="32">
        <v>2.86</v>
      </c>
      <c r="L3077" s="32">
        <v>325.8</v>
      </c>
      <c r="M3077" s="32">
        <v>184.3</v>
      </c>
      <c r="N3077" s="32">
        <v>136.4</v>
      </c>
      <c r="O3077" s="32">
        <v>5</v>
      </c>
      <c r="P3077" s="45">
        <f t="shared" si="635"/>
        <v>416.15999999999997</v>
      </c>
      <c r="Q3077" s="45">
        <f t="shared" si="636"/>
        <v>8140.0895999999984</v>
      </c>
      <c r="R3077" s="45">
        <f t="shared" si="637"/>
        <v>8489.6639999999989</v>
      </c>
      <c r="S3077" s="2">
        <v>1</v>
      </c>
      <c r="T3077" s="2">
        <v>1</v>
      </c>
      <c r="U3077" s="2">
        <v>2</v>
      </c>
      <c r="V3077" s="2">
        <v>12</v>
      </c>
      <c r="W3077" s="2">
        <v>172</v>
      </c>
      <c r="X3077" s="2"/>
      <c r="Y3077" s="2"/>
      <c r="Z3077" s="17">
        <f t="shared" ref="Z3077:Z3081" si="640">1.3+(W3077)^2/(( 0.133*W3077 + 19.957)^2)</f>
        <v>17.425006834963835</v>
      </c>
      <c r="AA3077" s="17">
        <f t="shared" si="639"/>
        <v>19.559999999999999</v>
      </c>
      <c r="AB3077" s="2"/>
      <c r="AC3077" s="2"/>
      <c r="AD3077" s="2"/>
      <c r="AE3077" s="2"/>
      <c r="AF3077" s="2"/>
      <c r="AG3077" s="2"/>
      <c r="AH3077" s="2">
        <v>105</v>
      </c>
      <c r="AI3077" s="47" t="s">
        <v>226</v>
      </c>
    </row>
    <row r="3078" spans="1:35">
      <c r="A3078" s="2" t="s">
        <v>206</v>
      </c>
      <c r="B3078" s="15" t="str">
        <f t="shared" si="638"/>
        <v>7A_106</v>
      </c>
      <c r="C3078" s="15">
        <v>2516609.06</v>
      </c>
      <c r="D3078" s="15">
        <v>6857469.8700000001</v>
      </c>
      <c r="G3078" s="2">
        <v>106</v>
      </c>
      <c r="H3078" s="31">
        <v>2</v>
      </c>
      <c r="I3078" s="32">
        <v>26.7</v>
      </c>
      <c r="J3078" s="32">
        <v>28.1</v>
      </c>
      <c r="K3078" s="32">
        <v>3.37</v>
      </c>
      <c r="L3078" s="32">
        <v>820.1</v>
      </c>
      <c r="M3078" s="32">
        <v>716.8</v>
      </c>
      <c r="N3078" s="32">
        <v>98.9</v>
      </c>
      <c r="O3078" s="32">
        <v>4.3</v>
      </c>
      <c r="P3078" s="45">
        <f t="shared" si="635"/>
        <v>789.61000000000013</v>
      </c>
      <c r="Q3078" s="45">
        <f t="shared" si="636"/>
        <v>21082.587000000003</v>
      </c>
      <c r="R3078" s="45">
        <f t="shared" si="637"/>
        <v>22188.041000000005</v>
      </c>
      <c r="S3078" s="2">
        <v>1</v>
      </c>
      <c r="T3078" s="2">
        <v>1</v>
      </c>
      <c r="U3078" s="2">
        <v>2</v>
      </c>
      <c r="V3078" s="2">
        <v>11</v>
      </c>
      <c r="W3078" s="2">
        <v>220</v>
      </c>
      <c r="X3078" s="2"/>
      <c r="Y3078" s="2"/>
      <c r="Z3078" s="17">
        <f t="shared" si="640"/>
        <v>21.280901816445581</v>
      </c>
      <c r="AA3078" s="17">
        <f t="shared" si="639"/>
        <v>26.7</v>
      </c>
      <c r="AB3078" s="2"/>
      <c r="AC3078" s="2"/>
      <c r="AD3078" s="2"/>
      <c r="AE3078" s="2"/>
      <c r="AF3078" s="2"/>
      <c r="AG3078" s="2"/>
      <c r="AH3078" s="2">
        <v>106</v>
      </c>
      <c r="AI3078" s="47" t="s">
        <v>277</v>
      </c>
    </row>
    <row r="3079" spans="1:35">
      <c r="A3079" s="2" t="s">
        <v>206</v>
      </c>
      <c r="B3079" s="15" t="str">
        <f t="shared" si="638"/>
        <v>7A_107</v>
      </c>
      <c r="C3079" s="15">
        <v>2516609.2599999998</v>
      </c>
      <c r="D3079" s="15">
        <v>6857471.4800000004</v>
      </c>
      <c r="G3079" s="2">
        <v>107</v>
      </c>
      <c r="H3079" s="31">
        <v>2</v>
      </c>
      <c r="I3079" s="32">
        <v>28.67</v>
      </c>
      <c r="J3079" s="32">
        <v>31.7</v>
      </c>
      <c r="K3079" s="32">
        <v>4.01</v>
      </c>
      <c r="L3079" s="32">
        <v>1087.8</v>
      </c>
      <c r="M3079" s="32">
        <v>992.8</v>
      </c>
      <c r="N3079" s="32">
        <v>91</v>
      </c>
      <c r="O3079" s="32">
        <v>4.0999999999999996</v>
      </c>
      <c r="P3079" s="45">
        <f t="shared" si="635"/>
        <v>1004.89</v>
      </c>
      <c r="Q3079" s="45">
        <f t="shared" si="636"/>
        <v>28810.1963</v>
      </c>
      <c r="R3079" s="45">
        <f t="shared" si="637"/>
        <v>31855.012999999999</v>
      </c>
      <c r="S3079" s="2">
        <v>1</v>
      </c>
      <c r="T3079" s="2">
        <v>1</v>
      </c>
      <c r="U3079" s="2">
        <v>2</v>
      </c>
      <c r="V3079" s="2">
        <v>12</v>
      </c>
      <c r="W3079" s="2">
        <v>270</v>
      </c>
      <c r="X3079" s="2"/>
      <c r="Y3079" s="2"/>
      <c r="Z3079" s="17">
        <f t="shared" si="640"/>
        <v>24.656987411585664</v>
      </c>
      <c r="AA3079" s="17">
        <f t="shared" si="639"/>
        <v>28.67</v>
      </c>
      <c r="AB3079" s="2"/>
      <c r="AC3079" s="2"/>
      <c r="AD3079" s="2"/>
      <c r="AE3079" s="2"/>
      <c r="AF3079" s="2"/>
      <c r="AG3079" s="2"/>
      <c r="AH3079" s="2">
        <v>107</v>
      </c>
      <c r="AI3079" s="47" t="s">
        <v>226</v>
      </c>
    </row>
    <row r="3080" spans="1:35">
      <c r="A3080" s="2" t="s">
        <v>206</v>
      </c>
      <c r="B3080" s="15" t="str">
        <f t="shared" si="638"/>
        <v>7A_108</v>
      </c>
      <c r="C3080" s="15">
        <v>2516605.79</v>
      </c>
      <c r="D3080" s="15">
        <v>6857469.4199999999</v>
      </c>
      <c r="G3080" s="2">
        <v>108</v>
      </c>
      <c r="H3080" s="31">
        <v>2</v>
      </c>
      <c r="I3080" s="32">
        <v>30.07</v>
      </c>
      <c r="J3080" s="32">
        <v>31.9</v>
      </c>
      <c r="K3080" s="32">
        <v>3.62</v>
      </c>
      <c r="L3080" s="32">
        <v>1164.0999999999999</v>
      </c>
      <c r="M3080" s="32">
        <v>1070</v>
      </c>
      <c r="N3080" s="32">
        <v>89.8</v>
      </c>
      <c r="O3080" s="32">
        <v>4.2</v>
      </c>
      <c r="P3080" s="45">
        <f t="shared" si="635"/>
        <v>1017.6099999999999</v>
      </c>
      <c r="Q3080" s="45">
        <f t="shared" si="636"/>
        <v>30599.532699999996</v>
      </c>
      <c r="R3080" s="45">
        <f t="shared" si="637"/>
        <v>32461.758999999995</v>
      </c>
      <c r="S3080" s="2">
        <v>1</v>
      </c>
      <c r="T3080" s="2">
        <v>1</v>
      </c>
      <c r="U3080" s="2">
        <v>2</v>
      </c>
      <c r="V3080" s="2">
        <v>11</v>
      </c>
      <c r="W3080" s="2">
        <v>299</v>
      </c>
      <c r="X3080" s="2"/>
      <c r="Y3080" s="2"/>
      <c r="Z3080" s="17">
        <f t="shared" si="640"/>
        <v>26.363666495688392</v>
      </c>
      <c r="AA3080" s="17">
        <f t="shared" si="639"/>
        <v>30.07</v>
      </c>
      <c r="AB3080" s="2"/>
      <c r="AC3080" s="2"/>
      <c r="AD3080" s="2"/>
      <c r="AE3080" s="2"/>
      <c r="AF3080" s="2"/>
      <c r="AG3080" s="2"/>
      <c r="AH3080" s="2">
        <v>108</v>
      </c>
      <c r="AI3080" s="47" t="s">
        <v>277</v>
      </c>
    </row>
    <row r="3081" spans="1:35">
      <c r="A3081" s="2" t="s">
        <v>206</v>
      </c>
      <c r="B3081" s="15" t="str">
        <f t="shared" si="638"/>
        <v>7A_109</v>
      </c>
      <c r="C3081" s="15">
        <v>2516607.11</v>
      </c>
      <c r="D3081" s="15">
        <v>6857476.5800000001</v>
      </c>
      <c r="G3081" s="2">
        <v>109</v>
      </c>
      <c r="H3081" s="31">
        <v>2</v>
      </c>
      <c r="I3081" s="32">
        <v>15.43</v>
      </c>
      <c r="J3081" s="32">
        <v>16.5</v>
      </c>
      <c r="K3081" s="32">
        <v>2.75</v>
      </c>
      <c r="L3081" s="32">
        <v>167.6</v>
      </c>
      <c r="M3081" s="32">
        <v>0</v>
      </c>
      <c r="N3081" s="32">
        <v>162</v>
      </c>
      <c r="O3081" s="32">
        <v>5.6</v>
      </c>
      <c r="P3081" s="45">
        <f t="shared" si="635"/>
        <v>272.25</v>
      </c>
      <c r="Q3081" s="45">
        <f t="shared" si="636"/>
        <v>4200.8175000000001</v>
      </c>
      <c r="R3081" s="45">
        <f t="shared" si="637"/>
        <v>4492.125</v>
      </c>
      <c r="S3081" s="2">
        <v>1</v>
      </c>
      <c r="T3081" s="2">
        <v>1</v>
      </c>
      <c r="U3081" s="2">
        <v>2</v>
      </c>
      <c r="V3081" s="2">
        <v>11</v>
      </c>
      <c r="W3081" s="2">
        <v>145</v>
      </c>
      <c r="X3081" s="2"/>
      <c r="Y3081" s="2"/>
      <c r="Z3081" s="17">
        <f t="shared" si="640"/>
        <v>14.953177538522992</v>
      </c>
      <c r="AA3081" s="17">
        <f t="shared" si="639"/>
        <v>15.43</v>
      </c>
      <c r="AB3081" s="2"/>
      <c r="AC3081" s="2"/>
      <c r="AD3081" s="2"/>
      <c r="AE3081" s="2"/>
      <c r="AF3081" s="2"/>
      <c r="AG3081" s="2"/>
      <c r="AH3081" s="2">
        <v>109</v>
      </c>
      <c r="AI3081" s="47" t="s">
        <v>277</v>
      </c>
    </row>
    <row r="3082" spans="1:35">
      <c r="A3082" s="2" t="s">
        <v>206</v>
      </c>
      <c r="B3082" s="15" t="str">
        <f t="shared" si="638"/>
        <v>7A_110</v>
      </c>
      <c r="C3082" s="15">
        <v>2516604.14</v>
      </c>
      <c r="D3082" s="15">
        <v>6857475</v>
      </c>
      <c r="G3082" s="2">
        <v>110</v>
      </c>
      <c r="H3082" s="31">
        <v>1</v>
      </c>
      <c r="I3082" s="32">
        <v>31.75</v>
      </c>
      <c r="J3082" s="32">
        <v>37.1</v>
      </c>
      <c r="K3082" s="32">
        <v>5.03</v>
      </c>
      <c r="L3082" s="32">
        <v>1353.3</v>
      </c>
      <c r="M3082" s="32">
        <v>1274.5</v>
      </c>
      <c r="N3082" s="32">
        <v>74.7</v>
      </c>
      <c r="O3082" s="32">
        <v>4.2</v>
      </c>
      <c r="P3082" s="45">
        <f t="shared" si="635"/>
        <v>1376.41</v>
      </c>
      <c r="Q3082" s="45">
        <f t="shared" si="636"/>
        <v>43701.017500000002</v>
      </c>
      <c r="R3082" s="45">
        <f t="shared" si="637"/>
        <v>51064.811000000002</v>
      </c>
      <c r="S3082" s="2">
        <v>1</v>
      </c>
      <c r="T3082" s="2">
        <v>1</v>
      </c>
      <c r="U3082" s="2">
        <v>1</v>
      </c>
      <c r="V3082" s="2">
        <v>11</v>
      </c>
      <c r="W3082" s="2">
        <v>510</v>
      </c>
      <c r="X3082" s="2"/>
      <c r="Y3082" s="2">
        <v>33</v>
      </c>
      <c r="Z3082" s="17">
        <f t="shared" ref="Z3082:Z3083" si="641">1.3+(W3082)^2/(( 0.1468*W3082 + 17.662)^2)</f>
        <v>31.679122691348734</v>
      </c>
      <c r="AA3082" s="17">
        <f t="shared" si="639"/>
        <v>31.75</v>
      </c>
      <c r="AB3082" s="2">
        <v>28</v>
      </c>
      <c r="AC3082" s="2">
        <v>38</v>
      </c>
      <c r="AD3082" s="2"/>
      <c r="AE3082" s="2"/>
      <c r="AF3082" s="2"/>
      <c r="AG3082" s="2"/>
      <c r="AH3082" s="2">
        <v>110</v>
      </c>
      <c r="AI3082" s="47" t="s">
        <v>277</v>
      </c>
    </row>
    <row r="3083" spans="1:35">
      <c r="A3083" s="2" t="s">
        <v>206</v>
      </c>
      <c r="B3083" s="15" t="str">
        <f t="shared" si="638"/>
        <v>7A_111</v>
      </c>
      <c r="C3083" s="15">
        <v>2516608.38</v>
      </c>
      <c r="D3083" s="15">
        <v>6857479.5800000001</v>
      </c>
      <c r="G3083" s="2">
        <v>111</v>
      </c>
      <c r="H3083" s="31">
        <v>2</v>
      </c>
      <c r="I3083" s="32">
        <v>27.72</v>
      </c>
      <c r="J3083" s="32">
        <v>31</v>
      </c>
      <c r="K3083" s="32">
        <v>4.05</v>
      </c>
      <c r="S3083" s="2">
        <v>0</v>
      </c>
      <c r="T3083" s="2"/>
      <c r="U3083" s="2"/>
      <c r="V3083" s="2"/>
      <c r="W3083" s="2"/>
      <c r="X3083" s="2"/>
      <c r="Y3083" s="2"/>
      <c r="Z3083" s="17">
        <f t="shared" si="641"/>
        <v>1.3</v>
      </c>
      <c r="AA3083" s="17">
        <f t="shared" si="639"/>
        <v>27.72</v>
      </c>
      <c r="AB3083" s="2"/>
      <c r="AC3083" s="2"/>
      <c r="AD3083" s="2"/>
      <c r="AE3083" s="2"/>
      <c r="AF3083" s="2"/>
      <c r="AG3083" s="2"/>
      <c r="AH3083" s="2">
        <v>111</v>
      </c>
      <c r="AI3083" s="47" t="s">
        <v>277</v>
      </c>
    </row>
    <row r="3084" spans="1:35">
      <c r="A3084" s="2" t="s">
        <v>206</v>
      </c>
      <c r="B3084" s="15" t="str">
        <f t="shared" si="638"/>
        <v>7A_112</v>
      </c>
      <c r="C3084" s="15">
        <v>2516605.5099999998</v>
      </c>
      <c r="D3084" s="15">
        <v>6857480.8600000003</v>
      </c>
      <c r="G3084" s="2">
        <v>112</v>
      </c>
      <c r="H3084" s="31">
        <v>2</v>
      </c>
      <c r="I3084" s="32">
        <v>24.2</v>
      </c>
      <c r="J3084" s="32">
        <v>26</v>
      </c>
      <c r="K3084" s="32">
        <v>3.38</v>
      </c>
      <c r="L3084" s="32">
        <v>639.70000000000005</v>
      </c>
      <c r="M3084" s="32">
        <v>535.29999999999995</v>
      </c>
      <c r="N3084" s="32">
        <v>100</v>
      </c>
      <c r="O3084" s="32">
        <v>4.4000000000000004</v>
      </c>
      <c r="P3084" s="45">
        <f t="shared" ref="P3084:P3095" si="642">J3084^2</f>
        <v>676</v>
      </c>
      <c r="Q3084" s="45">
        <f t="shared" ref="Q3084:Q3095" si="643">P3084*I3084</f>
        <v>16359.199999999999</v>
      </c>
      <c r="R3084" s="45">
        <f t="shared" ref="R3084:R3095" si="644">J3084^3</f>
        <v>17576</v>
      </c>
      <c r="S3084" s="2">
        <v>1</v>
      </c>
      <c r="T3084" s="2">
        <v>1</v>
      </c>
      <c r="U3084" s="2">
        <v>2</v>
      </c>
      <c r="V3084" s="2">
        <v>11</v>
      </c>
      <c r="W3084" s="2">
        <v>247</v>
      </c>
      <c r="X3084" s="2"/>
      <c r="Y3084" s="2"/>
      <c r="Z3084" s="17">
        <f t="shared" ref="Z3084:Z3088" si="645">1.3+(W3084)^2/(( 0.133*W3084 + 19.957)^2)</f>
        <v>23.177337517617769</v>
      </c>
      <c r="AA3084" s="17">
        <f t="shared" si="639"/>
        <v>24.2</v>
      </c>
      <c r="AB3084" s="2"/>
      <c r="AC3084" s="2"/>
      <c r="AD3084" s="2"/>
      <c r="AE3084" s="2"/>
      <c r="AF3084" s="2"/>
      <c r="AG3084" s="2"/>
      <c r="AH3084" s="2">
        <v>112</v>
      </c>
      <c r="AI3084" s="47" t="s">
        <v>277</v>
      </c>
    </row>
    <row r="3085" spans="1:35">
      <c r="A3085" s="2" t="s">
        <v>206</v>
      </c>
      <c r="B3085" s="15" t="str">
        <f t="shared" si="638"/>
        <v>7A_113</v>
      </c>
      <c r="C3085" s="15">
        <v>2516602.9900000002</v>
      </c>
      <c r="D3085" s="15">
        <v>6857480.2800000003</v>
      </c>
      <c r="G3085" s="2">
        <v>113</v>
      </c>
      <c r="H3085" s="31">
        <v>2</v>
      </c>
      <c r="I3085" s="32">
        <v>27.47</v>
      </c>
      <c r="J3085" s="32">
        <v>29.5</v>
      </c>
      <c r="K3085" s="32">
        <v>3.59</v>
      </c>
      <c r="L3085" s="32">
        <v>919.3</v>
      </c>
      <c r="M3085" s="32">
        <v>822.3</v>
      </c>
      <c r="N3085" s="32">
        <v>92.7</v>
      </c>
      <c r="O3085" s="32">
        <v>4.2</v>
      </c>
      <c r="P3085" s="45">
        <f t="shared" si="642"/>
        <v>870.25</v>
      </c>
      <c r="Q3085" s="45">
        <f t="shared" si="643"/>
        <v>23905.767499999998</v>
      </c>
      <c r="R3085" s="45">
        <f t="shared" si="644"/>
        <v>25672.375</v>
      </c>
      <c r="S3085" s="2">
        <v>1</v>
      </c>
      <c r="T3085" s="2">
        <v>1</v>
      </c>
      <c r="U3085" s="2">
        <v>2</v>
      </c>
      <c r="V3085" s="2">
        <v>12</v>
      </c>
      <c r="W3085" s="2">
        <v>255</v>
      </c>
      <c r="X3085" s="2"/>
      <c r="Y3085" s="2"/>
      <c r="Z3085" s="17">
        <f t="shared" si="645"/>
        <v>23.705475377334601</v>
      </c>
      <c r="AA3085" s="17">
        <f t="shared" si="639"/>
        <v>27.47</v>
      </c>
      <c r="AB3085" s="2"/>
      <c r="AC3085" s="2"/>
      <c r="AD3085" s="2"/>
      <c r="AE3085" s="2"/>
      <c r="AF3085" s="2"/>
      <c r="AG3085" s="2"/>
      <c r="AH3085" s="2">
        <v>113</v>
      </c>
      <c r="AI3085" s="47" t="s">
        <v>227</v>
      </c>
    </row>
    <row r="3086" spans="1:35">
      <c r="A3086" s="2" t="s">
        <v>206</v>
      </c>
      <c r="B3086" s="15" t="str">
        <f t="shared" si="638"/>
        <v>7A_114</v>
      </c>
      <c r="C3086" s="15">
        <v>2516604.04</v>
      </c>
      <c r="D3086" s="15">
        <v>6857482.9800000004</v>
      </c>
      <c r="G3086" s="2">
        <v>114</v>
      </c>
      <c r="H3086" s="31">
        <v>2</v>
      </c>
      <c r="I3086" s="32">
        <v>14.02</v>
      </c>
      <c r="J3086" s="32">
        <v>15.2</v>
      </c>
      <c r="K3086" s="32">
        <v>2.73</v>
      </c>
      <c r="L3086" s="32">
        <v>128.9</v>
      </c>
      <c r="M3086" s="32">
        <v>0</v>
      </c>
      <c r="N3086" s="32">
        <v>123.1</v>
      </c>
      <c r="O3086" s="32">
        <v>5.8</v>
      </c>
      <c r="P3086" s="45">
        <f t="shared" si="642"/>
        <v>231.04</v>
      </c>
      <c r="Q3086" s="45">
        <f t="shared" si="643"/>
        <v>3239.1807999999996</v>
      </c>
      <c r="R3086" s="45">
        <f t="shared" si="644"/>
        <v>3511.8079999999995</v>
      </c>
      <c r="S3086" s="2">
        <v>1</v>
      </c>
      <c r="T3086" s="2">
        <v>1</v>
      </c>
      <c r="U3086" s="2">
        <v>2</v>
      </c>
      <c r="V3086" s="2">
        <v>12</v>
      </c>
      <c r="W3086" s="2">
        <v>171</v>
      </c>
      <c r="X3086" s="2"/>
      <c r="Y3086" s="2"/>
      <c r="Z3086" s="17">
        <f t="shared" si="645"/>
        <v>17.33749266435948</v>
      </c>
      <c r="AA3086" s="17">
        <f t="shared" si="639"/>
        <v>14.02</v>
      </c>
      <c r="AB3086" s="2"/>
      <c r="AC3086" s="2"/>
      <c r="AD3086" s="2"/>
      <c r="AE3086" s="2"/>
      <c r="AF3086" s="2"/>
      <c r="AG3086" s="2"/>
      <c r="AH3086" s="2">
        <v>114</v>
      </c>
      <c r="AI3086" s="47" t="s">
        <v>228</v>
      </c>
    </row>
    <row r="3087" spans="1:35">
      <c r="A3087" s="2" t="s">
        <v>206</v>
      </c>
      <c r="B3087" s="15" t="str">
        <f t="shared" si="638"/>
        <v>7A_115</v>
      </c>
      <c r="C3087" s="15">
        <v>2516600.0499999998</v>
      </c>
      <c r="D3087" s="15">
        <v>6857481.0800000001</v>
      </c>
      <c r="G3087" s="2">
        <v>115</v>
      </c>
      <c r="H3087" s="31">
        <v>2</v>
      </c>
      <c r="I3087" s="32">
        <v>29.08</v>
      </c>
      <c r="J3087" s="32">
        <v>33</v>
      </c>
      <c r="K3087" s="32">
        <v>4.32</v>
      </c>
      <c r="L3087" s="32">
        <v>1180.3</v>
      </c>
      <c r="M3087" s="32">
        <v>1086.7</v>
      </c>
      <c r="N3087" s="32">
        <v>89.6</v>
      </c>
      <c r="O3087" s="32">
        <v>4</v>
      </c>
      <c r="P3087" s="45">
        <f t="shared" si="642"/>
        <v>1089</v>
      </c>
      <c r="Q3087" s="45">
        <f t="shared" si="643"/>
        <v>31668.12</v>
      </c>
      <c r="R3087" s="45">
        <f t="shared" si="644"/>
        <v>35937</v>
      </c>
      <c r="S3087" s="2">
        <v>1</v>
      </c>
      <c r="T3087" s="2">
        <v>1</v>
      </c>
      <c r="U3087" s="2">
        <v>2</v>
      </c>
      <c r="V3087" s="2">
        <v>11</v>
      </c>
      <c r="W3087" s="2">
        <v>341</v>
      </c>
      <c r="X3087" s="2"/>
      <c r="Y3087" s="2"/>
      <c r="Z3087" s="17">
        <f t="shared" si="645"/>
        <v>28.561477544840443</v>
      </c>
      <c r="AA3087" s="17">
        <f t="shared" si="639"/>
        <v>29.08</v>
      </c>
      <c r="AB3087" s="2"/>
      <c r="AC3087" s="2"/>
      <c r="AD3087" s="2"/>
      <c r="AE3087" s="2"/>
      <c r="AF3087" s="2"/>
      <c r="AG3087" s="2"/>
      <c r="AH3087" s="2">
        <v>115</v>
      </c>
      <c r="AI3087" s="47" t="s">
        <v>277</v>
      </c>
    </row>
    <row r="3088" spans="1:35">
      <c r="A3088" s="2" t="s">
        <v>206</v>
      </c>
      <c r="B3088" s="15" t="str">
        <f t="shared" si="638"/>
        <v>7A_116</v>
      </c>
      <c r="C3088" s="15">
        <v>2516601.5099999998</v>
      </c>
      <c r="D3088" s="15">
        <v>6857487.1900000004</v>
      </c>
      <c r="G3088" s="2">
        <v>116</v>
      </c>
      <c r="H3088" s="31">
        <v>2</v>
      </c>
      <c r="I3088" s="32">
        <v>25.22</v>
      </c>
      <c r="J3088" s="32">
        <v>25.8</v>
      </c>
      <c r="K3088" s="32">
        <v>3.01</v>
      </c>
      <c r="L3088" s="32">
        <v>664</v>
      </c>
      <c r="M3088" s="32">
        <v>560.4</v>
      </c>
      <c r="N3088" s="32">
        <v>99.1</v>
      </c>
      <c r="O3088" s="32">
        <v>4.5</v>
      </c>
      <c r="P3088" s="45">
        <f t="shared" si="642"/>
        <v>665.64</v>
      </c>
      <c r="Q3088" s="45">
        <f t="shared" si="643"/>
        <v>16787.4408</v>
      </c>
      <c r="R3088" s="45">
        <f t="shared" si="644"/>
        <v>17173.511999999999</v>
      </c>
      <c r="S3088" s="2">
        <v>1</v>
      </c>
      <c r="T3088" s="2">
        <v>1</v>
      </c>
      <c r="U3088" s="2">
        <v>2</v>
      </c>
      <c r="V3088" s="2">
        <v>11</v>
      </c>
      <c r="W3088" s="2">
        <v>251</v>
      </c>
      <c r="X3088" s="2"/>
      <c r="Y3088" s="2"/>
      <c r="Z3088" s="17">
        <f t="shared" si="645"/>
        <v>23.443252903285849</v>
      </c>
      <c r="AA3088" s="17">
        <f t="shared" si="639"/>
        <v>25.22</v>
      </c>
      <c r="AB3088" s="2"/>
      <c r="AC3088" s="2"/>
      <c r="AD3088" s="2"/>
      <c r="AE3088" s="2"/>
      <c r="AF3088" s="2"/>
      <c r="AG3088" s="2"/>
      <c r="AH3088" s="2">
        <v>116</v>
      </c>
      <c r="AI3088" s="47" t="s">
        <v>277</v>
      </c>
    </row>
    <row r="3089" spans="1:35">
      <c r="A3089" s="2" t="s">
        <v>206</v>
      </c>
      <c r="B3089" s="15" t="str">
        <f t="shared" si="638"/>
        <v>7A_117</v>
      </c>
      <c r="C3089" s="15">
        <v>2516596.6</v>
      </c>
      <c r="D3089" s="15">
        <v>6857484.7199999997</v>
      </c>
      <c r="G3089" s="2">
        <v>117</v>
      </c>
      <c r="H3089" s="31">
        <v>2</v>
      </c>
      <c r="I3089" s="32">
        <v>26.02</v>
      </c>
      <c r="J3089" s="32">
        <v>27.6</v>
      </c>
      <c r="K3089" s="32">
        <v>3.38</v>
      </c>
      <c r="L3089" s="32">
        <v>771.7</v>
      </c>
      <c r="M3089" s="32">
        <v>670.9</v>
      </c>
      <c r="N3089" s="32">
        <v>96.4</v>
      </c>
      <c r="O3089" s="32">
        <v>4.3</v>
      </c>
      <c r="P3089" s="45">
        <f t="shared" si="642"/>
        <v>761.7600000000001</v>
      </c>
      <c r="Q3089" s="45">
        <f t="shared" si="643"/>
        <v>19820.995200000001</v>
      </c>
      <c r="R3089" s="45">
        <f t="shared" si="644"/>
        <v>21024.576000000005</v>
      </c>
      <c r="S3089" s="2">
        <v>1</v>
      </c>
      <c r="T3089" s="2">
        <v>1</v>
      </c>
      <c r="U3089" s="2">
        <v>1</v>
      </c>
      <c r="V3089" s="2">
        <v>21</v>
      </c>
      <c r="W3089" s="2">
        <v>513</v>
      </c>
      <c r="X3089" s="2"/>
      <c r="Y3089" s="2"/>
      <c r="Z3089" s="17">
        <f>1.3+(W3089)^2/(( 0.1468*W3089 + 17.662)^2)</f>
        <v>31.74705776907842</v>
      </c>
      <c r="AA3089" s="17">
        <f t="shared" si="639"/>
        <v>26.02</v>
      </c>
      <c r="AB3089" s="2"/>
      <c r="AC3089" s="2"/>
      <c r="AD3089" s="2"/>
      <c r="AE3089" s="2"/>
      <c r="AF3089" s="2"/>
      <c r="AG3089" s="2"/>
      <c r="AH3089" s="2">
        <v>117</v>
      </c>
      <c r="AI3089" s="47" t="s">
        <v>44</v>
      </c>
    </row>
    <row r="3090" spans="1:35">
      <c r="A3090" s="2" t="s">
        <v>206</v>
      </c>
      <c r="B3090" s="15" t="str">
        <f t="shared" si="638"/>
        <v>7A_118</v>
      </c>
      <c r="C3090" s="15">
        <v>2516598.9500000002</v>
      </c>
      <c r="D3090" s="15">
        <v>6857488.3099999996</v>
      </c>
      <c r="G3090" s="2">
        <v>118</v>
      </c>
      <c r="H3090" s="31">
        <v>2</v>
      </c>
      <c r="I3090" s="32">
        <v>27.94</v>
      </c>
      <c r="J3090" s="32">
        <v>31</v>
      </c>
      <c r="K3090" s="32">
        <v>3.98</v>
      </c>
      <c r="L3090" s="32">
        <v>1017.2</v>
      </c>
      <c r="M3090" s="32">
        <v>926.2</v>
      </c>
      <c r="N3090" s="32">
        <v>86.9</v>
      </c>
      <c r="O3090" s="32">
        <v>4.0999999999999996</v>
      </c>
      <c r="P3090" s="45">
        <f t="shared" si="642"/>
        <v>961</v>
      </c>
      <c r="Q3090" s="45">
        <f t="shared" si="643"/>
        <v>26850.34</v>
      </c>
      <c r="R3090" s="45">
        <f t="shared" si="644"/>
        <v>29791</v>
      </c>
      <c r="S3090" s="2">
        <v>1</v>
      </c>
      <c r="T3090" s="2">
        <v>1</v>
      </c>
      <c r="U3090" s="2">
        <v>2</v>
      </c>
      <c r="V3090" s="2">
        <v>11</v>
      </c>
      <c r="W3090" s="2">
        <v>302</v>
      </c>
      <c r="X3090" s="2"/>
      <c r="Y3090" s="2"/>
      <c r="Z3090" s="17">
        <f t="shared" ref="Z3090:Z3095" si="646">1.3+(W3090)^2/(( 0.133*W3090 + 19.957)^2)</f>
        <v>26.530891755424598</v>
      </c>
      <c r="AA3090" s="17">
        <f t="shared" si="639"/>
        <v>27.94</v>
      </c>
      <c r="AB3090" s="2"/>
      <c r="AC3090" s="2"/>
      <c r="AD3090" s="2"/>
      <c r="AE3090" s="2"/>
      <c r="AF3090" s="2"/>
      <c r="AG3090" s="2"/>
      <c r="AH3090" s="2">
        <v>118</v>
      </c>
      <c r="AI3090" s="47" t="s">
        <v>277</v>
      </c>
    </row>
    <row r="3091" spans="1:35">
      <c r="A3091" s="2" t="s">
        <v>206</v>
      </c>
      <c r="B3091" s="15" t="str">
        <f t="shared" si="638"/>
        <v>7A_119</v>
      </c>
      <c r="C3091" s="15">
        <v>2516592.89</v>
      </c>
      <c r="D3091" s="15">
        <v>6857485.3200000003</v>
      </c>
      <c r="G3091" s="2">
        <v>119</v>
      </c>
      <c r="H3091" s="31">
        <v>2</v>
      </c>
      <c r="I3091" s="32">
        <v>29.25</v>
      </c>
      <c r="J3091" s="32">
        <v>34.4</v>
      </c>
      <c r="K3091" s="32">
        <v>4.7699999999999996</v>
      </c>
      <c r="L3091" s="32">
        <v>1269.5</v>
      </c>
      <c r="M3091" s="32">
        <v>1183</v>
      </c>
      <c r="N3091" s="32">
        <v>82.6</v>
      </c>
      <c r="O3091" s="32">
        <v>3.9</v>
      </c>
      <c r="P3091" s="45">
        <f t="shared" si="642"/>
        <v>1183.3599999999999</v>
      </c>
      <c r="Q3091" s="45">
        <f t="shared" si="643"/>
        <v>34613.279999999999</v>
      </c>
      <c r="R3091" s="45">
        <f t="shared" si="644"/>
        <v>40707.583999999995</v>
      </c>
      <c r="S3091" s="2">
        <v>1</v>
      </c>
      <c r="T3091" s="2">
        <v>1</v>
      </c>
      <c r="U3091" s="2">
        <v>2</v>
      </c>
      <c r="V3091" s="2">
        <v>22</v>
      </c>
      <c r="W3091" s="2">
        <v>310</v>
      </c>
      <c r="X3091" s="2"/>
      <c r="Y3091" s="2"/>
      <c r="Z3091" s="17">
        <f t="shared" si="646"/>
        <v>26.968770507499602</v>
      </c>
      <c r="AA3091" s="17">
        <f t="shared" si="639"/>
        <v>29.25</v>
      </c>
      <c r="AB3091" s="2"/>
      <c r="AC3091" s="2"/>
      <c r="AD3091" s="2"/>
      <c r="AE3091" s="2"/>
      <c r="AF3091" s="2"/>
      <c r="AG3091" s="2"/>
      <c r="AH3091" s="2">
        <v>119</v>
      </c>
      <c r="AI3091" s="47" t="s">
        <v>46</v>
      </c>
    </row>
    <row r="3092" spans="1:35">
      <c r="A3092" s="2" t="s">
        <v>206</v>
      </c>
      <c r="B3092" s="15" t="str">
        <f t="shared" si="638"/>
        <v>7A_120</v>
      </c>
      <c r="C3092" s="15">
        <v>2516594.79</v>
      </c>
      <c r="D3092" s="15">
        <v>6857487.4699999997</v>
      </c>
      <c r="G3092" s="2">
        <v>120</v>
      </c>
      <c r="H3092" s="31">
        <v>2</v>
      </c>
      <c r="I3092" s="32">
        <v>28.09</v>
      </c>
      <c r="J3092" s="32">
        <v>30.6</v>
      </c>
      <c r="K3092" s="32">
        <v>3.79</v>
      </c>
      <c r="L3092" s="32">
        <v>1002.4</v>
      </c>
      <c r="M3092" s="32">
        <v>909.4</v>
      </c>
      <c r="N3092" s="32">
        <v>88.9</v>
      </c>
      <c r="O3092" s="32">
        <v>4.2</v>
      </c>
      <c r="P3092" s="45">
        <f t="shared" si="642"/>
        <v>936.36000000000013</v>
      </c>
      <c r="Q3092" s="45">
        <f t="shared" si="643"/>
        <v>26302.352400000003</v>
      </c>
      <c r="R3092" s="45">
        <f t="shared" si="644"/>
        <v>28652.616000000005</v>
      </c>
      <c r="S3092" s="2">
        <v>1</v>
      </c>
      <c r="T3092" s="2">
        <v>1</v>
      </c>
      <c r="U3092" s="2">
        <v>2</v>
      </c>
      <c r="V3092" s="2">
        <v>11</v>
      </c>
      <c r="W3092" s="2">
        <v>285</v>
      </c>
      <c r="X3092" s="2"/>
      <c r="Y3092" s="2">
        <v>28.5</v>
      </c>
      <c r="Z3092" s="17">
        <f t="shared" si="646"/>
        <v>25.560672659836062</v>
      </c>
      <c r="AA3092" s="17">
        <f t="shared" si="639"/>
        <v>28.09</v>
      </c>
      <c r="AB3092" s="2">
        <v>11.5</v>
      </c>
      <c r="AC3092" s="2">
        <v>20</v>
      </c>
      <c r="AD3092" s="2">
        <v>5</v>
      </c>
      <c r="AE3092" s="2">
        <v>18</v>
      </c>
      <c r="AF3092" s="2">
        <v>1.5</v>
      </c>
      <c r="AG3092" s="2">
        <v>90</v>
      </c>
      <c r="AH3092" s="2">
        <v>120</v>
      </c>
      <c r="AI3092" s="47" t="s">
        <v>277</v>
      </c>
    </row>
    <row r="3093" spans="1:35">
      <c r="A3093" s="2" t="s">
        <v>206</v>
      </c>
      <c r="B3093" s="15" t="str">
        <f t="shared" si="638"/>
        <v>7A_121</v>
      </c>
      <c r="C3093" s="15">
        <v>2516593.7999999998</v>
      </c>
      <c r="D3093" s="15">
        <v>6857490.1600000001</v>
      </c>
      <c r="G3093" s="2">
        <v>121</v>
      </c>
      <c r="H3093" s="31">
        <v>2</v>
      </c>
      <c r="I3093" s="32">
        <v>30.15</v>
      </c>
      <c r="J3093" s="32">
        <v>45.9</v>
      </c>
      <c r="K3093" s="32">
        <v>9.06</v>
      </c>
      <c r="L3093" s="32">
        <v>2034</v>
      </c>
      <c r="M3093" s="32">
        <v>1954</v>
      </c>
      <c r="N3093" s="32">
        <v>76.5</v>
      </c>
      <c r="O3093" s="32">
        <v>3.5</v>
      </c>
      <c r="P3093" s="45">
        <f t="shared" si="642"/>
        <v>2106.81</v>
      </c>
      <c r="Q3093" s="45">
        <f t="shared" si="643"/>
        <v>63520.321499999998</v>
      </c>
      <c r="R3093" s="45">
        <f t="shared" si="644"/>
        <v>96702.578999999998</v>
      </c>
      <c r="S3093" s="2">
        <v>1</v>
      </c>
      <c r="T3093" s="2">
        <v>1</v>
      </c>
      <c r="U3093" s="2">
        <v>2</v>
      </c>
      <c r="V3093" s="2">
        <v>22</v>
      </c>
      <c r="W3093" s="2">
        <v>332</v>
      </c>
      <c r="X3093" s="2"/>
      <c r="Y3093" s="2"/>
      <c r="Z3093" s="17">
        <f t="shared" si="646"/>
        <v>28.115380841287514</v>
      </c>
      <c r="AA3093" s="17">
        <f t="shared" si="639"/>
        <v>30.15</v>
      </c>
      <c r="AB3093" s="2"/>
      <c r="AC3093" s="2"/>
      <c r="AD3093" s="2"/>
      <c r="AE3093" s="2"/>
      <c r="AF3093" s="2"/>
      <c r="AG3093" s="2"/>
      <c r="AH3093" s="2">
        <v>121</v>
      </c>
      <c r="AI3093" s="47" t="s">
        <v>46</v>
      </c>
    </row>
    <row r="3094" spans="1:35">
      <c r="A3094" s="2" t="s">
        <v>206</v>
      </c>
      <c r="B3094" s="15" t="str">
        <f t="shared" si="638"/>
        <v>7A_122</v>
      </c>
      <c r="C3094" s="15">
        <v>2516596.0299999998</v>
      </c>
      <c r="D3094" s="15">
        <v>6857493.4000000004</v>
      </c>
      <c r="G3094" s="2">
        <v>122</v>
      </c>
      <c r="H3094" s="31">
        <v>2</v>
      </c>
      <c r="I3094" s="32">
        <v>29.55</v>
      </c>
      <c r="J3094" s="32">
        <v>34.700000000000003</v>
      </c>
      <c r="K3094" s="32">
        <v>4.76</v>
      </c>
      <c r="L3094" s="32">
        <v>1303</v>
      </c>
      <c r="M3094" s="32">
        <v>1216.3</v>
      </c>
      <c r="N3094" s="32">
        <v>82.9</v>
      </c>
      <c r="O3094" s="32">
        <v>3.9</v>
      </c>
      <c r="P3094" s="45">
        <f t="shared" si="642"/>
        <v>1204.0900000000001</v>
      </c>
      <c r="Q3094" s="45">
        <f t="shared" si="643"/>
        <v>35580.859500000006</v>
      </c>
      <c r="R3094" s="45">
        <f t="shared" si="644"/>
        <v>41781.92300000001</v>
      </c>
      <c r="S3094" s="2">
        <v>1</v>
      </c>
      <c r="T3094" s="2">
        <v>1</v>
      </c>
      <c r="U3094" s="2">
        <v>2</v>
      </c>
      <c r="V3094" s="2">
        <v>12</v>
      </c>
      <c r="W3094" s="2">
        <v>421</v>
      </c>
      <c r="X3094" s="2"/>
      <c r="Y3094" s="2"/>
      <c r="Z3094" s="17">
        <f t="shared" si="646"/>
        <v>32.026184589234191</v>
      </c>
      <c r="AA3094" s="17">
        <f t="shared" si="639"/>
        <v>29.55</v>
      </c>
      <c r="AB3094" s="2"/>
      <c r="AC3094" s="2"/>
      <c r="AD3094" s="2"/>
      <c r="AE3094" s="2"/>
      <c r="AF3094" s="2"/>
      <c r="AG3094" s="2"/>
      <c r="AH3094" s="2">
        <v>122</v>
      </c>
      <c r="AI3094" s="47" t="s">
        <v>229</v>
      </c>
    </row>
    <row r="3095" spans="1:35">
      <c r="A3095" s="2" t="s">
        <v>206</v>
      </c>
      <c r="B3095" s="15" t="str">
        <f t="shared" si="638"/>
        <v>7A_123</v>
      </c>
      <c r="C3095" s="15">
        <v>2516590.14</v>
      </c>
      <c r="D3095" s="15">
        <v>6857492.1900000004</v>
      </c>
      <c r="G3095" s="2">
        <v>123</v>
      </c>
      <c r="H3095" s="31">
        <v>2</v>
      </c>
      <c r="I3095" s="32">
        <v>29.56</v>
      </c>
      <c r="J3095" s="32">
        <v>36.1</v>
      </c>
      <c r="K3095" s="32">
        <v>5.3</v>
      </c>
      <c r="L3095" s="32">
        <v>1386.6</v>
      </c>
      <c r="M3095" s="32">
        <v>1296.5999999999999</v>
      </c>
      <c r="N3095" s="32">
        <v>86.3</v>
      </c>
      <c r="O3095" s="32">
        <v>3.8</v>
      </c>
      <c r="P3095" s="45">
        <f t="shared" si="642"/>
        <v>1303.21</v>
      </c>
      <c r="Q3095" s="45">
        <f t="shared" si="643"/>
        <v>38522.887600000002</v>
      </c>
      <c r="R3095" s="45">
        <f t="shared" si="644"/>
        <v>47045.881000000001</v>
      </c>
      <c r="S3095" s="2">
        <v>1</v>
      </c>
      <c r="T3095" s="2">
        <v>1</v>
      </c>
      <c r="U3095" s="2">
        <v>2</v>
      </c>
      <c r="V3095" s="2">
        <v>11</v>
      </c>
      <c r="W3095" s="2">
        <v>350</v>
      </c>
      <c r="X3095" s="2"/>
      <c r="Y3095" s="2">
        <v>29.5</v>
      </c>
      <c r="Z3095" s="17">
        <f t="shared" si="646"/>
        <v>28.995000191704786</v>
      </c>
      <c r="AA3095" s="17">
        <f t="shared" si="639"/>
        <v>29.56</v>
      </c>
      <c r="AB3095" s="2">
        <v>14.5</v>
      </c>
      <c r="AC3095" s="2">
        <v>31</v>
      </c>
      <c r="AD3095" s="2"/>
      <c r="AE3095" s="2"/>
      <c r="AF3095" s="2"/>
      <c r="AG3095" s="2"/>
      <c r="AH3095" s="2">
        <v>123</v>
      </c>
      <c r="AI3095" s="47" t="s">
        <v>277</v>
      </c>
    </row>
    <row r="3096" spans="1:35">
      <c r="A3096" s="2" t="s">
        <v>206</v>
      </c>
      <c r="B3096" s="15" t="str">
        <f t="shared" si="638"/>
        <v>7A_124</v>
      </c>
      <c r="C3096" s="15">
        <v>2516622.08</v>
      </c>
      <c r="D3096" s="15">
        <v>6857464.5099999998</v>
      </c>
      <c r="G3096" s="2">
        <v>124</v>
      </c>
      <c r="H3096" s="31">
        <v>2</v>
      </c>
      <c r="I3096" s="32">
        <v>27.46</v>
      </c>
      <c r="J3096" s="32">
        <v>29.2</v>
      </c>
      <c r="K3096" s="32">
        <v>3.51</v>
      </c>
      <c r="S3096" s="2">
        <v>0</v>
      </c>
      <c r="T3096" s="2"/>
      <c r="U3096" s="2"/>
      <c r="V3096" s="2"/>
      <c r="W3096" s="2"/>
      <c r="X3096" s="2"/>
      <c r="Y3096" s="2"/>
      <c r="Z3096" s="17">
        <f t="shared" ref="Z3096:Z3103" si="647">1.3+(W3096)^2/(( 0.1468*W3096 + 17.662)^2)</f>
        <v>1.3</v>
      </c>
      <c r="AA3096" s="17">
        <f t="shared" si="639"/>
        <v>27.46</v>
      </c>
      <c r="AB3096" s="2"/>
      <c r="AC3096" s="2"/>
      <c r="AD3096" s="2"/>
      <c r="AE3096" s="2"/>
      <c r="AF3096" s="2"/>
      <c r="AG3096" s="2"/>
      <c r="AH3096" s="2">
        <v>124</v>
      </c>
      <c r="AI3096" s="47" t="s">
        <v>277</v>
      </c>
    </row>
    <row r="3097" spans="1:35">
      <c r="A3097" s="2" t="s">
        <v>206</v>
      </c>
      <c r="B3097" s="15" t="str">
        <f t="shared" si="638"/>
        <v>7A_125</v>
      </c>
      <c r="C3097" s="15">
        <v>2516620.63</v>
      </c>
      <c r="D3097" s="15">
        <v>6857466.1799999997</v>
      </c>
      <c r="G3097" s="2">
        <v>125</v>
      </c>
      <c r="H3097" s="31">
        <v>2</v>
      </c>
      <c r="I3097" s="32">
        <v>28.62</v>
      </c>
      <c r="J3097" s="32">
        <v>32.6</v>
      </c>
      <c r="K3097" s="32">
        <v>4.33</v>
      </c>
      <c r="S3097" s="2">
        <v>0</v>
      </c>
      <c r="T3097" s="2"/>
      <c r="U3097" s="2"/>
      <c r="V3097" s="2"/>
      <c r="W3097" s="2"/>
      <c r="X3097" s="2"/>
      <c r="Y3097" s="2"/>
      <c r="Z3097" s="17">
        <f t="shared" si="647"/>
        <v>1.3</v>
      </c>
      <c r="AA3097" s="17">
        <f t="shared" si="639"/>
        <v>28.62</v>
      </c>
      <c r="AB3097" s="2"/>
      <c r="AC3097" s="2"/>
      <c r="AD3097" s="2"/>
      <c r="AE3097" s="2"/>
      <c r="AF3097" s="2"/>
      <c r="AG3097" s="2"/>
      <c r="AH3097" s="2">
        <v>125</v>
      </c>
      <c r="AI3097" s="47" t="s">
        <v>277</v>
      </c>
    </row>
    <row r="3098" spans="1:35">
      <c r="A3098" s="2" t="s">
        <v>206</v>
      </c>
      <c r="B3098" s="15" t="str">
        <f t="shared" si="638"/>
        <v>7A_126</v>
      </c>
      <c r="C3098" s="15">
        <v>2516613.6</v>
      </c>
      <c r="D3098" s="15">
        <v>6857473.2300000004</v>
      </c>
      <c r="G3098" s="2">
        <v>126</v>
      </c>
      <c r="H3098" s="31">
        <v>2</v>
      </c>
      <c r="I3098" s="32">
        <v>18.309999999999999</v>
      </c>
      <c r="J3098" s="32">
        <v>20.2</v>
      </c>
      <c r="K3098" s="32">
        <v>3.2</v>
      </c>
      <c r="S3098" s="2">
        <v>0</v>
      </c>
      <c r="T3098" s="2"/>
      <c r="U3098" s="2"/>
      <c r="V3098" s="2"/>
      <c r="W3098" s="2"/>
      <c r="X3098" s="2"/>
      <c r="Y3098" s="2"/>
      <c r="Z3098" s="17">
        <f t="shared" si="647"/>
        <v>1.3</v>
      </c>
      <c r="AA3098" s="17">
        <f t="shared" si="639"/>
        <v>18.309999999999999</v>
      </c>
      <c r="AB3098" s="2"/>
      <c r="AC3098" s="2"/>
      <c r="AD3098" s="2"/>
      <c r="AE3098" s="2"/>
      <c r="AF3098" s="2"/>
      <c r="AG3098" s="2"/>
      <c r="AH3098" s="2">
        <v>126</v>
      </c>
      <c r="AI3098" s="47" t="s">
        <v>277</v>
      </c>
    </row>
    <row r="3099" spans="1:35">
      <c r="A3099" s="2" t="s">
        <v>206</v>
      </c>
      <c r="B3099" s="15" t="str">
        <f t="shared" si="638"/>
        <v>7A_127</v>
      </c>
      <c r="C3099" s="15">
        <v>2516614.13</v>
      </c>
      <c r="D3099" s="15">
        <v>6857475.8099999996</v>
      </c>
      <c r="G3099" s="2">
        <v>127</v>
      </c>
      <c r="H3099" s="31">
        <v>2</v>
      </c>
      <c r="I3099" s="32">
        <v>28.74</v>
      </c>
      <c r="J3099" s="32">
        <v>30</v>
      </c>
      <c r="K3099" s="32">
        <v>3.4</v>
      </c>
      <c r="S3099" s="2">
        <v>0</v>
      </c>
      <c r="T3099" s="2"/>
      <c r="U3099" s="2"/>
      <c r="V3099" s="2"/>
      <c r="W3099" s="2"/>
      <c r="X3099" s="2"/>
      <c r="Y3099" s="2"/>
      <c r="Z3099" s="17">
        <f t="shared" si="647"/>
        <v>1.3</v>
      </c>
      <c r="AA3099" s="17">
        <f t="shared" si="639"/>
        <v>28.74</v>
      </c>
      <c r="AB3099" s="2"/>
      <c r="AC3099" s="2"/>
      <c r="AD3099" s="2"/>
      <c r="AE3099" s="2"/>
      <c r="AF3099" s="2"/>
      <c r="AG3099" s="2"/>
      <c r="AH3099" s="2">
        <v>127</v>
      </c>
      <c r="AI3099" s="47" t="s">
        <v>277</v>
      </c>
    </row>
    <row r="3100" spans="1:35">
      <c r="A3100" s="2" t="s">
        <v>206</v>
      </c>
      <c r="B3100" s="15" t="str">
        <f t="shared" si="638"/>
        <v>7A_128</v>
      </c>
      <c r="C3100" s="15">
        <v>2516609.4700000002</v>
      </c>
      <c r="D3100" s="15">
        <v>6857482.04</v>
      </c>
      <c r="G3100" s="2">
        <v>128</v>
      </c>
      <c r="H3100" s="31">
        <v>2</v>
      </c>
      <c r="I3100" s="32">
        <v>25.49</v>
      </c>
      <c r="J3100" s="32">
        <v>26.3</v>
      </c>
      <c r="K3100" s="32">
        <v>3.11</v>
      </c>
      <c r="S3100" s="2">
        <v>0</v>
      </c>
      <c r="T3100" s="2"/>
      <c r="U3100" s="2"/>
      <c r="V3100" s="2"/>
      <c r="W3100" s="2"/>
      <c r="X3100" s="2"/>
      <c r="Y3100" s="2"/>
      <c r="Z3100" s="17">
        <f t="shared" si="647"/>
        <v>1.3</v>
      </c>
      <c r="AA3100" s="17">
        <f t="shared" si="639"/>
        <v>25.49</v>
      </c>
      <c r="AB3100" s="2"/>
      <c r="AC3100" s="2"/>
      <c r="AD3100" s="2"/>
      <c r="AE3100" s="2"/>
      <c r="AF3100" s="2"/>
      <c r="AG3100" s="2"/>
      <c r="AH3100" s="2">
        <v>128</v>
      </c>
      <c r="AI3100" s="47" t="s">
        <v>277</v>
      </c>
    </row>
    <row r="3101" spans="1:35">
      <c r="A3101" s="2" t="s">
        <v>206</v>
      </c>
      <c r="B3101" s="15" t="str">
        <f t="shared" si="638"/>
        <v>7A_129</v>
      </c>
      <c r="C3101" s="15">
        <v>2516608.27</v>
      </c>
      <c r="D3101" s="15">
        <v>6857485.04</v>
      </c>
      <c r="G3101" s="2">
        <v>129</v>
      </c>
      <c r="H3101" s="31">
        <v>4</v>
      </c>
      <c r="I3101" s="32">
        <v>18.350000000000001</v>
      </c>
      <c r="J3101" s="32">
        <v>15.2</v>
      </c>
      <c r="K3101" s="32">
        <v>2.4500000000000002</v>
      </c>
      <c r="S3101" s="2">
        <v>0</v>
      </c>
      <c r="T3101" s="2"/>
      <c r="U3101" s="2"/>
      <c r="V3101" s="2"/>
      <c r="W3101" s="2"/>
      <c r="X3101" s="2"/>
      <c r="Y3101" s="2"/>
      <c r="Z3101" s="17">
        <f t="shared" si="647"/>
        <v>1.3</v>
      </c>
      <c r="AA3101" s="17">
        <f t="shared" si="639"/>
        <v>18.350000000000001</v>
      </c>
      <c r="AB3101" s="2"/>
      <c r="AC3101" s="2"/>
      <c r="AD3101" s="2"/>
      <c r="AE3101" s="2"/>
      <c r="AF3101" s="2"/>
      <c r="AG3101" s="2"/>
      <c r="AH3101" s="2">
        <v>129</v>
      </c>
      <c r="AI3101" s="47" t="s">
        <v>277</v>
      </c>
    </row>
    <row r="3102" spans="1:35">
      <c r="A3102" s="2" t="s">
        <v>206</v>
      </c>
      <c r="B3102" s="15" t="str">
        <f t="shared" si="638"/>
        <v>7A_130</v>
      </c>
      <c r="C3102" s="15">
        <v>2516603.02</v>
      </c>
      <c r="D3102" s="15">
        <v>6857491.4900000002</v>
      </c>
      <c r="G3102" s="2">
        <v>130</v>
      </c>
      <c r="H3102" s="31">
        <v>2</v>
      </c>
      <c r="I3102" s="32">
        <v>22.83</v>
      </c>
      <c r="J3102" s="32">
        <v>23.5</v>
      </c>
      <c r="K3102" s="32">
        <v>2.96</v>
      </c>
      <c r="S3102" s="2">
        <v>0</v>
      </c>
      <c r="T3102" s="2"/>
      <c r="U3102" s="2"/>
      <c r="V3102" s="2"/>
      <c r="W3102" s="2"/>
      <c r="X3102" s="2"/>
      <c r="Y3102" s="2"/>
      <c r="Z3102" s="17">
        <f t="shared" si="647"/>
        <v>1.3</v>
      </c>
      <c r="AA3102" s="17">
        <f t="shared" si="639"/>
        <v>22.83</v>
      </c>
      <c r="AB3102" s="2"/>
      <c r="AC3102" s="2"/>
      <c r="AD3102" s="2"/>
      <c r="AE3102" s="2"/>
      <c r="AF3102" s="2"/>
      <c r="AG3102" s="2"/>
      <c r="AH3102" s="2">
        <v>130</v>
      </c>
      <c r="AI3102" s="47" t="s">
        <v>277</v>
      </c>
    </row>
    <row r="3103" spans="1:35">
      <c r="A3103" s="2" t="s">
        <v>206</v>
      </c>
      <c r="B3103" s="15" t="str">
        <f t="shared" si="638"/>
        <v>7A_801</v>
      </c>
      <c r="E3103" s="15">
        <v>2516568.81</v>
      </c>
      <c r="F3103" s="15">
        <v>6857440.3399999999</v>
      </c>
      <c r="G3103" s="2">
        <v>801</v>
      </c>
      <c r="S3103" s="1">
        <v>3</v>
      </c>
      <c r="T3103" s="2">
        <v>1</v>
      </c>
      <c r="U3103" s="1">
        <v>1</v>
      </c>
      <c r="V3103" s="2">
        <v>11</v>
      </c>
      <c r="W3103" s="1">
        <v>520</v>
      </c>
      <c r="X3103" s="2"/>
      <c r="Y3103" s="2">
        <v>31</v>
      </c>
      <c r="Z3103" s="17">
        <f t="shared" si="647"/>
        <v>31.903384648055006</v>
      </c>
      <c r="AA3103" s="17">
        <f t="shared" si="639"/>
        <v>31</v>
      </c>
      <c r="AB3103" s="2">
        <v>16</v>
      </c>
      <c r="AC3103" s="2">
        <v>38</v>
      </c>
      <c r="AD3103" s="2"/>
      <c r="AE3103" s="2"/>
      <c r="AF3103" s="2"/>
      <c r="AG3103" s="2"/>
      <c r="AH3103" s="2">
        <v>801</v>
      </c>
      <c r="AI3103" s="47" t="s">
        <v>277</v>
      </c>
    </row>
    <row r="3104" spans="1:35">
      <c r="A3104" s="2" t="s">
        <v>206</v>
      </c>
      <c r="B3104" s="15" t="str">
        <f t="shared" si="638"/>
        <v>7A_802</v>
      </c>
      <c r="E3104" s="15">
        <v>2516562.85</v>
      </c>
      <c r="F3104" s="15">
        <v>6857457.0899999999</v>
      </c>
      <c r="G3104" s="2">
        <v>802</v>
      </c>
      <c r="S3104" s="1">
        <v>3</v>
      </c>
      <c r="T3104" s="2">
        <v>2</v>
      </c>
      <c r="U3104" s="1">
        <v>2</v>
      </c>
      <c r="V3104" s="2">
        <v>11</v>
      </c>
      <c r="W3104" s="1">
        <v>150</v>
      </c>
      <c r="X3104" s="2"/>
      <c r="Y3104" s="2"/>
      <c r="Z3104" s="17">
        <f t="shared" ref="Z3104:Z3105" si="648">1.3+(W3104)^2/(( 0.133*W3104 + 19.957)^2)</f>
        <v>15.428119383819414</v>
      </c>
      <c r="AA3104" s="17">
        <f t="shared" si="639"/>
        <v>15.428119383819414</v>
      </c>
      <c r="AB3104" s="2"/>
      <c r="AC3104" s="2"/>
      <c r="AD3104" s="2"/>
      <c r="AE3104" s="2"/>
      <c r="AF3104" s="2"/>
      <c r="AG3104" s="2"/>
      <c r="AH3104" s="2">
        <v>802</v>
      </c>
      <c r="AI3104" s="47" t="s">
        <v>277</v>
      </c>
    </row>
    <row r="3105" spans="1:35">
      <c r="A3105" s="2" t="s">
        <v>206</v>
      </c>
      <c r="B3105" s="15" t="str">
        <f t="shared" si="638"/>
        <v>7A_803</v>
      </c>
      <c r="E3105" s="15">
        <v>2516564.56</v>
      </c>
      <c r="F3105" s="15">
        <v>6857462.3399999999</v>
      </c>
      <c r="G3105" s="2">
        <v>803</v>
      </c>
      <c r="S3105" s="1">
        <v>3</v>
      </c>
      <c r="T3105" s="2">
        <v>2</v>
      </c>
      <c r="U3105" s="1">
        <v>2</v>
      </c>
      <c r="V3105" s="2">
        <v>11</v>
      </c>
      <c r="W3105" s="1">
        <v>110</v>
      </c>
      <c r="X3105" s="2"/>
      <c r="Y3105" s="2"/>
      <c r="Z3105" s="17">
        <f t="shared" si="648"/>
        <v>11.414853162898156</v>
      </c>
      <c r="AA3105" s="17">
        <f t="shared" si="639"/>
        <v>11.414853162898156</v>
      </c>
      <c r="AB3105" s="2"/>
      <c r="AC3105" s="2"/>
      <c r="AD3105" s="2"/>
      <c r="AE3105" s="2"/>
      <c r="AF3105" s="2"/>
      <c r="AG3105" s="2"/>
      <c r="AH3105" s="2">
        <v>803</v>
      </c>
      <c r="AI3105" s="47" t="s">
        <v>277</v>
      </c>
    </row>
    <row r="3106" spans="1:35">
      <c r="A3106" s="2" t="s">
        <v>206</v>
      </c>
      <c r="B3106" s="15" t="str">
        <f t="shared" si="638"/>
        <v>7A_804</v>
      </c>
      <c r="E3106" s="15">
        <v>2516569.5</v>
      </c>
      <c r="F3106" s="15">
        <v>6857455.5</v>
      </c>
      <c r="G3106" s="2">
        <v>804</v>
      </c>
      <c r="S3106" s="1">
        <v>3</v>
      </c>
      <c r="T3106" s="2">
        <v>1</v>
      </c>
      <c r="U3106" s="1">
        <v>1</v>
      </c>
      <c r="V3106" s="2">
        <v>11</v>
      </c>
      <c r="W3106" s="1">
        <v>263</v>
      </c>
      <c r="X3106" s="2"/>
      <c r="Y3106" s="2"/>
      <c r="Z3106" s="17">
        <f>1.3+(W3106)^2/(( 0.1468*W3106 + 17.662)^2)</f>
        <v>23.144971993527722</v>
      </c>
      <c r="AA3106" s="17">
        <f t="shared" si="639"/>
        <v>23.144971993527722</v>
      </c>
      <c r="AB3106" s="2"/>
      <c r="AC3106" s="2"/>
      <c r="AD3106" s="2"/>
      <c r="AE3106" s="2"/>
      <c r="AF3106" s="2"/>
      <c r="AG3106" s="2"/>
      <c r="AH3106" s="2">
        <v>804</v>
      </c>
      <c r="AI3106" s="47" t="s">
        <v>230</v>
      </c>
    </row>
    <row r="3107" spans="1:35">
      <c r="A3107" s="2" t="s">
        <v>206</v>
      </c>
      <c r="B3107" s="15" t="str">
        <f t="shared" si="638"/>
        <v>7A_805</v>
      </c>
      <c r="E3107" s="15">
        <v>2516569.8199999998</v>
      </c>
      <c r="F3107" s="15">
        <v>6857455.8899999997</v>
      </c>
      <c r="G3107" s="2">
        <v>805</v>
      </c>
      <c r="S3107" s="1">
        <v>3</v>
      </c>
      <c r="T3107" s="2">
        <v>1</v>
      </c>
      <c r="U3107" s="1">
        <v>2</v>
      </c>
      <c r="V3107" s="2">
        <v>11</v>
      </c>
      <c r="W3107" s="1">
        <v>171</v>
      </c>
      <c r="X3107" s="2"/>
      <c r="Y3107" s="2"/>
      <c r="Z3107" s="17">
        <f t="shared" ref="Z3107:Z3137" si="649">1.3+(W3107)^2/(( 0.133*W3107 + 19.957)^2)</f>
        <v>17.33749266435948</v>
      </c>
      <c r="AA3107" s="17">
        <f t="shared" si="639"/>
        <v>17.33749266435948</v>
      </c>
      <c r="AB3107" s="2"/>
      <c r="AC3107" s="2"/>
      <c r="AD3107" s="2"/>
      <c r="AE3107" s="2"/>
      <c r="AF3107" s="2"/>
      <c r="AG3107" s="2"/>
      <c r="AH3107" s="2">
        <v>805</v>
      </c>
      <c r="AI3107" s="47" t="s">
        <v>277</v>
      </c>
    </row>
    <row r="3108" spans="1:35">
      <c r="A3108" s="2" t="s">
        <v>206</v>
      </c>
      <c r="B3108" s="15" t="str">
        <f t="shared" si="638"/>
        <v>7A_806</v>
      </c>
      <c r="E3108" s="15">
        <v>2516572.0699999998</v>
      </c>
      <c r="F3108" s="15">
        <v>6857459.6399999997</v>
      </c>
      <c r="G3108" s="2">
        <v>806</v>
      </c>
      <c r="S3108" s="1">
        <v>3</v>
      </c>
      <c r="T3108" s="2">
        <v>2</v>
      </c>
      <c r="U3108" s="1">
        <v>2</v>
      </c>
      <c r="V3108" s="2">
        <v>11</v>
      </c>
      <c r="W3108" s="1">
        <v>109</v>
      </c>
      <c r="X3108" s="2"/>
      <c r="Y3108" s="2"/>
      <c r="Z3108" s="17">
        <f t="shared" si="649"/>
        <v>11.308608397259006</v>
      </c>
      <c r="AA3108" s="17">
        <f t="shared" si="639"/>
        <v>11.308608397259006</v>
      </c>
      <c r="AB3108" s="2"/>
      <c r="AC3108" s="2"/>
      <c r="AD3108" s="2"/>
      <c r="AE3108" s="2"/>
      <c r="AF3108" s="2"/>
      <c r="AG3108" s="2"/>
      <c r="AH3108" s="2">
        <v>806</v>
      </c>
      <c r="AI3108" s="47" t="s">
        <v>277</v>
      </c>
    </row>
    <row r="3109" spans="1:35">
      <c r="A3109" s="2" t="s">
        <v>206</v>
      </c>
      <c r="B3109" s="15" t="str">
        <f t="shared" si="638"/>
        <v>7A_807</v>
      </c>
      <c r="E3109" s="15">
        <v>2516573.66</v>
      </c>
      <c r="F3109" s="15">
        <v>6857458.7800000003</v>
      </c>
      <c r="G3109" s="2">
        <v>807</v>
      </c>
      <c r="S3109" s="1">
        <v>3</v>
      </c>
      <c r="T3109" s="2">
        <v>2</v>
      </c>
      <c r="U3109" s="1">
        <v>2</v>
      </c>
      <c r="V3109" s="2">
        <v>11</v>
      </c>
      <c r="W3109" s="1">
        <v>98</v>
      </c>
      <c r="X3109" s="2"/>
      <c r="Y3109" s="2"/>
      <c r="Z3109" s="17">
        <f t="shared" si="649"/>
        <v>10.123912478673482</v>
      </c>
      <c r="AA3109" s="17">
        <f t="shared" si="639"/>
        <v>10.123912478673482</v>
      </c>
      <c r="AB3109" s="2"/>
      <c r="AC3109" s="2"/>
      <c r="AD3109" s="2"/>
      <c r="AE3109" s="2"/>
      <c r="AF3109" s="2"/>
      <c r="AG3109" s="2"/>
      <c r="AH3109" s="2">
        <v>807</v>
      </c>
      <c r="AI3109" s="47" t="s">
        <v>277</v>
      </c>
    </row>
    <row r="3110" spans="1:35">
      <c r="A3110" s="2" t="s">
        <v>206</v>
      </c>
      <c r="B3110" s="15" t="str">
        <f t="shared" si="638"/>
        <v>7A_808</v>
      </c>
      <c r="E3110" s="15">
        <v>2516575.0099999998</v>
      </c>
      <c r="F3110" s="15">
        <v>6857460.9900000002</v>
      </c>
      <c r="G3110" s="2">
        <v>808</v>
      </c>
      <c r="S3110" s="1">
        <v>3</v>
      </c>
      <c r="T3110" s="2">
        <v>2</v>
      </c>
      <c r="U3110" s="1">
        <v>2</v>
      </c>
      <c r="V3110" s="2">
        <v>11</v>
      </c>
      <c r="W3110" s="1">
        <v>89</v>
      </c>
      <c r="X3110" s="2"/>
      <c r="Y3110" s="2"/>
      <c r="Z3110" s="17">
        <f t="shared" si="649"/>
        <v>9.1359142268660847</v>
      </c>
      <c r="AA3110" s="17">
        <f t="shared" si="639"/>
        <v>9.1359142268660847</v>
      </c>
      <c r="AB3110" s="2"/>
      <c r="AC3110" s="2"/>
      <c r="AD3110" s="2"/>
      <c r="AE3110" s="2"/>
      <c r="AF3110" s="2"/>
      <c r="AG3110" s="2"/>
      <c r="AH3110" s="2">
        <v>808</v>
      </c>
      <c r="AI3110" s="47" t="s">
        <v>277</v>
      </c>
    </row>
    <row r="3111" spans="1:35">
      <c r="A3111" s="2" t="s">
        <v>206</v>
      </c>
      <c r="B3111" s="15" t="str">
        <f t="shared" si="638"/>
        <v>7A_809</v>
      </c>
      <c r="E3111" s="15">
        <v>2516570.64</v>
      </c>
      <c r="F3111" s="15">
        <v>6857462.3799999999</v>
      </c>
      <c r="G3111" s="2">
        <v>809</v>
      </c>
      <c r="S3111" s="1">
        <v>3</v>
      </c>
      <c r="T3111" s="2">
        <v>2</v>
      </c>
      <c r="U3111" s="1">
        <v>2</v>
      </c>
      <c r="V3111" s="2">
        <v>11</v>
      </c>
      <c r="W3111" s="1">
        <v>90</v>
      </c>
      <c r="X3111" s="2"/>
      <c r="Y3111" s="2"/>
      <c r="Z3111" s="17">
        <f t="shared" si="649"/>
        <v>9.2463702103671732</v>
      </c>
      <c r="AA3111" s="17">
        <f t="shared" si="639"/>
        <v>9.2463702103671732</v>
      </c>
      <c r="AB3111" s="2"/>
      <c r="AC3111" s="2"/>
      <c r="AD3111" s="2"/>
      <c r="AE3111" s="2"/>
      <c r="AF3111" s="2"/>
      <c r="AG3111" s="2"/>
      <c r="AH3111" s="2">
        <v>809</v>
      </c>
      <c r="AI3111" s="47" t="s">
        <v>277</v>
      </c>
    </row>
    <row r="3112" spans="1:35">
      <c r="A3112" s="2" t="s">
        <v>206</v>
      </c>
      <c r="B3112" s="15" t="str">
        <f t="shared" si="638"/>
        <v>7A_810</v>
      </c>
      <c r="E3112" s="15">
        <v>2516570.6800000002</v>
      </c>
      <c r="F3112" s="15">
        <v>6857463.5999999996</v>
      </c>
      <c r="G3112" s="2">
        <v>810</v>
      </c>
      <c r="S3112" s="1">
        <v>3</v>
      </c>
      <c r="T3112" s="2">
        <v>2</v>
      </c>
      <c r="U3112" s="1">
        <v>2</v>
      </c>
      <c r="V3112" s="2">
        <v>11</v>
      </c>
      <c r="W3112" s="1">
        <v>106</v>
      </c>
      <c r="X3112" s="2"/>
      <c r="Y3112" s="2"/>
      <c r="Z3112" s="17">
        <f t="shared" si="649"/>
        <v>10.988353159097466</v>
      </c>
      <c r="AA3112" s="17">
        <f t="shared" si="639"/>
        <v>10.988353159097466</v>
      </c>
      <c r="AB3112" s="2"/>
      <c r="AC3112" s="2"/>
      <c r="AD3112" s="2"/>
      <c r="AE3112" s="2"/>
      <c r="AF3112" s="2"/>
      <c r="AG3112" s="2"/>
      <c r="AH3112" s="2">
        <v>810</v>
      </c>
      <c r="AI3112" s="47" t="s">
        <v>277</v>
      </c>
    </row>
    <row r="3113" spans="1:35">
      <c r="A3113" s="2" t="s">
        <v>206</v>
      </c>
      <c r="B3113" s="15" t="str">
        <f t="shared" si="638"/>
        <v>7A_811</v>
      </c>
      <c r="E3113" s="15">
        <v>2516553.14</v>
      </c>
      <c r="F3113" s="15">
        <v>6857452.4400000004</v>
      </c>
      <c r="G3113" s="2">
        <v>811</v>
      </c>
      <c r="S3113" s="1">
        <v>3</v>
      </c>
      <c r="T3113" s="2">
        <v>2</v>
      </c>
      <c r="U3113" s="1">
        <v>2</v>
      </c>
      <c r="V3113" s="2">
        <v>11</v>
      </c>
      <c r="W3113" s="1">
        <v>95</v>
      </c>
      <c r="X3113" s="2"/>
      <c r="Y3113" s="2"/>
      <c r="Z3113" s="17">
        <f t="shared" si="649"/>
        <v>9.796209001898843</v>
      </c>
      <c r="AA3113" s="17">
        <f t="shared" si="639"/>
        <v>9.796209001898843</v>
      </c>
      <c r="AB3113" s="2"/>
      <c r="AC3113" s="2"/>
      <c r="AD3113" s="2"/>
      <c r="AE3113" s="2"/>
      <c r="AF3113" s="2"/>
      <c r="AG3113" s="2"/>
      <c r="AH3113" s="2">
        <v>811</v>
      </c>
      <c r="AI3113" s="47" t="s">
        <v>277</v>
      </c>
    </row>
    <row r="3114" spans="1:35">
      <c r="A3114" s="2" t="s">
        <v>206</v>
      </c>
      <c r="B3114" s="15" t="str">
        <f t="shared" si="638"/>
        <v>7A_812</v>
      </c>
      <c r="E3114" s="15">
        <v>2516549.0499999998</v>
      </c>
      <c r="F3114" s="15">
        <v>6857453.7400000002</v>
      </c>
      <c r="G3114" s="2">
        <v>812</v>
      </c>
      <c r="S3114" s="1">
        <v>3</v>
      </c>
      <c r="T3114" s="2">
        <v>2</v>
      </c>
      <c r="U3114" s="1">
        <v>2</v>
      </c>
      <c r="V3114" s="2">
        <v>11</v>
      </c>
      <c r="W3114" s="1">
        <v>105</v>
      </c>
      <c r="X3114" s="2"/>
      <c r="Y3114" s="2"/>
      <c r="Z3114" s="17">
        <f t="shared" si="649"/>
        <v>10.881107180822664</v>
      </c>
      <c r="AA3114" s="17">
        <f t="shared" si="639"/>
        <v>10.881107180822664</v>
      </c>
      <c r="AB3114" s="2"/>
      <c r="AC3114" s="2"/>
      <c r="AD3114" s="2"/>
      <c r="AE3114" s="2"/>
      <c r="AF3114" s="2"/>
      <c r="AG3114" s="2"/>
      <c r="AH3114" s="2">
        <v>812</v>
      </c>
      <c r="AI3114" s="47" t="s">
        <v>231</v>
      </c>
    </row>
    <row r="3115" spans="1:35">
      <c r="A3115" s="2" t="s">
        <v>206</v>
      </c>
      <c r="B3115" s="15" t="str">
        <f t="shared" si="638"/>
        <v>7A_813</v>
      </c>
      <c r="E3115" s="15">
        <v>2516547.75</v>
      </c>
      <c r="F3115" s="15">
        <v>6857454.9900000002</v>
      </c>
      <c r="G3115" s="2">
        <v>813</v>
      </c>
      <c r="S3115" s="1">
        <v>3</v>
      </c>
      <c r="T3115" s="2">
        <v>2</v>
      </c>
      <c r="U3115" s="1">
        <v>2</v>
      </c>
      <c r="V3115" s="2">
        <v>11</v>
      </c>
      <c r="W3115" s="1">
        <v>91</v>
      </c>
      <c r="X3115" s="2"/>
      <c r="Y3115" s="2"/>
      <c r="Z3115" s="17">
        <f t="shared" si="649"/>
        <v>9.3566732137068325</v>
      </c>
      <c r="AA3115" s="17">
        <f t="shared" si="639"/>
        <v>9.3566732137068325</v>
      </c>
      <c r="AB3115" s="2"/>
      <c r="AC3115" s="2"/>
      <c r="AD3115" s="2"/>
      <c r="AE3115" s="2"/>
      <c r="AF3115" s="2"/>
      <c r="AG3115" s="2"/>
      <c r="AH3115" s="2">
        <v>813</v>
      </c>
      <c r="AI3115" s="47" t="s">
        <v>232</v>
      </c>
    </row>
    <row r="3116" spans="1:35">
      <c r="A3116" s="2" t="s">
        <v>206</v>
      </c>
      <c r="B3116" s="15" t="str">
        <f t="shared" si="638"/>
        <v>7A_814</v>
      </c>
      <c r="E3116" s="15">
        <v>2516557.41</v>
      </c>
      <c r="F3116" s="15">
        <v>6857466.4500000002</v>
      </c>
      <c r="G3116" s="2">
        <v>814</v>
      </c>
      <c r="S3116" s="1">
        <v>3</v>
      </c>
      <c r="T3116" s="2">
        <v>2</v>
      </c>
      <c r="U3116" s="1">
        <v>2</v>
      </c>
      <c r="V3116" s="2">
        <v>11</v>
      </c>
      <c r="W3116" s="1">
        <v>93</v>
      </c>
      <c r="X3116" s="2"/>
      <c r="Y3116" s="2"/>
      <c r="Z3116" s="17">
        <f t="shared" si="649"/>
        <v>9.5767904491093869</v>
      </c>
      <c r="AA3116" s="17">
        <f t="shared" si="639"/>
        <v>9.5767904491093869</v>
      </c>
      <c r="AB3116" s="2"/>
      <c r="AC3116" s="2"/>
      <c r="AD3116" s="2"/>
      <c r="AE3116" s="2"/>
      <c r="AF3116" s="2"/>
      <c r="AG3116" s="2"/>
      <c r="AH3116" s="2">
        <v>814</v>
      </c>
      <c r="AI3116" s="47" t="s">
        <v>233</v>
      </c>
    </row>
    <row r="3117" spans="1:35">
      <c r="A3117" s="2" t="s">
        <v>206</v>
      </c>
      <c r="B3117" s="15" t="str">
        <f t="shared" si="638"/>
        <v>7A_815</v>
      </c>
      <c r="E3117" s="15">
        <v>2516573.12</v>
      </c>
      <c r="F3117" s="15">
        <v>6857474.7000000002</v>
      </c>
      <c r="G3117" s="2">
        <v>815</v>
      </c>
      <c r="S3117" s="1">
        <v>3</v>
      </c>
      <c r="T3117" s="2">
        <v>2</v>
      </c>
      <c r="U3117" s="1">
        <v>2</v>
      </c>
      <c r="V3117" s="2">
        <v>11</v>
      </c>
      <c r="W3117" s="1">
        <v>115</v>
      </c>
      <c r="X3117" s="2"/>
      <c r="Y3117" s="2"/>
      <c r="Z3117" s="17">
        <f t="shared" si="649"/>
        <v>11.942120149682944</v>
      </c>
      <c r="AA3117" s="17">
        <f t="shared" si="639"/>
        <v>11.942120149682944</v>
      </c>
      <c r="AB3117" s="2"/>
      <c r="AC3117" s="2"/>
      <c r="AD3117" s="2"/>
      <c r="AE3117" s="2"/>
      <c r="AF3117" s="2"/>
      <c r="AG3117" s="2"/>
      <c r="AH3117" s="2">
        <v>815</v>
      </c>
      <c r="AI3117" s="47" t="s">
        <v>234</v>
      </c>
    </row>
    <row r="3118" spans="1:35">
      <c r="A3118" s="2" t="s">
        <v>206</v>
      </c>
      <c r="B3118" s="15" t="str">
        <f t="shared" si="638"/>
        <v>7A_816</v>
      </c>
      <c r="E3118" s="15">
        <v>2516570.42</v>
      </c>
      <c r="F3118" s="15">
        <v>6857467.0899999999</v>
      </c>
      <c r="G3118" s="2">
        <v>816</v>
      </c>
      <c r="S3118" s="1">
        <v>3</v>
      </c>
      <c r="T3118" s="2">
        <v>2</v>
      </c>
      <c r="U3118" s="1">
        <v>2</v>
      </c>
      <c r="V3118" s="2">
        <v>11</v>
      </c>
      <c r="W3118" s="1">
        <v>104</v>
      </c>
      <c r="X3118" s="2"/>
      <c r="Y3118" s="2"/>
      <c r="Z3118" s="17">
        <f t="shared" si="649"/>
        <v>10.773620880027188</v>
      </c>
      <c r="AA3118" s="17">
        <f t="shared" si="639"/>
        <v>10.773620880027188</v>
      </c>
      <c r="AB3118" s="2"/>
      <c r="AC3118" s="2"/>
      <c r="AD3118" s="2"/>
      <c r="AE3118" s="2"/>
      <c r="AF3118" s="2"/>
      <c r="AG3118" s="2"/>
      <c r="AH3118" s="2">
        <v>816</v>
      </c>
      <c r="AI3118" s="47" t="s">
        <v>277</v>
      </c>
    </row>
    <row r="3119" spans="1:35">
      <c r="A3119" s="2" t="s">
        <v>206</v>
      </c>
      <c r="B3119" s="15" t="str">
        <f t="shared" si="638"/>
        <v>7A_817</v>
      </c>
      <c r="E3119" s="15">
        <v>2516581.52</v>
      </c>
      <c r="F3119" s="15">
        <v>6857473.7199999997</v>
      </c>
      <c r="G3119" s="2">
        <v>817</v>
      </c>
      <c r="S3119" s="1">
        <v>3</v>
      </c>
      <c r="T3119" s="2">
        <v>2</v>
      </c>
      <c r="U3119" s="1">
        <v>2</v>
      </c>
      <c r="V3119" s="2">
        <v>11</v>
      </c>
      <c r="W3119" s="1">
        <v>130</v>
      </c>
      <c r="X3119" s="2"/>
      <c r="Y3119" s="2"/>
      <c r="Z3119" s="17">
        <f t="shared" si="649"/>
        <v>13.481593604998965</v>
      </c>
      <c r="AA3119" s="17">
        <f t="shared" si="639"/>
        <v>13.481593604998965</v>
      </c>
      <c r="AB3119" s="2"/>
      <c r="AC3119" s="2"/>
      <c r="AD3119" s="2"/>
      <c r="AE3119" s="2"/>
      <c r="AF3119" s="2"/>
      <c r="AG3119" s="2"/>
      <c r="AH3119" s="2">
        <v>817</v>
      </c>
      <c r="AI3119" s="47" t="s">
        <v>277</v>
      </c>
    </row>
    <row r="3120" spans="1:35">
      <c r="A3120" s="2" t="s">
        <v>206</v>
      </c>
      <c r="B3120" s="15" t="str">
        <f t="shared" si="638"/>
        <v>7A_818</v>
      </c>
      <c r="E3120" s="15">
        <v>2516584.08</v>
      </c>
      <c r="F3120" s="15">
        <v>6857471.2999999998</v>
      </c>
      <c r="G3120" s="2">
        <v>818</v>
      </c>
      <c r="S3120" s="1">
        <v>3</v>
      </c>
      <c r="T3120" s="2">
        <v>2</v>
      </c>
      <c r="U3120" s="1">
        <v>2</v>
      </c>
      <c r="V3120" s="2">
        <v>11</v>
      </c>
      <c r="W3120" s="1">
        <v>154</v>
      </c>
      <c r="X3120" s="2"/>
      <c r="Y3120" s="2"/>
      <c r="Z3120" s="17">
        <f t="shared" si="649"/>
        <v>15.802424946280352</v>
      </c>
      <c r="AA3120" s="17">
        <f t="shared" si="639"/>
        <v>15.802424946280352</v>
      </c>
      <c r="AB3120" s="2"/>
      <c r="AC3120" s="2"/>
      <c r="AD3120" s="2"/>
      <c r="AE3120" s="2"/>
      <c r="AF3120" s="2"/>
      <c r="AG3120" s="2"/>
      <c r="AH3120" s="2">
        <v>818</v>
      </c>
      <c r="AI3120" s="47" t="s">
        <v>277</v>
      </c>
    </row>
    <row r="3121" spans="1:35">
      <c r="A3121" s="2" t="s">
        <v>206</v>
      </c>
      <c r="B3121" s="15" t="str">
        <f t="shared" si="638"/>
        <v>7A_819</v>
      </c>
      <c r="E3121" s="15">
        <v>2516583.96</v>
      </c>
      <c r="F3121" s="15">
        <v>6857460.1299999999</v>
      </c>
      <c r="G3121" s="2">
        <v>819</v>
      </c>
      <c r="S3121" s="1">
        <v>3</v>
      </c>
      <c r="T3121" s="2">
        <v>2</v>
      </c>
      <c r="U3121" s="1">
        <v>2</v>
      </c>
      <c r="V3121" s="2">
        <v>12</v>
      </c>
      <c r="W3121" s="1">
        <v>174</v>
      </c>
      <c r="X3121" s="2"/>
      <c r="Y3121" s="2">
        <v>19</v>
      </c>
      <c r="Z3121" s="17">
        <f t="shared" si="649"/>
        <v>17.599118204407869</v>
      </c>
      <c r="AA3121" s="17">
        <f t="shared" si="639"/>
        <v>19</v>
      </c>
      <c r="AB3121" s="2">
        <v>7</v>
      </c>
      <c r="AC3121" s="2">
        <v>12</v>
      </c>
      <c r="AD3121" s="2"/>
      <c r="AE3121" s="2"/>
      <c r="AF3121" s="2"/>
      <c r="AG3121" s="2"/>
      <c r="AH3121" s="2">
        <v>819</v>
      </c>
      <c r="AI3121" s="47" t="s">
        <v>16</v>
      </c>
    </row>
    <row r="3122" spans="1:35">
      <c r="A3122" s="2" t="s">
        <v>206</v>
      </c>
      <c r="B3122" s="15" t="str">
        <f t="shared" si="638"/>
        <v>7A_820</v>
      </c>
      <c r="E3122" s="15">
        <v>2516594.6800000002</v>
      </c>
      <c r="F3122" s="15">
        <v>6857449.7199999997</v>
      </c>
      <c r="G3122" s="2">
        <v>820</v>
      </c>
      <c r="S3122" s="1">
        <v>3</v>
      </c>
      <c r="T3122" s="2">
        <v>1</v>
      </c>
      <c r="U3122" s="1">
        <v>2</v>
      </c>
      <c r="V3122" s="2">
        <v>11</v>
      </c>
      <c r="W3122" s="1">
        <v>191</v>
      </c>
      <c r="X3122" s="2"/>
      <c r="Y3122" s="2"/>
      <c r="Z3122" s="17">
        <f t="shared" si="649"/>
        <v>19.030486113055193</v>
      </c>
      <c r="AA3122" s="17">
        <f t="shared" si="639"/>
        <v>19.030486113055193</v>
      </c>
      <c r="AB3122" s="2"/>
      <c r="AC3122" s="2"/>
      <c r="AD3122" s="2"/>
      <c r="AE3122" s="2"/>
      <c r="AF3122" s="2"/>
      <c r="AG3122" s="2"/>
      <c r="AH3122" s="2">
        <v>820</v>
      </c>
      <c r="AI3122" s="47" t="s">
        <v>277</v>
      </c>
    </row>
    <row r="3123" spans="1:35">
      <c r="A3123" s="2" t="s">
        <v>206</v>
      </c>
      <c r="B3123" s="15" t="str">
        <f t="shared" si="638"/>
        <v>7A_821</v>
      </c>
      <c r="E3123" s="15">
        <v>2516594.64</v>
      </c>
      <c r="F3123" s="15">
        <v>6857453.1799999997</v>
      </c>
      <c r="G3123" s="2">
        <v>821</v>
      </c>
      <c r="S3123" s="1">
        <v>3</v>
      </c>
      <c r="T3123" s="2">
        <v>1</v>
      </c>
      <c r="U3123" s="1">
        <v>2</v>
      </c>
      <c r="V3123" s="2">
        <v>11</v>
      </c>
      <c r="W3123" s="1">
        <v>243</v>
      </c>
      <c r="X3123" s="2"/>
      <c r="Y3123" s="2"/>
      <c r="Z3123" s="17">
        <f t="shared" si="649"/>
        <v>22.907665526332476</v>
      </c>
      <c r="AA3123" s="17">
        <f t="shared" si="639"/>
        <v>22.907665526332476</v>
      </c>
      <c r="AB3123" s="2"/>
      <c r="AC3123" s="2"/>
      <c r="AD3123" s="2"/>
      <c r="AE3123" s="2"/>
      <c r="AF3123" s="2"/>
      <c r="AG3123" s="2"/>
      <c r="AH3123" s="2">
        <v>821</v>
      </c>
      <c r="AI3123" s="47" t="s">
        <v>277</v>
      </c>
    </row>
    <row r="3124" spans="1:35">
      <c r="A3124" s="2" t="s">
        <v>206</v>
      </c>
      <c r="B3124" s="15" t="str">
        <f t="shared" si="638"/>
        <v>7A_822</v>
      </c>
      <c r="E3124" s="15">
        <v>2516596.92</v>
      </c>
      <c r="F3124" s="15">
        <v>6857453.8899999997</v>
      </c>
      <c r="G3124" s="2">
        <v>822</v>
      </c>
      <c r="S3124" s="1">
        <v>3</v>
      </c>
      <c r="T3124" s="2">
        <v>2</v>
      </c>
      <c r="U3124" s="1">
        <v>2</v>
      </c>
      <c r="V3124" s="2">
        <v>11</v>
      </c>
      <c r="W3124" s="1">
        <v>120</v>
      </c>
      <c r="X3124" s="2"/>
      <c r="Y3124" s="2"/>
      <c r="Z3124" s="17">
        <f t="shared" si="649"/>
        <v>12.462523411483986</v>
      </c>
      <c r="AA3124" s="17">
        <f t="shared" si="639"/>
        <v>12.462523411483986</v>
      </c>
      <c r="AB3124" s="2"/>
      <c r="AC3124" s="2"/>
      <c r="AD3124" s="2"/>
      <c r="AE3124" s="2"/>
      <c r="AF3124" s="2"/>
      <c r="AG3124" s="2"/>
      <c r="AH3124" s="2">
        <v>822</v>
      </c>
      <c r="AI3124" s="47" t="s">
        <v>277</v>
      </c>
    </row>
    <row r="3125" spans="1:35">
      <c r="A3125" s="2" t="s">
        <v>206</v>
      </c>
      <c r="B3125" s="15" t="str">
        <f t="shared" si="638"/>
        <v>7A_823</v>
      </c>
      <c r="E3125" s="15">
        <v>2516597.6</v>
      </c>
      <c r="F3125" s="15">
        <v>6857454.5700000003</v>
      </c>
      <c r="G3125" s="2">
        <v>823</v>
      </c>
      <c r="S3125" s="1">
        <v>3</v>
      </c>
      <c r="T3125" s="2">
        <v>2</v>
      </c>
      <c r="U3125" s="1">
        <v>2</v>
      </c>
      <c r="V3125" s="2">
        <v>11</v>
      </c>
      <c r="W3125" s="1">
        <v>117</v>
      </c>
      <c r="X3125" s="2"/>
      <c r="Y3125" s="2"/>
      <c r="Z3125" s="17">
        <f t="shared" si="649"/>
        <v>12.151123783408607</v>
      </c>
      <c r="AA3125" s="17">
        <f t="shared" si="639"/>
        <v>12.151123783408607</v>
      </c>
      <c r="AB3125" s="2"/>
      <c r="AC3125" s="2"/>
      <c r="AD3125" s="2"/>
      <c r="AE3125" s="2"/>
      <c r="AF3125" s="2"/>
      <c r="AG3125" s="2"/>
      <c r="AH3125" s="2">
        <v>823</v>
      </c>
      <c r="AI3125" s="47" t="s">
        <v>277</v>
      </c>
    </row>
    <row r="3126" spans="1:35">
      <c r="A3126" s="2" t="s">
        <v>206</v>
      </c>
      <c r="B3126" s="15" t="str">
        <f t="shared" si="638"/>
        <v>7A_824</v>
      </c>
      <c r="E3126" s="15">
        <v>2516600.21</v>
      </c>
      <c r="F3126" s="15">
        <v>6857451.7800000003</v>
      </c>
      <c r="G3126" s="2">
        <v>824</v>
      </c>
      <c r="S3126" s="1">
        <v>3</v>
      </c>
      <c r="T3126" s="2">
        <v>2</v>
      </c>
      <c r="U3126" s="1">
        <v>2</v>
      </c>
      <c r="V3126" s="2">
        <v>11</v>
      </c>
      <c r="W3126" s="1">
        <v>115</v>
      </c>
      <c r="X3126" s="2"/>
      <c r="Y3126" s="2"/>
      <c r="Z3126" s="17">
        <f t="shared" si="649"/>
        <v>11.942120149682944</v>
      </c>
      <c r="AA3126" s="17">
        <f t="shared" si="639"/>
        <v>11.942120149682944</v>
      </c>
      <c r="AB3126" s="2"/>
      <c r="AC3126" s="2"/>
      <c r="AD3126" s="2"/>
      <c r="AE3126" s="2"/>
      <c r="AF3126" s="2"/>
      <c r="AG3126" s="2"/>
      <c r="AH3126" s="2">
        <v>824</v>
      </c>
      <c r="AI3126" s="47" t="s">
        <v>277</v>
      </c>
    </row>
    <row r="3127" spans="1:35">
      <c r="A3127" s="2" t="s">
        <v>206</v>
      </c>
      <c r="B3127" s="15" t="str">
        <f t="shared" si="638"/>
        <v>7A_825</v>
      </c>
      <c r="E3127" s="15">
        <v>2516601.91</v>
      </c>
      <c r="F3127" s="15">
        <v>6857458.8700000001</v>
      </c>
      <c r="G3127" s="2">
        <v>825</v>
      </c>
      <c r="S3127" s="1">
        <v>3</v>
      </c>
      <c r="T3127" s="2">
        <v>2</v>
      </c>
      <c r="U3127" s="1">
        <v>2</v>
      </c>
      <c r="V3127" s="2">
        <v>11</v>
      </c>
      <c r="W3127" s="1">
        <v>129</v>
      </c>
      <c r="X3127" s="2"/>
      <c r="Y3127" s="2">
        <v>11</v>
      </c>
      <c r="Z3127" s="17">
        <f t="shared" si="649"/>
        <v>13.381028080403782</v>
      </c>
      <c r="AA3127" s="17">
        <f t="shared" si="639"/>
        <v>11</v>
      </c>
      <c r="AB3127" s="2">
        <v>4</v>
      </c>
      <c r="AC3127" s="2">
        <v>9</v>
      </c>
      <c r="AD3127" s="2">
        <v>3</v>
      </c>
      <c r="AE3127" s="2">
        <v>6</v>
      </c>
      <c r="AF3127" s="2">
        <v>2.5</v>
      </c>
      <c r="AG3127" s="2">
        <v>100</v>
      </c>
      <c r="AH3127" s="2">
        <v>825</v>
      </c>
      <c r="AI3127" s="47" t="s">
        <v>277</v>
      </c>
    </row>
    <row r="3128" spans="1:35">
      <c r="A3128" s="2" t="s">
        <v>206</v>
      </c>
      <c r="B3128" s="15" t="str">
        <f t="shared" si="638"/>
        <v>7A_826</v>
      </c>
      <c r="E3128" s="15">
        <v>2516604.4900000002</v>
      </c>
      <c r="F3128" s="15">
        <v>6857456.9299999997</v>
      </c>
      <c r="G3128" s="2">
        <v>826</v>
      </c>
      <c r="S3128" s="1">
        <v>3</v>
      </c>
      <c r="T3128" s="2">
        <v>2</v>
      </c>
      <c r="U3128" s="1">
        <v>2</v>
      </c>
      <c r="V3128" s="2">
        <v>11</v>
      </c>
      <c r="W3128" s="1">
        <v>93</v>
      </c>
      <c r="X3128" s="2"/>
      <c r="Y3128" s="2"/>
      <c r="Z3128" s="17">
        <f t="shared" si="649"/>
        <v>9.5767904491093869</v>
      </c>
      <c r="AA3128" s="17">
        <f t="shared" si="639"/>
        <v>9.5767904491093869</v>
      </c>
      <c r="AB3128" s="2"/>
      <c r="AC3128" s="2"/>
      <c r="AD3128" s="2"/>
      <c r="AE3128" s="2"/>
      <c r="AF3128" s="2"/>
      <c r="AG3128" s="2"/>
      <c r="AH3128" s="2">
        <v>826</v>
      </c>
      <c r="AI3128" s="47" t="s">
        <v>277</v>
      </c>
    </row>
    <row r="3129" spans="1:35">
      <c r="A3129" s="2" t="s">
        <v>206</v>
      </c>
      <c r="B3129" s="15" t="str">
        <f t="shared" si="638"/>
        <v>7A_827</v>
      </c>
      <c r="E3129" s="15">
        <v>2516603.98</v>
      </c>
      <c r="F3129" s="15">
        <v>6857463.8300000001</v>
      </c>
      <c r="G3129" s="2">
        <v>827</v>
      </c>
      <c r="S3129" s="1">
        <v>3</v>
      </c>
      <c r="T3129" s="2">
        <v>1</v>
      </c>
      <c r="U3129" s="1">
        <v>2</v>
      </c>
      <c r="V3129" s="2">
        <v>11</v>
      </c>
      <c r="W3129" s="1">
        <v>247</v>
      </c>
      <c r="X3129" s="2"/>
      <c r="Y3129" s="2"/>
      <c r="Z3129" s="17">
        <f t="shared" si="649"/>
        <v>23.177337517617769</v>
      </c>
      <c r="AA3129" s="17">
        <f t="shared" si="639"/>
        <v>23.177337517617769</v>
      </c>
      <c r="AB3129" s="2"/>
      <c r="AC3129" s="2"/>
      <c r="AD3129" s="2"/>
      <c r="AE3129" s="2"/>
      <c r="AF3129" s="2"/>
      <c r="AG3129" s="2"/>
      <c r="AH3129" s="2">
        <v>827</v>
      </c>
      <c r="AI3129" s="47" t="s">
        <v>277</v>
      </c>
    </row>
    <row r="3130" spans="1:35">
      <c r="A3130" s="2" t="s">
        <v>206</v>
      </c>
      <c r="B3130" s="15" t="str">
        <f t="shared" si="638"/>
        <v>7A_828</v>
      </c>
      <c r="E3130" s="15">
        <v>2516605.56</v>
      </c>
      <c r="F3130" s="15">
        <v>6857467.5700000003</v>
      </c>
      <c r="G3130" s="2">
        <v>828</v>
      </c>
      <c r="S3130" s="1">
        <v>3</v>
      </c>
      <c r="T3130" s="2">
        <v>1</v>
      </c>
      <c r="U3130" s="1">
        <v>2</v>
      </c>
      <c r="V3130" s="2">
        <v>11</v>
      </c>
      <c r="W3130" s="2">
        <v>188</v>
      </c>
      <c r="X3130" s="2"/>
      <c r="Y3130" s="2"/>
      <c r="Z3130" s="17">
        <f t="shared" si="649"/>
        <v>18.784119835692351</v>
      </c>
      <c r="AA3130" s="17">
        <f t="shared" si="639"/>
        <v>18.784119835692351</v>
      </c>
      <c r="AB3130" s="2"/>
      <c r="AC3130" s="2"/>
      <c r="AD3130" s="2"/>
      <c r="AE3130" s="2"/>
      <c r="AF3130" s="2"/>
      <c r="AG3130" s="2"/>
      <c r="AH3130" s="2">
        <v>828</v>
      </c>
      <c r="AI3130" s="47" t="s">
        <v>277</v>
      </c>
    </row>
    <row r="3131" spans="1:35">
      <c r="A3131" s="2" t="s">
        <v>206</v>
      </c>
      <c r="B3131" s="15" t="str">
        <f t="shared" si="638"/>
        <v>7A_829</v>
      </c>
      <c r="E3131" s="15">
        <v>2516600.0699999998</v>
      </c>
      <c r="F3131" s="15">
        <v>6857472.4400000004</v>
      </c>
      <c r="G3131" s="2">
        <v>829</v>
      </c>
      <c r="S3131" s="1">
        <v>3</v>
      </c>
      <c r="T3131" s="2">
        <v>2</v>
      </c>
      <c r="U3131" s="1">
        <v>2</v>
      </c>
      <c r="V3131" s="2">
        <v>11</v>
      </c>
      <c r="W3131" s="2">
        <v>95</v>
      </c>
      <c r="X3131" s="2"/>
      <c r="Y3131" s="2"/>
      <c r="Z3131" s="17">
        <f t="shared" si="649"/>
        <v>9.796209001898843</v>
      </c>
      <c r="AA3131" s="17">
        <f t="shared" si="639"/>
        <v>9.796209001898843</v>
      </c>
      <c r="AB3131" s="2"/>
      <c r="AC3131" s="2"/>
      <c r="AD3131" s="2"/>
      <c r="AE3131" s="2"/>
      <c r="AF3131" s="2"/>
      <c r="AG3131" s="2"/>
      <c r="AH3131" s="2">
        <v>829</v>
      </c>
      <c r="AI3131" s="47" t="s">
        <v>235</v>
      </c>
    </row>
    <row r="3132" spans="1:35">
      <c r="A3132" s="2" t="s">
        <v>206</v>
      </c>
      <c r="B3132" s="15" t="str">
        <f t="shared" si="638"/>
        <v>7A_830</v>
      </c>
      <c r="E3132" s="15">
        <v>2516602.4500000002</v>
      </c>
      <c r="F3132" s="15">
        <v>6857476.75</v>
      </c>
      <c r="G3132" s="2">
        <v>830</v>
      </c>
      <c r="S3132" s="1">
        <v>3</v>
      </c>
      <c r="T3132" s="2">
        <v>2</v>
      </c>
      <c r="U3132" s="1">
        <v>2</v>
      </c>
      <c r="V3132" s="2">
        <v>12</v>
      </c>
      <c r="W3132" s="2">
        <v>96</v>
      </c>
      <c r="X3132" s="2"/>
      <c r="Y3132" s="2"/>
      <c r="Z3132" s="17">
        <f t="shared" si="649"/>
        <v>9.9056396306699632</v>
      </c>
      <c r="AA3132" s="17">
        <f t="shared" si="639"/>
        <v>9.9056396306699632</v>
      </c>
      <c r="AB3132" s="2"/>
      <c r="AC3132" s="2"/>
      <c r="AD3132" s="2"/>
      <c r="AE3132" s="2"/>
      <c r="AF3132" s="2"/>
      <c r="AG3132" s="2"/>
      <c r="AH3132" s="2">
        <v>830</v>
      </c>
      <c r="AI3132" s="47" t="s">
        <v>16</v>
      </c>
    </row>
    <row r="3133" spans="1:35">
      <c r="A3133" s="2" t="s">
        <v>206</v>
      </c>
      <c r="B3133" s="15" t="str">
        <f t="shared" si="638"/>
        <v>7A_831</v>
      </c>
      <c r="E3133" s="15">
        <v>2516590.75</v>
      </c>
      <c r="F3133" s="15">
        <v>6857480.3200000003</v>
      </c>
      <c r="G3133" s="2">
        <v>831</v>
      </c>
      <c r="S3133" s="1">
        <v>3</v>
      </c>
      <c r="T3133" s="2">
        <v>1</v>
      </c>
      <c r="U3133" s="1">
        <v>2</v>
      </c>
      <c r="V3133" s="2">
        <v>11</v>
      </c>
      <c r="W3133" s="2">
        <v>136</v>
      </c>
      <c r="X3133" s="2"/>
      <c r="Y3133" s="2"/>
      <c r="Z3133" s="17">
        <f t="shared" si="649"/>
        <v>14.078581284888214</v>
      </c>
      <c r="AA3133" s="17">
        <f t="shared" si="639"/>
        <v>14.078581284888214</v>
      </c>
      <c r="AB3133" s="2"/>
      <c r="AC3133" s="2"/>
      <c r="AD3133" s="2"/>
      <c r="AE3133" s="2"/>
      <c r="AF3133" s="2"/>
      <c r="AG3133" s="2"/>
      <c r="AH3133" s="2">
        <v>831</v>
      </c>
      <c r="AI3133" s="47" t="s">
        <v>277</v>
      </c>
    </row>
    <row r="3134" spans="1:35">
      <c r="A3134" s="2" t="s">
        <v>206</v>
      </c>
      <c r="B3134" s="15" t="str">
        <f t="shared" si="638"/>
        <v>7A_832</v>
      </c>
      <c r="E3134" s="15">
        <v>2516578.15</v>
      </c>
      <c r="F3134" s="15">
        <v>6857479.75</v>
      </c>
      <c r="G3134" s="2">
        <v>832</v>
      </c>
      <c r="S3134" s="1">
        <v>3</v>
      </c>
      <c r="T3134" s="2">
        <v>2</v>
      </c>
      <c r="U3134" s="1">
        <v>2</v>
      </c>
      <c r="V3134" s="2">
        <v>11</v>
      </c>
      <c r="W3134" s="2">
        <v>87</v>
      </c>
      <c r="X3134" s="2"/>
      <c r="Y3134" s="2"/>
      <c r="Z3134" s="17">
        <f t="shared" si="649"/>
        <v>8.9145748753773049</v>
      </c>
      <c r="AA3134" s="17">
        <f t="shared" si="639"/>
        <v>8.9145748753773049</v>
      </c>
      <c r="AB3134" s="2"/>
      <c r="AC3134" s="2"/>
      <c r="AD3134" s="2"/>
      <c r="AE3134" s="2"/>
      <c r="AF3134" s="2"/>
      <c r="AG3134" s="2"/>
      <c r="AH3134" s="2">
        <v>832</v>
      </c>
      <c r="AI3134" s="47" t="s">
        <v>277</v>
      </c>
    </row>
    <row r="3135" spans="1:35">
      <c r="A3135" s="2" t="s">
        <v>236</v>
      </c>
      <c r="B3135" s="15" t="str">
        <f t="shared" si="638"/>
        <v>7B_131</v>
      </c>
      <c r="C3135" s="15">
        <v>2516538.39</v>
      </c>
      <c r="D3135" s="15">
        <v>6857464.4100000001</v>
      </c>
      <c r="G3135" s="2">
        <v>131</v>
      </c>
      <c r="H3135" s="31">
        <v>2</v>
      </c>
      <c r="I3135" s="32">
        <v>8.8000000000000007</v>
      </c>
      <c r="J3135" s="32">
        <v>8.6999999999999993</v>
      </c>
      <c r="K3135" s="32">
        <v>1.92</v>
      </c>
      <c r="S3135" s="2">
        <v>0</v>
      </c>
      <c r="T3135" s="2"/>
      <c r="U3135" s="1"/>
      <c r="V3135" s="2"/>
      <c r="W3135" s="1"/>
      <c r="X3135" s="2"/>
      <c r="Y3135" s="2"/>
      <c r="Z3135" s="17">
        <f t="shared" ref="Z3135:Z3136" si="650">1.3+(W3135)^2/(( 0.1468*W3135 + 17.662)^2)</f>
        <v>1.3</v>
      </c>
      <c r="AA3135" s="17">
        <f t="shared" si="639"/>
        <v>8.8000000000000007</v>
      </c>
      <c r="AB3135" s="2"/>
      <c r="AC3135" s="2"/>
      <c r="AD3135" s="2"/>
      <c r="AE3135" s="2"/>
      <c r="AF3135" s="2"/>
      <c r="AG3135" s="2"/>
      <c r="AH3135" s="2">
        <v>131</v>
      </c>
      <c r="AI3135" s="47" t="s">
        <v>277</v>
      </c>
    </row>
    <row r="3136" spans="1:35">
      <c r="A3136" s="2" t="s">
        <v>236</v>
      </c>
      <c r="B3136" s="15" t="str">
        <f t="shared" si="638"/>
        <v>7B_132</v>
      </c>
      <c r="C3136" s="15">
        <v>2516534.9900000002</v>
      </c>
      <c r="D3136" s="15">
        <v>6857462.9100000001</v>
      </c>
      <c r="G3136" s="2">
        <v>132</v>
      </c>
      <c r="H3136" s="31">
        <v>2</v>
      </c>
      <c r="I3136" s="32">
        <v>33.26</v>
      </c>
      <c r="J3136" s="32">
        <v>36.700000000000003</v>
      </c>
      <c r="K3136" s="32">
        <v>4.28</v>
      </c>
      <c r="S3136" s="2">
        <v>0</v>
      </c>
      <c r="T3136" s="2"/>
      <c r="U3136" s="2"/>
      <c r="V3136" s="2"/>
      <c r="W3136" s="2"/>
      <c r="X3136" s="2"/>
      <c r="Y3136" s="2"/>
      <c r="Z3136" s="17">
        <f t="shared" si="650"/>
        <v>1.3</v>
      </c>
      <c r="AA3136" s="17">
        <f t="shared" si="639"/>
        <v>33.26</v>
      </c>
      <c r="AB3136" s="2"/>
      <c r="AC3136" s="2"/>
      <c r="AD3136" s="2"/>
      <c r="AE3136" s="2"/>
      <c r="AF3136" s="2"/>
      <c r="AG3136" s="2"/>
      <c r="AH3136" s="2">
        <v>132</v>
      </c>
      <c r="AI3136" s="47" t="s">
        <v>277</v>
      </c>
    </row>
    <row r="3137" spans="1:35">
      <c r="A3137" s="2" t="s">
        <v>236</v>
      </c>
      <c r="B3137" s="15" t="str">
        <f t="shared" si="638"/>
        <v>7B_133</v>
      </c>
      <c r="C3137" s="15">
        <v>2516540.16</v>
      </c>
      <c r="D3137" s="15">
        <v>6857467.9900000002</v>
      </c>
      <c r="G3137" s="2">
        <v>133</v>
      </c>
      <c r="H3137" s="31">
        <v>3</v>
      </c>
      <c r="I3137" s="32">
        <v>13.45</v>
      </c>
      <c r="J3137" s="32">
        <v>7.9</v>
      </c>
      <c r="K3137" s="32">
        <v>1.28</v>
      </c>
      <c r="L3137" s="32">
        <v>29.5</v>
      </c>
      <c r="M3137" s="32">
        <v>0</v>
      </c>
      <c r="N3137" s="32">
        <v>12.7</v>
      </c>
      <c r="O3137" s="32">
        <v>16.8</v>
      </c>
      <c r="P3137" s="45">
        <f>J3137^2</f>
        <v>62.410000000000004</v>
      </c>
      <c r="Q3137" s="45">
        <f>P3137*I3137</f>
        <v>839.41449999999998</v>
      </c>
      <c r="R3137" s="45">
        <f>J3137^3</f>
        <v>493.03900000000004</v>
      </c>
      <c r="S3137" s="2">
        <v>1</v>
      </c>
      <c r="T3137" s="2">
        <v>2</v>
      </c>
      <c r="U3137" s="2">
        <v>2</v>
      </c>
      <c r="V3137" s="2">
        <v>11</v>
      </c>
      <c r="W3137" s="2">
        <v>90</v>
      </c>
      <c r="X3137" s="2"/>
      <c r="Y3137" s="2"/>
      <c r="Z3137" s="17">
        <f t="shared" si="649"/>
        <v>9.2463702103671732</v>
      </c>
      <c r="AA3137" s="17">
        <f t="shared" si="639"/>
        <v>13.45</v>
      </c>
      <c r="AB3137" s="2"/>
      <c r="AC3137" s="2"/>
      <c r="AD3137" s="2"/>
      <c r="AE3137" s="2"/>
      <c r="AF3137" s="2"/>
      <c r="AG3137" s="2"/>
      <c r="AH3137" s="2">
        <v>133</v>
      </c>
      <c r="AI3137" s="47" t="s">
        <v>237</v>
      </c>
    </row>
    <row r="3138" spans="1:35">
      <c r="A3138" s="2" t="s">
        <v>236</v>
      </c>
      <c r="B3138" s="15" t="str">
        <f t="shared" ref="B3138:B3201" si="651">A3138&amp;"_"&amp;G3138</f>
        <v>7B_134</v>
      </c>
      <c r="C3138" s="15">
        <v>2516532.58</v>
      </c>
      <c r="D3138" s="15">
        <v>6857467.6699999999</v>
      </c>
      <c r="G3138" s="2">
        <v>134</v>
      </c>
      <c r="H3138" s="31">
        <v>1</v>
      </c>
      <c r="I3138" s="32">
        <v>27.44</v>
      </c>
      <c r="J3138" s="32">
        <v>34.6</v>
      </c>
      <c r="K3138" s="32">
        <v>5.3</v>
      </c>
      <c r="S3138" s="2">
        <v>0</v>
      </c>
      <c r="T3138" s="2"/>
      <c r="U3138" s="2"/>
      <c r="V3138" s="2"/>
      <c r="W3138" s="2"/>
      <c r="X3138" s="2"/>
      <c r="Y3138" s="2"/>
      <c r="Z3138" s="17">
        <f t="shared" ref="Z3138:Z3146" si="652">1.3+(W3138)^2/(( 0.1468*W3138 + 17.662)^2)</f>
        <v>1.3</v>
      </c>
      <c r="AA3138" s="17">
        <f t="shared" si="639"/>
        <v>27.44</v>
      </c>
      <c r="AB3138" s="2"/>
      <c r="AC3138" s="2"/>
      <c r="AD3138" s="2"/>
      <c r="AE3138" s="2"/>
      <c r="AF3138" s="2"/>
      <c r="AG3138" s="2"/>
      <c r="AH3138" s="2">
        <v>134</v>
      </c>
      <c r="AI3138" s="47" t="s">
        <v>277</v>
      </c>
    </row>
    <row r="3139" spans="1:35">
      <c r="A3139" s="2" t="s">
        <v>236</v>
      </c>
      <c r="B3139" s="15" t="str">
        <f t="shared" si="651"/>
        <v>7B_135</v>
      </c>
      <c r="C3139" s="15">
        <v>2516534.16</v>
      </c>
      <c r="D3139" s="15">
        <v>6857473.8200000003</v>
      </c>
      <c r="G3139" s="2">
        <v>135</v>
      </c>
      <c r="H3139" s="31">
        <v>1</v>
      </c>
      <c r="I3139" s="32">
        <v>29</v>
      </c>
      <c r="J3139" s="32">
        <v>34</v>
      </c>
      <c r="K3139" s="32">
        <v>4.7699999999999996</v>
      </c>
      <c r="L3139" s="32">
        <v>1088.4000000000001</v>
      </c>
      <c r="M3139" s="32">
        <v>1004.1</v>
      </c>
      <c r="N3139" s="32">
        <v>80.099999999999994</v>
      </c>
      <c r="O3139" s="32">
        <v>4.2</v>
      </c>
      <c r="P3139" s="45">
        <f t="shared" ref="P3139:P3141" si="653">J3139^2</f>
        <v>1156</v>
      </c>
      <c r="Q3139" s="45">
        <f t="shared" ref="Q3139:Q3141" si="654">P3139*I3139</f>
        <v>33524</v>
      </c>
      <c r="R3139" s="45">
        <f t="shared" ref="R3139:R3141" si="655">J3139^3</f>
        <v>39304</v>
      </c>
      <c r="S3139" s="2">
        <v>1</v>
      </c>
      <c r="T3139" s="2">
        <v>1</v>
      </c>
      <c r="U3139" s="2">
        <v>1</v>
      </c>
      <c r="V3139" s="2">
        <v>12</v>
      </c>
      <c r="W3139" s="2">
        <v>470</v>
      </c>
      <c r="X3139" s="2"/>
      <c r="Y3139" s="2">
        <v>29.5</v>
      </c>
      <c r="Z3139" s="17">
        <f t="shared" si="652"/>
        <v>30.715646148682733</v>
      </c>
      <c r="AA3139" s="17">
        <f t="shared" ref="AA3139:AA3202" si="656">IF(I3139&gt;1,I3139,IF(Y3139&gt;1,Y3139,Z3139))</f>
        <v>29</v>
      </c>
      <c r="AB3139" s="2">
        <v>21</v>
      </c>
      <c r="AC3139" s="2">
        <v>38</v>
      </c>
      <c r="AD3139" s="2">
        <v>3</v>
      </c>
      <c r="AE3139" s="2">
        <v>40</v>
      </c>
      <c r="AF3139" s="2">
        <v>1.5</v>
      </c>
      <c r="AG3139" s="2"/>
      <c r="AH3139" s="2">
        <v>135</v>
      </c>
      <c r="AI3139" s="47" t="s">
        <v>238</v>
      </c>
    </row>
    <row r="3140" spans="1:35">
      <c r="A3140" s="2" t="s">
        <v>236</v>
      </c>
      <c r="B3140" s="15" t="str">
        <f t="shared" si="651"/>
        <v>7B_136</v>
      </c>
      <c r="C3140" s="15">
        <v>2516532.16</v>
      </c>
      <c r="D3140" s="15">
        <v>6857476.4699999997</v>
      </c>
      <c r="G3140" s="2">
        <v>136</v>
      </c>
      <c r="H3140" s="31">
        <v>1</v>
      </c>
      <c r="I3140" s="32">
        <v>31.51</v>
      </c>
      <c r="J3140" s="32">
        <v>38.9</v>
      </c>
      <c r="K3140" s="32">
        <v>5.61</v>
      </c>
      <c r="L3140" s="32">
        <v>1481.4</v>
      </c>
      <c r="M3140" s="32">
        <v>1400.7</v>
      </c>
      <c r="N3140" s="32">
        <v>76.8</v>
      </c>
      <c r="O3140" s="32">
        <v>3.9</v>
      </c>
      <c r="P3140" s="45">
        <f t="shared" si="653"/>
        <v>1513.2099999999998</v>
      </c>
      <c r="Q3140" s="45">
        <f t="shared" si="654"/>
        <v>47681.247099999993</v>
      </c>
      <c r="R3140" s="45">
        <f t="shared" si="655"/>
        <v>58863.868999999992</v>
      </c>
      <c r="S3140" s="2">
        <v>1</v>
      </c>
      <c r="T3140" s="2">
        <v>1</v>
      </c>
      <c r="U3140" s="2">
        <v>1</v>
      </c>
      <c r="V3140" s="2">
        <v>12</v>
      </c>
      <c r="W3140" s="29">
        <v>523</v>
      </c>
      <c r="X3140" s="2"/>
      <c r="Y3140" s="2">
        <v>32</v>
      </c>
      <c r="Z3140" s="17">
        <f t="shared" si="652"/>
        <v>31.96946051342049</v>
      </c>
      <c r="AA3140" s="17">
        <f t="shared" si="656"/>
        <v>31.51</v>
      </c>
      <c r="AB3140" s="2">
        <v>18</v>
      </c>
      <c r="AC3140" s="2">
        <v>40</v>
      </c>
      <c r="AD3140" s="2">
        <v>3</v>
      </c>
      <c r="AE3140" s="2">
        <v>45</v>
      </c>
      <c r="AF3140" s="2">
        <v>2</v>
      </c>
      <c r="AG3140" s="2"/>
      <c r="AH3140" s="2">
        <v>136</v>
      </c>
      <c r="AI3140" s="47" t="s">
        <v>239</v>
      </c>
    </row>
    <row r="3141" spans="1:35">
      <c r="A3141" s="2" t="s">
        <v>236</v>
      </c>
      <c r="B3141" s="15" t="str">
        <f t="shared" si="651"/>
        <v>7B_137</v>
      </c>
      <c r="C3141" s="15">
        <v>2516534.63</v>
      </c>
      <c r="D3141" s="15">
        <v>6857479.7400000002</v>
      </c>
      <c r="G3141" s="2">
        <v>137</v>
      </c>
      <c r="H3141" s="31">
        <v>1</v>
      </c>
      <c r="I3141" s="32">
        <v>29</v>
      </c>
      <c r="J3141" s="32">
        <v>34</v>
      </c>
      <c r="K3141" s="32">
        <v>4.79</v>
      </c>
      <c r="L3141" s="32">
        <v>1088.4000000000001</v>
      </c>
      <c r="M3141" s="32">
        <v>1004.1</v>
      </c>
      <c r="N3141" s="32">
        <v>80.099999999999994</v>
      </c>
      <c r="O3141" s="32">
        <v>4.2</v>
      </c>
      <c r="P3141" s="45">
        <f t="shared" si="653"/>
        <v>1156</v>
      </c>
      <c r="Q3141" s="45">
        <f t="shared" si="654"/>
        <v>33524</v>
      </c>
      <c r="R3141" s="45">
        <f t="shared" si="655"/>
        <v>39304</v>
      </c>
      <c r="S3141" s="2">
        <v>1</v>
      </c>
      <c r="T3141" s="2">
        <v>1</v>
      </c>
      <c r="U3141" s="2">
        <v>1</v>
      </c>
      <c r="V3141" s="2">
        <v>11</v>
      </c>
      <c r="W3141" s="2">
        <v>440</v>
      </c>
      <c r="X3141" s="2"/>
      <c r="Y3141" s="2"/>
      <c r="Z3141" s="17">
        <f t="shared" si="652"/>
        <v>29.914838514562124</v>
      </c>
      <c r="AA3141" s="17">
        <f t="shared" si="656"/>
        <v>29</v>
      </c>
      <c r="AB3141" s="2"/>
      <c r="AC3141" s="2"/>
      <c r="AD3141" s="2"/>
      <c r="AE3141" s="2"/>
      <c r="AF3141" s="2"/>
      <c r="AG3141" s="2"/>
      <c r="AH3141" s="2">
        <v>137</v>
      </c>
      <c r="AI3141" s="47" t="s">
        <v>277</v>
      </c>
    </row>
    <row r="3142" spans="1:35">
      <c r="A3142" s="2" t="s">
        <v>236</v>
      </c>
      <c r="B3142" s="15" t="str">
        <f t="shared" si="651"/>
        <v>7B_138</v>
      </c>
      <c r="C3142" s="15">
        <v>2516526.56</v>
      </c>
      <c r="D3142" s="15">
        <v>6857476.3499999996</v>
      </c>
      <c r="G3142" s="2">
        <v>138</v>
      </c>
      <c r="H3142" s="31">
        <v>1</v>
      </c>
      <c r="I3142" s="32">
        <v>30.7</v>
      </c>
      <c r="J3142" s="32">
        <v>37.4</v>
      </c>
      <c r="K3142" s="32">
        <v>5.36</v>
      </c>
      <c r="S3142" s="2">
        <v>0</v>
      </c>
      <c r="T3142" s="2"/>
      <c r="U3142" s="2"/>
      <c r="V3142" s="2"/>
      <c r="W3142" s="2"/>
      <c r="X3142" s="2"/>
      <c r="Y3142" s="2"/>
      <c r="Z3142" s="17">
        <f t="shared" si="652"/>
        <v>1.3</v>
      </c>
      <c r="AA3142" s="17">
        <f t="shared" si="656"/>
        <v>30.7</v>
      </c>
      <c r="AB3142" s="2"/>
      <c r="AC3142" s="2"/>
      <c r="AD3142" s="2"/>
      <c r="AE3142" s="2"/>
      <c r="AF3142" s="2"/>
      <c r="AG3142" s="2"/>
      <c r="AH3142" s="2">
        <v>138</v>
      </c>
      <c r="AI3142" s="47" t="s">
        <v>277</v>
      </c>
    </row>
    <row r="3143" spans="1:35">
      <c r="A3143" s="2" t="s">
        <v>236</v>
      </c>
      <c r="B3143" s="15" t="str">
        <f t="shared" si="651"/>
        <v>7B_139</v>
      </c>
      <c r="C3143" s="15">
        <v>2516527</v>
      </c>
      <c r="D3143" s="15">
        <v>6857482.6100000003</v>
      </c>
      <c r="G3143" s="2">
        <v>139</v>
      </c>
      <c r="H3143" s="31">
        <v>1</v>
      </c>
      <c r="I3143" s="32">
        <v>30.05</v>
      </c>
      <c r="J3143" s="32">
        <v>36.5</v>
      </c>
      <c r="K3143" s="32">
        <v>5.26</v>
      </c>
      <c r="L3143" s="32">
        <v>1275.7</v>
      </c>
      <c r="M3143" s="32">
        <v>1196.5</v>
      </c>
      <c r="N3143" s="32">
        <v>75.2</v>
      </c>
      <c r="O3143" s="32">
        <v>4</v>
      </c>
      <c r="P3143" s="45">
        <f t="shared" ref="P3143:P3144" si="657">J3143^2</f>
        <v>1332.25</v>
      </c>
      <c r="Q3143" s="45">
        <f t="shared" ref="Q3143:Q3144" si="658">P3143*I3143</f>
        <v>40034.112500000003</v>
      </c>
      <c r="R3143" s="45">
        <f t="shared" ref="R3143:R3144" si="659">J3143^3</f>
        <v>48627.125</v>
      </c>
      <c r="S3143" s="2">
        <v>1</v>
      </c>
      <c r="T3143" s="2">
        <v>1</v>
      </c>
      <c r="U3143" s="2">
        <v>1</v>
      </c>
      <c r="V3143" s="27">
        <v>11</v>
      </c>
      <c r="W3143" s="2">
        <v>426</v>
      </c>
      <c r="X3143" s="2"/>
      <c r="Y3143" s="2">
        <v>29</v>
      </c>
      <c r="Z3143" s="17">
        <f t="shared" si="652"/>
        <v>29.515221115716077</v>
      </c>
      <c r="AA3143" s="17">
        <f t="shared" si="656"/>
        <v>30.05</v>
      </c>
      <c r="AB3143" s="2">
        <v>19</v>
      </c>
      <c r="AC3143" s="2">
        <v>37</v>
      </c>
      <c r="AD3143" s="2">
        <v>3</v>
      </c>
      <c r="AE3143" s="2">
        <v>32</v>
      </c>
      <c r="AF3143" s="2">
        <v>2</v>
      </c>
      <c r="AG3143" s="2"/>
      <c r="AH3143" s="2">
        <v>139</v>
      </c>
      <c r="AI3143" s="47" t="s">
        <v>277</v>
      </c>
    </row>
    <row r="3144" spans="1:35">
      <c r="A3144" s="2" t="s">
        <v>236</v>
      </c>
      <c r="B3144" s="15" t="str">
        <f t="shared" si="651"/>
        <v>7B_140</v>
      </c>
      <c r="C3144" s="15">
        <v>2516529.42</v>
      </c>
      <c r="D3144" s="15">
        <v>6857486.6699999999</v>
      </c>
      <c r="G3144" s="2">
        <v>140</v>
      </c>
      <c r="H3144" s="31">
        <v>3</v>
      </c>
      <c r="I3144" s="32">
        <v>12.83</v>
      </c>
      <c r="J3144" s="32">
        <v>9.3000000000000007</v>
      </c>
      <c r="K3144" s="32">
        <v>1.93</v>
      </c>
      <c r="L3144" s="32">
        <v>41</v>
      </c>
      <c r="M3144" s="32">
        <v>0</v>
      </c>
      <c r="N3144" s="32">
        <v>29.4</v>
      </c>
      <c r="O3144" s="32">
        <v>11.6</v>
      </c>
      <c r="P3144" s="45">
        <f t="shared" si="657"/>
        <v>86.490000000000009</v>
      </c>
      <c r="Q3144" s="45">
        <f t="shared" si="658"/>
        <v>1109.6667000000002</v>
      </c>
      <c r="R3144" s="45">
        <f t="shared" si="659"/>
        <v>804.3570000000002</v>
      </c>
      <c r="S3144" s="2">
        <v>1</v>
      </c>
      <c r="T3144" s="2">
        <v>2</v>
      </c>
      <c r="U3144" s="2">
        <v>4</v>
      </c>
      <c r="V3144" s="2">
        <v>11</v>
      </c>
      <c r="W3144" s="2">
        <v>102</v>
      </c>
      <c r="X3144" s="2"/>
      <c r="Y3144" s="2"/>
      <c r="Z3144" s="17">
        <f t="shared" si="652"/>
        <v>11.068258421574509</v>
      </c>
      <c r="AA3144" s="17">
        <f t="shared" si="656"/>
        <v>12.83</v>
      </c>
      <c r="AB3144" s="2"/>
      <c r="AC3144" s="2"/>
      <c r="AD3144" s="2"/>
      <c r="AE3144" s="2"/>
      <c r="AF3144" s="2"/>
      <c r="AG3144" s="2"/>
      <c r="AH3144" s="2">
        <v>140</v>
      </c>
      <c r="AI3144" s="47" t="s">
        <v>277</v>
      </c>
    </row>
    <row r="3145" spans="1:35">
      <c r="A3145" s="2" t="s">
        <v>236</v>
      </c>
      <c r="B3145" s="15" t="str">
        <f t="shared" si="651"/>
        <v>7B_141</v>
      </c>
      <c r="C3145" s="15">
        <v>2516521.09</v>
      </c>
      <c r="D3145" s="15">
        <v>6857487.54</v>
      </c>
      <c r="G3145" s="2">
        <v>141</v>
      </c>
      <c r="H3145" s="31">
        <v>2</v>
      </c>
      <c r="I3145" s="32">
        <v>28.2</v>
      </c>
      <c r="J3145" s="32">
        <v>30.2</v>
      </c>
      <c r="K3145" s="32">
        <v>3.63</v>
      </c>
      <c r="S3145" s="2">
        <v>0</v>
      </c>
      <c r="T3145" s="2"/>
      <c r="U3145" s="2"/>
      <c r="V3145" s="2"/>
      <c r="W3145" s="2"/>
      <c r="X3145" s="2"/>
      <c r="Y3145" s="2"/>
      <c r="Z3145" s="17">
        <f t="shared" si="652"/>
        <v>1.3</v>
      </c>
      <c r="AA3145" s="17">
        <f t="shared" si="656"/>
        <v>28.2</v>
      </c>
      <c r="AB3145" s="2"/>
      <c r="AC3145" s="2"/>
      <c r="AD3145" s="2"/>
      <c r="AE3145" s="2"/>
      <c r="AF3145" s="2"/>
      <c r="AG3145" s="2"/>
      <c r="AH3145" s="2">
        <v>141</v>
      </c>
      <c r="AI3145" s="47" t="s">
        <v>277</v>
      </c>
    </row>
    <row r="3146" spans="1:35">
      <c r="A3146" s="2" t="s">
        <v>236</v>
      </c>
      <c r="B3146" s="15" t="str">
        <f t="shared" si="651"/>
        <v>7B_142</v>
      </c>
      <c r="C3146" s="15">
        <v>2516518.4300000002</v>
      </c>
      <c r="D3146" s="15">
        <v>6857487.0199999996</v>
      </c>
      <c r="G3146" s="2">
        <v>142</v>
      </c>
      <c r="H3146" s="31">
        <v>2</v>
      </c>
      <c r="I3146" s="32">
        <v>27.81</v>
      </c>
      <c r="J3146" s="32">
        <v>28.8</v>
      </c>
      <c r="K3146" s="32">
        <v>3.28</v>
      </c>
      <c r="S3146" s="2">
        <v>0</v>
      </c>
      <c r="T3146" s="2"/>
      <c r="U3146" s="2"/>
      <c r="V3146" s="2"/>
      <c r="W3146" s="2"/>
      <c r="X3146" s="2"/>
      <c r="Y3146" s="2"/>
      <c r="Z3146" s="17">
        <f t="shared" si="652"/>
        <v>1.3</v>
      </c>
      <c r="AA3146" s="17">
        <f t="shared" si="656"/>
        <v>27.81</v>
      </c>
      <c r="AB3146" s="2"/>
      <c r="AC3146" s="2"/>
      <c r="AD3146" s="2"/>
      <c r="AE3146" s="2"/>
      <c r="AF3146" s="2"/>
      <c r="AG3146" s="2"/>
      <c r="AH3146" s="2">
        <v>142</v>
      </c>
      <c r="AI3146" s="47" t="s">
        <v>277</v>
      </c>
    </row>
    <row r="3147" spans="1:35">
      <c r="A3147" s="2" t="s">
        <v>236</v>
      </c>
      <c r="B3147" s="15" t="str">
        <f t="shared" si="651"/>
        <v>7B_143</v>
      </c>
      <c r="C3147" s="15">
        <v>2516522.9</v>
      </c>
      <c r="D3147" s="15">
        <v>6857492.75</v>
      </c>
      <c r="G3147" s="2">
        <v>143</v>
      </c>
      <c r="H3147" s="31">
        <v>2</v>
      </c>
      <c r="I3147" s="32">
        <v>26.61</v>
      </c>
      <c r="J3147" s="32">
        <v>30.8</v>
      </c>
      <c r="K3147" s="32">
        <v>4.3600000000000003</v>
      </c>
      <c r="L3147" s="32">
        <v>948.5</v>
      </c>
      <c r="M3147" s="32">
        <v>851.7</v>
      </c>
      <c r="N3147" s="32">
        <v>92.7</v>
      </c>
      <c r="O3147" s="32">
        <v>4.0999999999999996</v>
      </c>
      <c r="P3147" s="45">
        <f>J3147^2</f>
        <v>948.6400000000001</v>
      </c>
      <c r="Q3147" s="45">
        <f>P3147*I3147</f>
        <v>25243.310400000002</v>
      </c>
      <c r="R3147" s="45">
        <f>J3147^3</f>
        <v>29218.112000000005</v>
      </c>
      <c r="S3147" s="2">
        <v>1</v>
      </c>
      <c r="T3147" s="2">
        <v>1</v>
      </c>
      <c r="U3147" s="2">
        <v>2</v>
      </c>
      <c r="V3147" s="2">
        <v>11</v>
      </c>
      <c r="W3147" s="2">
        <v>343</v>
      </c>
      <c r="X3147" s="2"/>
      <c r="Y3147" s="2"/>
      <c r="Z3147" s="17">
        <f t="shared" ref="Z3147" si="660">1.3+(W3147)^2/(( 0.133*W3147 + 19.957)^2)</f>
        <v>28.65888512668452</v>
      </c>
      <c r="AA3147" s="17">
        <f t="shared" si="656"/>
        <v>26.61</v>
      </c>
      <c r="AB3147" s="2"/>
      <c r="AC3147" s="2"/>
      <c r="AD3147" s="2"/>
      <c r="AE3147" s="2"/>
      <c r="AF3147" s="2"/>
      <c r="AG3147" s="2"/>
      <c r="AH3147" s="2">
        <v>143</v>
      </c>
      <c r="AI3147" s="47" t="s">
        <v>277</v>
      </c>
    </row>
    <row r="3148" spans="1:35">
      <c r="A3148" s="2" t="s">
        <v>236</v>
      </c>
      <c r="B3148" s="15" t="str">
        <f t="shared" si="651"/>
        <v>7B_144</v>
      </c>
      <c r="C3148" s="15">
        <v>2516520.34</v>
      </c>
      <c r="D3148" s="15">
        <v>6857491.6500000004</v>
      </c>
      <c r="G3148" s="2">
        <v>144</v>
      </c>
      <c r="H3148" s="31">
        <v>1</v>
      </c>
      <c r="I3148" s="32">
        <v>29.44</v>
      </c>
      <c r="J3148" s="32">
        <v>31.7</v>
      </c>
      <c r="K3148" s="32">
        <v>4.03</v>
      </c>
      <c r="S3148" s="2">
        <v>0</v>
      </c>
      <c r="T3148" s="2"/>
      <c r="U3148" s="2"/>
      <c r="V3148" s="2"/>
      <c r="W3148" s="2"/>
      <c r="X3148" s="2"/>
      <c r="Y3148" s="2"/>
      <c r="Z3148" s="17">
        <f t="shared" ref="Z3148:Z3149" si="661">1.3+(W3148)^2/(( 0.1468*W3148 + 17.662)^2)</f>
        <v>1.3</v>
      </c>
      <c r="AA3148" s="17">
        <f t="shared" si="656"/>
        <v>29.44</v>
      </c>
      <c r="AB3148" s="2"/>
      <c r="AC3148" s="2"/>
      <c r="AD3148" s="2"/>
      <c r="AE3148" s="2"/>
      <c r="AF3148" s="2"/>
      <c r="AG3148" s="2"/>
      <c r="AH3148" s="2">
        <v>144</v>
      </c>
      <c r="AI3148" s="47" t="s">
        <v>277</v>
      </c>
    </row>
    <row r="3149" spans="1:35">
      <c r="A3149" s="2" t="s">
        <v>236</v>
      </c>
      <c r="B3149" s="15" t="str">
        <f t="shared" si="651"/>
        <v>7B_145</v>
      </c>
      <c r="C3149" s="15">
        <v>2516547.5699999998</v>
      </c>
      <c r="D3149" s="15">
        <v>6857464.0499999998</v>
      </c>
      <c r="G3149" s="2">
        <v>145</v>
      </c>
      <c r="H3149" s="31">
        <v>1</v>
      </c>
      <c r="I3149" s="32">
        <v>29.1</v>
      </c>
      <c r="J3149" s="32">
        <v>32.700000000000003</v>
      </c>
      <c r="K3149" s="32">
        <v>4.38</v>
      </c>
      <c r="L3149" s="32">
        <v>1009.7</v>
      </c>
      <c r="M3149" s="32">
        <v>922.5</v>
      </c>
      <c r="N3149" s="32">
        <v>82.8</v>
      </c>
      <c r="O3149" s="32">
        <v>4.3</v>
      </c>
      <c r="P3149" s="45">
        <f t="shared" ref="P3149:P3212" si="662">J3149^2</f>
        <v>1069.2900000000002</v>
      </c>
      <c r="Q3149" s="45">
        <f t="shared" ref="Q3149:Q3212" si="663">P3149*I3149</f>
        <v>31116.339000000007</v>
      </c>
      <c r="R3149" s="45">
        <f t="shared" ref="R3149:R3212" si="664">J3149^3</f>
        <v>34965.78300000001</v>
      </c>
      <c r="S3149" s="2">
        <v>1</v>
      </c>
      <c r="T3149" s="2">
        <v>1</v>
      </c>
      <c r="U3149" s="2">
        <v>1</v>
      </c>
      <c r="V3149" s="2">
        <v>12</v>
      </c>
      <c r="W3149" s="2">
        <v>465</v>
      </c>
      <c r="X3149" s="2"/>
      <c r="Y3149" s="2"/>
      <c r="Z3149" s="17">
        <f t="shared" si="661"/>
        <v>30.587137953599324</v>
      </c>
      <c r="AA3149" s="17">
        <f t="shared" si="656"/>
        <v>29.1</v>
      </c>
      <c r="AB3149" s="2"/>
      <c r="AC3149" s="2"/>
      <c r="AD3149" s="2"/>
      <c r="AE3149" s="2"/>
      <c r="AF3149" s="2"/>
      <c r="AG3149" s="2"/>
      <c r="AH3149" s="2">
        <v>145</v>
      </c>
      <c r="AI3149" s="47" t="s">
        <v>240</v>
      </c>
    </row>
    <row r="3150" spans="1:35">
      <c r="A3150" s="2" t="s">
        <v>236</v>
      </c>
      <c r="B3150" s="15" t="str">
        <f t="shared" si="651"/>
        <v>7B_146</v>
      </c>
      <c r="C3150" s="15">
        <v>2516550.11</v>
      </c>
      <c r="D3150" s="15">
        <v>6857469.4800000004</v>
      </c>
      <c r="G3150" s="2">
        <v>146</v>
      </c>
      <c r="H3150" s="31">
        <v>2</v>
      </c>
      <c r="I3150" s="32">
        <v>33.42</v>
      </c>
      <c r="J3150" s="32">
        <v>37.700000000000003</v>
      </c>
      <c r="K3150" s="32">
        <v>4.58</v>
      </c>
      <c r="L3150" s="32">
        <v>1721.5</v>
      </c>
      <c r="M3150" s="32">
        <v>1630.4</v>
      </c>
      <c r="N3150" s="32">
        <v>87.1</v>
      </c>
      <c r="O3150" s="32">
        <v>4</v>
      </c>
      <c r="P3150" s="45">
        <f t="shared" si="662"/>
        <v>1421.2900000000002</v>
      </c>
      <c r="Q3150" s="45">
        <f t="shared" si="663"/>
        <v>47499.511800000007</v>
      </c>
      <c r="R3150" s="45">
        <f t="shared" si="664"/>
        <v>53582.633000000009</v>
      </c>
      <c r="S3150" s="2">
        <v>1</v>
      </c>
      <c r="T3150" s="2">
        <v>1</v>
      </c>
      <c r="U3150" s="2">
        <v>2</v>
      </c>
      <c r="V3150" s="2">
        <v>11</v>
      </c>
      <c r="W3150" s="2">
        <v>524</v>
      </c>
      <c r="X3150" s="2"/>
      <c r="Y3150" s="2">
        <v>33</v>
      </c>
      <c r="Z3150" s="17">
        <f>1.3+(W3150)^2/(( 0.133*W3150 + 19.957)^2)</f>
        <v>35.464232984231586</v>
      </c>
      <c r="AA3150" s="17">
        <f t="shared" si="656"/>
        <v>33.42</v>
      </c>
      <c r="AB3150" s="2">
        <v>6</v>
      </c>
      <c r="AC3150" s="2">
        <v>43</v>
      </c>
      <c r="AD3150" s="2">
        <v>6</v>
      </c>
      <c r="AE3150" s="2">
        <v>16</v>
      </c>
      <c r="AF3150" s="2">
        <v>1.5</v>
      </c>
      <c r="AG3150" s="2"/>
      <c r="AH3150" s="2">
        <v>146</v>
      </c>
      <c r="AI3150" s="47" t="s">
        <v>277</v>
      </c>
    </row>
    <row r="3151" spans="1:35">
      <c r="A3151" s="2" t="s">
        <v>236</v>
      </c>
      <c r="B3151" s="15" t="str">
        <f t="shared" si="651"/>
        <v>7B_147</v>
      </c>
      <c r="C3151" s="15">
        <v>2516548.69</v>
      </c>
      <c r="D3151" s="15">
        <v>6857474.6900000004</v>
      </c>
      <c r="G3151" s="2">
        <v>147</v>
      </c>
      <c r="H3151" s="31">
        <v>1</v>
      </c>
      <c r="I3151" s="32">
        <v>24.77</v>
      </c>
      <c r="J3151" s="32">
        <v>26.8</v>
      </c>
      <c r="K3151" s="32">
        <v>3.65</v>
      </c>
      <c r="L3151" s="32">
        <v>620.4</v>
      </c>
      <c r="M3151" s="32">
        <v>525.79999999999995</v>
      </c>
      <c r="N3151" s="32">
        <v>90.1</v>
      </c>
      <c r="O3151" s="32">
        <v>4.5999999999999996</v>
      </c>
      <c r="P3151" s="45">
        <f t="shared" si="662"/>
        <v>718.24</v>
      </c>
      <c r="Q3151" s="45">
        <f t="shared" si="663"/>
        <v>17790.804800000002</v>
      </c>
      <c r="R3151" s="45">
        <f t="shared" si="664"/>
        <v>19248.832000000002</v>
      </c>
      <c r="S3151" s="2">
        <v>1</v>
      </c>
      <c r="T3151" s="2">
        <v>1</v>
      </c>
      <c r="U3151" s="2">
        <v>1</v>
      </c>
      <c r="V3151" s="2">
        <v>11</v>
      </c>
      <c r="W3151" s="2">
        <v>305</v>
      </c>
      <c r="X3151" s="2"/>
      <c r="Y3151" s="2">
        <v>24.5</v>
      </c>
      <c r="Z3151" s="17">
        <f>1.3+(W3151)^2/(( 0.1468*W3151 + 17.662)^2)</f>
        <v>25.163246907238033</v>
      </c>
      <c r="AA3151" s="17">
        <f t="shared" si="656"/>
        <v>24.77</v>
      </c>
      <c r="AB3151" s="2">
        <v>19</v>
      </c>
      <c r="AC3151" s="2">
        <v>22</v>
      </c>
      <c r="AD3151" s="2">
        <v>5</v>
      </c>
      <c r="AE3151" s="2">
        <v>49</v>
      </c>
      <c r="AF3151" s="2">
        <v>1.5</v>
      </c>
      <c r="AG3151" s="2"/>
      <c r="AH3151" s="2">
        <v>147</v>
      </c>
      <c r="AI3151" s="47" t="s">
        <v>277</v>
      </c>
    </row>
    <row r="3152" spans="1:35">
      <c r="A3152" s="2" t="s">
        <v>236</v>
      </c>
      <c r="B3152" s="15" t="str">
        <f t="shared" si="651"/>
        <v>7B_148</v>
      </c>
      <c r="C3152" s="15">
        <v>2516544.64</v>
      </c>
      <c r="D3152" s="15">
        <v>6857471.96</v>
      </c>
      <c r="G3152" s="2">
        <v>148</v>
      </c>
      <c r="H3152" s="31">
        <v>2</v>
      </c>
      <c r="I3152" s="32">
        <v>25.67</v>
      </c>
      <c r="J3152" s="32">
        <v>25.2</v>
      </c>
      <c r="K3152" s="32">
        <v>2.69</v>
      </c>
      <c r="L3152" s="32">
        <v>651.70000000000005</v>
      </c>
      <c r="M3152" s="32">
        <v>544.20000000000005</v>
      </c>
      <c r="N3152" s="32">
        <v>102.8</v>
      </c>
      <c r="O3152" s="32">
        <v>4.7</v>
      </c>
      <c r="P3152" s="45">
        <f t="shared" si="662"/>
        <v>635.04</v>
      </c>
      <c r="Q3152" s="45">
        <f t="shared" si="663"/>
        <v>16301.4768</v>
      </c>
      <c r="R3152" s="45">
        <f t="shared" si="664"/>
        <v>16003.007999999998</v>
      </c>
      <c r="S3152" s="2">
        <v>1</v>
      </c>
      <c r="T3152" s="2">
        <v>1</v>
      </c>
      <c r="U3152" s="2">
        <v>2</v>
      </c>
      <c r="V3152" s="2">
        <v>11</v>
      </c>
      <c r="W3152" s="2">
        <v>251</v>
      </c>
      <c r="X3152" s="2"/>
      <c r="Y3152" s="2"/>
      <c r="Z3152" s="17">
        <f>1.3+(W3152)^2/(( 0.133*W3152 + 19.957)^2)</f>
        <v>23.443252903285849</v>
      </c>
      <c r="AA3152" s="17">
        <f t="shared" si="656"/>
        <v>25.67</v>
      </c>
      <c r="AB3152" s="2"/>
      <c r="AC3152" s="2"/>
      <c r="AD3152" s="2"/>
      <c r="AE3152" s="2"/>
      <c r="AF3152" s="2"/>
      <c r="AG3152" s="2"/>
      <c r="AH3152" s="2">
        <v>148</v>
      </c>
      <c r="AI3152" s="47" t="s">
        <v>277</v>
      </c>
    </row>
    <row r="3153" spans="1:35">
      <c r="A3153" s="2" t="s">
        <v>236</v>
      </c>
      <c r="B3153" s="15" t="str">
        <f t="shared" si="651"/>
        <v>7B_149</v>
      </c>
      <c r="C3153" s="15">
        <v>2516540.61</v>
      </c>
      <c r="D3153" s="15">
        <v>6857472.29</v>
      </c>
      <c r="G3153" s="2">
        <v>149</v>
      </c>
      <c r="H3153" s="31">
        <v>2</v>
      </c>
      <c r="I3153" s="32">
        <v>18.57</v>
      </c>
      <c r="J3153" s="32">
        <v>15.4</v>
      </c>
      <c r="K3153" s="32">
        <v>1.45</v>
      </c>
      <c r="L3153" s="32">
        <v>185.9</v>
      </c>
      <c r="M3153" s="32">
        <v>0</v>
      </c>
      <c r="N3153" s="32">
        <v>179.4</v>
      </c>
      <c r="O3153" s="32">
        <v>6.5</v>
      </c>
      <c r="P3153" s="45">
        <f t="shared" si="662"/>
        <v>237.16000000000003</v>
      </c>
      <c r="Q3153" s="45">
        <f t="shared" si="663"/>
        <v>4404.0612000000001</v>
      </c>
      <c r="R3153" s="45">
        <f t="shared" si="664"/>
        <v>3652.2640000000006</v>
      </c>
      <c r="S3153" s="2">
        <v>1</v>
      </c>
      <c r="T3153" s="2">
        <v>1</v>
      </c>
      <c r="U3153" s="2">
        <v>4</v>
      </c>
      <c r="V3153" s="2">
        <v>22</v>
      </c>
      <c r="W3153" s="2">
        <v>383</v>
      </c>
      <c r="X3153" s="2"/>
      <c r="Y3153" s="2"/>
      <c r="Z3153" s="17">
        <f>1.3+(W3153)^2/(( 0.1468*W3153 + 17.662)^2)</f>
        <v>28.170053703787943</v>
      </c>
      <c r="AA3153" s="17">
        <f t="shared" si="656"/>
        <v>18.57</v>
      </c>
      <c r="AB3153" s="2"/>
      <c r="AC3153" s="2"/>
      <c r="AD3153" s="2"/>
      <c r="AE3153" s="2"/>
      <c r="AF3153" s="2"/>
      <c r="AG3153" s="2"/>
      <c r="AH3153" s="2">
        <v>149</v>
      </c>
      <c r="AI3153" s="47" t="s">
        <v>309</v>
      </c>
    </row>
    <row r="3154" spans="1:35">
      <c r="A3154" s="2" t="s">
        <v>236</v>
      </c>
      <c r="B3154" s="15" t="str">
        <f t="shared" si="651"/>
        <v>7B_150</v>
      </c>
      <c r="C3154" s="15">
        <v>2516544.0099999998</v>
      </c>
      <c r="D3154" s="15">
        <v>6857478.3200000003</v>
      </c>
      <c r="G3154" s="2">
        <v>150</v>
      </c>
      <c r="H3154" s="31">
        <v>2</v>
      </c>
      <c r="I3154" s="32">
        <v>8.94</v>
      </c>
      <c r="J3154" s="32">
        <v>9.5</v>
      </c>
      <c r="K3154" s="32">
        <v>2.21</v>
      </c>
      <c r="L3154" s="32">
        <v>33.5</v>
      </c>
      <c r="M3154" s="32">
        <v>0</v>
      </c>
      <c r="N3154" s="32">
        <v>26.3</v>
      </c>
      <c r="O3154" s="32">
        <v>7.2</v>
      </c>
      <c r="P3154" s="45">
        <f t="shared" si="662"/>
        <v>90.25</v>
      </c>
      <c r="Q3154" s="45">
        <f t="shared" si="663"/>
        <v>806.83499999999992</v>
      </c>
      <c r="R3154" s="45">
        <f t="shared" si="664"/>
        <v>857.375</v>
      </c>
      <c r="S3154" s="2">
        <v>1</v>
      </c>
      <c r="T3154" s="2">
        <v>2</v>
      </c>
      <c r="U3154" s="2">
        <v>2</v>
      </c>
      <c r="V3154" s="2">
        <v>11</v>
      </c>
      <c r="W3154" s="29">
        <v>101</v>
      </c>
      <c r="X3154" s="2"/>
      <c r="Y3154" s="2"/>
      <c r="Z3154" s="17">
        <f>1.3+(W3154)^2/(( 0.133*W3154 + 19.957)^2)</f>
        <v>10.449764358362572</v>
      </c>
      <c r="AA3154" s="17">
        <f t="shared" si="656"/>
        <v>8.94</v>
      </c>
      <c r="AB3154" s="2"/>
      <c r="AC3154" s="2"/>
      <c r="AD3154" s="2"/>
      <c r="AE3154" s="2"/>
      <c r="AF3154" s="2"/>
      <c r="AG3154" s="2"/>
      <c r="AH3154" s="2">
        <v>150</v>
      </c>
      <c r="AI3154" s="47" t="s">
        <v>277</v>
      </c>
    </row>
    <row r="3155" spans="1:35">
      <c r="A3155" s="2" t="s">
        <v>236</v>
      </c>
      <c r="B3155" s="15" t="str">
        <f t="shared" si="651"/>
        <v>7B_151</v>
      </c>
      <c r="C3155" s="15">
        <v>2516538.84</v>
      </c>
      <c r="D3155" s="15">
        <v>6857477.4199999999</v>
      </c>
      <c r="G3155" s="2">
        <v>151</v>
      </c>
      <c r="H3155" s="31">
        <v>1</v>
      </c>
      <c r="I3155" s="32">
        <v>27.9</v>
      </c>
      <c r="J3155" s="32">
        <v>32.799999999999997</v>
      </c>
      <c r="K3155" s="32">
        <v>4.6900000000000004</v>
      </c>
      <c r="L3155" s="32">
        <v>992.4</v>
      </c>
      <c r="M3155" s="32">
        <v>906</v>
      </c>
      <c r="N3155" s="32">
        <v>82.3</v>
      </c>
      <c r="O3155" s="32">
        <v>4.0999999999999996</v>
      </c>
      <c r="P3155" s="45">
        <f t="shared" si="662"/>
        <v>1075.8399999999999</v>
      </c>
      <c r="Q3155" s="45">
        <f t="shared" si="663"/>
        <v>30015.935999999998</v>
      </c>
      <c r="R3155" s="45">
        <f t="shared" si="664"/>
        <v>35287.551999999996</v>
      </c>
      <c r="S3155" s="2">
        <v>1</v>
      </c>
      <c r="T3155" s="2">
        <v>1</v>
      </c>
      <c r="U3155" s="2">
        <v>1</v>
      </c>
      <c r="V3155" s="2">
        <v>11</v>
      </c>
      <c r="W3155" s="2">
        <v>318</v>
      </c>
      <c r="X3155" s="2"/>
      <c r="Y3155" s="2"/>
      <c r="Z3155" s="17">
        <f t="shared" ref="Z3155:Z3156" si="665">1.3+(W3155)^2/(( 0.1468*W3155 + 17.662)^2)</f>
        <v>25.724896323298339</v>
      </c>
      <c r="AA3155" s="17">
        <f t="shared" si="656"/>
        <v>27.9</v>
      </c>
      <c r="AB3155" s="2"/>
      <c r="AC3155" s="2"/>
      <c r="AD3155" s="2"/>
      <c r="AE3155" s="2"/>
      <c r="AF3155" s="2"/>
      <c r="AG3155" s="2"/>
      <c r="AH3155" s="2">
        <v>151</v>
      </c>
      <c r="AI3155" s="47" t="s">
        <v>277</v>
      </c>
    </row>
    <row r="3156" spans="1:35">
      <c r="A3156" s="2" t="s">
        <v>236</v>
      </c>
      <c r="B3156" s="15" t="str">
        <f t="shared" si="651"/>
        <v>7B_152</v>
      </c>
      <c r="C3156" s="15">
        <v>2516542.83</v>
      </c>
      <c r="D3156" s="15">
        <v>6857484.5300000003</v>
      </c>
      <c r="G3156" s="2">
        <v>152</v>
      </c>
      <c r="H3156" s="31">
        <v>1</v>
      </c>
      <c r="I3156" s="32">
        <v>27.91</v>
      </c>
      <c r="J3156" s="32">
        <v>33.4</v>
      </c>
      <c r="K3156" s="32">
        <v>4.84</v>
      </c>
      <c r="L3156" s="32">
        <v>1028.7</v>
      </c>
      <c r="M3156" s="32">
        <v>946.3</v>
      </c>
      <c r="N3156" s="32">
        <v>78.3</v>
      </c>
      <c r="O3156" s="32">
        <v>4.0999999999999996</v>
      </c>
      <c r="P3156" s="45">
        <f t="shared" si="662"/>
        <v>1115.56</v>
      </c>
      <c r="Q3156" s="45">
        <f t="shared" si="663"/>
        <v>31135.279599999998</v>
      </c>
      <c r="R3156" s="45">
        <f t="shared" si="664"/>
        <v>37259.703999999998</v>
      </c>
      <c r="S3156" s="2">
        <v>1</v>
      </c>
      <c r="T3156" s="2">
        <v>1</v>
      </c>
      <c r="U3156" s="2">
        <v>1</v>
      </c>
      <c r="V3156" s="2">
        <v>11</v>
      </c>
      <c r="W3156" s="2">
        <v>481</v>
      </c>
      <c r="X3156" s="2"/>
      <c r="Y3156" s="2">
        <v>29</v>
      </c>
      <c r="Z3156" s="17">
        <f t="shared" si="665"/>
        <v>30.991787767841569</v>
      </c>
      <c r="AA3156" s="17">
        <f t="shared" si="656"/>
        <v>27.91</v>
      </c>
      <c r="AB3156" s="2">
        <v>20.5</v>
      </c>
      <c r="AC3156" s="2">
        <v>39</v>
      </c>
      <c r="AD3156" s="2">
        <v>3</v>
      </c>
      <c r="AE3156" s="2">
        <v>55</v>
      </c>
      <c r="AF3156" s="2">
        <v>2</v>
      </c>
      <c r="AG3156" s="2" t="s">
        <v>241</v>
      </c>
      <c r="AH3156" s="2">
        <v>152</v>
      </c>
      <c r="AI3156" s="47" t="s">
        <v>277</v>
      </c>
    </row>
    <row r="3157" spans="1:35">
      <c r="A3157" s="2" t="s">
        <v>236</v>
      </c>
      <c r="B3157" s="15" t="str">
        <f t="shared" si="651"/>
        <v>7B_153</v>
      </c>
      <c r="C3157" s="15">
        <v>2516538.11</v>
      </c>
      <c r="D3157" s="15">
        <v>6857482.6399999997</v>
      </c>
      <c r="G3157" s="2">
        <v>153</v>
      </c>
      <c r="H3157" s="31">
        <v>2</v>
      </c>
      <c r="I3157" s="32">
        <v>31.57</v>
      </c>
      <c r="J3157" s="32">
        <v>38.1</v>
      </c>
      <c r="K3157" s="32">
        <v>5.34</v>
      </c>
      <c r="L3157" s="32">
        <v>1632.7</v>
      </c>
      <c r="M3157" s="32">
        <v>1550.7</v>
      </c>
      <c r="N3157" s="32">
        <v>78.2</v>
      </c>
      <c r="O3157" s="32">
        <v>3.8</v>
      </c>
      <c r="P3157" s="45">
        <f t="shared" si="662"/>
        <v>1451.6100000000001</v>
      </c>
      <c r="Q3157" s="45">
        <f t="shared" si="663"/>
        <v>45827.327700000002</v>
      </c>
      <c r="R3157" s="45">
        <f t="shared" si="664"/>
        <v>55306.341000000008</v>
      </c>
      <c r="S3157" s="2">
        <v>1</v>
      </c>
      <c r="T3157" s="2">
        <v>1</v>
      </c>
      <c r="U3157" s="2">
        <v>2</v>
      </c>
      <c r="V3157" s="2">
        <v>11</v>
      </c>
      <c r="W3157" s="2">
        <v>482</v>
      </c>
      <c r="X3157" s="2"/>
      <c r="Y3157" s="2">
        <v>32</v>
      </c>
      <c r="Z3157" s="17">
        <f>1.3+(W3157)^2/(( 0.133*W3157 + 19.957)^2)</f>
        <v>34.17640386268004</v>
      </c>
      <c r="AA3157" s="17">
        <f t="shared" si="656"/>
        <v>31.57</v>
      </c>
      <c r="AB3157" s="2">
        <v>5.25</v>
      </c>
      <c r="AC3157" s="2">
        <v>40</v>
      </c>
      <c r="AD3157" s="2"/>
      <c r="AE3157" s="2"/>
      <c r="AF3157" s="2"/>
      <c r="AG3157" s="2"/>
      <c r="AH3157" s="2">
        <v>153</v>
      </c>
      <c r="AI3157" s="47" t="s">
        <v>277</v>
      </c>
    </row>
    <row r="3158" spans="1:35">
      <c r="A3158" s="2" t="s">
        <v>236</v>
      </c>
      <c r="B3158" s="15" t="str">
        <f t="shared" si="651"/>
        <v>7B_154</v>
      </c>
      <c r="C3158" s="15">
        <v>2516532.13</v>
      </c>
      <c r="D3158" s="15">
        <v>6857485.4000000004</v>
      </c>
      <c r="G3158" s="2">
        <v>154</v>
      </c>
      <c r="H3158" s="31">
        <v>3</v>
      </c>
      <c r="I3158" s="32">
        <v>11.89</v>
      </c>
      <c r="J3158" s="32">
        <v>10.199999999999999</v>
      </c>
      <c r="K3158" s="32">
        <v>2.56</v>
      </c>
      <c r="L3158" s="32">
        <v>46</v>
      </c>
      <c r="M3158" s="32">
        <v>0</v>
      </c>
      <c r="N3158" s="32">
        <v>37.299999999999997</v>
      </c>
      <c r="O3158" s="32">
        <v>8.6999999999999993</v>
      </c>
      <c r="P3158" s="45">
        <f t="shared" si="662"/>
        <v>104.03999999999999</v>
      </c>
      <c r="Q3158" s="45">
        <f t="shared" si="663"/>
        <v>1237.0355999999999</v>
      </c>
      <c r="R3158" s="45">
        <f t="shared" si="664"/>
        <v>1061.2079999999999</v>
      </c>
      <c r="S3158" s="2">
        <v>1</v>
      </c>
      <c r="T3158" s="2">
        <v>2</v>
      </c>
      <c r="U3158" s="2">
        <v>4</v>
      </c>
      <c r="V3158" s="2">
        <v>14</v>
      </c>
      <c r="W3158" s="2">
        <v>96</v>
      </c>
      <c r="X3158" s="2"/>
      <c r="Y3158" s="2"/>
      <c r="Z3158" s="17">
        <f>1.3+(W3158)^2/(( 0.1468*W3158 + 17.662)^2)</f>
        <v>10.439526628268595</v>
      </c>
      <c r="AA3158" s="17">
        <f t="shared" si="656"/>
        <v>11.89</v>
      </c>
      <c r="AB3158" s="2"/>
      <c r="AC3158" s="2"/>
      <c r="AD3158" s="2"/>
      <c r="AE3158" s="2"/>
      <c r="AF3158" s="2"/>
      <c r="AG3158" s="2"/>
      <c r="AH3158" s="2">
        <v>154</v>
      </c>
      <c r="AI3158" s="47" t="s">
        <v>310</v>
      </c>
    </row>
    <row r="3159" spans="1:35">
      <c r="A3159" s="2" t="s">
        <v>236</v>
      </c>
      <c r="B3159" s="15" t="str">
        <f t="shared" si="651"/>
        <v>7B_155</v>
      </c>
      <c r="C3159" s="15">
        <v>2516537.86</v>
      </c>
      <c r="D3159" s="15">
        <v>6857489.7999999998</v>
      </c>
      <c r="G3159" s="2">
        <v>155</v>
      </c>
      <c r="H3159" s="31">
        <v>2</v>
      </c>
      <c r="I3159" s="32">
        <v>29.1</v>
      </c>
      <c r="J3159" s="32">
        <v>31.1</v>
      </c>
      <c r="K3159" s="32">
        <v>3.64</v>
      </c>
      <c r="L3159" s="32">
        <v>1073.9000000000001</v>
      </c>
      <c r="M3159" s="32">
        <v>980</v>
      </c>
      <c r="N3159" s="32">
        <v>89.6</v>
      </c>
      <c r="O3159" s="32">
        <v>4.2</v>
      </c>
      <c r="P3159" s="45">
        <f t="shared" si="662"/>
        <v>967.21</v>
      </c>
      <c r="Q3159" s="45">
        <f t="shared" si="663"/>
        <v>28145.811000000002</v>
      </c>
      <c r="R3159" s="45">
        <f t="shared" si="664"/>
        <v>30080.231000000003</v>
      </c>
      <c r="S3159" s="2">
        <v>1</v>
      </c>
      <c r="T3159" s="2">
        <v>1</v>
      </c>
      <c r="U3159" s="2">
        <v>2</v>
      </c>
      <c r="V3159" s="2">
        <v>11</v>
      </c>
      <c r="W3159" s="2">
        <v>347</v>
      </c>
      <c r="X3159" s="2"/>
      <c r="Y3159" s="2"/>
      <c r="Z3159" s="17">
        <f>1.3+(W3159)^2/(( 0.133*W3159 + 19.957)^2)</f>
        <v>28.8518593499128</v>
      </c>
      <c r="AA3159" s="17">
        <f t="shared" si="656"/>
        <v>29.1</v>
      </c>
      <c r="AB3159" s="2"/>
      <c r="AC3159" s="2"/>
      <c r="AD3159" s="2"/>
      <c r="AE3159" s="2"/>
      <c r="AF3159" s="2"/>
      <c r="AG3159" s="2"/>
      <c r="AH3159" s="2">
        <v>155</v>
      </c>
      <c r="AI3159" s="47" t="s">
        <v>277</v>
      </c>
    </row>
    <row r="3160" spans="1:35">
      <c r="A3160" s="2" t="s">
        <v>236</v>
      </c>
      <c r="B3160" s="15" t="str">
        <f t="shared" si="651"/>
        <v>7B_156</v>
      </c>
      <c r="C3160" s="15">
        <v>2516533.16</v>
      </c>
      <c r="D3160" s="15">
        <v>6857491.4900000002</v>
      </c>
      <c r="G3160" s="2">
        <v>156</v>
      </c>
      <c r="H3160" s="31">
        <v>1</v>
      </c>
      <c r="I3160" s="32">
        <v>26.43</v>
      </c>
      <c r="J3160" s="32">
        <v>31.4</v>
      </c>
      <c r="K3160" s="32">
        <v>4.62</v>
      </c>
      <c r="L3160" s="32">
        <v>882</v>
      </c>
      <c r="M3160" s="32">
        <v>800.9</v>
      </c>
      <c r="N3160" s="32">
        <v>76.900000000000006</v>
      </c>
      <c r="O3160" s="32">
        <v>4.0999999999999996</v>
      </c>
      <c r="P3160" s="45">
        <f t="shared" si="662"/>
        <v>985.95999999999992</v>
      </c>
      <c r="Q3160" s="45">
        <f t="shared" si="663"/>
        <v>26058.922799999997</v>
      </c>
      <c r="R3160" s="45">
        <f t="shared" si="664"/>
        <v>30959.143999999997</v>
      </c>
      <c r="S3160" s="2">
        <v>1</v>
      </c>
      <c r="T3160" s="2">
        <v>1</v>
      </c>
      <c r="U3160" s="2">
        <v>1</v>
      </c>
      <c r="V3160" s="2">
        <v>14</v>
      </c>
      <c r="W3160" s="2">
        <v>541</v>
      </c>
      <c r="X3160" s="2"/>
      <c r="Y3160" s="2"/>
      <c r="Z3160" s="17">
        <f>1.3+(W3160)^2/(( 0.1468*W3160 + 17.662)^2)</f>
        <v>32.35473568519479</v>
      </c>
      <c r="AA3160" s="17">
        <f t="shared" si="656"/>
        <v>26.43</v>
      </c>
      <c r="AB3160" s="2"/>
      <c r="AC3160" s="2"/>
      <c r="AD3160" s="2"/>
      <c r="AE3160" s="2"/>
      <c r="AF3160" s="2"/>
      <c r="AG3160" s="2"/>
      <c r="AH3160" s="2">
        <v>156</v>
      </c>
      <c r="AI3160" s="47" t="s">
        <v>311</v>
      </c>
    </row>
    <row r="3161" spans="1:35">
      <c r="A3161" s="2" t="s">
        <v>236</v>
      </c>
      <c r="B3161" s="15" t="str">
        <f t="shared" si="651"/>
        <v>7B_157</v>
      </c>
      <c r="C3161" s="15">
        <v>2516530.71</v>
      </c>
      <c r="D3161" s="15">
        <v>6857496.1900000004</v>
      </c>
      <c r="G3161" s="2">
        <v>157</v>
      </c>
      <c r="H3161" s="31">
        <v>2</v>
      </c>
      <c r="I3161" s="32">
        <v>29.09</v>
      </c>
      <c r="J3161" s="32">
        <v>29.8</v>
      </c>
      <c r="K3161" s="32">
        <v>3.22</v>
      </c>
      <c r="L3161" s="32">
        <v>998.9</v>
      </c>
      <c r="M3161" s="32">
        <v>899.4</v>
      </c>
      <c r="N3161" s="32">
        <v>95.1</v>
      </c>
      <c r="O3161" s="32">
        <v>4.5</v>
      </c>
      <c r="P3161" s="45">
        <f t="shared" si="662"/>
        <v>888.04000000000008</v>
      </c>
      <c r="Q3161" s="45">
        <f t="shared" si="663"/>
        <v>25833.083600000002</v>
      </c>
      <c r="R3161" s="45">
        <f t="shared" si="664"/>
        <v>26463.592000000004</v>
      </c>
      <c r="S3161" s="2">
        <v>1</v>
      </c>
      <c r="T3161" s="2">
        <v>1</v>
      </c>
      <c r="U3161" s="2">
        <v>2</v>
      </c>
      <c r="V3161" s="2">
        <v>11</v>
      </c>
      <c r="W3161" s="2">
        <v>284</v>
      </c>
      <c r="X3161" s="2"/>
      <c r="Y3161" s="2"/>
      <c r="Z3161" s="17">
        <f t="shared" ref="Z3161:Z3166" si="666">1.3+(W3161)^2/(( 0.133*W3161 + 19.957)^2)</f>
        <v>25.501852565095749</v>
      </c>
      <c r="AA3161" s="17">
        <f t="shared" si="656"/>
        <v>29.09</v>
      </c>
      <c r="AB3161" s="2"/>
      <c r="AC3161" s="2"/>
      <c r="AD3161" s="2"/>
      <c r="AE3161" s="2"/>
      <c r="AF3161" s="2"/>
      <c r="AG3161" s="2"/>
      <c r="AH3161" s="2">
        <v>157</v>
      </c>
      <c r="AI3161" s="47" t="s">
        <v>277</v>
      </c>
    </row>
    <row r="3162" spans="1:35">
      <c r="A3162" s="2" t="s">
        <v>236</v>
      </c>
      <c r="B3162" s="15" t="str">
        <f t="shared" si="651"/>
        <v>7B_158</v>
      </c>
      <c r="C3162" s="15">
        <v>2516527.13</v>
      </c>
      <c r="D3162" s="15">
        <v>6857496.2300000004</v>
      </c>
      <c r="G3162" s="2">
        <v>158</v>
      </c>
      <c r="H3162" s="31">
        <v>2</v>
      </c>
      <c r="I3162" s="32">
        <v>27.95</v>
      </c>
      <c r="J3162" s="32">
        <v>29.5</v>
      </c>
      <c r="K3162" s="32">
        <v>3.47</v>
      </c>
      <c r="L3162" s="32">
        <v>938.6</v>
      </c>
      <c r="M3162" s="32">
        <v>839.1</v>
      </c>
      <c r="N3162" s="32">
        <v>95.3</v>
      </c>
      <c r="O3162" s="32">
        <v>4.3</v>
      </c>
      <c r="P3162" s="45">
        <f t="shared" si="662"/>
        <v>870.25</v>
      </c>
      <c r="Q3162" s="45">
        <f t="shared" si="663"/>
        <v>24323.487499999999</v>
      </c>
      <c r="R3162" s="45">
        <f t="shared" si="664"/>
        <v>25672.375</v>
      </c>
      <c r="S3162" s="2">
        <v>1</v>
      </c>
      <c r="T3162" s="2">
        <v>1</v>
      </c>
      <c r="U3162" s="2">
        <v>2</v>
      </c>
      <c r="V3162" s="2">
        <v>12</v>
      </c>
      <c r="W3162" s="2">
        <v>288</v>
      </c>
      <c r="X3162" s="2"/>
      <c r="Y3162" s="2"/>
      <c r="Z3162" s="17">
        <f t="shared" si="666"/>
        <v>25.735943158162776</v>
      </c>
      <c r="AA3162" s="17">
        <f t="shared" si="656"/>
        <v>27.95</v>
      </c>
      <c r="AB3162" s="2"/>
      <c r="AC3162" s="2"/>
      <c r="AD3162" s="2"/>
      <c r="AE3162" s="2"/>
      <c r="AF3162" s="2"/>
      <c r="AG3162" s="2"/>
      <c r="AH3162" s="2">
        <v>158</v>
      </c>
      <c r="AI3162" s="47" t="s">
        <v>242</v>
      </c>
    </row>
    <row r="3163" spans="1:35">
      <c r="A3163" s="2" t="s">
        <v>236</v>
      </c>
      <c r="B3163" s="15" t="str">
        <f t="shared" si="651"/>
        <v>7B_159</v>
      </c>
      <c r="C3163" s="15">
        <v>2516529.39</v>
      </c>
      <c r="D3163" s="15">
        <v>6857498.7699999996</v>
      </c>
      <c r="G3163" s="2">
        <v>159</v>
      </c>
      <c r="H3163" s="31">
        <v>2</v>
      </c>
      <c r="I3163" s="32">
        <v>29.46</v>
      </c>
      <c r="J3163" s="32">
        <v>33.6</v>
      </c>
      <c r="K3163" s="32">
        <v>4.4000000000000004</v>
      </c>
      <c r="L3163" s="32">
        <v>1233.8</v>
      </c>
      <c r="M3163" s="32">
        <v>1144.5</v>
      </c>
      <c r="N3163" s="32">
        <v>85.3</v>
      </c>
      <c r="O3163" s="32">
        <v>4</v>
      </c>
      <c r="P3163" s="45">
        <f t="shared" si="662"/>
        <v>1128.96</v>
      </c>
      <c r="Q3163" s="45">
        <f t="shared" si="663"/>
        <v>33259.161599999999</v>
      </c>
      <c r="R3163" s="45">
        <f t="shared" si="664"/>
        <v>37933.056000000004</v>
      </c>
      <c r="S3163" s="2">
        <v>1</v>
      </c>
      <c r="T3163" s="2">
        <v>1</v>
      </c>
      <c r="U3163" s="2">
        <v>2</v>
      </c>
      <c r="V3163" s="2">
        <v>11</v>
      </c>
      <c r="W3163" s="2">
        <v>348</v>
      </c>
      <c r="X3163" s="2"/>
      <c r="Y3163" s="2"/>
      <c r="Z3163" s="17">
        <f t="shared" si="666"/>
        <v>28.899723274486792</v>
      </c>
      <c r="AA3163" s="17">
        <f t="shared" si="656"/>
        <v>29.46</v>
      </c>
      <c r="AB3163" s="2"/>
      <c r="AC3163" s="2"/>
      <c r="AD3163" s="2"/>
      <c r="AE3163" s="2"/>
      <c r="AF3163" s="2"/>
      <c r="AG3163" s="2"/>
      <c r="AH3163" s="2">
        <v>159</v>
      </c>
      <c r="AI3163" s="47" t="s">
        <v>277</v>
      </c>
    </row>
    <row r="3164" spans="1:35">
      <c r="A3164" s="2" t="s">
        <v>236</v>
      </c>
      <c r="B3164" s="15" t="str">
        <f t="shared" si="651"/>
        <v>7B_160</v>
      </c>
      <c r="C3164" s="15">
        <v>2516561.38</v>
      </c>
      <c r="D3164" s="15">
        <v>6857473.7800000003</v>
      </c>
      <c r="G3164" s="2">
        <v>160</v>
      </c>
      <c r="H3164" s="31">
        <v>2</v>
      </c>
      <c r="I3164" s="32">
        <v>30.74</v>
      </c>
      <c r="J3164" s="32">
        <v>33</v>
      </c>
      <c r="K3164" s="32">
        <v>3.79</v>
      </c>
      <c r="L3164" s="32">
        <v>1262.3</v>
      </c>
      <c r="M3164" s="32">
        <v>1171.5999999999999</v>
      </c>
      <c r="N3164" s="32">
        <v>86.5</v>
      </c>
      <c r="O3164" s="32">
        <v>4.2</v>
      </c>
      <c r="P3164" s="45">
        <f t="shared" si="662"/>
        <v>1089</v>
      </c>
      <c r="Q3164" s="45">
        <f t="shared" si="663"/>
        <v>33475.86</v>
      </c>
      <c r="R3164" s="45">
        <f t="shared" si="664"/>
        <v>35937</v>
      </c>
      <c r="S3164" s="2">
        <v>1</v>
      </c>
      <c r="T3164" s="2">
        <v>1</v>
      </c>
      <c r="U3164" s="2">
        <v>2</v>
      </c>
      <c r="V3164" s="2">
        <v>11</v>
      </c>
      <c r="W3164" s="2">
        <v>312</v>
      </c>
      <c r="X3164" s="2"/>
      <c r="Y3164" s="2">
        <v>31.5</v>
      </c>
      <c r="Z3164" s="17">
        <f t="shared" si="666"/>
        <v>27.076444361077609</v>
      </c>
      <c r="AA3164" s="17">
        <f t="shared" si="656"/>
        <v>30.74</v>
      </c>
      <c r="AB3164" s="2">
        <v>4</v>
      </c>
      <c r="AC3164" s="2">
        <v>27</v>
      </c>
      <c r="AD3164" s="2">
        <v>6</v>
      </c>
      <c r="AE3164" s="2">
        <v>23</v>
      </c>
      <c r="AF3164" s="2">
        <v>5</v>
      </c>
      <c r="AG3164" s="2"/>
      <c r="AH3164" s="2">
        <v>160</v>
      </c>
      <c r="AI3164" s="47" t="s">
        <v>277</v>
      </c>
    </row>
    <row r="3165" spans="1:35">
      <c r="A3165" s="2" t="s">
        <v>236</v>
      </c>
      <c r="B3165" s="15" t="str">
        <f t="shared" si="651"/>
        <v>7B_161</v>
      </c>
      <c r="C3165" s="15">
        <v>2516555.4900000002</v>
      </c>
      <c r="D3165" s="15">
        <v>6857471.0999999996</v>
      </c>
      <c r="G3165" s="2">
        <v>161</v>
      </c>
      <c r="H3165" s="31">
        <v>2</v>
      </c>
      <c r="I3165" s="32">
        <v>28.51</v>
      </c>
      <c r="J3165" s="32">
        <v>26.8</v>
      </c>
      <c r="K3165" s="32">
        <v>2.4300000000000002</v>
      </c>
      <c r="L3165" s="32">
        <v>792.6</v>
      </c>
      <c r="M3165" s="32">
        <v>683.6</v>
      </c>
      <c r="N3165" s="32">
        <v>103.9</v>
      </c>
      <c r="O3165" s="32">
        <v>5</v>
      </c>
      <c r="P3165" s="45">
        <f t="shared" si="662"/>
        <v>718.24</v>
      </c>
      <c r="Q3165" s="45">
        <f t="shared" si="663"/>
        <v>20477.022400000002</v>
      </c>
      <c r="R3165" s="45">
        <f t="shared" si="664"/>
        <v>19248.832000000002</v>
      </c>
      <c r="S3165" s="2">
        <v>1</v>
      </c>
      <c r="T3165" s="2">
        <v>1</v>
      </c>
      <c r="U3165" s="2">
        <v>2</v>
      </c>
      <c r="V3165" s="2">
        <v>12</v>
      </c>
      <c r="W3165" s="2">
        <v>325</v>
      </c>
      <c r="X3165" s="2"/>
      <c r="Y3165" s="2"/>
      <c r="Z3165" s="17">
        <f t="shared" si="666"/>
        <v>27.759399498501228</v>
      </c>
      <c r="AA3165" s="17">
        <f t="shared" si="656"/>
        <v>28.51</v>
      </c>
      <c r="AB3165" s="2"/>
      <c r="AC3165" s="2"/>
      <c r="AD3165" s="2"/>
      <c r="AE3165" s="2"/>
      <c r="AF3165" s="2"/>
      <c r="AG3165" s="2"/>
      <c r="AH3165" s="2">
        <v>161</v>
      </c>
      <c r="AI3165" s="47" t="s">
        <v>243</v>
      </c>
    </row>
    <row r="3166" spans="1:35">
      <c r="A3166" s="2" t="s">
        <v>236</v>
      </c>
      <c r="B3166" s="15" t="str">
        <f t="shared" si="651"/>
        <v>7B_162</v>
      </c>
      <c r="C3166" s="15">
        <v>2516557.2200000002</v>
      </c>
      <c r="D3166" s="15">
        <v>6857473.0300000003</v>
      </c>
      <c r="G3166" s="2">
        <v>162</v>
      </c>
      <c r="H3166" s="31">
        <v>2</v>
      </c>
      <c r="I3166" s="32">
        <v>31.34</v>
      </c>
      <c r="J3166" s="32">
        <v>34.299999999999997</v>
      </c>
      <c r="K3166" s="32">
        <v>4.05</v>
      </c>
      <c r="L3166" s="32">
        <v>1373.9</v>
      </c>
      <c r="M3166" s="32">
        <v>1279.7</v>
      </c>
      <c r="N3166" s="32">
        <v>90</v>
      </c>
      <c r="O3166" s="32">
        <v>4.0999999999999996</v>
      </c>
      <c r="P3166" s="45">
        <f t="shared" si="662"/>
        <v>1176.4899999999998</v>
      </c>
      <c r="Q3166" s="45">
        <f t="shared" si="663"/>
        <v>36871.196599999996</v>
      </c>
      <c r="R3166" s="45">
        <f t="shared" si="664"/>
        <v>40353.606999999989</v>
      </c>
      <c r="S3166" s="2">
        <v>1</v>
      </c>
      <c r="T3166" s="2">
        <v>1</v>
      </c>
      <c r="U3166" s="2">
        <v>2</v>
      </c>
      <c r="V3166" s="2">
        <v>11</v>
      </c>
      <c r="W3166" s="2">
        <v>339</v>
      </c>
      <c r="X3166" s="2"/>
      <c r="Y3166" s="2"/>
      <c r="Z3166" s="17">
        <f t="shared" si="666"/>
        <v>28.463449108322575</v>
      </c>
      <c r="AA3166" s="17">
        <f t="shared" si="656"/>
        <v>31.34</v>
      </c>
      <c r="AB3166" s="2"/>
      <c r="AC3166" s="2"/>
      <c r="AD3166" s="2"/>
      <c r="AE3166" s="2"/>
      <c r="AF3166" s="2"/>
      <c r="AG3166" s="2"/>
      <c r="AH3166" s="2">
        <v>162</v>
      </c>
      <c r="AI3166" s="47" t="s">
        <v>277</v>
      </c>
    </row>
    <row r="3167" spans="1:35">
      <c r="A3167" s="2" t="s">
        <v>236</v>
      </c>
      <c r="B3167" s="15" t="str">
        <f t="shared" si="651"/>
        <v>7B_163</v>
      </c>
      <c r="C3167" s="15">
        <v>2516552.98</v>
      </c>
      <c r="D3167" s="15">
        <v>6857480.2000000002</v>
      </c>
      <c r="G3167" s="2">
        <v>163</v>
      </c>
      <c r="H3167" s="31">
        <v>1</v>
      </c>
      <c r="I3167" s="32">
        <v>31.75</v>
      </c>
      <c r="J3167" s="32">
        <v>43.3</v>
      </c>
      <c r="K3167" s="32">
        <v>6.82</v>
      </c>
      <c r="L3167" s="32">
        <v>1839.7</v>
      </c>
      <c r="M3167" s="32">
        <v>1769.2</v>
      </c>
      <c r="N3167" s="32">
        <v>66.900000000000006</v>
      </c>
      <c r="O3167" s="32">
        <v>3.6</v>
      </c>
      <c r="P3167" s="45">
        <f t="shared" si="662"/>
        <v>1874.8899999999996</v>
      </c>
      <c r="Q3167" s="45">
        <f t="shared" si="663"/>
        <v>59527.757499999985</v>
      </c>
      <c r="R3167" s="45">
        <f t="shared" si="664"/>
        <v>81182.736999999979</v>
      </c>
      <c r="S3167" s="2">
        <v>1</v>
      </c>
      <c r="T3167" s="2">
        <v>1</v>
      </c>
      <c r="U3167" s="2">
        <v>1</v>
      </c>
      <c r="V3167" s="2">
        <v>12</v>
      </c>
      <c r="W3167" s="29">
        <v>583</v>
      </c>
      <c r="X3167" s="2"/>
      <c r="Y3167" s="2">
        <v>32.25</v>
      </c>
      <c r="Z3167" s="17">
        <f>1.3+(W3167)^2/(( 0.1468*W3167 + 17.662)^2)</f>
        <v>33.185062626134965</v>
      </c>
      <c r="AA3167" s="17">
        <f t="shared" si="656"/>
        <v>31.75</v>
      </c>
      <c r="AB3167" s="2">
        <v>20.75</v>
      </c>
      <c r="AC3167" s="2">
        <v>45</v>
      </c>
      <c r="AD3167" s="2">
        <v>6</v>
      </c>
      <c r="AE3167" s="2">
        <v>36</v>
      </c>
      <c r="AF3167" s="2">
        <v>2</v>
      </c>
      <c r="AG3167" s="2"/>
      <c r="AH3167" s="2">
        <v>163</v>
      </c>
      <c r="AI3167" s="47" t="s">
        <v>312</v>
      </c>
    </row>
    <row r="3168" spans="1:35">
      <c r="A3168" s="2" t="s">
        <v>236</v>
      </c>
      <c r="B3168" s="15" t="str">
        <f t="shared" si="651"/>
        <v>7B_164</v>
      </c>
      <c r="C3168" s="15">
        <v>2516548.94</v>
      </c>
      <c r="D3168" s="15">
        <v>6857477.71</v>
      </c>
      <c r="G3168" s="2">
        <v>164</v>
      </c>
      <c r="H3168" s="31">
        <v>2</v>
      </c>
      <c r="I3168" s="32">
        <v>26.69</v>
      </c>
      <c r="J3168" s="32">
        <v>28.2</v>
      </c>
      <c r="K3168" s="32">
        <v>3.39</v>
      </c>
      <c r="L3168" s="32">
        <v>824.5</v>
      </c>
      <c r="M3168" s="32">
        <v>728.1</v>
      </c>
      <c r="N3168" s="32">
        <v>92.1</v>
      </c>
      <c r="O3168" s="32">
        <v>4.3</v>
      </c>
      <c r="P3168" s="45">
        <f t="shared" si="662"/>
        <v>795.24</v>
      </c>
      <c r="Q3168" s="45">
        <f t="shared" si="663"/>
        <v>21224.955600000001</v>
      </c>
      <c r="R3168" s="45">
        <f t="shared" si="664"/>
        <v>22425.768</v>
      </c>
      <c r="S3168" s="2">
        <v>1</v>
      </c>
      <c r="T3168" s="2">
        <v>1</v>
      </c>
      <c r="U3168" s="2">
        <v>2</v>
      </c>
      <c r="V3168" s="2">
        <v>11</v>
      </c>
      <c r="W3168" s="2">
        <v>312</v>
      </c>
      <c r="X3168" s="2"/>
      <c r="Y3168" s="2"/>
      <c r="Z3168" s="17">
        <f>1.3+(W3168)^2/(( 0.133*W3168 + 19.957)^2)</f>
        <v>27.076444361077609</v>
      </c>
      <c r="AA3168" s="17">
        <f t="shared" si="656"/>
        <v>26.69</v>
      </c>
      <c r="AB3168" s="2"/>
      <c r="AC3168" s="2"/>
      <c r="AD3168" s="2"/>
      <c r="AE3168" s="2"/>
      <c r="AF3168" s="2"/>
      <c r="AG3168" s="2"/>
      <c r="AH3168" s="2">
        <v>164</v>
      </c>
      <c r="AI3168" s="47" t="s">
        <v>277</v>
      </c>
    </row>
    <row r="3169" spans="1:35">
      <c r="A3169" s="2" t="s">
        <v>236</v>
      </c>
      <c r="B3169" s="15" t="str">
        <f t="shared" si="651"/>
        <v>7B_165</v>
      </c>
      <c r="C3169" s="15">
        <v>2516556.38</v>
      </c>
      <c r="D3169" s="15">
        <v>6857483.1699999999</v>
      </c>
      <c r="G3169" s="2">
        <v>165</v>
      </c>
      <c r="H3169" s="31">
        <v>1</v>
      </c>
      <c r="I3169" s="32">
        <v>31.94</v>
      </c>
      <c r="J3169" s="32">
        <v>41.1</v>
      </c>
      <c r="K3169" s="32">
        <v>6.14</v>
      </c>
      <c r="L3169" s="32">
        <v>1662.9</v>
      </c>
      <c r="M3169" s="32">
        <v>1587.8</v>
      </c>
      <c r="N3169" s="32">
        <v>71.3</v>
      </c>
      <c r="O3169" s="32">
        <v>3.8</v>
      </c>
      <c r="P3169" s="45">
        <f t="shared" si="662"/>
        <v>1689.21</v>
      </c>
      <c r="Q3169" s="45">
        <f t="shared" si="663"/>
        <v>53953.367400000003</v>
      </c>
      <c r="R3169" s="45">
        <f t="shared" si="664"/>
        <v>69426.531000000003</v>
      </c>
      <c r="S3169" s="2">
        <v>1</v>
      </c>
      <c r="T3169" s="2">
        <v>1</v>
      </c>
      <c r="U3169" s="2">
        <v>1</v>
      </c>
      <c r="V3169" s="2">
        <v>12</v>
      </c>
      <c r="W3169" s="2">
        <v>513</v>
      </c>
      <c r="X3169" s="2"/>
      <c r="Y3169" s="2">
        <v>33</v>
      </c>
      <c r="Z3169" s="17">
        <f>1.3+(W3169)^2/(( 0.1468*W3169 + 17.662)^2)</f>
        <v>31.74705776907842</v>
      </c>
      <c r="AA3169" s="17">
        <f t="shared" si="656"/>
        <v>31.94</v>
      </c>
      <c r="AB3169" s="2">
        <v>20</v>
      </c>
      <c r="AC3169" s="2">
        <v>40</v>
      </c>
      <c r="AD3169" s="2">
        <v>3</v>
      </c>
      <c r="AE3169" s="2">
        <v>51</v>
      </c>
      <c r="AF3169" s="2">
        <v>2</v>
      </c>
      <c r="AG3169" s="2"/>
      <c r="AH3169" s="2">
        <v>165</v>
      </c>
      <c r="AI3169" s="47" t="s">
        <v>313</v>
      </c>
    </row>
    <row r="3170" spans="1:35">
      <c r="A3170" s="2" t="s">
        <v>236</v>
      </c>
      <c r="B3170" s="15" t="str">
        <f t="shared" si="651"/>
        <v>7B_166</v>
      </c>
      <c r="C3170" s="15">
        <v>2516547.88</v>
      </c>
      <c r="D3170" s="15">
        <v>6857480.6299999999</v>
      </c>
      <c r="G3170" s="2">
        <v>166</v>
      </c>
      <c r="H3170" s="31">
        <v>2</v>
      </c>
      <c r="I3170" s="32">
        <v>18.96</v>
      </c>
      <c r="J3170" s="32">
        <v>19.600000000000001</v>
      </c>
      <c r="K3170" s="32">
        <v>2.75</v>
      </c>
      <c r="L3170" s="32">
        <v>292.5</v>
      </c>
      <c r="M3170" s="32">
        <v>167.6</v>
      </c>
      <c r="N3170" s="32">
        <v>119.7</v>
      </c>
      <c r="O3170" s="32">
        <v>5.0999999999999996</v>
      </c>
      <c r="P3170" s="45">
        <f t="shared" si="662"/>
        <v>384.16000000000008</v>
      </c>
      <c r="Q3170" s="45">
        <f t="shared" si="663"/>
        <v>7283.6736000000019</v>
      </c>
      <c r="R3170" s="45">
        <f t="shared" si="664"/>
        <v>7529.5360000000019</v>
      </c>
      <c r="S3170" s="2">
        <v>1</v>
      </c>
      <c r="T3170" s="2">
        <v>1</v>
      </c>
      <c r="U3170" s="2">
        <v>2</v>
      </c>
      <c r="V3170" s="2">
        <v>12</v>
      </c>
      <c r="W3170" s="2">
        <v>224</v>
      </c>
      <c r="X3170" s="2"/>
      <c r="Y3170" s="2">
        <v>19</v>
      </c>
      <c r="Z3170" s="17">
        <f t="shared" ref="Z3170:Z3172" si="667">1.3+(W3170)^2/(( 0.133*W3170 + 19.957)^2)</f>
        <v>21.573434382544939</v>
      </c>
      <c r="AA3170" s="17">
        <f t="shared" si="656"/>
        <v>18.96</v>
      </c>
      <c r="AB3170" s="2">
        <v>4</v>
      </c>
      <c r="AC3170" s="2">
        <v>18</v>
      </c>
      <c r="AD3170" s="2"/>
      <c r="AE3170" s="2"/>
      <c r="AF3170" s="2"/>
      <c r="AG3170" s="2"/>
      <c r="AH3170" s="2">
        <v>166</v>
      </c>
      <c r="AI3170" s="47" t="s">
        <v>244</v>
      </c>
    </row>
    <row r="3171" spans="1:35">
      <c r="A3171" s="2" t="s">
        <v>236</v>
      </c>
      <c r="B3171" s="15" t="str">
        <f t="shared" si="651"/>
        <v>7B_167</v>
      </c>
      <c r="C3171" s="15">
        <v>2516550.5099999998</v>
      </c>
      <c r="D3171" s="15">
        <v>6857482.6500000004</v>
      </c>
      <c r="G3171" s="2">
        <v>167</v>
      </c>
      <c r="H3171" s="31">
        <v>1</v>
      </c>
      <c r="I3171" s="32">
        <v>21.98</v>
      </c>
      <c r="J3171" s="32">
        <v>26.2</v>
      </c>
      <c r="K3171" s="32">
        <v>4.12</v>
      </c>
      <c r="L3171" s="32">
        <v>545.5</v>
      </c>
      <c r="M3171" s="32">
        <v>454.2</v>
      </c>
      <c r="N3171" s="32">
        <v>87.1</v>
      </c>
      <c r="O3171" s="32">
        <v>4.2</v>
      </c>
      <c r="P3171" s="45">
        <f t="shared" si="662"/>
        <v>686.43999999999994</v>
      </c>
      <c r="Q3171" s="45">
        <f t="shared" si="663"/>
        <v>15087.9512</v>
      </c>
      <c r="R3171" s="45">
        <f t="shared" si="664"/>
        <v>17984.727999999999</v>
      </c>
      <c r="S3171" s="2">
        <v>2</v>
      </c>
      <c r="T3171" s="2"/>
      <c r="U3171" s="2"/>
      <c r="V3171" s="2"/>
      <c r="W3171" s="2"/>
      <c r="X3171" s="2"/>
      <c r="Y3171" s="2"/>
      <c r="Z3171" s="17">
        <f>1.3+(W3171)^2/(( 0.1468*W3171 + 17.662)^2)</f>
        <v>1.3</v>
      </c>
      <c r="AA3171" s="17">
        <f t="shared" si="656"/>
        <v>21.98</v>
      </c>
      <c r="AB3171" s="2"/>
      <c r="AC3171" s="2"/>
      <c r="AD3171" s="2"/>
      <c r="AE3171" s="2"/>
      <c r="AF3171" s="2"/>
      <c r="AG3171" s="2"/>
      <c r="AH3171" s="2">
        <v>167</v>
      </c>
      <c r="AI3171" s="47" t="s">
        <v>245</v>
      </c>
    </row>
    <row r="3172" spans="1:35">
      <c r="A3172" s="2" t="s">
        <v>236</v>
      </c>
      <c r="B3172" s="15" t="str">
        <f t="shared" si="651"/>
        <v>7B_168</v>
      </c>
      <c r="C3172" s="15">
        <v>2516553.2000000002</v>
      </c>
      <c r="D3172" s="15">
        <v>6857486.1299999999</v>
      </c>
      <c r="G3172" s="2">
        <v>168</v>
      </c>
      <c r="H3172" s="31">
        <v>2</v>
      </c>
      <c r="I3172" s="32">
        <v>28.17</v>
      </c>
      <c r="J3172" s="32">
        <v>30.4</v>
      </c>
      <c r="K3172" s="32">
        <v>3.71</v>
      </c>
      <c r="L3172" s="32">
        <v>995.2</v>
      </c>
      <c r="M3172" s="32">
        <v>901.1</v>
      </c>
      <c r="N3172" s="32">
        <v>89.9</v>
      </c>
      <c r="O3172" s="32">
        <v>4.2</v>
      </c>
      <c r="P3172" s="45">
        <f t="shared" si="662"/>
        <v>924.16</v>
      </c>
      <c r="Q3172" s="45">
        <f t="shared" si="663"/>
        <v>26033.587200000002</v>
      </c>
      <c r="R3172" s="45">
        <f t="shared" si="664"/>
        <v>28094.463999999996</v>
      </c>
      <c r="S3172" s="2">
        <v>1</v>
      </c>
      <c r="T3172" s="2">
        <v>1</v>
      </c>
      <c r="U3172" s="2">
        <v>2</v>
      </c>
      <c r="V3172" s="2">
        <v>11</v>
      </c>
      <c r="W3172" s="2">
        <v>303</v>
      </c>
      <c r="X3172" s="2"/>
      <c r="Y3172" s="2"/>
      <c r="Z3172" s="17">
        <f t="shared" si="667"/>
        <v>26.586263561891638</v>
      </c>
      <c r="AA3172" s="17">
        <f t="shared" si="656"/>
        <v>28.17</v>
      </c>
      <c r="AB3172" s="2"/>
      <c r="AC3172" s="2"/>
      <c r="AD3172" s="2"/>
      <c r="AE3172" s="2"/>
      <c r="AF3172" s="2"/>
      <c r="AG3172" s="2"/>
      <c r="AH3172" s="2">
        <v>168</v>
      </c>
      <c r="AI3172" s="47" t="s">
        <v>277</v>
      </c>
    </row>
    <row r="3173" spans="1:35">
      <c r="A3173" s="2" t="s">
        <v>236</v>
      </c>
      <c r="B3173" s="15" t="str">
        <f t="shared" si="651"/>
        <v>7B_169</v>
      </c>
      <c r="C3173" s="15">
        <v>2516549.31</v>
      </c>
      <c r="D3173" s="15">
        <v>6857485.0999999996</v>
      </c>
      <c r="G3173" s="2">
        <v>169</v>
      </c>
      <c r="H3173" s="31">
        <v>4</v>
      </c>
      <c r="I3173" s="32">
        <v>22.5</v>
      </c>
      <c r="J3173" s="32">
        <v>24.4</v>
      </c>
      <c r="K3173" s="32">
        <v>1.81</v>
      </c>
      <c r="L3173" s="32">
        <v>525.79999999999995</v>
      </c>
      <c r="M3173" s="32">
        <v>422.5</v>
      </c>
      <c r="N3173" s="32">
        <v>98.7</v>
      </c>
      <c r="O3173" s="32">
        <v>4.5999999999999996</v>
      </c>
      <c r="P3173" s="45">
        <f t="shared" si="662"/>
        <v>595.3599999999999</v>
      </c>
      <c r="Q3173" s="45">
        <f t="shared" si="663"/>
        <v>13395.599999999999</v>
      </c>
      <c r="R3173" s="45">
        <f t="shared" si="664"/>
        <v>14526.783999999996</v>
      </c>
      <c r="S3173" s="2">
        <v>1</v>
      </c>
      <c r="T3173" s="2">
        <v>1</v>
      </c>
      <c r="U3173" s="2">
        <v>1</v>
      </c>
      <c r="V3173" s="2">
        <v>21</v>
      </c>
      <c r="W3173" s="2">
        <v>315</v>
      </c>
      <c r="X3173" s="2"/>
      <c r="Y3173" s="2"/>
      <c r="Z3173" s="17">
        <f t="shared" ref="Z3173:Z3174" si="668">1.3+(W3173)^2/(( 0.1468*W3173 + 17.662)^2)</f>
        <v>25.597691921582925</v>
      </c>
      <c r="AA3173" s="17">
        <f t="shared" si="656"/>
        <v>22.5</v>
      </c>
      <c r="AB3173" s="2"/>
      <c r="AC3173" s="2"/>
      <c r="AD3173" s="2"/>
      <c r="AE3173" s="2"/>
      <c r="AF3173" s="2"/>
      <c r="AG3173" s="2"/>
      <c r="AH3173" s="2">
        <v>169</v>
      </c>
      <c r="AI3173" s="47" t="s">
        <v>246</v>
      </c>
    </row>
    <row r="3174" spans="1:35">
      <c r="A3174" s="2" t="s">
        <v>236</v>
      </c>
      <c r="B3174" s="15" t="str">
        <f t="shared" si="651"/>
        <v>7B_170</v>
      </c>
      <c r="C3174" s="15">
        <v>2516547.63</v>
      </c>
      <c r="D3174" s="15">
        <v>6857484.0099999998</v>
      </c>
      <c r="G3174" s="2">
        <v>170</v>
      </c>
      <c r="H3174" s="31">
        <v>2</v>
      </c>
      <c r="I3174" s="32">
        <v>7.43</v>
      </c>
      <c r="J3174" s="32">
        <v>7.5</v>
      </c>
      <c r="K3174" s="32">
        <v>1.9</v>
      </c>
      <c r="L3174" s="32">
        <v>18</v>
      </c>
      <c r="M3174" s="32">
        <v>0</v>
      </c>
      <c r="N3174" s="32">
        <v>0</v>
      </c>
      <c r="O3174" s="32">
        <v>18</v>
      </c>
      <c r="P3174" s="45">
        <f t="shared" si="662"/>
        <v>56.25</v>
      </c>
      <c r="Q3174" s="45">
        <f t="shared" si="663"/>
        <v>417.9375</v>
      </c>
      <c r="R3174" s="45">
        <f t="shared" si="664"/>
        <v>421.875</v>
      </c>
      <c r="S3174" s="2">
        <v>1</v>
      </c>
      <c r="T3174" s="2">
        <v>2</v>
      </c>
      <c r="U3174" s="2">
        <v>4</v>
      </c>
      <c r="V3174" s="2">
        <v>12</v>
      </c>
      <c r="W3174" s="2">
        <v>55</v>
      </c>
      <c r="X3174" s="2"/>
      <c r="Y3174" s="2"/>
      <c r="Z3174" s="17">
        <f t="shared" si="668"/>
        <v>5.8671290487500878</v>
      </c>
      <c r="AA3174" s="17">
        <f t="shared" si="656"/>
        <v>7.43</v>
      </c>
      <c r="AB3174" s="2"/>
      <c r="AC3174" s="2"/>
      <c r="AD3174" s="2"/>
      <c r="AE3174" s="2"/>
      <c r="AF3174" s="2"/>
      <c r="AG3174" s="2"/>
      <c r="AH3174" s="2">
        <v>170</v>
      </c>
      <c r="AI3174" s="47" t="s">
        <v>314</v>
      </c>
    </row>
    <row r="3175" spans="1:35">
      <c r="A3175" s="2" t="s">
        <v>236</v>
      </c>
      <c r="B3175" s="15" t="str">
        <f t="shared" si="651"/>
        <v>7B_171</v>
      </c>
      <c r="C3175" s="15">
        <v>2516551.5699999998</v>
      </c>
      <c r="D3175" s="15">
        <v>6857489.3799999999</v>
      </c>
      <c r="G3175" s="2">
        <v>171</v>
      </c>
      <c r="H3175" s="31">
        <v>2</v>
      </c>
      <c r="I3175" s="32">
        <v>28.22</v>
      </c>
      <c r="J3175" s="32">
        <v>31.1</v>
      </c>
      <c r="K3175" s="32">
        <v>3.94</v>
      </c>
      <c r="L3175" s="32">
        <v>1034.9000000000001</v>
      </c>
      <c r="M3175" s="32">
        <v>937.3</v>
      </c>
      <c r="N3175" s="32">
        <v>93.4</v>
      </c>
      <c r="O3175" s="32">
        <v>4.0999999999999996</v>
      </c>
      <c r="P3175" s="45">
        <f t="shared" si="662"/>
        <v>967.21</v>
      </c>
      <c r="Q3175" s="45">
        <f t="shared" si="663"/>
        <v>27294.6662</v>
      </c>
      <c r="R3175" s="45">
        <f t="shared" si="664"/>
        <v>30080.231000000003</v>
      </c>
      <c r="S3175" s="2">
        <v>1</v>
      </c>
      <c r="T3175" s="2">
        <v>1</v>
      </c>
      <c r="U3175" s="2">
        <v>2</v>
      </c>
      <c r="V3175" s="2">
        <v>11</v>
      </c>
      <c r="W3175" s="2">
        <v>295</v>
      </c>
      <c r="X3175" s="2"/>
      <c r="Y3175" s="2"/>
      <c r="Z3175" s="17">
        <f t="shared" ref="Z3175:Z3180" si="669">1.3+(W3175)^2/(( 0.133*W3175 + 19.957)^2)</f>
        <v>26.138078957824998</v>
      </c>
      <c r="AA3175" s="17">
        <f t="shared" si="656"/>
        <v>28.22</v>
      </c>
      <c r="AB3175" s="2"/>
      <c r="AC3175" s="2"/>
      <c r="AD3175" s="2"/>
      <c r="AE3175" s="2"/>
      <c r="AF3175" s="2"/>
      <c r="AG3175" s="2"/>
      <c r="AH3175" s="2">
        <v>171</v>
      </c>
      <c r="AI3175" s="47" t="s">
        <v>277</v>
      </c>
    </row>
    <row r="3176" spans="1:35">
      <c r="A3176" s="2" t="s">
        <v>236</v>
      </c>
      <c r="B3176" s="15" t="str">
        <f t="shared" si="651"/>
        <v>7B_172</v>
      </c>
      <c r="C3176" s="15">
        <v>2516546.5</v>
      </c>
      <c r="D3176" s="15">
        <v>6857492.0199999996</v>
      </c>
      <c r="G3176" s="2">
        <v>172</v>
      </c>
      <c r="H3176" s="31">
        <v>2</v>
      </c>
      <c r="I3176" s="32">
        <v>29.43</v>
      </c>
      <c r="J3176" s="32">
        <v>33.6</v>
      </c>
      <c r="K3176" s="32">
        <v>4.42</v>
      </c>
      <c r="L3176" s="32">
        <v>1232.3</v>
      </c>
      <c r="M3176" s="32">
        <v>1143.7</v>
      </c>
      <c r="N3176" s="32">
        <v>84.6</v>
      </c>
      <c r="O3176" s="32">
        <v>4</v>
      </c>
      <c r="P3176" s="45">
        <f t="shared" si="662"/>
        <v>1128.96</v>
      </c>
      <c r="Q3176" s="45">
        <f t="shared" si="663"/>
        <v>33225.292800000003</v>
      </c>
      <c r="R3176" s="45">
        <f t="shared" si="664"/>
        <v>37933.056000000004</v>
      </c>
      <c r="S3176" s="2">
        <v>1</v>
      </c>
      <c r="T3176" s="2">
        <v>1</v>
      </c>
      <c r="U3176" s="2">
        <v>2</v>
      </c>
      <c r="V3176" s="2">
        <v>11</v>
      </c>
      <c r="W3176" s="2">
        <v>355</v>
      </c>
      <c r="X3176" s="2"/>
      <c r="Y3176" s="2"/>
      <c r="Z3176" s="17">
        <f t="shared" si="669"/>
        <v>29.230592427508228</v>
      </c>
      <c r="AA3176" s="17">
        <f t="shared" si="656"/>
        <v>29.43</v>
      </c>
      <c r="AB3176" s="2"/>
      <c r="AC3176" s="2"/>
      <c r="AD3176" s="2"/>
      <c r="AE3176" s="2"/>
      <c r="AF3176" s="2"/>
      <c r="AG3176" s="2"/>
      <c r="AH3176" s="2">
        <v>172</v>
      </c>
      <c r="AI3176" s="47" t="s">
        <v>277</v>
      </c>
    </row>
    <row r="3177" spans="1:35">
      <c r="A3177" s="2" t="s">
        <v>236</v>
      </c>
      <c r="B3177" s="15" t="str">
        <f t="shared" si="651"/>
        <v>7B_173</v>
      </c>
      <c r="C3177" s="15">
        <v>2516541.69</v>
      </c>
      <c r="D3177" s="15">
        <v>6857490.29</v>
      </c>
      <c r="G3177" s="2">
        <v>173</v>
      </c>
      <c r="H3177" s="31">
        <v>2</v>
      </c>
      <c r="I3177" s="32">
        <v>29.86</v>
      </c>
      <c r="J3177" s="32">
        <v>33.9</v>
      </c>
      <c r="K3177" s="32">
        <v>4.3899999999999997</v>
      </c>
      <c r="L3177" s="32">
        <v>1271.8</v>
      </c>
      <c r="M3177" s="32">
        <v>1179.9000000000001</v>
      </c>
      <c r="N3177" s="32">
        <v>87.9</v>
      </c>
      <c r="O3177" s="32">
        <v>4</v>
      </c>
      <c r="P3177" s="45">
        <f t="shared" si="662"/>
        <v>1149.2099999999998</v>
      </c>
      <c r="Q3177" s="45">
        <f t="shared" si="663"/>
        <v>34315.410599999996</v>
      </c>
      <c r="R3177" s="45">
        <f t="shared" si="664"/>
        <v>38958.21899999999</v>
      </c>
      <c r="S3177" s="2">
        <v>1</v>
      </c>
      <c r="T3177" s="2">
        <v>1</v>
      </c>
      <c r="U3177" s="2">
        <v>2</v>
      </c>
      <c r="V3177" s="2">
        <v>11</v>
      </c>
      <c r="W3177" s="2">
        <v>413</v>
      </c>
      <c r="X3177" s="2"/>
      <c r="Y3177" s="2">
        <v>30.25</v>
      </c>
      <c r="Z3177" s="17">
        <f t="shared" si="669"/>
        <v>31.715771450388605</v>
      </c>
      <c r="AA3177" s="17">
        <f t="shared" si="656"/>
        <v>29.86</v>
      </c>
      <c r="AB3177" s="2">
        <v>4.25</v>
      </c>
      <c r="AC3177" s="2">
        <v>34</v>
      </c>
      <c r="AD3177" s="2">
        <v>5</v>
      </c>
      <c r="AE3177" s="2">
        <v>22</v>
      </c>
      <c r="AF3177" s="2">
        <v>3.5</v>
      </c>
      <c r="AG3177" s="2" t="s">
        <v>247</v>
      </c>
      <c r="AH3177" s="2">
        <v>173</v>
      </c>
      <c r="AI3177" s="47" t="s">
        <v>277</v>
      </c>
    </row>
    <row r="3178" spans="1:35">
      <c r="A3178" s="2" t="s">
        <v>236</v>
      </c>
      <c r="B3178" s="15" t="str">
        <f t="shared" si="651"/>
        <v>7B_174</v>
      </c>
      <c r="C3178" s="15">
        <v>2516538.3199999998</v>
      </c>
      <c r="D3178" s="15">
        <v>6857494.9199999999</v>
      </c>
      <c r="G3178" s="2">
        <v>174</v>
      </c>
      <c r="H3178" s="31">
        <v>2</v>
      </c>
      <c r="I3178" s="32">
        <v>30.5</v>
      </c>
      <c r="J3178" s="32">
        <v>36.799999999999997</v>
      </c>
      <c r="K3178" s="32">
        <v>5.22</v>
      </c>
      <c r="L3178" s="32">
        <v>1484.1</v>
      </c>
      <c r="M3178" s="32">
        <v>1400.1</v>
      </c>
      <c r="N3178" s="32">
        <v>80.2</v>
      </c>
      <c r="O3178" s="32">
        <v>3.8</v>
      </c>
      <c r="P3178" s="45">
        <f t="shared" si="662"/>
        <v>1354.2399999999998</v>
      </c>
      <c r="Q3178" s="45">
        <f t="shared" si="663"/>
        <v>41304.319999999992</v>
      </c>
      <c r="R3178" s="45">
        <f t="shared" si="664"/>
        <v>49836.031999999985</v>
      </c>
      <c r="S3178" s="2">
        <v>1</v>
      </c>
      <c r="T3178" s="2">
        <v>1</v>
      </c>
      <c r="U3178" s="2">
        <v>2</v>
      </c>
      <c r="V3178" s="2">
        <v>11</v>
      </c>
      <c r="W3178" s="2">
        <v>441</v>
      </c>
      <c r="X3178" s="2"/>
      <c r="Y3178" s="2"/>
      <c r="Z3178" s="17">
        <f t="shared" si="669"/>
        <v>32.77180026785522</v>
      </c>
      <c r="AA3178" s="17">
        <f t="shared" si="656"/>
        <v>30.5</v>
      </c>
      <c r="AB3178" s="2"/>
      <c r="AC3178" s="2"/>
      <c r="AD3178" s="2"/>
      <c r="AE3178" s="2"/>
      <c r="AF3178" s="2"/>
      <c r="AG3178" s="2"/>
      <c r="AH3178" s="2">
        <v>174</v>
      </c>
      <c r="AI3178" s="47" t="s">
        <v>277</v>
      </c>
    </row>
    <row r="3179" spans="1:35">
      <c r="A3179" s="2" t="s">
        <v>236</v>
      </c>
      <c r="B3179" s="15" t="str">
        <f t="shared" si="651"/>
        <v>7B_175</v>
      </c>
      <c r="C3179" s="15">
        <v>2516544.31</v>
      </c>
      <c r="D3179" s="15">
        <v>6857500.9100000001</v>
      </c>
      <c r="G3179" s="2">
        <v>175</v>
      </c>
      <c r="H3179" s="31">
        <v>2</v>
      </c>
      <c r="I3179" s="32">
        <v>30.38</v>
      </c>
      <c r="J3179" s="32">
        <v>34.1</v>
      </c>
      <c r="K3179" s="32">
        <v>4.28</v>
      </c>
      <c r="L3179" s="32">
        <v>1310.5999999999999</v>
      </c>
      <c r="M3179" s="32">
        <v>1220.9000000000001</v>
      </c>
      <c r="N3179" s="32">
        <v>85.7</v>
      </c>
      <c r="O3179" s="32">
        <v>4</v>
      </c>
      <c r="P3179" s="45">
        <f t="shared" si="662"/>
        <v>1162.8100000000002</v>
      </c>
      <c r="Q3179" s="45">
        <f t="shared" si="663"/>
        <v>35326.167800000003</v>
      </c>
      <c r="R3179" s="45">
        <f t="shared" si="664"/>
        <v>39651.821000000011</v>
      </c>
      <c r="S3179" s="2">
        <v>1</v>
      </c>
      <c r="T3179" s="2">
        <v>1</v>
      </c>
      <c r="U3179" s="2">
        <v>2</v>
      </c>
      <c r="V3179" s="2">
        <v>12</v>
      </c>
      <c r="W3179" s="2">
        <v>386</v>
      </c>
      <c r="X3179" s="2"/>
      <c r="Y3179" s="2"/>
      <c r="Z3179" s="17">
        <f t="shared" si="669"/>
        <v>30.612743155670668</v>
      </c>
      <c r="AA3179" s="17">
        <f t="shared" si="656"/>
        <v>30.38</v>
      </c>
      <c r="AB3179" s="2"/>
      <c r="AC3179" s="2"/>
      <c r="AD3179" s="2"/>
      <c r="AE3179" s="2"/>
      <c r="AF3179" s="2"/>
      <c r="AG3179" s="2"/>
      <c r="AH3179" s="2">
        <v>175</v>
      </c>
      <c r="AI3179" s="47" t="s">
        <v>248</v>
      </c>
    </row>
    <row r="3180" spans="1:35">
      <c r="A3180" s="2" t="s">
        <v>236</v>
      </c>
      <c r="B3180" s="15" t="str">
        <f t="shared" si="651"/>
        <v>7B_176</v>
      </c>
      <c r="C3180" s="15">
        <v>2516539.9300000002</v>
      </c>
      <c r="D3180" s="15">
        <v>6857500.1900000004</v>
      </c>
      <c r="G3180" s="2">
        <v>176</v>
      </c>
      <c r="H3180" s="31">
        <v>2</v>
      </c>
      <c r="I3180" s="32">
        <v>24.46</v>
      </c>
      <c r="J3180" s="32">
        <v>27.1</v>
      </c>
      <c r="K3180" s="32">
        <v>3.72</v>
      </c>
      <c r="L3180" s="32">
        <v>694.3</v>
      </c>
      <c r="M3180" s="32">
        <v>593.5</v>
      </c>
      <c r="N3180" s="32">
        <v>96.5</v>
      </c>
      <c r="O3180" s="32">
        <v>4.3</v>
      </c>
      <c r="P3180" s="45">
        <f t="shared" si="662"/>
        <v>734.41000000000008</v>
      </c>
      <c r="Q3180" s="45">
        <f t="shared" si="663"/>
        <v>17963.668600000001</v>
      </c>
      <c r="R3180" s="45">
        <f t="shared" si="664"/>
        <v>19902.511000000002</v>
      </c>
      <c r="S3180" s="2">
        <v>1</v>
      </c>
      <c r="T3180" s="2">
        <v>1</v>
      </c>
      <c r="U3180" s="2">
        <v>2</v>
      </c>
      <c r="V3180" s="2">
        <v>11</v>
      </c>
      <c r="W3180" s="2">
        <v>321</v>
      </c>
      <c r="X3180" s="2"/>
      <c r="Y3180" s="2">
        <v>26.25</v>
      </c>
      <c r="Z3180" s="17">
        <f t="shared" si="669"/>
        <v>27.552333585348872</v>
      </c>
      <c r="AA3180" s="17">
        <f t="shared" si="656"/>
        <v>24.46</v>
      </c>
      <c r="AB3180" s="2">
        <v>4</v>
      </c>
      <c r="AC3180" s="2">
        <v>28</v>
      </c>
      <c r="AD3180" s="2"/>
      <c r="AE3180" s="2"/>
      <c r="AF3180" s="2"/>
      <c r="AG3180" s="2"/>
      <c r="AH3180" s="2">
        <v>176</v>
      </c>
      <c r="AI3180" s="47" t="s">
        <v>277</v>
      </c>
    </row>
    <row r="3181" spans="1:35">
      <c r="A3181" s="2" t="s">
        <v>236</v>
      </c>
      <c r="B3181" s="15" t="str">
        <f t="shared" si="651"/>
        <v>7B_177</v>
      </c>
      <c r="C3181" s="15">
        <v>2516570.54</v>
      </c>
      <c r="D3181" s="15">
        <v>6857480.2599999998</v>
      </c>
      <c r="G3181" s="2">
        <v>177</v>
      </c>
      <c r="H3181" s="31">
        <v>1</v>
      </c>
      <c r="I3181" s="32">
        <v>31.28</v>
      </c>
      <c r="J3181" s="32">
        <v>32.4</v>
      </c>
      <c r="K3181" s="32">
        <v>3.87</v>
      </c>
      <c r="L3181" s="32">
        <v>1028.2</v>
      </c>
      <c r="M3181" s="32">
        <v>931.1</v>
      </c>
      <c r="N3181" s="32">
        <v>92.5</v>
      </c>
      <c r="O3181" s="32">
        <v>4.7</v>
      </c>
      <c r="P3181" s="45">
        <f t="shared" si="662"/>
        <v>1049.76</v>
      </c>
      <c r="Q3181" s="45">
        <f t="shared" si="663"/>
        <v>32836.4928</v>
      </c>
      <c r="R3181" s="45">
        <f t="shared" si="664"/>
        <v>34012.223999999995</v>
      </c>
      <c r="S3181" s="2">
        <v>1</v>
      </c>
      <c r="T3181" s="2">
        <v>1</v>
      </c>
      <c r="U3181" s="2">
        <v>1</v>
      </c>
      <c r="V3181" s="2">
        <v>11</v>
      </c>
      <c r="W3181" s="2">
        <v>486</v>
      </c>
      <c r="X3181" s="2"/>
      <c r="Y3181" s="2">
        <v>31.25</v>
      </c>
      <c r="Z3181" s="17">
        <f>1.3+(W3181)^2/(( 0.1468*W3181 + 17.662)^2)</f>
        <v>31.114406168937634</v>
      </c>
      <c r="AA3181" s="17">
        <f t="shared" si="656"/>
        <v>31.28</v>
      </c>
      <c r="AB3181" s="2">
        <v>24.5</v>
      </c>
      <c r="AC3181" s="2">
        <v>40</v>
      </c>
      <c r="AD3181" s="2">
        <v>3</v>
      </c>
      <c r="AE3181" s="2">
        <v>22</v>
      </c>
      <c r="AF3181" s="2">
        <v>4</v>
      </c>
      <c r="AG3181" s="2"/>
      <c r="AH3181" s="2">
        <v>177</v>
      </c>
      <c r="AI3181" s="47" t="s">
        <v>277</v>
      </c>
    </row>
    <row r="3182" spans="1:35">
      <c r="A3182" s="2" t="s">
        <v>236</v>
      </c>
      <c r="B3182" s="15" t="str">
        <f t="shared" si="651"/>
        <v>7B_178</v>
      </c>
      <c r="C3182" s="15">
        <v>2516564.79</v>
      </c>
      <c r="D3182" s="15">
        <v>6857478.2599999998</v>
      </c>
      <c r="G3182" s="2">
        <v>178</v>
      </c>
      <c r="H3182" s="31">
        <v>2</v>
      </c>
      <c r="I3182" s="32">
        <v>30.13</v>
      </c>
      <c r="J3182" s="32">
        <v>33.6</v>
      </c>
      <c r="K3182" s="32">
        <v>4.2</v>
      </c>
      <c r="L3182" s="32">
        <v>1267.5</v>
      </c>
      <c r="M3182" s="32">
        <v>1177.5999999999999</v>
      </c>
      <c r="N3182" s="32">
        <v>86</v>
      </c>
      <c r="O3182" s="32">
        <v>4</v>
      </c>
      <c r="P3182" s="45">
        <f t="shared" si="662"/>
        <v>1128.96</v>
      </c>
      <c r="Q3182" s="45">
        <f t="shared" si="663"/>
        <v>34015.5648</v>
      </c>
      <c r="R3182" s="45">
        <f t="shared" si="664"/>
        <v>37933.056000000004</v>
      </c>
      <c r="S3182" s="2">
        <v>1</v>
      </c>
      <c r="T3182" s="2">
        <v>1</v>
      </c>
      <c r="U3182" s="2">
        <v>2</v>
      </c>
      <c r="V3182" s="2">
        <v>11</v>
      </c>
      <c r="W3182" s="2">
        <v>332</v>
      </c>
      <c r="X3182" s="2"/>
      <c r="Y3182" s="2"/>
      <c r="Z3182" s="17">
        <f>1.3+(W3182)^2/(( 0.133*W3182 + 19.957)^2)</f>
        <v>28.115380841287514</v>
      </c>
      <c r="AA3182" s="17">
        <f t="shared" si="656"/>
        <v>30.13</v>
      </c>
      <c r="AB3182" s="2"/>
      <c r="AC3182" s="2"/>
      <c r="AD3182" s="2"/>
      <c r="AE3182" s="2"/>
      <c r="AF3182" s="2"/>
      <c r="AG3182" s="2"/>
      <c r="AH3182" s="2">
        <v>178</v>
      </c>
      <c r="AI3182" s="47" t="s">
        <v>277</v>
      </c>
    </row>
    <row r="3183" spans="1:35">
      <c r="A3183" s="2" t="s">
        <v>236</v>
      </c>
      <c r="B3183" s="15" t="str">
        <f t="shared" si="651"/>
        <v>7B_179</v>
      </c>
      <c r="C3183" s="15">
        <v>2516566.09</v>
      </c>
      <c r="D3183" s="15">
        <v>6857481.6900000004</v>
      </c>
      <c r="G3183" s="2">
        <v>179</v>
      </c>
      <c r="H3183" s="31">
        <v>4</v>
      </c>
      <c r="I3183" s="32">
        <v>25.99</v>
      </c>
      <c r="J3183" s="32">
        <v>31.7</v>
      </c>
      <c r="K3183" s="32">
        <v>2.5499999999999998</v>
      </c>
      <c r="L3183" s="32">
        <v>964.7</v>
      </c>
      <c r="M3183" s="32">
        <v>871.8</v>
      </c>
      <c r="N3183" s="32">
        <v>88.8</v>
      </c>
      <c r="O3183" s="32">
        <v>4</v>
      </c>
      <c r="P3183" s="45">
        <f t="shared" si="662"/>
        <v>1004.89</v>
      </c>
      <c r="Q3183" s="45">
        <f t="shared" si="663"/>
        <v>26117.091099999998</v>
      </c>
      <c r="R3183" s="45">
        <f t="shared" si="664"/>
        <v>31855.012999999999</v>
      </c>
      <c r="S3183" s="2">
        <v>1</v>
      </c>
      <c r="T3183" s="2">
        <v>1</v>
      </c>
      <c r="U3183" s="2">
        <v>1</v>
      </c>
      <c r="V3183" s="2">
        <v>21</v>
      </c>
      <c r="W3183" s="2">
        <v>361</v>
      </c>
      <c r="X3183" s="2"/>
      <c r="Y3183" s="2"/>
      <c r="Z3183" s="17">
        <f>1.3+(W3183)^2/(( 0.1468*W3183 + 17.662)^2)</f>
        <v>27.403964763441554</v>
      </c>
      <c r="AA3183" s="17">
        <f t="shared" si="656"/>
        <v>25.99</v>
      </c>
      <c r="AB3183" s="2"/>
      <c r="AC3183" s="2"/>
      <c r="AD3183" s="2"/>
      <c r="AE3183" s="2"/>
      <c r="AF3183" s="2"/>
      <c r="AG3183" s="2"/>
      <c r="AH3183" s="2">
        <v>179</v>
      </c>
      <c r="AI3183" s="47" t="s">
        <v>214</v>
      </c>
    </row>
    <row r="3184" spans="1:35">
      <c r="A3184" s="2" t="s">
        <v>236</v>
      </c>
      <c r="B3184" s="15" t="str">
        <f t="shared" si="651"/>
        <v>7B_180</v>
      </c>
      <c r="C3184" s="15">
        <v>2516560.81</v>
      </c>
      <c r="D3184" s="15">
        <v>6857478.8300000001</v>
      </c>
      <c r="G3184" s="2">
        <v>180</v>
      </c>
      <c r="H3184" s="31">
        <v>2</v>
      </c>
      <c r="I3184" s="32">
        <v>28.33</v>
      </c>
      <c r="J3184" s="32">
        <v>31.7</v>
      </c>
      <c r="K3184" s="32">
        <v>4.1100000000000003</v>
      </c>
      <c r="L3184" s="32">
        <v>1072.3</v>
      </c>
      <c r="M3184" s="32">
        <v>977.7</v>
      </c>
      <c r="N3184" s="32">
        <v>90.6</v>
      </c>
      <c r="O3184" s="32">
        <v>4</v>
      </c>
      <c r="P3184" s="45">
        <f t="shared" si="662"/>
        <v>1004.89</v>
      </c>
      <c r="Q3184" s="45">
        <f t="shared" si="663"/>
        <v>28468.533699999996</v>
      </c>
      <c r="R3184" s="45">
        <f t="shared" si="664"/>
        <v>31855.012999999999</v>
      </c>
      <c r="S3184" s="2">
        <v>1</v>
      </c>
      <c r="T3184" s="2">
        <v>1</v>
      </c>
      <c r="U3184" s="2">
        <v>2</v>
      </c>
      <c r="V3184" s="2">
        <v>12</v>
      </c>
      <c r="W3184" s="2">
        <v>287</v>
      </c>
      <c r="X3184" s="2"/>
      <c r="Y3184" s="2"/>
      <c r="Z3184" s="17">
        <f t="shared" ref="Z3184" si="670">1.3+(W3184)^2/(( 0.133*W3184 + 19.957)^2)</f>
        <v>25.677717078567426</v>
      </c>
      <c r="AA3184" s="17">
        <f t="shared" si="656"/>
        <v>28.33</v>
      </c>
      <c r="AB3184" s="2"/>
      <c r="AC3184" s="2"/>
      <c r="AD3184" s="2"/>
      <c r="AE3184" s="2"/>
      <c r="AF3184" s="2"/>
      <c r="AG3184" s="2"/>
      <c r="AH3184" s="2">
        <v>180</v>
      </c>
      <c r="AI3184" s="47" t="s">
        <v>315</v>
      </c>
    </row>
    <row r="3185" spans="1:35">
      <c r="A3185" s="2" t="s">
        <v>236</v>
      </c>
      <c r="B3185" s="15" t="str">
        <f t="shared" si="651"/>
        <v>7B_181</v>
      </c>
      <c r="C3185" s="15">
        <v>2516562.2200000002</v>
      </c>
      <c r="D3185" s="15">
        <v>6857485.9900000002</v>
      </c>
      <c r="G3185" s="2">
        <v>181</v>
      </c>
      <c r="H3185" s="31">
        <v>2</v>
      </c>
      <c r="I3185" s="32">
        <v>22.7</v>
      </c>
      <c r="J3185" s="32">
        <v>23.5</v>
      </c>
      <c r="K3185" s="32">
        <v>2.97</v>
      </c>
      <c r="L3185" s="32">
        <v>499</v>
      </c>
      <c r="M3185" s="32">
        <v>389.9</v>
      </c>
      <c r="N3185" s="32">
        <v>104.3</v>
      </c>
      <c r="O3185" s="32">
        <v>4.7</v>
      </c>
      <c r="P3185" s="45">
        <f t="shared" si="662"/>
        <v>552.25</v>
      </c>
      <c r="Q3185" s="45">
        <f t="shared" si="663"/>
        <v>12536.074999999999</v>
      </c>
      <c r="R3185" s="45">
        <f t="shared" si="664"/>
        <v>12977.875</v>
      </c>
      <c r="S3185" s="2">
        <v>2</v>
      </c>
      <c r="T3185" s="2"/>
      <c r="U3185" s="2"/>
      <c r="V3185" s="2"/>
      <c r="W3185" s="2"/>
      <c r="X3185" s="2"/>
      <c r="Y3185" s="2"/>
      <c r="Z3185" s="17">
        <f t="shared" ref="Z3185:Z3187" si="671">1.3+(W3185)^2/(( 0.1468*W3185 + 17.662)^2)</f>
        <v>1.3</v>
      </c>
      <c r="AA3185" s="17">
        <f t="shared" si="656"/>
        <v>22.7</v>
      </c>
      <c r="AB3185" s="2"/>
      <c r="AC3185" s="2"/>
      <c r="AD3185" s="2"/>
      <c r="AE3185" s="2"/>
      <c r="AF3185" s="2"/>
      <c r="AG3185" s="2"/>
      <c r="AH3185" s="2">
        <v>181</v>
      </c>
      <c r="AI3185" s="47" t="s">
        <v>249</v>
      </c>
    </row>
    <row r="3186" spans="1:35">
      <c r="A3186" s="2" t="s">
        <v>236</v>
      </c>
      <c r="B3186" s="15" t="str">
        <f t="shared" si="651"/>
        <v>7B_182</v>
      </c>
      <c r="C3186" s="15">
        <v>2516561.12</v>
      </c>
      <c r="D3186" s="15">
        <v>6857487.1799999997</v>
      </c>
      <c r="G3186" s="2">
        <v>182</v>
      </c>
      <c r="H3186" s="31">
        <v>2</v>
      </c>
      <c r="I3186" s="32">
        <v>22.8</v>
      </c>
      <c r="J3186" s="32">
        <v>23.8</v>
      </c>
      <c r="K3186" s="32">
        <v>3.07</v>
      </c>
      <c r="L3186" s="32">
        <v>512.6</v>
      </c>
      <c r="M3186" s="32">
        <v>406.6</v>
      </c>
      <c r="N3186" s="32">
        <v>101.3</v>
      </c>
      <c r="O3186" s="32">
        <v>4.5999999999999996</v>
      </c>
      <c r="P3186" s="45">
        <f t="shared" si="662"/>
        <v>566.44000000000005</v>
      </c>
      <c r="Q3186" s="45">
        <f t="shared" si="663"/>
        <v>12914.832000000002</v>
      </c>
      <c r="R3186" s="45">
        <f t="shared" si="664"/>
        <v>13481.272000000001</v>
      </c>
      <c r="S3186" s="2">
        <v>1</v>
      </c>
      <c r="T3186" s="2">
        <v>1</v>
      </c>
      <c r="U3186" s="2">
        <v>4</v>
      </c>
      <c r="V3186" s="2">
        <v>12</v>
      </c>
      <c r="W3186" s="2">
        <v>268</v>
      </c>
      <c r="X3186" s="2"/>
      <c r="Y3186" s="2"/>
      <c r="Z3186" s="17">
        <f t="shared" si="671"/>
        <v>23.403081768627018</v>
      </c>
      <c r="AA3186" s="17">
        <f t="shared" si="656"/>
        <v>22.8</v>
      </c>
      <c r="AB3186" s="2"/>
      <c r="AC3186" s="2"/>
      <c r="AD3186" s="2"/>
      <c r="AE3186" s="2"/>
      <c r="AF3186" s="2"/>
      <c r="AG3186" s="2"/>
      <c r="AH3186" s="2">
        <v>182</v>
      </c>
      <c r="AI3186" s="47" t="s">
        <v>250</v>
      </c>
    </row>
    <row r="3187" spans="1:35">
      <c r="A3187" s="2" t="s">
        <v>236</v>
      </c>
      <c r="B3187" s="15" t="str">
        <f t="shared" si="651"/>
        <v>7B_183</v>
      </c>
      <c r="C3187" s="15">
        <v>2516562.4</v>
      </c>
      <c r="D3187" s="15">
        <v>6857489.0099999998</v>
      </c>
      <c r="G3187" s="2">
        <v>183</v>
      </c>
      <c r="H3187" s="31">
        <v>2</v>
      </c>
      <c r="I3187" s="32">
        <v>22.8</v>
      </c>
      <c r="J3187" s="32">
        <v>24.4</v>
      </c>
      <c r="K3187" s="32">
        <v>3.27</v>
      </c>
      <c r="L3187" s="32">
        <v>534.5</v>
      </c>
      <c r="M3187" s="32">
        <v>425.1</v>
      </c>
      <c r="N3187" s="32">
        <v>104.8</v>
      </c>
      <c r="O3187" s="32">
        <v>4.5999999999999996</v>
      </c>
      <c r="P3187" s="45">
        <f t="shared" si="662"/>
        <v>595.3599999999999</v>
      </c>
      <c r="Q3187" s="45">
        <f t="shared" si="663"/>
        <v>13574.207999999999</v>
      </c>
      <c r="R3187" s="45">
        <f t="shared" si="664"/>
        <v>14526.783999999996</v>
      </c>
      <c r="S3187" s="2">
        <v>2</v>
      </c>
      <c r="T3187" s="2"/>
      <c r="U3187" s="2"/>
      <c r="V3187" s="2"/>
      <c r="W3187" s="2"/>
      <c r="X3187" s="2"/>
      <c r="Y3187" s="2"/>
      <c r="Z3187" s="17">
        <f t="shared" si="671"/>
        <v>1.3</v>
      </c>
      <c r="AA3187" s="17">
        <f t="shared" si="656"/>
        <v>22.8</v>
      </c>
      <c r="AB3187" s="2"/>
      <c r="AC3187" s="2"/>
      <c r="AD3187" s="2"/>
      <c r="AE3187" s="2"/>
      <c r="AF3187" s="2"/>
      <c r="AG3187" s="2"/>
      <c r="AH3187" s="2">
        <v>183</v>
      </c>
      <c r="AI3187" s="47" t="s">
        <v>251</v>
      </c>
    </row>
    <row r="3188" spans="1:35">
      <c r="A3188" s="2" t="s">
        <v>236</v>
      </c>
      <c r="B3188" s="15" t="str">
        <f t="shared" si="651"/>
        <v>7B_184</v>
      </c>
      <c r="C3188" s="15">
        <v>2516554.59</v>
      </c>
      <c r="D3188" s="15">
        <v>6857488.5199999996</v>
      </c>
      <c r="G3188" s="2">
        <v>184</v>
      </c>
      <c r="H3188" s="31">
        <v>2</v>
      </c>
      <c r="I3188" s="32">
        <v>24.09</v>
      </c>
      <c r="J3188" s="32">
        <v>24.4</v>
      </c>
      <c r="K3188" s="32">
        <v>2.88</v>
      </c>
      <c r="L3188" s="32">
        <v>571.79999999999995</v>
      </c>
      <c r="M3188" s="32">
        <v>454.7</v>
      </c>
      <c r="N3188" s="32">
        <v>112.5</v>
      </c>
      <c r="O3188" s="32">
        <v>4.5999999999999996</v>
      </c>
      <c r="P3188" s="45">
        <f t="shared" si="662"/>
        <v>595.3599999999999</v>
      </c>
      <c r="Q3188" s="45">
        <f t="shared" si="663"/>
        <v>14342.222399999997</v>
      </c>
      <c r="R3188" s="45">
        <f t="shared" si="664"/>
        <v>14526.783999999996</v>
      </c>
      <c r="S3188" s="2">
        <v>1</v>
      </c>
      <c r="T3188" s="2">
        <v>1</v>
      </c>
      <c r="U3188" s="2">
        <v>2</v>
      </c>
      <c r="V3188" s="27">
        <v>11</v>
      </c>
      <c r="W3188" s="2">
        <v>246</v>
      </c>
      <c r="X3188" s="2"/>
      <c r="Y3188" s="2"/>
      <c r="Z3188" s="17">
        <f t="shared" ref="Z3188:Z3206" si="672">1.3+(W3188)^2/(( 0.133*W3188 + 19.957)^2)</f>
        <v>23.110274202947256</v>
      </c>
      <c r="AA3188" s="17">
        <f t="shared" si="656"/>
        <v>24.09</v>
      </c>
      <c r="AB3188" s="2"/>
      <c r="AC3188" s="2"/>
      <c r="AD3188" s="2"/>
      <c r="AE3188" s="2"/>
      <c r="AF3188" s="2"/>
      <c r="AG3188" s="2"/>
      <c r="AH3188" s="2">
        <v>184</v>
      </c>
      <c r="AI3188" s="47" t="s">
        <v>277</v>
      </c>
    </row>
    <row r="3189" spans="1:35">
      <c r="A3189" s="2" t="s">
        <v>236</v>
      </c>
      <c r="B3189" s="15" t="str">
        <f t="shared" si="651"/>
        <v>7B_185</v>
      </c>
      <c r="C3189" s="15">
        <v>2516561.4300000002</v>
      </c>
      <c r="D3189" s="15">
        <v>6857494.3200000003</v>
      </c>
      <c r="G3189" s="2">
        <v>185</v>
      </c>
      <c r="H3189" s="31">
        <v>2</v>
      </c>
      <c r="I3189" s="32">
        <v>26.69</v>
      </c>
      <c r="J3189" s="32">
        <v>29.8</v>
      </c>
      <c r="K3189" s="32">
        <v>3.94</v>
      </c>
      <c r="L3189" s="32">
        <v>902.6</v>
      </c>
      <c r="M3189" s="32">
        <v>807.3</v>
      </c>
      <c r="N3189" s="32">
        <v>91.1</v>
      </c>
      <c r="O3189" s="32">
        <v>4.2</v>
      </c>
      <c r="P3189" s="45">
        <f t="shared" si="662"/>
        <v>888.04000000000008</v>
      </c>
      <c r="Q3189" s="45">
        <f t="shared" si="663"/>
        <v>23701.787600000003</v>
      </c>
      <c r="R3189" s="45">
        <f t="shared" si="664"/>
        <v>26463.592000000004</v>
      </c>
      <c r="S3189" s="2">
        <v>1</v>
      </c>
      <c r="T3189" s="2">
        <v>1</v>
      </c>
      <c r="U3189" s="2">
        <v>2</v>
      </c>
      <c r="V3189" s="2">
        <v>11</v>
      </c>
      <c r="W3189" s="2">
        <v>334</v>
      </c>
      <c r="X3189" s="2"/>
      <c r="Y3189" s="2"/>
      <c r="Z3189" s="17">
        <f t="shared" si="672"/>
        <v>28.215625726890153</v>
      </c>
      <c r="AA3189" s="17">
        <f t="shared" si="656"/>
        <v>26.69</v>
      </c>
      <c r="AB3189" s="2"/>
      <c r="AC3189" s="2"/>
      <c r="AD3189" s="2"/>
      <c r="AE3189" s="2"/>
      <c r="AF3189" s="2"/>
      <c r="AG3189" s="2"/>
      <c r="AH3189" s="2">
        <v>185</v>
      </c>
      <c r="AI3189" s="47" t="s">
        <v>277</v>
      </c>
    </row>
    <row r="3190" spans="1:35">
      <c r="A3190" s="2" t="s">
        <v>236</v>
      </c>
      <c r="B3190" s="15" t="str">
        <f t="shared" si="651"/>
        <v>7B_186</v>
      </c>
      <c r="C3190" s="15">
        <v>2516555.89</v>
      </c>
      <c r="D3190" s="15">
        <v>6857495.7400000002</v>
      </c>
      <c r="G3190" s="2">
        <v>186</v>
      </c>
      <c r="H3190" s="31">
        <v>2</v>
      </c>
      <c r="I3190" s="32">
        <v>35.35</v>
      </c>
      <c r="J3190" s="32">
        <v>39.200000000000003</v>
      </c>
      <c r="K3190" s="32">
        <v>4.49</v>
      </c>
      <c r="L3190" s="32">
        <v>1921.2</v>
      </c>
      <c r="M3190" s="32">
        <v>1831.5</v>
      </c>
      <c r="N3190" s="32">
        <v>85.6</v>
      </c>
      <c r="O3190" s="32">
        <v>4.0999999999999996</v>
      </c>
      <c r="P3190" s="45">
        <f t="shared" si="662"/>
        <v>1536.6400000000003</v>
      </c>
      <c r="Q3190" s="45">
        <f t="shared" si="663"/>
        <v>54320.224000000017</v>
      </c>
      <c r="R3190" s="45">
        <f t="shared" si="664"/>
        <v>60236.288000000015</v>
      </c>
      <c r="S3190" s="2">
        <v>1</v>
      </c>
      <c r="T3190" s="2">
        <v>1</v>
      </c>
      <c r="U3190" s="2">
        <v>2</v>
      </c>
      <c r="V3190" s="2">
        <v>11</v>
      </c>
      <c r="W3190" s="29">
        <v>511</v>
      </c>
      <c r="X3190" s="2"/>
      <c r="Y3190" s="2">
        <v>34</v>
      </c>
      <c r="Z3190" s="17">
        <f t="shared" si="672"/>
        <v>35.080528621850767</v>
      </c>
      <c r="AA3190" s="17">
        <f t="shared" si="656"/>
        <v>35.35</v>
      </c>
      <c r="AB3190" s="2">
        <v>7</v>
      </c>
      <c r="AC3190" s="2">
        <v>44</v>
      </c>
      <c r="AD3190" s="2">
        <v>4</v>
      </c>
      <c r="AE3190" s="2">
        <v>9</v>
      </c>
      <c r="AF3190" s="2">
        <v>3.5</v>
      </c>
      <c r="AG3190" s="2"/>
      <c r="AH3190" s="2">
        <v>186</v>
      </c>
      <c r="AI3190" s="47" t="s">
        <v>277</v>
      </c>
    </row>
    <row r="3191" spans="1:35">
      <c r="A3191" s="2" t="s">
        <v>236</v>
      </c>
      <c r="B3191" s="15" t="str">
        <f t="shared" si="651"/>
        <v>7B_187</v>
      </c>
      <c r="C3191" s="15">
        <v>2516555.15</v>
      </c>
      <c r="D3191" s="15">
        <v>6857500.79</v>
      </c>
      <c r="G3191" s="2">
        <v>187</v>
      </c>
      <c r="H3191" s="31">
        <v>2</v>
      </c>
      <c r="I3191" s="32">
        <v>27.65</v>
      </c>
      <c r="J3191" s="32">
        <v>27.9</v>
      </c>
      <c r="K3191" s="32">
        <v>3.01</v>
      </c>
      <c r="L3191" s="32">
        <v>845.1</v>
      </c>
      <c r="M3191" s="32">
        <v>740.3</v>
      </c>
      <c r="N3191" s="32">
        <v>100.3</v>
      </c>
      <c r="O3191" s="32">
        <v>4.5</v>
      </c>
      <c r="P3191" s="45">
        <f t="shared" si="662"/>
        <v>778.41</v>
      </c>
      <c r="Q3191" s="45">
        <f t="shared" si="663"/>
        <v>21523.036499999998</v>
      </c>
      <c r="R3191" s="45">
        <f t="shared" si="664"/>
        <v>21717.638999999999</v>
      </c>
      <c r="S3191" s="2">
        <v>1</v>
      </c>
      <c r="T3191" s="2">
        <v>1</v>
      </c>
      <c r="U3191" s="2">
        <v>2</v>
      </c>
      <c r="V3191" s="2">
        <v>11</v>
      </c>
      <c r="W3191" s="2">
        <v>306</v>
      </c>
      <c r="X3191" s="2"/>
      <c r="Y3191" s="2"/>
      <c r="Z3191" s="17">
        <f t="shared" si="672"/>
        <v>26.751280586186731</v>
      </c>
      <c r="AA3191" s="17">
        <f t="shared" si="656"/>
        <v>27.65</v>
      </c>
      <c r="AB3191" s="2"/>
      <c r="AC3191" s="2"/>
      <c r="AD3191" s="2"/>
      <c r="AE3191" s="2"/>
      <c r="AF3191" s="2"/>
      <c r="AG3191" s="2"/>
      <c r="AH3191" s="2">
        <v>187</v>
      </c>
      <c r="AI3191" s="47" t="s">
        <v>277</v>
      </c>
    </row>
    <row r="3192" spans="1:35">
      <c r="A3192" s="2" t="s">
        <v>236</v>
      </c>
      <c r="B3192" s="15" t="str">
        <f t="shared" si="651"/>
        <v>7B_188</v>
      </c>
      <c r="C3192" s="15">
        <v>2516546.39</v>
      </c>
      <c r="D3192" s="15">
        <v>6857505.6100000003</v>
      </c>
      <c r="G3192" s="2">
        <v>188</v>
      </c>
      <c r="H3192" s="31">
        <v>2</v>
      </c>
      <c r="I3192" s="32">
        <v>23.71</v>
      </c>
      <c r="J3192" s="32">
        <v>26.4</v>
      </c>
      <c r="K3192" s="32">
        <v>3.71</v>
      </c>
      <c r="L3192" s="32">
        <v>639.79999999999995</v>
      </c>
      <c r="M3192" s="32">
        <v>536.70000000000005</v>
      </c>
      <c r="N3192" s="32">
        <v>98.7</v>
      </c>
      <c r="O3192" s="32">
        <v>4.4000000000000004</v>
      </c>
      <c r="P3192" s="45">
        <f t="shared" si="662"/>
        <v>696.95999999999992</v>
      </c>
      <c r="Q3192" s="45">
        <f t="shared" si="663"/>
        <v>16524.921599999998</v>
      </c>
      <c r="R3192" s="45">
        <f t="shared" si="664"/>
        <v>18399.743999999999</v>
      </c>
      <c r="S3192" s="2">
        <v>1</v>
      </c>
      <c r="T3192" s="2">
        <v>1</v>
      </c>
      <c r="U3192" s="2">
        <v>2</v>
      </c>
      <c r="V3192" s="2">
        <v>11</v>
      </c>
      <c r="W3192" s="2">
        <v>254</v>
      </c>
      <c r="X3192" s="2"/>
      <c r="Y3192" s="2"/>
      <c r="Z3192" s="17">
        <f t="shared" si="672"/>
        <v>23.64026250980935</v>
      </c>
      <c r="AA3192" s="17">
        <f t="shared" si="656"/>
        <v>23.71</v>
      </c>
      <c r="AB3192" s="2"/>
      <c r="AC3192" s="2"/>
      <c r="AD3192" s="2"/>
      <c r="AE3192" s="2"/>
      <c r="AF3192" s="2"/>
      <c r="AG3192" s="2"/>
      <c r="AH3192" s="2">
        <v>188</v>
      </c>
      <c r="AI3192" s="47" t="s">
        <v>277</v>
      </c>
    </row>
    <row r="3193" spans="1:35">
      <c r="A3193" s="2" t="s">
        <v>236</v>
      </c>
      <c r="B3193" s="15" t="str">
        <f t="shared" si="651"/>
        <v>7B_189</v>
      </c>
      <c r="C3193" s="15">
        <v>2516550.0699999998</v>
      </c>
      <c r="D3193" s="15">
        <v>6857509.3499999996</v>
      </c>
      <c r="G3193" s="2">
        <v>189</v>
      </c>
      <c r="H3193" s="31">
        <v>2</v>
      </c>
      <c r="I3193" s="32">
        <v>28.79</v>
      </c>
      <c r="J3193" s="32">
        <v>34.5</v>
      </c>
      <c r="K3193" s="32">
        <v>4.96</v>
      </c>
      <c r="L3193" s="32">
        <v>1250.9000000000001</v>
      </c>
      <c r="M3193" s="32">
        <v>1160.2</v>
      </c>
      <c r="N3193" s="32">
        <v>86.9</v>
      </c>
      <c r="O3193" s="32">
        <v>3.9</v>
      </c>
      <c r="P3193" s="45">
        <f t="shared" si="662"/>
        <v>1190.25</v>
      </c>
      <c r="Q3193" s="45">
        <f t="shared" si="663"/>
        <v>34267.297500000001</v>
      </c>
      <c r="R3193" s="45">
        <f t="shared" si="664"/>
        <v>41063.625</v>
      </c>
      <c r="S3193" s="2">
        <v>1</v>
      </c>
      <c r="T3193" s="2">
        <v>1</v>
      </c>
      <c r="U3193" s="2">
        <v>2</v>
      </c>
      <c r="V3193" s="2">
        <v>12</v>
      </c>
      <c r="W3193" s="2">
        <v>433</v>
      </c>
      <c r="X3193" s="2"/>
      <c r="Y3193" s="2">
        <v>30.5</v>
      </c>
      <c r="Z3193" s="17">
        <f t="shared" si="672"/>
        <v>32.478627332053613</v>
      </c>
      <c r="AA3193" s="17">
        <f t="shared" si="656"/>
        <v>28.79</v>
      </c>
      <c r="AB3193" s="2">
        <v>10</v>
      </c>
      <c r="AC3193" s="2">
        <v>36</v>
      </c>
      <c r="AD3193" s="2"/>
      <c r="AE3193" s="2"/>
      <c r="AF3193" s="2"/>
      <c r="AG3193" s="2"/>
      <c r="AH3193" s="2">
        <v>189</v>
      </c>
      <c r="AI3193" s="47" t="s">
        <v>316</v>
      </c>
    </row>
    <row r="3194" spans="1:35">
      <c r="A3194" s="2" t="s">
        <v>236</v>
      </c>
      <c r="B3194" s="15" t="str">
        <f t="shared" si="651"/>
        <v>7B_190</v>
      </c>
      <c r="C3194" s="15">
        <v>2516573.5</v>
      </c>
      <c r="D3194" s="15">
        <v>6857481.5899999999</v>
      </c>
      <c r="G3194" s="2">
        <v>190</v>
      </c>
      <c r="H3194" s="31">
        <v>2</v>
      </c>
      <c r="I3194" s="32">
        <v>31.25</v>
      </c>
      <c r="J3194" s="32">
        <v>38.6</v>
      </c>
      <c r="K3194" s="32">
        <v>5.63</v>
      </c>
      <c r="L3194" s="32">
        <v>1645.2</v>
      </c>
      <c r="M3194" s="32">
        <v>1562.5</v>
      </c>
      <c r="N3194" s="32">
        <v>79</v>
      </c>
      <c r="O3194" s="32">
        <v>3.8</v>
      </c>
      <c r="P3194" s="45">
        <f t="shared" si="662"/>
        <v>1489.96</v>
      </c>
      <c r="Q3194" s="45">
        <f t="shared" si="663"/>
        <v>46561.25</v>
      </c>
      <c r="R3194" s="45">
        <f t="shared" si="664"/>
        <v>57512.456000000006</v>
      </c>
      <c r="S3194" s="2">
        <v>1</v>
      </c>
      <c r="T3194" s="2">
        <v>1</v>
      </c>
      <c r="U3194" s="2">
        <v>2</v>
      </c>
      <c r="V3194" s="2">
        <v>11</v>
      </c>
      <c r="W3194" s="2">
        <v>468</v>
      </c>
      <c r="X3194" s="2"/>
      <c r="Y3194" s="2"/>
      <c r="Z3194" s="17">
        <f t="shared" si="672"/>
        <v>33.714363969865943</v>
      </c>
      <c r="AA3194" s="17">
        <f t="shared" si="656"/>
        <v>31.25</v>
      </c>
      <c r="AB3194" s="2"/>
      <c r="AC3194" s="2"/>
      <c r="AD3194" s="2"/>
      <c r="AE3194" s="2"/>
      <c r="AF3194" s="2"/>
      <c r="AG3194" s="2"/>
      <c r="AH3194" s="2">
        <v>190</v>
      </c>
      <c r="AI3194" s="47" t="s">
        <v>277</v>
      </c>
    </row>
    <row r="3195" spans="1:35">
      <c r="A3195" s="2" t="s">
        <v>236</v>
      </c>
      <c r="B3195" s="15" t="str">
        <f t="shared" si="651"/>
        <v>7B_191</v>
      </c>
      <c r="C3195" s="15">
        <v>2516573.73</v>
      </c>
      <c r="D3195" s="15">
        <v>6857485.3399999999</v>
      </c>
      <c r="G3195" s="2">
        <v>191</v>
      </c>
      <c r="H3195" s="31">
        <v>2</v>
      </c>
      <c r="I3195" s="32">
        <v>31.23</v>
      </c>
      <c r="J3195" s="32">
        <v>36.799999999999997</v>
      </c>
      <c r="K3195" s="32">
        <v>4.97</v>
      </c>
      <c r="L3195" s="32">
        <v>1527.2</v>
      </c>
      <c r="M3195" s="32">
        <v>1441</v>
      </c>
      <c r="N3195" s="32">
        <v>82.4</v>
      </c>
      <c r="O3195" s="32">
        <v>3.8</v>
      </c>
      <c r="P3195" s="45">
        <f t="shared" si="662"/>
        <v>1354.2399999999998</v>
      </c>
      <c r="Q3195" s="45">
        <f t="shared" si="663"/>
        <v>42292.915199999996</v>
      </c>
      <c r="R3195" s="45">
        <f t="shared" si="664"/>
        <v>49836.031999999985</v>
      </c>
      <c r="S3195" s="2">
        <v>1</v>
      </c>
      <c r="T3195" s="2">
        <v>1</v>
      </c>
      <c r="U3195" s="2">
        <v>2</v>
      </c>
      <c r="V3195" s="2">
        <v>11</v>
      </c>
      <c r="W3195" s="2">
        <v>428</v>
      </c>
      <c r="X3195" s="2"/>
      <c r="Y3195" s="2">
        <v>32</v>
      </c>
      <c r="Z3195" s="17">
        <f t="shared" si="672"/>
        <v>32.291991966128016</v>
      </c>
      <c r="AA3195" s="17">
        <f t="shared" si="656"/>
        <v>31.23</v>
      </c>
      <c r="AB3195" s="2">
        <v>10</v>
      </c>
      <c r="AC3195" s="2">
        <v>26</v>
      </c>
      <c r="AD3195" s="2">
        <v>6</v>
      </c>
      <c r="AE3195" s="2">
        <v>22</v>
      </c>
      <c r="AF3195" s="2">
        <v>3</v>
      </c>
      <c r="AG3195" s="2"/>
      <c r="AH3195" s="2">
        <v>191</v>
      </c>
      <c r="AI3195" s="47" t="s">
        <v>277</v>
      </c>
    </row>
    <row r="3196" spans="1:35">
      <c r="A3196" s="2" t="s">
        <v>236</v>
      </c>
      <c r="B3196" s="15" t="str">
        <f t="shared" si="651"/>
        <v>7B_192</v>
      </c>
      <c r="C3196" s="15">
        <v>2516573.2799999998</v>
      </c>
      <c r="D3196" s="15">
        <v>6857491.7699999996</v>
      </c>
      <c r="G3196" s="2">
        <v>192</v>
      </c>
      <c r="H3196" s="31">
        <v>2</v>
      </c>
      <c r="I3196" s="32">
        <v>16.670000000000002</v>
      </c>
      <c r="J3196" s="32">
        <v>17.3</v>
      </c>
      <c r="K3196" s="32">
        <v>2.63</v>
      </c>
      <c r="L3196" s="32">
        <v>200.4</v>
      </c>
      <c r="M3196" s="32">
        <v>0</v>
      </c>
      <c r="N3196" s="32">
        <v>195</v>
      </c>
      <c r="O3196" s="32">
        <v>5.5</v>
      </c>
      <c r="P3196" s="45">
        <f t="shared" si="662"/>
        <v>299.29000000000002</v>
      </c>
      <c r="Q3196" s="45">
        <f t="shared" si="663"/>
        <v>4989.1643000000013</v>
      </c>
      <c r="R3196" s="45">
        <f t="shared" si="664"/>
        <v>5177.7170000000006</v>
      </c>
      <c r="S3196" s="2">
        <v>1</v>
      </c>
      <c r="T3196" s="2">
        <v>1</v>
      </c>
      <c r="U3196" s="2">
        <v>2</v>
      </c>
      <c r="V3196" s="2">
        <v>12</v>
      </c>
      <c r="W3196" s="2">
        <v>235</v>
      </c>
      <c r="X3196" s="2"/>
      <c r="Y3196" s="2"/>
      <c r="Z3196" s="17">
        <f t="shared" si="672"/>
        <v>22.356794120485834</v>
      </c>
      <c r="AA3196" s="17">
        <f t="shared" si="656"/>
        <v>16.670000000000002</v>
      </c>
      <c r="AB3196" s="2"/>
      <c r="AC3196" s="2"/>
      <c r="AD3196" s="2"/>
      <c r="AE3196" s="2"/>
      <c r="AF3196" s="2"/>
      <c r="AG3196" s="2"/>
      <c r="AH3196" s="2">
        <v>192</v>
      </c>
      <c r="AI3196" s="47" t="s">
        <v>252</v>
      </c>
    </row>
    <row r="3197" spans="1:35">
      <c r="A3197" s="2" t="s">
        <v>236</v>
      </c>
      <c r="B3197" s="15" t="str">
        <f t="shared" si="651"/>
        <v>7B_193</v>
      </c>
      <c r="C3197" s="15">
        <v>2516571.13</v>
      </c>
      <c r="D3197" s="15">
        <v>6857490.2800000003</v>
      </c>
      <c r="G3197" s="2">
        <v>193</v>
      </c>
      <c r="H3197" s="31">
        <v>2</v>
      </c>
      <c r="I3197" s="32">
        <v>22.82</v>
      </c>
      <c r="J3197" s="32">
        <v>20.8</v>
      </c>
      <c r="K3197" s="32">
        <v>2.0699999999999998</v>
      </c>
      <c r="L3197" s="32">
        <v>406.6</v>
      </c>
      <c r="M3197" s="32">
        <v>282.89999999999998</v>
      </c>
      <c r="N3197" s="32">
        <v>118.4</v>
      </c>
      <c r="O3197" s="32">
        <v>5.3</v>
      </c>
      <c r="P3197" s="45">
        <f t="shared" si="662"/>
        <v>432.64000000000004</v>
      </c>
      <c r="Q3197" s="45">
        <f t="shared" si="663"/>
        <v>9872.8448000000008</v>
      </c>
      <c r="R3197" s="45">
        <f t="shared" si="664"/>
        <v>8998.9120000000021</v>
      </c>
      <c r="S3197" s="2">
        <v>1</v>
      </c>
      <c r="T3197" s="2">
        <v>1</v>
      </c>
      <c r="U3197" s="2">
        <v>2</v>
      </c>
      <c r="V3197" s="2">
        <v>12</v>
      </c>
      <c r="W3197" s="2">
        <v>197</v>
      </c>
      <c r="X3197" s="2"/>
      <c r="Y3197" s="2"/>
      <c r="Z3197" s="17">
        <f t="shared" si="672"/>
        <v>19.515390526604993</v>
      </c>
      <c r="AA3197" s="17">
        <f t="shared" si="656"/>
        <v>22.82</v>
      </c>
      <c r="AB3197" s="2"/>
      <c r="AC3197" s="2"/>
      <c r="AD3197" s="2"/>
      <c r="AE3197" s="2"/>
      <c r="AF3197" s="2"/>
      <c r="AG3197" s="2"/>
      <c r="AH3197" s="2">
        <v>193</v>
      </c>
      <c r="AI3197" s="47" t="s">
        <v>253</v>
      </c>
    </row>
    <row r="3198" spans="1:35">
      <c r="A3198" s="2" t="s">
        <v>236</v>
      </c>
      <c r="B3198" s="15" t="str">
        <f t="shared" si="651"/>
        <v>7B_194</v>
      </c>
      <c r="C3198" s="15">
        <v>2516562.2999999998</v>
      </c>
      <c r="D3198" s="15">
        <v>6857499</v>
      </c>
      <c r="G3198" s="2">
        <v>194</v>
      </c>
      <c r="H3198" s="31">
        <v>2</v>
      </c>
      <c r="I3198" s="32">
        <v>36.090000000000003</v>
      </c>
      <c r="J3198" s="32">
        <v>42.9</v>
      </c>
      <c r="K3198" s="32">
        <v>5.52</v>
      </c>
      <c r="L3198" s="32">
        <v>2298.4</v>
      </c>
      <c r="M3198" s="32">
        <v>2215.1</v>
      </c>
      <c r="N3198" s="32">
        <v>79.599999999999994</v>
      </c>
      <c r="O3198" s="32">
        <v>3.8</v>
      </c>
      <c r="P3198" s="45">
        <f t="shared" si="662"/>
        <v>1840.4099999999999</v>
      </c>
      <c r="Q3198" s="45">
        <f t="shared" si="663"/>
        <v>66420.396900000007</v>
      </c>
      <c r="R3198" s="45">
        <f t="shared" si="664"/>
        <v>78953.588999999993</v>
      </c>
      <c r="S3198" s="2">
        <v>1</v>
      </c>
      <c r="T3198" s="2">
        <v>1</v>
      </c>
      <c r="U3198" s="2">
        <v>2</v>
      </c>
      <c r="V3198" s="2">
        <v>11</v>
      </c>
      <c r="W3198" s="29">
        <v>576</v>
      </c>
      <c r="X3198" s="2"/>
      <c r="Y3198" s="2">
        <v>35.5</v>
      </c>
      <c r="Z3198" s="17">
        <f t="shared" si="672"/>
        <v>36.879961776603295</v>
      </c>
      <c r="AA3198" s="17">
        <f t="shared" si="656"/>
        <v>36.090000000000003</v>
      </c>
      <c r="AB3198" s="2">
        <v>5</v>
      </c>
      <c r="AC3198" s="2">
        <v>46</v>
      </c>
      <c r="AD3198" s="2"/>
      <c r="AE3198" s="2"/>
      <c r="AF3198" s="2"/>
      <c r="AG3198" s="2"/>
      <c r="AH3198" s="2">
        <v>194</v>
      </c>
      <c r="AI3198" s="47" t="s">
        <v>277</v>
      </c>
    </row>
    <row r="3199" spans="1:35">
      <c r="A3199" s="2" t="s">
        <v>236</v>
      </c>
      <c r="B3199" s="15" t="str">
        <f t="shared" si="651"/>
        <v>7B_195</v>
      </c>
      <c r="C3199" s="15">
        <v>2516562.9500000002</v>
      </c>
      <c r="D3199" s="15">
        <v>6857506.3499999996</v>
      </c>
      <c r="G3199" s="2">
        <v>195</v>
      </c>
      <c r="H3199" s="31">
        <v>2</v>
      </c>
      <c r="I3199" s="32">
        <v>31.11</v>
      </c>
      <c r="J3199" s="32">
        <v>33.4</v>
      </c>
      <c r="K3199" s="32">
        <v>3.84</v>
      </c>
      <c r="L3199" s="32">
        <v>1305.5999999999999</v>
      </c>
      <c r="M3199" s="32">
        <v>1213.3</v>
      </c>
      <c r="N3199" s="32">
        <v>88</v>
      </c>
      <c r="O3199" s="32">
        <v>4.2</v>
      </c>
      <c r="P3199" s="45">
        <f t="shared" si="662"/>
        <v>1115.56</v>
      </c>
      <c r="Q3199" s="45">
        <f t="shared" si="663"/>
        <v>34705.071599999996</v>
      </c>
      <c r="R3199" s="45">
        <f t="shared" si="664"/>
        <v>37259.703999999998</v>
      </c>
      <c r="S3199" s="2">
        <v>1</v>
      </c>
      <c r="T3199" s="2">
        <v>1</v>
      </c>
      <c r="U3199" s="2">
        <v>2</v>
      </c>
      <c r="V3199" s="2">
        <v>11</v>
      </c>
      <c r="W3199" s="2">
        <v>345</v>
      </c>
      <c r="X3199" s="2"/>
      <c r="Y3199" s="2"/>
      <c r="Z3199" s="17">
        <f t="shared" si="672"/>
        <v>28.755677273113079</v>
      </c>
      <c r="AA3199" s="17">
        <f t="shared" si="656"/>
        <v>31.11</v>
      </c>
      <c r="AB3199" s="2"/>
      <c r="AC3199" s="2"/>
      <c r="AD3199" s="2"/>
      <c r="AE3199" s="2"/>
      <c r="AF3199" s="2"/>
      <c r="AG3199" s="2"/>
      <c r="AH3199" s="2">
        <v>195</v>
      </c>
      <c r="AI3199" s="47" t="s">
        <v>277</v>
      </c>
    </row>
    <row r="3200" spans="1:35">
      <c r="A3200" s="2" t="s">
        <v>236</v>
      </c>
      <c r="B3200" s="15" t="str">
        <f t="shared" si="651"/>
        <v>7B_196</v>
      </c>
      <c r="C3200" s="15">
        <v>2516559.7000000002</v>
      </c>
      <c r="D3200" s="15">
        <v>6857505.4000000004</v>
      </c>
      <c r="G3200" s="2">
        <v>196</v>
      </c>
      <c r="H3200" s="31">
        <v>2</v>
      </c>
      <c r="I3200" s="32">
        <v>30.55</v>
      </c>
      <c r="J3200" s="32">
        <v>36.1</v>
      </c>
      <c r="K3200" s="32">
        <v>4.9400000000000004</v>
      </c>
      <c r="L3200" s="32">
        <v>1443.4</v>
      </c>
      <c r="M3200" s="32">
        <v>1352.3</v>
      </c>
      <c r="N3200" s="32">
        <v>87.2</v>
      </c>
      <c r="O3200" s="32">
        <v>3.9</v>
      </c>
      <c r="P3200" s="45">
        <f t="shared" si="662"/>
        <v>1303.21</v>
      </c>
      <c r="Q3200" s="45">
        <f t="shared" si="663"/>
        <v>39813.065500000004</v>
      </c>
      <c r="R3200" s="45">
        <f t="shared" si="664"/>
        <v>47045.881000000001</v>
      </c>
      <c r="S3200" s="2">
        <v>1</v>
      </c>
      <c r="T3200" s="2">
        <v>1</v>
      </c>
      <c r="U3200" s="2">
        <v>2</v>
      </c>
      <c r="V3200" s="2">
        <v>11</v>
      </c>
      <c r="W3200" s="2">
        <v>416</v>
      </c>
      <c r="X3200" s="2"/>
      <c r="Y3200" s="2"/>
      <c r="Z3200" s="17">
        <f t="shared" si="672"/>
        <v>31.83301926787702</v>
      </c>
      <c r="AA3200" s="17">
        <f t="shared" si="656"/>
        <v>30.55</v>
      </c>
      <c r="AB3200" s="2"/>
      <c r="AC3200" s="2"/>
      <c r="AD3200" s="2"/>
      <c r="AE3200" s="2"/>
      <c r="AF3200" s="2"/>
      <c r="AG3200" s="2"/>
      <c r="AH3200" s="2">
        <v>196</v>
      </c>
      <c r="AI3200" s="47" t="s">
        <v>277</v>
      </c>
    </row>
    <row r="3201" spans="1:35">
      <c r="A3201" s="2" t="s">
        <v>236</v>
      </c>
      <c r="B3201" s="15" t="str">
        <f t="shared" si="651"/>
        <v>7B_197</v>
      </c>
      <c r="C3201" s="15">
        <v>2516559.38</v>
      </c>
      <c r="D3201" s="15">
        <v>6857509.04</v>
      </c>
      <c r="G3201" s="2">
        <v>197</v>
      </c>
      <c r="H3201" s="31">
        <v>2</v>
      </c>
      <c r="I3201" s="32">
        <v>30.62</v>
      </c>
      <c r="J3201" s="32">
        <v>34.799999999999997</v>
      </c>
      <c r="K3201" s="32">
        <v>4.47</v>
      </c>
      <c r="L3201" s="32">
        <v>1366.3</v>
      </c>
      <c r="M3201" s="32">
        <v>1276.7</v>
      </c>
      <c r="N3201" s="32">
        <v>85.8</v>
      </c>
      <c r="O3201" s="32">
        <v>3.9</v>
      </c>
      <c r="P3201" s="45">
        <f t="shared" si="662"/>
        <v>1211.0399999999997</v>
      </c>
      <c r="Q3201" s="45">
        <f t="shared" si="663"/>
        <v>37082.044799999996</v>
      </c>
      <c r="R3201" s="45">
        <f t="shared" si="664"/>
        <v>42144.191999999988</v>
      </c>
      <c r="S3201" s="2">
        <v>1</v>
      </c>
      <c r="T3201" s="2">
        <v>1</v>
      </c>
      <c r="U3201" s="2">
        <v>2</v>
      </c>
      <c r="V3201" s="2">
        <v>11</v>
      </c>
      <c r="W3201" s="2">
        <v>355</v>
      </c>
      <c r="X3201" s="2"/>
      <c r="Y3201" s="2">
        <v>31</v>
      </c>
      <c r="Z3201" s="17">
        <f t="shared" si="672"/>
        <v>29.230592427508228</v>
      </c>
      <c r="AA3201" s="17">
        <f t="shared" si="656"/>
        <v>30.62</v>
      </c>
      <c r="AB3201" s="2">
        <v>14</v>
      </c>
      <c r="AC3201" s="2">
        <v>32</v>
      </c>
      <c r="AD3201" s="2">
        <v>3</v>
      </c>
      <c r="AE3201" s="2">
        <v>12</v>
      </c>
      <c r="AF3201" s="2">
        <v>3</v>
      </c>
      <c r="AG3201" s="2"/>
      <c r="AH3201" s="2">
        <v>197</v>
      </c>
      <c r="AI3201" s="47" t="s">
        <v>277</v>
      </c>
    </row>
    <row r="3202" spans="1:35">
      <c r="A3202" s="2" t="s">
        <v>236</v>
      </c>
      <c r="B3202" s="15" t="str">
        <f t="shared" ref="B3202:B3265" si="673">A3202&amp;"_"&amp;G3202</f>
        <v>7B_198</v>
      </c>
      <c r="C3202" s="15">
        <v>2516557.63</v>
      </c>
      <c r="D3202" s="15">
        <v>6857511.0300000003</v>
      </c>
      <c r="G3202" s="2">
        <v>198</v>
      </c>
      <c r="H3202" s="31">
        <v>2</v>
      </c>
      <c r="I3202" s="32">
        <v>29.65</v>
      </c>
      <c r="J3202" s="32">
        <v>32</v>
      </c>
      <c r="K3202" s="32">
        <v>3.79</v>
      </c>
      <c r="L3202" s="32">
        <v>1150.0999999999999</v>
      </c>
      <c r="M3202" s="32">
        <v>1055.5999999999999</v>
      </c>
      <c r="N3202" s="32">
        <v>90.3</v>
      </c>
      <c r="O3202" s="32">
        <v>4.2</v>
      </c>
      <c r="P3202" s="45">
        <f t="shared" si="662"/>
        <v>1024</v>
      </c>
      <c r="Q3202" s="45">
        <f t="shared" si="663"/>
        <v>30361.599999999999</v>
      </c>
      <c r="R3202" s="45">
        <f t="shared" si="664"/>
        <v>32768</v>
      </c>
      <c r="S3202" s="2">
        <v>1</v>
      </c>
      <c r="T3202" s="2">
        <v>1</v>
      </c>
      <c r="U3202" s="2">
        <v>2</v>
      </c>
      <c r="V3202" s="2">
        <v>11</v>
      </c>
      <c r="W3202" s="2">
        <v>309</v>
      </c>
      <c r="X3202" s="2"/>
      <c r="Y3202" s="2"/>
      <c r="Z3202" s="17">
        <f t="shared" si="672"/>
        <v>26.91466699314169</v>
      </c>
      <c r="AA3202" s="17">
        <f t="shared" si="656"/>
        <v>29.65</v>
      </c>
      <c r="AB3202" s="2"/>
      <c r="AC3202" s="2"/>
      <c r="AD3202" s="2"/>
      <c r="AE3202" s="2"/>
      <c r="AF3202" s="2"/>
      <c r="AG3202" s="2"/>
      <c r="AH3202" s="2">
        <v>198</v>
      </c>
      <c r="AI3202" s="47" t="s">
        <v>277</v>
      </c>
    </row>
    <row r="3203" spans="1:35">
      <c r="A3203" s="2" t="s">
        <v>236</v>
      </c>
      <c r="B3203" s="15" t="str">
        <f t="shared" si="673"/>
        <v>7B_199</v>
      </c>
      <c r="C3203" s="15">
        <v>2516557.7599999998</v>
      </c>
      <c r="D3203" s="15">
        <v>6857514.2699999996</v>
      </c>
      <c r="G3203" s="2">
        <v>199</v>
      </c>
      <c r="H3203" s="31">
        <v>2</v>
      </c>
      <c r="I3203" s="32">
        <v>24.76</v>
      </c>
      <c r="J3203" s="32">
        <v>24</v>
      </c>
      <c r="K3203" s="32">
        <v>2.56</v>
      </c>
      <c r="L3203" s="32">
        <v>574.4</v>
      </c>
      <c r="M3203" s="32">
        <v>464</v>
      </c>
      <c r="N3203" s="32">
        <v>105.5</v>
      </c>
      <c r="O3203" s="32">
        <v>4.8</v>
      </c>
      <c r="P3203" s="45">
        <f t="shared" si="662"/>
        <v>576</v>
      </c>
      <c r="Q3203" s="45">
        <f t="shared" si="663"/>
        <v>14261.76</v>
      </c>
      <c r="R3203" s="45">
        <f t="shared" si="664"/>
        <v>13824</v>
      </c>
      <c r="S3203" s="2">
        <v>1</v>
      </c>
      <c r="T3203" s="2">
        <v>1</v>
      </c>
      <c r="U3203" s="2">
        <v>2</v>
      </c>
      <c r="V3203" s="2">
        <v>12</v>
      </c>
      <c r="W3203" s="2">
        <v>238</v>
      </c>
      <c r="X3203" s="2"/>
      <c r="Y3203" s="2"/>
      <c r="Z3203" s="17">
        <f t="shared" si="672"/>
        <v>22.565194841703892</v>
      </c>
      <c r="AA3203" s="17">
        <f t="shared" ref="AA3203:AA3266" si="674">IF(I3203&gt;1,I3203,IF(Y3203&gt;1,Y3203,Z3203))</f>
        <v>24.76</v>
      </c>
      <c r="AB3203" s="2"/>
      <c r="AC3203" s="2"/>
      <c r="AD3203" s="2"/>
      <c r="AE3203" s="2"/>
      <c r="AF3203" s="2"/>
      <c r="AG3203" s="2"/>
      <c r="AH3203" s="2">
        <v>199</v>
      </c>
      <c r="AI3203" s="47" t="s">
        <v>254</v>
      </c>
    </row>
    <row r="3204" spans="1:35">
      <c r="A3204" s="2" t="s">
        <v>236</v>
      </c>
      <c r="B3204" s="15" t="str">
        <f t="shared" si="673"/>
        <v>7B_200</v>
      </c>
      <c r="C3204" s="15">
        <v>2516554.0699999998</v>
      </c>
      <c r="D3204" s="15">
        <v>6857514.4299999997</v>
      </c>
      <c r="G3204" s="2">
        <v>200</v>
      </c>
      <c r="H3204" s="31">
        <v>2</v>
      </c>
      <c r="I3204" s="32">
        <v>30.16</v>
      </c>
      <c r="J3204" s="32">
        <v>31.5</v>
      </c>
      <c r="K3204" s="32">
        <v>3.48</v>
      </c>
      <c r="L3204" s="32">
        <v>1140.7</v>
      </c>
      <c r="M3204" s="32">
        <v>1040.4000000000001</v>
      </c>
      <c r="N3204" s="32">
        <v>95.9</v>
      </c>
      <c r="O3204" s="32">
        <v>4.4000000000000004</v>
      </c>
      <c r="P3204" s="45">
        <f t="shared" si="662"/>
        <v>992.25</v>
      </c>
      <c r="Q3204" s="45">
        <f t="shared" si="663"/>
        <v>29926.26</v>
      </c>
      <c r="R3204" s="45">
        <f t="shared" si="664"/>
        <v>31255.875</v>
      </c>
      <c r="S3204" s="2">
        <v>1</v>
      </c>
      <c r="T3204" s="2">
        <v>1</v>
      </c>
      <c r="U3204" s="2">
        <v>2</v>
      </c>
      <c r="V3204" s="2">
        <v>11</v>
      </c>
      <c r="W3204" s="2">
        <v>331</v>
      </c>
      <c r="X3204" s="2"/>
      <c r="Y3204" s="2"/>
      <c r="Z3204" s="17">
        <f t="shared" si="672"/>
        <v>28.065016537189596</v>
      </c>
      <c r="AA3204" s="17">
        <f t="shared" si="674"/>
        <v>30.16</v>
      </c>
      <c r="AB3204" s="2"/>
      <c r="AC3204" s="2"/>
      <c r="AD3204" s="2"/>
      <c r="AE3204" s="2"/>
      <c r="AF3204" s="2"/>
      <c r="AG3204" s="2"/>
      <c r="AH3204" s="2">
        <v>200</v>
      </c>
      <c r="AI3204" s="47" t="s">
        <v>277</v>
      </c>
    </row>
    <row r="3205" spans="1:35">
      <c r="A3205" s="2" t="s">
        <v>236</v>
      </c>
      <c r="B3205" s="15" t="str">
        <f t="shared" si="673"/>
        <v>7B_201</v>
      </c>
      <c r="C3205" s="15">
        <v>2516551.4500000002</v>
      </c>
      <c r="D3205" s="15">
        <v>6857513.4699999997</v>
      </c>
      <c r="G3205" s="2">
        <v>201</v>
      </c>
      <c r="H3205" s="31">
        <v>2</v>
      </c>
      <c r="I3205" s="32">
        <v>29.37</v>
      </c>
      <c r="J3205" s="32">
        <v>28.1</v>
      </c>
      <c r="K3205" s="32">
        <v>2.62</v>
      </c>
      <c r="L3205" s="32">
        <v>887.4</v>
      </c>
      <c r="M3205" s="32">
        <v>775.3</v>
      </c>
      <c r="N3205" s="32">
        <v>107.2</v>
      </c>
      <c r="O3205" s="32">
        <v>4.9000000000000004</v>
      </c>
      <c r="P3205" s="45">
        <f t="shared" si="662"/>
        <v>789.61000000000013</v>
      </c>
      <c r="Q3205" s="45">
        <f t="shared" si="663"/>
        <v>23190.845700000005</v>
      </c>
      <c r="R3205" s="45">
        <f t="shared" si="664"/>
        <v>22188.041000000005</v>
      </c>
      <c r="S3205" s="2">
        <v>1</v>
      </c>
      <c r="T3205" s="2">
        <v>1</v>
      </c>
      <c r="U3205" s="2">
        <v>2</v>
      </c>
      <c r="V3205" s="2">
        <v>12</v>
      </c>
      <c r="W3205" s="2">
        <v>315</v>
      </c>
      <c r="X3205" s="2"/>
      <c r="Y3205" s="2"/>
      <c r="Z3205" s="17">
        <f t="shared" si="672"/>
        <v>27.236633972589601</v>
      </c>
      <c r="AA3205" s="17">
        <f t="shared" si="674"/>
        <v>29.37</v>
      </c>
      <c r="AB3205" s="2"/>
      <c r="AC3205" s="2"/>
      <c r="AD3205" s="2"/>
      <c r="AE3205" s="2"/>
      <c r="AF3205" s="2"/>
      <c r="AG3205" s="2"/>
      <c r="AH3205" s="2">
        <v>201</v>
      </c>
      <c r="AI3205" s="47" t="s">
        <v>253</v>
      </c>
    </row>
    <row r="3206" spans="1:35">
      <c r="A3206" s="2" t="s">
        <v>236</v>
      </c>
      <c r="B3206" s="15" t="str">
        <f t="shared" si="673"/>
        <v>7B_202</v>
      </c>
      <c r="C3206" s="15">
        <v>2516582.35</v>
      </c>
      <c r="D3206" s="15">
        <v>6857487.6200000001</v>
      </c>
      <c r="G3206" s="2">
        <v>202</v>
      </c>
      <c r="H3206" s="31">
        <v>2</v>
      </c>
      <c r="I3206" s="32">
        <v>31.79</v>
      </c>
      <c r="J3206" s="32">
        <v>37.1</v>
      </c>
      <c r="K3206" s="32">
        <v>4.87</v>
      </c>
      <c r="L3206" s="32">
        <v>1580</v>
      </c>
      <c r="M3206" s="32">
        <v>1494.8</v>
      </c>
      <c r="N3206" s="32">
        <v>81.3</v>
      </c>
      <c r="O3206" s="32">
        <v>3.9</v>
      </c>
      <c r="P3206" s="45">
        <f t="shared" si="662"/>
        <v>1376.41</v>
      </c>
      <c r="Q3206" s="45">
        <f t="shared" si="663"/>
        <v>43756.073900000003</v>
      </c>
      <c r="R3206" s="45">
        <f t="shared" si="664"/>
        <v>51064.811000000002</v>
      </c>
      <c r="S3206" s="2">
        <v>1</v>
      </c>
      <c r="T3206" s="2">
        <v>1</v>
      </c>
      <c r="U3206" s="2">
        <v>2</v>
      </c>
      <c r="V3206" s="2">
        <v>11</v>
      </c>
      <c r="W3206" s="2">
        <v>404</v>
      </c>
      <c r="X3206" s="2"/>
      <c r="Y3206" s="2">
        <v>31.5</v>
      </c>
      <c r="Z3206" s="17">
        <f t="shared" si="672"/>
        <v>31.357814806060546</v>
      </c>
      <c r="AA3206" s="17">
        <f t="shared" si="674"/>
        <v>31.79</v>
      </c>
      <c r="AB3206" s="2">
        <v>6.75</v>
      </c>
      <c r="AC3206" s="2">
        <v>36</v>
      </c>
      <c r="AD3206" s="2"/>
      <c r="AE3206" s="2"/>
      <c r="AF3206" s="2"/>
      <c r="AG3206" s="2"/>
      <c r="AH3206" s="2">
        <v>202</v>
      </c>
      <c r="AI3206" s="47" t="s">
        <v>277</v>
      </c>
    </row>
    <row r="3207" spans="1:35">
      <c r="A3207" s="2" t="s">
        <v>236</v>
      </c>
      <c r="B3207" s="15" t="str">
        <f t="shared" si="673"/>
        <v>7B_203</v>
      </c>
      <c r="C3207" s="15">
        <v>2516583.86</v>
      </c>
      <c r="D3207" s="15">
        <v>6857491.3799999999</v>
      </c>
      <c r="G3207" s="2">
        <v>203</v>
      </c>
      <c r="H3207" s="31">
        <v>4</v>
      </c>
      <c r="I3207" s="32">
        <v>23.4</v>
      </c>
      <c r="J3207" s="32">
        <v>34.200000000000003</v>
      </c>
      <c r="K3207" s="32">
        <v>1.92</v>
      </c>
      <c r="L3207" s="32">
        <v>951.6</v>
      </c>
      <c r="M3207" s="32">
        <v>867.8</v>
      </c>
      <c r="N3207" s="32">
        <v>80.099999999999994</v>
      </c>
      <c r="O3207" s="32">
        <v>3.7</v>
      </c>
      <c r="P3207" s="45">
        <f t="shared" si="662"/>
        <v>1169.6400000000001</v>
      </c>
      <c r="Q3207" s="45">
        <f t="shared" si="663"/>
        <v>27369.576000000001</v>
      </c>
      <c r="R3207" s="45">
        <f t="shared" si="664"/>
        <v>40001.688000000009</v>
      </c>
      <c r="S3207" s="2">
        <v>1</v>
      </c>
      <c r="T3207" s="2">
        <v>1</v>
      </c>
      <c r="U3207" s="2">
        <v>1</v>
      </c>
      <c r="V3207" s="2">
        <v>21</v>
      </c>
      <c r="W3207" s="2">
        <v>361</v>
      </c>
      <c r="X3207" s="2"/>
      <c r="Y3207" s="2"/>
      <c r="Z3207" s="17">
        <f>1.3+(W3207)^2/(( 0.1468*W3207 + 17.662)^2)</f>
        <v>27.403964763441554</v>
      </c>
      <c r="AA3207" s="17">
        <f t="shared" si="674"/>
        <v>23.4</v>
      </c>
      <c r="AB3207" s="2"/>
      <c r="AC3207" s="2"/>
      <c r="AD3207" s="2"/>
      <c r="AE3207" s="2"/>
      <c r="AF3207" s="2"/>
      <c r="AG3207" s="2"/>
      <c r="AH3207" s="2">
        <v>203</v>
      </c>
      <c r="AI3207" s="47" t="s">
        <v>214</v>
      </c>
    </row>
    <row r="3208" spans="1:35">
      <c r="A3208" s="2" t="s">
        <v>236</v>
      </c>
      <c r="B3208" s="15" t="str">
        <f t="shared" si="673"/>
        <v>7B_204</v>
      </c>
      <c r="C3208" s="15">
        <v>2516584.15</v>
      </c>
      <c r="D3208" s="15">
        <v>6857495.9699999997</v>
      </c>
      <c r="G3208" s="2">
        <v>204</v>
      </c>
      <c r="H3208" s="31">
        <v>3</v>
      </c>
      <c r="I3208" s="32">
        <v>17.399999999999999</v>
      </c>
      <c r="J3208" s="32">
        <v>15.3</v>
      </c>
      <c r="K3208" s="32">
        <v>3.17</v>
      </c>
      <c r="L3208" s="32">
        <v>149.4</v>
      </c>
      <c r="M3208" s="32">
        <v>0</v>
      </c>
      <c r="N3208" s="32">
        <v>142.6</v>
      </c>
      <c r="O3208" s="32">
        <v>6.8</v>
      </c>
      <c r="P3208" s="45">
        <f t="shared" si="662"/>
        <v>234.09000000000003</v>
      </c>
      <c r="Q3208" s="45">
        <f t="shared" si="663"/>
        <v>4073.1660000000002</v>
      </c>
      <c r="R3208" s="45">
        <f t="shared" si="664"/>
        <v>3581.5770000000007</v>
      </c>
      <c r="S3208" s="2">
        <v>1</v>
      </c>
      <c r="T3208" s="2">
        <v>1</v>
      </c>
      <c r="U3208" s="2">
        <v>2</v>
      </c>
      <c r="V3208" s="2">
        <v>12</v>
      </c>
      <c r="W3208" s="2">
        <v>202</v>
      </c>
      <c r="X3208" s="2"/>
      <c r="Y3208" s="2"/>
      <c r="Z3208" s="17">
        <f t="shared" ref="Z3208" si="675">1.3+(W3208)^2/(( 0.133*W3208 + 19.957)^2)</f>
        <v>19.911623863411236</v>
      </c>
      <c r="AA3208" s="17">
        <f t="shared" si="674"/>
        <v>17.399999999999999</v>
      </c>
      <c r="AB3208" s="2"/>
      <c r="AC3208" s="2"/>
      <c r="AD3208" s="2"/>
      <c r="AE3208" s="2"/>
      <c r="AF3208" s="2"/>
      <c r="AG3208" s="2"/>
      <c r="AH3208" s="2">
        <v>204</v>
      </c>
      <c r="AI3208" s="47" t="s">
        <v>255</v>
      </c>
    </row>
    <row r="3209" spans="1:35">
      <c r="A3209" s="2" t="s">
        <v>236</v>
      </c>
      <c r="B3209" s="15" t="str">
        <f t="shared" si="673"/>
        <v>7B_205</v>
      </c>
      <c r="C3209" s="15">
        <v>2516578.36</v>
      </c>
      <c r="D3209" s="15">
        <v>6857492.5700000003</v>
      </c>
      <c r="G3209" s="2">
        <v>205</v>
      </c>
      <c r="H3209" s="31">
        <v>3</v>
      </c>
      <c r="I3209" s="32">
        <v>22.96</v>
      </c>
      <c r="J3209" s="32">
        <v>20.7</v>
      </c>
      <c r="K3209" s="32">
        <v>3.83</v>
      </c>
      <c r="L3209" s="32">
        <v>358.6</v>
      </c>
      <c r="M3209" s="32">
        <v>0</v>
      </c>
      <c r="N3209" s="32">
        <v>352.3</v>
      </c>
      <c r="O3209" s="32">
        <v>6.3</v>
      </c>
      <c r="P3209" s="45">
        <f t="shared" si="662"/>
        <v>428.48999999999995</v>
      </c>
      <c r="Q3209" s="45">
        <f t="shared" si="663"/>
        <v>9838.1304</v>
      </c>
      <c r="R3209" s="45">
        <f t="shared" si="664"/>
        <v>8869.7429999999986</v>
      </c>
      <c r="S3209" s="2">
        <v>2</v>
      </c>
      <c r="T3209" s="2"/>
      <c r="U3209" s="2"/>
      <c r="V3209" s="2"/>
      <c r="W3209" s="2"/>
      <c r="X3209" s="2"/>
      <c r="Y3209" s="2"/>
      <c r="Z3209" s="17">
        <f t="shared" ref="Z3209:Z3212" si="676">1.3+(W3209)^2/(( 0.1468*W3209 + 17.662)^2)</f>
        <v>1.3</v>
      </c>
      <c r="AA3209" s="17">
        <f t="shared" si="674"/>
        <v>22.96</v>
      </c>
      <c r="AB3209" s="2"/>
      <c r="AC3209" s="2"/>
      <c r="AD3209" s="2"/>
      <c r="AE3209" s="2"/>
      <c r="AF3209" s="2"/>
      <c r="AG3209" s="2"/>
      <c r="AH3209" s="2">
        <v>205</v>
      </c>
      <c r="AI3209" s="47" t="s">
        <v>256</v>
      </c>
    </row>
    <row r="3210" spans="1:35">
      <c r="A3210" s="2" t="s">
        <v>236</v>
      </c>
      <c r="B3210" s="15" t="str">
        <f t="shared" si="673"/>
        <v>7B_206</v>
      </c>
      <c r="C3210" s="15">
        <v>2516576.85</v>
      </c>
      <c r="D3210" s="15">
        <v>6857496.5</v>
      </c>
      <c r="G3210" s="2">
        <v>206</v>
      </c>
      <c r="H3210" s="31">
        <v>3</v>
      </c>
      <c r="I3210" s="32">
        <v>24.82</v>
      </c>
      <c r="J3210" s="32">
        <v>22</v>
      </c>
      <c r="K3210" s="32">
        <v>3.89</v>
      </c>
      <c r="L3210" s="32">
        <v>436.1</v>
      </c>
      <c r="M3210" s="32">
        <v>209.8</v>
      </c>
      <c r="N3210" s="32">
        <v>220</v>
      </c>
      <c r="O3210" s="32">
        <v>6.3</v>
      </c>
      <c r="P3210" s="45">
        <f t="shared" si="662"/>
        <v>484</v>
      </c>
      <c r="Q3210" s="45">
        <f t="shared" si="663"/>
        <v>12012.880000000001</v>
      </c>
      <c r="R3210" s="45">
        <f t="shared" si="664"/>
        <v>10648</v>
      </c>
      <c r="S3210" s="2">
        <v>1</v>
      </c>
      <c r="T3210" s="2">
        <v>1</v>
      </c>
      <c r="U3210" s="2">
        <v>3</v>
      </c>
      <c r="V3210" s="2">
        <v>12</v>
      </c>
      <c r="W3210" s="2">
        <v>353</v>
      </c>
      <c r="X3210" s="2"/>
      <c r="Y3210" s="2">
        <v>25</v>
      </c>
      <c r="Z3210" s="17">
        <f t="shared" si="676"/>
        <v>27.110700336873151</v>
      </c>
      <c r="AA3210" s="17">
        <f t="shared" si="674"/>
        <v>24.82</v>
      </c>
      <c r="AB3210" s="2">
        <v>10.5</v>
      </c>
      <c r="AC3210" s="2">
        <v>28</v>
      </c>
      <c r="AD3210" s="2"/>
      <c r="AE3210" s="2">
        <v>9</v>
      </c>
      <c r="AF3210" s="2">
        <v>3.75</v>
      </c>
      <c r="AG3210" s="2">
        <v>60</v>
      </c>
      <c r="AH3210" s="2">
        <v>206</v>
      </c>
      <c r="AI3210" s="47" t="s">
        <v>317</v>
      </c>
    </row>
    <row r="3211" spans="1:35">
      <c r="A3211" s="2" t="s">
        <v>236</v>
      </c>
      <c r="B3211" s="15" t="str">
        <f t="shared" si="673"/>
        <v>7B_207</v>
      </c>
      <c r="C3211" s="15">
        <v>2516574.69</v>
      </c>
      <c r="D3211" s="15">
        <v>6857500.5800000001</v>
      </c>
      <c r="G3211" s="2">
        <v>207</v>
      </c>
      <c r="H3211" s="31">
        <v>1</v>
      </c>
      <c r="I3211" s="32">
        <v>31.55</v>
      </c>
      <c r="J3211" s="32">
        <v>34.200000000000003</v>
      </c>
      <c r="K3211" s="32">
        <v>4.28</v>
      </c>
      <c r="L3211" s="32">
        <v>1148.7</v>
      </c>
      <c r="M3211" s="32">
        <v>1058.2</v>
      </c>
      <c r="N3211" s="32">
        <v>86</v>
      </c>
      <c r="O3211" s="32">
        <v>4.4000000000000004</v>
      </c>
      <c r="P3211" s="45">
        <f t="shared" si="662"/>
        <v>1169.6400000000001</v>
      </c>
      <c r="Q3211" s="45">
        <f t="shared" si="663"/>
        <v>36902.142000000007</v>
      </c>
      <c r="R3211" s="45">
        <f t="shared" si="664"/>
        <v>40001.688000000009</v>
      </c>
      <c r="S3211" s="2">
        <v>1</v>
      </c>
      <c r="T3211" s="2">
        <v>1</v>
      </c>
      <c r="U3211" s="2">
        <v>1</v>
      </c>
      <c r="V3211" s="2">
        <v>12</v>
      </c>
      <c r="W3211" s="2">
        <v>368</v>
      </c>
      <c r="X3211" s="2"/>
      <c r="Y3211" s="2"/>
      <c r="Z3211" s="17">
        <f t="shared" si="676"/>
        <v>27.653987054711255</v>
      </c>
      <c r="AA3211" s="17">
        <f t="shared" si="674"/>
        <v>31.55</v>
      </c>
      <c r="AB3211" s="2"/>
      <c r="AC3211" s="2"/>
      <c r="AD3211" s="2"/>
      <c r="AE3211" s="2"/>
      <c r="AF3211" s="2"/>
      <c r="AG3211" s="2"/>
      <c r="AH3211" s="2">
        <v>207</v>
      </c>
      <c r="AI3211" s="47" t="s">
        <v>257</v>
      </c>
    </row>
    <row r="3212" spans="1:35">
      <c r="A3212" s="2" t="s">
        <v>236</v>
      </c>
      <c r="B3212" s="15" t="str">
        <f t="shared" si="673"/>
        <v>7B_208</v>
      </c>
      <c r="C3212" s="15">
        <v>2516577.2400000002</v>
      </c>
      <c r="D3212" s="15">
        <v>6857502.8799999999</v>
      </c>
      <c r="G3212" s="2">
        <v>208</v>
      </c>
      <c r="H3212" s="31">
        <v>1</v>
      </c>
      <c r="I3212" s="32">
        <v>30.26</v>
      </c>
      <c r="J3212" s="32">
        <v>36.1</v>
      </c>
      <c r="K3212" s="32">
        <v>5.07</v>
      </c>
      <c r="L3212" s="32">
        <v>1252.5999999999999</v>
      </c>
      <c r="M3212" s="32">
        <v>1171</v>
      </c>
      <c r="N3212" s="32">
        <v>77.5</v>
      </c>
      <c r="O3212" s="32">
        <v>4.0999999999999996</v>
      </c>
      <c r="P3212" s="45">
        <f t="shared" si="662"/>
        <v>1303.21</v>
      </c>
      <c r="Q3212" s="45">
        <f t="shared" si="663"/>
        <v>39435.134600000005</v>
      </c>
      <c r="R3212" s="45">
        <f t="shared" si="664"/>
        <v>47045.881000000001</v>
      </c>
      <c r="S3212" s="2">
        <v>1</v>
      </c>
      <c r="T3212" s="2">
        <v>1</v>
      </c>
      <c r="U3212" s="2">
        <v>1</v>
      </c>
      <c r="V3212" s="2">
        <v>12</v>
      </c>
      <c r="W3212" s="2">
        <v>346</v>
      </c>
      <c r="X3212" s="2"/>
      <c r="Y3212" s="2">
        <v>30</v>
      </c>
      <c r="Z3212" s="17">
        <f t="shared" si="676"/>
        <v>26.847263398110805</v>
      </c>
      <c r="AA3212" s="17">
        <f t="shared" si="674"/>
        <v>30.26</v>
      </c>
      <c r="AB3212" s="2">
        <v>20.5</v>
      </c>
      <c r="AC3212" s="2">
        <v>26</v>
      </c>
      <c r="AD3212" s="2">
        <v>3</v>
      </c>
      <c r="AE3212" s="2">
        <v>34</v>
      </c>
      <c r="AF3212" s="2">
        <v>7.5</v>
      </c>
      <c r="AG3212" s="2"/>
      <c r="AH3212" s="2">
        <v>208</v>
      </c>
      <c r="AI3212" s="47" t="s">
        <v>258</v>
      </c>
    </row>
    <row r="3213" spans="1:35">
      <c r="A3213" s="2" t="s">
        <v>236</v>
      </c>
      <c r="B3213" s="15" t="str">
        <f t="shared" si="673"/>
        <v>7B_209</v>
      </c>
      <c r="C3213" s="15">
        <v>2516570.6</v>
      </c>
      <c r="D3213" s="15">
        <v>6857500.1399999997</v>
      </c>
      <c r="G3213" s="2">
        <v>209</v>
      </c>
      <c r="H3213" s="31">
        <v>2</v>
      </c>
      <c r="I3213" s="32">
        <v>30.93</v>
      </c>
      <c r="J3213" s="32">
        <v>36.299999999999997</v>
      </c>
      <c r="K3213" s="32">
        <v>4.9000000000000004</v>
      </c>
      <c r="L3213" s="32">
        <v>1477.7</v>
      </c>
      <c r="M3213" s="32">
        <v>1392.2</v>
      </c>
      <c r="N3213" s="32">
        <v>81.7</v>
      </c>
      <c r="O3213" s="32">
        <v>3.9</v>
      </c>
      <c r="P3213" s="45">
        <f t="shared" ref="P3213:P3243" si="677">J3213^2</f>
        <v>1317.6899999999998</v>
      </c>
      <c r="Q3213" s="45">
        <f t="shared" ref="Q3213:Q3243" si="678">P3213*I3213</f>
        <v>40756.151699999995</v>
      </c>
      <c r="R3213" s="45">
        <f t="shared" ref="R3213:R3243" si="679">J3213^3</f>
        <v>47832.14699999999</v>
      </c>
      <c r="S3213" s="2">
        <v>1</v>
      </c>
      <c r="T3213" s="2">
        <v>1</v>
      </c>
      <c r="U3213" s="2">
        <v>2</v>
      </c>
      <c r="V3213" s="2">
        <v>11</v>
      </c>
      <c r="W3213" s="2">
        <v>468</v>
      </c>
      <c r="X3213" s="2"/>
      <c r="Y3213" s="2"/>
      <c r="Z3213" s="17">
        <f t="shared" ref="Z3213:Z3214" si="680">1.3+(W3213)^2/(( 0.133*W3213 + 19.957)^2)</f>
        <v>33.714363969865943</v>
      </c>
      <c r="AA3213" s="17">
        <f t="shared" si="674"/>
        <v>30.93</v>
      </c>
      <c r="AB3213" s="2"/>
      <c r="AC3213" s="2"/>
      <c r="AD3213" s="2"/>
      <c r="AE3213" s="2"/>
      <c r="AF3213" s="2"/>
      <c r="AG3213" s="2"/>
      <c r="AH3213" s="2">
        <v>209</v>
      </c>
      <c r="AI3213" s="47" t="s">
        <v>277</v>
      </c>
    </row>
    <row r="3214" spans="1:35">
      <c r="A3214" s="2" t="s">
        <v>236</v>
      </c>
      <c r="B3214" s="15" t="str">
        <f t="shared" si="673"/>
        <v>7B_210</v>
      </c>
      <c r="C3214" s="15">
        <v>2516573.48</v>
      </c>
      <c r="D3214" s="15">
        <v>6857503.9000000004</v>
      </c>
      <c r="G3214" s="2">
        <v>210</v>
      </c>
      <c r="H3214" s="31">
        <v>2</v>
      </c>
      <c r="I3214" s="32">
        <v>27.31</v>
      </c>
      <c r="J3214" s="32">
        <v>29.4</v>
      </c>
      <c r="K3214" s="32">
        <v>3.63</v>
      </c>
      <c r="L3214" s="32">
        <v>907.8</v>
      </c>
      <c r="M3214" s="32">
        <v>807.5</v>
      </c>
      <c r="N3214" s="32">
        <v>96</v>
      </c>
      <c r="O3214" s="32">
        <v>4.2</v>
      </c>
      <c r="P3214" s="45">
        <f t="shared" si="677"/>
        <v>864.3599999999999</v>
      </c>
      <c r="Q3214" s="45">
        <f t="shared" si="678"/>
        <v>23605.671599999998</v>
      </c>
      <c r="R3214" s="45">
        <f t="shared" si="679"/>
        <v>25412.183999999997</v>
      </c>
      <c r="S3214" s="2">
        <v>1</v>
      </c>
      <c r="T3214" s="2">
        <v>1</v>
      </c>
      <c r="U3214" s="2">
        <v>2</v>
      </c>
      <c r="V3214" s="2">
        <v>11</v>
      </c>
      <c r="W3214" s="2">
        <v>413</v>
      </c>
      <c r="X3214" s="2"/>
      <c r="Y3214" s="2">
        <v>31.75</v>
      </c>
      <c r="Z3214" s="17">
        <f t="shared" si="680"/>
        <v>31.715771450388605</v>
      </c>
      <c r="AA3214" s="17">
        <f t="shared" si="674"/>
        <v>27.31</v>
      </c>
      <c r="AB3214" s="2">
        <v>9.5</v>
      </c>
      <c r="AC3214" s="2">
        <v>33</v>
      </c>
      <c r="AD3214" s="2">
        <v>5</v>
      </c>
      <c r="AE3214" s="2">
        <v>9</v>
      </c>
      <c r="AF3214" s="2">
        <v>4.5</v>
      </c>
      <c r="AG3214" s="2"/>
      <c r="AH3214" s="2">
        <v>210</v>
      </c>
      <c r="AI3214" s="47" t="s">
        <v>277</v>
      </c>
    </row>
    <row r="3215" spans="1:35">
      <c r="A3215" s="2" t="s">
        <v>236</v>
      </c>
      <c r="B3215" s="15" t="str">
        <f t="shared" si="673"/>
        <v>7B_211</v>
      </c>
      <c r="C3215" s="15">
        <v>2516576.4300000002</v>
      </c>
      <c r="D3215" s="15">
        <v>6857507.4800000004</v>
      </c>
      <c r="G3215" s="2">
        <v>211</v>
      </c>
      <c r="H3215" s="31">
        <v>1</v>
      </c>
      <c r="I3215" s="32">
        <v>29.94</v>
      </c>
      <c r="J3215" s="32">
        <v>48.5</v>
      </c>
      <c r="K3215" s="32">
        <v>8.98</v>
      </c>
      <c r="L3215" s="32">
        <v>2242.4</v>
      </c>
      <c r="M3215" s="32">
        <v>2182.6</v>
      </c>
      <c r="N3215" s="32">
        <v>56.7</v>
      </c>
      <c r="O3215" s="32">
        <v>3.1</v>
      </c>
      <c r="P3215" s="45">
        <f t="shared" si="677"/>
        <v>2352.25</v>
      </c>
      <c r="Q3215" s="45">
        <f t="shared" si="678"/>
        <v>70426.365000000005</v>
      </c>
      <c r="R3215" s="45">
        <f t="shared" si="679"/>
        <v>114084.125</v>
      </c>
      <c r="S3215" s="2">
        <v>1</v>
      </c>
      <c r="T3215" s="2">
        <v>1</v>
      </c>
      <c r="U3215" s="2">
        <v>1</v>
      </c>
      <c r="V3215" s="2">
        <v>12</v>
      </c>
      <c r="W3215" s="2">
        <v>346</v>
      </c>
      <c r="X3215" s="2"/>
      <c r="Y3215" s="2"/>
      <c r="Z3215" s="17">
        <f>1.3+(W3215)^2/(( 0.1468*W3215 + 17.662)^2)</f>
        <v>26.847263398110805</v>
      </c>
      <c r="AA3215" s="17">
        <f t="shared" si="674"/>
        <v>29.94</v>
      </c>
      <c r="AB3215" s="2"/>
      <c r="AC3215" s="2"/>
      <c r="AD3215" s="2"/>
      <c r="AE3215" s="2"/>
      <c r="AF3215" s="2"/>
      <c r="AG3215" s="2"/>
      <c r="AH3215" s="2">
        <v>211</v>
      </c>
      <c r="AI3215" s="47" t="s">
        <v>259</v>
      </c>
    </row>
    <row r="3216" spans="1:35">
      <c r="A3216" s="2" t="s">
        <v>236</v>
      </c>
      <c r="B3216" s="15" t="str">
        <f t="shared" si="673"/>
        <v>7B_212</v>
      </c>
      <c r="C3216" s="15">
        <v>2516571.86</v>
      </c>
      <c r="D3216" s="15">
        <v>6857509.0999999996</v>
      </c>
      <c r="G3216" s="2">
        <v>212</v>
      </c>
      <c r="H3216" s="31">
        <v>2</v>
      </c>
      <c r="I3216" s="32">
        <v>31.11</v>
      </c>
      <c r="J3216" s="32">
        <v>36.4</v>
      </c>
      <c r="K3216" s="32">
        <v>4.8600000000000003</v>
      </c>
      <c r="L3216" s="32">
        <v>1494.5</v>
      </c>
      <c r="M3216" s="32">
        <v>1404.5</v>
      </c>
      <c r="N3216" s="32">
        <v>86.1</v>
      </c>
      <c r="O3216" s="32">
        <v>3.9</v>
      </c>
      <c r="P3216" s="45">
        <f t="shared" si="677"/>
        <v>1324.9599999999998</v>
      </c>
      <c r="Q3216" s="45">
        <f t="shared" si="678"/>
        <v>41219.505599999997</v>
      </c>
      <c r="R3216" s="45">
        <f t="shared" si="679"/>
        <v>48228.543999999994</v>
      </c>
      <c r="S3216" s="2">
        <v>1</v>
      </c>
      <c r="T3216" s="2">
        <v>1</v>
      </c>
      <c r="U3216" s="2">
        <v>2</v>
      </c>
      <c r="V3216" s="2">
        <v>11</v>
      </c>
      <c r="W3216" s="2">
        <v>483</v>
      </c>
      <c r="X3216" s="2"/>
      <c r="Y3216" s="2"/>
      <c r="Z3216" s="17">
        <f t="shared" ref="Z3216:Z3225" si="681">1.3+(W3216)^2/(( 0.133*W3216 + 19.957)^2)</f>
        <v>34.208746678988355</v>
      </c>
      <c r="AA3216" s="17">
        <f t="shared" si="674"/>
        <v>31.11</v>
      </c>
      <c r="AB3216" s="2"/>
      <c r="AC3216" s="2"/>
      <c r="AD3216" s="2"/>
      <c r="AE3216" s="2"/>
      <c r="AF3216" s="2"/>
      <c r="AG3216" s="2"/>
      <c r="AH3216" s="2">
        <v>212</v>
      </c>
      <c r="AI3216" s="47" t="s">
        <v>277</v>
      </c>
    </row>
    <row r="3217" spans="1:35">
      <c r="A3217" s="2" t="s">
        <v>236</v>
      </c>
      <c r="B3217" s="15" t="str">
        <f t="shared" si="673"/>
        <v>7B_213</v>
      </c>
      <c r="C3217" s="15">
        <v>2516566.13</v>
      </c>
      <c r="D3217" s="15">
        <v>6857506.1600000001</v>
      </c>
      <c r="G3217" s="2">
        <v>213</v>
      </c>
      <c r="H3217" s="31">
        <v>2</v>
      </c>
      <c r="I3217" s="32">
        <v>30.09</v>
      </c>
      <c r="J3217" s="32">
        <v>33.200000000000003</v>
      </c>
      <c r="K3217" s="32">
        <v>4.08</v>
      </c>
      <c r="L3217" s="32">
        <v>1241.5999999999999</v>
      </c>
      <c r="M3217" s="32">
        <v>1146.9000000000001</v>
      </c>
      <c r="N3217" s="32">
        <v>90.7</v>
      </c>
      <c r="O3217" s="32">
        <v>4.0999999999999996</v>
      </c>
      <c r="P3217" s="45">
        <f t="shared" si="677"/>
        <v>1102.2400000000002</v>
      </c>
      <c r="Q3217" s="45">
        <f t="shared" si="678"/>
        <v>33166.401600000005</v>
      </c>
      <c r="R3217" s="45">
        <f t="shared" si="679"/>
        <v>36594.368000000009</v>
      </c>
      <c r="S3217" s="2">
        <v>1</v>
      </c>
      <c r="T3217" s="2">
        <v>1</v>
      </c>
      <c r="U3217" s="2">
        <v>2</v>
      </c>
      <c r="V3217" s="2">
        <v>11</v>
      </c>
      <c r="W3217" s="2">
        <v>359</v>
      </c>
      <c r="X3217" s="2"/>
      <c r="Y3217" s="2">
        <v>29.75</v>
      </c>
      <c r="Z3217" s="17">
        <f t="shared" si="681"/>
        <v>29.416434196696279</v>
      </c>
      <c r="AA3217" s="17">
        <f t="shared" si="674"/>
        <v>30.09</v>
      </c>
      <c r="AB3217" s="2">
        <v>12.75</v>
      </c>
      <c r="AC3217" s="2">
        <v>33</v>
      </c>
      <c r="AD3217" s="2"/>
      <c r="AE3217" s="2"/>
      <c r="AF3217" s="2"/>
      <c r="AG3217" s="2"/>
      <c r="AH3217" s="2">
        <v>213</v>
      </c>
      <c r="AI3217" s="47" t="s">
        <v>277</v>
      </c>
    </row>
    <row r="3218" spans="1:35">
      <c r="A3218" s="2" t="s">
        <v>236</v>
      </c>
      <c r="B3218" s="15" t="str">
        <f t="shared" si="673"/>
        <v>7B_214</v>
      </c>
      <c r="C3218" s="15">
        <v>2516572.66</v>
      </c>
      <c r="D3218" s="15">
        <v>6857512.4500000002</v>
      </c>
      <c r="G3218" s="2">
        <v>214</v>
      </c>
      <c r="H3218" s="31">
        <v>2</v>
      </c>
      <c r="I3218" s="32">
        <v>27.94</v>
      </c>
      <c r="J3218" s="32">
        <v>32.1</v>
      </c>
      <c r="K3218" s="32">
        <v>4.38</v>
      </c>
      <c r="L3218" s="32">
        <v>1075.8</v>
      </c>
      <c r="M3218" s="32">
        <v>981.5</v>
      </c>
      <c r="N3218" s="32">
        <v>90.3</v>
      </c>
      <c r="O3218" s="32">
        <v>4</v>
      </c>
      <c r="P3218" s="45">
        <f t="shared" si="677"/>
        <v>1030.4100000000001</v>
      </c>
      <c r="Q3218" s="45">
        <f t="shared" si="678"/>
        <v>28789.655400000003</v>
      </c>
      <c r="R3218" s="45">
        <f t="shared" si="679"/>
        <v>33076.161000000007</v>
      </c>
      <c r="S3218" s="2">
        <v>1</v>
      </c>
      <c r="T3218" s="2">
        <v>1</v>
      </c>
      <c r="U3218" s="2">
        <v>2</v>
      </c>
      <c r="V3218" s="2">
        <v>11</v>
      </c>
      <c r="W3218" s="2">
        <v>295</v>
      </c>
      <c r="X3218" s="2"/>
      <c r="Y3218" s="2"/>
      <c r="Z3218" s="17">
        <f t="shared" si="681"/>
        <v>26.138078957824998</v>
      </c>
      <c r="AA3218" s="17">
        <f t="shared" si="674"/>
        <v>27.94</v>
      </c>
      <c r="AB3218" s="2"/>
      <c r="AC3218" s="2"/>
      <c r="AD3218" s="2"/>
      <c r="AE3218" s="2"/>
      <c r="AF3218" s="2"/>
      <c r="AG3218" s="2"/>
      <c r="AH3218" s="2">
        <v>214</v>
      </c>
      <c r="AI3218" s="47" t="s">
        <v>277</v>
      </c>
    </row>
    <row r="3219" spans="1:35">
      <c r="A3219" s="2" t="s">
        <v>236</v>
      </c>
      <c r="B3219" s="15" t="str">
        <f t="shared" si="673"/>
        <v>7B_215</v>
      </c>
      <c r="C3219" s="15">
        <v>2516563.94</v>
      </c>
      <c r="D3219" s="15">
        <v>6857509.0899999999</v>
      </c>
      <c r="G3219" s="2">
        <v>215</v>
      </c>
      <c r="H3219" s="31">
        <v>2</v>
      </c>
      <c r="I3219" s="32">
        <v>30.71</v>
      </c>
      <c r="J3219" s="32">
        <v>31.7</v>
      </c>
      <c r="K3219" s="32">
        <v>3.39</v>
      </c>
      <c r="L3219" s="32">
        <v>1165.2</v>
      </c>
      <c r="M3219" s="32">
        <v>1068.7</v>
      </c>
      <c r="N3219" s="32">
        <v>92</v>
      </c>
      <c r="O3219" s="32">
        <v>4.4000000000000004</v>
      </c>
      <c r="P3219" s="45">
        <f t="shared" si="677"/>
        <v>1004.89</v>
      </c>
      <c r="Q3219" s="45">
        <f t="shared" si="678"/>
        <v>30860.171900000001</v>
      </c>
      <c r="R3219" s="45">
        <f t="shared" si="679"/>
        <v>31855.012999999999</v>
      </c>
      <c r="S3219" s="2">
        <v>1</v>
      </c>
      <c r="T3219" s="2">
        <v>1</v>
      </c>
      <c r="U3219" s="2">
        <v>2</v>
      </c>
      <c r="V3219" s="2">
        <v>11</v>
      </c>
      <c r="W3219" s="2">
        <v>300</v>
      </c>
      <c r="X3219" s="2"/>
      <c r="Y3219" s="2"/>
      <c r="Z3219" s="17">
        <f t="shared" si="681"/>
        <v>26.419594045344294</v>
      </c>
      <c r="AA3219" s="17">
        <f t="shared" si="674"/>
        <v>30.71</v>
      </c>
      <c r="AB3219" s="2"/>
      <c r="AC3219" s="2"/>
      <c r="AD3219" s="2"/>
      <c r="AE3219" s="2"/>
      <c r="AF3219" s="2"/>
      <c r="AG3219" s="2"/>
      <c r="AH3219" s="2">
        <v>215</v>
      </c>
      <c r="AI3219" s="47" t="s">
        <v>277</v>
      </c>
    </row>
    <row r="3220" spans="1:35">
      <c r="A3220" s="2" t="s">
        <v>236</v>
      </c>
      <c r="B3220" s="15" t="str">
        <f t="shared" si="673"/>
        <v>7B_216</v>
      </c>
      <c r="C3220" s="15">
        <v>2516568.12</v>
      </c>
      <c r="D3220" s="15">
        <v>6857512.7400000002</v>
      </c>
      <c r="G3220" s="2">
        <v>216</v>
      </c>
      <c r="H3220" s="31">
        <v>2</v>
      </c>
      <c r="I3220" s="32">
        <v>30.43</v>
      </c>
      <c r="J3220" s="32">
        <v>31</v>
      </c>
      <c r="K3220" s="32">
        <v>3.23</v>
      </c>
      <c r="L3220" s="32">
        <v>1107.5</v>
      </c>
      <c r="M3220" s="32">
        <v>1006.1</v>
      </c>
      <c r="N3220" s="32">
        <v>96.9</v>
      </c>
      <c r="O3220" s="32">
        <v>4.5</v>
      </c>
      <c r="P3220" s="45">
        <f t="shared" si="677"/>
        <v>961</v>
      </c>
      <c r="Q3220" s="45">
        <f t="shared" si="678"/>
        <v>29243.23</v>
      </c>
      <c r="R3220" s="45">
        <f t="shared" si="679"/>
        <v>29791</v>
      </c>
      <c r="S3220" s="2">
        <v>1</v>
      </c>
      <c r="T3220" s="2">
        <v>1</v>
      </c>
      <c r="U3220" s="2">
        <v>2</v>
      </c>
      <c r="V3220" s="2">
        <v>12</v>
      </c>
      <c r="W3220" s="2">
        <v>318</v>
      </c>
      <c r="X3220" s="2"/>
      <c r="Y3220" s="2"/>
      <c r="Z3220" s="17">
        <f t="shared" si="681"/>
        <v>27.395256815711015</v>
      </c>
      <c r="AA3220" s="17">
        <f t="shared" si="674"/>
        <v>30.43</v>
      </c>
      <c r="AB3220" s="2"/>
      <c r="AC3220" s="2"/>
      <c r="AD3220" s="2"/>
      <c r="AE3220" s="2"/>
      <c r="AF3220" s="2"/>
      <c r="AG3220" s="2"/>
      <c r="AH3220" s="2">
        <v>216</v>
      </c>
      <c r="AI3220" s="47" t="s">
        <v>253</v>
      </c>
    </row>
    <row r="3221" spans="1:35">
      <c r="A3221" s="2" t="s">
        <v>236</v>
      </c>
      <c r="B3221" s="15" t="str">
        <f t="shared" si="673"/>
        <v>7B_217</v>
      </c>
      <c r="C3221" s="15">
        <v>2516565.9</v>
      </c>
      <c r="D3221" s="15">
        <v>6857519.7300000004</v>
      </c>
      <c r="G3221" s="2">
        <v>217</v>
      </c>
      <c r="H3221" s="31">
        <v>2</v>
      </c>
      <c r="I3221" s="32">
        <v>31.36</v>
      </c>
      <c r="J3221" s="32">
        <v>34.6</v>
      </c>
      <c r="K3221" s="32">
        <v>4.16</v>
      </c>
      <c r="L3221" s="32">
        <v>1393.8</v>
      </c>
      <c r="M3221" s="32">
        <v>1305</v>
      </c>
      <c r="N3221" s="32">
        <v>84.8</v>
      </c>
      <c r="O3221" s="32">
        <v>4.0999999999999996</v>
      </c>
      <c r="P3221" s="45">
        <f t="shared" si="677"/>
        <v>1197.1600000000001</v>
      </c>
      <c r="Q3221" s="45">
        <f t="shared" si="678"/>
        <v>37542.937600000005</v>
      </c>
      <c r="R3221" s="45">
        <f t="shared" si="679"/>
        <v>41421.736000000004</v>
      </c>
      <c r="S3221" s="2">
        <v>1</v>
      </c>
      <c r="T3221" s="2">
        <v>1</v>
      </c>
      <c r="U3221" s="2">
        <v>2</v>
      </c>
      <c r="V3221" s="2">
        <v>11</v>
      </c>
      <c r="W3221" s="2">
        <v>383</v>
      </c>
      <c r="X3221" s="2"/>
      <c r="Y3221" s="2">
        <v>31.5</v>
      </c>
      <c r="Z3221" s="17">
        <f t="shared" si="681"/>
        <v>30.484622663482561</v>
      </c>
      <c r="AA3221" s="17">
        <f t="shared" si="674"/>
        <v>31.36</v>
      </c>
      <c r="AB3221" s="2">
        <v>14</v>
      </c>
      <c r="AC3221" s="2">
        <v>33</v>
      </c>
      <c r="AD3221" s="2">
        <v>7</v>
      </c>
      <c r="AE3221" s="2">
        <v>12</v>
      </c>
      <c r="AF3221" s="2">
        <v>5</v>
      </c>
      <c r="AG3221" s="2"/>
      <c r="AH3221" s="2">
        <v>217</v>
      </c>
      <c r="AI3221" s="47" t="s">
        <v>277</v>
      </c>
    </row>
    <row r="3222" spans="1:35">
      <c r="A3222" s="2" t="s">
        <v>236</v>
      </c>
      <c r="B3222" s="15" t="str">
        <f t="shared" si="673"/>
        <v>7B_218</v>
      </c>
      <c r="C3222" s="15">
        <v>2516559.9700000002</v>
      </c>
      <c r="D3222" s="15">
        <v>6857518.3200000003</v>
      </c>
      <c r="G3222" s="2">
        <v>218</v>
      </c>
      <c r="H3222" s="31">
        <v>2</v>
      </c>
      <c r="I3222" s="32">
        <v>29.31</v>
      </c>
      <c r="J3222" s="32">
        <v>33.799999999999997</v>
      </c>
      <c r="K3222" s="32">
        <v>4.53</v>
      </c>
      <c r="L3222" s="32">
        <v>1237.8</v>
      </c>
      <c r="M3222" s="32">
        <v>1144.0999999999999</v>
      </c>
      <c r="N3222" s="32">
        <v>89.7</v>
      </c>
      <c r="O3222" s="32">
        <v>4</v>
      </c>
      <c r="P3222" s="45">
        <f t="shared" si="677"/>
        <v>1142.4399999999998</v>
      </c>
      <c r="Q3222" s="45">
        <f t="shared" si="678"/>
        <v>33484.916399999995</v>
      </c>
      <c r="R3222" s="45">
        <f t="shared" si="679"/>
        <v>38614.471999999994</v>
      </c>
      <c r="S3222" s="2">
        <v>1</v>
      </c>
      <c r="T3222" s="2">
        <v>1</v>
      </c>
      <c r="U3222" s="2">
        <v>2</v>
      </c>
      <c r="V3222" s="2">
        <v>11</v>
      </c>
      <c r="W3222" s="2">
        <v>341</v>
      </c>
      <c r="X3222" s="2"/>
      <c r="Y3222" s="2"/>
      <c r="Z3222" s="17">
        <f t="shared" si="681"/>
        <v>28.561477544840443</v>
      </c>
      <c r="AA3222" s="17">
        <f t="shared" si="674"/>
        <v>29.31</v>
      </c>
      <c r="AB3222" s="2"/>
      <c r="AC3222" s="2"/>
      <c r="AD3222" s="2"/>
      <c r="AE3222" s="2"/>
      <c r="AF3222" s="2"/>
      <c r="AG3222" s="2"/>
      <c r="AH3222" s="2">
        <v>218</v>
      </c>
      <c r="AI3222" s="47" t="s">
        <v>277</v>
      </c>
    </row>
    <row r="3223" spans="1:35">
      <c r="A3223" s="2" t="s">
        <v>236</v>
      </c>
      <c r="B3223" s="15" t="str">
        <f t="shared" si="673"/>
        <v>7B_219</v>
      </c>
      <c r="C3223" s="15">
        <v>2516594.84</v>
      </c>
      <c r="D3223" s="15">
        <v>6857498.25</v>
      </c>
      <c r="G3223" s="2">
        <v>219</v>
      </c>
      <c r="H3223" s="31">
        <v>2</v>
      </c>
      <c r="I3223" s="32">
        <v>31.43</v>
      </c>
      <c r="J3223" s="32">
        <v>35</v>
      </c>
      <c r="K3223" s="32">
        <v>4.26</v>
      </c>
      <c r="L3223" s="32">
        <v>1423</v>
      </c>
      <c r="M3223" s="32">
        <v>1330.7</v>
      </c>
      <c r="N3223" s="32">
        <v>88.3</v>
      </c>
      <c r="O3223" s="32">
        <v>4</v>
      </c>
      <c r="P3223" s="45">
        <f t="shared" si="677"/>
        <v>1225</v>
      </c>
      <c r="Q3223" s="45">
        <f t="shared" si="678"/>
        <v>38501.75</v>
      </c>
      <c r="R3223" s="45">
        <f t="shared" si="679"/>
        <v>42875</v>
      </c>
      <c r="S3223" s="2">
        <v>1</v>
      </c>
      <c r="T3223" s="2">
        <v>1</v>
      </c>
      <c r="U3223" s="2">
        <v>2</v>
      </c>
      <c r="V3223" s="2">
        <v>11</v>
      </c>
      <c r="W3223" s="2">
        <v>457</v>
      </c>
      <c r="X3223" s="2"/>
      <c r="Y3223" s="2"/>
      <c r="Z3223" s="17">
        <f t="shared" si="681"/>
        <v>33.338813615726885</v>
      </c>
      <c r="AA3223" s="17">
        <f t="shared" si="674"/>
        <v>31.43</v>
      </c>
      <c r="AB3223" s="2"/>
      <c r="AC3223" s="2"/>
      <c r="AD3223" s="2"/>
      <c r="AE3223" s="2"/>
      <c r="AF3223" s="2"/>
      <c r="AG3223" s="2"/>
      <c r="AH3223" s="2">
        <v>219</v>
      </c>
      <c r="AI3223" s="47" t="s">
        <v>277</v>
      </c>
    </row>
    <row r="3224" spans="1:35">
      <c r="A3224" s="2" t="s">
        <v>236</v>
      </c>
      <c r="B3224" s="15" t="str">
        <f t="shared" si="673"/>
        <v>7B_220</v>
      </c>
      <c r="C3224" s="15">
        <v>2516591.6</v>
      </c>
      <c r="D3224" s="15">
        <v>6857500.5700000003</v>
      </c>
      <c r="G3224" s="2">
        <v>220</v>
      </c>
      <c r="H3224" s="31">
        <v>2</v>
      </c>
      <c r="I3224" s="32">
        <v>23.61</v>
      </c>
      <c r="J3224" s="32">
        <v>21.6</v>
      </c>
      <c r="K3224" s="32">
        <v>2.09</v>
      </c>
      <c r="L3224" s="32">
        <v>452.2</v>
      </c>
      <c r="M3224" s="32">
        <v>328.1</v>
      </c>
      <c r="N3224" s="32">
        <v>118.9</v>
      </c>
      <c r="O3224" s="32">
        <v>5.2</v>
      </c>
      <c r="P3224" s="45">
        <f t="shared" si="677"/>
        <v>466.56000000000006</v>
      </c>
      <c r="Q3224" s="45">
        <f t="shared" si="678"/>
        <v>11015.481600000001</v>
      </c>
      <c r="R3224" s="45">
        <f t="shared" si="679"/>
        <v>10077.696000000002</v>
      </c>
      <c r="S3224" s="2">
        <v>1</v>
      </c>
      <c r="T3224" s="2">
        <v>1</v>
      </c>
      <c r="U3224" s="2">
        <v>2</v>
      </c>
      <c r="V3224" s="2">
        <v>12</v>
      </c>
      <c r="W3224" s="2">
        <v>221</v>
      </c>
      <c r="X3224" s="2"/>
      <c r="Y3224" s="2"/>
      <c r="Z3224" s="17">
        <f t="shared" si="681"/>
        <v>21.354425874771216</v>
      </c>
      <c r="AA3224" s="17">
        <f t="shared" si="674"/>
        <v>23.61</v>
      </c>
      <c r="AB3224" s="2"/>
      <c r="AC3224" s="2"/>
      <c r="AD3224" s="2"/>
      <c r="AE3224" s="2"/>
      <c r="AF3224" s="2"/>
      <c r="AG3224" s="2"/>
      <c r="AH3224" s="2">
        <v>220</v>
      </c>
      <c r="AI3224" s="47" t="s">
        <v>260</v>
      </c>
    </row>
    <row r="3225" spans="1:35">
      <c r="A3225" s="2" t="s">
        <v>236</v>
      </c>
      <c r="B3225" s="15" t="str">
        <f t="shared" si="673"/>
        <v>7B_221</v>
      </c>
      <c r="C3225" s="15">
        <v>2516586.0299999998</v>
      </c>
      <c r="D3225" s="15">
        <v>6857498.5899999999</v>
      </c>
      <c r="G3225" s="2">
        <v>221</v>
      </c>
      <c r="H3225" s="31">
        <v>2</v>
      </c>
      <c r="I3225" s="32">
        <v>30.42</v>
      </c>
      <c r="J3225" s="32">
        <v>31</v>
      </c>
      <c r="K3225" s="32">
        <v>3.23</v>
      </c>
      <c r="L3225" s="32">
        <v>1107.3</v>
      </c>
      <c r="M3225" s="32">
        <v>1006.2</v>
      </c>
      <c r="N3225" s="32">
        <v>96.7</v>
      </c>
      <c r="O3225" s="32">
        <v>4.5</v>
      </c>
      <c r="P3225" s="45">
        <f t="shared" si="677"/>
        <v>961</v>
      </c>
      <c r="Q3225" s="45">
        <f t="shared" si="678"/>
        <v>29233.620000000003</v>
      </c>
      <c r="R3225" s="45">
        <f t="shared" si="679"/>
        <v>29791</v>
      </c>
      <c r="S3225" s="2">
        <v>1</v>
      </c>
      <c r="T3225" s="2">
        <v>1</v>
      </c>
      <c r="U3225" s="2">
        <v>2</v>
      </c>
      <c r="V3225" s="2">
        <v>12</v>
      </c>
      <c r="W3225" s="2">
        <v>337</v>
      </c>
      <c r="X3225" s="2"/>
      <c r="Y3225" s="2"/>
      <c r="Z3225" s="17">
        <f t="shared" si="681"/>
        <v>28.364794344010335</v>
      </c>
      <c r="AA3225" s="17">
        <f t="shared" si="674"/>
        <v>30.42</v>
      </c>
      <c r="AB3225" s="2"/>
      <c r="AC3225" s="2"/>
      <c r="AD3225" s="2"/>
      <c r="AE3225" s="2"/>
      <c r="AF3225" s="2"/>
      <c r="AG3225" s="2"/>
      <c r="AH3225" s="2">
        <v>221</v>
      </c>
      <c r="AI3225" s="47" t="s">
        <v>261</v>
      </c>
    </row>
    <row r="3226" spans="1:35">
      <c r="A3226" s="2" t="s">
        <v>236</v>
      </c>
      <c r="B3226" s="15" t="str">
        <f t="shared" si="673"/>
        <v>7B_222</v>
      </c>
      <c r="C3226" s="15">
        <v>2516591.52</v>
      </c>
      <c r="D3226" s="15">
        <v>6857502.75</v>
      </c>
      <c r="G3226" s="2">
        <v>222</v>
      </c>
      <c r="H3226" s="31">
        <v>1</v>
      </c>
      <c r="I3226" s="32">
        <v>28.25</v>
      </c>
      <c r="J3226" s="32">
        <v>31.1</v>
      </c>
      <c r="K3226" s="32">
        <v>4.12</v>
      </c>
      <c r="L3226" s="32">
        <v>900.1</v>
      </c>
      <c r="M3226" s="32">
        <v>808.7</v>
      </c>
      <c r="N3226" s="32">
        <v>87</v>
      </c>
      <c r="O3226" s="32">
        <v>4.4000000000000004</v>
      </c>
      <c r="P3226" s="45">
        <f t="shared" si="677"/>
        <v>967.21</v>
      </c>
      <c r="Q3226" s="45">
        <f t="shared" si="678"/>
        <v>27323.682500000003</v>
      </c>
      <c r="R3226" s="45">
        <f t="shared" si="679"/>
        <v>30080.231000000003</v>
      </c>
      <c r="S3226" s="2">
        <v>1</v>
      </c>
      <c r="T3226" s="2">
        <v>1</v>
      </c>
      <c r="U3226" s="2">
        <v>1</v>
      </c>
      <c r="V3226" s="2">
        <v>14</v>
      </c>
      <c r="W3226" s="2">
        <v>354</v>
      </c>
      <c r="X3226" s="2"/>
      <c r="Y3226" s="2"/>
      <c r="Z3226" s="17">
        <f>1.3+(W3226)^2/(( 0.1468*W3226 + 17.662)^2)</f>
        <v>27.147807654623303</v>
      </c>
      <c r="AA3226" s="17">
        <f t="shared" si="674"/>
        <v>28.25</v>
      </c>
      <c r="AB3226" s="2"/>
      <c r="AC3226" s="2"/>
      <c r="AD3226" s="2"/>
      <c r="AE3226" s="2"/>
      <c r="AF3226" s="2"/>
      <c r="AG3226" s="2"/>
      <c r="AH3226" s="2">
        <v>222</v>
      </c>
      <c r="AI3226" s="47" t="s">
        <v>318</v>
      </c>
    </row>
    <row r="3227" spans="1:35">
      <c r="A3227" s="2" t="s">
        <v>236</v>
      </c>
      <c r="B3227" s="15" t="str">
        <f t="shared" si="673"/>
        <v>7B_223</v>
      </c>
      <c r="C3227" s="15">
        <v>2516588.34</v>
      </c>
      <c r="D3227" s="15">
        <v>6857506.6900000004</v>
      </c>
      <c r="G3227" s="2">
        <v>223</v>
      </c>
      <c r="H3227" s="31">
        <v>2</v>
      </c>
      <c r="I3227" s="32">
        <v>30.59</v>
      </c>
      <c r="J3227" s="32">
        <v>33.200000000000003</v>
      </c>
      <c r="K3227" s="32">
        <v>3.9</v>
      </c>
      <c r="L3227" s="32">
        <v>1266.9000000000001</v>
      </c>
      <c r="M3227" s="32">
        <v>1170.5</v>
      </c>
      <c r="N3227" s="32">
        <v>92.2</v>
      </c>
      <c r="O3227" s="32">
        <v>4.2</v>
      </c>
      <c r="P3227" s="45">
        <f t="shared" si="677"/>
        <v>1102.2400000000002</v>
      </c>
      <c r="Q3227" s="45">
        <f t="shared" si="678"/>
        <v>33717.521600000007</v>
      </c>
      <c r="R3227" s="45">
        <f t="shared" si="679"/>
        <v>36594.368000000009</v>
      </c>
      <c r="S3227" s="2">
        <v>1</v>
      </c>
      <c r="T3227" s="2">
        <v>1</v>
      </c>
      <c r="U3227" s="2">
        <v>2</v>
      </c>
      <c r="V3227" s="2">
        <v>11</v>
      </c>
      <c r="W3227" s="2">
        <v>369</v>
      </c>
      <c r="X3227" s="2"/>
      <c r="Y3227" s="2">
        <v>31</v>
      </c>
      <c r="Z3227" s="17">
        <f t="shared" ref="Z3227:Z3231" si="682">1.3+(W3227)^2/(( 0.133*W3227 + 19.957)^2)</f>
        <v>29.87107991280838</v>
      </c>
      <c r="AA3227" s="17">
        <f t="shared" si="674"/>
        <v>30.59</v>
      </c>
      <c r="AB3227" s="2">
        <v>9</v>
      </c>
      <c r="AC3227" s="2">
        <v>33</v>
      </c>
      <c r="AD3227" s="2"/>
      <c r="AE3227" s="2"/>
      <c r="AF3227" s="2"/>
      <c r="AG3227" s="2"/>
      <c r="AH3227" s="2">
        <v>223</v>
      </c>
      <c r="AI3227" s="47" t="s">
        <v>277</v>
      </c>
    </row>
    <row r="3228" spans="1:35">
      <c r="A3228" s="2" t="s">
        <v>236</v>
      </c>
      <c r="B3228" s="15" t="str">
        <f t="shared" si="673"/>
        <v>7B_224</v>
      </c>
      <c r="C3228" s="15">
        <v>2516583.5299999998</v>
      </c>
      <c r="D3228" s="15">
        <v>6857504.8200000003</v>
      </c>
      <c r="G3228" s="2">
        <v>224</v>
      </c>
      <c r="H3228" s="31">
        <v>2</v>
      </c>
      <c r="I3228" s="32">
        <v>24.93</v>
      </c>
      <c r="J3228" s="32">
        <v>39.6</v>
      </c>
      <c r="K3228" s="32">
        <v>8.7200000000000006</v>
      </c>
      <c r="L3228" s="32">
        <v>1289.7</v>
      </c>
      <c r="M3228" s="32">
        <v>1206.2</v>
      </c>
      <c r="N3228" s="32">
        <v>80</v>
      </c>
      <c r="O3228" s="32">
        <v>3.6</v>
      </c>
      <c r="P3228" s="45">
        <f t="shared" si="677"/>
        <v>1568.16</v>
      </c>
      <c r="Q3228" s="45">
        <f t="shared" si="678"/>
        <v>39094.228800000004</v>
      </c>
      <c r="R3228" s="45">
        <f t="shared" si="679"/>
        <v>62099.136000000006</v>
      </c>
      <c r="S3228" s="2">
        <v>1</v>
      </c>
      <c r="T3228" s="2">
        <v>1</v>
      </c>
      <c r="U3228" s="2">
        <v>2</v>
      </c>
      <c r="V3228" s="2">
        <v>12</v>
      </c>
      <c r="W3228" s="2">
        <v>283</v>
      </c>
      <c r="X3228" s="2"/>
      <c r="Y3228" s="2"/>
      <c r="Z3228" s="17">
        <f t="shared" si="682"/>
        <v>25.442832703699043</v>
      </c>
      <c r="AA3228" s="17">
        <f t="shared" si="674"/>
        <v>24.93</v>
      </c>
      <c r="AB3228" s="2"/>
      <c r="AC3228" s="2"/>
      <c r="AD3228" s="2"/>
      <c r="AE3228" s="2"/>
      <c r="AF3228" s="2"/>
      <c r="AG3228" s="2"/>
      <c r="AH3228" s="2">
        <v>224</v>
      </c>
      <c r="AI3228" s="47" t="s">
        <v>262</v>
      </c>
    </row>
    <row r="3229" spans="1:35">
      <c r="A3229" s="2" t="s">
        <v>236</v>
      </c>
      <c r="B3229" s="15" t="str">
        <f t="shared" si="673"/>
        <v>7B_225</v>
      </c>
      <c r="C3229" s="15">
        <v>2516579.9</v>
      </c>
      <c r="D3229" s="15">
        <v>6857504.21</v>
      </c>
      <c r="G3229" s="2">
        <v>225</v>
      </c>
      <c r="H3229" s="31">
        <v>2</v>
      </c>
      <c r="I3229" s="32">
        <v>30.23</v>
      </c>
      <c r="J3229" s="32">
        <v>32.799999999999997</v>
      </c>
      <c r="K3229" s="32">
        <v>3.9</v>
      </c>
      <c r="L3229" s="32">
        <v>1224.9000000000001</v>
      </c>
      <c r="M3229" s="32">
        <v>1129.9000000000001</v>
      </c>
      <c r="N3229" s="32">
        <v>90.8</v>
      </c>
      <c r="O3229" s="32">
        <v>4.2</v>
      </c>
      <c r="P3229" s="45">
        <f t="shared" si="677"/>
        <v>1075.8399999999999</v>
      </c>
      <c r="Q3229" s="45">
        <f t="shared" si="678"/>
        <v>32522.643199999999</v>
      </c>
      <c r="R3229" s="45">
        <f t="shared" si="679"/>
        <v>35287.551999999996</v>
      </c>
      <c r="S3229" s="2">
        <v>1</v>
      </c>
      <c r="T3229" s="2">
        <v>1</v>
      </c>
      <c r="U3229" s="2">
        <v>2</v>
      </c>
      <c r="V3229" s="2">
        <v>12</v>
      </c>
      <c r="W3229" s="2">
        <v>330</v>
      </c>
      <c r="X3229" s="2"/>
      <c r="Y3229" s="2"/>
      <c r="Z3229" s="17">
        <f t="shared" si="682"/>
        <v>28.014490042356471</v>
      </c>
      <c r="AA3229" s="17">
        <f t="shared" si="674"/>
        <v>30.23</v>
      </c>
      <c r="AB3229" s="2"/>
      <c r="AC3229" s="2"/>
      <c r="AD3229" s="2"/>
      <c r="AE3229" s="2"/>
      <c r="AF3229" s="2"/>
      <c r="AG3229" s="2"/>
      <c r="AH3229" s="2">
        <v>225</v>
      </c>
      <c r="AI3229" s="47" t="s">
        <v>263</v>
      </c>
    </row>
    <row r="3230" spans="1:35">
      <c r="A3230" s="2" t="s">
        <v>236</v>
      </c>
      <c r="B3230" s="15" t="str">
        <f t="shared" si="673"/>
        <v>7B_226</v>
      </c>
      <c r="C3230" s="15">
        <v>2516585.34</v>
      </c>
      <c r="D3230" s="15">
        <v>6857509.04</v>
      </c>
      <c r="G3230" s="2">
        <v>226</v>
      </c>
      <c r="H3230" s="31">
        <v>2</v>
      </c>
      <c r="I3230" s="32">
        <v>30.51</v>
      </c>
      <c r="J3230" s="32">
        <v>35.1</v>
      </c>
      <c r="K3230" s="32">
        <v>4.6100000000000003</v>
      </c>
      <c r="L3230" s="32">
        <v>1379</v>
      </c>
      <c r="M3230" s="32">
        <v>1291.0999999999999</v>
      </c>
      <c r="N3230" s="32">
        <v>84</v>
      </c>
      <c r="O3230" s="32">
        <v>3.9</v>
      </c>
      <c r="P3230" s="45">
        <f t="shared" si="677"/>
        <v>1232.01</v>
      </c>
      <c r="Q3230" s="45">
        <f t="shared" si="678"/>
        <v>37588.625100000005</v>
      </c>
      <c r="R3230" s="45">
        <f t="shared" si="679"/>
        <v>43243.550999999999</v>
      </c>
      <c r="S3230" s="2">
        <v>1</v>
      </c>
      <c r="T3230" s="2">
        <v>1</v>
      </c>
      <c r="U3230" s="2">
        <v>2</v>
      </c>
      <c r="V3230" s="2">
        <v>11</v>
      </c>
      <c r="W3230" s="2">
        <v>415</v>
      </c>
      <c r="X3230" s="2"/>
      <c r="Y3230" s="2">
        <v>31</v>
      </c>
      <c r="Z3230" s="17">
        <f t="shared" si="682"/>
        <v>31.794049977950586</v>
      </c>
      <c r="AA3230" s="17">
        <f t="shared" si="674"/>
        <v>30.51</v>
      </c>
      <c r="AB3230" s="2">
        <v>13</v>
      </c>
      <c r="AC3230" s="2">
        <v>36</v>
      </c>
      <c r="AD3230" s="2">
        <v>5</v>
      </c>
      <c r="AE3230" s="2">
        <v>13</v>
      </c>
      <c r="AF3230" s="2">
        <v>5</v>
      </c>
      <c r="AG3230" s="2"/>
      <c r="AH3230" s="2">
        <v>226</v>
      </c>
      <c r="AI3230" s="47" t="s">
        <v>277</v>
      </c>
    </row>
    <row r="3231" spans="1:35">
      <c r="A3231" s="2" t="s">
        <v>236</v>
      </c>
      <c r="B3231" s="15" t="str">
        <f t="shared" si="673"/>
        <v>7B_227</v>
      </c>
      <c r="C3231" s="15">
        <v>2516580.7599999998</v>
      </c>
      <c r="D3231" s="15">
        <v>6857507.8899999997</v>
      </c>
      <c r="G3231" s="2">
        <v>227</v>
      </c>
      <c r="H3231" s="31">
        <v>2</v>
      </c>
      <c r="I3231" s="32">
        <v>27.04</v>
      </c>
      <c r="J3231" s="32">
        <v>30.9</v>
      </c>
      <c r="K3231" s="32">
        <v>4.24</v>
      </c>
      <c r="L3231" s="32">
        <v>972.4</v>
      </c>
      <c r="M3231" s="32">
        <v>880.2</v>
      </c>
      <c r="N3231" s="32">
        <v>88.2</v>
      </c>
      <c r="O3231" s="32">
        <v>4.0999999999999996</v>
      </c>
      <c r="P3231" s="45">
        <f t="shared" si="677"/>
        <v>954.81</v>
      </c>
      <c r="Q3231" s="45">
        <f t="shared" si="678"/>
        <v>25818.062399999999</v>
      </c>
      <c r="R3231" s="45">
        <f t="shared" si="679"/>
        <v>29503.628999999997</v>
      </c>
      <c r="S3231" s="2">
        <v>1</v>
      </c>
      <c r="T3231" s="2">
        <v>1</v>
      </c>
      <c r="U3231" s="2">
        <v>2</v>
      </c>
      <c r="V3231" s="2">
        <v>12</v>
      </c>
      <c r="W3231" s="2">
        <v>255</v>
      </c>
      <c r="X3231" s="2"/>
      <c r="Y3231" s="2"/>
      <c r="Z3231" s="17">
        <f t="shared" si="682"/>
        <v>23.705475377334601</v>
      </c>
      <c r="AA3231" s="17">
        <f t="shared" si="674"/>
        <v>27.04</v>
      </c>
      <c r="AB3231" s="2"/>
      <c r="AC3231" s="2"/>
      <c r="AD3231" s="2"/>
      <c r="AE3231" s="2"/>
      <c r="AF3231" s="2"/>
      <c r="AG3231" s="2"/>
      <c r="AH3231" s="2">
        <v>227</v>
      </c>
      <c r="AI3231" s="47" t="s">
        <v>264</v>
      </c>
    </row>
    <row r="3232" spans="1:35">
      <c r="A3232" s="2" t="s">
        <v>236</v>
      </c>
      <c r="B3232" s="15" t="str">
        <f t="shared" si="673"/>
        <v>7B_228</v>
      </c>
      <c r="C3232" s="15">
        <v>2516582.11</v>
      </c>
      <c r="D3232" s="15">
        <v>6857512.0700000003</v>
      </c>
      <c r="G3232" s="2">
        <v>228</v>
      </c>
      <c r="H3232" s="31">
        <v>2</v>
      </c>
      <c r="I3232" s="32">
        <v>25.17</v>
      </c>
      <c r="J3232" s="32">
        <v>28.2</v>
      </c>
      <c r="K3232" s="32">
        <v>3.87</v>
      </c>
      <c r="L3232" s="32">
        <v>767.7</v>
      </c>
      <c r="M3232" s="32">
        <v>668.6</v>
      </c>
      <c r="N3232" s="32">
        <v>94.9</v>
      </c>
      <c r="O3232" s="32">
        <v>4.2</v>
      </c>
      <c r="P3232" s="45">
        <f t="shared" si="677"/>
        <v>795.24</v>
      </c>
      <c r="Q3232" s="45">
        <f t="shared" si="678"/>
        <v>20016.1908</v>
      </c>
      <c r="R3232" s="45">
        <f t="shared" si="679"/>
        <v>22425.768</v>
      </c>
      <c r="S3232" s="2">
        <v>1</v>
      </c>
      <c r="T3232" s="2">
        <v>1</v>
      </c>
      <c r="U3232" s="2">
        <v>1</v>
      </c>
      <c r="V3232" s="2">
        <v>11</v>
      </c>
      <c r="W3232" s="2">
        <v>294</v>
      </c>
      <c r="X3232" s="2"/>
      <c r="Y3232" s="2"/>
      <c r="Z3232" s="17">
        <f>1.3+(W3232)^2/(( 0.1468*W3232 + 17.662)^2)</f>
        <v>24.666017187324076</v>
      </c>
      <c r="AA3232" s="17">
        <f t="shared" si="674"/>
        <v>25.17</v>
      </c>
      <c r="AB3232" s="2"/>
      <c r="AC3232" s="2"/>
      <c r="AD3232" s="2"/>
      <c r="AE3232" s="2"/>
      <c r="AF3232" s="2"/>
      <c r="AG3232" s="2"/>
      <c r="AH3232" s="2">
        <v>228</v>
      </c>
      <c r="AI3232" s="47" t="s">
        <v>277</v>
      </c>
    </row>
    <row r="3233" spans="1:35">
      <c r="A3233" s="2" t="s">
        <v>236</v>
      </c>
      <c r="B3233" s="15" t="str">
        <f t="shared" si="673"/>
        <v>7B_229</v>
      </c>
      <c r="C3233" s="15">
        <v>2516583.7000000002</v>
      </c>
      <c r="D3233" s="15">
        <v>6857514.04</v>
      </c>
      <c r="G3233" s="2">
        <v>229</v>
      </c>
      <c r="H3233" s="31">
        <v>1</v>
      </c>
      <c r="I3233" s="32">
        <v>30.46</v>
      </c>
      <c r="J3233" s="32">
        <v>37.200000000000003</v>
      </c>
      <c r="K3233" s="32">
        <v>5.34</v>
      </c>
      <c r="L3233" s="32">
        <v>1333.7</v>
      </c>
      <c r="M3233" s="32">
        <v>1258.0999999999999</v>
      </c>
      <c r="N3233" s="32">
        <v>71.7</v>
      </c>
      <c r="O3233" s="32">
        <v>4</v>
      </c>
      <c r="P3233" s="45">
        <f t="shared" si="677"/>
        <v>1383.8400000000001</v>
      </c>
      <c r="Q3233" s="45">
        <f t="shared" si="678"/>
        <v>42151.766400000008</v>
      </c>
      <c r="R3233" s="45">
        <f t="shared" si="679"/>
        <v>51478.848000000013</v>
      </c>
      <c r="S3233" s="2">
        <v>1</v>
      </c>
      <c r="T3233" s="2">
        <v>1</v>
      </c>
      <c r="U3233" s="2">
        <v>2</v>
      </c>
      <c r="V3233" s="2">
        <v>11</v>
      </c>
      <c r="W3233" s="2">
        <v>282</v>
      </c>
      <c r="X3233" s="2"/>
      <c r="Y3233" s="2"/>
      <c r="Z3233" s="17">
        <f t="shared" ref="Z3233:Z3234" si="683">1.3+(W3233)^2/(( 0.133*W3233 + 19.957)^2)</f>
        <v>25.383612188853984</v>
      </c>
      <c r="AA3233" s="17">
        <f t="shared" si="674"/>
        <v>30.46</v>
      </c>
      <c r="AB3233" s="2"/>
      <c r="AC3233" s="2"/>
      <c r="AD3233" s="2"/>
      <c r="AE3233" s="2"/>
      <c r="AF3233" s="2"/>
      <c r="AG3233" s="2"/>
      <c r="AH3233" s="2">
        <v>229</v>
      </c>
      <c r="AI3233" s="47" t="s">
        <v>277</v>
      </c>
    </row>
    <row r="3234" spans="1:35">
      <c r="A3234" s="2" t="s">
        <v>236</v>
      </c>
      <c r="B3234" s="15" t="str">
        <f t="shared" si="673"/>
        <v>7B_230</v>
      </c>
      <c r="C3234" s="15">
        <v>2516578.2999999998</v>
      </c>
      <c r="D3234" s="15">
        <v>6857514.75</v>
      </c>
      <c r="G3234" s="2">
        <v>230</v>
      </c>
      <c r="H3234" s="31">
        <v>2</v>
      </c>
      <c r="I3234" s="32">
        <v>32.76</v>
      </c>
      <c r="J3234" s="32">
        <v>37.9</v>
      </c>
      <c r="K3234" s="32">
        <v>4.8499999999999996</v>
      </c>
      <c r="L3234" s="32">
        <v>1693.1</v>
      </c>
      <c r="M3234" s="32">
        <v>1605.8</v>
      </c>
      <c r="N3234" s="32">
        <v>83.5</v>
      </c>
      <c r="O3234" s="32">
        <v>3.8</v>
      </c>
      <c r="P3234" s="45">
        <f t="shared" si="677"/>
        <v>1436.4099999999999</v>
      </c>
      <c r="Q3234" s="45">
        <f t="shared" si="678"/>
        <v>47056.79159999999</v>
      </c>
      <c r="R3234" s="45">
        <f t="shared" si="679"/>
        <v>54439.938999999991</v>
      </c>
      <c r="S3234" s="2">
        <v>1</v>
      </c>
      <c r="T3234" s="2">
        <v>1</v>
      </c>
      <c r="U3234" s="2">
        <v>2</v>
      </c>
      <c r="V3234" s="2">
        <v>11</v>
      </c>
      <c r="W3234" s="2">
        <v>475</v>
      </c>
      <c r="X3234" s="2"/>
      <c r="Y3234" s="2">
        <v>32.25</v>
      </c>
      <c r="Z3234" s="17">
        <f t="shared" si="683"/>
        <v>33.947562456137732</v>
      </c>
      <c r="AA3234" s="17">
        <f t="shared" si="674"/>
        <v>32.76</v>
      </c>
      <c r="AB3234" s="2">
        <v>20</v>
      </c>
      <c r="AC3234" s="2">
        <v>40</v>
      </c>
      <c r="AD3234" s="2"/>
      <c r="AE3234" s="2"/>
      <c r="AF3234" s="2"/>
      <c r="AG3234" s="2"/>
      <c r="AH3234" s="2">
        <v>230</v>
      </c>
      <c r="AI3234" s="47" t="s">
        <v>277</v>
      </c>
    </row>
    <row r="3235" spans="1:35">
      <c r="A3235" s="2" t="s">
        <v>236</v>
      </c>
      <c r="B3235" s="15" t="str">
        <f t="shared" si="673"/>
        <v>7B_231</v>
      </c>
      <c r="C3235" s="15">
        <v>2516580.91</v>
      </c>
      <c r="D3235" s="15">
        <v>6857517.0499999998</v>
      </c>
      <c r="G3235" s="2">
        <v>231</v>
      </c>
      <c r="H3235" s="31">
        <v>1</v>
      </c>
      <c r="I3235" s="32">
        <v>31.81</v>
      </c>
      <c r="J3235" s="32">
        <v>52.1</v>
      </c>
      <c r="K3235" s="32">
        <v>9.58</v>
      </c>
      <c r="L3235" s="32">
        <v>2667.8</v>
      </c>
      <c r="M3235" s="32">
        <v>2605.1</v>
      </c>
      <c r="N3235" s="32">
        <v>59.7</v>
      </c>
      <c r="O3235" s="32">
        <v>3</v>
      </c>
      <c r="P3235" s="45">
        <f t="shared" si="677"/>
        <v>2714.4100000000003</v>
      </c>
      <c r="Q3235" s="45">
        <f t="shared" si="678"/>
        <v>86345.382100000003</v>
      </c>
      <c r="R3235" s="45">
        <f t="shared" si="679"/>
        <v>141420.76100000003</v>
      </c>
      <c r="S3235" s="2">
        <v>1</v>
      </c>
      <c r="T3235" s="2">
        <v>1</v>
      </c>
      <c r="U3235" s="2">
        <v>1</v>
      </c>
      <c r="V3235" s="2">
        <v>11</v>
      </c>
      <c r="W3235" s="2">
        <v>303</v>
      </c>
      <c r="X3235" s="2"/>
      <c r="Y3235" s="2"/>
      <c r="Z3235" s="17">
        <f>1.3+(W3235)^2/(( 0.1468*W3235 + 17.662)^2)</f>
        <v>25.074380698282013</v>
      </c>
      <c r="AA3235" s="17">
        <f t="shared" si="674"/>
        <v>31.81</v>
      </c>
      <c r="AB3235" s="2"/>
      <c r="AC3235" s="2"/>
      <c r="AD3235" s="2"/>
      <c r="AE3235" s="2"/>
      <c r="AF3235" s="2"/>
      <c r="AG3235" s="2"/>
      <c r="AH3235" s="2">
        <v>231</v>
      </c>
      <c r="AI3235" s="47" t="s">
        <v>277</v>
      </c>
    </row>
    <row r="3236" spans="1:35">
      <c r="A3236" s="2" t="s">
        <v>236</v>
      </c>
      <c r="B3236" s="15" t="str">
        <f t="shared" si="673"/>
        <v>7B_232</v>
      </c>
      <c r="C3236" s="15">
        <v>2516576.94</v>
      </c>
      <c r="D3236" s="15">
        <v>6857517.7400000002</v>
      </c>
      <c r="G3236" s="2">
        <v>232</v>
      </c>
      <c r="H3236" s="31">
        <v>2</v>
      </c>
      <c r="I3236" s="32">
        <v>29</v>
      </c>
      <c r="J3236" s="32">
        <v>35.299999999999997</v>
      </c>
      <c r="K3236" s="32">
        <v>5.18</v>
      </c>
      <c r="L3236" s="32">
        <v>1308.2</v>
      </c>
      <c r="M3236" s="32">
        <v>1218.0999999999999</v>
      </c>
      <c r="N3236" s="32">
        <v>86.2</v>
      </c>
      <c r="O3236" s="32">
        <v>3.9</v>
      </c>
      <c r="P3236" s="45">
        <f t="shared" si="677"/>
        <v>1246.0899999999997</v>
      </c>
      <c r="Q3236" s="45">
        <f t="shared" si="678"/>
        <v>36136.609999999993</v>
      </c>
      <c r="R3236" s="45">
        <f t="shared" si="679"/>
        <v>43986.976999999984</v>
      </c>
      <c r="S3236" s="2">
        <v>1</v>
      </c>
      <c r="T3236" s="2">
        <v>1</v>
      </c>
      <c r="U3236" s="2">
        <v>2</v>
      </c>
      <c r="V3236" s="2">
        <v>12</v>
      </c>
      <c r="W3236" s="2">
        <v>310</v>
      </c>
      <c r="X3236" s="2"/>
      <c r="Y3236" s="2"/>
      <c r="Z3236" s="17">
        <f t="shared" ref="Z3236:Z3256" si="684">1.3+(W3236)^2/(( 0.133*W3236 + 19.957)^2)</f>
        <v>26.968770507499602</v>
      </c>
      <c r="AA3236" s="17">
        <f t="shared" si="674"/>
        <v>29</v>
      </c>
      <c r="AB3236" s="2"/>
      <c r="AC3236" s="2"/>
      <c r="AD3236" s="2"/>
      <c r="AE3236" s="2"/>
      <c r="AF3236" s="2"/>
      <c r="AG3236" s="2"/>
      <c r="AH3236" s="2">
        <v>232</v>
      </c>
      <c r="AI3236" s="47" t="s">
        <v>265</v>
      </c>
    </row>
    <row r="3237" spans="1:35">
      <c r="A3237" s="2" t="s">
        <v>236</v>
      </c>
      <c r="B3237" s="15" t="str">
        <f t="shared" si="673"/>
        <v>7B_233</v>
      </c>
      <c r="C3237" s="15">
        <v>2516578.79</v>
      </c>
      <c r="D3237" s="15">
        <v>6857520.0199999996</v>
      </c>
      <c r="G3237" s="2">
        <v>233</v>
      </c>
      <c r="H3237" s="31">
        <v>2</v>
      </c>
      <c r="I3237" s="32">
        <v>28.51</v>
      </c>
      <c r="J3237" s="32">
        <v>33.5</v>
      </c>
      <c r="K3237" s="32">
        <v>4.68</v>
      </c>
      <c r="L3237" s="32">
        <v>1180.0999999999999</v>
      </c>
      <c r="M3237" s="32">
        <v>1090.9000000000001</v>
      </c>
      <c r="N3237" s="32">
        <v>85.3</v>
      </c>
      <c r="O3237" s="32">
        <v>3.9</v>
      </c>
      <c r="P3237" s="45">
        <f t="shared" si="677"/>
        <v>1122.25</v>
      </c>
      <c r="Q3237" s="45">
        <f t="shared" si="678"/>
        <v>31995.347500000003</v>
      </c>
      <c r="R3237" s="45">
        <f t="shared" si="679"/>
        <v>37595.375</v>
      </c>
      <c r="S3237" s="2">
        <v>1</v>
      </c>
      <c r="T3237" s="2">
        <v>1</v>
      </c>
      <c r="U3237" s="2">
        <v>2</v>
      </c>
      <c r="V3237" s="2">
        <v>11</v>
      </c>
      <c r="W3237" s="2">
        <v>257</v>
      </c>
      <c r="X3237" s="2"/>
      <c r="Y3237" s="2"/>
      <c r="Z3237" s="17">
        <f t="shared" si="684"/>
        <v>23.835221501366718</v>
      </c>
      <c r="AA3237" s="17">
        <f t="shared" si="674"/>
        <v>28.51</v>
      </c>
      <c r="AB3237" s="2"/>
      <c r="AC3237" s="2"/>
      <c r="AD3237" s="2"/>
      <c r="AE3237" s="2"/>
      <c r="AF3237" s="2"/>
      <c r="AG3237" s="2"/>
      <c r="AH3237" s="2">
        <v>233</v>
      </c>
      <c r="AI3237" s="47" t="s">
        <v>277</v>
      </c>
    </row>
    <row r="3238" spans="1:35">
      <c r="A3238" s="2" t="s">
        <v>236</v>
      </c>
      <c r="B3238" s="15" t="str">
        <f t="shared" si="673"/>
        <v>7B_234</v>
      </c>
      <c r="C3238" s="15">
        <v>2516575.5299999998</v>
      </c>
      <c r="D3238" s="15">
        <v>6857519.8799999999</v>
      </c>
      <c r="G3238" s="2">
        <v>234</v>
      </c>
      <c r="H3238" s="31">
        <v>2</v>
      </c>
      <c r="I3238" s="32">
        <v>28.75</v>
      </c>
      <c r="J3238" s="32">
        <v>29.9</v>
      </c>
      <c r="K3238" s="32">
        <v>3.37</v>
      </c>
      <c r="L3238" s="32">
        <v>992.8</v>
      </c>
      <c r="M3238" s="32">
        <v>891.1</v>
      </c>
      <c r="N3238" s="32">
        <v>97.3</v>
      </c>
      <c r="O3238" s="32">
        <v>4.4000000000000004</v>
      </c>
      <c r="P3238" s="45">
        <f t="shared" si="677"/>
        <v>894.00999999999988</v>
      </c>
      <c r="Q3238" s="45">
        <f t="shared" si="678"/>
        <v>25702.787499999995</v>
      </c>
      <c r="R3238" s="45">
        <f t="shared" si="679"/>
        <v>26730.898999999994</v>
      </c>
      <c r="S3238" s="2">
        <v>1</v>
      </c>
      <c r="T3238" s="2">
        <v>1</v>
      </c>
      <c r="U3238" s="2">
        <v>2</v>
      </c>
      <c r="V3238" s="2">
        <v>12</v>
      </c>
      <c r="W3238" s="2">
        <v>267</v>
      </c>
      <c r="X3238" s="2"/>
      <c r="Y3238" s="2"/>
      <c r="Z3238" s="17">
        <f t="shared" si="684"/>
        <v>24.47061221910408</v>
      </c>
      <c r="AA3238" s="17">
        <f t="shared" si="674"/>
        <v>28.75</v>
      </c>
      <c r="AB3238" s="2"/>
      <c r="AC3238" s="2"/>
      <c r="AD3238" s="2"/>
      <c r="AE3238" s="2"/>
      <c r="AF3238" s="2"/>
      <c r="AG3238" s="2"/>
      <c r="AH3238" s="2">
        <v>234</v>
      </c>
      <c r="AI3238" s="47" t="s">
        <v>266</v>
      </c>
    </row>
    <row r="3239" spans="1:35">
      <c r="A3239" s="2" t="s">
        <v>236</v>
      </c>
      <c r="B3239" s="15" t="str">
        <f t="shared" si="673"/>
        <v>7B_235</v>
      </c>
      <c r="C3239" s="15">
        <v>2516571.34</v>
      </c>
      <c r="D3239" s="15">
        <v>6857518.3099999996</v>
      </c>
      <c r="G3239" s="2">
        <v>235</v>
      </c>
      <c r="H3239" s="31">
        <v>2</v>
      </c>
      <c r="I3239" s="32">
        <v>28.53</v>
      </c>
      <c r="J3239" s="32">
        <v>33.1</v>
      </c>
      <c r="K3239" s="32">
        <v>4.54</v>
      </c>
      <c r="L3239" s="32">
        <v>1158.8</v>
      </c>
      <c r="M3239" s="32">
        <v>1070.2</v>
      </c>
      <c r="N3239" s="32">
        <v>84.6</v>
      </c>
      <c r="O3239" s="32">
        <v>4</v>
      </c>
      <c r="P3239" s="45">
        <f t="shared" si="677"/>
        <v>1095.6100000000001</v>
      </c>
      <c r="Q3239" s="45">
        <f t="shared" si="678"/>
        <v>31257.753300000004</v>
      </c>
      <c r="R3239" s="45">
        <f t="shared" si="679"/>
        <v>36264.691000000006</v>
      </c>
      <c r="S3239" s="2">
        <v>1</v>
      </c>
      <c r="T3239" s="2">
        <v>1</v>
      </c>
      <c r="U3239" s="2">
        <v>2</v>
      </c>
      <c r="V3239" s="2">
        <v>12</v>
      </c>
      <c r="W3239" s="2">
        <v>248</v>
      </c>
      <c r="X3239" s="2"/>
      <c r="Y3239" s="2"/>
      <c r="Z3239" s="17">
        <f t="shared" si="684"/>
        <v>23.24416604728291</v>
      </c>
      <c r="AA3239" s="17">
        <f t="shared" si="674"/>
        <v>28.53</v>
      </c>
      <c r="AB3239" s="2"/>
      <c r="AC3239" s="2"/>
      <c r="AD3239" s="2"/>
      <c r="AE3239" s="2"/>
      <c r="AF3239" s="2"/>
      <c r="AG3239" s="2"/>
      <c r="AH3239" s="2">
        <v>235</v>
      </c>
      <c r="AI3239" s="47" t="s">
        <v>267</v>
      </c>
    </row>
    <row r="3240" spans="1:35">
      <c r="A3240" s="2" t="s">
        <v>236</v>
      </c>
      <c r="B3240" s="15" t="str">
        <f t="shared" si="673"/>
        <v>7B_236</v>
      </c>
      <c r="C3240" s="15">
        <v>2516570.42</v>
      </c>
      <c r="D3240" s="15">
        <v>6857521.2199999997</v>
      </c>
      <c r="G3240" s="2">
        <v>236</v>
      </c>
      <c r="H3240" s="31">
        <v>2</v>
      </c>
      <c r="I3240" s="32">
        <v>29.32</v>
      </c>
      <c r="J3240" s="32">
        <v>44.4</v>
      </c>
      <c r="K3240" s="32">
        <v>8.8000000000000007</v>
      </c>
      <c r="L3240" s="32">
        <v>1872.1</v>
      </c>
      <c r="M3240" s="32">
        <v>1791</v>
      </c>
      <c r="N3240" s="32">
        <v>77.599999999999994</v>
      </c>
      <c r="O3240" s="32">
        <v>3.5</v>
      </c>
      <c r="P3240" s="45">
        <f t="shared" si="677"/>
        <v>1971.36</v>
      </c>
      <c r="Q3240" s="45">
        <f t="shared" si="678"/>
        <v>57800.275199999996</v>
      </c>
      <c r="R3240" s="45">
        <f t="shared" si="679"/>
        <v>87528.383999999991</v>
      </c>
      <c r="S3240" s="2">
        <v>1</v>
      </c>
      <c r="T3240" s="2">
        <v>1</v>
      </c>
      <c r="U3240" s="2">
        <v>2</v>
      </c>
      <c r="V3240" s="2">
        <v>12</v>
      </c>
      <c r="W3240" s="2">
        <v>279</v>
      </c>
      <c r="X3240" s="2"/>
      <c r="Y3240" s="2"/>
      <c r="Z3240" s="17">
        <f t="shared" si="684"/>
        <v>25.204737802151268</v>
      </c>
      <c r="AA3240" s="17">
        <f t="shared" si="674"/>
        <v>29.32</v>
      </c>
      <c r="AB3240" s="2"/>
      <c r="AC3240" s="2"/>
      <c r="AD3240" s="2"/>
      <c r="AE3240" s="2"/>
      <c r="AF3240" s="2"/>
      <c r="AG3240" s="2"/>
      <c r="AH3240" s="2">
        <v>236</v>
      </c>
      <c r="AI3240" s="47" t="s">
        <v>266</v>
      </c>
    </row>
    <row r="3241" spans="1:35">
      <c r="A3241" s="2" t="s">
        <v>236</v>
      </c>
      <c r="B3241" s="15" t="str">
        <f t="shared" si="673"/>
        <v>7B_237</v>
      </c>
      <c r="C3241" s="15">
        <v>2516571.08</v>
      </c>
      <c r="D3241" s="15">
        <v>6857523.79</v>
      </c>
      <c r="G3241" s="2">
        <v>237</v>
      </c>
      <c r="H3241" s="31">
        <v>2</v>
      </c>
      <c r="I3241" s="32">
        <v>27.47</v>
      </c>
      <c r="J3241" s="32">
        <v>31.2</v>
      </c>
      <c r="K3241" s="32">
        <v>4.1900000000000004</v>
      </c>
      <c r="L3241" s="32">
        <v>1006.9</v>
      </c>
      <c r="M3241" s="32">
        <v>911.3</v>
      </c>
      <c r="N3241" s="32">
        <v>91.5</v>
      </c>
      <c r="O3241" s="32">
        <v>4.0999999999999996</v>
      </c>
      <c r="P3241" s="45">
        <f t="shared" si="677"/>
        <v>973.43999999999994</v>
      </c>
      <c r="Q3241" s="45">
        <f t="shared" si="678"/>
        <v>26740.396799999999</v>
      </c>
      <c r="R3241" s="45">
        <f t="shared" si="679"/>
        <v>30371.327999999998</v>
      </c>
      <c r="S3241" s="2">
        <v>1</v>
      </c>
      <c r="T3241" s="2">
        <v>1</v>
      </c>
      <c r="U3241" s="2">
        <v>2</v>
      </c>
      <c r="V3241" s="2">
        <v>12</v>
      </c>
      <c r="W3241" s="2">
        <v>280</v>
      </c>
      <c r="X3241" s="2"/>
      <c r="Y3241" s="2">
        <v>27.5</v>
      </c>
      <c r="Z3241" s="17">
        <f t="shared" si="684"/>
        <v>25.264565633785399</v>
      </c>
      <c r="AA3241" s="17">
        <f t="shared" si="674"/>
        <v>27.47</v>
      </c>
      <c r="AB3241" s="2">
        <v>20</v>
      </c>
      <c r="AC3241" s="2">
        <v>23</v>
      </c>
      <c r="AD3241" s="2">
        <v>3</v>
      </c>
      <c r="AE3241" s="2">
        <v>13</v>
      </c>
      <c r="AF3241" s="2">
        <v>3.5</v>
      </c>
      <c r="AG3241" s="2">
        <v>130</v>
      </c>
      <c r="AH3241" s="2">
        <v>237</v>
      </c>
      <c r="AI3241" s="47" t="s">
        <v>268</v>
      </c>
    </row>
    <row r="3242" spans="1:35">
      <c r="A3242" s="2" t="s">
        <v>236</v>
      </c>
      <c r="B3242" s="15" t="str">
        <f t="shared" si="673"/>
        <v>7B_238</v>
      </c>
      <c r="C3242" s="15">
        <v>2516568.8199999998</v>
      </c>
      <c r="D3242" s="15">
        <v>6857524.0899999999</v>
      </c>
      <c r="G3242" s="2">
        <v>238</v>
      </c>
      <c r="H3242" s="31">
        <v>2</v>
      </c>
      <c r="I3242" s="32">
        <v>28.35</v>
      </c>
      <c r="J3242" s="32">
        <v>30.7</v>
      </c>
      <c r="K3242" s="32">
        <v>3.73</v>
      </c>
      <c r="L3242" s="32">
        <v>1019</v>
      </c>
      <c r="M3242" s="32">
        <v>927</v>
      </c>
      <c r="N3242" s="32">
        <v>87.8</v>
      </c>
      <c r="O3242" s="32">
        <v>4.2</v>
      </c>
      <c r="P3242" s="45">
        <f t="shared" si="677"/>
        <v>942.49</v>
      </c>
      <c r="Q3242" s="45">
        <f t="shared" si="678"/>
        <v>26719.591500000002</v>
      </c>
      <c r="R3242" s="45">
        <f t="shared" si="679"/>
        <v>28934.442999999999</v>
      </c>
      <c r="S3242" s="2">
        <v>1</v>
      </c>
      <c r="T3242" s="2">
        <v>1</v>
      </c>
      <c r="U3242" s="2">
        <v>2</v>
      </c>
      <c r="V3242" s="2">
        <v>12</v>
      </c>
      <c r="W3242" s="2">
        <v>288</v>
      </c>
      <c r="X3242" s="2"/>
      <c r="Y3242" s="2"/>
      <c r="Z3242" s="17">
        <f t="shared" si="684"/>
        <v>25.735943158162776</v>
      </c>
      <c r="AA3242" s="17">
        <f t="shared" si="674"/>
        <v>28.35</v>
      </c>
      <c r="AB3242" s="2"/>
      <c r="AC3242" s="2"/>
      <c r="AD3242" s="2"/>
      <c r="AE3242" s="2"/>
      <c r="AF3242" s="2"/>
      <c r="AG3242" s="2"/>
      <c r="AH3242" s="2">
        <v>238</v>
      </c>
      <c r="AI3242" s="47" t="s">
        <v>269</v>
      </c>
    </row>
    <row r="3243" spans="1:35">
      <c r="A3243" s="2" t="s">
        <v>236</v>
      </c>
      <c r="B3243" s="15" t="str">
        <f t="shared" si="673"/>
        <v>7B_239</v>
      </c>
      <c r="C3243" s="15">
        <v>2516571.85</v>
      </c>
      <c r="D3243" s="15">
        <v>6857526.3300000001</v>
      </c>
      <c r="G3243" s="2">
        <v>239</v>
      </c>
      <c r="H3243" s="31">
        <v>2</v>
      </c>
      <c r="I3243" s="32">
        <v>27.15</v>
      </c>
      <c r="J3243" s="32">
        <v>37.299999999999997</v>
      </c>
      <c r="K3243" s="32">
        <v>6.7</v>
      </c>
      <c r="L3243" s="32">
        <v>1312</v>
      </c>
      <c r="M3243" s="32">
        <v>1224.2</v>
      </c>
      <c r="N3243" s="32">
        <v>84</v>
      </c>
      <c r="O3243" s="32">
        <v>3.7</v>
      </c>
      <c r="P3243" s="45">
        <f t="shared" si="677"/>
        <v>1391.2899999999997</v>
      </c>
      <c r="Q3243" s="45">
        <f t="shared" si="678"/>
        <v>37773.523499999988</v>
      </c>
      <c r="R3243" s="45">
        <f t="shared" si="679"/>
        <v>51895.116999999984</v>
      </c>
      <c r="S3243" s="2">
        <v>1</v>
      </c>
      <c r="T3243" s="2">
        <v>1</v>
      </c>
      <c r="U3243" s="2">
        <v>2</v>
      </c>
      <c r="V3243" s="2">
        <v>11</v>
      </c>
      <c r="W3243" s="2">
        <v>298</v>
      </c>
      <c r="X3243" s="2"/>
      <c r="Y3243" s="2"/>
      <c r="Z3243" s="17">
        <f t="shared" si="684"/>
        <v>26.307552046141893</v>
      </c>
      <c r="AA3243" s="17">
        <f t="shared" si="674"/>
        <v>27.15</v>
      </c>
      <c r="AB3243" s="2"/>
      <c r="AC3243" s="2"/>
      <c r="AD3243" s="2"/>
      <c r="AE3243" s="2"/>
      <c r="AF3243" s="2"/>
      <c r="AG3243" s="2"/>
      <c r="AH3243" s="2">
        <v>239</v>
      </c>
      <c r="AI3243" s="47" t="s">
        <v>277</v>
      </c>
    </row>
    <row r="3244" spans="1:35">
      <c r="A3244" s="2" t="s">
        <v>236</v>
      </c>
      <c r="B3244" s="15" t="str">
        <f t="shared" si="673"/>
        <v>7B_240</v>
      </c>
      <c r="C3244" s="15">
        <v>2516595.14</v>
      </c>
      <c r="D3244" s="15">
        <v>6857502.7400000002</v>
      </c>
      <c r="G3244" s="2">
        <v>240</v>
      </c>
      <c r="H3244" s="31">
        <v>2</v>
      </c>
      <c r="I3244" s="32">
        <v>31.07</v>
      </c>
      <c r="J3244" s="32">
        <v>34.1</v>
      </c>
      <c r="K3244" s="32">
        <v>4.08</v>
      </c>
      <c r="S3244" s="2">
        <v>0</v>
      </c>
      <c r="T3244" s="2"/>
      <c r="U3244" s="2"/>
      <c r="V3244" s="2"/>
      <c r="W3244" s="2"/>
      <c r="X3244" s="2"/>
      <c r="Y3244" s="2"/>
      <c r="Z3244" s="17">
        <f t="shared" ref="Z3244:Z3251" si="685">1.3+(W3244)^2/(( 0.1468*W3244 + 17.662)^2)</f>
        <v>1.3</v>
      </c>
      <c r="AA3244" s="17">
        <f t="shared" si="674"/>
        <v>31.07</v>
      </c>
      <c r="AB3244" s="2"/>
      <c r="AC3244" s="2"/>
      <c r="AD3244" s="2"/>
      <c r="AE3244" s="2"/>
      <c r="AF3244" s="2"/>
      <c r="AG3244" s="2"/>
      <c r="AH3244" s="2">
        <v>240</v>
      </c>
      <c r="AI3244" s="47" t="s">
        <v>277</v>
      </c>
    </row>
    <row r="3245" spans="1:35">
      <c r="A3245" s="2" t="s">
        <v>236</v>
      </c>
      <c r="B3245" s="15" t="str">
        <f t="shared" si="673"/>
        <v>7B_241</v>
      </c>
      <c r="C3245" s="15">
        <v>2516588.33</v>
      </c>
      <c r="D3245" s="15">
        <v>6857514.7199999997</v>
      </c>
      <c r="G3245" s="2">
        <v>241</v>
      </c>
      <c r="H3245" s="31">
        <v>1</v>
      </c>
      <c r="I3245" s="32">
        <v>30.97</v>
      </c>
      <c r="J3245" s="32">
        <v>38.299999999999997</v>
      </c>
      <c r="K3245" s="32">
        <v>5.54</v>
      </c>
      <c r="S3245" s="2">
        <v>0</v>
      </c>
      <c r="T3245" s="2"/>
      <c r="U3245" s="2"/>
      <c r="V3245" s="2"/>
      <c r="W3245" s="2"/>
      <c r="X3245" s="2"/>
      <c r="Y3245" s="2"/>
      <c r="Z3245" s="17">
        <f t="shared" si="685"/>
        <v>1.3</v>
      </c>
      <c r="AA3245" s="17">
        <f t="shared" si="674"/>
        <v>30.97</v>
      </c>
      <c r="AB3245" s="2"/>
      <c r="AC3245" s="2"/>
      <c r="AD3245" s="2"/>
      <c r="AE3245" s="2"/>
      <c r="AF3245" s="2"/>
      <c r="AG3245" s="2"/>
      <c r="AH3245" s="2">
        <v>241</v>
      </c>
      <c r="AI3245" s="47" t="s">
        <v>277</v>
      </c>
    </row>
    <row r="3246" spans="1:35">
      <c r="A3246" s="2" t="s">
        <v>236</v>
      </c>
      <c r="B3246" s="15" t="str">
        <f t="shared" si="673"/>
        <v>7B_242</v>
      </c>
      <c r="C3246" s="15">
        <v>2516584.33</v>
      </c>
      <c r="D3246" s="15">
        <v>6857518</v>
      </c>
      <c r="G3246" s="2">
        <v>242</v>
      </c>
      <c r="H3246" s="31">
        <v>1</v>
      </c>
      <c r="I3246" s="32">
        <v>31.61</v>
      </c>
      <c r="J3246" s="32">
        <v>31.5</v>
      </c>
      <c r="K3246" s="32">
        <v>3.57</v>
      </c>
      <c r="S3246" s="2">
        <v>0</v>
      </c>
      <c r="T3246" s="2"/>
      <c r="U3246" s="2"/>
      <c r="V3246" s="2"/>
      <c r="W3246" s="2"/>
      <c r="X3246" s="2"/>
      <c r="Y3246" s="2"/>
      <c r="Z3246" s="17">
        <f t="shared" si="685"/>
        <v>1.3</v>
      </c>
      <c r="AA3246" s="17">
        <f t="shared" si="674"/>
        <v>31.61</v>
      </c>
      <c r="AB3246" s="2"/>
      <c r="AC3246" s="2"/>
      <c r="AD3246" s="2"/>
      <c r="AE3246" s="2"/>
      <c r="AF3246" s="2"/>
      <c r="AG3246" s="2"/>
      <c r="AH3246" s="2">
        <v>242</v>
      </c>
      <c r="AI3246" s="47" t="s">
        <v>277</v>
      </c>
    </row>
    <row r="3247" spans="1:35">
      <c r="A3247" s="2" t="s">
        <v>236</v>
      </c>
      <c r="B3247" s="15" t="str">
        <f t="shared" si="673"/>
        <v>7B_243</v>
      </c>
      <c r="C3247" s="15">
        <v>2516584.8199999998</v>
      </c>
      <c r="D3247" s="15">
        <v>6857520.6200000001</v>
      </c>
      <c r="G3247" s="2">
        <v>243</v>
      </c>
      <c r="H3247" s="31">
        <v>2</v>
      </c>
      <c r="I3247" s="32">
        <v>29.13</v>
      </c>
      <c r="J3247" s="32">
        <v>31.7</v>
      </c>
      <c r="K3247" s="32">
        <v>3.84</v>
      </c>
      <c r="S3247" s="2">
        <v>0</v>
      </c>
      <c r="T3247" s="2"/>
      <c r="U3247" s="2"/>
      <c r="V3247" s="2"/>
      <c r="W3247" s="2"/>
      <c r="X3247" s="2"/>
      <c r="Y3247" s="2"/>
      <c r="Z3247" s="17">
        <f t="shared" si="685"/>
        <v>1.3</v>
      </c>
      <c r="AA3247" s="17">
        <f t="shared" si="674"/>
        <v>29.13</v>
      </c>
      <c r="AB3247" s="2"/>
      <c r="AC3247" s="2"/>
      <c r="AD3247" s="2"/>
      <c r="AE3247" s="2"/>
      <c r="AF3247" s="2"/>
      <c r="AG3247" s="2"/>
      <c r="AH3247" s="2">
        <v>243</v>
      </c>
      <c r="AI3247" s="47" t="s">
        <v>277</v>
      </c>
    </row>
    <row r="3248" spans="1:35">
      <c r="A3248" s="2" t="s">
        <v>236</v>
      </c>
      <c r="B3248" s="15" t="str">
        <f t="shared" si="673"/>
        <v>7B_244</v>
      </c>
      <c r="C3248" s="15">
        <v>2516581.9500000002</v>
      </c>
      <c r="D3248" s="15">
        <v>6857520.4400000004</v>
      </c>
      <c r="G3248" s="2">
        <v>244</v>
      </c>
      <c r="H3248" s="31">
        <v>2</v>
      </c>
      <c r="I3248" s="32">
        <v>28.99</v>
      </c>
      <c r="J3248" s="32">
        <v>30.5</v>
      </c>
      <c r="K3248" s="32">
        <v>3.48</v>
      </c>
      <c r="S3248" s="2">
        <v>0</v>
      </c>
      <c r="T3248" s="2"/>
      <c r="U3248" s="2"/>
      <c r="V3248" s="2"/>
      <c r="W3248" s="2"/>
      <c r="X3248" s="2"/>
      <c r="Y3248" s="2"/>
      <c r="Z3248" s="17">
        <f t="shared" si="685"/>
        <v>1.3</v>
      </c>
      <c r="AA3248" s="17">
        <f t="shared" si="674"/>
        <v>28.99</v>
      </c>
      <c r="AB3248" s="2"/>
      <c r="AC3248" s="2"/>
      <c r="AD3248" s="2"/>
      <c r="AE3248" s="2"/>
      <c r="AF3248" s="2"/>
      <c r="AG3248" s="2"/>
      <c r="AH3248" s="2">
        <v>244</v>
      </c>
      <c r="AI3248" s="47" t="s">
        <v>277</v>
      </c>
    </row>
    <row r="3249" spans="1:35">
      <c r="A3249" s="2" t="s">
        <v>236</v>
      </c>
      <c r="B3249" s="15" t="str">
        <f t="shared" si="673"/>
        <v>7B_245</v>
      </c>
      <c r="C3249" s="15">
        <v>2516579.1800000002</v>
      </c>
      <c r="D3249" s="15">
        <v>6857529.7699999996</v>
      </c>
      <c r="G3249" s="2">
        <v>245</v>
      </c>
      <c r="H3249" s="31">
        <v>2</v>
      </c>
      <c r="I3249" s="32">
        <v>31.84</v>
      </c>
      <c r="J3249" s="32">
        <v>35.200000000000003</v>
      </c>
      <c r="K3249" s="32">
        <v>4.22</v>
      </c>
      <c r="S3249" s="2">
        <v>0</v>
      </c>
      <c r="T3249" s="2"/>
      <c r="U3249" s="2"/>
      <c r="V3249" s="2"/>
      <c r="W3249" s="2"/>
      <c r="X3249" s="2"/>
      <c r="Y3249" s="2"/>
      <c r="Z3249" s="17">
        <f t="shared" si="685"/>
        <v>1.3</v>
      </c>
      <c r="AA3249" s="17">
        <f t="shared" si="674"/>
        <v>31.84</v>
      </c>
      <c r="AB3249" s="2"/>
      <c r="AC3249" s="2"/>
      <c r="AD3249" s="2"/>
      <c r="AE3249" s="2"/>
      <c r="AF3249" s="2"/>
      <c r="AG3249" s="2"/>
      <c r="AH3249" s="2">
        <v>245</v>
      </c>
      <c r="AI3249" s="47" t="s">
        <v>277</v>
      </c>
    </row>
    <row r="3250" spans="1:35">
      <c r="A3250" s="2" t="s">
        <v>236</v>
      </c>
      <c r="B3250" s="15" t="str">
        <f t="shared" si="673"/>
        <v>7B_246</v>
      </c>
      <c r="C3250" s="15">
        <v>2516576.69</v>
      </c>
      <c r="D3250" s="15">
        <v>6857530.7300000004</v>
      </c>
      <c r="G3250" s="2">
        <v>246</v>
      </c>
      <c r="H3250" s="31">
        <v>2</v>
      </c>
      <c r="I3250" s="32">
        <v>30.17</v>
      </c>
      <c r="J3250" s="32">
        <v>34.9</v>
      </c>
      <c r="K3250" s="32">
        <v>4.63</v>
      </c>
      <c r="S3250" s="2">
        <v>0</v>
      </c>
      <c r="T3250" s="2"/>
      <c r="U3250" s="2"/>
      <c r="V3250" s="2"/>
      <c r="W3250" s="2"/>
      <c r="X3250" s="2"/>
      <c r="Y3250" s="2"/>
      <c r="Z3250" s="17">
        <f t="shared" si="685"/>
        <v>1.3</v>
      </c>
      <c r="AA3250" s="17">
        <f t="shared" si="674"/>
        <v>30.17</v>
      </c>
      <c r="AB3250" s="2"/>
      <c r="AC3250" s="2"/>
      <c r="AD3250" s="2"/>
      <c r="AE3250" s="2"/>
      <c r="AF3250" s="2"/>
      <c r="AG3250" s="2"/>
      <c r="AH3250" s="2">
        <v>246</v>
      </c>
      <c r="AI3250" s="47" t="s">
        <v>277</v>
      </c>
    </row>
    <row r="3251" spans="1:35">
      <c r="A3251" s="2" t="s">
        <v>236</v>
      </c>
      <c r="B3251" s="15" t="str">
        <f t="shared" si="673"/>
        <v>7B_247</v>
      </c>
      <c r="C3251" s="15">
        <v>2516573.64</v>
      </c>
      <c r="D3251" s="15">
        <v>6857529.8700000001</v>
      </c>
      <c r="G3251" s="2">
        <v>247</v>
      </c>
      <c r="H3251" s="31">
        <v>2</v>
      </c>
      <c r="I3251" s="32">
        <v>29.76</v>
      </c>
      <c r="J3251" s="32">
        <v>36</v>
      </c>
      <c r="K3251" s="32">
        <v>5.16</v>
      </c>
      <c r="S3251" s="2">
        <v>0</v>
      </c>
      <c r="T3251" s="2"/>
      <c r="U3251" s="2"/>
      <c r="V3251" s="2"/>
      <c r="W3251" s="2"/>
      <c r="X3251" s="2"/>
      <c r="Y3251" s="2"/>
      <c r="Z3251" s="17">
        <f t="shared" si="685"/>
        <v>1.3</v>
      </c>
      <c r="AA3251" s="17">
        <f t="shared" si="674"/>
        <v>29.76</v>
      </c>
      <c r="AB3251" s="2"/>
      <c r="AC3251" s="2"/>
      <c r="AD3251" s="2"/>
      <c r="AE3251" s="2"/>
      <c r="AF3251" s="2"/>
      <c r="AG3251" s="2"/>
      <c r="AH3251" s="2">
        <v>247</v>
      </c>
      <c r="AI3251" s="47" t="s">
        <v>277</v>
      </c>
    </row>
    <row r="3252" spans="1:35">
      <c r="A3252" s="2" t="s">
        <v>236</v>
      </c>
      <c r="B3252" s="15" t="str">
        <f t="shared" si="673"/>
        <v>7B_801</v>
      </c>
      <c r="E3252" s="15">
        <v>2516574.4500000002</v>
      </c>
      <c r="F3252" s="15">
        <v>6857514.3499999996</v>
      </c>
      <c r="G3252" s="2">
        <v>801</v>
      </c>
      <c r="S3252" s="2">
        <v>3</v>
      </c>
      <c r="T3252" s="2">
        <v>1</v>
      </c>
      <c r="U3252" s="1">
        <v>2</v>
      </c>
      <c r="V3252" s="2">
        <v>12</v>
      </c>
      <c r="W3252" s="1">
        <v>343</v>
      </c>
      <c r="X3252" s="2"/>
      <c r="Y3252" s="2"/>
      <c r="Z3252" s="17">
        <f t="shared" si="684"/>
        <v>28.65888512668452</v>
      </c>
      <c r="AA3252" s="17">
        <f t="shared" si="674"/>
        <v>28.65888512668452</v>
      </c>
      <c r="AB3252" s="2"/>
      <c r="AC3252" s="2"/>
      <c r="AD3252" s="2"/>
      <c r="AE3252" s="2"/>
      <c r="AF3252" s="2"/>
      <c r="AG3252" s="2"/>
      <c r="AH3252" s="2">
        <v>801</v>
      </c>
      <c r="AI3252" s="47" t="s">
        <v>270</v>
      </c>
    </row>
    <row r="3253" spans="1:35">
      <c r="A3253" s="2" t="s">
        <v>236</v>
      </c>
      <c r="B3253" s="15" t="str">
        <f t="shared" si="673"/>
        <v>7B_802</v>
      </c>
      <c r="E3253" s="15">
        <v>2516572.7200000002</v>
      </c>
      <c r="F3253" s="15">
        <v>6857523.9800000004</v>
      </c>
      <c r="G3253" s="2">
        <v>802</v>
      </c>
      <c r="S3253" s="2">
        <v>3</v>
      </c>
      <c r="T3253" s="2">
        <v>2</v>
      </c>
      <c r="U3253" s="1">
        <v>2</v>
      </c>
      <c r="V3253" s="2">
        <v>13</v>
      </c>
      <c r="W3253" s="1">
        <v>173</v>
      </c>
      <c r="X3253" s="2"/>
      <c r="Y3253" s="2"/>
      <c r="Z3253" s="17">
        <f t="shared" si="684"/>
        <v>17.512215130189283</v>
      </c>
      <c r="AA3253" s="17">
        <f t="shared" si="674"/>
        <v>17.512215130189283</v>
      </c>
      <c r="AB3253" s="2"/>
      <c r="AC3253" s="2"/>
      <c r="AD3253" s="2"/>
      <c r="AE3253" s="2"/>
      <c r="AF3253" s="2"/>
      <c r="AG3253" s="2"/>
      <c r="AH3253" s="2">
        <v>802</v>
      </c>
      <c r="AI3253" s="47" t="s">
        <v>268</v>
      </c>
    </row>
    <row r="3254" spans="1:35">
      <c r="A3254" s="2" t="s">
        <v>236</v>
      </c>
      <c r="B3254" s="15" t="str">
        <f t="shared" si="673"/>
        <v>7B_803</v>
      </c>
      <c r="E3254" s="15">
        <v>2516565.73</v>
      </c>
      <c r="F3254" s="15">
        <v>6857516.0700000003</v>
      </c>
      <c r="G3254" s="2">
        <v>803</v>
      </c>
      <c r="S3254" s="2">
        <v>3</v>
      </c>
      <c r="T3254" s="2">
        <v>2</v>
      </c>
      <c r="U3254" s="1">
        <v>2</v>
      </c>
      <c r="V3254" s="2">
        <v>22</v>
      </c>
      <c r="W3254" s="1">
        <v>198</v>
      </c>
      <c r="X3254" s="2"/>
      <c r="Y3254" s="2"/>
      <c r="Z3254" s="17">
        <f t="shared" si="684"/>
        <v>19.595203943226288</v>
      </c>
      <c r="AA3254" s="17">
        <f t="shared" si="674"/>
        <v>19.595203943226288</v>
      </c>
      <c r="AB3254" s="2"/>
      <c r="AC3254" s="2"/>
      <c r="AD3254" s="2"/>
      <c r="AE3254" s="2"/>
      <c r="AF3254" s="2"/>
      <c r="AG3254" s="2"/>
      <c r="AH3254" s="2">
        <v>803</v>
      </c>
      <c r="AI3254" s="47" t="s">
        <v>271</v>
      </c>
    </row>
    <row r="3255" spans="1:35">
      <c r="A3255" s="2" t="s">
        <v>236</v>
      </c>
      <c r="B3255" s="15" t="str">
        <f t="shared" si="673"/>
        <v>7B_804</v>
      </c>
      <c r="E3255" s="15">
        <v>2516572.21</v>
      </c>
      <c r="F3255" s="15">
        <v>6857481.4800000004</v>
      </c>
      <c r="G3255" s="2">
        <v>804</v>
      </c>
      <c r="S3255" s="2">
        <v>3</v>
      </c>
      <c r="T3255" s="2">
        <v>2</v>
      </c>
      <c r="U3255" s="1">
        <v>2</v>
      </c>
      <c r="V3255" s="2">
        <v>11</v>
      </c>
      <c r="W3255" s="1">
        <v>85</v>
      </c>
      <c r="X3255" s="2"/>
      <c r="Y3255" s="2"/>
      <c r="Z3255" s="17">
        <f t="shared" si="684"/>
        <v>8.6927212999405334</v>
      </c>
      <c r="AA3255" s="17">
        <f t="shared" si="674"/>
        <v>8.6927212999405334</v>
      </c>
      <c r="AB3255" s="2"/>
      <c r="AC3255" s="2"/>
      <c r="AD3255" s="2"/>
      <c r="AE3255" s="2"/>
      <c r="AF3255" s="2"/>
      <c r="AG3255" s="2"/>
      <c r="AH3255" s="2">
        <v>804</v>
      </c>
      <c r="AI3255" s="47" t="s">
        <v>277</v>
      </c>
    </row>
    <row r="3256" spans="1:35">
      <c r="A3256" s="2" t="s">
        <v>236</v>
      </c>
      <c r="B3256" s="15" t="str">
        <f t="shared" si="673"/>
        <v>7B_805</v>
      </c>
      <c r="E3256" s="15">
        <v>2516567.2400000002</v>
      </c>
      <c r="F3256" s="15">
        <v>6857485.0099999998</v>
      </c>
      <c r="G3256" s="2">
        <v>805</v>
      </c>
      <c r="S3256" s="2">
        <v>3</v>
      </c>
      <c r="T3256" s="2">
        <v>2</v>
      </c>
      <c r="U3256" s="1">
        <v>2</v>
      </c>
      <c r="V3256" s="2">
        <v>11</v>
      </c>
      <c r="W3256" s="1">
        <v>132</v>
      </c>
      <c r="X3256" s="2"/>
      <c r="Y3256" s="2"/>
      <c r="Z3256" s="17">
        <f t="shared" si="684"/>
        <v>13.681813787754953</v>
      </c>
      <c r="AA3256" s="17">
        <f t="shared" si="674"/>
        <v>13.681813787754953</v>
      </c>
      <c r="AB3256" s="2"/>
      <c r="AC3256" s="2"/>
      <c r="AD3256" s="2"/>
      <c r="AE3256" s="2"/>
      <c r="AF3256" s="2"/>
      <c r="AG3256" s="2"/>
      <c r="AH3256" s="2">
        <v>805</v>
      </c>
      <c r="AI3256" s="47" t="s">
        <v>277</v>
      </c>
    </row>
    <row r="3257" spans="1:35">
      <c r="A3257" s="2" t="s">
        <v>236</v>
      </c>
      <c r="B3257" s="15" t="str">
        <f t="shared" si="673"/>
        <v>7B_806</v>
      </c>
      <c r="E3257" s="15">
        <v>2516570.7999999998</v>
      </c>
      <c r="F3257" s="15">
        <v>6857484.8099999996</v>
      </c>
      <c r="G3257" s="2">
        <v>806</v>
      </c>
      <c r="S3257" s="2">
        <v>3</v>
      </c>
      <c r="T3257" s="2">
        <v>2</v>
      </c>
      <c r="U3257" s="1">
        <v>4</v>
      </c>
      <c r="V3257" s="2">
        <v>22</v>
      </c>
      <c r="W3257" s="1">
        <v>260</v>
      </c>
      <c r="X3257" s="2"/>
      <c r="Y3257" s="2"/>
      <c r="Z3257" s="17">
        <f>1.3+(W3257)^2/(( 0.1468*W3257 + 17.662)^2)</f>
        <v>22.987597283391029</v>
      </c>
      <c r="AA3257" s="17">
        <f t="shared" si="674"/>
        <v>22.987597283391029</v>
      </c>
      <c r="AB3257" s="2"/>
      <c r="AC3257" s="2"/>
      <c r="AD3257" s="2"/>
      <c r="AE3257" s="2"/>
      <c r="AF3257" s="2"/>
      <c r="AG3257" s="2"/>
      <c r="AH3257" s="2">
        <v>806</v>
      </c>
      <c r="AI3257" s="47" t="s">
        <v>272</v>
      </c>
    </row>
    <row r="3258" spans="1:35">
      <c r="A3258" s="2" t="s">
        <v>236</v>
      </c>
      <c r="B3258" s="15" t="str">
        <f t="shared" si="673"/>
        <v>7B_807</v>
      </c>
      <c r="E3258" s="15">
        <v>2516570.5099999998</v>
      </c>
      <c r="F3258" s="15">
        <v>6857488.9000000004</v>
      </c>
      <c r="G3258" s="2">
        <v>807</v>
      </c>
      <c r="S3258" s="2">
        <v>3</v>
      </c>
      <c r="T3258" s="2">
        <v>2</v>
      </c>
      <c r="U3258" s="1">
        <v>2</v>
      </c>
      <c r="V3258" s="2">
        <v>11</v>
      </c>
      <c r="W3258" s="1">
        <v>72</v>
      </c>
      <c r="X3258" s="2"/>
      <c r="Y3258" s="2"/>
      <c r="Z3258" s="17">
        <f t="shared" ref="Z3258:Z3263" si="686">1.3+(W3258)^2/(( 0.133*W3258 + 19.957)^2)</f>
        <v>7.2436039420168914</v>
      </c>
      <c r="AA3258" s="17">
        <f t="shared" si="674"/>
        <v>7.2436039420168914</v>
      </c>
      <c r="AB3258" s="2"/>
      <c r="AC3258" s="2"/>
      <c r="AD3258" s="2"/>
      <c r="AE3258" s="2"/>
      <c r="AF3258" s="2"/>
      <c r="AG3258" s="2"/>
      <c r="AH3258" s="2">
        <v>807</v>
      </c>
      <c r="AI3258" s="47" t="s">
        <v>277</v>
      </c>
    </row>
    <row r="3259" spans="1:35">
      <c r="A3259" s="2" t="s">
        <v>236</v>
      </c>
      <c r="B3259" s="15" t="str">
        <f t="shared" si="673"/>
        <v>7B_808</v>
      </c>
      <c r="E3259" s="15">
        <v>2516548.1800000002</v>
      </c>
      <c r="F3259" s="15">
        <v>6857500.2699999996</v>
      </c>
      <c r="G3259" s="2">
        <v>808</v>
      </c>
      <c r="S3259" s="2">
        <v>3</v>
      </c>
      <c r="T3259" s="2">
        <v>2</v>
      </c>
      <c r="U3259" s="1">
        <v>2</v>
      </c>
      <c r="V3259" s="2">
        <v>22</v>
      </c>
      <c r="W3259" s="1">
        <v>150</v>
      </c>
      <c r="X3259" s="2"/>
      <c r="Y3259" s="2"/>
      <c r="Z3259" s="17">
        <f t="shared" si="686"/>
        <v>15.428119383819414</v>
      </c>
      <c r="AA3259" s="17">
        <f t="shared" si="674"/>
        <v>15.428119383819414</v>
      </c>
      <c r="AB3259" s="2"/>
      <c r="AC3259" s="2"/>
      <c r="AD3259" s="2"/>
      <c r="AE3259" s="2"/>
      <c r="AF3259" s="2"/>
      <c r="AG3259" s="2"/>
      <c r="AH3259" s="2">
        <v>808</v>
      </c>
      <c r="AI3259" s="47" t="s">
        <v>273</v>
      </c>
    </row>
    <row r="3260" spans="1:35">
      <c r="A3260" s="2" t="s">
        <v>236</v>
      </c>
      <c r="B3260" s="15" t="str">
        <f t="shared" si="673"/>
        <v>7B_809</v>
      </c>
      <c r="E3260" s="15">
        <v>2516549.04</v>
      </c>
      <c r="F3260" s="15">
        <v>6857502.5</v>
      </c>
      <c r="G3260" s="2">
        <v>809</v>
      </c>
      <c r="S3260" s="2">
        <v>3</v>
      </c>
      <c r="T3260" s="2">
        <v>2</v>
      </c>
      <c r="U3260" s="1">
        <v>2</v>
      </c>
      <c r="V3260" s="2">
        <v>22</v>
      </c>
      <c r="W3260" s="1">
        <v>213</v>
      </c>
      <c r="X3260" s="2"/>
      <c r="Y3260" s="2"/>
      <c r="Z3260" s="17">
        <f t="shared" si="686"/>
        <v>20.758831024671924</v>
      </c>
      <c r="AA3260" s="17">
        <f t="shared" si="674"/>
        <v>20.758831024671924</v>
      </c>
      <c r="AB3260" s="2"/>
      <c r="AC3260" s="2"/>
      <c r="AD3260" s="2"/>
      <c r="AE3260" s="2"/>
      <c r="AF3260" s="2"/>
      <c r="AG3260" s="2"/>
      <c r="AH3260" s="2">
        <v>809</v>
      </c>
      <c r="AI3260" s="47" t="s">
        <v>274</v>
      </c>
    </row>
    <row r="3261" spans="1:35">
      <c r="A3261" s="2" t="s">
        <v>236</v>
      </c>
      <c r="B3261" s="15" t="str">
        <f t="shared" si="673"/>
        <v>7B_810</v>
      </c>
      <c r="E3261" s="15">
        <v>2516559.98</v>
      </c>
      <c r="F3261" s="15">
        <v>6857486.8799999999</v>
      </c>
      <c r="G3261" s="2">
        <v>810</v>
      </c>
      <c r="S3261" s="2">
        <v>3</v>
      </c>
      <c r="T3261" s="2">
        <v>2</v>
      </c>
      <c r="U3261" s="1">
        <v>2</v>
      </c>
      <c r="V3261" s="2">
        <v>11</v>
      </c>
      <c r="W3261" s="1">
        <v>70</v>
      </c>
      <c r="X3261" s="2"/>
      <c r="Y3261" s="2">
        <v>5.2</v>
      </c>
      <c r="Z3261" s="17">
        <f t="shared" si="686"/>
        <v>7.0205747507216634</v>
      </c>
      <c r="AA3261" s="17">
        <f t="shared" si="674"/>
        <v>5.2</v>
      </c>
      <c r="AB3261" s="2">
        <v>1</v>
      </c>
      <c r="AC3261" s="2" t="s">
        <v>150</v>
      </c>
      <c r="AD3261" s="2">
        <v>6</v>
      </c>
      <c r="AE3261" s="2">
        <v>4</v>
      </c>
      <c r="AF3261" s="2">
        <v>8</v>
      </c>
      <c r="AG3261" s="2" t="s">
        <v>275</v>
      </c>
      <c r="AH3261" s="2">
        <v>810</v>
      </c>
      <c r="AI3261" s="47" t="s">
        <v>277</v>
      </c>
    </row>
    <row r="3262" spans="1:35">
      <c r="A3262" s="2" t="s">
        <v>236</v>
      </c>
      <c r="B3262" s="15" t="str">
        <f t="shared" si="673"/>
        <v>7B_811</v>
      </c>
      <c r="E3262" s="15">
        <v>2516558.61</v>
      </c>
      <c r="F3262" s="15">
        <v>6857478.0800000001</v>
      </c>
      <c r="G3262" s="2">
        <v>811</v>
      </c>
      <c r="S3262" s="2">
        <v>3</v>
      </c>
      <c r="T3262" s="2">
        <v>2</v>
      </c>
      <c r="U3262" s="1">
        <v>2</v>
      </c>
      <c r="V3262" s="2">
        <v>11</v>
      </c>
      <c r="W3262" s="1">
        <v>87</v>
      </c>
      <c r="X3262" s="2"/>
      <c r="Y3262" s="2"/>
      <c r="Z3262" s="17">
        <f t="shared" si="686"/>
        <v>8.9145748753773049</v>
      </c>
      <c r="AA3262" s="17">
        <f t="shared" si="674"/>
        <v>8.9145748753773049</v>
      </c>
      <c r="AB3262" s="2"/>
      <c r="AC3262" s="2"/>
      <c r="AD3262" s="2"/>
      <c r="AE3262" s="2"/>
      <c r="AF3262" s="2"/>
      <c r="AG3262" s="2"/>
      <c r="AH3262" s="2">
        <v>811</v>
      </c>
      <c r="AI3262" s="47" t="s">
        <v>277</v>
      </c>
    </row>
    <row r="3263" spans="1:35">
      <c r="A3263" s="2" t="s">
        <v>236</v>
      </c>
      <c r="B3263" s="15" t="str">
        <f t="shared" si="673"/>
        <v>7B_812</v>
      </c>
      <c r="E3263" s="15">
        <v>2516555.2200000002</v>
      </c>
      <c r="F3263" s="15">
        <v>6857480.6200000001</v>
      </c>
      <c r="G3263" s="2">
        <v>812</v>
      </c>
      <c r="S3263" s="2">
        <v>3</v>
      </c>
      <c r="T3263" s="2">
        <v>2</v>
      </c>
      <c r="U3263" s="1">
        <v>2</v>
      </c>
      <c r="V3263" s="2">
        <v>11</v>
      </c>
      <c r="W3263" s="1">
        <v>67</v>
      </c>
      <c r="X3263" s="2"/>
      <c r="Y3263" s="2"/>
      <c r="Z3263" s="17">
        <f t="shared" si="686"/>
        <v>6.6866184235568831</v>
      </c>
      <c r="AA3263" s="17">
        <f t="shared" si="674"/>
        <v>6.6866184235568831</v>
      </c>
      <c r="AB3263" s="2"/>
      <c r="AC3263" s="2"/>
      <c r="AD3263" s="2"/>
      <c r="AE3263" s="2"/>
      <c r="AF3263" s="2"/>
      <c r="AG3263" s="2"/>
      <c r="AH3263" s="2">
        <v>812</v>
      </c>
      <c r="AI3263" s="47" t="s">
        <v>277</v>
      </c>
    </row>
    <row r="3264" spans="1:35">
      <c r="A3264" s="2" t="s">
        <v>236</v>
      </c>
      <c r="B3264" s="15" t="str">
        <f t="shared" si="673"/>
        <v>7B_813</v>
      </c>
      <c r="E3264" s="15">
        <v>2516559.77</v>
      </c>
      <c r="F3264" s="15">
        <v>6857481.79</v>
      </c>
      <c r="G3264" s="2">
        <v>813</v>
      </c>
      <c r="S3264" s="2">
        <v>3</v>
      </c>
      <c r="T3264" s="2">
        <v>1</v>
      </c>
      <c r="U3264" s="1">
        <v>1</v>
      </c>
      <c r="V3264" s="2">
        <v>21</v>
      </c>
      <c r="W3264" s="1">
        <v>400</v>
      </c>
      <c r="X3264" s="2"/>
      <c r="Y3264" s="2"/>
      <c r="Z3264" s="17">
        <f>1.3+(W3264)^2/(( 0.1468*W3264 + 17.662)^2)</f>
        <v>28.724450282773194</v>
      </c>
      <c r="AA3264" s="17">
        <f t="shared" si="674"/>
        <v>28.724450282773194</v>
      </c>
      <c r="AB3264" s="2"/>
      <c r="AC3264" s="2"/>
      <c r="AD3264" s="2"/>
      <c r="AE3264" s="2"/>
      <c r="AF3264" s="2"/>
      <c r="AG3264" s="2"/>
      <c r="AH3264" s="2">
        <v>813</v>
      </c>
      <c r="AI3264" s="47" t="s">
        <v>214</v>
      </c>
    </row>
    <row r="3265" spans="1:35">
      <c r="A3265" s="2" t="s">
        <v>236</v>
      </c>
      <c r="B3265" s="15" t="str">
        <f t="shared" si="673"/>
        <v>7B_814</v>
      </c>
      <c r="E3265" s="15">
        <v>2516549.2799999998</v>
      </c>
      <c r="F3265" s="15">
        <v>6857487.6200000001</v>
      </c>
      <c r="G3265" s="2">
        <v>814</v>
      </c>
      <c r="S3265" s="2">
        <v>3</v>
      </c>
      <c r="T3265" s="2">
        <v>2</v>
      </c>
      <c r="U3265" s="1">
        <v>2</v>
      </c>
      <c r="V3265" s="2">
        <v>11</v>
      </c>
      <c r="W3265" s="1">
        <v>86</v>
      </c>
      <c r="X3265" s="2"/>
      <c r="Y3265" s="2">
        <v>7.5</v>
      </c>
      <c r="Z3265" s="17">
        <f t="shared" ref="Z3265:Z3266" si="687">1.3+(W3265)^2/(( 0.133*W3265 + 19.957)^2)</f>
        <v>8.8037080375787031</v>
      </c>
      <c r="AA3265" s="17">
        <f t="shared" si="674"/>
        <v>7.5</v>
      </c>
      <c r="AB3265" s="2">
        <v>3</v>
      </c>
      <c r="AC3265" s="2" t="s">
        <v>150</v>
      </c>
      <c r="AD3265" s="2" t="s">
        <v>150</v>
      </c>
      <c r="AE3265" s="2" t="s">
        <v>150</v>
      </c>
      <c r="AF3265" s="2" t="s">
        <v>150</v>
      </c>
      <c r="AG3265" s="2" t="s">
        <v>150</v>
      </c>
      <c r="AH3265" s="2">
        <v>814</v>
      </c>
      <c r="AI3265" s="47" t="s">
        <v>277</v>
      </c>
    </row>
    <row r="3266" spans="1:35">
      <c r="A3266" s="2" t="s">
        <v>236</v>
      </c>
      <c r="B3266" s="15" t="str">
        <f t="shared" ref="B3266:B3329" si="688">A3266&amp;"_"&amp;G3266</f>
        <v>7B_815</v>
      </c>
      <c r="E3266" s="15">
        <v>2516549.7999999998</v>
      </c>
      <c r="F3266" s="15">
        <v>6857472.5499999998</v>
      </c>
      <c r="G3266" s="2">
        <v>815</v>
      </c>
      <c r="S3266" s="2">
        <v>3</v>
      </c>
      <c r="T3266" s="2">
        <v>2</v>
      </c>
      <c r="U3266" s="1">
        <v>2</v>
      </c>
      <c r="V3266" s="2">
        <v>11</v>
      </c>
      <c r="W3266" s="1">
        <v>88</v>
      </c>
      <c r="X3266" s="2"/>
      <c r="Y3266" s="2"/>
      <c r="Z3266" s="17">
        <f t="shared" si="687"/>
        <v>9.0253130779641371</v>
      </c>
      <c r="AA3266" s="17">
        <f t="shared" si="674"/>
        <v>9.0253130779641371</v>
      </c>
      <c r="AB3266" s="2"/>
      <c r="AC3266" s="2"/>
      <c r="AD3266" s="2"/>
      <c r="AE3266" s="2"/>
      <c r="AF3266" s="2"/>
      <c r="AG3266" s="2"/>
      <c r="AH3266" s="2">
        <v>815</v>
      </c>
      <c r="AI3266" s="47" t="s">
        <v>277</v>
      </c>
    </row>
    <row r="3267" spans="1:35">
      <c r="A3267" s="2" t="s">
        <v>236</v>
      </c>
      <c r="B3267" s="15" t="str">
        <f t="shared" si="688"/>
        <v>7B_816</v>
      </c>
      <c r="E3267" s="15">
        <v>2516548.0099999998</v>
      </c>
      <c r="F3267" s="15">
        <v>6857465.6900000004</v>
      </c>
      <c r="G3267" s="2">
        <v>816</v>
      </c>
      <c r="S3267" s="2">
        <v>3</v>
      </c>
      <c r="T3267" s="2">
        <v>2</v>
      </c>
      <c r="U3267" s="1">
        <v>4</v>
      </c>
      <c r="V3267" s="2">
        <v>11</v>
      </c>
      <c r="W3267" s="1">
        <v>75</v>
      </c>
      <c r="X3267" s="2"/>
      <c r="Y3267" s="2">
        <v>10.25</v>
      </c>
      <c r="Z3267" s="17">
        <f t="shared" ref="Z3267:Z3268" si="689">1.3+(W3267)^2/(( 0.1468*W3267 + 17.662)^2)</f>
        <v>8.1423699359504536</v>
      </c>
      <c r="AA3267" s="17">
        <f t="shared" ref="AA3267:AA3330" si="690">IF(I3267&gt;1,I3267,IF(Y3267&gt;1,Y3267,Z3267))</f>
        <v>10.25</v>
      </c>
      <c r="AB3267" s="2">
        <v>6.5</v>
      </c>
      <c r="AC3267" s="2">
        <v>4</v>
      </c>
      <c r="AD3267" s="2" t="s">
        <v>150</v>
      </c>
      <c r="AE3267" s="2">
        <v>2</v>
      </c>
      <c r="AF3267" s="2">
        <v>1</v>
      </c>
      <c r="AG3267" s="2">
        <v>25</v>
      </c>
      <c r="AH3267" s="2">
        <v>816</v>
      </c>
      <c r="AI3267" s="47" t="s">
        <v>277</v>
      </c>
    </row>
    <row r="3268" spans="1:35">
      <c r="A3268" s="2" t="s">
        <v>236</v>
      </c>
      <c r="B3268" s="15" t="str">
        <f t="shared" si="688"/>
        <v>7B_817</v>
      </c>
      <c r="E3268" s="15">
        <v>2516545.6</v>
      </c>
      <c r="F3268" s="15">
        <v>6857464.1200000001</v>
      </c>
      <c r="G3268" s="2">
        <v>817</v>
      </c>
      <c r="S3268" s="2">
        <v>3</v>
      </c>
      <c r="T3268" s="2">
        <v>2</v>
      </c>
      <c r="U3268" s="1">
        <v>4</v>
      </c>
      <c r="V3268" s="2">
        <v>21</v>
      </c>
      <c r="W3268" s="1">
        <v>75</v>
      </c>
      <c r="X3268" s="2"/>
      <c r="Y3268" s="2"/>
      <c r="Z3268" s="17">
        <f t="shared" si="689"/>
        <v>8.1423699359504536</v>
      </c>
      <c r="AA3268" s="17">
        <f t="shared" si="690"/>
        <v>8.1423699359504536</v>
      </c>
      <c r="AB3268" s="2"/>
      <c r="AC3268" s="2"/>
      <c r="AD3268" s="2"/>
      <c r="AE3268" s="2"/>
      <c r="AF3268" s="2"/>
      <c r="AG3268" s="2"/>
      <c r="AH3268" s="2">
        <v>817</v>
      </c>
      <c r="AI3268" s="47" t="s">
        <v>214</v>
      </c>
    </row>
    <row r="3269" spans="1:35">
      <c r="A3269" s="2" t="s">
        <v>236</v>
      </c>
      <c r="B3269" s="15" t="str">
        <f t="shared" si="688"/>
        <v>7B_818</v>
      </c>
      <c r="E3269" s="15">
        <v>2516545.2599999998</v>
      </c>
      <c r="F3269" s="15">
        <v>6857461.9299999997</v>
      </c>
      <c r="G3269" s="2">
        <v>818</v>
      </c>
      <c r="S3269" s="2">
        <v>3</v>
      </c>
      <c r="T3269" s="2">
        <v>2</v>
      </c>
      <c r="U3269" s="2">
        <v>2</v>
      </c>
      <c r="V3269" s="2">
        <v>11</v>
      </c>
      <c r="W3269" s="1">
        <v>103</v>
      </c>
      <c r="X3269" s="2"/>
      <c r="Y3269" s="2"/>
      <c r="Z3269" s="17">
        <f t="shared" ref="Z3269:Z3292" si="691">1.3+(W3269)^2/(( 0.133*W3269 + 19.957)^2)</f>
        <v>10.665898596004743</v>
      </c>
      <c r="AA3269" s="17">
        <f t="shared" si="690"/>
        <v>10.665898596004743</v>
      </c>
      <c r="AB3269" s="2"/>
      <c r="AC3269" s="2"/>
      <c r="AD3269" s="2"/>
      <c r="AE3269" s="2"/>
      <c r="AF3269" s="2"/>
      <c r="AG3269" s="2"/>
      <c r="AH3269" s="2">
        <v>818</v>
      </c>
      <c r="AI3269" s="47" t="s">
        <v>277</v>
      </c>
    </row>
    <row r="3270" spans="1:35">
      <c r="A3270" s="2" t="s">
        <v>236</v>
      </c>
      <c r="B3270" s="15" t="str">
        <f t="shared" si="688"/>
        <v>7B_819</v>
      </c>
      <c r="E3270" s="15">
        <v>2516543.41</v>
      </c>
      <c r="F3270" s="15">
        <v>6857459.6500000004</v>
      </c>
      <c r="G3270" s="2">
        <v>819</v>
      </c>
      <c r="S3270" s="2">
        <v>3</v>
      </c>
      <c r="T3270" s="2">
        <v>2</v>
      </c>
      <c r="U3270" s="2">
        <v>2</v>
      </c>
      <c r="V3270" s="2">
        <v>11</v>
      </c>
      <c r="W3270" s="1">
        <v>95</v>
      </c>
      <c r="X3270" s="2"/>
      <c r="Y3270" s="2"/>
      <c r="Z3270" s="17">
        <f t="shared" si="691"/>
        <v>9.796209001898843</v>
      </c>
      <c r="AA3270" s="17">
        <f t="shared" si="690"/>
        <v>9.796209001898843</v>
      </c>
      <c r="AB3270" s="2"/>
      <c r="AC3270" s="2"/>
      <c r="AD3270" s="2"/>
      <c r="AE3270" s="2"/>
      <c r="AF3270" s="2"/>
      <c r="AG3270" s="2"/>
      <c r="AH3270" s="2">
        <v>819</v>
      </c>
      <c r="AI3270" s="47" t="s">
        <v>277</v>
      </c>
    </row>
    <row r="3271" spans="1:35">
      <c r="A3271" s="2" t="s">
        <v>236</v>
      </c>
      <c r="B3271" s="15" t="str">
        <f t="shared" si="688"/>
        <v>7B_820</v>
      </c>
      <c r="E3271" s="15">
        <v>2516542.63</v>
      </c>
      <c r="F3271" s="15">
        <v>6857466.2199999997</v>
      </c>
      <c r="G3271" s="2">
        <v>820</v>
      </c>
      <c r="S3271" s="2">
        <v>3</v>
      </c>
      <c r="T3271" s="2">
        <v>2</v>
      </c>
      <c r="U3271" s="2">
        <v>2</v>
      </c>
      <c r="V3271" s="2">
        <v>11</v>
      </c>
      <c r="W3271" s="1">
        <v>74</v>
      </c>
      <c r="X3271" s="2"/>
      <c r="Y3271" s="2"/>
      <c r="Z3271" s="17">
        <f t="shared" si="691"/>
        <v>7.4668027738373475</v>
      </c>
      <c r="AA3271" s="17">
        <f t="shared" si="690"/>
        <v>7.4668027738373475</v>
      </c>
      <c r="AB3271" s="2"/>
      <c r="AC3271" s="2"/>
      <c r="AD3271" s="2"/>
      <c r="AE3271" s="2"/>
      <c r="AF3271" s="2"/>
      <c r="AG3271" s="2"/>
      <c r="AH3271" s="2">
        <v>820</v>
      </c>
      <c r="AI3271" s="47" t="s">
        <v>277</v>
      </c>
    </row>
    <row r="3272" spans="1:35">
      <c r="A3272" s="2" t="s">
        <v>236</v>
      </c>
      <c r="B3272" s="15" t="str">
        <f t="shared" si="688"/>
        <v>7B_821</v>
      </c>
      <c r="E3272" s="15">
        <v>2516539.84</v>
      </c>
      <c r="F3272" s="15">
        <v>6857466.8499999996</v>
      </c>
      <c r="G3272" s="2">
        <v>821</v>
      </c>
      <c r="S3272" s="2">
        <v>3</v>
      </c>
      <c r="T3272" s="2">
        <v>2</v>
      </c>
      <c r="U3272" s="2">
        <v>2</v>
      </c>
      <c r="V3272" s="2">
        <v>11</v>
      </c>
      <c r="W3272" s="1">
        <v>91</v>
      </c>
      <c r="X3272" s="2"/>
      <c r="Y3272" s="2"/>
      <c r="Z3272" s="17">
        <f t="shared" si="691"/>
        <v>9.3566732137068325</v>
      </c>
      <c r="AA3272" s="17">
        <f t="shared" si="690"/>
        <v>9.3566732137068325</v>
      </c>
      <c r="AB3272" s="2"/>
      <c r="AC3272" s="2"/>
      <c r="AD3272" s="2"/>
      <c r="AE3272" s="2"/>
      <c r="AF3272" s="2"/>
      <c r="AG3272" s="2"/>
      <c r="AH3272" s="2">
        <v>821</v>
      </c>
      <c r="AI3272" s="47" t="s">
        <v>277</v>
      </c>
    </row>
    <row r="3273" spans="1:35">
      <c r="A3273" s="2" t="s">
        <v>236</v>
      </c>
      <c r="B3273" s="15" t="str">
        <f t="shared" si="688"/>
        <v>7B_822</v>
      </c>
      <c r="E3273" s="15">
        <v>2516537.9700000002</v>
      </c>
      <c r="F3273" s="15">
        <v>6857471.7400000002</v>
      </c>
      <c r="G3273" s="2">
        <v>822</v>
      </c>
      <c r="S3273" s="2">
        <v>3</v>
      </c>
      <c r="T3273" s="2">
        <v>2</v>
      </c>
      <c r="U3273" s="2">
        <v>2</v>
      </c>
      <c r="V3273" s="2">
        <v>11</v>
      </c>
      <c r="W3273" s="1">
        <v>124</v>
      </c>
      <c r="X3273" s="2"/>
      <c r="Y3273" s="2"/>
      <c r="Z3273" s="17">
        <f t="shared" si="691"/>
        <v>12.873697709427253</v>
      </c>
      <c r="AA3273" s="17">
        <f t="shared" si="690"/>
        <v>12.873697709427253</v>
      </c>
      <c r="AB3273" s="2"/>
      <c r="AC3273" s="2"/>
      <c r="AD3273" s="2"/>
      <c r="AE3273" s="2"/>
      <c r="AF3273" s="2"/>
      <c r="AG3273" s="2"/>
      <c r="AH3273" s="2">
        <v>822</v>
      </c>
      <c r="AI3273" s="47" t="s">
        <v>277</v>
      </c>
    </row>
    <row r="3274" spans="1:35">
      <c r="A3274" s="2" t="s">
        <v>236</v>
      </c>
      <c r="B3274" s="15" t="str">
        <f t="shared" si="688"/>
        <v>7B_823</v>
      </c>
      <c r="E3274" s="15">
        <v>2516534.0499999998</v>
      </c>
      <c r="F3274" s="15">
        <v>6857474.29</v>
      </c>
      <c r="G3274" s="2">
        <v>823</v>
      </c>
      <c r="S3274" s="2">
        <v>3</v>
      </c>
      <c r="T3274" s="2">
        <v>2</v>
      </c>
      <c r="U3274" s="2">
        <v>2</v>
      </c>
      <c r="V3274" s="2">
        <v>11</v>
      </c>
      <c r="W3274" s="1">
        <v>92</v>
      </c>
      <c r="X3274" s="2"/>
      <c r="Y3274" s="2"/>
      <c r="Z3274" s="17">
        <f t="shared" si="691"/>
        <v>9.4668157096060366</v>
      </c>
      <c r="AA3274" s="17">
        <f t="shared" si="690"/>
        <v>9.4668157096060366</v>
      </c>
      <c r="AB3274" s="2"/>
      <c r="AC3274" s="2"/>
      <c r="AD3274" s="2"/>
      <c r="AE3274" s="2"/>
      <c r="AF3274" s="2"/>
      <c r="AG3274" s="2"/>
      <c r="AH3274" s="2">
        <v>823</v>
      </c>
      <c r="AI3274" s="47" t="s">
        <v>277</v>
      </c>
    </row>
    <row r="3275" spans="1:35">
      <c r="A3275" s="2" t="s">
        <v>236</v>
      </c>
      <c r="B3275" s="15" t="str">
        <f t="shared" si="688"/>
        <v>7B_824</v>
      </c>
      <c r="E3275" s="15">
        <v>2516534.13</v>
      </c>
      <c r="F3275" s="15">
        <v>6857473.2400000002</v>
      </c>
      <c r="G3275" s="2">
        <v>824</v>
      </c>
      <c r="S3275" s="2">
        <v>3</v>
      </c>
      <c r="T3275" s="2">
        <v>2</v>
      </c>
      <c r="U3275" s="2">
        <v>2</v>
      </c>
      <c r="V3275" s="2">
        <v>11</v>
      </c>
      <c r="W3275" s="1">
        <v>75</v>
      </c>
      <c r="X3275" s="2"/>
      <c r="Y3275" s="2"/>
      <c r="Z3275" s="17">
        <f t="shared" si="691"/>
        <v>7.5784299586345547</v>
      </c>
      <c r="AA3275" s="17">
        <f t="shared" si="690"/>
        <v>7.5784299586345547</v>
      </c>
      <c r="AB3275" s="2"/>
      <c r="AC3275" s="2"/>
      <c r="AD3275" s="2"/>
      <c r="AE3275" s="2"/>
      <c r="AF3275" s="2"/>
      <c r="AG3275" s="2"/>
      <c r="AH3275" s="2">
        <v>824</v>
      </c>
      <c r="AI3275" s="47" t="s">
        <v>277</v>
      </c>
    </row>
    <row r="3276" spans="1:35">
      <c r="A3276" s="2" t="s">
        <v>236</v>
      </c>
      <c r="B3276" s="15" t="str">
        <f t="shared" si="688"/>
        <v>7B_825</v>
      </c>
      <c r="E3276" s="15">
        <v>2516534.94</v>
      </c>
      <c r="F3276" s="15">
        <v>6857476.9400000004</v>
      </c>
      <c r="G3276" s="2">
        <v>825</v>
      </c>
      <c r="S3276" s="2">
        <v>3</v>
      </c>
      <c r="T3276" s="2">
        <v>2</v>
      </c>
      <c r="U3276" s="2">
        <v>2</v>
      </c>
      <c r="V3276" s="2">
        <v>11</v>
      </c>
      <c r="W3276" s="1">
        <v>74</v>
      </c>
      <c r="X3276" s="2"/>
      <c r="Y3276" s="2"/>
      <c r="Z3276" s="17">
        <f t="shared" si="691"/>
        <v>7.4668027738373475</v>
      </c>
      <c r="AA3276" s="17">
        <f t="shared" si="690"/>
        <v>7.4668027738373475</v>
      </c>
      <c r="AB3276" s="2"/>
      <c r="AC3276" s="2"/>
      <c r="AD3276" s="2"/>
      <c r="AE3276" s="2"/>
      <c r="AF3276" s="2"/>
      <c r="AG3276" s="2"/>
      <c r="AH3276" s="2">
        <v>825</v>
      </c>
      <c r="AI3276" s="47" t="s">
        <v>277</v>
      </c>
    </row>
    <row r="3277" spans="1:35">
      <c r="A3277" s="2" t="s">
        <v>236</v>
      </c>
      <c r="B3277" s="15" t="str">
        <f t="shared" si="688"/>
        <v>7B_826</v>
      </c>
      <c r="E3277" s="15">
        <v>2516533.2599999998</v>
      </c>
      <c r="F3277" s="15">
        <v>6857477.4100000001</v>
      </c>
      <c r="G3277" s="2">
        <v>826</v>
      </c>
      <c r="S3277" s="2">
        <v>3</v>
      </c>
      <c r="T3277" s="2">
        <v>2</v>
      </c>
      <c r="U3277" s="2">
        <v>2</v>
      </c>
      <c r="V3277" s="2">
        <v>11</v>
      </c>
      <c r="W3277" s="1">
        <v>115</v>
      </c>
      <c r="X3277" s="2"/>
      <c r="Y3277" s="2"/>
      <c r="Z3277" s="17">
        <f t="shared" si="691"/>
        <v>11.942120149682944</v>
      </c>
      <c r="AA3277" s="17">
        <f t="shared" si="690"/>
        <v>11.942120149682944</v>
      </c>
      <c r="AB3277" s="2"/>
      <c r="AC3277" s="2"/>
      <c r="AD3277" s="2"/>
      <c r="AE3277" s="2"/>
      <c r="AF3277" s="2"/>
      <c r="AG3277" s="2"/>
      <c r="AH3277" s="2">
        <v>826</v>
      </c>
      <c r="AI3277" s="47" t="s">
        <v>277</v>
      </c>
    </row>
    <row r="3278" spans="1:35">
      <c r="A3278" s="2" t="s">
        <v>236</v>
      </c>
      <c r="B3278" s="15" t="str">
        <f t="shared" si="688"/>
        <v>7B_827</v>
      </c>
      <c r="E3278" s="15">
        <v>2516530.4700000002</v>
      </c>
      <c r="F3278" s="15">
        <v>6857478.54</v>
      </c>
      <c r="G3278" s="2">
        <v>827</v>
      </c>
      <c r="S3278" s="2">
        <v>3</v>
      </c>
      <c r="T3278" s="2">
        <v>2</v>
      </c>
      <c r="U3278" s="2">
        <v>2</v>
      </c>
      <c r="V3278" s="2">
        <v>11</v>
      </c>
      <c r="W3278" s="1">
        <v>80</v>
      </c>
      <c r="X3278" s="2"/>
      <c r="Y3278" s="2"/>
      <c r="Z3278" s="17">
        <f t="shared" si="691"/>
        <v>8.1363183887920432</v>
      </c>
      <c r="AA3278" s="17">
        <f t="shared" si="690"/>
        <v>8.1363183887920432</v>
      </c>
      <c r="AB3278" s="2"/>
      <c r="AC3278" s="2"/>
      <c r="AD3278" s="2"/>
      <c r="AE3278" s="2"/>
      <c r="AF3278" s="2"/>
      <c r="AG3278" s="2"/>
      <c r="AH3278" s="2">
        <v>827</v>
      </c>
      <c r="AI3278" s="47" t="s">
        <v>277</v>
      </c>
    </row>
    <row r="3279" spans="1:35">
      <c r="A3279" s="2" t="s">
        <v>236</v>
      </c>
      <c r="B3279" s="15" t="str">
        <f t="shared" si="688"/>
        <v>7B_828</v>
      </c>
      <c r="E3279" s="15">
        <v>2516529.84</v>
      </c>
      <c r="F3279" s="15">
        <v>6857479.2199999997</v>
      </c>
      <c r="G3279" s="2">
        <v>828</v>
      </c>
      <c r="S3279" s="2">
        <v>3</v>
      </c>
      <c r="T3279" s="2">
        <v>2</v>
      </c>
      <c r="U3279" s="2">
        <v>2</v>
      </c>
      <c r="V3279" s="2">
        <v>11</v>
      </c>
      <c r="W3279" s="2">
        <v>104</v>
      </c>
      <c r="X3279" s="2"/>
      <c r="Y3279" s="2"/>
      <c r="Z3279" s="17">
        <f t="shared" si="691"/>
        <v>10.773620880027188</v>
      </c>
      <c r="AA3279" s="17">
        <f t="shared" si="690"/>
        <v>10.773620880027188</v>
      </c>
      <c r="AB3279" s="2"/>
      <c r="AC3279" s="2"/>
      <c r="AD3279" s="2"/>
      <c r="AE3279" s="2"/>
      <c r="AF3279" s="2"/>
      <c r="AG3279" s="2"/>
      <c r="AH3279" s="2">
        <v>828</v>
      </c>
      <c r="AI3279" s="47" t="s">
        <v>277</v>
      </c>
    </row>
    <row r="3280" spans="1:35">
      <c r="A3280" s="2" t="s">
        <v>236</v>
      </c>
      <c r="B3280" s="15" t="str">
        <f t="shared" si="688"/>
        <v>7B_829</v>
      </c>
      <c r="E3280" s="15">
        <v>2516532.15</v>
      </c>
      <c r="F3280" s="15">
        <v>6857480.96</v>
      </c>
      <c r="G3280" s="2">
        <v>829</v>
      </c>
      <c r="S3280" s="2">
        <v>3</v>
      </c>
      <c r="T3280" s="2">
        <v>2</v>
      </c>
      <c r="U3280" s="2">
        <v>2</v>
      </c>
      <c r="V3280" s="2">
        <v>11</v>
      </c>
      <c r="W3280" s="2">
        <v>114</v>
      </c>
      <c r="X3280" s="2"/>
      <c r="Y3280" s="2">
        <v>11.5</v>
      </c>
      <c r="Z3280" s="17">
        <f t="shared" si="691"/>
        <v>11.837204789182929</v>
      </c>
      <c r="AA3280" s="17">
        <f t="shared" si="690"/>
        <v>11.5</v>
      </c>
      <c r="AB3280" s="2">
        <v>5</v>
      </c>
      <c r="AC3280" s="2">
        <v>8</v>
      </c>
      <c r="AD3280" s="2" t="s">
        <v>150</v>
      </c>
      <c r="AE3280" s="2" t="s">
        <v>150</v>
      </c>
      <c r="AF3280" s="2" t="s">
        <v>150</v>
      </c>
      <c r="AG3280" s="2" t="s">
        <v>150</v>
      </c>
      <c r="AH3280" s="2">
        <v>829</v>
      </c>
      <c r="AI3280" s="47" t="s">
        <v>277</v>
      </c>
    </row>
    <row r="3281" spans="1:35">
      <c r="A3281" s="2" t="s">
        <v>236</v>
      </c>
      <c r="B3281" s="15" t="str">
        <f t="shared" si="688"/>
        <v>7B_830</v>
      </c>
      <c r="E3281" s="15">
        <v>2516529.7599999998</v>
      </c>
      <c r="F3281" s="15">
        <v>6857484.8099999996</v>
      </c>
      <c r="G3281" s="2">
        <v>830</v>
      </c>
      <c r="S3281" s="2">
        <v>3</v>
      </c>
      <c r="T3281" s="2">
        <v>2</v>
      </c>
      <c r="U3281" s="2">
        <v>2</v>
      </c>
      <c r="V3281" s="2">
        <v>11</v>
      </c>
      <c r="W3281" s="2">
        <v>79</v>
      </c>
      <c r="X3281" s="2"/>
      <c r="Y3281" s="2"/>
      <c r="Z3281" s="17">
        <f t="shared" si="691"/>
        <v>8.0248148110347071</v>
      </c>
      <c r="AA3281" s="17">
        <f t="shared" si="690"/>
        <v>8.0248148110347071</v>
      </c>
      <c r="AB3281" s="2"/>
      <c r="AC3281" s="2"/>
      <c r="AD3281" s="2"/>
      <c r="AE3281" s="2"/>
      <c r="AF3281" s="2"/>
      <c r="AG3281" s="2"/>
      <c r="AH3281" s="2">
        <v>830</v>
      </c>
      <c r="AI3281" s="47" t="s">
        <v>277</v>
      </c>
    </row>
    <row r="3282" spans="1:35">
      <c r="A3282" s="2" t="s">
        <v>236</v>
      </c>
      <c r="B3282" s="15" t="str">
        <f t="shared" si="688"/>
        <v>7B_831</v>
      </c>
      <c r="E3282" s="15">
        <v>2516529.34</v>
      </c>
      <c r="F3282" s="15">
        <v>6857486.4100000001</v>
      </c>
      <c r="G3282" s="2">
        <v>831</v>
      </c>
      <c r="S3282" s="2">
        <v>3</v>
      </c>
      <c r="T3282" s="2">
        <v>2</v>
      </c>
      <c r="U3282" s="2">
        <v>2</v>
      </c>
      <c r="V3282" s="2">
        <v>11</v>
      </c>
      <c r="W3282" s="2">
        <v>89</v>
      </c>
      <c r="X3282" s="2"/>
      <c r="Y3282" s="2"/>
      <c r="Z3282" s="17">
        <f t="shared" si="691"/>
        <v>9.1359142268660847</v>
      </c>
      <c r="AA3282" s="17">
        <f t="shared" si="690"/>
        <v>9.1359142268660847</v>
      </c>
      <c r="AB3282" s="2"/>
      <c r="AC3282" s="2"/>
      <c r="AD3282" s="2"/>
      <c r="AE3282" s="2"/>
      <c r="AF3282" s="2"/>
      <c r="AG3282" s="2"/>
      <c r="AH3282" s="2">
        <v>831</v>
      </c>
      <c r="AI3282" s="47" t="s">
        <v>277</v>
      </c>
    </row>
    <row r="3283" spans="1:35">
      <c r="A3283" s="2" t="s">
        <v>236</v>
      </c>
      <c r="B3283" s="15" t="str">
        <f t="shared" si="688"/>
        <v>7B_832</v>
      </c>
      <c r="E3283" s="15">
        <v>2516526.39</v>
      </c>
      <c r="F3283" s="15">
        <v>6857484.4900000002</v>
      </c>
      <c r="G3283" s="2">
        <v>832</v>
      </c>
      <c r="S3283" s="2">
        <v>3</v>
      </c>
      <c r="T3283" s="2">
        <v>2</v>
      </c>
      <c r="U3283" s="2">
        <v>2</v>
      </c>
      <c r="V3283" s="2">
        <v>11</v>
      </c>
      <c r="W3283" s="2">
        <v>117</v>
      </c>
      <c r="X3283" s="2"/>
      <c r="Y3283" s="2"/>
      <c r="Z3283" s="17">
        <f t="shared" si="691"/>
        <v>12.151123783408607</v>
      </c>
      <c r="AA3283" s="17">
        <f t="shared" si="690"/>
        <v>12.151123783408607</v>
      </c>
      <c r="AB3283" s="2"/>
      <c r="AC3283" s="2"/>
      <c r="AD3283" s="2"/>
      <c r="AE3283" s="2"/>
      <c r="AF3283" s="2"/>
      <c r="AG3283" s="2"/>
      <c r="AH3283" s="2">
        <v>832</v>
      </c>
      <c r="AI3283" s="47" t="s">
        <v>277</v>
      </c>
    </row>
    <row r="3284" spans="1:35">
      <c r="A3284" s="2" t="s">
        <v>236</v>
      </c>
      <c r="B3284" s="15" t="str">
        <f t="shared" si="688"/>
        <v>7B_833</v>
      </c>
      <c r="E3284" s="15">
        <v>2516541.12</v>
      </c>
      <c r="F3284" s="15">
        <v>6857472.8300000001</v>
      </c>
      <c r="G3284" s="2">
        <v>833</v>
      </c>
      <c r="S3284" s="2">
        <v>3</v>
      </c>
      <c r="T3284" s="2">
        <v>2</v>
      </c>
      <c r="U3284" s="2">
        <v>2</v>
      </c>
      <c r="V3284" s="2">
        <v>11</v>
      </c>
      <c r="W3284" s="2">
        <v>83</v>
      </c>
      <c r="X3284" s="2"/>
      <c r="Y3284" s="2"/>
      <c r="Z3284" s="17">
        <f t="shared" si="691"/>
        <v>8.4704247144665885</v>
      </c>
      <c r="AA3284" s="17">
        <f t="shared" si="690"/>
        <v>8.4704247144665885</v>
      </c>
      <c r="AB3284" s="2"/>
      <c r="AC3284" s="2"/>
      <c r="AD3284" s="2"/>
      <c r="AE3284" s="2"/>
      <c r="AF3284" s="2"/>
      <c r="AG3284" s="2"/>
      <c r="AH3284" s="2">
        <v>833</v>
      </c>
      <c r="AI3284" s="47" t="s">
        <v>277</v>
      </c>
    </row>
    <row r="3285" spans="1:35">
      <c r="A3285" s="2" t="s">
        <v>236</v>
      </c>
      <c r="B3285" s="15" t="str">
        <f t="shared" si="688"/>
        <v>7B_834</v>
      </c>
      <c r="E3285" s="15">
        <v>2516532.19</v>
      </c>
      <c r="F3285" s="15">
        <v>6857500.6900000004</v>
      </c>
      <c r="G3285" s="2">
        <v>834</v>
      </c>
      <c r="S3285" s="2">
        <v>3</v>
      </c>
      <c r="T3285" s="2">
        <v>2</v>
      </c>
      <c r="U3285" s="2">
        <v>2</v>
      </c>
      <c r="V3285" s="2">
        <v>11</v>
      </c>
      <c r="W3285" s="2">
        <v>194</v>
      </c>
      <c r="X3285" s="2"/>
      <c r="Y3285" s="2"/>
      <c r="Z3285" s="17">
        <f t="shared" si="691"/>
        <v>19.274234769269665</v>
      </c>
      <c r="AA3285" s="17">
        <f t="shared" si="690"/>
        <v>19.274234769269665</v>
      </c>
      <c r="AB3285" s="2"/>
      <c r="AC3285" s="2"/>
      <c r="AD3285" s="2"/>
      <c r="AE3285" s="2"/>
      <c r="AF3285" s="2"/>
      <c r="AG3285" s="2"/>
      <c r="AH3285" s="2">
        <v>834</v>
      </c>
      <c r="AI3285" s="47" t="s">
        <v>277</v>
      </c>
    </row>
    <row r="3286" spans="1:35">
      <c r="A3286" s="2" t="s">
        <v>236</v>
      </c>
      <c r="B3286" s="15" t="str">
        <f t="shared" si="688"/>
        <v>7B_835</v>
      </c>
      <c r="E3286" s="15">
        <v>2516576.98</v>
      </c>
      <c r="F3286" s="15">
        <v>6857493.4199999999</v>
      </c>
      <c r="G3286" s="2">
        <v>835</v>
      </c>
      <c r="S3286" s="2">
        <v>3</v>
      </c>
      <c r="T3286" s="2">
        <v>2</v>
      </c>
      <c r="U3286" s="2">
        <v>2</v>
      </c>
      <c r="V3286" s="2">
        <v>11</v>
      </c>
      <c r="W3286" s="2">
        <v>169</v>
      </c>
      <c r="X3286" s="2"/>
      <c r="Y3286" s="2"/>
      <c r="Z3286" s="17">
        <f t="shared" si="691"/>
        <v>17.161544177133447</v>
      </c>
      <c r="AA3286" s="17">
        <f t="shared" si="690"/>
        <v>17.161544177133447</v>
      </c>
      <c r="AB3286" s="2"/>
      <c r="AC3286" s="2"/>
      <c r="AD3286" s="2"/>
      <c r="AE3286" s="2"/>
      <c r="AF3286" s="2"/>
      <c r="AG3286" s="2"/>
      <c r="AH3286" s="2">
        <v>835</v>
      </c>
      <c r="AI3286" s="47" t="s">
        <v>277</v>
      </c>
    </row>
    <row r="3287" spans="1:35">
      <c r="A3287" s="2" t="s">
        <v>276</v>
      </c>
      <c r="B3287" s="15" t="str">
        <f t="shared" si="688"/>
        <v>7C_248</v>
      </c>
      <c r="C3287" s="15">
        <v>2516516.66</v>
      </c>
      <c r="D3287" s="15">
        <v>6857493.1100000003</v>
      </c>
      <c r="G3287" s="2">
        <v>248</v>
      </c>
      <c r="H3287" s="31">
        <v>2</v>
      </c>
      <c r="I3287" s="32">
        <v>24.53</v>
      </c>
      <c r="J3287" s="32">
        <v>22.6</v>
      </c>
      <c r="K3287" s="32">
        <v>2.17</v>
      </c>
      <c r="S3287" s="2">
        <v>0</v>
      </c>
      <c r="T3287" s="2">
        <v>1</v>
      </c>
      <c r="U3287" s="1">
        <v>2</v>
      </c>
      <c r="V3287" s="2">
        <v>11</v>
      </c>
      <c r="W3287" s="1">
        <v>240</v>
      </c>
      <c r="X3287" s="2"/>
      <c r="Y3287" s="2"/>
      <c r="Z3287" s="17">
        <f t="shared" si="691"/>
        <v>22.702907614502742</v>
      </c>
      <c r="AA3287" s="17">
        <f t="shared" si="690"/>
        <v>24.53</v>
      </c>
      <c r="AB3287" s="2"/>
      <c r="AC3287" s="2"/>
      <c r="AD3287" s="2" t="s">
        <v>277</v>
      </c>
      <c r="AE3287" s="2" t="s">
        <v>277</v>
      </c>
      <c r="AF3287" s="2"/>
      <c r="AG3287" s="2"/>
      <c r="AH3287" s="2">
        <v>248</v>
      </c>
      <c r="AI3287" s="47" t="s">
        <v>277</v>
      </c>
    </row>
    <row r="3288" spans="1:35">
      <c r="A3288" s="2" t="s">
        <v>276</v>
      </c>
      <c r="B3288" s="15" t="str">
        <f t="shared" si="688"/>
        <v>7C_249</v>
      </c>
      <c r="C3288" s="15">
        <v>2516519.73</v>
      </c>
      <c r="D3288" s="15">
        <v>6857496.5099999998</v>
      </c>
      <c r="G3288" s="2">
        <v>249</v>
      </c>
      <c r="H3288" s="31">
        <v>2</v>
      </c>
      <c r="I3288" s="32">
        <v>29.45</v>
      </c>
      <c r="J3288" s="32">
        <v>33.9</v>
      </c>
      <c r="K3288" s="32">
        <v>4.5199999999999996</v>
      </c>
      <c r="L3288" s="32">
        <v>1250.8</v>
      </c>
      <c r="M3288" s="32">
        <v>1161</v>
      </c>
      <c r="N3288" s="32">
        <v>85.9</v>
      </c>
      <c r="O3288" s="32">
        <v>4</v>
      </c>
      <c r="P3288" s="45">
        <f>J3288^2</f>
        <v>1149.2099999999998</v>
      </c>
      <c r="Q3288" s="45">
        <f>P3288*I3288</f>
        <v>33844.234499999991</v>
      </c>
      <c r="R3288" s="45">
        <f>J3288^3</f>
        <v>38958.21899999999</v>
      </c>
      <c r="S3288" s="2">
        <v>1</v>
      </c>
      <c r="T3288" s="2">
        <v>1</v>
      </c>
      <c r="U3288" s="1">
        <v>2</v>
      </c>
      <c r="V3288" s="2">
        <v>11</v>
      </c>
      <c r="W3288" s="1">
        <v>368</v>
      </c>
      <c r="X3288" s="2"/>
      <c r="Y3288" s="2">
        <v>29</v>
      </c>
      <c r="Z3288" s="17">
        <f t="shared" si="691"/>
        <v>29.826243636809949</v>
      </c>
      <c r="AA3288" s="17">
        <f t="shared" si="690"/>
        <v>29.45</v>
      </c>
      <c r="AB3288" s="2">
        <v>12</v>
      </c>
      <c r="AC3288" s="2">
        <v>32</v>
      </c>
      <c r="AD3288" s="2" t="s">
        <v>277</v>
      </c>
      <c r="AE3288" s="2" t="s">
        <v>277</v>
      </c>
      <c r="AF3288" s="2"/>
      <c r="AG3288" s="2"/>
      <c r="AH3288" s="2">
        <v>249</v>
      </c>
      <c r="AI3288" s="47" t="s">
        <v>277</v>
      </c>
    </row>
    <row r="3289" spans="1:35">
      <c r="A3289" s="2" t="s">
        <v>276</v>
      </c>
      <c r="B3289" s="15" t="str">
        <f t="shared" si="688"/>
        <v>7C_250</v>
      </c>
      <c r="C3289" s="15">
        <v>2516514.21</v>
      </c>
      <c r="D3289" s="15">
        <v>6857493.5099999998</v>
      </c>
      <c r="G3289" s="2">
        <v>250</v>
      </c>
      <c r="H3289" s="31">
        <v>2</v>
      </c>
      <c r="I3289" s="32">
        <v>27.78</v>
      </c>
      <c r="J3289" s="32">
        <v>31.8</v>
      </c>
      <c r="K3289" s="32">
        <v>4.32</v>
      </c>
      <c r="S3289" s="2">
        <v>0</v>
      </c>
      <c r="T3289" s="2">
        <v>1</v>
      </c>
      <c r="U3289" s="1">
        <v>2</v>
      </c>
      <c r="V3289" s="2">
        <v>11</v>
      </c>
      <c r="W3289" s="1">
        <v>351</v>
      </c>
      <c r="X3289" s="2"/>
      <c r="Y3289" s="2"/>
      <c r="Z3289" s="17">
        <f t="shared" si="691"/>
        <v>29.042414492807925</v>
      </c>
      <c r="AA3289" s="17">
        <f t="shared" si="690"/>
        <v>27.78</v>
      </c>
      <c r="AB3289" s="2"/>
      <c r="AC3289" s="2"/>
      <c r="AD3289" s="2" t="s">
        <v>277</v>
      </c>
      <c r="AE3289" s="2" t="s">
        <v>277</v>
      </c>
      <c r="AF3289" s="2"/>
      <c r="AG3289" s="2"/>
      <c r="AH3289" s="2">
        <v>250</v>
      </c>
      <c r="AI3289" s="47" t="s">
        <v>277</v>
      </c>
    </row>
    <row r="3290" spans="1:35">
      <c r="A3290" s="2" t="s">
        <v>276</v>
      </c>
      <c r="B3290" s="15" t="str">
        <f t="shared" si="688"/>
        <v>7C_251</v>
      </c>
      <c r="C3290" s="15">
        <v>2516520.33</v>
      </c>
      <c r="D3290" s="15">
        <v>6857499.2400000002</v>
      </c>
      <c r="G3290" s="2">
        <v>251</v>
      </c>
      <c r="H3290" s="31">
        <v>2</v>
      </c>
      <c r="I3290" s="32">
        <v>28.6</v>
      </c>
      <c r="J3290" s="32">
        <v>29.7</v>
      </c>
      <c r="K3290" s="32">
        <v>3.34</v>
      </c>
      <c r="L3290" s="32">
        <v>975.8</v>
      </c>
      <c r="M3290" s="32">
        <v>878</v>
      </c>
      <c r="N3290" s="32">
        <v>93.4</v>
      </c>
      <c r="O3290" s="32">
        <v>4.4000000000000004</v>
      </c>
      <c r="P3290" s="45">
        <f>J3290^2</f>
        <v>882.08999999999992</v>
      </c>
      <c r="Q3290" s="45">
        <f>P3290*I3290</f>
        <v>25227.773999999998</v>
      </c>
      <c r="R3290" s="45">
        <f>J3290^3</f>
        <v>26198.072999999997</v>
      </c>
      <c r="S3290" s="2">
        <v>1</v>
      </c>
      <c r="T3290" s="2">
        <v>1</v>
      </c>
      <c r="U3290" s="1">
        <v>2</v>
      </c>
      <c r="V3290" s="2">
        <v>11</v>
      </c>
      <c r="W3290" s="1">
        <v>298</v>
      </c>
      <c r="X3290" s="2"/>
      <c r="Y3290" s="2"/>
      <c r="Z3290" s="17">
        <f t="shared" si="691"/>
        <v>26.307552046141893</v>
      </c>
      <c r="AA3290" s="17">
        <f t="shared" si="690"/>
        <v>28.6</v>
      </c>
      <c r="AB3290" s="2"/>
      <c r="AC3290" s="2"/>
      <c r="AD3290" s="2" t="s">
        <v>277</v>
      </c>
      <c r="AE3290" s="2" t="s">
        <v>277</v>
      </c>
      <c r="AF3290" s="2"/>
      <c r="AG3290" s="2"/>
      <c r="AH3290" s="2">
        <v>251</v>
      </c>
      <c r="AI3290" s="47" t="s">
        <v>277</v>
      </c>
    </row>
    <row r="3291" spans="1:35">
      <c r="A3291" s="2" t="s">
        <v>276</v>
      </c>
      <c r="B3291" s="15" t="str">
        <f t="shared" si="688"/>
        <v>7C_252</v>
      </c>
      <c r="C3291" s="15">
        <v>2516515.98</v>
      </c>
      <c r="D3291" s="15">
        <v>6857496.8399999999</v>
      </c>
      <c r="G3291" s="2">
        <v>252</v>
      </c>
      <c r="H3291" s="31">
        <v>2</v>
      </c>
      <c r="I3291" s="32">
        <v>25.84</v>
      </c>
      <c r="J3291" s="32">
        <v>26.2</v>
      </c>
      <c r="K3291" s="32">
        <v>2.96</v>
      </c>
      <c r="S3291" s="2">
        <v>0</v>
      </c>
      <c r="T3291" s="2">
        <v>1</v>
      </c>
      <c r="U3291" s="1">
        <v>2</v>
      </c>
      <c r="V3291" s="2">
        <v>11</v>
      </c>
      <c r="W3291" s="1">
        <v>256</v>
      </c>
      <c r="X3291" s="2"/>
      <c r="Y3291" s="2"/>
      <c r="Z3291" s="17">
        <f t="shared" si="691"/>
        <v>23.770461381718906</v>
      </c>
      <c r="AA3291" s="17">
        <f t="shared" si="690"/>
        <v>25.84</v>
      </c>
      <c r="AB3291" s="2"/>
      <c r="AC3291" s="2"/>
      <c r="AD3291" s="2" t="s">
        <v>277</v>
      </c>
      <c r="AE3291" s="2" t="s">
        <v>277</v>
      </c>
      <c r="AF3291" s="2"/>
      <c r="AG3291" s="2"/>
      <c r="AH3291" s="2">
        <v>252</v>
      </c>
      <c r="AI3291" s="47" t="s">
        <v>277</v>
      </c>
    </row>
    <row r="3292" spans="1:35">
      <c r="A3292" s="2" t="s">
        <v>276</v>
      </c>
      <c r="B3292" s="15" t="str">
        <f t="shared" si="688"/>
        <v>7C_253</v>
      </c>
      <c r="C3292" s="15">
        <v>2516512.27</v>
      </c>
      <c r="D3292" s="15">
        <v>6857496.3899999997</v>
      </c>
      <c r="G3292" s="2">
        <v>253</v>
      </c>
      <c r="H3292" s="31">
        <v>2</v>
      </c>
      <c r="I3292" s="32">
        <v>25.59</v>
      </c>
      <c r="J3292" s="32">
        <v>27.6</v>
      </c>
      <c r="K3292" s="32">
        <v>3.54</v>
      </c>
      <c r="S3292" s="2">
        <v>0</v>
      </c>
      <c r="T3292" s="2">
        <v>1</v>
      </c>
      <c r="U3292" s="1">
        <v>2</v>
      </c>
      <c r="V3292" s="2">
        <v>11</v>
      </c>
      <c r="W3292" s="1">
        <v>305</v>
      </c>
      <c r="X3292" s="2"/>
      <c r="Y3292" s="2"/>
      <c r="Z3292" s="17">
        <f t="shared" si="691"/>
        <v>26.696457165259421</v>
      </c>
      <c r="AA3292" s="17">
        <f t="shared" si="690"/>
        <v>25.59</v>
      </c>
      <c r="AB3292" s="2"/>
      <c r="AC3292" s="2"/>
      <c r="AD3292" s="2" t="s">
        <v>277</v>
      </c>
      <c r="AE3292" s="2" t="s">
        <v>277</v>
      </c>
      <c r="AF3292" s="2"/>
      <c r="AG3292" s="2"/>
      <c r="AH3292" s="2">
        <v>253</v>
      </c>
      <c r="AI3292" s="47" t="s">
        <v>277</v>
      </c>
    </row>
    <row r="3293" spans="1:35">
      <c r="A3293" s="2" t="s">
        <v>276</v>
      </c>
      <c r="B3293" s="15" t="str">
        <f t="shared" si="688"/>
        <v>7C_254</v>
      </c>
      <c r="C3293" s="15">
        <v>2516516.64</v>
      </c>
      <c r="D3293" s="15">
        <v>6857501.2999999998</v>
      </c>
      <c r="G3293" s="2">
        <v>254</v>
      </c>
      <c r="H3293" s="31">
        <v>2</v>
      </c>
      <c r="I3293" s="32">
        <v>22.96</v>
      </c>
      <c r="J3293" s="32">
        <v>25.1</v>
      </c>
      <c r="K3293" s="32">
        <v>3.48</v>
      </c>
      <c r="L3293" s="32">
        <v>565.29999999999995</v>
      </c>
      <c r="M3293" s="32">
        <v>463</v>
      </c>
      <c r="N3293" s="32">
        <v>97.9</v>
      </c>
      <c r="O3293" s="32">
        <v>4.5</v>
      </c>
      <c r="P3293" s="45">
        <f>J3293^2</f>
        <v>630.0100000000001</v>
      </c>
      <c r="Q3293" s="45">
        <f>P3293*I3293</f>
        <v>14465.029600000003</v>
      </c>
      <c r="R3293" s="45">
        <f>J3293^3</f>
        <v>15813.251000000004</v>
      </c>
      <c r="S3293" s="2">
        <v>1</v>
      </c>
      <c r="T3293" s="2">
        <v>1</v>
      </c>
      <c r="U3293" s="1">
        <v>1</v>
      </c>
      <c r="V3293" s="2">
        <v>11</v>
      </c>
      <c r="W3293" s="1">
        <v>276</v>
      </c>
      <c r="X3293" s="2"/>
      <c r="Y3293" s="2"/>
      <c r="Z3293" s="17">
        <f t="shared" ref="Z3293:Z3294" si="692">1.3+(W3293)^2/(( 0.1468*W3293 + 17.662)^2)</f>
        <v>23.805498947453145</v>
      </c>
      <c r="AA3293" s="17">
        <f t="shared" si="690"/>
        <v>22.96</v>
      </c>
      <c r="AB3293" s="2"/>
      <c r="AC3293" s="2"/>
      <c r="AD3293" s="2" t="s">
        <v>277</v>
      </c>
      <c r="AE3293" s="2" t="s">
        <v>277</v>
      </c>
      <c r="AF3293" s="2"/>
      <c r="AG3293" s="2"/>
      <c r="AH3293" s="2">
        <v>254</v>
      </c>
      <c r="AI3293" s="47" t="s">
        <v>277</v>
      </c>
    </row>
    <row r="3294" spans="1:35">
      <c r="A3294" s="2" t="s">
        <v>276</v>
      </c>
      <c r="B3294" s="15" t="str">
        <f t="shared" si="688"/>
        <v>7C_255</v>
      </c>
      <c r="C3294" s="15">
        <v>2516512.0299999998</v>
      </c>
      <c r="D3294" s="15">
        <v>6857500.4800000004</v>
      </c>
      <c r="G3294" s="2">
        <v>255</v>
      </c>
      <c r="H3294" s="31">
        <v>1</v>
      </c>
      <c r="I3294" s="32">
        <v>26.73</v>
      </c>
      <c r="J3294" s="32">
        <v>31.4</v>
      </c>
      <c r="K3294" s="32">
        <v>4.53</v>
      </c>
      <c r="S3294" s="2">
        <v>0</v>
      </c>
      <c r="T3294" s="2">
        <v>1</v>
      </c>
      <c r="U3294" s="1">
        <v>1</v>
      </c>
      <c r="V3294" s="2">
        <v>12</v>
      </c>
      <c r="W3294" s="1">
        <v>384</v>
      </c>
      <c r="X3294" s="2"/>
      <c r="Y3294" s="2"/>
      <c r="Z3294" s="17">
        <f t="shared" si="692"/>
        <v>28.203538553471027</v>
      </c>
      <c r="AA3294" s="17">
        <f t="shared" si="690"/>
        <v>26.73</v>
      </c>
      <c r="AB3294" s="2"/>
      <c r="AC3294" s="2"/>
      <c r="AD3294" s="2" t="s">
        <v>277</v>
      </c>
      <c r="AE3294" s="2" t="s">
        <v>277</v>
      </c>
      <c r="AF3294" s="2"/>
      <c r="AG3294" s="2"/>
      <c r="AH3294" s="2">
        <v>255</v>
      </c>
      <c r="AI3294" s="47" t="s">
        <v>278</v>
      </c>
    </row>
    <row r="3295" spans="1:35">
      <c r="A3295" s="2" t="s">
        <v>276</v>
      </c>
      <c r="B3295" s="15" t="str">
        <f t="shared" si="688"/>
        <v>7C_256</v>
      </c>
      <c r="C3295" s="15">
        <v>2516516</v>
      </c>
      <c r="D3295" s="15">
        <v>6857504.9699999997</v>
      </c>
      <c r="G3295" s="2">
        <v>256</v>
      </c>
      <c r="H3295" s="31">
        <v>3</v>
      </c>
      <c r="I3295" s="32">
        <v>22.53</v>
      </c>
      <c r="J3295" s="32">
        <v>17</v>
      </c>
      <c r="K3295" s="32">
        <v>2.61</v>
      </c>
      <c r="L3295" s="32">
        <v>236.3</v>
      </c>
      <c r="M3295" s="32">
        <v>0</v>
      </c>
      <c r="N3295" s="32">
        <v>228.7</v>
      </c>
      <c r="O3295" s="32">
        <v>7.6</v>
      </c>
      <c r="P3295" s="45">
        <f t="shared" ref="P3295:P3297" si="693">J3295^2</f>
        <v>289</v>
      </c>
      <c r="Q3295" s="45">
        <f t="shared" ref="Q3295:Q3297" si="694">P3295*I3295</f>
        <v>6511.17</v>
      </c>
      <c r="R3295" s="45">
        <f t="shared" ref="R3295:R3297" si="695">J3295^3</f>
        <v>4913</v>
      </c>
      <c r="S3295" s="2">
        <v>1</v>
      </c>
      <c r="T3295" s="2">
        <v>1</v>
      </c>
      <c r="U3295" s="1">
        <v>2</v>
      </c>
      <c r="V3295" s="2">
        <v>11</v>
      </c>
      <c r="W3295" s="1">
        <v>229</v>
      </c>
      <c r="X3295" s="2"/>
      <c r="Y3295" s="2"/>
      <c r="Z3295" s="17">
        <f t="shared" ref="Z3295:Z3333" si="696">1.3+(W3295)^2/(( 0.133*W3295 + 19.957)^2)</f>
        <v>21.933297999235116</v>
      </c>
      <c r="AA3295" s="17">
        <f t="shared" si="690"/>
        <v>22.53</v>
      </c>
      <c r="AB3295" s="2"/>
      <c r="AC3295" s="2"/>
      <c r="AD3295" s="2" t="s">
        <v>277</v>
      </c>
      <c r="AE3295" s="2" t="s">
        <v>277</v>
      </c>
      <c r="AF3295" s="2"/>
      <c r="AG3295" s="2"/>
      <c r="AH3295" s="2">
        <v>256</v>
      </c>
      <c r="AI3295" s="47" t="s">
        <v>277</v>
      </c>
    </row>
    <row r="3296" spans="1:35">
      <c r="A3296" s="2" t="s">
        <v>276</v>
      </c>
      <c r="B3296" s="15" t="str">
        <f t="shared" si="688"/>
        <v>7C_257</v>
      </c>
      <c r="C3296" s="15">
        <v>2516512.67</v>
      </c>
      <c r="D3296" s="15">
        <v>6857503.8899999997</v>
      </c>
      <c r="G3296" s="2">
        <v>257</v>
      </c>
      <c r="H3296" s="31">
        <v>2</v>
      </c>
      <c r="I3296" s="32">
        <v>26.86</v>
      </c>
      <c r="J3296" s="32">
        <v>29</v>
      </c>
      <c r="K3296" s="32">
        <v>3.6</v>
      </c>
      <c r="L3296" s="32">
        <v>870.1</v>
      </c>
      <c r="M3296" s="32">
        <v>773.9</v>
      </c>
      <c r="N3296" s="32">
        <v>91.9</v>
      </c>
      <c r="O3296" s="32">
        <v>4.2</v>
      </c>
      <c r="P3296" s="45">
        <f t="shared" si="693"/>
        <v>841</v>
      </c>
      <c r="Q3296" s="45">
        <f t="shared" si="694"/>
        <v>22589.26</v>
      </c>
      <c r="R3296" s="45">
        <f t="shared" si="695"/>
        <v>24389</v>
      </c>
      <c r="S3296" s="2">
        <v>1</v>
      </c>
      <c r="T3296" s="2">
        <v>1</v>
      </c>
      <c r="U3296" s="1">
        <v>2</v>
      </c>
      <c r="V3296" s="2">
        <v>11</v>
      </c>
      <c r="W3296" s="1">
        <v>315</v>
      </c>
      <c r="X3296" s="2"/>
      <c r="Y3296" s="2"/>
      <c r="Z3296" s="17">
        <f t="shared" si="696"/>
        <v>27.236633972589601</v>
      </c>
      <c r="AA3296" s="17">
        <f t="shared" si="690"/>
        <v>26.86</v>
      </c>
      <c r="AB3296" s="2"/>
      <c r="AC3296" s="2"/>
      <c r="AD3296" s="2" t="s">
        <v>277</v>
      </c>
      <c r="AE3296" s="2" t="s">
        <v>277</v>
      </c>
      <c r="AF3296" s="2"/>
      <c r="AG3296" s="2"/>
      <c r="AH3296" s="2">
        <v>257</v>
      </c>
      <c r="AI3296" s="47" t="s">
        <v>277</v>
      </c>
    </row>
    <row r="3297" spans="1:35">
      <c r="A3297" s="2" t="s">
        <v>276</v>
      </c>
      <c r="B3297" s="15" t="str">
        <f t="shared" si="688"/>
        <v>7C_258</v>
      </c>
      <c r="C3297" s="15">
        <v>2516510.85</v>
      </c>
      <c r="D3297" s="15">
        <v>6857506.5</v>
      </c>
      <c r="G3297" s="2">
        <v>258</v>
      </c>
      <c r="H3297" s="31">
        <v>2</v>
      </c>
      <c r="I3297" s="32">
        <v>25.95</v>
      </c>
      <c r="J3297" s="32">
        <v>29.2</v>
      </c>
      <c r="K3297" s="32">
        <v>4</v>
      </c>
      <c r="L3297" s="32">
        <v>843.7</v>
      </c>
      <c r="M3297" s="32">
        <v>745.3</v>
      </c>
      <c r="N3297" s="32">
        <v>94.3</v>
      </c>
      <c r="O3297" s="32">
        <v>4.2</v>
      </c>
      <c r="P3297" s="45">
        <f t="shared" si="693"/>
        <v>852.64</v>
      </c>
      <c r="Q3297" s="45">
        <f t="shared" si="694"/>
        <v>22126.007999999998</v>
      </c>
      <c r="R3297" s="45">
        <f t="shared" si="695"/>
        <v>24897.088</v>
      </c>
      <c r="S3297" s="2">
        <v>1</v>
      </c>
      <c r="T3297" s="2">
        <v>1</v>
      </c>
      <c r="U3297" s="1">
        <v>2</v>
      </c>
      <c r="V3297" s="2">
        <v>11</v>
      </c>
      <c r="W3297" s="1">
        <v>258</v>
      </c>
      <c r="X3297" s="2"/>
      <c r="Y3297" s="2"/>
      <c r="Z3297" s="17">
        <f t="shared" si="696"/>
        <v>23.89975671187387</v>
      </c>
      <c r="AA3297" s="17">
        <f t="shared" si="690"/>
        <v>25.95</v>
      </c>
      <c r="AB3297" s="2"/>
      <c r="AC3297" s="2"/>
      <c r="AD3297" s="2" t="s">
        <v>277</v>
      </c>
      <c r="AE3297" s="2" t="s">
        <v>277</v>
      </c>
      <c r="AF3297" s="2"/>
      <c r="AG3297" s="2"/>
      <c r="AH3297" s="2">
        <v>258</v>
      </c>
      <c r="AI3297" s="47" t="s">
        <v>277</v>
      </c>
    </row>
    <row r="3298" spans="1:35">
      <c r="A3298" s="2" t="s">
        <v>276</v>
      </c>
      <c r="B3298" s="15" t="str">
        <f t="shared" si="688"/>
        <v>7C_259</v>
      </c>
      <c r="C3298" s="15">
        <v>2516508.5099999998</v>
      </c>
      <c r="D3298" s="15">
        <v>6857505.8600000003</v>
      </c>
      <c r="G3298" s="2">
        <v>259</v>
      </c>
      <c r="H3298" s="31">
        <v>2</v>
      </c>
      <c r="I3298" s="32">
        <v>26.66</v>
      </c>
      <c r="J3298" s="32">
        <v>38</v>
      </c>
      <c r="K3298" s="32">
        <v>7.2</v>
      </c>
      <c r="S3298" s="2">
        <v>0</v>
      </c>
      <c r="T3298" s="2">
        <v>1</v>
      </c>
      <c r="U3298" s="1">
        <v>2</v>
      </c>
      <c r="V3298" s="2">
        <v>11</v>
      </c>
      <c r="W3298" s="1">
        <v>291</v>
      </c>
      <c r="X3298" s="2"/>
      <c r="Y3298" s="2"/>
      <c r="Z3298" s="17">
        <f t="shared" si="696"/>
        <v>25.909447335532771</v>
      </c>
      <c r="AA3298" s="17">
        <f t="shared" si="690"/>
        <v>26.66</v>
      </c>
      <c r="AB3298" s="2"/>
      <c r="AC3298" s="2"/>
      <c r="AD3298" s="2" t="s">
        <v>277</v>
      </c>
      <c r="AE3298" s="2" t="s">
        <v>277</v>
      </c>
      <c r="AF3298" s="2"/>
      <c r="AG3298" s="2"/>
      <c r="AH3298" s="2">
        <v>259</v>
      </c>
      <c r="AI3298" s="47" t="s">
        <v>277</v>
      </c>
    </row>
    <row r="3299" spans="1:35">
      <c r="A3299" s="2" t="s">
        <v>276</v>
      </c>
      <c r="B3299" s="15" t="str">
        <f t="shared" si="688"/>
        <v>7C_260</v>
      </c>
      <c r="C3299" s="15">
        <v>2516506.56</v>
      </c>
      <c r="D3299" s="15">
        <v>6857508.21</v>
      </c>
      <c r="G3299" s="2">
        <v>260</v>
      </c>
      <c r="H3299" s="31">
        <v>2</v>
      </c>
      <c r="I3299" s="32">
        <v>24.77</v>
      </c>
      <c r="J3299" s="32">
        <v>27.6</v>
      </c>
      <c r="K3299" s="32">
        <v>3.78</v>
      </c>
      <c r="S3299" s="2">
        <v>0</v>
      </c>
      <c r="T3299" s="2">
        <v>1</v>
      </c>
      <c r="U3299" s="1">
        <v>2</v>
      </c>
      <c r="V3299" s="2">
        <v>11</v>
      </c>
      <c r="W3299" s="1">
        <v>288</v>
      </c>
      <c r="X3299" s="2"/>
      <c r="Y3299" s="2"/>
      <c r="Z3299" s="17">
        <f t="shared" si="696"/>
        <v>25.735943158162776</v>
      </c>
      <c r="AA3299" s="17">
        <f t="shared" si="690"/>
        <v>24.77</v>
      </c>
      <c r="AB3299" s="2"/>
      <c r="AC3299" s="2"/>
      <c r="AD3299" s="2" t="s">
        <v>277</v>
      </c>
      <c r="AE3299" s="2" t="s">
        <v>277</v>
      </c>
      <c r="AF3299" s="2"/>
      <c r="AG3299" s="2"/>
      <c r="AH3299" s="2">
        <v>260</v>
      </c>
      <c r="AI3299" s="47" t="s">
        <v>277</v>
      </c>
    </row>
    <row r="3300" spans="1:35">
      <c r="A3300" s="2" t="s">
        <v>276</v>
      </c>
      <c r="B3300" s="15" t="str">
        <f t="shared" si="688"/>
        <v>7C_261</v>
      </c>
      <c r="C3300" s="15">
        <v>2516505.61</v>
      </c>
      <c r="D3300" s="15">
        <v>6857510.5300000003</v>
      </c>
      <c r="G3300" s="2">
        <v>261</v>
      </c>
      <c r="H3300" s="31">
        <v>2</v>
      </c>
      <c r="I3300" s="32">
        <v>22.78</v>
      </c>
      <c r="J3300" s="32">
        <v>33.200000000000003</v>
      </c>
      <c r="K3300" s="32">
        <v>6.85</v>
      </c>
      <c r="S3300" s="2">
        <v>0</v>
      </c>
      <c r="T3300" s="2"/>
      <c r="U3300" s="1"/>
      <c r="V3300" s="2"/>
      <c r="W3300" s="1"/>
      <c r="X3300" s="2"/>
      <c r="Y3300" s="2"/>
      <c r="Z3300" s="17">
        <f t="shared" ref="Z3300:Z3302" si="697">1.3+(W3300)^2/(( 0.1468*W3300 + 17.662)^2)</f>
        <v>1.3</v>
      </c>
      <c r="AA3300" s="17">
        <f t="shared" si="690"/>
        <v>22.78</v>
      </c>
      <c r="AB3300" s="2"/>
      <c r="AC3300" s="2"/>
      <c r="AD3300" s="2" t="s">
        <v>277</v>
      </c>
      <c r="AE3300" s="2" t="s">
        <v>277</v>
      </c>
      <c r="AF3300" s="2"/>
      <c r="AG3300" s="2"/>
      <c r="AH3300" s="2">
        <v>261</v>
      </c>
      <c r="AI3300" s="47" t="s">
        <v>277</v>
      </c>
    </row>
    <row r="3301" spans="1:35">
      <c r="A3301" s="2" t="s">
        <v>276</v>
      </c>
      <c r="B3301" s="15" t="str">
        <f t="shared" si="688"/>
        <v>7C_262</v>
      </c>
      <c r="C3301" s="15">
        <v>2516502.7799999998</v>
      </c>
      <c r="D3301" s="15">
        <v>6857510.0700000003</v>
      </c>
      <c r="G3301" s="2">
        <v>262</v>
      </c>
      <c r="H3301" s="31">
        <v>2</v>
      </c>
      <c r="I3301" s="32">
        <v>29.46</v>
      </c>
      <c r="J3301" s="32">
        <v>35.700000000000003</v>
      </c>
      <c r="K3301" s="32">
        <v>5.16</v>
      </c>
      <c r="S3301" s="2">
        <v>0</v>
      </c>
      <c r="T3301" s="2"/>
      <c r="U3301" s="1"/>
      <c r="V3301" s="2"/>
      <c r="W3301" s="1"/>
      <c r="X3301" s="2"/>
      <c r="Y3301" s="2"/>
      <c r="Z3301" s="17">
        <f t="shared" si="697"/>
        <v>1.3</v>
      </c>
      <c r="AA3301" s="17">
        <f t="shared" si="690"/>
        <v>29.46</v>
      </c>
      <c r="AB3301" s="2"/>
      <c r="AC3301" s="2"/>
      <c r="AD3301" s="2" t="s">
        <v>277</v>
      </c>
      <c r="AE3301" s="2" t="s">
        <v>277</v>
      </c>
      <c r="AF3301" s="2"/>
      <c r="AG3301" s="2"/>
      <c r="AH3301" s="2">
        <v>262</v>
      </c>
      <c r="AI3301" s="47" t="s">
        <v>277</v>
      </c>
    </row>
    <row r="3302" spans="1:35">
      <c r="A3302" s="2" t="s">
        <v>276</v>
      </c>
      <c r="B3302" s="15" t="str">
        <f t="shared" si="688"/>
        <v>7C_263</v>
      </c>
      <c r="C3302" s="15">
        <v>2516503.2799999998</v>
      </c>
      <c r="D3302" s="15">
        <v>6857515.0899999999</v>
      </c>
      <c r="G3302" s="2">
        <v>263</v>
      </c>
      <c r="H3302" s="31">
        <v>1</v>
      </c>
      <c r="I3302" s="32">
        <v>27.62</v>
      </c>
      <c r="J3302" s="32">
        <v>35.700000000000003</v>
      </c>
      <c r="K3302" s="32">
        <v>5.59</v>
      </c>
      <c r="S3302" s="2">
        <v>0</v>
      </c>
      <c r="T3302" s="2"/>
      <c r="U3302" s="1"/>
      <c r="V3302" s="2"/>
      <c r="W3302" s="1"/>
      <c r="X3302" s="2"/>
      <c r="Y3302" s="2"/>
      <c r="Z3302" s="17">
        <f t="shared" si="697"/>
        <v>1.3</v>
      </c>
      <c r="AA3302" s="17">
        <f t="shared" si="690"/>
        <v>27.62</v>
      </c>
      <c r="AB3302" s="2"/>
      <c r="AC3302" s="2"/>
      <c r="AD3302" s="2" t="s">
        <v>277</v>
      </c>
      <c r="AE3302" s="2" t="s">
        <v>277</v>
      </c>
      <c r="AF3302" s="2"/>
      <c r="AG3302" s="2"/>
      <c r="AH3302" s="2">
        <v>263</v>
      </c>
      <c r="AI3302" s="47" t="s">
        <v>277</v>
      </c>
    </row>
    <row r="3303" spans="1:35">
      <c r="A3303" s="2" t="s">
        <v>276</v>
      </c>
      <c r="B3303" s="15" t="str">
        <f t="shared" si="688"/>
        <v>7C_264</v>
      </c>
      <c r="C3303" s="15">
        <v>2516503.14</v>
      </c>
      <c r="D3303" s="15">
        <v>6857517.8099999996</v>
      </c>
      <c r="G3303" s="2">
        <v>264</v>
      </c>
      <c r="H3303" s="31">
        <v>2</v>
      </c>
      <c r="I3303" s="32">
        <v>18.670000000000002</v>
      </c>
      <c r="J3303" s="32">
        <v>19.7</v>
      </c>
      <c r="K3303" s="32">
        <v>2.88</v>
      </c>
      <c r="L3303" s="32">
        <v>289.39999999999998</v>
      </c>
      <c r="M3303" s="32">
        <v>168.7</v>
      </c>
      <c r="N3303" s="32">
        <v>115.6</v>
      </c>
      <c r="O3303" s="32">
        <v>5.0999999999999996</v>
      </c>
      <c r="P3303" s="45">
        <f t="shared" ref="P3303:P3304" si="698">J3303^2</f>
        <v>388.09</v>
      </c>
      <c r="Q3303" s="45">
        <f t="shared" ref="Q3303:Q3304" si="699">P3303*I3303</f>
        <v>7245.6403</v>
      </c>
      <c r="R3303" s="45">
        <f t="shared" ref="R3303:R3304" si="700">J3303^3</f>
        <v>7645.3729999999996</v>
      </c>
      <c r="S3303" s="2">
        <v>1</v>
      </c>
      <c r="T3303" s="2">
        <v>1</v>
      </c>
      <c r="U3303" s="1">
        <v>2</v>
      </c>
      <c r="V3303" s="2">
        <v>11</v>
      </c>
      <c r="W3303" s="1">
        <v>249</v>
      </c>
      <c r="X3303" s="2"/>
      <c r="Y3303" s="2"/>
      <c r="Z3303" s="17">
        <f t="shared" si="696"/>
        <v>23.310760790826151</v>
      </c>
      <c r="AA3303" s="17">
        <f t="shared" si="690"/>
        <v>18.670000000000002</v>
      </c>
      <c r="AB3303" s="2"/>
      <c r="AC3303" s="2"/>
      <c r="AD3303" s="2" t="s">
        <v>277</v>
      </c>
      <c r="AE3303" s="2" t="s">
        <v>277</v>
      </c>
      <c r="AF3303" s="2"/>
      <c r="AG3303" s="2"/>
      <c r="AH3303" s="2">
        <v>264</v>
      </c>
      <c r="AI3303" s="47" t="s">
        <v>277</v>
      </c>
    </row>
    <row r="3304" spans="1:35">
      <c r="A3304" s="2" t="s">
        <v>276</v>
      </c>
      <c r="B3304" s="15" t="str">
        <f t="shared" si="688"/>
        <v>7C_265</v>
      </c>
      <c r="C3304" s="15">
        <v>2516503.15</v>
      </c>
      <c r="D3304" s="15">
        <v>6857520.6299999999</v>
      </c>
      <c r="G3304" s="2">
        <v>265</v>
      </c>
      <c r="H3304" s="31">
        <v>2</v>
      </c>
      <c r="I3304" s="32">
        <v>24.79</v>
      </c>
      <c r="J3304" s="32">
        <v>26.7</v>
      </c>
      <c r="K3304" s="32">
        <v>3.45</v>
      </c>
      <c r="L3304" s="32">
        <v>688.6</v>
      </c>
      <c r="M3304" s="32">
        <v>589.70000000000005</v>
      </c>
      <c r="N3304" s="32">
        <v>94.6</v>
      </c>
      <c r="O3304" s="32">
        <v>4.4000000000000004</v>
      </c>
      <c r="P3304" s="45">
        <f t="shared" si="698"/>
        <v>712.89</v>
      </c>
      <c r="Q3304" s="45">
        <f t="shared" si="699"/>
        <v>17672.543099999999</v>
      </c>
      <c r="R3304" s="45">
        <f t="shared" si="700"/>
        <v>19034.163</v>
      </c>
      <c r="S3304" s="2">
        <v>1</v>
      </c>
      <c r="T3304" s="2">
        <v>1</v>
      </c>
      <c r="U3304" s="1">
        <v>2</v>
      </c>
      <c r="V3304" s="2">
        <v>11</v>
      </c>
      <c r="W3304" s="1">
        <v>265</v>
      </c>
      <c r="X3304" s="2"/>
      <c r="Y3304" s="2">
        <v>25.6</v>
      </c>
      <c r="Z3304" s="17">
        <f t="shared" si="696"/>
        <v>24.345287068247931</v>
      </c>
      <c r="AA3304" s="17">
        <f t="shared" si="690"/>
        <v>24.79</v>
      </c>
      <c r="AB3304" s="2">
        <v>4.5999999999999996</v>
      </c>
      <c r="AC3304" s="2">
        <v>22</v>
      </c>
      <c r="AD3304" s="2">
        <v>4</v>
      </c>
      <c r="AE3304" s="2">
        <v>6</v>
      </c>
      <c r="AF3304" s="2">
        <v>2</v>
      </c>
      <c r="AG3304" s="2">
        <v>75</v>
      </c>
      <c r="AH3304" s="2">
        <v>265</v>
      </c>
      <c r="AI3304" s="47" t="s">
        <v>277</v>
      </c>
    </row>
    <row r="3305" spans="1:35">
      <c r="A3305" s="2" t="s">
        <v>276</v>
      </c>
      <c r="B3305" s="15" t="str">
        <f t="shared" si="688"/>
        <v>7C_266</v>
      </c>
      <c r="C3305" s="15">
        <v>2516497.16</v>
      </c>
      <c r="D3305" s="15">
        <v>6857516.6500000004</v>
      </c>
      <c r="G3305" s="2">
        <v>266</v>
      </c>
      <c r="H3305" s="31">
        <v>2</v>
      </c>
      <c r="I3305" s="32">
        <v>22.6</v>
      </c>
      <c r="J3305" s="32">
        <v>22.4</v>
      </c>
      <c r="K3305" s="32">
        <v>2.63</v>
      </c>
      <c r="S3305" s="2">
        <v>0</v>
      </c>
      <c r="T3305" s="2"/>
      <c r="U3305" s="1"/>
      <c r="V3305" s="2"/>
      <c r="W3305" s="1"/>
      <c r="X3305" s="2"/>
      <c r="Y3305" s="2"/>
      <c r="Z3305" s="17">
        <f t="shared" ref="Z3305:Z3307" si="701">1.3+(W3305)^2/(( 0.1468*W3305 + 17.662)^2)</f>
        <v>1.3</v>
      </c>
      <c r="AA3305" s="17">
        <f t="shared" si="690"/>
        <v>22.6</v>
      </c>
      <c r="AB3305" s="2"/>
      <c r="AC3305" s="2"/>
      <c r="AD3305" s="2" t="s">
        <v>277</v>
      </c>
      <c r="AE3305" s="2" t="s">
        <v>277</v>
      </c>
      <c r="AF3305" s="2"/>
      <c r="AG3305" s="2"/>
      <c r="AH3305" s="2">
        <v>266</v>
      </c>
      <c r="AI3305" s="47" t="s">
        <v>277</v>
      </c>
    </row>
    <row r="3306" spans="1:35">
      <c r="A3306" s="2" t="s">
        <v>276</v>
      </c>
      <c r="B3306" s="15" t="str">
        <f t="shared" si="688"/>
        <v>7C_267</v>
      </c>
      <c r="C3306" s="15">
        <v>2516495.9700000002</v>
      </c>
      <c r="D3306" s="15">
        <v>6857520.8200000003</v>
      </c>
      <c r="G3306" s="2">
        <v>267</v>
      </c>
      <c r="H3306" s="31">
        <v>2</v>
      </c>
      <c r="I3306" s="32">
        <v>26.85</v>
      </c>
      <c r="J3306" s="32">
        <v>29.1</v>
      </c>
      <c r="K3306" s="32">
        <v>3.66</v>
      </c>
      <c r="S3306" s="2">
        <v>0</v>
      </c>
      <c r="T3306" s="2"/>
      <c r="U3306" s="1"/>
      <c r="V3306" s="2"/>
      <c r="W3306" s="1"/>
      <c r="X3306" s="2"/>
      <c r="Y3306" s="2"/>
      <c r="Z3306" s="17">
        <f t="shared" si="701"/>
        <v>1.3</v>
      </c>
      <c r="AA3306" s="17">
        <f t="shared" si="690"/>
        <v>26.85</v>
      </c>
      <c r="AB3306" s="2"/>
      <c r="AC3306" s="2"/>
      <c r="AD3306" s="2" t="s">
        <v>277</v>
      </c>
      <c r="AE3306" s="2" t="s">
        <v>277</v>
      </c>
      <c r="AF3306" s="2"/>
      <c r="AG3306" s="2"/>
      <c r="AH3306" s="2">
        <v>267</v>
      </c>
      <c r="AI3306" s="47" t="s">
        <v>277</v>
      </c>
    </row>
    <row r="3307" spans="1:35">
      <c r="A3307" s="2" t="s">
        <v>276</v>
      </c>
      <c r="B3307" s="15" t="str">
        <f t="shared" si="688"/>
        <v>7C_268</v>
      </c>
      <c r="C3307" s="15">
        <v>2516496.13</v>
      </c>
      <c r="D3307" s="15">
        <v>6857523.3399999999</v>
      </c>
      <c r="G3307" s="2">
        <v>268</v>
      </c>
      <c r="H3307" s="31">
        <v>1</v>
      </c>
      <c r="I3307" s="32">
        <v>24.55</v>
      </c>
      <c r="J3307" s="32">
        <v>29.1</v>
      </c>
      <c r="K3307" s="32">
        <v>4.37</v>
      </c>
      <c r="S3307" s="2">
        <v>0</v>
      </c>
      <c r="T3307" s="2"/>
      <c r="U3307" s="1"/>
      <c r="V3307" s="2"/>
      <c r="W3307" s="1"/>
      <c r="X3307" s="2"/>
      <c r="Y3307" s="2"/>
      <c r="Z3307" s="17">
        <f t="shared" si="701"/>
        <v>1.3</v>
      </c>
      <c r="AA3307" s="17">
        <f t="shared" si="690"/>
        <v>24.55</v>
      </c>
      <c r="AB3307" s="2"/>
      <c r="AC3307" s="2"/>
      <c r="AD3307" s="2" t="s">
        <v>277</v>
      </c>
      <c r="AE3307" s="2" t="s">
        <v>277</v>
      </c>
      <c r="AF3307" s="2"/>
      <c r="AG3307" s="2"/>
      <c r="AH3307" s="2">
        <v>268</v>
      </c>
      <c r="AI3307" s="47" t="s">
        <v>277</v>
      </c>
    </row>
    <row r="3308" spans="1:35">
      <c r="A3308" s="2" t="s">
        <v>276</v>
      </c>
      <c r="B3308" s="15" t="str">
        <f t="shared" si="688"/>
        <v>7C_269</v>
      </c>
      <c r="C3308" s="15">
        <v>2516500.52</v>
      </c>
      <c r="D3308" s="15">
        <v>6857527.1500000004</v>
      </c>
      <c r="G3308" s="2">
        <v>269</v>
      </c>
      <c r="H3308" s="31">
        <v>2</v>
      </c>
      <c r="I3308" s="32">
        <v>23.77</v>
      </c>
      <c r="J3308" s="32">
        <v>23.5</v>
      </c>
      <c r="K3308" s="32">
        <v>2.67</v>
      </c>
      <c r="L3308" s="32">
        <v>527.79999999999995</v>
      </c>
      <c r="M3308" s="32">
        <v>418.1</v>
      </c>
      <c r="N3308" s="32">
        <v>104.9</v>
      </c>
      <c r="O3308" s="32">
        <v>4.7</v>
      </c>
      <c r="P3308" s="45">
        <f>J3308^2</f>
        <v>552.25</v>
      </c>
      <c r="Q3308" s="45">
        <f>P3308*I3308</f>
        <v>13126.9825</v>
      </c>
      <c r="R3308" s="45">
        <f>J3308^3</f>
        <v>12977.875</v>
      </c>
      <c r="S3308" s="2">
        <v>1</v>
      </c>
      <c r="T3308" s="2">
        <v>1</v>
      </c>
      <c r="U3308" s="1">
        <v>2</v>
      </c>
      <c r="V3308" s="2">
        <v>11</v>
      </c>
      <c r="W3308" s="1">
        <v>253</v>
      </c>
      <c r="X3308" s="2"/>
      <c r="Y3308" s="2"/>
      <c r="Z3308" s="17">
        <f t="shared" si="696"/>
        <v>23.574821797980462</v>
      </c>
      <c r="AA3308" s="17">
        <f t="shared" si="690"/>
        <v>23.77</v>
      </c>
      <c r="AB3308" s="2"/>
      <c r="AC3308" s="2"/>
      <c r="AD3308" s="2" t="s">
        <v>277</v>
      </c>
      <c r="AE3308" s="2" t="s">
        <v>277</v>
      </c>
      <c r="AF3308" s="2"/>
      <c r="AG3308" s="2"/>
      <c r="AH3308" s="2">
        <v>269</v>
      </c>
      <c r="AI3308" s="47" t="s">
        <v>277</v>
      </c>
    </row>
    <row r="3309" spans="1:35">
      <c r="A3309" s="2" t="s">
        <v>276</v>
      </c>
      <c r="B3309" s="15" t="str">
        <f t="shared" si="688"/>
        <v>7C_270</v>
      </c>
      <c r="C3309" s="15">
        <v>2516497.7200000002</v>
      </c>
      <c r="D3309" s="15">
        <v>6857529.4000000004</v>
      </c>
      <c r="G3309" s="2">
        <v>270</v>
      </c>
      <c r="H3309" s="31">
        <v>1</v>
      </c>
      <c r="I3309" s="32">
        <v>23.3</v>
      </c>
      <c r="J3309" s="32">
        <v>34.1</v>
      </c>
      <c r="K3309" s="32">
        <v>6.25</v>
      </c>
      <c r="S3309" s="2">
        <v>0</v>
      </c>
      <c r="T3309" s="2"/>
      <c r="U3309" s="1"/>
      <c r="V3309" s="2"/>
      <c r="W3309" s="1"/>
      <c r="X3309" s="2"/>
      <c r="Y3309" s="2"/>
      <c r="Z3309" s="17">
        <f>1.3+(W3309)^2/(( 0.1468*W3309 + 17.662)^2)</f>
        <v>1.3</v>
      </c>
      <c r="AA3309" s="17">
        <f t="shared" si="690"/>
        <v>23.3</v>
      </c>
      <c r="AB3309" s="2"/>
      <c r="AC3309" s="2"/>
      <c r="AD3309" s="2" t="s">
        <v>277</v>
      </c>
      <c r="AE3309" s="2" t="s">
        <v>277</v>
      </c>
      <c r="AF3309" s="2"/>
      <c r="AG3309" s="2"/>
      <c r="AH3309" s="2">
        <v>270</v>
      </c>
      <c r="AI3309" s="47" t="s">
        <v>277</v>
      </c>
    </row>
    <row r="3310" spans="1:35">
      <c r="A3310" s="2" t="s">
        <v>276</v>
      </c>
      <c r="B3310" s="15" t="str">
        <f t="shared" si="688"/>
        <v>7C_271</v>
      </c>
      <c r="C3310" s="15">
        <v>2516525.0499999998</v>
      </c>
      <c r="D3310" s="15">
        <v>6857498.8899999997</v>
      </c>
      <c r="G3310" s="2">
        <v>271</v>
      </c>
      <c r="H3310" s="31">
        <v>2</v>
      </c>
      <c r="I3310" s="32">
        <v>28.67</v>
      </c>
      <c r="J3310" s="32">
        <v>30.6</v>
      </c>
      <c r="K3310" s="32">
        <v>3.6</v>
      </c>
      <c r="L3310" s="32">
        <v>1027.4000000000001</v>
      </c>
      <c r="M3310" s="32">
        <v>929.8</v>
      </c>
      <c r="N3310" s="32">
        <v>93.4</v>
      </c>
      <c r="O3310" s="32">
        <v>4.2</v>
      </c>
      <c r="P3310" s="45">
        <f t="shared" ref="P3310:P3327" si="702">J3310^2</f>
        <v>936.36000000000013</v>
      </c>
      <c r="Q3310" s="45">
        <f t="shared" ref="Q3310:Q3327" si="703">P3310*I3310</f>
        <v>26845.441200000005</v>
      </c>
      <c r="R3310" s="45">
        <f t="shared" ref="R3310:R3327" si="704">J3310^3</f>
        <v>28652.616000000005</v>
      </c>
      <c r="S3310" s="2">
        <v>1</v>
      </c>
      <c r="T3310" s="2">
        <v>1</v>
      </c>
      <c r="U3310" s="1">
        <v>2</v>
      </c>
      <c r="V3310" s="2">
        <v>11</v>
      </c>
      <c r="W3310" s="1">
        <v>395</v>
      </c>
      <c r="X3310" s="2"/>
      <c r="Y3310" s="2"/>
      <c r="Z3310" s="17">
        <f t="shared" si="696"/>
        <v>30.990261841343006</v>
      </c>
      <c r="AA3310" s="17">
        <f t="shared" si="690"/>
        <v>28.67</v>
      </c>
      <c r="AB3310" s="2"/>
      <c r="AC3310" s="2"/>
      <c r="AD3310" s="2" t="s">
        <v>277</v>
      </c>
      <c r="AE3310" s="2" t="s">
        <v>277</v>
      </c>
      <c r="AF3310" s="2"/>
      <c r="AG3310" s="2"/>
      <c r="AH3310" s="2">
        <v>271</v>
      </c>
      <c r="AI3310" s="47" t="s">
        <v>277</v>
      </c>
    </row>
    <row r="3311" spans="1:35">
      <c r="A3311" s="2" t="s">
        <v>276</v>
      </c>
      <c r="B3311" s="15" t="str">
        <f t="shared" si="688"/>
        <v>7C_272</v>
      </c>
      <c r="C3311" s="15">
        <v>2516527.41</v>
      </c>
      <c r="D3311" s="15">
        <v>6857503.0300000003</v>
      </c>
      <c r="G3311" s="2">
        <v>272</v>
      </c>
      <c r="H3311" s="31">
        <v>2</v>
      </c>
      <c r="I3311" s="32">
        <v>27.59</v>
      </c>
      <c r="J3311" s="32">
        <v>28.4</v>
      </c>
      <c r="K3311" s="32">
        <v>3.19</v>
      </c>
      <c r="L3311" s="32">
        <v>868.1</v>
      </c>
      <c r="M3311" s="32">
        <v>767.9</v>
      </c>
      <c r="N3311" s="32">
        <v>95.8</v>
      </c>
      <c r="O3311" s="32">
        <v>4.4000000000000004</v>
      </c>
      <c r="P3311" s="45">
        <f t="shared" si="702"/>
        <v>806.56</v>
      </c>
      <c r="Q3311" s="45">
        <f t="shared" si="703"/>
        <v>22252.990399999999</v>
      </c>
      <c r="R3311" s="45">
        <f t="shared" si="704"/>
        <v>22906.303999999996</v>
      </c>
      <c r="S3311" s="2">
        <v>1</v>
      </c>
      <c r="T3311" s="2">
        <v>1</v>
      </c>
      <c r="U3311" s="1">
        <v>2</v>
      </c>
      <c r="V3311" s="2">
        <v>11</v>
      </c>
      <c r="W3311" s="1">
        <v>315</v>
      </c>
      <c r="X3311" s="2"/>
      <c r="Y3311" s="2"/>
      <c r="Z3311" s="17">
        <f t="shared" si="696"/>
        <v>27.236633972589601</v>
      </c>
      <c r="AA3311" s="17">
        <f t="shared" si="690"/>
        <v>27.59</v>
      </c>
      <c r="AB3311" s="2"/>
      <c r="AC3311" s="2"/>
      <c r="AD3311" s="2" t="s">
        <v>277</v>
      </c>
      <c r="AE3311" s="2" t="s">
        <v>277</v>
      </c>
      <c r="AF3311" s="2"/>
      <c r="AG3311" s="2"/>
      <c r="AH3311" s="2">
        <v>272</v>
      </c>
      <c r="AI3311" s="47" t="s">
        <v>277</v>
      </c>
    </row>
    <row r="3312" spans="1:35">
      <c r="A3312" s="2" t="s">
        <v>276</v>
      </c>
      <c r="B3312" s="15" t="str">
        <f t="shared" si="688"/>
        <v>7C_273</v>
      </c>
      <c r="C3312" s="15">
        <v>2516522.7400000002</v>
      </c>
      <c r="D3312" s="15">
        <v>6857504.9299999997</v>
      </c>
      <c r="G3312" s="2">
        <v>273</v>
      </c>
      <c r="H3312" s="31">
        <v>2</v>
      </c>
      <c r="I3312" s="32">
        <v>28.31</v>
      </c>
      <c r="J3312" s="32">
        <v>31.8</v>
      </c>
      <c r="K3312" s="32">
        <v>4.1399999999999997</v>
      </c>
      <c r="L3312" s="32">
        <v>1076.8</v>
      </c>
      <c r="M3312" s="32">
        <v>982.3</v>
      </c>
      <c r="N3312" s="32">
        <v>90.4</v>
      </c>
      <c r="O3312" s="32">
        <v>4.0999999999999996</v>
      </c>
      <c r="P3312" s="45">
        <f t="shared" si="702"/>
        <v>1011.24</v>
      </c>
      <c r="Q3312" s="45">
        <f t="shared" si="703"/>
        <v>28628.204399999999</v>
      </c>
      <c r="R3312" s="45">
        <f t="shared" si="704"/>
        <v>32157.432000000001</v>
      </c>
      <c r="S3312" s="2">
        <v>1</v>
      </c>
      <c r="T3312" s="2">
        <v>1</v>
      </c>
      <c r="U3312" s="1">
        <v>2</v>
      </c>
      <c r="V3312" s="2">
        <v>11</v>
      </c>
      <c r="W3312" s="1">
        <v>327</v>
      </c>
      <c r="X3312" s="2"/>
      <c r="Y3312" s="2">
        <v>27.5</v>
      </c>
      <c r="Z3312" s="17">
        <f t="shared" si="696"/>
        <v>27.861930228475295</v>
      </c>
      <c r="AA3312" s="17">
        <f t="shared" si="690"/>
        <v>28.31</v>
      </c>
      <c r="AB3312" s="2">
        <v>16</v>
      </c>
      <c r="AC3312" s="2">
        <v>31</v>
      </c>
      <c r="AD3312" s="2" t="s">
        <v>277</v>
      </c>
      <c r="AE3312" s="2" t="s">
        <v>277</v>
      </c>
      <c r="AF3312" s="2"/>
      <c r="AG3312" s="2"/>
      <c r="AH3312" s="2">
        <v>273</v>
      </c>
      <c r="AI3312" s="47" t="s">
        <v>277</v>
      </c>
    </row>
    <row r="3313" spans="1:35">
      <c r="A3313" s="2" t="s">
        <v>276</v>
      </c>
      <c r="B3313" s="15" t="str">
        <f t="shared" si="688"/>
        <v>7C_274</v>
      </c>
      <c r="C3313" s="15">
        <v>2516521</v>
      </c>
      <c r="D3313" s="15">
        <v>6857509.29</v>
      </c>
      <c r="G3313" s="2">
        <v>274</v>
      </c>
      <c r="H3313" s="31">
        <v>2</v>
      </c>
      <c r="I3313" s="32">
        <v>28.48</v>
      </c>
      <c r="J3313" s="32">
        <v>32.4</v>
      </c>
      <c r="K3313" s="32">
        <v>4.3099999999999996</v>
      </c>
      <c r="L3313" s="32">
        <v>1117.7</v>
      </c>
      <c r="M3313" s="32">
        <v>1024.8</v>
      </c>
      <c r="N3313" s="32">
        <v>88.8</v>
      </c>
      <c r="O3313" s="32">
        <v>4.0999999999999996</v>
      </c>
      <c r="P3313" s="45">
        <f t="shared" si="702"/>
        <v>1049.76</v>
      </c>
      <c r="Q3313" s="45">
        <f t="shared" si="703"/>
        <v>29897.164799999999</v>
      </c>
      <c r="R3313" s="45">
        <f t="shared" si="704"/>
        <v>34012.223999999995</v>
      </c>
      <c r="S3313" s="2">
        <v>1</v>
      </c>
      <c r="T3313" s="2">
        <v>1</v>
      </c>
      <c r="U3313" s="1">
        <v>2</v>
      </c>
      <c r="V3313" s="2">
        <v>11</v>
      </c>
      <c r="W3313" s="1">
        <v>356</v>
      </c>
      <c r="X3313" s="2"/>
      <c r="Y3313" s="2"/>
      <c r="Z3313" s="17">
        <f t="shared" si="696"/>
        <v>29.277270300125679</v>
      </c>
      <c r="AA3313" s="17">
        <f t="shared" si="690"/>
        <v>28.48</v>
      </c>
      <c r="AB3313" s="2"/>
      <c r="AC3313" s="2"/>
      <c r="AD3313" s="2" t="s">
        <v>277</v>
      </c>
      <c r="AE3313" s="2" t="s">
        <v>277</v>
      </c>
      <c r="AF3313" s="2"/>
      <c r="AG3313" s="2"/>
      <c r="AH3313" s="2">
        <v>274</v>
      </c>
      <c r="AI3313" s="47" t="s">
        <v>277</v>
      </c>
    </row>
    <row r="3314" spans="1:35">
      <c r="A3314" s="2" t="s">
        <v>276</v>
      </c>
      <c r="B3314" s="15" t="str">
        <f t="shared" si="688"/>
        <v>7C_275</v>
      </c>
      <c r="C3314" s="15">
        <v>2516516.79</v>
      </c>
      <c r="D3314" s="15">
        <v>6857507.21</v>
      </c>
      <c r="G3314" s="2">
        <v>275</v>
      </c>
      <c r="H3314" s="31">
        <v>2</v>
      </c>
      <c r="I3314" s="32">
        <v>26.21</v>
      </c>
      <c r="J3314" s="32">
        <v>29.3</v>
      </c>
      <c r="K3314" s="32">
        <v>3.93</v>
      </c>
      <c r="L3314" s="32">
        <v>858.9</v>
      </c>
      <c r="M3314" s="32">
        <v>761.6</v>
      </c>
      <c r="N3314" s="32">
        <v>93.1</v>
      </c>
      <c r="O3314" s="32">
        <v>4.2</v>
      </c>
      <c r="P3314" s="45">
        <f t="shared" si="702"/>
        <v>858.49</v>
      </c>
      <c r="Q3314" s="45">
        <f t="shared" si="703"/>
        <v>22501.0229</v>
      </c>
      <c r="R3314" s="45">
        <f t="shared" si="704"/>
        <v>25153.757000000001</v>
      </c>
      <c r="S3314" s="2">
        <v>1</v>
      </c>
      <c r="T3314" s="2">
        <v>1</v>
      </c>
      <c r="U3314" s="1">
        <v>2</v>
      </c>
      <c r="V3314" s="2">
        <v>11</v>
      </c>
      <c r="W3314" s="1">
        <v>285</v>
      </c>
      <c r="X3314" s="2"/>
      <c r="Y3314" s="2"/>
      <c r="Z3314" s="17">
        <f t="shared" si="696"/>
        <v>25.560672659836062</v>
      </c>
      <c r="AA3314" s="17">
        <f t="shared" si="690"/>
        <v>26.21</v>
      </c>
      <c r="AB3314" s="2"/>
      <c r="AC3314" s="2"/>
      <c r="AD3314" s="2" t="s">
        <v>277</v>
      </c>
      <c r="AE3314" s="2" t="s">
        <v>277</v>
      </c>
      <c r="AF3314" s="2"/>
      <c r="AG3314" s="2"/>
      <c r="AH3314" s="2">
        <v>275</v>
      </c>
      <c r="AI3314" s="47" t="s">
        <v>277</v>
      </c>
    </row>
    <row r="3315" spans="1:35">
      <c r="A3315" s="2" t="s">
        <v>276</v>
      </c>
      <c r="B3315" s="15" t="str">
        <f t="shared" si="688"/>
        <v>7C_276</v>
      </c>
      <c r="C3315" s="15">
        <v>2516521.2799999998</v>
      </c>
      <c r="D3315" s="15">
        <v>6857515.4800000004</v>
      </c>
      <c r="G3315" s="2">
        <v>276</v>
      </c>
      <c r="H3315" s="31">
        <v>2</v>
      </c>
      <c r="I3315" s="32">
        <v>25.18</v>
      </c>
      <c r="J3315" s="32">
        <v>27</v>
      </c>
      <c r="K3315" s="32">
        <v>3.45</v>
      </c>
      <c r="L3315" s="32">
        <v>715</v>
      </c>
      <c r="M3315" s="32">
        <v>613.6</v>
      </c>
      <c r="N3315" s="32">
        <v>97.1</v>
      </c>
      <c r="O3315" s="32">
        <v>4.4000000000000004</v>
      </c>
      <c r="P3315" s="45">
        <f t="shared" si="702"/>
        <v>729</v>
      </c>
      <c r="Q3315" s="45">
        <f t="shared" si="703"/>
        <v>18356.22</v>
      </c>
      <c r="R3315" s="45">
        <f t="shared" si="704"/>
        <v>19683</v>
      </c>
      <c r="S3315" s="2">
        <v>1</v>
      </c>
      <c r="T3315" s="2">
        <v>1</v>
      </c>
      <c r="U3315" s="1">
        <v>2</v>
      </c>
      <c r="V3315" s="2">
        <v>11</v>
      </c>
      <c r="W3315" s="1">
        <v>249</v>
      </c>
      <c r="X3315" s="2"/>
      <c r="Y3315" s="2"/>
      <c r="Z3315" s="17">
        <f t="shared" si="696"/>
        <v>23.310760790826151</v>
      </c>
      <c r="AA3315" s="17">
        <f t="shared" si="690"/>
        <v>25.18</v>
      </c>
      <c r="AB3315" s="2"/>
      <c r="AC3315" s="2"/>
      <c r="AD3315" s="2" t="s">
        <v>277</v>
      </c>
      <c r="AE3315" s="2" t="s">
        <v>277</v>
      </c>
      <c r="AF3315" s="2"/>
      <c r="AG3315" s="2"/>
      <c r="AH3315" s="2">
        <v>276</v>
      </c>
      <c r="AI3315" s="47" t="s">
        <v>277</v>
      </c>
    </row>
    <row r="3316" spans="1:35">
      <c r="A3316" s="2" t="s">
        <v>276</v>
      </c>
      <c r="B3316" s="15" t="str">
        <f t="shared" si="688"/>
        <v>7C_277</v>
      </c>
      <c r="C3316" s="15">
        <v>2516514.5499999998</v>
      </c>
      <c r="D3316" s="15">
        <v>6857512.8700000001</v>
      </c>
      <c r="G3316" s="2">
        <v>277</v>
      </c>
      <c r="H3316" s="31">
        <v>2</v>
      </c>
      <c r="I3316" s="32">
        <v>32.270000000000003</v>
      </c>
      <c r="J3316" s="32">
        <v>34.5</v>
      </c>
      <c r="K3316" s="32">
        <v>3.85</v>
      </c>
      <c r="L3316" s="32">
        <v>1420.4</v>
      </c>
      <c r="M3316" s="32">
        <v>1323.3</v>
      </c>
      <c r="N3316" s="32">
        <v>92.9</v>
      </c>
      <c r="O3316" s="32">
        <v>4.3</v>
      </c>
      <c r="P3316" s="45">
        <f t="shared" si="702"/>
        <v>1190.25</v>
      </c>
      <c r="Q3316" s="45">
        <f t="shared" si="703"/>
        <v>38409.3675</v>
      </c>
      <c r="R3316" s="45">
        <f t="shared" si="704"/>
        <v>41063.625</v>
      </c>
      <c r="S3316" s="2">
        <v>1</v>
      </c>
      <c r="T3316" s="2">
        <v>1</v>
      </c>
      <c r="U3316" s="1">
        <v>2</v>
      </c>
      <c r="V3316" s="2">
        <v>11</v>
      </c>
      <c r="W3316" s="1">
        <v>432</v>
      </c>
      <c r="X3316" s="2"/>
      <c r="Y3316" s="2">
        <v>29.8</v>
      </c>
      <c r="Z3316" s="17">
        <f t="shared" si="696"/>
        <v>32.441512188429577</v>
      </c>
      <c r="AA3316" s="17">
        <f t="shared" si="690"/>
        <v>32.270000000000003</v>
      </c>
      <c r="AB3316" s="2">
        <v>16.8</v>
      </c>
      <c r="AC3316" s="2">
        <v>36</v>
      </c>
      <c r="AD3316" s="2" t="s">
        <v>277</v>
      </c>
      <c r="AE3316" s="2" t="s">
        <v>277</v>
      </c>
      <c r="AF3316" s="2"/>
      <c r="AG3316" s="2"/>
      <c r="AH3316" s="2">
        <v>277</v>
      </c>
      <c r="AI3316" s="47" t="s">
        <v>277</v>
      </c>
    </row>
    <row r="3317" spans="1:35">
      <c r="A3317" s="2" t="s">
        <v>276</v>
      </c>
      <c r="B3317" s="15" t="str">
        <f t="shared" si="688"/>
        <v>7C_278</v>
      </c>
      <c r="C3317" s="15">
        <v>2516516.94</v>
      </c>
      <c r="D3317" s="15">
        <v>6857515.3899999997</v>
      </c>
      <c r="G3317" s="2">
        <v>278</v>
      </c>
      <c r="H3317" s="31">
        <v>2</v>
      </c>
      <c r="I3317" s="32">
        <v>23.09</v>
      </c>
      <c r="J3317" s="32">
        <v>24.8</v>
      </c>
      <c r="K3317" s="32">
        <v>3.31</v>
      </c>
      <c r="L3317" s="32">
        <v>558</v>
      </c>
      <c r="M3317" s="32">
        <v>454.5</v>
      </c>
      <c r="N3317" s="32">
        <v>99</v>
      </c>
      <c r="O3317" s="32">
        <v>4.5</v>
      </c>
      <c r="P3317" s="45">
        <f t="shared" si="702"/>
        <v>615.04000000000008</v>
      </c>
      <c r="Q3317" s="45">
        <f t="shared" si="703"/>
        <v>14201.273600000002</v>
      </c>
      <c r="R3317" s="45">
        <f t="shared" si="704"/>
        <v>15252.992000000002</v>
      </c>
      <c r="S3317" s="2">
        <v>1</v>
      </c>
      <c r="T3317" s="2">
        <v>1</v>
      </c>
      <c r="U3317" s="1">
        <v>2</v>
      </c>
      <c r="V3317" s="2">
        <v>12</v>
      </c>
      <c r="W3317" s="1">
        <v>238</v>
      </c>
      <c r="X3317" s="2"/>
      <c r="Y3317" s="2"/>
      <c r="Z3317" s="17">
        <f t="shared" si="696"/>
        <v>22.565194841703892</v>
      </c>
      <c r="AA3317" s="17">
        <f t="shared" si="690"/>
        <v>23.09</v>
      </c>
      <c r="AB3317" s="2"/>
      <c r="AC3317" s="2"/>
      <c r="AD3317" s="2" t="s">
        <v>277</v>
      </c>
      <c r="AE3317" s="2" t="s">
        <v>277</v>
      </c>
      <c r="AF3317" s="2"/>
      <c r="AG3317" s="2"/>
      <c r="AH3317" s="2">
        <v>278</v>
      </c>
      <c r="AI3317" s="47" t="s">
        <v>278</v>
      </c>
    </row>
    <row r="3318" spans="1:35">
      <c r="A3318" s="2" t="s">
        <v>276</v>
      </c>
      <c r="B3318" s="15" t="str">
        <f t="shared" si="688"/>
        <v>7C_279</v>
      </c>
      <c r="C3318" s="15">
        <v>2516518.66</v>
      </c>
      <c r="D3318" s="15">
        <v>6857517.6399999997</v>
      </c>
      <c r="G3318" s="2">
        <v>279</v>
      </c>
      <c r="H3318" s="31">
        <v>2</v>
      </c>
      <c r="I3318" s="32">
        <v>27.96</v>
      </c>
      <c r="J3318" s="32">
        <v>30.1</v>
      </c>
      <c r="K3318" s="32">
        <v>3.66</v>
      </c>
      <c r="L3318" s="32">
        <v>970.5</v>
      </c>
      <c r="M3318" s="32">
        <v>874.9</v>
      </c>
      <c r="N3318" s="32">
        <v>91.4</v>
      </c>
      <c r="O3318" s="32">
        <v>4.2</v>
      </c>
      <c r="P3318" s="45">
        <f t="shared" si="702"/>
        <v>906.0100000000001</v>
      </c>
      <c r="Q3318" s="45">
        <f t="shared" si="703"/>
        <v>25332.039600000004</v>
      </c>
      <c r="R3318" s="45">
        <f t="shared" si="704"/>
        <v>27270.901000000005</v>
      </c>
      <c r="S3318" s="2">
        <v>1</v>
      </c>
      <c r="T3318" s="2">
        <v>1</v>
      </c>
      <c r="U3318" s="1">
        <v>2</v>
      </c>
      <c r="V3318" s="2">
        <v>11</v>
      </c>
      <c r="W3318" s="1">
        <v>376</v>
      </c>
      <c r="X3318" s="2"/>
      <c r="Y3318" s="2"/>
      <c r="Z3318" s="17">
        <f t="shared" si="696"/>
        <v>30.18111879647596</v>
      </c>
      <c r="AA3318" s="17">
        <f t="shared" si="690"/>
        <v>27.96</v>
      </c>
      <c r="AB3318" s="2"/>
      <c r="AC3318" s="2"/>
      <c r="AD3318" s="2" t="s">
        <v>277</v>
      </c>
      <c r="AE3318" s="2" t="s">
        <v>277</v>
      </c>
      <c r="AF3318" s="2"/>
      <c r="AG3318" s="2"/>
      <c r="AH3318" s="2">
        <v>279</v>
      </c>
      <c r="AI3318" s="47" t="s">
        <v>277</v>
      </c>
    </row>
    <row r="3319" spans="1:35">
      <c r="A3319" s="2" t="s">
        <v>276</v>
      </c>
      <c r="B3319" s="15" t="str">
        <f t="shared" si="688"/>
        <v>7C_280</v>
      </c>
      <c r="C3319" s="15">
        <v>2516515.61</v>
      </c>
      <c r="D3319" s="15">
        <v>6857518.9000000004</v>
      </c>
      <c r="G3319" s="2">
        <v>280</v>
      </c>
      <c r="H3319" s="31">
        <v>4</v>
      </c>
      <c r="I3319" s="32">
        <v>26.34</v>
      </c>
      <c r="J3319" s="32">
        <v>34.5</v>
      </c>
      <c r="K3319" s="32">
        <v>3.16</v>
      </c>
      <c r="L3319" s="32">
        <v>1120.3</v>
      </c>
      <c r="M3319" s="32">
        <v>1034.5999999999999</v>
      </c>
      <c r="N3319" s="32">
        <v>81.900000000000006</v>
      </c>
      <c r="O3319" s="32">
        <v>3.8</v>
      </c>
      <c r="P3319" s="45">
        <f t="shared" si="702"/>
        <v>1190.25</v>
      </c>
      <c r="Q3319" s="45">
        <f t="shared" si="703"/>
        <v>31351.185000000001</v>
      </c>
      <c r="R3319" s="45">
        <f t="shared" si="704"/>
        <v>41063.625</v>
      </c>
      <c r="S3319" s="2">
        <v>1</v>
      </c>
      <c r="T3319" s="2">
        <v>1</v>
      </c>
      <c r="U3319" s="1">
        <v>2</v>
      </c>
      <c r="V3319" s="2">
        <v>11</v>
      </c>
      <c r="W3319" s="1">
        <v>258</v>
      </c>
      <c r="X3319" s="2"/>
      <c r="Y3319" s="2"/>
      <c r="Z3319" s="17">
        <f t="shared" si="696"/>
        <v>23.89975671187387</v>
      </c>
      <c r="AA3319" s="17">
        <f t="shared" si="690"/>
        <v>26.34</v>
      </c>
      <c r="AB3319" s="2"/>
      <c r="AC3319" s="2"/>
      <c r="AD3319" s="2" t="s">
        <v>277</v>
      </c>
      <c r="AE3319" s="2" t="s">
        <v>277</v>
      </c>
      <c r="AF3319" s="2"/>
      <c r="AG3319" s="2"/>
      <c r="AH3319" s="2">
        <v>280</v>
      </c>
      <c r="AI3319" s="47" t="s">
        <v>277</v>
      </c>
    </row>
    <row r="3320" spans="1:35">
      <c r="A3320" s="2" t="s">
        <v>276</v>
      </c>
      <c r="B3320" s="15" t="str">
        <f t="shared" si="688"/>
        <v>7C_281</v>
      </c>
      <c r="C3320" s="15">
        <v>2516516.31</v>
      </c>
      <c r="D3320" s="15">
        <v>6857523.0499999998</v>
      </c>
      <c r="G3320" s="2">
        <v>281</v>
      </c>
      <c r="H3320" s="31">
        <v>2</v>
      </c>
      <c r="I3320" s="32">
        <v>25.65</v>
      </c>
      <c r="J3320" s="32">
        <v>25.4</v>
      </c>
      <c r="K3320" s="32">
        <v>2.77</v>
      </c>
      <c r="L3320" s="32">
        <v>659.9</v>
      </c>
      <c r="M3320" s="32">
        <v>551.1</v>
      </c>
      <c r="N3320" s="32">
        <v>104.1</v>
      </c>
      <c r="O3320" s="32">
        <v>4.7</v>
      </c>
      <c r="P3320" s="45">
        <f t="shared" si="702"/>
        <v>645.16</v>
      </c>
      <c r="Q3320" s="45">
        <f t="shared" si="703"/>
        <v>16548.353999999999</v>
      </c>
      <c r="R3320" s="45">
        <f t="shared" si="704"/>
        <v>16387.063999999998</v>
      </c>
      <c r="S3320" s="2">
        <v>1</v>
      </c>
      <c r="T3320" s="2">
        <v>1</v>
      </c>
      <c r="U3320" s="1">
        <v>2</v>
      </c>
      <c r="V3320" s="2">
        <v>12</v>
      </c>
      <c r="W3320" s="1">
        <v>238</v>
      </c>
      <c r="X3320" s="2"/>
      <c r="Y3320" s="2"/>
      <c r="Z3320" s="17">
        <f t="shared" si="696"/>
        <v>22.565194841703892</v>
      </c>
      <c r="AA3320" s="17">
        <f t="shared" si="690"/>
        <v>25.65</v>
      </c>
      <c r="AB3320" s="2"/>
      <c r="AC3320" s="2"/>
      <c r="AD3320" s="2" t="s">
        <v>277</v>
      </c>
      <c r="AE3320" s="2" t="s">
        <v>277</v>
      </c>
      <c r="AF3320" s="2"/>
      <c r="AG3320" s="2"/>
      <c r="AH3320" s="2">
        <v>281</v>
      </c>
      <c r="AI3320" s="47" t="s">
        <v>278</v>
      </c>
    </row>
    <row r="3321" spans="1:35">
      <c r="A3321" s="2" t="s">
        <v>276</v>
      </c>
      <c r="B3321" s="15" t="str">
        <f t="shared" si="688"/>
        <v>7C_282</v>
      </c>
      <c r="C3321" s="15">
        <v>2516510.46</v>
      </c>
      <c r="D3321" s="15">
        <v>6857519.2300000004</v>
      </c>
      <c r="G3321" s="2">
        <v>282</v>
      </c>
      <c r="H3321" s="31">
        <v>2</v>
      </c>
      <c r="I3321" s="32">
        <v>28.21</v>
      </c>
      <c r="J3321" s="32">
        <v>33.6</v>
      </c>
      <c r="K3321" s="32">
        <v>4.83</v>
      </c>
      <c r="L3321" s="32">
        <v>1170.4000000000001</v>
      </c>
      <c r="M3321" s="32">
        <v>1080.5</v>
      </c>
      <c r="N3321" s="32">
        <v>85.9</v>
      </c>
      <c r="O3321" s="32">
        <v>4</v>
      </c>
      <c r="P3321" s="45">
        <f t="shared" si="702"/>
        <v>1128.96</v>
      </c>
      <c r="Q3321" s="45">
        <f t="shared" si="703"/>
        <v>31847.961600000002</v>
      </c>
      <c r="R3321" s="45">
        <f t="shared" si="704"/>
        <v>37933.056000000004</v>
      </c>
      <c r="S3321" s="2">
        <v>1</v>
      </c>
      <c r="T3321" s="2">
        <v>1</v>
      </c>
      <c r="U3321" s="1">
        <v>2</v>
      </c>
      <c r="V3321" s="2">
        <v>11</v>
      </c>
      <c r="W3321" s="1">
        <v>382</v>
      </c>
      <c r="X3321" s="2"/>
      <c r="Y3321" s="2">
        <v>29</v>
      </c>
      <c r="Z3321" s="17">
        <f t="shared" si="696"/>
        <v>30.441657704945563</v>
      </c>
      <c r="AA3321" s="17">
        <f t="shared" si="690"/>
        <v>28.21</v>
      </c>
      <c r="AB3321" s="2">
        <v>15.5</v>
      </c>
      <c r="AC3321" s="2">
        <v>32</v>
      </c>
      <c r="AD3321" s="2">
        <v>3</v>
      </c>
      <c r="AE3321" s="2">
        <v>7</v>
      </c>
      <c r="AF3321" s="2">
        <v>2</v>
      </c>
      <c r="AG3321" s="2">
        <v>111</v>
      </c>
      <c r="AH3321" s="2">
        <v>282</v>
      </c>
      <c r="AI3321" s="47" t="s">
        <v>277</v>
      </c>
    </row>
    <row r="3322" spans="1:35">
      <c r="A3322" s="2" t="s">
        <v>276</v>
      </c>
      <c r="B3322" s="15" t="str">
        <f t="shared" si="688"/>
        <v>7C_283</v>
      </c>
      <c r="C3322" s="15">
        <v>2516512.67</v>
      </c>
      <c r="D3322" s="15">
        <v>6857523.5599999996</v>
      </c>
      <c r="G3322" s="2">
        <v>283</v>
      </c>
      <c r="H3322" s="31">
        <v>2</v>
      </c>
      <c r="I3322" s="32">
        <v>26.64</v>
      </c>
      <c r="J3322" s="32">
        <v>29.2</v>
      </c>
      <c r="K3322" s="32">
        <v>3.75</v>
      </c>
      <c r="L3322" s="32">
        <v>871.2</v>
      </c>
      <c r="M3322" s="32">
        <v>772</v>
      </c>
      <c r="N3322" s="32">
        <v>95</v>
      </c>
      <c r="O3322" s="32">
        <v>4.2</v>
      </c>
      <c r="P3322" s="45">
        <f t="shared" si="702"/>
        <v>852.64</v>
      </c>
      <c r="Q3322" s="45">
        <f t="shared" si="703"/>
        <v>22714.329600000001</v>
      </c>
      <c r="R3322" s="45">
        <f t="shared" si="704"/>
        <v>24897.088</v>
      </c>
      <c r="S3322" s="2">
        <v>1</v>
      </c>
      <c r="T3322" s="2">
        <v>1</v>
      </c>
      <c r="U3322" s="2">
        <v>2</v>
      </c>
      <c r="V3322" s="2">
        <v>11</v>
      </c>
      <c r="W3322" s="2">
        <v>364</v>
      </c>
      <c r="X3322" s="2"/>
      <c r="Y3322" s="2"/>
      <c r="Z3322" s="17">
        <f t="shared" si="696"/>
        <v>29.645512381773717</v>
      </c>
      <c r="AA3322" s="17">
        <f t="shared" si="690"/>
        <v>26.64</v>
      </c>
      <c r="AB3322" s="2"/>
      <c r="AC3322" s="2"/>
      <c r="AD3322" s="2" t="s">
        <v>277</v>
      </c>
      <c r="AE3322" s="2" t="s">
        <v>277</v>
      </c>
      <c r="AF3322" s="2"/>
      <c r="AG3322" s="2"/>
      <c r="AH3322" s="2">
        <v>283</v>
      </c>
      <c r="AI3322" s="47" t="s">
        <v>277</v>
      </c>
    </row>
    <row r="3323" spans="1:35">
      <c r="A3323" s="2" t="s">
        <v>276</v>
      </c>
      <c r="B3323" s="15" t="str">
        <f t="shared" si="688"/>
        <v>7C_284</v>
      </c>
      <c r="C3323" s="15">
        <v>2516509.42</v>
      </c>
      <c r="D3323" s="15">
        <v>6857521.9800000004</v>
      </c>
      <c r="G3323" s="2">
        <v>284</v>
      </c>
      <c r="H3323" s="31">
        <v>2</v>
      </c>
      <c r="I3323" s="32">
        <v>27.1</v>
      </c>
      <c r="J3323" s="32">
        <v>29.4</v>
      </c>
      <c r="K3323" s="32">
        <v>3.67</v>
      </c>
      <c r="L3323" s="32">
        <v>899.4</v>
      </c>
      <c r="M3323" s="32">
        <v>803.7</v>
      </c>
      <c r="N3323" s="32">
        <v>91.5</v>
      </c>
      <c r="O3323" s="32">
        <v>4.2</v>
      </c>
      <c r="P3323" s="45">
        <f t="shared" si="702"/>
        <v>864.3599999999999</v>
      </c>
      <c r="Q3323" s="45">
        <f t="shared" si="703"/>
        <v>23424.155999999999</v>
      </c>
      <c r="R3323" s="45">
        <f t="shared" si="704"/>
        <v>25412.183999999997</v>
      </c>
      <c r="S3323" s="2">
        <v>1</v>
      </c>
      <c r="T3323" s="2">
        <v>1</v>
      </c>
      <c r="U3323" s="2">
        <v>2</v>
      </c>
      <c r="V3323" s="2">
        <v>11</v>
      </c>
      <c r="W3323" s="2">
        <v>308</v>
      </c>
      <c r="X3323" s="2"/>
      <c r="Y3323" s="2"/>
      <c r="Z3323" s="17">
        <f t="shared" si="696"/>
        <v>26.860384699104827</v>
      </c>
      <c r="AA3323" s="17">
        <f t="shared" si="690"/>
        <v>27.1</v>
      </c>
      <c r="AB3323" s="2"/>
      <c r="AC3323" s="2"/>
      <c r="AD3323" s="2" t="s">
        <v>277</v>
      </c>
      <c r="AE3323" s="2" t="s">
        <v>277</v>
      </c>
      <c r="AF3323" s="2"/>
      <c r="AG3323" s="2"/>
      <c r="AH3323" s="2">
        <v>284</v>
      </c>
      <c r="AI3323" s="47" t="s">
        <v>277</v>
      </c>
    </row>
    <row r="3324" spans="1:35">
      <c r="A3324" s="2" t="s">
        <v>276</v>
      </c>
      <c r="B3324" s="15" t="str">
        <f t="shared" si="688"/>
        <v>7C_285</v>
      </c>
      <c r="C3324" s="15">
        <v>2516506.62</v>
      </c>
      <c r="D3324" s="15">
        <v>6857521.54</v>
      </c>
      <c r="G3324" s="2">
        <v>285</v>
      </c>
      <c r="H3324" s="31">
        <v>2</v>
      </c>
      <c r="I3324" s="32">
        <v>28.45</v>
      </c>
      <c r="J3324" s="32">
        <v>31.8</v>
      </c>
      <c r="K3324" s="32">
        <v>4.08</v>
      </c>
      <c r="L3324" s="32">
        <v>1083.3</v>
      </c>
      <c r="M3324" s="32">
        <v>992.8</v>
      </c>
      <c r="N3324" s="32">
        <v>86.4</v>
      </c>
      <c r="O3324" s="32">
        <v>4</v>
      </c>
      <c r="P3324" s="45">
        <f t="shared" si="702"/>
        <v>1011.24</v>
      </c>
      <c r="Q3324" s="45">
        <f t="shared" si="703"/>
        <v>28769.777999999998</v>
      </c>
      <c r="R3324" s="45">
        <f t="shared" si="704"/>
        <v>32157.432000000001</v>
      </c>
      <c r="S3324" s="2">
        <v>1</v>
      </c>
      <c r="T3324" s="2">
        <v>1</v>
      </c>
      <c r="U3324" s="2">
        <v>2</v>
      </c>
      <c r="V3324" s="2">
        <v>11</v>
      </c>
      <c r="W3324" s="2">
        <v>355</v>
      </c>
      <c r="X3324" s="2"/>
      <c r="Y3324" s="2"/>
      <c r="Z3324" s="17">
        <f t="shared" si="696"/>
        <v>29.230592427508228</v>
      </c>
      <c r="AA3324" s="17">
        <f t="shared" si="690"/>
        <v>28.45</v>
      </c>
      <c r="AB3324" s="2"/>
      <c r="AC3324" s="2"/>
      <c r="AD3324" s="2" t="s">
        <v>277</v>
      </c>
      <c r="AE3324" s="2" t="s">
        <v>277</v>
      </c>
      <c r="AF3324" s="2"/>
      <c r="AG3324" s="2"/>
      <c r="AH3324" s="2">
        <v>285</v>
      </c>
      <c r="AI3324" s="47" t="s">
        <v>277</v>
      </c>
    </row>
    <row r="3325" spans="1:35">
      <c r="A3325" s="2" t="s">
        <v>276</v>
      </c>
      <c r="B3325" s="15" t="str">
        <f t="shared" si="688"/>
        <v>7C_286</v>
      </c>
      <c r="C3325" s="15">
        <v>2516510.31</v>
      </c>
      <c r="D3325" s="15">
        <v>6857528.5800000001</v>
      </c>
      <c r="G3325" s="2">
        <v>286</v>
      </c>
      <c r="H3325" s="31">
        <v>2</v>
      </c>
      <c r="I3325" s="32">
        <v>31.24</v>
      </c>
      <c r="J3325" s="32">
        <v>35.5</v>
      </c>
      <c r="K3325" s="32">
        <v>4.4800000000000004</v>
      </c>
      <c r="L3325" s="32">
        <v>1444.2</v>
      </c>
      <c r="M3325" s="32">
        <v>1353.2</v>
      </c>
      <c r="N3325" s="32">
        <v>87</v>
      </c>
      <c r="O3325" s="32">
        <v>3.9</v>
      </c>
      <c r="P3325" s="45">
        <f t="shared" si="702"/>
        <v>1260.25</v>
      </c>
      <c r="Q3325" s="45">
        <f t="shared" si="703"/>
        <v>39370.21</v>
      </c>
      <c r="R3325" s="45">
        <f t="shared" si="704"/>
        <v>44738.875</v>
      </c>
      <c r="S3325" s="2">
        <v>1</v>
      </c>
      <c r="T3325" s="2">
        <v>1</v>
      </c>
      <c r="U3325" s="2">
        <v>2</v>
      </c>
      <c r="V3325" s="2">
        <v>11</v>
      </c>
      <c r="W3325" s="2">
        <v>410</v>
      </c>
      <c r="X3325" s="2"/>
      <c r="Y3325" s="2">
        <v>32.200000000000003</v>
      </c>
      <c r="Z3325" s="17">
        <f t="shared" si="696"/>
        <v>31.597496712914914</v>
      </c>
      <c r="AA3325" s="17">
        <f t="shared" si="690"/>
        <v>31.24</v>
      </c>
      <c r="AB3325" s="2">
        <v>17.2</v>
      </c>
      <c r="AC3325" s="2">
        <v>35</v>
      </c>
      <c r="AD3325" s="2" t="s">
        <v>277</v>
      </c>
      <c r="AE3325" s="2" t="s">
        <v>277</v>
      </c>
      <c r="AF3325" s="2"/>
      <c r="AG3325" s="2"/>
      <c r="AH3325" s="2">
        <v>286</v>
      </c>
      <c r="AI3325" s="47" t="s">
        <v>277</v>
      </c>
    </row>
    <row r="3326" spans="1:35">
      <c r="A3326" s="2" t="s">
        <v>276</v>
      </c>
      <c r="B3326" s="15" t="str">
        <f t="shared" si="688"/>
        <v>7C_287</v>
      </c>
      <c r="C3326" s="15">
        <v>2516505.0699999998</v>
      </c>
      <c r="D3326" s="15">
        <v>6857526.0300000003</v>
      </c>
      <c r="G3326" s="2">
        <v>287</v>
      </c>
      <c r="H3326" s="31">
        <v>2</v>
      </c>
      <c r="I3326" s="32">
        <v>27.49</v>
      </c>
      <c r="J3326" s="32">
        <v>31.4</v>
      </c>
      <c r="K3326" s="32">
        <v>4.26</v>
      </c>
      <c r="L3326" s="32">
        <v>1018.2</v>
      </c>
      <c r="M3326" s="32">
        <v>921.5</v>
      </c>
      <c r="N3326" s="32">
        <v>92.5</v>
      </c>
      <c r="O3326" s="32">
        <v>4.0999999999999996</v>
      </c>
      <c r="P3326" s="45">
        <f t="shared" si="702"/>
        <v>985.95999999999992</v>
      </c>
      <c r="Q3326" s="45">
        <f t="shared" si="703"/>
        <v>27104.040399999998</v>
      </c>
      <c r="R3326" s="45">
        <f t="shared" si="704"/>
        <v>30959.143999999997</v>
      </c>
      <c r="S3326" s="2">
        <v>1</v>
      </c>
      <c r="T3326" s="2">
        <v>1</v>
      </c>
      <c r="U3326" s="2">
        <v>2</v>
      </c>
      <c r="V3326" s="2">
        <v>11</v>
      </c>
      <c r="W3326" s="2">
        <v>358</v>
      </c>
      <c r="X3326" s="2"/>
      <c r="Y3326" s="2"/>
      <c r="Z3326" s="17">
        <f t="shared" si="696"/>
        <v>29.370190556200438</v>
      </c>
      <c r="AA3326" s="17">
        <f t="shared" si="690"/>
        <v>27.49</v>
      </c>
      <c r="AB3326" s="2"/>
      <c r="AC3326" s="2"/>
      <c r="AD3326" s="2" t="s">
        <v>277</v>
      </c>
      <c r="AE3326" s="2" t="s">
        <v>277</v>
      </c>
      <c r="AF3326" s="2"/>
      <c r="AG3326" s="2"/>
      <c r="AH3326" s="2">
        <v>287</v>
      </c>
      <c r="AI3326" s="47" t="s">
        <v>277</v>
      </c>
    </row>
    <row r="3327" spans="1:35">
      <c r="A3327" s="2" t="s">
        <v>276</v>
      </c>
      <c r="B3327" s="15" t="str">
        <f t="shared" si="688"/>
        <v>7C_288</v>
      </c>
      <c r="C3327" s="15">
        <v>2516504.7200000002</v>
      </c>
      <c r="D3327" s="15">
        <v>6857530.8099999996</v>
      </c>
      <c r="G3327" s="2">
        <v>288</v>
      </c>
      <c r="H3327" s="31">
        <v>2</v>
      </c>
      <c r="I3327" s="32">
        <v>24.94</v>
      </c>
      <c r="J3327" s="32">
        <v>26.6</v>
      </c>
      <c r="K3327" s="32">
        <v>3.38</v>
      </c>
      <c r="L3327" s="32">
        <v>689.4</v>
      </c>
      <c r="M3327" s="32">
        <v>587.79999999999995</v>
      </c>
      <c r="N3327" s="32">
        <v>97.2</v>
      </c>
      <c r="O3327" s="32">
        <v>4.4000000000000004</v>
      </c>
      <c r="P3327" s="45">
        <f t="shared" si="702"/>
        <v>707.56000000000006</v>
      </c>
      <c r="Q3327" s="45">
        <f t="shared" si="703"/>
        <v>17646.546400000003</v>
      </c>
      <c r="R3327" s="45">
        <f t="shared" si="704"/>
        <v>18821.096000000001</v>
      </c>
      <c r="S3327" s="2">
        <v>1</v>
      </c>
      <c r="T3327" s="2">
        <v>1</v>
      </c>
      <c r="U3327" s="2">
        <v>2</v>
      </c>
      <c r="V3327" s="2">
        <v>12</v>
      </c>
      <c r="W3327" s="2">
        <v>221</v>
      </c>
      <c r="X3327" s="2"/>
      <c r="Y3327" s="2"/>
      <c r="Z3327" s="17">
        <f t="shared" si="696"/>
        <v>21.354425874771216</v>
      </c>
      <c r="AA3327" s="17">
        <f t="shared" si="690"/>
        <v>24.94</v>
      </c>
      <c r="AB3327" s="2"/>
      <c r="AC3327" s="2"/>
      <c r="AD3327" s="2" t="s">
        <v>277</v>
      </c>
      <c r="AE3327" s="2" t="s">
        <v>277</v>
      </c>
      <c r="AF3327" s="2"/>
      <c r="AG3327" s="2"/>
      <c r="AH3327" s="2">
        <v>288</v>
      </c>
      <c r="AI3327" s="47" t="s">
        <v>278</v>
      </c>
    </row>
    <row r="3328" spans="1:35">
      <c r="A3328" s="2" t="s">
        <v>276</v>
      </c>
      <c r="B3328" s="15" t="str">
        <f t="shared" si="688"/>
        <v>7C_289</v>
      </c>
      <c r="C3328" s="15">
        <v>2516503.39</v>
      </c>
      <c r="D3328" s="15">
        <v>6857533.7999999998</v>
      </c>
      <c r="G3328" s="2">
        <v>289</v>
      </c>
      <c r="H3328" s="31">
        <v>2</v>
      </c>
      <c r="I3328" s="32">
        <v>26.35</v>
      </c>
      <c r="J3328" s="32">
        <v>26.8</v>
      </c>
      <c r="K3328" s="32">
        <v>3.02</v>
      </c>
      <c r="S3328" s="2">
        <v>0</v>
      </c>
      <c r="T3328" s="2"/>
      <c r="U3328" s="2"/>
      <c r="V3328" s="2"/>
      <c r="W3328" s="2"/>
      <c r="X3328" s="2"/>
      <c r="Y3328" s="2"/>
      <c r="Z3328" s="17">
        <f t="shared" ref="Z3328:Z3329" si="705">1.3+(W3328)^2/(( 0.1468*W3328 + 17.662)^2)</f>
        <v>1.3</v>
      </c>
      <c r="AA3328" s="17">
        <f t="shared" si="690"/>
        <v>26.35</v>
      </c>
      <c r="AB3328" s="2"/>
      <c r="AC3328" s="2"/>
      <c r="AD3328" s="2" t="s">
        <v>277</v>
      </c>
      <c r="AE3328" s="2" t="s">
        <v>277</v>
      </c>
      <c r="AF3328" s="2"/>
      <c r="AG3328" s="2"/>
      <c r="AH3328" s="2">
        <v>289</v>
      </c>
      <c r="AI3328" s="47" t="s">
        <v>277</v>
      </c>
    </row>
    <row r="3329" spans="1:35">
      <c r="A3329" s="2" t="s">
        <v>276</v>
      </c>
      <c r="B3329" s="15" t="str">
        <f t="shared" si="688"/>
        <v>7C_290</v>
      </c>
      <c r="C3329" s="15">
        <v>2516499.75</v>
      </c>
      <c r="D3329" s="15">
        <v>6857531.2599999998</v>
      </c>
      <c r="G3329" s="2">
        <v>290</v>
      </c>
      <c r="H3329" s="31">
        <v>2</v>
      </c>
      <c r="I3329" s="32">
        <v>25.63</v>
      </c>
      <c r="J3329" s="32">
        <v>27.9</v>
      </c>
      <c r="K3329" s="32">
        <v>3.61</v>
      </c>
      <c r="S3329" s="2">
        <v>0</v>
      </c>
      <c r="T3329" s="2"/>
      <c r="U3329" s="2"/>
      <c r="V3329" s="2"/>
      <c r="W3329" s="2"/>
      <c r="X3329" s="2"/>
      <c r="Y3329" s="2"/>
      <c r="Z3329" s="17">
        <f t="shared" si="705"/>
        <v>1.3</v>
      </c>
      <c r="AA3329" s="17">
        <f t="shared" si="690"/>
        <v>25.63</v>
      </c>
      <c r="AB3329" s="2"/>
      <c r="AC3329" s="2"/>
      <c r="AD3329" s="2" t="s">
        <v>277</v>
      </c>
      <c r="AE3329" s="2" t="s">
        <v>277</v>
      </c>
      <c r="AF3329" s="2"/>
      <c r="AG3329" s="2"/>
      <c r="AH3329" s="2">
        <v>290</v>
      </c>
      <c r="AI3329" s="47" t="s">
        <v>277</v>
      </c>
    </row>
    <row r="3330" spans="1:35">
      <c r="A3330" s="2" t="s">
        <v>276</v>
      </c>
      <c r="B3330" s="15" t="str">
        <f t="shared" ref="B3330:B3393" si="706">A3330&amp;"_"&amp;G3330</f>
        <v>7C_291</v>
      </c>
      <c r="C3330" s="15">
        <v>2516535.5499999998</v>
      </c>
      <c r="D3330" s="15">
        <v>6857503.7800000003</v>
      </c>
      <c r="G3330" s="2">
        <v>291</v>
      </c>
      <c r="H3330" s="31">
        <v>2</v>
      </c>
      <c r="I3330" s="32">
        <v>28.29</v>
      </c>
      <c r="J3330" s="32">
        <v>34</v>
      </c>
      <c r="K3330" s="32">
        <v>4.97</v>
      </c>
      <c r="L3330" s="32">
        <v>1196.5999999999999</v>
      </c>
      <c r="M3330" s="32">
        <v>1103.9000000000001</v>
      </c>
      <c r="N3330" s="32">
        <v>88.8</v>
      </c>
      <c r="O3330" s="32">
        <v>3.9</v>
      </c>
      <c r="P3330" s="45">
        <f>J3330^2</f>
        <v>1156</v>
      </c>
      <c r="Q3330" s="45">
        <f>P3330*I3330</f>
        <v>32703.239999999998</v>
      </c>
      <c r="R3330" s="45">
        <f>J3330^3</f>
        <v>39304</v>
      </c>
      <c r="S3330" s="2">
        <v>1</v>
      </c>
      <c r="T3330" s="2">
        <v>1</v>
      </c>
      <c r="U3330" s="2">
        <v>2</v>
      </c>
      <c r="V3330" s="2">
        <v>11</v>
      </c>
      <c r="W3330" s="2">
        <v>350</v>
      </c>
      <c r="X3330" s="2"/>
      <c r="Y3330" s="2"/>
      <c r="Z3330" s="17">
        <f t="shared" si="696"/>
        <v>28.995000191704786</v>
      </c>
      <c r="AA3330" s="17">
        <f t="shared" si="690"/>
        <v>28.29</v>
      </c>
      <c r="AB3330" s="2"/>
      <c r="AC3330" s="2"/>
      <c r="AD3330" s="2" t="s">
        <v>277</v>
      </c>
      <c r="AE3330" s="2" t="s">
        <v>277</v>
      </c>
      <c r="AF3330" s="2"/>
      <c r="AG3330" s="2"/>
      <c r="AH3330" s="2">
        <v>291</v>
      </c>
      <c r="AI3330" s="47" t="s">
        <v>277</v>
      </c>
    </row>
    <row r="3331" spans="1:35">
      <c r="A3331" s="2" t="s">
        <v>276</v>
      </c>
      <c r="B3331" s="15" t="str">
        <f t="shared" si="706"/>
        <v>7C_292</v>
      </c>
      <c r="C3331" s="15">
        <v>2516539.2999999998</v>
      </c>
      <c r="D3331" s="15">
        <v>6857507.3600000003</v>
      </c>
      <c r="G3331" s="2">
        <v>292</v>
      </c>
      <c r="H3331" s="31">
        <v>1</v>
      </c>
      <c r="I3331" s="32">
        <v>28.57</v>
      </c>
      <c r="J3331" s="32">
        <v>31.5</v>
      </c>
      <c r="K3331" s="32">
        <v>4.17</v>
      </c>
      <c r="S3331" s="2">
        <v>0</v>
      </c>
      <c r="T3331" s="2"/>
      <c r="U3331" s="2"/>
      <c r="V3331" s="2"/>
      <c r="W3331" s="2"/>
      <c r="X3331" s="2"/>
      <c r="Y3331" s="2"/>
      <c r="Z3331" s="17">
        <f>1.3+(W3331)^2/(( 0.1468*W3331 + 17.662)^2)</f>
        <v>1.3</v>
      </c>
      <c r="AA3331" s="17">
        <f t="shared" ref="AA3331:AA3394" si="707">IF(I3331&gt;1,I3331,IF(Y3331&gt;1,Y3331,Z3331))</f>
        <v>28.57</v>
      </c>
      <c r="AB3331" s="2"/>
      <c r="AC3331" s="2"/>
      <c r="AD3331" s="2" t="s">
        <v>277</v>
      </c>
      <c r="AE3331" s="2" t="s">
        <v>277</v>
      </c>
      <c r="AF3331" s="2"/>
      <c r="AG3331" s="2"/>
      <c r="AH3331" s="2">
        <v>292</v>
      </c>
      <c r="AI3331" s="47" t="s">
        <v>279</v>
      </c>
    </row>
    <row r="3332" spans="1:35">
      <c r="A3332" s="2" t="s">
        <v>276</v>
      </c>
      <c r="B3332" s="15" t="str">
        <f t="shared" si="706"/>
        <v>7C_293</v>
      </c>
      <c r="C3332" s="15">
        <v>2516536.9900000002</v>
      </c>
      <c r="D3332" s="15">
        <v>6857512.0099999998</v>
      </c>
      <c r="G3332" s="2">
        <v>293</v>
      </c>
      <c r="H3332" s="31">
        <v>2</v>
      </c>
      <c r="I3332" s="32">
        <v>30.8</v>
      </c>
      <c r="J3332" s="32">
        <v>33.1</v>
      </c>
      <c r="K3332" s="32">
        <v>3.83</v>
      </c>
      <c r="L3332" s="32">
        <v>1271.4000000000001</v>
      </c>
      <c r="M3332" s="32">
        <v>1179.0999999999999</v>
      </c>
      <c r="N3332" s="32">
        <v>88.1</v>
      </c>
      <c r="O3332" s="32">
        <v>4.2</v>
      </c>
      <c r="P3332" s="45">
        <f t="shared" ref="P3332:P3341" si="708">J3332^2</f>
        <v>1095.6100000000001</v>
      </c>
      <c r="Q3332" s="45">
        <f t="shared" ref="Q3332:Q3341" si="709">P3332*I3332</f>
        <v>33744.788000000008</v>
      </c>
      <c r="R3332" s="45">
        <f t="shared" ref="R3332:R3341" si="710">J3332^3</f>
        <v>36264.691000000006</v>
      </c>
      <c r="S3332" s="2">
        <v>1</v>
      </c>
      <c r="T3332" s="2">
        <v>1</v>
      </c>
      <c r="U3332" s="2">
        <v>2</v>
      </c>
      <c r="V3332" s="2">
        <v>11</v>
      </c>
      <c r="W3332" s="2">
        <v>344</v>
      </c>
      <c r="X3332" s="2"/>
      <c r="Y3332" s="2">
        <v>30.3</v>
      </c>
      <c r="Z3332" s="17">
        <f t="shared" si="696"/>
        <v>28.70735779271546</v>
      </c>
      <c r="AA3332" s="17">
        <f t="shared" si="707"/>
        <v>30.8</v>
      </c>
      <c r="AB3332" s="2">
        <v>10.3</v>
      </c>
      <c r="AC3332" s="2">
        <v>30</v>
      </c>
      <c r="AD3332" s="2" t="s">
        <v>277</v>
      </c>
      <c r="AE3332" s="2" t="s">
        <v>277</v>
      </c>
      <c r="AF3332" s="2"/>
      <c r="AG3332" s="2"/>
      <c r="AH3332" s="2">
        <v>293</v>
      </c>
      <c r="AI3332" s="47" t="s">
        <v>277</v>
      </c>
    </row>
    <row r="3333" spans="1:35">
      <c r="A3333" s="2" t="s">
        <v>276</v>
      </c>
      <c r="B3333" s="15" t="str">
        <f t="shared" si="706"/>
        <v>7C_294</v>
      </c>
      <c r="C3333" s="15">
        <v>2516528.73</v>
      </c>
      <c r="D3333" s="15">
        <v>6857507.5300000003</v>
      </c>
      <c r="G3333" s="2">
        <v>294</v>
      </c>
      <c r="H3333" s="31">
        <v>2</v>
      </c>
      <c r="I3333" s="32">
        <v>23.67</v>
      </c>
      <c r="J3333" s="32">
        <v>24</v>
      </c>
      <c r="K3333" s="32">
        <v>2.88</v>
      </c>
      <c r="L3333" s="32">
        <v>544.20000000000005</v>
      </c>
      <c r="M3333" s="32">
        <v>433.5</v>
      </c>
      <c r="N3333" s="32">
        <v>106</v>
      </c>
      <c r="O3333" s="32">
        <v>4.7</v>
      </c>
      <c r="P3333" s="45">
        <f t="shared" si="708"/>
        <v>576</v>
      </c>
      <c r="Q3333" s="45">
        <f t="shared" si="709"/>
        <v>13633.920000000002</v>
      </c>
      <c r="R3333" s="45">
        <f t="shared" si="710"/>
        <v>13824</v>
      </c>
      <c r="S3333" s="2">
        <v>1</v>
      </c>
      <c r="T3333" s="2">
        <v>1</v>
      </c>
      <c r="U3333" s="2">
        <v>2</v>
      </c>
      <c r="V3333" s="2">
        <v>11</v>
      </c>
      <c r="W3333" s="2">
        <v>225</v>
      </c>
      <c r="X3333" s="2"/>
      <c r="Y3333" s="2"/>
      <c r="Z3333" s="17">
        <f t="shared" si="696"/>
        <v>21.645919421034471</v>
      </c>
      <c r="AA3333" s="17">
        <f t="shared" si="707"/>
        <v>23.67</v>
      </c>
      <c r="AB3333" s="2"/>
      <c r="AC3333" s="2"/>
      <c r="AD3333" s="2" t="s">
        <v>277</v>
      </c>
      <c r="AE3333" s="2" t="s">
        <v>277</v>
      </c>
      <c r="AF3333" s="2"/>
      <c r="AG3333" s="2"/>
      <c r="AH3333" s="2">
        <v>294</v>
      </c>
      <c r="AI3333" s="47" t="s">
        <v>277</v>
      </c>
    </row>
    <row r="3334" spans="1:35">
      <c r="A3334" s="2" t="s">
        <v>276</v>
      </c>
      <c r="B3334" s="15" t="str">
        <f t="shared" si="706"/>
        <v>7C_295</v>
      </c>
      <c r="C3334" s="15">
        <v>2516527.21</v>
      </c>
      <c r="D3334" s="15">
        <v>6857513.3899999997</v>
      </c>
      <c r="G3334" s="2">
        <v>295</v>
      </c>
      <c r="H3334" s="31">
        <v>3</v>
      </c>
      <c r="I3334" s="32">
        <v>25.74</v>
      </c>
      <c r="J3334" s="32">
        <v>23.8</v>
      </c>
      <c r="K3334" s="32">
        <v>4.3099999999999996</v>
      </c>
      <c r="L3334" s="32">
        <v>525.79999999999995</v>
      </c>
      <c r="M3334" s="32">
        <v>343.8</v>
      </c>
      <c r="N3334" s="32">
        <v>175.9</v>
      </c>
      <c r="O3334" s="32">
        <v>6.1</v>
      </c>
      <c r="P3334" s="45">
        <f t="shared" si="708"/>
        <v>566.44000000000005</v>
      </c>
      <c r="Q3334" s="45">
        <f t="shared" si="709"/>
        <v>14580.1656</v>
      </c>
      <c r="R3334" s="45">
        <f t="shared" si="710"/>
        <v>13481.272000000001</v>
      </c>
      <c r="S3334" s="2">
        <v>1</v>
      </c>
      <c r="T3334" s="2">
        <v>1</v>
      </c>
      <c r="U3334" s="2">
        <v>3</v>
      </c>
      <c r="V3334" s="2">
        <v>11</v>
      </c>
      <c r="W3334" s="2">
        <v>335</v>
      </c>
      <c r="X3334" s="2"/>
      <c r="Y3334" s="2"/>
      <c r="Z3334" s="17">
        <f>1.3+(W3334)^2/(( 0.1468*W3334 + 17.662)^2)</f>
        <v>26.419832063206577</v>
      </c>
      <c r="AA3334" s="17">
        <f t="shared" si="707"/>
        <v>25.74</v>
      </c>
      <c r="AB3334" s="2"/>
      <c r="AC3334" s="2"/>
      <c r="AD3334" s="2" t="s">
        <v>277</v>
      </c>
      <c r="AE3334" s="2" t="s">
        <v>277</v>
      </c>
      <c r="AF3334" s="2"/>
      <c r="AG3334" s="2"/>
      <c r="AH3334" s="2">
        <v>295</v>
      </c>
      <c r="AI3334" s="47" t="s">
        <v>277</v>
      </c>
    </row>
    <row r="3335" spans="1:35">
      <c r="A3335" s="2" t="s">
        <v>276</v>
      </c>
      <c r="B3335" s="15" t="str">
        <f t="shared" si="706"/>
        <v>7C_296</v>
      </c>
      <c r="C3335" s="15">
        <v>2516527.0699999998</v>
      </c>
      <c r="D3335" s="15">
        <v>6857525.2800000003</v>
      </c>
      <c r="G3335" s="2">
        <v>296</v>
      </c>
      <c r="H3335" s="31">
        <v>2</v>
      </c>
      <c r="I3335" s="32">
        <v>26.63</v>
      </c>
      <c r="J3335" s="32">
        <v>28.9</v>
      </c>
      <c r="K3335" s="32">
        <v>3.66</v>
      </c>
      <c r="L3335" s="32">
        <v>856.2</v>
      </c>
      <c r="M3335" s="32">
        <v>758.3</v>
      </c>
      <c r="N3335" s="32">
        <v>93.6</v>
      </c>
      <c r="O3335" s="32">
        <v>4.2</v>
      </c>
      <c r="P3335" s="45">
        <f t="shared" si="708"/>
        <v>835.20999999999992</v>
      </c>
      <c r="Q3335" s="45">
        <f t="shared" si="709"/>
        <v>22241.642299999996</v>
      </c>
      <c r="R3335" s="45">
        <f t="shared" si="710"/>
        <v>24137.568999999996</v>
      </c>
      <c r="S3335" s="2">
        <v>1</v>
      </c>
      <c r="T3335" s="2">
        <v>1</v>
      </c>
      <c r="U3335" s="2">
        <v>2</v>
      </c>
      <c r="V3335" s="2">
        <v>11</v>
      </c>
      <c r="W3335" s="2">
        <v>310</v>
      </c>
      <c r="X3335" s="2"/>
      <c r="Y3335" s="2"/>
      <c r="Z3335" s="17">
        <f t="shared" ref="Z3335:Z3350" si="711">1.3+(W3335)^2/(( 0.133*W3335 + 19.957)^2)</f>
        <v>26.968770507499602</v>
      </c>
      <c r="AA3335" s="17">
        <f t="shared" si="707"/>
        <v>26.63</v>
      </c>
      <c r="AB3335" s="2"/>
      <c r="AC3335" s="2"/>
      <c r="AD3335" s="2" t="s">
        <v>277</v>
      </c>
      <c r="AE3335" s="2" t="s">
        <v>277</v>
      </c>
      <c r="AF3335" s="2"/>
      <c r="AG3335" s="2"/>
      <c r="AH3335" s="2">
        <v>296</v>
      </c>
      <c r="AI3335" s="47" t="s">
        <v>277</v>
      </c>
    </row>
    <row r="3336" spans="1:35">
      <c r="A3336" s="2" t="s">
        <v>276</v>
      </c>
      <c r="B3336" s="15" t="str">
        <f t="shared" si="706"/>
        <v>7C_297</v>
      </c>
      <c r="C3336" s="15">
        <v>2516519.17</v>
      </c>
      <c r="D3336" s="15">
        <v>6857521.9800000004</v>
      </c>
      <c r="G3336" s="2">
        <v>297</v>
      </c>
      <c r="H3336" s="31">
        <v>2</v>
      </c>
      <c r="I3336" s="32">
        <v>25.15</v>
      </c>
      <c r="J3336" s="32">
        <v>26.9</v>
      </c>
      <c r="K3336" s="32">
        <v>3.41</v>
      </c>
      <c r="L3336" s="32">
        <v>709.6</v>
      </c>
      <c r="M3336" s="32">
        <v>609.20000000000005</v>
      </c>
      <c r="N3336" s="32">
        <v>96</v>
      </c>
      <c r="O3336" s="32">
        <v>4.4000000000000004</v>
      </c>
      <c r="P3336" s="45">
        <f t="shared" si="708"/>
        <v>723.6099999999999</v>
      </c>
      <c r="Q3336" s="45">
        <f t="shared" si="709"/>
        <v>18198.791499999996</v>
      </c>
      <c r="R3336" s="45">
        <f t="shared" si="710"/>
        <v>19465.108999999997</v>
      </c>
      <c r="S3336" s="2">
        <v>1</v>
      </c>
      <c r="T3336" s="2">
        <v>1</v>
      </c>
      <c r="U3336" s="2">
        <v>2</v>
      </c>
      <c r="V3336" s="2">
        <v>12</v>
      </c>
      <c r="W3336" s="2">
        <v>298</v>
      </c>
      <c r="X3336" s="2"/>
      <c r="Y3336" s="2"/>
      <c r="Z3336" s="17">
        <f t="shared" si="711"/>
        <v>26.307552046141893</v>
      </c>
      <c r="AA3336" s="17">
        <f t="shared" si="707"/>
        <v>25.15</v>
      </c>
      <c r="AB3336" s="2"/>
      <c r="AC3336" s="2"/>
      <c r="AD3336" s="2" t="s">
        <v>277</v>
      </c>
      <c r="AE3336" s="2" t="s">
        <v>277</v>
      </c>
      <c r="AF3336" s="2"/>
      <c r="AG3336" s="2"/>
      <c r="AH3336" s="2">
        <v>297</v>
      </c>
      <c r="AI3336" s="47" t="s">
        <v>278</v>
      </c>
    </row>
    <row r="3337" spans="1:35">
      <c r="A3337" s="2" t="s">
        <v>276</v>
      </c>
      <c r="B3337" s="15" t="str">
        <f t="shared" si="706"/>
        <v>7C_298</v>
      </c>
      <c r="C3337" s="15">
        <v>2516515.44</v>
      </c>
      <c r="D3337" s="15">
        <v>6857526.0899999999</v>
      </c>
      <c r="G3337" s="2">
        <v>298</v>
      </c>
      <c r="H3337" s="31">
        <v>2</v>
      </c>
      <c r="I3337" s="32">
        <v>29.2</v>
      </c>
      <c r="J3337" s="32">
        <v>31.8</v>
      </c>
      <c r="K3337" s="32">
        <v>3.86</v>
      </c>
      <c r="L3337" s="32">
        <v>1117.5999999999999</v>
      </c>
      <c r="M3337" s="32">
        <v>1025</v>
      </c>
      <c r="N3337" s="32">
        <v>88.5</v>
      </c>
      <c r="O3337" s="32">
        <v>4.0999999999999996</v>
      </c>
      <c r="P3337" s="45">
        <f t="shared" si="708"/>
        <v>1011.24</v>
      </c>
      <c r="Q3337" s="45">
        <f t="shared" si="709"/>
        <v>29528.207999999999</v>
      </c>
      <c r="R3337" s="45">
        <f t="shared" si="710"/>
        <v>32157.432000000001</v>
      </c>
      <c r="S3337" s="2">
        <v>1</v>
      </c>
      <c r="T3337" s="2">
        <v>1</v>
      </c>
      <c r="U3337" s="2">
        <v>2</v>
      </c>
      <c r="V3337" s="2">
        <v>11</v>
      </c>
      <c r="W3337" s="2">
        <v>339</v>
      </c>
      <c r="X3337" s="2"/>
      <c r="Y3337" s="2">
        <v>31.3</v>
      </c>
      <c r="Z3337" s="17">
        <f t="shared" si="711"/>
        <v>28.463449108322575</v>
      </c>
      <c r="AA3337" s="17">
        <f t="shared" si="707"/>
        <v>29.2</v>
      </c>
      <c r="AB3337" s="2">
        <v>16.5</v>
      </c>
      <c r="AC3337" s="2">
        <v>29</v>
      </c>
      <c r="AD3337" s="2">
        <v>2.4</v>
      </c>
      <c r="AE3337" s="2">
        <v>7</v>
      </c>
      <c r="AF3337" s="2">
        <v>2</v>
      </c>
      <c r="AG3337" s="2">
        <v>90</v>
      </c>
      <c r="AH3337" s="2">
        <v>298</v>
      </c>
      <c r="AI3337" s="47" t="s">
        <v>277</v>
      </c>
    </row>
    <row r="3338" spans="1:35">
      <c r="A3338" s="2" t="s">
        <v>276</v>
      </c>
      <c r="B3338" s="15" t="str">
        <f t="shared" si="706"/>
        <v>7C_299</v>
      </c>
      <c r="C3338" s="15">
        <v>2516520.6</v>
      </c>
      <c r="D3338" s="15">
        <v>6857532.5999999996</v>
      </c>
      <c r="G3338" s="2">
        <v>299</v>
      </c>
      <c r="H3338" s="31">
        <v>2</v>
      </c>
      <c r="I3338" s="32">
        <v>31.03</v>
      </c>
      <c r="J3338" s="32">
        <v>36.6</v>
      </c>
      <c r="K3338" s="32">
        <v>4.9800000000000004</v>
      </c>
      <c r="L3338" s="32">
        <v>1502.7</v>
      </c>
      <c r="M3338" s="32">
        <v>1414.1</v>
      </c>
      <c r="N3338" s="32">
        <v>84.6</v>
      </c>
      <c r="O3338" s="32">
        <v>3.9</v>
      </c>
      <c r="P3338" s="45">
        <f t="shared" si="708"/>
        <v>1339.5600000000002</v>
      </c>
      <c r="Q3338" s="45">
        <f t="shared" si="709"/>
        <v>41566.546800000004</v>
      </c>
      <c r="R3338" s="45">
        <f t="shared" si="710"/>
        <v>49027.896000000008</v>
      </c>
      <c r="S3338" s="2">
        <v>1</v>
      </c>
      <c r="T3338" s="2">
        <v>1</v>
      </c>
      <c r="U3338" s="2">
        <v>2</v>
      </c>
      <c r="V3338" s="2">
        <v>11</v>
      </c>
      <c r="W3338" s="2">
        <v>493</v>
      </c>
      <c r="X3338" s="2"/>
      <c r="Y3338" s="2"/>
      <c r="Z3338" s="17">
        <f t="shared" si="711"/>
        <v>34.527488543367717</v>
      </c>
      <c r="AA3338" s="17">
        <f t="shared" si="707"/>
        <v>31.03</v>
      </c>
      <c r="AB3338" s="2"/>
      <c r="AC3338" s="2"/>
      <c r="AD3338" s="2" t="s">
        <v>277</v>
      </c>
      <c r="AE3338" s="2" t="s">
        <v>277</v>
      </c>
      <c r="AF3338" s="2"/>
      <c r="AG3338" s="2"/>
      <c r="AH3338" s="2">
        <v>299</v>
      </c>
      <c r="AI3338" s="47" t="s">
        <v>277</v>
      </c>
    </row>
    <row r="3339" spans="1:35">
      <c r="A3339" s="2" t="s">
        <v>276</v>
      </c>
      <c r="B3339" s="15" t="str">
        <f t="shared" si="706"/>
        <v>7C_300</v>
      </c>
      <c r="C3339" s="15">
        <v>2516517.5</v>
      </c>
      <c r="D3339" s="15">
        <v>6857530.96</v>
      </c>
      <c r="G3339" s="2">
        <v>300</v>
      </c>
      <c r="H3339" s="31">
        <v>2</v>
      </c>
      <c r="I3339" s="32">
        <v>30.02</v>
      </c>
      <c r="J3339" s="32">
        <v>32.4</v>
      </c>
      <c r="K3339" s="32">
        <v>3.8</v>
      </c>
      <c r="L3339" s="32">
        <v>1191</v>
      </c>
      <c r="M3339" s="32">
        <v>1094.9000000000001</v>
      </c>
      <c r="N3339" s="32">
        <v>91.9</v>
      </c>
      <c r="O3339" s="32">
        <v>4.2</v>
      </c>
      <c r="P3339" s="45">
        <f t="shared" si="708"/>
        <v>1049.76</v>
      </c>
      <c r="Q3339" s="45">
        <f t="shared" si="709"/>
        <v>31513.7952</v>
      </c>
      <c r="R3339" s="45">
        <f t="shared" si="710"/>
        <v>34012.223999999995</v>
      </c>
      <c r="S3339" s="2">
        <v>1</v>
      </c>
      <c r="T3339" s="2">
        <v>1</v>
      </c>
      <c r="U3339" s="2">
        <v>2</v>
      </c>
      <c r="V3339" s="2">
        <v>11</v>
      </c>
      <c r="W3339" s="2">
        <v>385</v>
      </c>
      <c r="X3339" s="2"/>
      <c r="Y3339" s="2"/>
      <c r="Z3339" s="17">
        <f t="shared" si="711"/>
        <v>30.570164840666379</v>
      </c>
      <c r="AA3339" s="17">
        <f t="shared" si="707"/>
        <v>30.02</v>
      </c>
      <c r="AB3339" s="2"/>
      <c r="AC3339" s="2"/>
      <c r="AD3339" s="2" t="s">
        <v>277</v>
      </c>
      <c r="AE3339" s="2" t="s">
        <v>277</v>
      </c>
      <c r="AF3339" s="2"/>
      <c r="AG3339" s="2"/>
      <c r="AH3339" s="2">
        <v>300</v>
      </c>
      <c r="AI3339" s="47" t="s">
        <v>277</v>
      </c>
    </row>
    <row r="3340" spans="1:35">
      <c r="A3340" s="2" t="s">
        <v>276</v>
      </c>
      <c r="B3340" s="15" t="str">
        <f t="shared" si="706"/>
        <v>7C_301</v>
      </c>
      <c r="C3340" s="15">
        <v>2516514.7999999998</v>
      </c>
      <c r="D3340" s="15">
        <v>6857530.9500000002</v>
      </c>
      <c r="G3340" s="2">
        <v>301</v>
      </c>
      <c r="H3340" s="31">
        <v>2</v>
      </c>
      <c r="I3340" s="32">
        <v>31.57</v>
      </c>
      <c r="J3340" s="32">
        <v>36.1</v>
      </c>
      <c r="K3340" s="32">
        <v>4.5999999999999996</v>
      </c>
      <c r="L3340" s="32">
        <v>1501.5</v>
      </c>
      <c r="M3340" s="32">
        <v>1416.1</v>
      </c>
      <c r="N3340" s="32">
        <v>81.400000000000006</v>
      </c>
      <c r="O3340" s="32">
        <v>3.9</v>
      </c>
      <c r="P3340" s="45">
        <f t="shared" si="708"/>
        <v>1303.21</v>
      </c>
      <c r="Q3340" s="45">
        <f t="shared" si="709"/>
        <v>41142.339700000004</v>
      </c>
      <c r="R3340" s="45">
        <f t="shared" si="710"/>
        <v>47045.881000000001</v>
      </c>
      <c r="S3340" s="2">
        <v>1</v>
      </c>
      <c r="T3340" s="2">
        <v>1</v>
      </c>
      <c r="U3340" s="2">
        <v>2</v>
      </c>
      <c r="V3340" s="2">
        <v>11</v>
      </c>
      <c r="W3340" s="2">
        <v>368</v>
      </c>
      <c r="X3340" s="2"/>
      <c r="Y3340" s="2">
        <v>32</v>
      </c>
      <c r="Z3340" s="17">
        <f t="shared" si="711"/>
        <v>29.826243636809949</v>
      </c>
      <c r="AA3340" s="17">
        <f t="shared" si="707"/>
        <v>31.57</v>
      </c>
      <c r="AB3340" s="2">
        <v>18</v>
      </c>
      <c r="AC3340" s="2">
        <v>34</v>
      </c>
      <c r="AD3340" s="2" t="s">
        <v>277</v>
      </c>
      <c r="AE3340" s="2" t="s">
        <v>277</v>
      </c>
      <c r="AF3340" s="2"/>
      <c r="AG3340" s="2"/>
      <c r="AH3340" s="2">
        <v>301</v>
      </c>
      <c r="AI3340" s="47" t="s">
        <v>277</v>
      </c>
    </row>
    <row r="3341" spans="1:35">
      <c r="A3341" s="2" t="s">
        <v>276</v>
      </c>
      <c r="B3341" s="15" t="str">
        <f t="shared" si="706"/>
        <v>7C_302</v>
      </c>
      <c r="C3341" s="15">
        <v>2516511.34</v>
      </c>
      <c r="D3341" s="15">
        <v>6857531.7000000002</v>
      </c>
      <c r="G3341" s="2">
        <v>302</v>
      </c>
      <c r="H3341" s="31">
        <v>2</v>
      </c>
      <c r="I3341" s="32">
        <v>30.98</v>
      </c>
      <c r="J3341" s="32">
        <v>33.799999999999997</v>
      </c>
      <c r="K3341" s="32">
        <v>4</v>
      </c>
      <c r="L3341" s="32">
        <v>1323.6</v>
      </c>
      <c r="M3341" s="32">
        <v>1231.4000000000001</v>
      </c>
      <c r="N3341" s="32">
        <v>88.1</v>
      </c>
      <c r="O3341" s="32">
        <v>4.0999999999999996</v>
      </c>
      <c r="P3341" s="45">
        <f t="shared" si="708"/>
        <v>1142.4399999999998</v>
      </c>
      <c r="Q3341" s="45">
        <f t="shared" si="709"/>
        <v>35392.791199999992</v>
      </c>
      <c r="R3341" s="45">
        <f t="shared" si="710"/>
        <v>38614.471999999994</v>
      </c>
      <c r="S3341" s="2">
        <v>1</v>
      </c>
      <c r="T3341" s="2">
        <v>1</v>
      </c>
      <c r="U3341" s="2">
        <v>2</v>
      </c>
      <c r="V3341" s="2">
        <v>11</v>
      </c>
      <c r="W3341" s="2">
        <v>392</v>
      </c>
      <c r="X3341" s="2"/>
      <c r="Y3341" s="2"/>
      <c r="Z3341" s="17">
        <f t="shared" si="711"/>
        <v>30.865548314918833</v>
      </c>
      <c r="AA3341" s="17">
        <f t="shared" si="707"/>
        <v>30.98</v>
      </c>
      <c r="AB3341" s="2"/>
      <c r="AC3341" s="2"/>
      <c r="AD3341" s="2" t="s">
        <v>277</v>
      </c>
      <c r="AE3341" s="2" t="s">
        <v>277</v>
      </c>
      <c r="AF3341" s="2"/>
      <c r="AG3341" s="2"/>
      <c r="AH3341" s="2">
        <v>302</v>
      </c>
      <c r="AI3341" s="47" t="s">
        <v>277</v>
      </c>
    </row>
    <row r="3342" spans="1:35">
      <c r="A3342" s="2" t="s">
        <v>276</v>
      </c>
      <c r="B3342" s="15" t="str">
        <f t="shared" si="706"/>
        <v>7C_303</v>
      </c>
      <c r="C3342" s="15">
        <v>2516510.27</v>
      </c>
      <c r="D3342" s="15">
        <v>6857537.8600000003</v>
      </c>
      <c r="G3342" s="2">
        <v>303</v>
      </c>
      <c r="H3342" s="31">
        <v>2</v>
      </c>
      <c r="I3342" s="32">
        <v>28.16</v>
      </c>
      <c r="J3342" s="32">
        <v>30.4</v>
      </c>
      <c r="K3342" s="32">
        <v>3.69</v>
      </c>
      <c r="S3342" s="2">
        <v>0</v>
      </c>
      <c r="T3342" s="2"/>
      <c r="U3342" s="2"/>
      <c r="V3342" s="2"/>
      <c r="W3342" s="2"/>
      <c r="X3342" s="2"/>
      <c r="Y3342" s="2"/>
      <c r="Z3342" s="17">
        <f>1.3+(W3342)^2/(( 0.1468*W3342 + 17.662)^2)</f>
        <v>1.3</v>
      </c>
      <c r="AA3342" s="17">
        <f t="shared" si="707"/>
        <v>28.16</v>
      </c>
      <c r="AB3342" s="2"/>
      <c r="AC3342" s="2"/>
      <c r="AD3342" s="2" t="s">
        <v>277</v>
      </c>
      <c r="AE3342" s="2" t="s">
        <v>277</v>
      </c>
      <c r="AF3342" s="2"/>
      <c r="AG3342" s="2"/>
      <c r="AH3342" s="2">
        <v>303</v>
      </c>
      <c r="AI3342" s="47" t="s">
        <v>277</v>
      </c>
    </row>
    <row r="3343" spans="1:35">
      <c r="A3343" s="2" t="s">
        <v>276</v>
      </c>
      <c r="B3343" s="15" t="str">
        <f t="shared" si="706"/>
        <v>7C_304</v>
      </c>
      <c r="C3343" s="15">
        <v>2516548.4900000002</v>
      </c>
      <c r="D3343" s="15">
        <v>6857512.5599999996</v>
      </c>
      <c r="G3343" s="2">
        <v>304</v>
      </c>
      <c r="H3343" s="31">
        <v>2</v>
      </c>
      <c r="I3343" s="32">
        <v>29.5</v>
      </c>
      <c r="J3343" s="32">
        <v>31.2</v>
      </c>
      <c r="K3343" s="32">
        <v>3.56</v>
      </c>
      <c r="L3343" s="32">
        <v>1097.5</v>
      </c>
      <c r="M3343" s="32">
        <v>1003.2</v>
      </c>
      <c r="N3343" s="32">
        <v>89.9</v>
      </c>
      <c r="O3343" s="32">
        <v>4.3</v>
      </c>
      <c r="P3343" s="45">
        <f t="shared" ref="P3343:P3358" si="712">J3343^2</f>
        <v>973.43999999999994</v>
      </c>
      <c r="Q3343" s="45">
        <f t="shared" ref="Q3343:Q3358" si="713">P3343*I3343</f>
        <v>28716.48</v>
      </c>
      <c r="R3343" s="45">
        <f t="shared" ref="R3343:R3358" si="714">J3343^3</f>
        <v>30371.327999999998</v>
      </c>
      <c r="S3343" s="2">
        <v>1</v>
      </c>
      <c r="T3343" s="2">
        <v>1</v>
      </c>
      <c r="U3343" s="2">
        <v>2</v>
      </c>
      <c r="V3343" s="2">
        <v>11</v>
      </c>
      <c r="W3343" s="2">
        <v>307</v>
      </c>
      <c r="X3343" s="2"/>
      <c r="Y3343" s="2"/>
      <c r="Z3343" s="17">
        <f t="shared" si="711"/>
        <v>26.805922829851003</v>
      </c>
      <c r="AA3343" s="17">
        <f t="shared" si="707"/>
        <v>29.5</v>
      </c>
      <c r="AB3343" s="2"/>
      <c r="AC3343" s="2"/>
      <c r="AD3343" s="2" t="s">
        <v>277</v>
      </c>
      <c r="AE3343" s="2" t="s">
        <v>277</v>
      </c>
      <c r="AF3343" s="2"/>
      <c r="AG3343" s="2"/>
      <c r="AH3343" s="2">
        <v>304</v>
      </c>
      <c r="AI3343" s="47" t="s">
        <v>277</v>
      </c>
    </row>
    <row r="3344" spans="1:35">
      <c r="A3344" s="2" t="s">
        <v>276</v>
      </c>
      <c r="B3344" s="15" t="str">
        <f t="shared" si="706"/>
        <v>7C_305</v>
      </c>
      <c r="C3344" s="15">
        <v>2516540.83</v>
      </c>
      <c r="D3344" s="15">
        <v>6857509.8099999996</v>
      </c>
      <c r="G3344" s="2">
        <v>305</v>
      </c>
      <c r="H3344" s="31">
        <v>2</v>
      </c>
      <c r="I3344" s="32">
        <v>29.13</v>
      </c>
      <c r="J3344" s="32">
        <v>31</v>
      </c>
      <c r="K3344" s="32">
        <v>3.61</v>
      </c>
      <c r="L3344" s="32">
        <v>1069.5999999999999</v>
      </c>
      <c r="M3344" s="32">
        <v>975.9</v>
      </c>
      <c r="N3344" s="32">
        <v>89.5</v>
      </c>
      <c r="O3344" s="32">
        <v>4.2</v>
      </c>
      <c r="P3344" s="45">
        <f t="shared" si="712"/>
        <v>961</v>
      </c>
      <c r="Q3344" s="45">
        <f t="shared" si="713"/>
        <v>27993.93</v>
      </c>
      <c r="R3344" s="45">
        <f t="shared" si="714"/>
        <v>29791</v>
      </c>
      <c r="S3344" s="2">
        <v>1</v>
      </c>
      <c r="T3344" s="2">
        <v>1</v>
      </c>
      <c r="U3344" s="2">
        <v>2</v>
      </c>
      <c r="V3344" s="2">
        <v>11</v>
      </c>
      <c r="W3344" s="2">
        <v>340</v>
      </c>
      <c r="X3344" s="2"/>
      <c r="Y3344" s="2"/>
      <c r="Z3344" s="17">
        <f t="shared" si="711"/>
        <v>28.512541274218858</v>
      </c>
      <c r="AA3344" s="17">
        <f t="shared" si="707"/>
        <v>29.13</v>
      </c>
      <c r="AB3344" s="2"/>
      <c r="AC3344" s="2"/>
      <c r="AD3344" s="2" t="s">
        <v>277</v>
      </c>
      <c r="AE3344" s="2" t="s">
        <v>277</v>
      </c>
      <c r="AF3344" s="2"/>
      <c r="AG3344" s="2"/>
      <c r="AH3344" s="2">
        <v>305</v>
      </c>
      <c r="AI3344" s="47" t="s">
        <v>277</v>
      </c>
    </row>
    <row r="3345" spans="1:35">
      <c r="A3345" s="2" t="s">
        <v>276</v>
      </c>
      <c r="B3345" s="15" t="str">
        <f t="shared" si="706"/>
        <v>7C_306</v>
      </c>
      <c r="C3345" s="15">
        <v>2516543.2400000002</v>
      </c>
      <c r="D3345" s="15">
        <v>6857511.8799999999</v>
      </c>
      <c r="G3345" s="2">
        <v>306</v>
      </c>
      <c r="H3345" s="31">
        <v>2</v>
      </c>
      <c r="I3345" s="32">
        <v>31.74</v>
      </c>
      <c r="J3345" s="32">
        <v>36.4</v>
      </c>
      <c r="K3345" s="32">
        <v>4.6399999999999997</v>
      </c>
      <c r="L3345" s="32">
        <v>1530.9</v>
      </c>
      <c r="M3345" s="32">
        <v>1441</v>
      </c>
      <c r="N3345" s="32">
        <v>86</v>
      </c>
      <c r="O3345" s="32">
        <v>3.9</v>
      </c>
      <c r="P3345" s="45">
        <f t="shared" si="712"/>
        <v>1324.9599999999998</v>
      </c>
      <c r="Q3345" s="45">
        <f t="shared" si="713"/>
        <v>42054.230399999993</v>
      </c>
      <c r="R3345" s="45">
        <f t="shared" si="714"/>
        <v>48228.543999999994</v>
      </c>
      <c r="S3345" s="2">
        <v>1</v>
      </c>
      <c r="T3345" s="2">
        <v>1</v>
      </c>
      <c r="U3345" s="2">
        <v>2</v>
      </c>
      <c r="V3345" s="2">
        <v>11</v>
      </c>
      <c r="W3345" s="2">
        <v>383</v>
      </c>
      <c r="X3345" s="2"/>
      <c r="Y3345" s="2">
        <v>31.2</v>
      </c>
      <c r="Z3345" s="17">
        <f t="shared" si="711"/>
        <v>30.484622663482561</v>
      </c>
      <c r="AA3345" s="17">
        <f t="shared" si="707"/>
        <v>31.74</v>
      </c>
      <c r="AB3345" s="2">
        <v>15</v>
      </c>
      <c r="AC3345" s="2">
        <v>36</v>
      </c>
      <c r="AD3345" s="2" t="s">
        <v>277</v>
      </c>
      <c r="AE3345" s="2" t="s">
        <v>277</v>
      </c>
      <c r="AF3345" s="2"/>
      <c r="AG3345" s="2"/>
      <c r="AH3345" s="2">
        <v>306</v>
      </c>
      <c r="AI3345" s="47" t="s">
        <v>277</v>
      </c>
    </row>
    <row r="3346" spans="1:35">
      <c r="A3346" s="2" t="s">
        <v>276</v>
      </c>
      <c r="B3346" s="15" t="str">
        <f t="shared" si="706"/>
        <v>7C_307</v>
      </c>
      <c r="C3346" s="15">
        <v>2516540.52</v>
      </c>
      <c r="D3346" s="15">
        <v>6857512.8200000003</v>
      </c>
      <c r="G3346" s="2">
        <v>307</v>
      </c>
      <c r="H3346" s="31">
        <v>2</v>
      </c>
      <c r="I3346" s="32">
        <v>30.73</v>
      </c>
      <c r="J3346" s="32">
        <v>33.6</v>
      </c>
      <c r="K3346" s="32">
        <v>4.01</v>
      </c>
      <c r="L3346" s="32">
        <v>1298.3</v>
      </c>
      <c r="M3346" s="32">
        <v>1204.4000000000001</v>
      </c>
      <c r="N3346" s="32">
        <v>89.8</v>
      </c>
      <c r="O3346" s="32">
        <v>4.0999999999999996</v>
      </c>
      <c r="P3346" s="45">
        <f t="shared" si="712"/>
        <v>1128.96</v>
      </c>
      <c r="Q3346" s="45">
        <f t="shared" si="713"/>
        <v>34692.940800000004</v>
      </c>
      <c r="R3346" s="45">
        <f t="shared" si="714"/>
        <v>37933.056000000004</v>
      </c>
      <c r="S3346" s="2">
        <v>1</v>
      </c>
      <c r="T3346" s="2">
        <v>1</v>
      </c>
      <c r="U3346" s="2">
        <v>2</v>
      </c>
      <c r="V3346" s="2">
        <v>11</v>
      </c>
      <c r="W3346" s="2">
        <v>315</v>
      </c>
      <c r="X3346" s="2"/>
      <c r="Y3346" s="2"/>
      <c r="Z3346" s="17">
        <f t="shared" si="711"/>
        <v>27.236633972589601</v>
      </c>
      <c r="AA3346" s="17">
        <f t="shared" si="707"/>
        <v>30.73</v>
      </c>
      <c r="AB3346" s="2"/>
      <c r="AC3346" s="2"/>
      <c r="AD3346" s="2" t="s">
        <v>277</v>
      </c>
      <c r="AE3346" s="2" t="s">
        <v>277</v>
      </c>
      <c r="AF3346" s="2"/>
      <c r="AG3346" s="2"/>
      <c r="AH3346" s="2">
        <v>307</v>
      </c>
      <c r="AI3346" s="47" t="s">
        <v>277</v>
      </c>
    </row>
    <row r="3347" spans="1:35">
      <c r="A3347" s="2" t="s">
        <v>276</v>
      </c>
      <c r="B3347" s="15" t="str">
        <f t="shared" si="706"/>
        <v>7C_308</v>
      </c>
      <c r="C3347" s="15">
        <v>2516535.27</v>
      </c>
      <c r="D3347" s="15">
        <v>6857516.4000000004</v>
      </c>
      <c r="G3347" s="2">
        <v>308</v>
      </c>
      <c r="H3347" s="31">
        <v>4</v>
      </c>
      <c r="I3347" s="32">
        <v>30.55</v>
      </c>
      <c r="J3347" s="32">
        <v>33.1</v>
      </c>
      <c r="K3347" s="32">
        <v>3.89</v>
      </c>
      <c r="L3347" s="32">
        <v>1258.8</v>
      </c>
      <c r="M3347" s="32">
        <v>1163.7</v>
      </c>
      <c r="N3347" s="32">
        <v>91</v>
      </c>
      <c r="O3347" s="32">
        <v>4.0999999999999996</v>
      </c>
      <c r="P3347" s="45">
        <f t="shared" si="712"/>
        <v>1095.6100000000001</v>
      </c>
      <c r="Q3347" s="45">
        <f t="shared" si="713"/>
        <v>33470.885500000004</v>
      </c>
      <c r="R3347" s="45">
        <f t="shared" si="714"/>
        <v>36264.691000000006</v>
      </c>
      <c r="S3347" s="2">
        <v>1</v>
      </c>
      <c r="T3347" s="2">
        <v>1</v>
      </c>
      <c r="U3347" s="2">
        <v>2</v>
      </c>
      <c r="V3347" s="2">
        <v>11</v>
      </c>
      <c r="W3347" s="2">
        <v>378</v>
      </c>
      <c r="X3347" s="2"/>
      <c r="Y3347" s="2"/>
      <c r="Z3347" s="17">
        <f t="shared" si="711"/>
        <v>30.268492482730842</v>
      </c>
      <c r="AA3347" s="17">
        <f t="shared" si="707"/>
        <v>30.55</v>
      </c>
      <c r="AB3347" s="2"/>
      <c r="AC3347" s="2"/>
      <c r="AD3347" s="2" t="s">
        <v>277</v>
      </c>
      <c r="AE3347" s="2" t="s">
        <v>277</v>
      </c>
      <c r="AF3347" s="2"/>
      <c r="AG3347" s="2"/>
      <c r="AH3347" s="2">
        <v>308</v>
      </c>
      <c r="AI3347" s="47" t="s">
        <v>277</v>
      </c>
    </row>
    <row r="3348" spans="1:35">
      <c r="A3348" s="2" t="s">
        <v>276</v>
      </c>
      <c r="B3348" s="15" t="str">
        <f t="shared" si="706"/>
        <v>7C_309</v>
      </c>
      <c r="C3348" s="15">
        <v>2516538.2599999998</v>
      </c>
      <c r="D3348" s="15">
        <v>6857520.4000000004</v>
      </c>
      <c r="G3348" s="2">
        <v>309</v>
      </c>
      <c r="H3348" s="31">
        <v>2</v>
      </c>
      <c r="I3348" s="32">
        <v>23.76</v>
      </c>
      <c r="J3348" s="32">
        <v>27.7</v>
      </c>
      <c r="K3348" s="32">
        <v>4.17</v>
      </c>
      <c r="L3348" s="32">
        <v>694.2</v>
      </c>
      <c r="M3348" s="32">
        <v>598.79999999999995</v>
      </c>
      <c r="N3348" s="32">
        <v>91.1</v>
      </c>
      <c r="O3348" s="32">
        <v>4.2</v>
      </c>
      <c r="P3348" s="45">
        <f t="shared" si="712"/>
        <v>767.29</v>
      </c>
      <c r="Q3348" s="45">
        <f t="shared" si="713"/>
        <v>18230.810400000002</v>
      </c>
      <c r="R3348" s="45">
        <f t="shared" si="714"/>
        <v>21253.932999999997</v>
      </c>
      <c r="S3348" s="2">
        <v>1</v>
      </c>
      <c r="T3348" s="2">
        <v>1</v>
      </c>
      <c r="U3348" s="2">
        <v>2</v>
      </c>
      <c r="V3348" s="2">
        <v>13</v>
      </c>
      <c r="W3348" s="2">
        <v>249</v>
      </c>
      <c r="X3348" s="2"/>
      <c r="Y3348" s="2"/>
      <c r="Z3348" s="17">
        <f t="shared" si="711"/>
        <v>23.310760790826151</v>
      </c>
      <c r="AA3348" s="17">
        <f t="shared" si="707"/>
        <v>23.76</v>
      </c>
      <c r="AB3348" s="2"/>
      <c r="AC3348" s="2"/>
      <c r="AD3348" s="2" t="s">
        <v>277</v>
      </c>
      <c r="AE3348" s="2" t="s">
        <v>277</v>
      </c>
      <c r="AF3348" s="2"/>
      <c r="AG3348" s="2"/>
      <c r="AH3348" s="2">
        <v>309</v>
      </c>
      <c r="AI3348" s="47" t="s">
        <v>277</v>
      </c>
    </row>
    <row r="3349" spans="1:35">
      <c r="A3349" s="2" t="s">
        <v>276</v>
      </c>
      <c r="B3349" s="15" t="str">
        <f t="shared" si="706"/>
        <v>7C_310</v>
      </c>
      <c r="C3349" s="15">
        <v>2516536.91</v>
      </c>
      <c r="D3349" s="15">
        <v>6857525.3600000003</v>
      </c>
      <c r="G3349" s="2">
        <v>310</v>
      </c>
      <c r="H3349" s="31">
        <v>2</v>
      </c>
      <c r="I3349" s="32">
        <v>29.49</v>
      </c>
      <c r="J3349" s="32">
        <v>33.4</v>
      </c>
      <c r="K3349" s="32">
        <v>4.33</v>
      </c>
      <c r="L3349" s="32">
        <v>1223.5999999999999</v>
      </c>
      <c r="M3349" s="32">
        <v>1134.2</v>
      </c>
      <c r="N3349" s="32">
        <v>85.5</v>
      </c>
      <c r="O3349" s="32">
        <v>4</v>
      </c>
      <c r="P3349" s="45">
        <f t="shared" si="712"/>
        <v>1115.56</v>
      </c>
      <c r="Q3349" s="45">
        <f t="shared" si="713"/>
        <v>32897.864399999999</v>
      </c>
      <c r="R3349" s="45">
        <f t="shared" si="714"/>
        <v>37259.703999999998</v>
      </c>
      <c r="S3349" s="2">
        <v>1</v>
      </c>
      <c r="T3349" s="2">
        <v>1</v>
      </c>
      <c r="U3349" s="2">
        <v>2</v>
      </c>
      <c r="V3349" s="2">
        <v>11</v>
      </c>
      <c r="W3349" s="2">
        <v>350</v>
      </c>
      <c r="X3349" s="2"/>
      <c r="Y3349" s="2">
        <v>29.5</v>
      </c>
      <c r="Z3349" s="17">
        <f t="shared" si="711"/>
        <v>28.995000191704786</v>
      </c>
      <c r="AA3349" s="17">
        <f t="shared" si="707"/>
        <v>29.49</v>
      </c>
      <c r="AB3349" s="2">
        <v>16.5</v>
      </c>
      <c r="AC3349" s="2">
        <v>31</v>
      </c>
      <c r="AD3349" s="2">
        <v>2</v>
      </c>
      <c r="AE3349" s="2">
        <v>7</v>
      </c>
      <c r="AF3349" s="2">
        <v>1.7</v>
      </c>
      <c r="AG3349" s="2">
        <v>90</v>
      </c>
      <c r="AH3349" s="2">
        <v>310</v>
      </c>
      <c r="AI3349" s="47" t="s">
        <v>277</v>
      </c>
    </row>
    <row r="3350" spans="1:35">
      <c r="A3350" s="2" t="s">
        <v>276</v>
      </c>
      <c r="B3350" s="15" t="str">
        <f t="shared" si="706"/>
        <v>7C_311</v>
      </c>
      <c r="C3350" s="15">
        <v>2516530.5099999998</v>
      </c>
      <c r="D3350" s="15">
        <v>6857522.0199999996</v>
      </c>
      <c r="G3350" s="2">
        <v>311</v>
      </c>
      <c r="H3350" s="31">
        <v>2</v>
      </c>
      <c r="I3350" s="32">
        <v>28.49</v>
      </c>
      <c r="J3350" s="32">
        <v>30.5</v>
      </c>
      <c r="K3350" s="32">
        <v>3.63</v>
      </c>
      <c r="L3350" s="32">
        <v>1014.2</v>
      </c>
      <c r="M3350" s="32">
        <v>920.3</v>
      </c>
      <c r="N3350" s="32">
        <v>89.7</v>
      </c>
      <c r="O3350" s="32">
        <v>4.2</v>
      </c>
      <c r="P3350" s="45">
        <f t="shared" si="712"/>
        <v>930.25</v>
      </c>
      <c r="Q3350" s="45">
        <f t="shared" si="713"/>
        <v>26502.822499999998</v>
      </c>
      <c r="R3350" s="45">
        <f t="shared" si="714"/>
        <v>28372.625</v>
      </c>
      <c r="S3350" s="2">
        <v>1</v>
      </c>
      <c r="T3350" s="2">
        <v>1</v>
      </c>
      <c r="U3350" s="2">
        <v>2</v>
      </c>
      <c r="V3350" s="2">
        <v>11</v>
      </c>
      <c r="W3350" s="2">
        <v>322</v>
      </c>
      <c r="X3350" s="2"/>
      <c r="Y3350" s="2"/>
      <c r="Z3350" s="17">
        <f t="shared" si="711"/>
        <v>27.604352471560563</v>
      </c>
      <c r="AA3350" s="17">
        <f t="shared" si="707"/>
        <v>28.49</v>
      </c>
      <c r="AB3350" s="2"/>
      <c r="AC3350" s="2"/>
      <c r="AD3350" s="2" t="s">
        <v>277</v>
      </c>
      <c r="AE3350" s="2" t="s">
        <v>277</v>
      </c>
      <c r="AF3350" s="2"/>
      <c r="AG3350" s="2"/>
      <c r="AH3350" s="2">
        <v>311</v>
      </c>
      <c r="AI3350" s="47" t="s">
        <v>277</v>
      </c>
    </row>
    <row r="3351" spans="1:35">
      <c r="A3351" s="2" t="s">
        <v>276</v>
      </c>
      <c r="B3351" s="15" t="str">
        <f t="shared" si="706"/>
        <v>7C_312</v>
      </c>
      <c r="C3351" s="15">
        <v>2516530.96</v>
      </c>
      <c r="D3351" s="15">
        <v>6857528</v>
      </c>
      <c r="G3351" s="2">
        <v>312</v>
      </c>
      <c r="H3351" s="31">
        <v>3</v>
      </c>
      <c r="I3351" s="32">
        <v>29.53</v>
      </c>
      <c r="J3351" s="32">
        <v>28.7</v>
      </c>
      <c r="K3351" s="32">
        <v>5.19</v>
      </c>
      <c r="L3351" s="32">
        <v>853</v>
      </c>
      <c r="M3351" s="32">
        <v>705.3</v>
      </c>
      <c r="N3351" s="32">
        <v>141.80000000000001</v>
      </c>
      <c r="O3351" s="32">
        <v>5.9</v>
      </c>
      <c r="P3351" s="45">
        <f t="shared" si="712"/>
        <v>823.68999999999994</v>
      </c>
      <c r="Q3351" s="45">
        <f t="shared" si="713"/>
        <v>24323.565699999999</v>
      </c>
      <c r="R3351" s="45">
        <f t="shared" si="714"/>
        <v>23639.902999999998</v>
      </c>
      <c r="S3351" s="2">
        <v>1</v>
      </c>
      <c r="T3351" s="2">
        <v>1</v>
      </c>
      <c r="U3351" s="2">
        <v>3</v>
      </c>
      <c r="V3351" s="2">
        <v>11</v>
      </c>
      <c r="W3351" s="2">
        <v>457</v>
      </c>
      <c r="X3351" s="2"/>
      <c r="Y3351" s="2">
        <v>29.5</v>
      </c>
      <c r="Z3351" s="17">
        <f>1.3+(W3351)^2/(( 0.1468*W3351 + 17.662)^2)</f>
        <v>30.377501441852445</v>
      </c>
      <c r="AA3351" s="17">
        <f t="shared" si="707"/>
        <v>29.53</v>
      </c>
      <c r="AB3351" s="2">
        <v>17.5</v>
      </c>
      <c r="AC3351" s="2">
        <v>37</v>
      </c>
      <c r="AD3351" s="2" t="s">
        <v>277</v>
      </c>
      <c r="AE3351" s="2" t="s">
        <v>277</v>
      </c>
      <c r="AF3351" s="2"/>
      <c r="AG3351" s="2"/>
      <c r="AH3351" s="2">
        <v>312</v>
      </c>
      <c r="AI3351" s="47" t="s">
        <v>277</v>
      </c>
    </row>
    <row r="3352" spans="1:35">
      <c r="A3352" s="2" t="s">
        <v>276</v>
      </c>
      <c r="B3352" s="15" t="str">
        <f t="shared" si="706"/>
        <v>7C_313</v>
      </c>
      <c r="C3352" s="15">
        <v>2516531.6800000002</v>
      </c>
      <c r="D3352" s="15">
        <v>6857533.5099999998</v>
      </c>
      <c r="G3352" s="2">
        <v>313</v>
      </c>
      <c r="H3352" s="31">
        <v>2</v>
      </c>
      <c r="I3352" s="32">
        <v>25.92</v>
      </c>
      <c r="J3352" s="32">
        <v>22.9</v>
      </c>
      <c r="K3352" s="32">
        <v>1.93</v>
      </c>
      <c r="L3352" s="32">
        <v>543.6</v>
      </c>
      <c r="M3352" s="32">
        <v>411.6</v>
      </c>
      <c r="N3352" s="32">
        <v>126.4</v>
      </c>
      <c r="O3352" s="32">
        <v>5.5</v>
      </c>
      <c r="P3352" s="45">
        <f t="shared" si="712"/>
        <v>524.41</v>
      </c>
      <c r="Q3352" s="45">
        <f t="shared" si="713"/>
        <v>13592.707200000001</v>
      </c>
      <c r="R3352" s="45">
        <f t="shared" si="714"/>
        <v>12008.988999999998</v>
      </c>
      <c r="S3352" s="2">
        <v>1</v>
      </c>
      <c r="T3352" s="2">
        <v>1</v>
      </c>
      <c r="U3352" s="2">
        <v>2</v>
      </c>
      <c r="V3352" s="2">
        <v>12</v>
      </c>
      <c r="W3352" s="2">
        <v>246</v>
      </c>
      <c r="X3352" s="2"/>
      <c r="Y3352" s="2"/>
      <c r="Z3352" s="17">
        <f t="shared" ref="Z3352:Z3379" si="715">1.3+(W3352)^2/(( 0.133*W3352 + 19.957)^2)</f>
        <v>23.110274202947256</v>
      </c>
      <c r="AA3352" s="17">
        <f t="shared" si="707"/>
        <v>25.92</v>
      </c>
      <c r="AB3352" s="2"/>
      <c r="AC3352" s="2"/>
      <c r="AD3352" s="2" t="s">
        <v>277</v>
      </c>
      <c r="AE3352" s="2" t="s">
        <v>277</v>
      </c>
      <c r="AF3352" s="2"/>
      <c r="AG3352" s="2"/>
      <c r="AH3352" s="2">
        <v>313</v>
      </c>
      <c r="AI3352" s="47" t="s">
        <v>278</v>
      </c>
    </row>
    <row r="3353" spans="1:35">
      <c r="A3353" s="2" t="s">
        <v>276</v>
      </c>
      <c r="B3353" s="15" t="str">
        <f t="shared" si="706"/>
        <v>7C_314</v>
      </c>
      <c r="C3353" s="15">
        <v>2516529.46</v>
      </c>
      <c r="D3353" s="15">
        <v>6857532.5999999996</v>
      </c>
      <c r="G3353" s="2">
        <v>314</v>
      </c>
      <c r="H3353" s="31">
        <v>2</v>
      </c>
      <c r="I3353" s="32">
        <v>28.16</v>
      </c>
      <c r="J3353" s="32">
        <v>30.4</v>
      </c>
      <c r="K3353" s="32">
        <v>3.72</v>
      </c>
      <c r="L3353" s="32">
        <v>994.8</v>
      </c>
      <c r="M3353" s="32">
        <v>900.9</v>
      </c>
      <c r="N3353" s="32">
        <v>89.7</v>
      </c>
      <c r="O3353" s="32">
        <v>4.2</v>
      </c>
      <c r="P3353" s="45">
        <f t="shared" si="712"/>
        <v>924.16</v>
      </c>
      <c r="Q3353" s="45">
        <f t="shared" si="713"/>
        <v>26024.345600000001</v>
      </c>
      <c r="R3353" s="45">
        <f t="shared" si="714"/>
        <v>28094.463999999996</v>
      </c>
      <c r="S3353" s="2">
        <v>1</v>
      </c>
      <c r="T3353" s="2">
        <v>1</v>
      </c>
      <c r="U3353" s="2">
        <v>2</v>
      </c>
      <c r="V3353" s="2">
        <v>11</v>
      </c>
      <c r="W3353" s="2">
        <v>253</v>
      </c>
      <c r="X3353" s="2"/>
      <c r="Y3353" s="2"/>
      <c r="Z3353" s="17">
        <f t="shared" si="715"/>
        <v>23.574821797980462</v>
      </c>
      <c r="AA3353" s="17">
        <f t="shared" si="707"/>
        <v>28.16</v>
      </c>
      <c r="AB3353" s="2"/>
      <c r="AC3353" s="2"/>
      <c r="AD3353" s="2" t="s">
        <v>277</v>
      </c>
      <c r="AE3353" s="2" t="s">
        <v>277</v>
      </c>
      <c r="AF3353" s="2"/>
      <c r="AG3353" s="2"/>
      <c r="AH3353" s="2">
        <v>314</v>
      </c>
      <c r="AI3353" s="47" t="s">
        <v>277</v>
      </c>
    </row>
    <row r="3354" spans="1:35">
      <c r="A3354" s="2" t="s">
        <v>276</v>
      </c>
      <c r="B3354" s="15" t="str">
        <f t="shared" si="706"/>
        <v>7C_315</v>
      </c>
      <c r="C3354" s="15">
        <v>2516526.36</v>
      </c>
      <c r="D3354" s="15">
        <v>6857533.9199999999</v>
      </c>
      <c r="G3354" s="2">
        <v>315</v>
      </c>
      <c r="H3354" s="31">
        <v>2</v>
      </c>
      <c r="I3354" s="32">
        <v>26.43</v>
      </c>
      <c r="J3354" s="32">
        <v>27.4</v>
      </c>
      <c r="K3354" s="32">
        <v>3.18</v>
      </c>
      <c r="L3354" s="32">
        <v>776.9</v>
      </c>
      <c r="M3354" s="32">
        <v>675.3</v>
      </c>
      <c r="N3354" s="32">
        <v>97.2</v>
      </c>
      <c r="O3354" s="32">
        <v>4.4000000000000004</v>
      </c>
      <c r="P3354" s="45">
        <f t="shared" si="712"/>
        <v>750.75999999999988</v>
      </c>
      <c r="Q3354" s="45">
        <f t="shared" si="713"/>
        <v>19842.586799999997</v>
      </c>
      <c r="R3354" s="45">
        <f t="shared" si="714"/>
        <v>20570.823999999997</v>
      </c>
      <c r="S3354" s="2">
        <v>1</v>
      </c>
      <c r="T3354" s="2">
        <v>1</v>
      </c>
      <c r="U3354" s="2">
        <v>2</v>
      </c>
      <c r="V3354" s="2">
        <v>11</v>
      </c>
      <c r="W3354" s="2">
        <v>272</v>
      </c>
      <c r="X3354" s="2"/>
      <c r="Y3354" s="2"/>
      <c r="Z3354" s="17">
        <f t="shared" si="715"/>
        <v>24.780173467868035</v>
      </c>
      <c r="AA3354" s="17">
        <f t="shared" si="707"/>
        <v>26.43</v>
      </c>
      <c r="AB3354" s="2"/>
      <c r="AC3354" s="2"/>
      <c r="AD3354" s="2" t="s">
        <v>277</v>
      </c>
      <c r="AE3354" s="2" t="s">
        <v>277</v>
      </c>
      <c r="AF3354" s="2"/>
      <c r="AG3354" s="2"/>
      <c r="AH3354" s="2">
        <v>315</v>
      </c>
      <c r="AI3354" s="47" t="s">
        <v>277</v>
      </c>
    </row>
    <row r="3355" spans="1:35">
      <c r="A3355" s="2" t="s">
        <v>276</v>
      </c>
      <c r="B3355" s="15" t="str">
        <f t="shared" si="706"/>
        <v>7C_316</v>
      </c>
      <c r="C3355" s="15">
        <v>2516527.9</v>
      </c>
      <c r="D3355" s="15">
        <v>6857539.7999999998</v>
      </c>
      <c r="G3355" s="2">
        <v>316</v>
      </c>
      <c r="H3355" s="31">
        <v>3</v>
      </c>
      <c r="I3355" s="32">
        <v>21.7</v>
      </c>
      <c r="J3355" s="32">
        <v>17.899999999999999</v>
      </c>
      <c r="K3355" s="32">
        <v>3.13</v>
      </c>
      <c r="L3355" s="32">
        <v>254.5</v>
      </c>
      <c r="M3355" s="32">
        <v>0</v>
      </c>
      <c r="N3355" s="32">
        <v>247.6</v>
      </c>
      <c r="O3355" s="32">
        <v>6.9</v>
      </c>
      <c r="P3355" s="45">
        <f t="shared" si="712"/>
        <v>320.40999999999997</v>
      </c>
      <c r="Q3355" s="45">
        <f t="shared" si="713"/>
        <v>6952.896999999999</v>
      </c>
      <c r="R3355" s="45">
        <f t="shared" si="714"/>
        <v>5735.338999999999</v>
      </c>
      <c r="S3355" s="2">
        <v>1</v>
      </c>
      <c r="T3355" s="2">
        <v>1</v>
      </c>
      <c r="U3355" s="2">
        <v>2</v>
      </c>
      <c r="V3355" s="2">
        <v>11</v>
      </c>
      <c r="W3355" s="2">
        <v>268</v>
      </c>
      <c r="X3355" s="2"/>
      <c r="Y3355" s="2">
        <v>21.9</v>
      </c>
      <c r="Z3355" s="17">
        <f t="shared" si="715"/>
        <v>24.53295134587281</v>
      </c>
      <c r="AA3355" s="17">
        <f t="shared" si="707"/>
        <v>21.7</v>
      </c>
      <c r="AB3355" s="2">
        <v>8.4</v>
      </c>
      <c r="AC3355" s="2">
        <v>23</v>
      </c>
      <c r="AD3355" s="2" t="s">
        <v>277</v>
      </c>
      <c r="AE3355" s="2" t="s">
        <v>277</v>
      </c>
      <c r="AF3355" s="2"/>
      <c r="AG3355" s="2"/>
      <c r="AH3355" s="2">
        <v>316</v>
      </c>
      <c r="AI3355" s="47" t="s">
        <v>277</v>
      </c>
    </row>
    <row r="3356" spans="1:35">
      <c r="A3356" s="2" t="s">
        <v>276</v>
      </c>
      <c r="B3356" s="15" t="str">
        <f t="shared" si="706"/>
        <v>7C_317</v>
      </c>
      <c r="C3356" s="15">
        <v>2516522.21</v>
      </c>
      <c r="D3356" s="15">
        <v>6857537.9400000004</v>
      </c>
      <c r="G3356" s="2">
        <v>317</v>
      </c>
      <c r="H3356" s="31">
        <v>2</v>
      </c>
      <c r="I3356" s="32">
        <v>27.66</v>
      </c>
      <c r="J3356" s="32">
        <v>29.8</v>
      </c>
      <c r="K3356" s="32">
        <v>3.64</v>
      </c>
      <c r="L3356" s="32">
        <v>942.4</v>
      </c>
      <c r="M3356" s="32">
        <v>847.3</v>
      </c>
      <c r="N3356" s="32">
        <v>90.9</v>
      </c>
      <c r="O3356" s="32">
        <v>4.2</v>
      </c>
      <c r="P3356" s="45">
        <f t="shared" si="712"/>
        <v>888.04000000000008</v>
      </c>
      <c r="Q3356" s="45">
        <f t="shared" si="713"/>
        <v>24563.186400000002</v>
      </c>
      <c r="R3356" s="45">
        <f t="shared" si="714"/>
        <v>26463.592000000004</v>
      </c>
      <c r="S3356" s="2">
        <v>1</v>
      </c>
      <c r="T3356" s="2">
        <v>1</v>
      </c>
      <c r="U3356" s="2">
        <v>2</v>
      </c>
      <c r="V3356" s="2">
        <v>13</v>
      </c>
      <c r="W3356" s="2">
        <v>270</v>
      </c>
      <c r="X3356" s="2"/>
      <c r="Y3356" s="2"/>
      <c r="Z3356" s="17">
        <f t="shared" si="715"/>
        <v>24.656987411585664</v>
      </c>
      <c r="AA3356" s="17">
        <f t="shared" si="707"/>
        <v>27.66</v>
      </c>
      <c r="AB3356" s="2"/>
      <c r="AC3356" s="2"/>
      <c r="AD3356" s="2" t="s">
        <v>277</v>
      </c>
      <c r="AE3356" s="2" t="s">
        <v>277</v>
      </c>
      <c r="AF3356" s="2"/>
      <c r="AG3356" s="2"/>
      <c r="AH3356" s="2">
        <v>317</v>
      </c>
      <c r="AI3356" s="47" t="s">
        <v>277</v>
      </c>
    </row>
    <row r="3357" spans="1:35">
      <c r="A3357" s="2" t="s">
        <v>276</v>
      </c>
      <c r="B3357" s="15" t="str">
        <f t="shared" si="706"/>
        <v>7C_318</v>
      </c>
      <c r="C3357" s="15">
        <v>2516524.0299999998</v>
      </c>
      <c r="D3357" s="15">
        <v>6857541.5499999998</v>
      </c>
      <c r="G3357" s="2">
        <v>318</v>
      </c>
      <c r="H3357" s="31">
        <v>2</v>
      </c>
      <c r="I3357" s="32">
        <v>28.47</v>
      </c>
      <c r="J3357" s="32">
        <v>32</v>
      </c>
      <c r="K3357" s="32">
        <v>4.17</v>
      </c>
      <c r="L3357" s="32">
        <v>1095.2</v>
      </c>
      <c r="M3357" s="32">
        <v>1003.7</v>
      </c>
      <c r="N3357" s="32">
        <v>87.4</v>
      </c>
      <c r="O3357" s="32">
        <v>4.0999999999999996</v>
      </c>
      <c r="P3357" s="45">
        <f t="shared" si="712"/>
        <v>1024</v>
      </c>
      <c r="Q3357" s="45">
        <f t="shared" si="713"/>
        <v>29153.279999999999</v>
      </c>
      <c r="R3357" s="45">
        <f t="shared" si="714"/>
        <v>32768</v>
      </c>
      <c r="S3357" s="2">
        <v>1</v>
      </c>
      <c r="T3357" s="2">
        <v>1</v>
      </c>
      <c r="U3357" s="2">
        <v>2</v>
      </c>
      <c r="V3357" s="2">
        <v>11</v>
      </c>
      <c r="W3357" s="2">
        <v>318</v>
      </c>
      <c r="X3357" s="2"/>
      <c r="Y3357" s="2"/>
      <c r="Z3357" s="17">
        <f t="shared" si="715"/>
        <v>27.395256815711015</v>
      </c>
      <c r="AA3357" s="17">
        <f t="shared" si="707"/>
        <v>28.47</v>
      </c>
      <c r="AB3357" s="2"/>
      <c r="AC3357" s="2"/>
      <c r="AD3357" s="2" t="s">
        <v>277</v>
      </c>
      <c r="AE3357" s="2" t="s">
        <v>277</v>
      </c>
      <c r="AF3357" s="2"/>
      <c r="AG3357" s="2"/>
      <c r="AH3357" s="2">
        <v>318</v>
      </c>
      <c r="AI3357" s="47" t="s">
        <v>277</v>
      </c>
    </row>
    <row r="3358" spans="1:35">
      <c r="A3358" s="2" t="s">
        <v>276</v>
      </c>
      <c r="B3358" s="15" t="str">
        <f t="shared" si="706"/>
        <v>7C_319</v>
      </c>
      <c r="C3358" s="15">
        <v>2516520.5699999998</v>
      </c>
      <c r="D3358" s="15">
        <v>6857540.0300000003</v>
      </c>
      <c r="G3358" s="2">
        <v>319</v>
      </c>
      <c r="H3358" s="31">
        <v>2</v>
      </c>
      <c r="I3358" s="32">
        <v>28.48</v>
      </c>
      <c r="J3358" s="32">
        <v>32.299999999999997</v>
      </c>
      <c r="K3358" s="32">
        <v>4.28</v>
      </c>
      <c r="L3358" s="32">
        <v>1112.0999999999999</v>
      </c>
      <c r="M3358" s="32">
        <v>1019.6</v>
      </c>
      <c r="N3358" s="32">
        <v>88.5</v>
      </c>
      <c r="O3358" s="32">
        <v>4</v>
      </c>
      <c r="P3358" s="45">
        <f t="shared" si="712"/>
        <v>1043.2899999999997</v>
      </c>
      <c r="Q3358" s="45">
        <f t="shared" si="713"/>
        <v>29712.899199999993</v>
      </c>
      <c r="R3358" s="45">
        <f t="shared" si="714"/>
        <v>33698.266999999985</v>
      </c>
      <c r="S3358" s="2">
        <v>1</v>
      </c>
      <c r="T3358" s="2">
        <v>1</v>
      </c>
      <c r="U3358" s="2">
        <v>2</v>
      </c>
      <c r="V3358" s="2">
        <v>11</v>
      </c>
      <c r="W3358" s="2">
        <v>375</v>
      </c>
      <c r="X3358" s="2"/>
      <c r="Y3358" s="2"/>
      <c r="Z3358" s="17">
        <f t="shared" si="715"/>
        <v>30.137232203958245</v>
      </c>
      <c r="AA3358" s="17">
        <f t="shared" si="707"/>
        <v>28.48</v>
      </c>
      <c r="AB3358" s="2"/>
      <c r="AC3358" s="2"/>
      <c r="AD3358" s="2" t="s">
        <v>277</v>
      </c>
      <c r="AE3358" s="2" t="s">
        <v>277</v>
      </c>
      <c r="AF3358" s="2"/>
      <c r="AG3358" s="2"/>
      <c r="AH3358" s="2">
        <v>319</v>
      </c>
      <c r="AI3358" s="47" t="s">
        <v>277</v>
      </c>
    </row>
    <row r="3359" spans="1:35">
      <c r="A3359" s="2" t="s">
        <v>276</v>
      </c>
      <c r="B3359" s="15" t="str">
        <f t="shared" si="706"/>
        <v>7C_320</v>
      </c>
      <c r="C3359" s="15">
        <v>2516523.0699999998</v>
      </c>
      <c r="D3359" s="15">
        <v>6857544.5300000003</v>
      </c>
      <c r="G3359" s="2">
        <v>320</v>
      </c>
      <c r="H3359" s="31">
        <v>2</v>
      </c>
      <c r="I3359" s="32">
        <v>26.88</v>
      </c>
      <c r="J3359" s="32">
        <v>25.8</v>
      </c>
      <c r="K3359" s="32">
        <v>2.56</v>
      </c>
      <c r="S3359" s="2">
        <v>0</v>
      </c>
      <c r="T3359" s="2"/>
      <c r="U3359" s="2"/>
      <c r="V3359" s="2"/>
      <c r="W3359" s="2"/>
      <c r="X3359" s="2"/>
      <c r="Y3359" s="2"/>
      <c r="Z3359" s="17">
        <f t="shared" ref="Z3359:Z3360" si="716">1.3+(W3359)^2/(( 0.1468*W3359 + 17.662)^2)</f>
        <v>1.3</v>
      </c>
      <c r="AA3359" s="17">
        <f t="shared" si="707"/>
        <v>26.88</v>
      </c>
      <c r="AB3359" s="2"/>
      <c r="AC3359" s="2"/>
      <c r="AD3359" s="2" t="s">
        <v>277</v>
      </c>
      <c r="AE3359" s="2" t="s">
        <v>277</v>
      </c>
      <c r="AF3359" s="2"/>
      <c r="AG3359" s="2"/>
      <c r="AH3359" s="2">
        <v>320</v>
      </c>
      <c r="AI3359" s="47" t="s">
        <v>277</v>
      </c>
    </row>
    <row r="3360" spans="1:35">
      <c r="A3360" s="2" t="s">
        <v>276</v>
      </c>
      <c r="B3360" s="15" t="str">
        <f t="shared" si="706"/>
        <v>7C_321</v>
      </c>
      <c r="C3360" s="15">
        <v>2516516.86</v>
      </c>
      <c r="D3360" s="15">
        <v>6857544.9900000002</v>
      </c>
      <c r="G3360" s="2">
        <v>321</v>
      </c>
      <c r="H3360" s="31">
        <v>3</v>
      </c>
      <c r="I3360" s="32">
        <v>12.22</v>
      </c>
      <c r="J3360" s="32">
        <v>10.9</v>
      </c>
      <c r="K3360" s="32">
        <v>2.74</v>
      </c>
      <c r="S3360" s="2">
        <v>0</v>
      </c>
      <c r="T3360" s="2"/>
      <c r="U3360" s="2"/>
      <c r="V3360" s="2"/>
      <c r="W3360" s="2"/>
      <c r="X3360" s="2"/>
      <c r="Y3360" s="2"/>
      <c r="Z3360" s="17">
        <f t="shared" si="716"/>
        <v>1.3</v>
      </c>
      <c r="AA3360" s="17">
        <f t="shared" si="707"/>
        <v>12.22</v>
      </c>
      <c r="AB3360" s="2"/>
      <c r="AC3360" s="2"/>
      <c r="AD3360" s="2" t="s">
        <v>277</v>
      </c>
      <c r="AE3360" s="2" t="s">
        <v>277</v>
      </c>
      <c r="AF3360" s="2"/>
      <c r="AG3360" s="2"/>
      <c r="AH3360" s="2">
        <v>321</v>
      </c>
      <c r="AI3360" s="47" t="s">
        <v>277</v>
      </c>
    </row>
    <row r="3361" spans="1:35">
      <c r="A3361" s="2" t="s">
        <v>276</v>
      </c>
      <c r="B3361" s="15" t="str">
        <f t="shared" si="706"/>
        <v>7C_322</v>
      </c>
      <c r="C3361" s="15">
        <v>2516553.8199999998</v>
      </c>
      <c r="D3361" s="15">
        <v>6857517</v>
      </c>
      <c r="G3361" s="2">
        <v>322</v>
      </c>
      <c r="H3361" s="31">
        <v>2</v>
      </c>
      <c r="I3361" s="32">
        <v>31.49</v>
      </c>
      <c r="J3361" s="32">
        <v>34.4</v>
      </c>
      <c r="K3361" s="32">
        <v>4.04</v>
      </c>
      <c r="L3361" s="32">
        <v>1388.2</v>
      </c>
      <c r="M3361" s="32">
        <v>1298.0999999999999</v>
      </c>
      <c r="N3361" s="32">
        <v>86</v>
      </c>
      <c r="O3361" s="32">
        <v>4.0999999999999996</v>
      </c>
      <c r="P3361" s="45">
        <f t="shared" ref="P3361:P3381" si="717">J3361^2</f>
        <v>1183.3599999999999</v>
      </c>
      <c r="Q3361" s="45">
        <f t="shared" ref="Q3361:Q3381" si="718">P3361*I3361</f>
        <v>37264.006399999998</v>
      </c>
      <c r="R3361" s="45">
        <f t="shared" ref="R3361:R3381" si="719">J3361^3</f>
        <v>40707.583999999995</v>
      </c>
      <c r="S3361" s="2">
        <v>1</v>
      </c>
      <c r="T3361" s="2">
        <v>1</v>
      </c>
      <c r="U3361" s="2">
        <v>2</v>
      </c>
      <c r="V3361" s="2">
        <v>11</v>
      </c>
      <c r="W3361" s="2">
        <v>364</v>
      </c>
      <c r="X3361" s="2"/>
      <c r="Y3361" s="2"/>
      <c r="Z3361" s="17">
        <f t="shared" si="715"/>
        <v>29.645512381773717</v>
      </c>
      <c r="AA3361" s="17">
        <f t="shared" si="707"/>
        <v>31.49</v>
      </c>
      <c r="AB3361" s="2"/>
      <c r="AC3361" s="2"/>
      <c r="AD3361" s="2" t="s">
        <v>277</v>
      </c>
      <c r="AE3361" s="2" t="s">
        <v>277</v>
      </c>
      <c r="AF3361" s="2"/>
      <c r="AG3361" s="2"/>
      <c r="AH3361" s="2">
        <v>322</v>
      </c>
      <c r="AI3361" s="47" t="s">
        <v>277</v>
      </c>
    </row>
    <row r="3362" spans="1:35">
      <c r="A3362" s="2" t="s">
        <v>276</v>
      </c>
      <c r="B3362" s="15" t="str">
        <f t="shared" si="706"/>
        <v>7C_323</v>
      </c>
      <c r="C3362" s="15">
        <v>2516551.48</v>
      </c>
      <c r="D3362" s="15">
        <v>6857518.79</v>
      </c>
      <c r="G3362" s="2">
        <v>323</v>
      </c>
      <c r="H3362" s="31">
        <v>2</v>
      </c>
      <c r="I3362" s="32">
        <v>31.77</v>
      </c>
      <c r="J3362" s="32">
        <v>34.6</v>
      </c>
      <c r="K3362" s="32">
        <v>4.04</v>
      </c>
      <c r="L3362" s="32">
        <v>1416.2</v>
      </c>
      <c r="M3362" s="32">
        <v>1327.2</v>
      </c>
      <c r="N3362" s="32">
        <v>84.8</v>
      </c>
      <c r="O3362" s="32">
        <v>4.2</v>
      </c>
      <c r="P3362" s="45">
        <f t="shared" si="717"/>
        <v>1197.1600000000001</v>
      </c>
      <c r="Q3362" s="45">
        <f t="shared" si="718"/>
        <v>38033.773200000003</v>
      </c>
      <c r="R3362" s="45">
        <f t="shared" si="719"/>
        <v>41421.736000000004</v>
      </c>
      <c r="S3362" s="2">
        <v>1</v>
      </c>
      <c r="T3362" s="2">
        <v>1</v>
      </c>
      <c r="U3362" s="2">
        <v>2</v>
      </c>
      <c r="V3362" s="2">
        <v>11</v>
      </c>
      <c r="W3362" s="2">
        <v>342</v>
      </c>
      <c r="X3362" s="2"/>
      <c r="Y3362" s="2">
        <v>31</v>
      </c>
      <c r="Z3362" s="17">
        <f t="shared" si="715"/>
        <v>28.610258602635191</v>
      </c>
      <c r="AA3362" s="17">
        <f t="shared" si="707"/>
        <v>31.77</v>
      </c>
      <c r="AB3362" s="2">
        <v>21</v>
      </c>
      <c r="AC3362" s="2">
        <v>29</v>
      </c>
      <c r="AD3362" s="2" t="s">
        <v>277</v>
      </c>
      <c r="AE3362" s="2" t="s">
        <v>277</v>
      </c>
      <c r="AF3362" s="2"/>
      <c r="AG3362" s="2"/>
      <c r="AH3362" s="2">
        <v>323</v>
      </c>
      <c r="AI3362" s="47" t="s">
        <v>277</v>
      </c>
    </row>
    <row r="3363" spans="1:35">
      <c r="A3363" s="2" t="s">
        <v>276</v>
      </c>
      <c r="B3363" s="15" t="str">
        <f t="shared" si="706"/>
        <v>7C_324</v>
      </c>
      <c r="C3363" s="15">
        <v>2516547.02</v>
      </c>
      <c r="D3363" s="15">
        <v>6857518.5700000003</v>
      </c>
      <c r="G3363" s="2">
        <v>324</v>
      </c>
      <c r="H3363" s="31">
        <v>2</v>
      </c>
      <c r="I3363" s="32">
        <v>28.86</v>
      </c>
      <c r="J3363" s="32">
        <v>30.9</v>
      </c>
      <c r="K3363" s="32">
        <v>3.66</v>
      </c>
      <c r="L3363" s="32">
        <v>1052.0999999999999</v>
      </c>
      <c r="M3363" s="32">
        <v>956.5</v>
      </c>
      <c r="N3363" s="32">
        <v>91.4</v>
      </c>
      <c r="O3363" s="32">
        <v>4.2</v>
      </c>
      <c r="P3363" s="45">
        <f t="shared" si="717"/>
        <v>954.81</v>
      </c>
      <c r="Q3363" s="45">
        <f t="shared" si="718"/>
        <v>27555.816599999998</v>
      </c>
      <c r="R3363" s="45">
        <f t="shared" si="719"/>
        <v>29503.628999999997</v>
      </c>
      <c r="S3363" s="2">
        <v>1</v>
      </c>
      <c r="T3363" s="2">
        <v>1</v>
      </c>
      <c r="U3363" s="2">
        <v>2</v>
      </c>
      <c r="V3363" s="2">
        <v>12</v>
      </c>
      <c r="W3363" s="2">
        <v>345</v>
      </c>
      <c r="X3363" s="2"/>
      <c r="Y3363" s="2"/>
      <c r="Z3363" s="17">
        <f t="shared" si="715"/>
        <v>28.755677273113079</v>
      </c>
      <c r="AA3363" s="17">
        <f t="shared" si="707"/>
        <v>28.86</v>
      </c>
      <c r="AB3363" s="2"/>
      <c r="AC3363" s="2"/>
      <c r="AD3363" s="2" t="s">
        <v>277</v>
      </c>
      <c r="AE3363" s="2" t="s">
        <v>277</v>
      </c>
      <c r="AF3363" s="2"/>
      <c r="AG3363" s="2"/>
      <c r="AH3363" s="2">
        <v>324</v>
      </c>
      <c r="AI3363" s="47" t="s">
        <v>280</v>
      </c>
    </row>
    <row r="3364" spans="1:35">
      <c r="A3364" s="2" t="s">
        <v>276</v>
      </c>
      <c r="B3364" s="15" t="str">
        <f t="shared" si="706"/>
        <v>7C_325</v>
      </c>
      <c r="C3364" s="15">
        <v>2516549.5099999998</v>
      </c>
      <c r="D3364" s="15">
        <v>6857521.3899999997</v>
      </c>
      <c r="G3364" s="2">
        <v>325</v>
      </c>
      <c r="H3364" s="31">
        <v>1</v>
      </c>
      <c r="I3364" s="32">
        <v>30.74</v>
      </c>
      <c r="J3364" s="32">
        <v>35</v>
      </c>
      <c r="K3364" s="32">
        <v>4.66</v>
      </c>
      <c r="L3364" s="32">
        <v>1187.5999999999999</v>
      </c>
      <c r="M3364" s="32">
        <v>1101.5</v>
      </c>
      <c r="N3364" s="32">
        <v>81.900000000000006</v>
      </c>
      <c r="O3364" s="32">
        <v>4.2</v>
      </c>
      <c r="P3364" s="45">
        <f t="shared" si="717"/>
        <v>1225</v>
      </c>
      <c r="Q3364" s="45">
        <f t="shared" si="718"/>
        <v>37656.5</v>
      </c>
      <c r="R3364" s="45">
        <f t="shared" si="719"/>
        <v>42875</v>
      </c>
      <c r="S3364" s="2">
        <v>1</v>
      </c>
      <c r="T3364" s="2">
        <v>1</v>
      </c>
      <c r="U3364" s="2">
        <v>2</v>
      </c>
      <c r="V3364" s="2">
        <v>11</v>
      </c>
      <c r="W3364" s="2">
        <v>313</v>
      </c>
      <c r="X3364" s="2"/>
      <c r="Y3364" s="2"/>
      <c r="Z3364" s="17">
        <f t="shared" si="715"/>
        <v>27.130016273134352</v>
      </c>
      <c r="AA3364" s="17">
        <f t="shared" si="707"/>
        <v>30.74</v>
      </c>
      <c r="AB3364" s="2"/>
      <c r="AC3364" s="2"/>
      <c r="AD3364" s="2" t="s">
        <v>277</v>
      </c>
      <c r="AE3364" s="2" t="s">
        <v>277</v>
      </c>
      <c r="AF3364" s="2"/>
      <c r="AG3364" s="2"/>
      <c r="AH3364" s="2">
        <v>325</v>
      </c>
      <c r="AI3364" s="47" t="s">
        <v>277</v>
      </c>
    </row>
    <row r="3365" spans="1:35">
      <c r="A3365" s="2" t="s">
        <v>276</v>
      </c>
      <c r="B3365" s="15" t="str">
        <f t="shared" si="706"/>
        <v>7C_326</v>
      </c>
      <c r="C3365" s="15">
        <v>2516552.81</v>
      </c>
      <c r="D3365" s="15">
        <v>6857523.8700000001</v>
      </c>
      <c r="G3365" s="2">
        <v>326</v>
      </c>
      <c r="H3365" s="31">
        <v>2</v>
      </c>
      <c r="I3365" s="32">
        <v>26.03</v>
      </c>
      <c r="J3365" s="32">
        <v>28.2</v>
      </c>
      <c r="K3365" s="32">
        <v>3.6</v>
      </c>
      <c r="L3365" s="32">
        <v>800</v>
      </c>
      <c r="M3365" s="32">
        <v>703.6</v>
      </c>
      <c r="N3365" s="32">
        <v>92.1</v>
      </c>
      <c r="O3365" s="32">
        <v>4.3</v>
      </c>
      <c r="P3365" s="45">
        <f t="shared" si="717"/>
        <v>795.24</v>
      </c>
      <c r="Q3365" s="45">
        <f t="shared" si="718"/>
        <v>20700.0972</v>
      </c>
      <c r="R3365" s="45">
        <f t="shared" si="719"/>
        <v>22425.768</v>
      </c>
      <c r="S3365" s="2">
        <v>1</v>
      </c>
      <c r="T3365" s="2">
        <v>1</v>
      </c>
      <c r="U3365" s="2">
        <v>2</v>
      </c>
      <c r="V3365" s="2">
        <v>11</v>
      </c>
      <c r="W3365" s="2">
        <v>250</v>
      </c>
      <c r="X3365" s="2"/>
      <c r="Y3365" s="2"/>
      <c r="Z3365" s="17">
        <f t="shared" si="715"/>
        <v>23.377122744785133</v>
      </c>
      <c r="AA3365" s="17">
        <f t="shared" si="707"/>
        <v>26.03</v>
      </c>
      <c r="AB3365" s="2"/>
      <c r="AC3365" s="2"/>
      <c r="AD3365" s="2" t="s">
        <v>277</v>
      </c>
      <c r="AE3365" s="2" t="s">
        <v>277</v>
      </c>
      <c r="AF3365" s="2"/>
      <c r="AG3365" s="2"/>
      <c r="AH3365" s="2">
        <v>326</v>
      </c>
      <c r="AI3365" s="47" t="s">
        <v>277</v>
      </c>
    </row>
    <row r="3366" spans="1:35">
      <c r="A3366" s="2" t="s">
        <v>276</v>
      </c>
      <c r="B3366" s="15" t="str">
        <f t="shared" si="706"/>
        <v>7C_327</v>
      </c>
      <c r="C3366" s="15">
        <v>2516547.83</v>
      </c>
      <c r="D3366" s="15">
        <v>6857523.7199999997</v>
      </c>
      <c r="G3366" s="2">
        <v>327</v>
      </c>
      <c r="H3366" s="31">
        <v>2</v>
      </c>
      <c r="I3366" s="32">
        <v>27.13</v>
      </c>
      <c r="J3366" s="32">
        <v>30.2</v>
      </c>
      <c r="K3366" s="32">
        <v>3.94</v>
      </c>
      <c r="L3366" s="32">
        <v>940.9</v>
      </c>
      <c r="M3366" s="32">
        <v>848.8</v>
      </c>
      <c r="N3366" s="32">
        <v>87.9</v>
      </c>
      <c r="O3366" s="32">
        <v>4.0999999999999996</v>
      </c>
      <c r="P3366" s="45">
        <f t="shared" si="717"/>
        <v>912.04</v>
      </c>
      <c r="Q3366" s="45">
        <f t="shared" si="718"/>
        <v>24743.645199999999</v>
      </c>
      <c r="R3366" s="45">
        <f t="shared" si="719"/>
        <v>27543.607999999997</v>
      </c>
      <c r="S3366" s="2">
        <v>1</v>
      </c>
      <c r="T3366" s="2">
        <v>1</v>
      </c>
      <c r="U3366" s="2">
        <v>2</v>
      </c>
      <c r="V3366" s="2">
        <v>11</v>
      </c>
      <c r="W3366" s="2">
        <v>304</v>
      </c>
      <c r="X3366" s="2"/>
      <c r="Y3366" s="2"/>
      <c r="Z3366" s="17">
        <f t="shared" si="715"/>
        <v>26.641451760554293</v>
      </c>
      <c r="AA3366" s="17">
        <f t="shared" si="707"/>
        <v>27.13</v>
      </c>
      <c r="AB3366" s="2"/>
      <c r="AC3366" s="2"/>
      <c r="AD3366" s="2" t="s">
        <v>277</v>
      </c>
      <c r="AE3366" s="2" t="s">
        <v>277</v>
      </c>
      <c r="AF3366" s="2"/>
      <c r="AG3366" s="2"/>
      <c r="AH3366" s="2">
        <v>327</v>
      </c>
      <c r="AI3366" s="47" t="s">
        <v>277</v>
      </c>
    </row>
    <row r="3367" spans="1:35">
      <c r="A3367" s="2" t="s">
        <v>276</v>
      </c>
      <c r="B3367" s="15" t="str">
        <f t="shared" si="706"/>
        <v>7C_328</v>
      </c>
      <c r="C3367" s="15">
        <v>2516549.33</v>
      </c>
      <c r="D3367" s="15">
        <v>6857524.8700000001</v>
      </c>
      <c r="G3367" s="2">
        <v>328</v>
      </c>
      <c r="H3367" s="31">
        <v>2</v>
      </c>
      <c r="I3367" s="32">
        <v>27.4</v>
      </c>
      <c r="J3367" s="32">
        <v>28.4</v>
      </c>
      <c r="K3367" s="32">
        <v>3.26</v>
      </c>
      <c r="L3367" s="32">
        <v>860.9</v>
      </c>
      <c r="M3367" s="32">
        <v>763.9</v>
      </c>
      <c r="N3367" s="32">
        <v>92.7</v>
      </c>
      <c r="O3367" s="32">
        <v>4.4000000000000004</v>
      </c>
      <c r="P3367" s="45">
        <f t="shared" si="717"/>
        <v>806.56</v>
      </c>
      <c r="Q3367" s="45">
        <f t="shared" si="718"/>
        <v>22099.743999999999</v>
      </c>
      <c r="R3367" s="45">
        <f t="shared" si="719"/>
        <v>22906.303999999996</v>
      </c>
      <c r="S3367" s="2">
        <v>1</v>
      </c>
      <c r="T3367" s="2">
        <v>1</v>
      </c>
      <c r="U3367" s="2">
        <v>2</v>
      </c>
      <c r="V3367" s="2">
        <v>11</v>
      </c>
      <c r="W3367" s="2">
        <v>292</v>
      </c>
      <c r="X3367" s="2"/>
      <c r="Y3367" s="2"/>
      <c r="Z3367" s="17">
        <f t="shared" si="715"/>
        <v>25.966893591248592</v>
      </c>
      <c r="AA3367" s="17">
        <f t="shared" si="707"/>
        <v>27.4</v>
      </c>
      <c r="AB3367" s="2"/>
      <c r="AC3367" s="2"/>
      <c r="AD3367" s="2" t="s">
        <v>277</v>
      </c>
      <c r="AE3367" s="2" t="s">
        <v>277</v>
      </c>
      <c r="AF3367" s="2"/>
      <c r="AG3367" s="2"/>
      <c r="AH3367" s="2">
        <v>328</v>
      </c>
      <c r="AI3367" s="47" t="s">
        <v>277</v>
      </c>
    </row>
    <row r="3368" spans="1:35">
      <c r="A3368" s="2" t="s">
        <v>276</v>
      </c>
      <c r="B3368" s="15" t="str">
        <f t="shared" si="706"/>
        <v>7C_329</v>
      </c>
      <c r="C3368" s="15">
        <v>2516543.0299999998</v>
      </c>
      <c r="D3368" s="15">
        <v>6857522.5700000003</v>
      </c>
      <c r="G3368" s="2">
        <v>329</v>
      </c>
      <c r="H3368" s="31">
        <v>2</v>
      </c>
      <c r="I3368" s="32">
        <v>32.369999999999997</v>
      </c>
      <c r="J3368" s="32">
        <v>34</v>
      </c>
      <c r="K3368" s="32">
        <v>3.66</v>
      </c>
      <c r="L3368" s="32">
        <v>1379.1</v>
      </c>
      <c r="M3368" s="32">
        <v>1283.3</v>
      </c>
      <c r="N3368" s="32">
        <v>91.5</v>
      </c>
      <c r="O3368" s="32">
        <v>4.4000000000000004</v>
      </c>
      <c r="P3368" s="45">
        <f t="shared" si="717"/>
        <v>1156</v>
      </c>
      <c r="Q3368" s="45">
        <f t="shared" si="718"/>
        <v>37419.719999999994</v>
      </c>
      <c r="R3368" s="45">
        <f t="shared" si="719"/>
        <v>39304</v>
      </c>
      <c r="S3368" s="2">
        <v>1</v>
      </c>
      <c r="T3368" s="2">
        <v>1</v>
      </c>
      <c r="U3368" s="2">
        <v>2</v>
      </c>
      <c r="V3368" s="2">
        <v>11</v>
      </c>
      <c r="W3368" s="2">
        <v>370</v>
      </c>
      <c r="X3368" s="2"/>
      <c r="Y3368" s="2"/>
      <c r="Z3368" s="17">
        <f t="shared" si="715"/>
        <v>29.91577876436515</v>
      </c>
      <c r="AA3368" s="17">
        <f t="shared" si="707"/>
        <v>32.369999999999997</v>
      </c>
      <c r="AB3368" s="2"/>
      <c r="AC3368" s="2"/>
      <c r="AD3368" s="2" t="s">
        <v>277</v>
      </c>
      <c r="AE3368" s="2" t="s">
        <v>277</v>
      </c>
      <c r="AF3368" s="2"/>
      <c r="AG3368" s="2"/>
      <c r="AH3368" s="2">
        <v>329</v>
      </c>
      <c r="AI3368" s="47" t="s">
        <v>277</v>
      </c>
    </row>
    <row r="3369" spans="1:35">
      <c r="A3369" s="2" t="s">
        <v>276</v>
      </c>
      <c r="B3369" s="15" t="str">
        <f t="shared" si="706"/>
        <v>7C_330</v>
      </c>
      <c r="C3369" s="15">
        <v>2516549.2000000002</v>
      </c>
      <c r="D3369" s="15">
        <v>6857528.5099999998</v>
      </c>
      <c r="G3369" s="2">
        <v>330</v>
      </c>
      <c r="H3369" s="31">
        <v>2</v>
      </c>
      <c r="I3369" s="32">
        <v>27.73</v>
      </c>
      <c r="J3369" s="32">
        <v>30.4</v>
      </c>
      <c r="K3369" s="32">
        <v>3.84</v>
      </c>
      <c r="L3369" s="32">
        <v>976.5</v>
      </c>
      <c r="M3369" s="32">
        <v>877.8</v>
      </c>
      <c r="N3369" s="32">
        <v>94.6</v>
      </c>
      <c r="O3369" s="32">
        <v>4.2</v>
      </c>
      <c r="P3369" s="45">
        <f t="shared" si="717"/>
        <v>924.16</v>
      </c>
      <c r="Q3369" s="45">
        <f t="shared" si="718"/>
        <v>25626.9568</v>
      </c>
      <c r="R3369" s="45">
        <f t="shared" si="719"/>
        <v>28094.463999999996</v>
      </c>
      <c r="S3369" s="2">
        <v>1</v>
      </c>
      <c r="T3369" s="2">
        <v>1</v>
      </c>
      <c r="U3369" s="2">
        <v>2</v>
      </c>
      <c r="V3369" s="2">
        <v>11</v>
      </c>
      <c r="W3369" s="2">
        <v>271</v>
      </c>
      <c r="X3369" s="2"/>
      <c r="Y3369" s="2"/>
      <c r="Z3369" s="17">
        <f t="shared" si="715"/>
        <v>24.718686224489797</v>
      </c>
      <c r="AA3369" s="17">
        <f t="shared" si="707"/>
        <v>27.73</v>
      </c>
      <c r="AB3369" s="2"/>
      <c r="AC3369" s="2"/>
      <c r="AD3369" s="2" t="s">
        <v>277</v>
      </c>
      <c r="AE3369" s="2" t="s">
        <v>277</v>
      </c>
      <c r="AF3369" s="2"/>
      <c r="AG3369" s="2"/>
      <c r="AH3369" s="2">
        <v>330</v>
      </c>
      <c r="AI3369" s="47" t="s">
        <v>277</v>
      </c>
    </row>
    <row r="3370" spans="1:35">
      <c r="A3370" s="2" t="s">
        <v>276</v>
      </c>
      <c r="B3370" s="15" t="str">
        <f t="shared" si="706"/>
        <v>7C_331</v>
      </c>
      <c r="C3370" s="15">
        <v>2516546.46</v>
      </c>
      <c r="D3370" s="15">
        <v>6857530.2400000002</v>
      </c>
      <c r="G3370" s="2">
        <v>331</v>
      </c>
      <c r="H3370" s="31">
        <v>2</v>
      </c>
      <c r="I3370" s="32">
        <v>26.69</v>
      </c>
      <c r="J3370" s="32">
        <v>26.7</v>
      </c>
      <c r="K3370" s="32">
        <v>2.89</v>
      </c>
      <c r="L3370" s="32">
        <v>752.8</v>
      </c>
      <c r="M3370" s="32">
        <v>644.6</v>
      </c>
      <c r="N3370" s="32">
        <v>103.5</v>
      </c>
      <c r="O3370" s="32">
        <v>4.5999999999999996</v>
      </c>
      <c r="P3370" s="45">
        <f t="shared" si="717"/>
        <v>712.89</v>
      </c>
      <c r="Q3370" s="45">
        <f t="shared" si="718"/>
        <v>19027.034100000001</v>
      </c>
      <c r="R3370" s="45">
        <f t="shared" si="719"/>
        <v>19034.163</v>
      </c>
      <c r="S3370" s="2">
        <v>1</v>
      </c>
      <c r="T3370" s="2">
        <v>1</v>
      </c>
      <c r="U3370" s="2">
        <v>2</v>
      </c>
      <c r="V3370" s="2">
        <v>11</v>
      </c>
      <c r="W3370" s="2">
        <v>267</v>
      </c>
      <c r="X3370" s="2"/>
      <c r="Y3370" s="2">
        <v>26.5</v>
      </c>
      <c r="Z3370" s="17">
        <f t="shared" si="715"/>
        <v>24.47061221910408</v>
      </c>
      <c r="AA3370" s="17">
        <f t="shared" si="707"/>
        <v>26.69</v>
      </c>
      <c r="AB3370" s="2">
        <v>17.5</v>
      </c>
      <c r="AC3370" s="2">
        <v>24</v>
      </c>
      <c r="AD3370" s="2" t="s">
        <v>277</v>
      </c>
      <c r="AE3370" s="2" t="s">
        <v>277</v>
      </c>
      <c r="AF3370" s="2"/>
      <c r="AG3370" s="2"/>
      <c r="AH3370" s="2">
        <v>331</v>
      </c>
      <c r="AI3370" s="47" t="s">
        <v>277</v>
      </c>
    </row>
    <row r="3371" spans="1:35">
      <c r="A3371" s="2" t="s">
        <v>276</v>
      </c>
      <c r="B3371" s="15" t="str">
        <f t="shared" si="706"/>
        <v>7C_332</v>
      </c>
      <c r="C3371" s="15">
        <v>2516542.2200000002</v>
      </c>
      <c r="D3371" s="15">
        <v>6857528.8499999996</v>
      </c>
      <c r="G3371" s="2">
        <v>332</v>
      </c>
      <c r="H3371" s="31">
        <v>2</v>
      </c>
      <c r="I3371" s="32">
        <v>28.11</v>
      </c>
      <c r="J3371" s="32">
        <v>29.6</v>
      </c>
      <c r="K3371" s="32">
        <v>3.46</v>
      </c>
      <c r="L3371" s="32">
        <v>950.4</v>
      </c>
      <c r="M3371" s="32">
        <v>854.5</v>
      </c>
      <c r="N3371" s="32">
        <v>91.5</v>
      </c>
      <c r="O3371" s="32">
        <v>4.3</v>
      </c>
      <c r="P3371" s="45">
        <f t="shared" si="717"/>
        <v>876.16000000000008</v>
      </c>
      <c r="Q3371" s="45">
        <f t="shared" si="718"/>
        <v>24628.857600000003</v>
      </c>
      <c r="R3371" s="45">
        <f t="shared" si="719"/>
        <v>25934.336000000003</v>
      </c>
      <c r="S3371" s="2">
        <v>1</v>
      </c>
      <c r="T3371" s="2">
        <v>1</v>
      </c>
      <c r="U3371" s="2">
        <v>2</v>
      </c>
      <c r="V3371" s="2">
        <v>11</v>
      </c>
      <c r="W3371" s="2">
        <v>300</v>
      </c>
      <c r="X3371" s="2"/>
      <c r="Y3371" s="2"/>
      <c r="Z3371" s="17">
        <f t="shared" si="715"/>
        <v>26.419594045344294</v>
      </c>
      <c r="AA3371" s="17">
        <f t="shared" si="707"/>
        <v>28.11</v>
      </c>
      <c r="AB3371" s="2"/>
      <c r="AC3371" s="2"/>
      <c r="AD3371" s="2" t="s">
        <v>277</v>
      </c>
      <c r="AE3371" s="2" t="s">
        <v>277</v>
      </c>
      <c r="AF3371" s="2"/>
      <c r="AG3371" s="2"/>
      <c r="AH3371" s="2">
        <v>332</v>
      </c>
      <c r="AI3371" s="47" t="s">
        <v>277</v>
      </c>
    </row>
    <row r="3372" spans="1:35">
      <c r="A3372" s="2" t="s">
        <v>276</v>
      </c>
      <c r="B3372" s="15" t="str">
        <f t="shared" si="706"/>
        <v>7C_333</v>
      </c>
      <c r="C3372" s="15">
        <v>2516544.81</v>
      </c>
      <c r="D3372" s="15">
        <v>6857534.6100000003</v>
      </c>
      <c r="G3372" s="2">
        <v>333</v>
      </c>
      <c r="H3372" s="31">
        <v>2</v>
      </c>
      <c r="I3372" s="32">
        <v>27.28</v>
      </c>
      <c r="J3372" s="32">
        <v>29.3</v>
      </c>
      <c r="K3372" s="32">
        <v>3.6</v>
      </c>
      <c r="L3372" s="32">
        <v>901.6</v>
      </c>
      <c r="M3372" s="32">
        <v>802.3</v>
      </c>
      <c r="N3372" s="32">
        <v>95</v>
      </c>
      <c r="O3372" s="32">
        <v>4.2</v>
      </c>
      <c r="P3372" s="45">
        <f t="shared" si="717"/>
        <v>858.49</v>
      </c>
      <c r="Q3372" s="45">
        <f t="shared" si="718"/>
        <v>23419.607200000002</v>
      </c>
      <c r="R3372" s="45">
        <f t="shared" si="719"/>
        <v>25153.757000000001</v>
      </c>
      <c r="S3372" s="2">
        <v>1</v>
      </c>
      <c r="T3372" s="2">
        <v>1</v>
      </c>
      <c r="U3372" s="2">
        <v>2</v>
      </c>
      <c r="V3372" s="2">
        <v>11</v>
      </c>
      <c r="W3372" s="2">
        <v>252</v>
      </c>
      <c r="X3372" s="2"/>
      <c r="Y3372" s="2">
        <v>27</v>
      </c>
      <c r="Z3372" s="17">
        <f t="shared" si="715"/>
        <v>23.509152257979316</v>
      </c>
      <c r="AA3372" s="17">
        <f t="shared" si="707"/>
        <v>27.28</v>
      </c>
      <c r="AB3372" s="2">
        <v>16</v>
      </c>
      <c r="AC3372" s="2">
        <v>24</v>
      </c>
      <c r="AD3372" s="2" t="s">
        <v>277</v>
      </c>
      <c r="AE3372" s="2" t="s">
        <v>277</v>
      </c>
      <c r="AF3372" s="2"/>
      <c r="AG3372" s="2"/>
      <c r="AH3372" s="2">
        <v>333</v>
      </c>
      <c r="AI3372" s="47" t="s">
        <v>277</v>
      </c>
    </row>
    <row r="3373" spans="1:35">
      <c r="A3373" s="2" t="s">
        <v>276</v>
      </c>
      <c r="B3373" s="15" t="str">
        <f t="shared" si="706"/>
        <v>7C_334</v>
      </c>
      <c r="C3373" s="15">
        <v>2516539.9</v>
      </c>
      <c r="D3373" s="15">
        <v>6857532.0199999996</v>
      </c>
      <c r="G3373" s="2">
        <v>334</v>
      </c>
      <c r="H3373" s="31">
        <v>2</v>
      </c>
      <c r="I3373" s="32">
        <v>26.05</v>
      </c>
      <c r="J3373" s="32">
        <v>26.6</v>
      </c>
      <c r="K3373" s="32">
        <v>3.03</v>
      </c>
      <c r="L3373" s="32">
        <v>726.7</v>
      </c>
      <c r="M3373" s="32">
        <v>622.9</v>
      </c>
      <c r="N3373" s="32">
        <v>99.3</v>
      </c>
      <c r="O3373" s="32">
        <v>4.4000000000000004</v>
      </c>
      <c r="P3373" s="45">
        <f t="shared" si="717"/>
        <v>707.56000000000006</v>
      </c>
      <c r="Q3373" s="45">
        <f t="shared" si="718"/>
        <v>18431.938000000002</v>
      </c>
      <c r="R3373" s="45">
        <f t="shared" si="719"/>
        <v>18821.096000000001</v>
      </c>
      <c r="S3373" s="2">
        <v>1</v>
      </c>
      <c r="T3373" s="2">
        <v>1</v>
      </c>
      <c r="U3373" s="2">
        <v>2</v>
      </c>
      <c r="V3373" s="2">
        <v>11</v>
      </c>
      <c r="W3373" s="2">
        <v>384</v>
      </c>
      <c r="X3373" s="2"/>
      <c r="Y3373" s="2"/>
      <c r="Z3373" s="17">
        <f t="shared" si="715"/>
        <v>30.527458192198413</v>
      </c>
      <c r="AA3373" s="17">
        <f t="shared" si="707"/>
        <v>26.05</v>
      </c>
      <c r="AB3373" s="2"/>
      <c r="AC3373" s="2"/>
      <c r="AD3373" s="2" t="s">
        <v>277</v>
      </c>
      <c r="AE3373" s="2" t="s">
        <v>277</v>
      </c>
      <c r="AF3373" s="2"/>
      <c r="AG3373" s="2"/>
      <c r="AH3373" s="2">
        <v>334</v>
      </c>
      <c r="AI3373" s="47" t="s">
        <v>277</v>
      </c>
    </row>
    <row r="3374" spans="1:35">
      <c r="A3374" s="2" t="s">
        <v>276</v>
      </c>
      <c r="B3374" s="15" t="str">
        <f t="shared" si="706"/>
        <v>7C_335</v>
      </c>
      <c r="C3374" s="15">
        <v>2516538.02</v>
      </c>
      <c r="D3374" s="15">
        <v>6857534.8899999997</v>
      </c>
      <c r="G3374" s="2">
        <v>335</v>
      </c>
      <c r="H3374" s="31">
        <v>2</v>
      </c>
      <c r="I3374" s="32">
        <v>28.73</v>
      </c>
      <c r="J3374" s="32">
        <v>30.4</v>
      </c>
      <c r="K3374" s="32">
        <v>3.52</v>
      </c>
      <c r="L3374" s="32">
        <v>1019.1</v>
      </c>
      <c r="M3374" s="32">
        <v>921.7</v>
      </c>
      <c r="N3374" s="32">
        <v>93.1</v>
      </c>
      <c r="O3374" s="32">
        <v>4.2</v>
      </c>
      <c r="P3374" s="45">
        <f t="shared" si="717"/>
        <v>924.16</v>
      </c>
      <c r="Q3374" s="45">
        <f t="shared" si="718"/>
        <v>26551.1168</v>
      </c>
      <c r="R3374" s="45">
        <f t="shared" si="719"/>
        <v>28094.463999999996</v>
      </c>
      <c r="S3374" s="2">
        <v>1</v>
      </c>
      <c r="T3374" s="2">
        <v>1</v>
      </c>
      <c r="U3374" s="2">
        <v>2</v>
      </c>
      <c r="V3374" s="2">
        <v>11</v>
      </c>
      <c r="W3374" s="2">
        <v>303</v>
      </c>
      <c r="X3374" s="2"/>
      <c r="Y3374" s="2"/>
      <c r="Z3374" s="17">
        <f t="shared" si="715"/>
        <v>26.586263561891638</v>
      </c>
      <c r="AA3374" s="17">
        <f t="shared" si="707"/>
        <v>28.73</v>
      </c>
      <c r="AB3374" s="2"/>
      <c r="AC3374" s="2"/>
      <c r="AD3374" s="2" t="s">
        <v>277</v>
      </c>
      <c r="AE3374" s="2" t="s">
        <v>277</v>
      </c>
      <c r="AF3374" s="2"/>
      <c r="AG3374" s="2"/>
      <c r="AH3374" s="2">
        <v>335</v>
      </c>
      <c r="AI3374" s="47" t="s">
        <v>277</v>
      </c>
    </row>
    <row r="3375" spans="1:35">
      <c r="A3375" s="2" t="s">
        <v>276</v>
      </c>
      <c r="B3375" s="15" t="str">
        <f t="shared" si="706"/>
        <v>7C_336</v>
      </c>
      <c r="C3375" s="15">
        <v>2516541.2799999998</v>
      </c>
      <c r="D3375" s="15">
        <v>6857537.1900000004</v>
      </c>
      <c r="G3375" s="2">
        <v>336</v>
      </c>
      <c r="H3375" s="31">
        <v>2</v>
      </c>
      <c r="I3375" s="32">
        <v>28.84</v>
      </c>
      <c r="J3375" s="32">
        <v>30</v>
      </c>
      <c r="K3375" s="32">
        <v>3.36</v>
      </c>
      <c r="L3375" s="32">
        <v>1002</v>
      </c>
      <c r="M3375" s="32">
        <v>905.3</v>
      </c>
      <c r="N3375" s="32">
        <v>92.3</v>
      </c>
      <c r="O3375" s="32">
        <v>4.4000000000000004</v>
      </c>
      <c r="P3375" s="45">
        <f t="shared" si="717"/>
        <v>900</v>
      </c>
      <c r="Q3375" s="45">
        <f t="shared" si="718"/>
        <v>25956</v>
      </c>
      <c r="R3375" s="45">
        <f t="shared" si="719"/>
        <v>27000</v>
      </c>
      <c r="S3375" s="2">
        <v>1</v>
      </c>
      <c r="T3375" s="2">
        <v>1</v>
      </c>
      <c r="U3375" s="2">
        <v>2</v>
      </c>
      <c r="V3375" s="2">
        <v>11</v>
      </c>
      <c r="W3375" s="2">
        <v>330</v>
      </c>
      <c r="X3375" s="2"/>
      <c r="Y3375" s="2"/>
      <c r="Z3375" s="17">
        <f t="shared" si="715"/>
        <v>28.014490042356471</v>
      </c>
      <c r="AA3375" s="17">
        <f t="shared" si="707"/>
        <v>28.84</v>
      </c>
      <c r="AB3375" s="2"/>
      <c r="AC3375" s="2"/>
      <c r="AD3375" s="2" t="s">
        <v>277</v>
      </c>
      <c r="AE3375" s="2" t="s">
        <v>277</v>
      </c>
      <c r="AF3375" s="2"/>
      <c r="AG3375" s="2"/>
      <c r="AH3375" s="2">
        <v>336</v>
      </c>
      <c r="AI3375" s="47" t="s">
        <v>277</v>
      </c>
    </row>
    <row r="3376" spans="1:35">
      <c r="A3376" s="2" t="s">
        <v>276</v>
      </c>
      <c r="B3376" s="15" t="str">
        <f t="shared" si="706"/>
        <v>7C_337</v>
      </c>
      <c r="C3376" s="15">
        <v>2516541.13</v>
      </c>
      <c r="D3376" s="15">
        <v>6857539.9400000004</v>
      </c>
      <c r="G3376" s="2">
        <v>337</v>
      </c>
      <c r="H3376" s="31">
        <v>2</v>
      </c>
      <c r="I3376" s="32">
        <v>26.49</v>
      </c>
      <c r="J3376" s="32">
        <v>45.8</v>
      </c>
      <c r="K3376" s="32">
        <v>10.86</v>
      </c>
      <c r="L3376" s="32">
        <v>1725.7</v>
      </c>
      <c r="M3376" s="32">
        <v>1644</v>
      </c>
      <c r="N3376" s="32">
        <v>78.2</v>
      </c>
      <c r="O3376" s="32">
        <v>3.4</v>
      </c>
      <c r="P3376" s="45">
        <f t="shared" si="717"/>
        <v>2097.64</v>
      </c>
      <c r="Q3376" s="45">
        <f t="shared" si="718"/>
        <v>55566.483599999992</v>
      </c>
      <c r="R3376" s="45">
        <f t="shared" si="719"/>
        <v>96071.911999999982</v>
      </c>
      <c r="S3376" s="2">
        <v>1</v>
      </c>
      <c r="T3376" s="2">
        <v>1</v>
      </c>
      <c r="U3376" s="2">
        <v>2</v>
      </c>
      <c r="V3376" s="2">
        <v>12</v>
      </c>
      <c r="W3376" s="2">
        <v>263</v>
      </c>
      <c r="X3376" s="2"/>
      <c r="Y3376" s="2"/>
      <c r="Z3376" s="17">
        <f t="shared" si="715"/>
        <v>24.219093070615507</v>
      </c>
      <c r="AA3376" s="17">
        <f t="shared" si="707"/>
        <v>26.49</v>
      </c>
      <c r="AB3376" s="2"/>
      <c r="AC3376" s="2"/>
      <c r="AD3376" s="2" t="s">
        <v>277</v>
      </c>
      <c r="AE3376" s="2" t="s">
        <v>277</v>
      </c>
      <c r="AF3376" s="2"/>
      <c r="AG3376" s="2"/>
      <c r="AH3376" s="2">
        <v>337</v>
      </c>
      <c r="AI3376" s="47" t="s">
        <v>278</v>
      </c>
    </row>
    <row r="3377" spans="1:35">
      <c r="A3377" s="2" t="s">
        <v>276</v>
      </c>
      <c r="B3377" s="15" t="str">
        <f t="shared" si="706"/>
        <v>7C_338</v>
      </c>
      <c r="C3377" s="15">
        <v>2516537.31</v>
      </c>
      <c r="D3377" s="15">
        <v>6857538.79</v>
      </c>
      <c r="G3377" s="2">
        <v>338</v>
      </c>
      <c r="H3377" s="31">
        <v>2</v>
      </c>
      <c r="I3377" s="32">
        <v>14.69</v>
      </c>
      <c r="J3377" s="32">
        <v>15.5</v>
      </c>
      <c r="K3377" s="32">
        <v>2.61</v>
      </c>
      <c r="L3377" s="32">
        <v>141.30000000000001</v>
      </c>
      <c r="M3377" s="32">
        <v>0</v>
      </c>
      <c r="N3377" s="32">
        <v>135.5</v>
      </c>
      <c r="O3377" s="32">
        <v>5.8</v>
      </c>
      <c r="P3377" s="45">
        <f t="shared" si="717"/>
        <v>240.25</v>
      </c>
      <c r="Q3377" s="45">
        <f t="shared" si="718"/>
        <v>3529.2725</v>
      </c>
      <c r="R3377" s="45">
        <f t="shared" si="719"/>
        <v>3723.875</v>
      </c>
      <c r="S3377" s="2">
        <v>2</v>
      </c>
      <c r="T3377" s="2"/>
      <c r="U3377" s="2"/>
      <c r="V3377" s="2"/>
      <c r="W3377" s="2"/>
      <c r="X3377" s="2"/>
      <c r="Y3377" s="2"/>
      <c r="Z3377" s="17">
        <f>1.3+(W3377)^2/(( 0.1468*W3377 + 17.662)^2)</f>
        <v>1.3</v>
      </c>
      <c r="AA3377" s="17">
        <f t="shared" si="707"/>
        <v>14.69</v>
      </c>
      <c r="AB3377" s="2"/>
      <c r="AC3377" s="2"/>
      <c r="AD3377" s="2" t="s">
        <v>277</v>
      </c>
      <c r="AE3377" s="2" t="s">
        <v>277</v>
      </c>
      <c r="AF3377" s="2"/>
      <c r="AG3377" s="2"/>
      <c r="AH3377" s="2">
        <v>338</v>
      </c>
      <c r="AI3377" s="47" t="s">
        <v>277</v>
      </c>
    </row>
    <row r="3378" spans="1:35">
      <c r="A3378" s="2" t="s">
        <v>276</v>
      </c>
      <c r="B3378" s="15" t="str">
        <f t="shared" si="706"/>
        <v>7C_339</v>
      </c>
      <c r="C3378" s="15">
        <v>2516535.98</v>
      </c>
      <c r="D3378" s="15">
        <v>6857542.3899999997</v>
      </c>
      <c r="G3378" s="2">
        <v>339</v>
      </c>
      <c r="H3378" s="31">
        <v>2</v>
      </c>
      <c r="I3378" s="32">
        <v>21.34</v>
      </c>
      <c r="J3378" s="32">
        <v>20.6</v>
      </c>
      <c r="K3378" s="32">
        <v>2.39</v>
      </c>
      <c r="L3378" s="32">
        <v>369</v>
      </c>
      <c r="M3378" s="32">
        <v>190.4</v>
      </c>
      <c r="N3378" s="32">
        <v>173.5</v>
      </c>
      <c r="O3378" s="32">
        <v>5.0999999999999996</v>
      </c>
      <c r="P3378" s="45">
        <f t="shared" si="717"/>
        <v>424.36000000000007</v>
      </c>
      <c r="Q3378" s="45">
        <f t="shared" si="718"/>
        <v>9055.8424000000014</v>
      </c>
      <c r="R3378" s="45">
        <f t="shared" si="719"/>
        <v>8741.8160000000025</v>
      </c>
      <c r="S3378" s="2">
        <v>1</v>
      </c>
      <c r="T3378" s="2">
        <v>1</v>
      </c>
      <c r="U3378" s="2">
        <v>2</v>
      </c>
      <c r="V3378" s="2">
        <v>11</v>
      </c>
      <c r="W3378" s="2">
        <v>231</v>
      </c>
      <c r="X3378" s="2"/>
      <c r="Y3378" s="2">
        <v>20.8</v>
      </c>
      <c r="Z3378" s="17">
        <f t="shared" si="715"/>
        <v>22.075464729403858</v>
      </c>
      <c r="AA3378" s="17">
        <f t="shared" si="707"/>
        <v>21.34</v>
      </c>
      <c r="AB3378" s="2">
        <v>12</v>
      </c>
      <c r="AC3378" s="2">
        <v>20</v>
      </c>
      <c r="AD3378" s="2" t="s">
        <v>277</v>
      </c>
      <c r="AE3378" s="2" t="s">
        <v>277</v>
      </c>
      <c r="AF3378" s="2"/>
      <c r="AG3378" s="2"/>
      <c r="AH3378" s="2">
        <v>339</v>
      </c>
      <c r="AI3378" s="47" t="s">
        <v>277</v>
      </c>
    </row>
    <row r="3379" spans="1:35">
      <c r="A3379" s="2" t="s">
        <v>276</v>
      </c>
      <c r="B3379" s="15" t="str">
        <f t="shared" si="706"/>
        <v>7C_340</v>
      </c>
      <c r="C3379" s="15">
        <v>2516533.9700000002</v>
      </c>
      <c r="D3379" s="15">
        <v>6857546.3600000003</v>
      </c>
      <c r="G3379" s="2">
        <v>340</v>
      </c>
      <c r="H3379" s="31">
        <v>2</v>
      </c>
      <c r="I3379" s="32">
        <v>23.22</v>
      </c>
      <c r="J3379" s="32">
        <v>24.7</v>
      </c>
      <c r="K3379" s="32">
        <v>3.24</v>
      </c>
      <c r="L3379" s="32">
        <v>558</v>
      </c>
      <c r="M3379" s="32">
        <v>452.5</v>
      </c>
      <c r="N3379" s="32">
        <v>101.1</v>
      </c>
      <c r="O3379" s="32">
        <v>4.5</v>
      </c>
      <c r="P3379" s="45">
        <f t="shared" si="717"/>
        <v>610.08999999999992</v>
      </c>
      <c r="Q3379" s="45">
        <f t="shared" si="718"/>
        <v>14166.289799999997</v>
      </c>
      <c r="R3379" s="45">
        <f t="shared" si="719"/>
        <v>15069.222999999998</v>
      </c>
      <c r="S3379" s="2">
        <v>1</v>
      </c>
      <c r="T3379" s="2">
        <v>1</v>
      </c>
      <c r="U3379" s="2">
        <v>2</v>
      </c>
      <c r="V3379" s="2">
        <v>11</v>
      </c>
      <c r="W3379" s="2">
        <v>242</v>
      </c>
      <c r="X3379" s="2"/>
      <c r="Y3379" s="2"/>
      <c r="Z3379" s="17">
        <f t="shared" si="715"/>
        <v>22.839653038331715</v>
      </c>
      <c r="AA3379" s="17">
        <f t="shared" si="707"/>
        <v>23.22</v>
      </c>
      <c r="AB3379" s="2"/>
      <c r="AC3379" s="2"/>
      <c r="AD3379" s="2" t="s">
        <v>277</v>
      </c>
      <c r="AE3379" s="2" t="s">
        <v>277</v>
      </c>
      <c r="AF3379" s="2"/>
      <c r="AG3379" s="2"/>
      <c r="AH3379" s="2">
        <v>340</v>
      </c>
      <c r="AI3379" s="47" t="s">
        <v>277</v>
      </c>
    </row>
    <row r="3380" spans="1:35">
      <c r="A3380" s="2" t="s">
        <v>276</v>
      </c>
      <c r="B3380" s="15" t="str">
        <f t="shared" si="706"/>
        <v>7C_341</v>
      </c>
      <c r="C3380" s="15">
        <v>2516529.5</v>
      </c>
      <c r="D3380" s="15">
        <v>6857545</v>
      </c>
      <c r="G3380" s="2">
        <v>341</v>
      </c>
      <c r="H3380" s="31">
        <v>3</v>
      </c>
      <c r="I3380" s="32">
        <v>24.79</v>
      </c>
      <c r="J3380" s="32">
        <v>23.2</v>
      </c>
      <c r="K3380" s="32">
        <v>4.33</v>
      </c>
      <c r="L3380" s="32">
        <v>482.3</v>
      </c>
      <c r="M3380" s="32">
        <v>233.7</v>
      </c>
      <c r="N3380" s="32">
        <v>242.5</v>
      </c>
      <c r="O3380" s="32">
        <v>6.1</v>
      </c>
      <c r="P3380" s="45">
        <f t="shared" si="717"/>
        <v>538.24</v>
      </c>
      <c r="Q3380" s="45">
        <f t="shared" si="718"/>
        <v>13342.9696</v>
      </c>
      <c r="R3380" s="45">
        <f t="shared" si="719"/>
        <v>12487.168</v>
      </c>
      <c r="S3380" s="2">
        <v>1</v>
      </c>
      <c r="T3380" s="2">
        <v>1</v>
      </c>
      <c r="U3380" s="2">
        <v>3</v>
      </c>
      <c r="V3380" s="2">
        <v>11</v>
      </c>
      <c r="W3380" s="2">
        <v>316</v>
      </c>
      <c r="X3380" s="2"/>
      <c r="Y3380" s="2"/>
      <c r="Z3380" s="17">
        <f>1.3+(W3380)^2/(( 0.1468*W3380 + 17.662)^2)</f>
        <v>25.640250766599245</v>
      </c>
      <c r="AA3380" s="17">
        <f t="shared" si="707"/>
        <v>24.79</v>
      </c>
      <c r="AB3380" s="2"/>
      <c r="AC3380" s="2"/>
      <c r="AD3380" s="2" t="s">
        <v>277</v>
      </c>
      <c r="AE3380" s="2" t="s">
        <v>277</v>
      </c>
      <c r="AF3380" s="2"/>
      <c r="AG3380" s="2"/>
      <c r="AH3380" s="2">
        <v>341</v>
      </c>
      <c r="AI3380" s="47" t="s">
        <v>277</v>
      </c>
    </row>
    <row r="3381" spans="1:35">
      <c r="A3381" s="2" t="s">
        <v>276</v>
      </c>
      <c r="B3381" s="15" t="str">
        <f t="shared" si="706"/>
        <v>7C_342</v>
      </c>
      <c r="C3381" s="15">
        <v>2516531.4300000002</v>
      </c>
      <c r="D3381" s="15">
        <v>6857548.9400000004</v>
      </c>
      <c r="G3381" s="2">
        <v>342</v>
      </c>
      <c r="H3381" s="31">
        <v>2</v>
      </c>
      <c r="I3381" s="32">
        <v>26.38</v>
      </c>
      <c r="J3381" s="32">
        <v>30.1</v>
      </c>
      <c r="K3381" s="32">
        <v>4.17</v>
      </c>
      <c r="L3381" s="32">
        <v>904.4</v>
      </c>
      <c r="M3381" s="32">
        <v>807.7</v>
      </c>
      <c r="N3381" s="32">
        <v>92.5</v>
      </c>
      <c r="O3381" s="32">
        <v>4.0999999999999996</v>
      </c>
      <c r="P3381" s="45">
        <f t="shared" si="717"/>
        <v>906.0100000000001</v>
      </c>
      <c r="Q3381" s="45">
        <f t="shared" si="718"/>
        <v>23900.543800000003</v>
      </c>
      <c r="R3381" s="45">
        <f t="shared" si="719"/>
        <v>27270.901000000005</v>
      </c>
      <c r="S3381" s="2">
        <v>1</v>
      </c>
      <c r="T3381" s="2">
        <v>1</v>
      </c>
      <c r="U3381" s="2">
        <v>2</v>
      </c>
      <c r="V3381" s="2">
        <v>11</v>
      </c>
      <c r="W3381" s="2">
        <v>321</v>
      </c>
      <c r="X3381" s="2"/>
      <c r="Y3381" s="2"/>
      <c r="Z3381" s="17">
        <f t="shared" ref="Z3381:Z3438" si="720">1.3+(W3381)^2/(( 0.133*W3381 + 19.957)^2)</f>
        <v>27.552333585348872</v>
      </c>
      <c r="AA3381" s="17">
        <f t="shared" si="707"/>
        <v>26.38</v>
      </c>
      <c r="AB3381" s="2"/>
      <c r="AC3381" s="2"/>
      <c r="AD3381" s="2" t="s">
        <v>277</v>
      </c>
      <c r="AE3381" s="2" t="s">
        <v>277</v>
      </c>
      <c r="AF3381" s="2"/>
      <c r="AG3381" s="2"/>
      <c r="AH3381" s="2">
        <v>342</v>
      </c>
      <c r="AI3381" s="47" t="s">
        <v>277</v>
      </c>
    </row>
    <row r="3382" spans="1:35">
      <c r="A3382" s="2" t="s">
        <v>276</v>
      </c>
      <c r="B3382" s="15" t="str">
        <f t="shared" si="706"/>
        <v>7C_343</v>
      </c>
      <c r="C3382" s="15">
        <v>2516529.4500000002</v>
      </c>
      <c r="D3382" s="15">
        <v>6857551.8600000003</v>
      </c>
      <c r="G3382" s="2">
        <v>343</v>
      </c>
      <c r="H3382" s="31">
        <v>2</v>
      </c>
      <c r="I3382" s="32">
        <v>26.46</v>
      </c>
      <c r="J3382" s="32">
        <v>25.1</v>
      </c>
      <c r="K3382" s="32">
        <v>2.4500000000000002</v>
      </c>
      <c r="S3382" s="2">
        <v>0</v>
      </c>
      <c r="T3382" s="2"/>
      <c r="U3382" s="2"/>
      <c r="V3382" s="2"/>
      <c r="W3382" s="2"/>
      <c r="X3382" s="2"/>
      <c r="Y3382" s="2"/>
      <c r="Z3382" s="17">
        <f>1.3+(W3382)^2/(( 0.1468*W3382 + 17.662)^2)</f>
        <v>1.3</v>
      </c>
      <c r="AA3382" s="17">
        <f t="shared" si="707"/>
        <v>26.46</v>
      </c>
      <c r="AB3382" s="2"/>
      <c r="AC3382" s="2"/>
      <c r="AD3382" s="2" t="s">
        <v>277</v>
      </c>
      <c r="AE3382" s="2" t="s">
        <v>277</v>
      </c>
      <c r="AF3382" s="2"/>
      <c r="AG3382" s="2"/>
      <c r="AH3382" s="2">
        <v>343</v>
      </c>
      <c r="AI3382" s="47" t="s">
        <v>277</v>
      </c>
    </row>
    <row r="3383" spans="1:35">
      <c r="A3383" s="2" t="s">
        <v>276</v>
      </c>
      <c r="B3383" s="15" t="str">
        <f t="shared" si="706"/>
        <v>7C_344</v>
      </c>
      <c r="C3383" s="15">
        <v>2516561.3199999998</v>
      </c>
      <c r="D3383" s="15">
        <v>6857523.0800000001</v>
      </c>
      <c r="G3383" s="2">
        <v>344</v>
      </c>
      <c r="H3383" s="31">
        <v>2</v>
      </c>
      <c r="I3383" s="32">
        <v>28.74</v>
      </c>
      <c r="J3383" s="32">
        <v>31.1</v>
      </c>
      <c r="K3383" s="32">
        <v>3.76</v>
      </c>
      <c r="L3383" s="32">
        <v>1057.8</v>
      </c>
      <c r="M3383" s="32">
        <v>963.1</v>
      </c>
      <c r="N3383" s="32">
        <v>90.6</v>
      </c>
      <c r="O3383" s="32">
        <v>4.0999999999999996</v>
      </c>
      <c r="P3383" s="45">
        <f t="shared" ref="P3383:P3423" si="721">J3383^2</f>
        <v>967.21</v>
      </c>
      <c r="Q3383" s="45">
        <f t="shared" ref="Q3383:Q3423" si="722">P3383*I3383</f>
        <v>27797.615399999999</v>
      </c>
      <c r="R3383" s="45">
        <f t="shared" ref="R3383:R3423" si="723">J3383^3</f>
        <v>30080.231000000003</v>
      </c>
      <c r="S3383" s="2">
        <v>1</v>
      </c>
      <c r="T3383" s="2">
        <v>1</v>
      </c>
      <c r="U3383" s="2">
        <v>2</v>
      </c>
      <c r="V3383" s="2">
        <v>11</v>
      </c>
      <c r="W3383" s="2">
        <v>330</v>
      </c>
      <c r="X3383" s="2"/>
      <c r="Y3383" s="2">
        <v>28</v>
      </c>
      <c r="Z3383" s="17">
        <f t="shared" si="720"/>
        <v>28.014490042356471</v>
      </c>
      <c r="AA3383" s="17">
        <f t="shared" si="707"/>
        <v>28.74</v>
      </c>
      <c r="AB3383" s="2">
        <v>20</v>
      </c>
      <c r="AC3383" s="2">
        <v>29</v>
      </c>
      <c r="AD3383" s="2">
        <v>8</v>
      </c>
      <c r="AE3383" s="2">
        <v>11</v>
      </c>
      <c r="AF3383" s="2">
        <v>1.3</v>
      </c>
      <c r="AG3383" s="2">
        <v>95</v>
      </c>
      <c r="AH3383" s="2">
        <v>344</v>
      </c>
      <c r="AI3383" s="47" t="s">
        <v>277</v>
      </c>
    </row>
    <row r="3384" spans="1:35">
      <c r="A3384" s="2" t="s">
        <v>276</v>
      </c>
      <c r="B3384" s="15" t="str">
        <f t="shared" si="706"/>
        <v>7C_345</v>
      </c>
      <c r="C3384" s="15">
        <v>2516559.2400000002</v>
      </c>
      <c r="D3384" s="15">
        <v>6857530.4699999997</v>
      </c>
      <c r="G3384" s="2">
        <v>345</v>
      </c>
      <c r="H3384" s="31">
        <v>2</v>
      </c>
      <c r="I3384" s="32">
        <v>29.14</v>
      </c>
      <c r="J3384" s="32">
        <v>29.2</v>
      </c>
      <c r="K3384" s="32">
        <v>3.02</v>
      </c>
      <c r="L3384" s="32">
        <v>958.2</v>
      </c>
      <c r="M3384" s="32">
        <v>855.1</v>
      </c>
      <c r="N3384" s="32">
        <v>98.5</v>
      </c>
      <c r="O3384" s="32">
        <v>4.5999999999999996</v>
      </c>
      <c r="P3384" s="45">
        <f t="shared" si="721"/>
        <v>852.64</v>
      </c>
      <c r="Q3384" s="45">
        <f t="shared" si="722"/>
        <v>24845.929599999999</v>
      </c>
      <c r="R3384" s="45">
        <f t="shared" si="723"/>
        <v>24897.088</v>
      </c>
      <c r="S3384" s="2">
        <v>1</v>
      </c>
      <c r="T3384" s="2">
        <v>1</v>
      </c>
      <c r="U3384" s="2">
        <v>2</v>
      </c>
      <c r="V3384" s="2">
        <v>12</v>
      </c>
      <c r="W3384" s="2">
        <v>335</v>
      </c>
      <c r="X3384" s="2"/>
      <c r="Y3384" s="2"/>
      <c r="Z3384" s="17">
        <f t="shared" si="720"/>
        <v>28.265507724538018</v>
      </c>
      <c r="AA3384" s="17">
        <f t="shared" si="707"/>
        <v>29.14</v>
      </c>
      <c r="AB3384" s="2"/>
      <c r="AC3384" s="2"/>
      <c r="AD3384" s="2" t="s">
        <v>277</v>
      </c>
      <c r="AE3384" s="2" t="s">
        <v>277</v>
      </c>
      <c r="AF3384" s="2"/>
      <c r="AG3384" s="2"/>
      <c r="AH3384" s="2">
        <v>345</v>
      </c>
      <c r="AI3384" s="47" t="s">
        <v>278</v>
      </c>
    </row>
    <row r="3385" spans="1:35">
      <c r="A3385" s="2" t="s">
        <v>276</v>
      </c>
      <c r="B3385" s="15" t="str">
        <f t="shared" si="706"/>
        <v>7C_346</v>
      </c>
      <c r="C3385" s="15">
        <v>2516553.83</v>
      </c>
      <c r="D3385" s="15">
        <v>6857527</v>
      </c>
      <c r="G3385" s="2">
        <v>346</v>
      </c>
      <c r="H3385" s="31">
        <v>2</v>
      </c>
      <c r="I3385" s="32">
        <v>26.18</v>
      </c>
      <c r="J3385" s="32">
        <v>24.6</v>
      </c>
      <c r="K3385" s="32">
        <v>2.38</v>
      </c>
      <c r="L3385" s="32">
        <v>634.5</v>
      </c>
      <c r="M3385" s="32">
        <v>524.4</v>
      </c>
      <c r="N3385" s="32">
        <v>105.1</v>
      </c>
      <c r="O3385" s="32">
        <v>5</v>
      </c>
      <c r="P3385" s="45">
        <f t="shared" si="721"/>
        <v>605.16000000000008</v>
      </c>
      <c r="Q3385" s="45">
        <f t="shared" si="722"/>
        <v>15843.088800000001</v>
      </c>
      <c r="R3385" s="45">
        <f t="shared" si="723"/>
        <v>14886.936000000003</v>
      </c>
      <c r="S3385" s="2">
        <v>1</v>
      </c>
      <c r="T3385" s="2">
        <v>1</v>
      </c>
      <c r="U3385" s="2">
        <v>2</v>
      </c>
      <c r="V3385" s="2">
        <v>13</v>
      </c>
      <c r="W3385" s="2">
        <v>300</v>
      </c>
      <c r="X3385" s="2"/>
      <c r="Y3385" s="2"/>
      <c r="Z3385" s="17">
        <f t="shared" si="720"/>
        <v>26.419594045344294</v>
      </c>
      <c r="AA3385" s="17">
        <f t="shared" si="707"/>
        <v>26.18</v>
      </c>
      <c r="AB3385" s="2"/>
      <c r="AC3385" s="2"/>
      <c r="AD3385" s="2" t="s">
        <v>277</v>
      </c>
      <c r="AE3385" s="2" t="s">
        <v>277</v>
      </c>
      <c r="AF3385" s="2"/>
      <c r="AG3385" s="2"/>
      <c r="AH3385" s="2">
        <v>346</v>
      </c>
      <c r="AI3385" s="47" t="s">
        <v>277</v>
      </c>
    </row>
    <row r="3386" spans="1:35">
      <c r="A3386" s="2" t="s">
        <v>276</v>
      </c>
      <c r="B3386" s="15" t="str">
        <f t="shared" si="706"/>
        <v>7C_347</v>
      </c>
      <c r="C3386" s="15">
        <v>2516552.27</v>
      </c>
      <c r="D3386" s="15">
        <v>6857529.3300000001</v>
      </c>
      <c r="G3386" s="2">
        <v>347</v>
      </c>
      <c r="H3386" s="31">
        <v>2</v>
      </c>
      <c r="I3386" s="32">
        <v>28.55</v>
      </c>
      <c r="J3386" s="32">
        <v>29.1</v>
      </c>
      <c r="K3386" s="32">
        <v>3.15</v>
      </c>
      <c r="L3386" s="32">
        <v>941.6</v>
      </c>
      <c r="M3386" s="32">
        <v>841.6</v>
      </c>
      <c r="N3386" s="32">
        <v>95.5</v>
      </c>
      <c r="O3386" s="32">
        <v>4.5</v>
      </c>
      <c r="P3386" s="45">
        <f t="shared" si="721"/>
        <v>846.81000000000006</v>
      </c>
      <c r="Q3386" s="45">
        <f t="shared" si="722"/>
        <v>24176.425500000001</v>
      </c>
      <c r="R3386" s="45">
        <f t="shared" si="723"/>
        <v>24642.171000000002</v>
      </c>
      <c r="S3386" s="2">
        <v>1</v>
      </c>
      <c r="T3386" s="2">
        <v>1</v>
      </c>
      <c r="U3386" s="2">
        <v>2</v>
      </c>
      <c r="V3386" s="2">
        <v>13</v>
      </c>
      <c r="W3386" s="2">
        <v>321</v>
      </c>
      <c r="X3386" s="2"/>
      <c r="Y3386" s="2"/>
      <c r="Z3386" s="17">
        <f t="shared" si="720"/>
        <v>27.552333585348872</v>
      </c>
      <c r="AA3386" s="17">
        <f t="shared" si="707"/>
        <v>28.55</v>
      </c>
      <c r="AB3386" s="2"/>
      <c r="AC3386" s="2"/>
      <c r="AD3386" s="2" t="s">
        <v>277</v>
      </c>
      <c r="AE3386" s="2" t="s">
        <v>277</v>
      </c>
      <c r="AF3386" s="2"/>
      <c r="AG3386" s="2"/>
      <c r="AH3386" s="2">
        <v>347</v>
      </c>
      <c r="AI3386" s="47" t="s">
        <v>277</v>
      </c>
    </row>
    <row r="3387" spans="1:35">
      <c r="A3387" s="2" t="s">
        <v>276</v>
      </c>
      <c r="B3387" s="15" t="str">
        <f t="shared" si="706"/>
        <v>7C_348</v>
      </c>
      <c r="C3387" s="15">
        <v>2516551.0299999998</v>
      </c>
      <c r="D3387" s="15">
        <v>6857531.8200000003</v>
      </c>
      <c r="G3387" s="2">
        <v>348</v>
      </c>
      <c r="H3387" s="31">
        <v>2</v>
      </c>
      <c r="I3387" s="32">
        <v>26.85</v>
      </c>
      <c r="J3387" s="32">
        <v>26.7</v>
      </c>
      <c r="K3387" s="32">
        <v>2.85</v>
      </c>
      <c r="L3387" s="32">
        <v>758.1</v>
      </c>
      <c r="M3387" s="32">
        <v>654.4</v>
      </c>
      <c r="N3387" s="32">
        <v>99.1</v>
      </c>
      <c r="O3387" s="32">
        <v>4.7</v>
      </c>
      <c r="P3387" s="45">
        <f t="shared" si="721"/>
        <v>712.89</v>
      </c>
      <c r="Q3387" s="45">
        <f t="shared" si="722"/>
        <v>19141.0965</v>
      </c>
      <c r="R3387" s="45">
        <f t="shared" si="723"/>
        <v>19034.163</v>
      </c>
      <c r="S3387" s="2">
        <v>1</v>
      </c>
      <c r="T3387" s="2">
        <v>1</v>
      </c>
      <c r="U3387" s="2">
        <v>2</v>
      </c>
      <c r="V3387" s="2">
        <v>13</v>
      </c>
      <c r="W3387" s="2">
        <v>262</v>
      </c>
      <c r="X3387" s="2"/>
      <c r="Y3387" s="2"/>
      <c r="Z3387" s="17">
        <f t="shared" si="720"/>
        <v>24.155667873455627</v>
      </c>
      <c r="AA3387" s="17">
        <f t="shared" si="707"/>
        <v>26.85</v>
      </c>
      <c r="AB3387" s="2"/>
      <c r="AC3387" s="2"/>
      <c r="AD3387" s="2" t="s">
        <v>277</v>
      </c>
      <c r="AE3387" s="2" t="s">
        <v>277</v>
      </c>
      <c r="AF3387" s="2"/>
      <c r="AG3387" s="2"/>
      <c r="AH3387" s="2">
        <v>348</v>
      </c>
      <c r="AI3387" s="47" t="s">
        <v>277</v>
      </c>
    </row>
    <row r="3388" spans="1:35">
      <c r="A3388" s="2" t="s">
        <v>276</v>
      </c>
      <c r="B3388" s="15" t="str">
        <f t="shared" si="706"/>
        <v>7C_349</v>
      </c>
      <c r="C3388" s="15">
        <v>2516551.44</v>
      </c>
      <c r="D3388" s="15">
        <v>6857534.0899999999</v>
      </c>
      <c r="G3388" s="2">
        <v>349</v>
      </c>
      <c r="H3388" s="31">
        <v>2</v>
      </c>
      <c r="I3388" s="32">
        <v>29.49</v>
      </c>
      <c r="J3388" s="32">
        <v>32.1</v>
      </c>
      <c r="K3388" s="32">
        <v>3.89</v>
      </c>
      <c r="L3388" s="32">
        <v>1148.3</v>
      </c>
      <c r="M3388" s="32">
        <v>1056</v>
      </c>
      <c r="N3388" s="32">
        <v>88.1</v>
      </c>
      <c r="O3388" s="32">
        <v>4.0999999999999996</v>
      </c>
      <c r="P3388" s="45">
        <f t="shared" si="721"/>
        <v>1030.4100000000001</v>
      </c>
      <c r="Q3388" s="45">
        <f t="shared" si="722"/>
        <v>30386.7909</v>
      </c>
      <c r="R3388" s="45">
        <f t="shared" si="723"/>
        <v>33076.161000000007</v>
      </c>
      <c r="S3388" s="2">
        <v>1</v>
      </c>
      <c r="T3388" s="2">
        <v>1</v>
      </c>
      <c r="U3388" s="2">
        <v>2</v>
      </c>
      <c r="V3388" s="2">
        <v>11</v>
      </c>
      <c r="W3388" s="2">
        <v>317</v>
      </c>
      <c r="X3388" s="2"/>
      <c r="Y3388" s="2"/>
      <c r="Z3388" s="17">
        <f t="shared" si="720"/>
        <v>27.342555336569927</v>
      </c>
      <c r="AA3388" s="17">
        <f t="shared" si="707"/>
        <v>29.49</v>
      </c>
      <c r="AB3388" s="2"/>
      <c r="AC3388" s="2"/>
      <c r="AD3388" s="2" t="s">
        <v>277</v>
      </c>
      <c r="AE3388" s="2" t="s">
        <v>277</v>
      </c>
      <c r="AF3388" s="2"/>
      <c r="AG3388" s="2"/>
      <c r="AH3388" s="2">
        <v>349</v>
      </c>
      <c r="AI3388" s="47" t="s">
        <v>277</v>
      </c>
    </row>
    <row r="3389" spans="1:35">
      <c r="A3389" s="2" t="s">
        <v>276</v>
      </c>
      <c r="B3389" s="15" t="str">
        <f t="shared" si="706"/>
        <v>7C_350</v>
      </c>
      <c r="C3389" s="15">
        <v>2516553.5699999998</v>
      </c>
      <c r="D3389" s="15">
        <v>6857536.7000000002</v>
      </c>
      <c r="G3389" s="2">
        <v>350</v>
      </c>
      <c r="H3389" s="31">
        <v>2</v>
      </c>
      <c r="I3389" s="32">
        <v>24.02</v>
      </c>
      <c r="J3389" s="32">
        <v>23.8</v>
      </c>
      <c r="K3389" s="32">
        <v>2.69</v>
      </c>
      <c r="L3389" s="32">
        <v>546.20000000000005</v>
      </c>
      <c r="M3389" s="32">
        <v>434.2</v>
      </c>
      <c r="N3389" s="32">
        <v>107.2</v>
      </c>
      <c r="O3389" s="32">
        <v>4.7</v>
      </c>
      <c r="P3389" s="45">
        <f t="shared" si="721"/>
        <v>566.44000000000005</v>
      </c>
      <c r="Q3389" s="45">
        <f t="shared" si="722"/>
        <v>13605.888800000001</v>
      </c>
      <c r="R3389" s="45">
        <f t="shared" si="723"/>
        <v>13481.272000000001</v>
      </c>
      <c r="S3389" s="2">
        <v>1</v>
      </c>
      <c r="T3389" s="2">
        <v>1</v>
      </c>
      <c r="U3389" s="2">
        <v>2</v>
      </c>
      <c r="V3389" s="2">
        <v>11</v>
      </c>
      <c r="W3389" s="2">
        <v>220</v>
      </c>
      <c r="X3389" s="2"/>
      <c r="Y3389" s="2">
        <v>24.3</v>
      </c>
      <c r="Z3389" s="17">
        <f t="shared" si="720"/>
        <v>21.280901816445581</v>
      </c>
      <c r="AA3389" s="17">
        <f t="shared" si="707"/>
        <v>24.02</v>
      </c>
      <c r="AB3389" s="2">
        <v>12.3</v>
      </c>
      <c r="AC3389" s="2">
        <v>20</v>
      </c>
      <c r="AD3389" s="2" t="s">
        <v>277</v>
      </c>
      <c r="AE3389" s="2" t="s">
        <v>277</v>
      </c>
      <c r="AF3389" s="2"/>
      <c r="AG3389" s="2"/>
      <c r="AH3389" s="2">
        <v>350</v>
      </c>
      <c r="AI3389" s="47" t="s">
        <v>277</v>
      </c>
    </row>
    <row r="3390" spans="1:35">
      <c r="A3390" s="2" t="s">
        <v>276</v>
      </c>
      <c r="B3390" s="15" t="str">
        <f t="shared" si="706"/>
        <v>7C_351</v>
      </c>
      <c r="C3390" s="15">
        <v>2516548.6</v>
      </c>
      <c r="D3390" s="15">
        <v>6857534.04</v>
      </c>
      <c r="G3390" s="2">
        <v>351</v>
      </c>
      <c r="H3390" s="31">
        <v>2</v>
      </c>
      <c r="I3390" s="32">
        <v>25.68</v>
      </c>
      <c r="J3390" s="32">
        <v>28.5</v>
      </c>
      <c r="K3390" s="32">
        <v>3.8</v>
      </c>
      <c r="L3390" s="32">
        <v>800.6</v>
      </c>
      <c r="M3390" s="32">
        <v>703.6</v>
      </c>
      <c r="N3390" s="32">
        <v>92.9</v>
      </c>
      <c r="O3390" s="32">
        <v>4.2</v>
      </c>
      <c r="P3390" s="45">
        <f t="shared" si="721"/>
        <v>812.25</v>
      </c>
      <c r="Q3390" s="45">
        <f t="shared" si="722"/>
        <v>20858.579999999998</v>
      </c>
      <c r="R3390" s="45">
        <f t="shared" si="723"/>
        <v>23149.125</v>
      </c>
      <c r="S3390" s="2">
        <v>1</v>
      </c>
      <c r="T3390" s="2">
        <v>1</v>
      </c>
      <c r="U3390" s="2">
        <v>2</v>
      </c>
      <c r="V3390" s="2">
        <v>12</v>
      </c>
      <c r="W3390" s="2">
        <v>260</v>
      </c>
      <c r="X3390" s="2"/>
      <c r="Y3390" s="2"/>
      <c r="Z3390" s="17">
        <f t="shared" si="720"/>
        <v>24.028156293518148</v>
      </c>
      <c r="AA3390" s="17">
        <f t="shared" si="707"/>
        <v>25.68</v>
      </c>
      <c r="AB3390" s="2"/>
      <c r="AC3390" s="2"/>
      <c r="AD3390" s="2" t="s">
        <v>277</v>
      </c>
      <c r="AE3390" s="2" t="s">
        <v>277</v>
      </c>
      <c r="AF3390" s="2"/>
      <c r="AG3390" s="2"/>
      <c r="AH3390" s="2">
        <v>351</v>
      </c>
      <c r="AI3390" s="47" t="s">
        <v>278</v>
      </c>
    </row>
    <row r="3391" spans="1:35">
      <c r="A3391" s="2" t="s">
        <v>276</v>
      </c>
      <c r="B3391" s="15" t="str">
        <f t="shared" si="706"/>
        <v>7C_352</v>
      </c>
      <c r="C3391" s="15">
        <v>2516548.12</v>
      </c>
      <c r="D3391" s="15">
        <v>6857536.71</v>
      </c>
      <c r="G3391" s="2">
        <v>352</v>
      </c>
      <c r="H3391" s="31">
        <v>2</v>
      </c>
      <c r="I3391" s="32">
        <v>27.49</v>
      </c>
      <c r="J3391" s="32">
        <v>29.6</v>
      </c>
      <c r="K3391" s="32">
        <v>3.65</v>
      </c>
      <c r="L3391" s="32">
        <v>925.2</v>
      </c>
      <c r="M3391" s="32">
        <v>827.5</v>
      </c>
      <c r="N3391" s="32">
        <v>93.6</v>
      </c>
      <c r="O3391" s="32">
        <v>4.2</v>
      </c>
      <c r="P3391" s="45">
        <f t="shared" si="721"/>
        <v>876.16000000000008</v>
      </c>
      <c r="Q3391" s="45">
        <f t="shared" si="722"/>
        <v>24085.6384</v>
      </c>
      <c r="R3391" s="45">
        <f t="shared" si="723"/>
        <v>25934.336000000003</v>
      </c>
      <c r="S3391" s="2">
        <v>1</v>
      </c>
      <c r="T3391" s="2">
        <v>1</v>
      </c>
      <c r="U3391" s="2">
        <v>2</v>
      </c>
      <c r="V3391" s="2">
        <v>11</v>
      </c>
      <c r="W3391" s="2">
        <v>288</v>
      </c>
      <c r="X3391" s="2"/>
      <c r="Y3391" s="2">
        <v>27.5</v>
      </c>
      <c r="Z3391" s="17">
        <f t="shared" si="720"/>
        <v>25.735943158162776</v>
      </c>
      <c r="AA3391" s="17">
        <f t="shared" si="707"/>
        <v>27.49</v>
      </c>
      <c r="AB3391" s="2">
        <v>16.2</v>
      </c>
      <c r="AC3391" s="2">
        <v>25</v>
      </c>
      <c r="AD3391" s="2">
        <v>2</v>
      </c>
      <c r="AE3391" s="2">
        <v>8</v>
      </c>
      <c r="AF3391" s="2">
        <v>2.5</v>
      </c>
      <c r="AG3391" s="2">
        <v>90</v>
      </c>
      <c r="AH3391" s="2">
        <v>352</v>
      </c>
      <c r="AI3391" s="47" t="s">
        <v>277</v>
      </c>
    </row>
    <row r="3392" spans="1:35">
      <c r="A3392" s="2" t="s">
        <v>276</v>
      </c>
      <c r="B3392" s="15" t="str">
        <f t="shared" si="706"/>
        <v>7C_353</v>
      </c>
      <c r="C3392" s="15">
        <v>2516549.7599999998</v>
      </c>
      <c r="D3392" s="15">
        <v>6857540.2599999998</v>
      </c>
      <c r="G3392" s="2">
        <v>353</v>
      </c>
      <c r="H3392" s="31">
        <v>2</v>
      </c>
      <c r="I3392" s="32">
        <v>25.9</v>
      </c>
      <c r="J3392" s="32">
        <v>23.3</v>
      </c>
      <c r="K3392" s="32">
        <v>2.06</v>
      </c>
      <c r="L3392" s="32">
        <v>563.29999999999995</v>
      </c>
      <c r="M3392" s="32">
        <v>443.2</v>
      </c>
      <c r="N3392" s="32">
        <v>114.8</v>
      </c>
      <c r="O3392" s="32">
        <v>5.4</v>
      </c>
      <c r="P3392" s="45">
        <f t="shared" si="721"/>
        <v>542.89</v>
      </c>
      <c r="Q3392" s="45">
        <f t="shared" si="722"/>
        <v>14060.850999999999</v>
      </c>
      <c r="R3392" s="45">
        <f t="shared" si="723"/>
        <v>12649.337</v>
      </c>
      <c r="S3392" s="2">
        <v>1</v>
      </c>
      <c r="T3392" s="2">
        <v>1</v>
      </c>
      <c r="U3392" s="2">
        <v>2</v>
      </c>
      <c r="V3392" s="2">
        <v>11</v>
      </c>
      <c r="W3392" s="2">
        <v>255</v>
      </c>
      <c r="X3392" s="2"/>
      <c r="Y3392" s="2"/>
      <c r="Z3392" s="17">
        <f t="shared" si="720"/>
        <v>23.705475377334601</v>
      </c>
      <c r="AA3392" s="17">
        <f t="shared" si="707"/>
        <v>25.9</v>
      </c>
      <c r="AB3392" s="2"/>
      <c r="AC3392" s="2"/>
      <c r="AD3392" s="2" t="s">
        <v>277</v>
      </c>
      <c r="AE3392" s="2" t="s">
        <v>277</v>
      </c>
      <c r="AF3392" s="2"/>
      <c r="AG3392" s="2"/>
      <c r="AH3392" s="2">
        <v>353</v>
      </c>
      <c r="AI3392" s="47" t="s">
        <v>277</v>
      </c>
    </row>
    <row r="3393" spans="1:35">
      <c r="A3393" s="2" t="s">
        <v>276</v>
      </c>
      <c r="B3393" s="15" t="str">
        <f t="shared" si="706"/>
        <v>7C_354</v>
      </c>
      <c r="C3393" s="15">
        <v>2516543.87</v>
      </c>
      <c r="D3393" s="15">
        <v>6857539.1299999999</v>
      </c>
      <c r="G3393" s="2">
        <v>354</v>
      </c>
      <c r="H3393" s="31">
        <v>2</v>
      </c>
      <c r="I3393" s="32">
        <v>27.32</v>
      </c>
      <c r="J3393" s="32">
        <v>30</v>
      </c>
      <c r="K3393" s="32">
        <v>3.81</v>
      </c>
      <c r="L3393" s="32">
        <v>938.7</v>
      </c>
      <c r="M3393" s="32">
        <v>843.2</v>
      </c>
      <c r="N3393" s="32">
        <v>91.3</v>
      </c>
      <c r="O3393" s="32">
        <v>4.2</v>
      </c>
      <c r="P3393" s="45">
        <f t="shared" si="721"/>
        <v>900</v>
      </c>
      <c r="Q3393" s="45">
        <f t="shared" si="722"/>
        <v>24588</v>
      </c>
      <c r="R3393" s="45">
        <f t="shared" si="723"/>
        <v>27000</v>
      </c>
      <c r="S3393" s="2">
        <v>1</v>
      </c>
      <c r="T3393" s="2">
        <v>1</v>
      </c>
      <c r="U3393" s="2">
        <v>2</v>
      </c>
      <c r="V3393" s="2">
        <v>11</v>
      </c>
      <c r="W3393" s="2">
        <v>267</v>
      </c>
      <c r="X3393" s="2"/>
      <c r="Y3393" s="2"/>
      <c r="Z3393" s="17">
        <f t="shared" si="720"/>
        <v>24.47061221910408</v>
      </c>
      <c r="AA3393" s="17">
        <f t="shared" si="707"/>
        <v>27.32</v>
      </c>
      <c r="AB3393" s="2"/>
      <c r="AC3393" s="2"/>
      <c r="AD3393" s="2" t="s">
        <v>277</v>
      </c>
      <c r="AE3393" s="2" t="s">
        <v>277</v>
      </c>
      <c r="AF3393" s="2"/>
      <c r="AG3393" s="2"/>
      <c r="AH3393" s="2">
        <v>354</v>
      </c>
      <c r="AI3393" s="47" t="s">
        <v>277</v>
      </c>
    </row>
    <row r="3394" spans="1:35">
      <c r="A3394" s="2" t="s">
        <v>276</v>
      </c>
      <c r="B3394" s="15" t="str">
        <f t="shared" ref="B3394:B3450" si="724">A3394&amp;"_"&amp;G3394</f>
        <v>7C_355</v>
      </c>
      <c r="C3394" s="15">
        <v>2516550.59</v>
      </c>
      <c r="D3394" s="15">
        <v>6857544.1200000001</v>
      </c>
      <c r="G3394" s="2">
        <v>355</v>
      </c>
      <c r="H3394" s="31">
        <v>2</v>
      </c>
      <c r="I3394" s="32">
        <v>28.2</v>
      </c>
      <c r="J3394" s="32">
        <v>30.9</v>
      </c>
      <c r="K3394" s="32">
        <v>3.86</v>
      </c>
      <c r="L3394" s="32">
        <v>1023.2</v>
      </c>
      <c r="M3394" s="32">
        <v>926.8</v>
      </c>
      <c r="N3394" s="32">
        <v>92.3</v>
      </c>
      <c r="O3394" s="32">
        <v>4.0999999999999996</v>
      </c>
      <c r="P3394" s="45">
        <f t="shared" si="721"/>
        <v>954.81</v>
      </c>
      <c r="Q3394" s="45">
        <f t="shared" si="722"/>
        <v>26925.641999999996</v>
      </c>
      <c r="R3394" s="45">
        <f t="shared" si="723"/>
        <v>29503.628999999997</v>
      </c>
      <c r="S3394" s="2">
        <v>1</v>
      </c>
      <c r="T3394" s="2">
        <v>1</v>
      </c>
      <c r="U3394" s="2">
        <v>2</v>
      </c>
      <c r="V3394" s="2">
        <v>11</v>
      </c>
      <c r="W3394" s="2">
        <v>320</v>
      </c>
      <c r="X3394" s="2"/>
      <c r="Y3394" s="2"/>
      <c r="Z3394" s="17">
        <f t="shared" si="720"/>
        <v>27.500145182629105</v>
      </c>
      <c r="AA3394" s="17">
        <f t="shared" si="707"/>
        <v>28.2</v>
      </c>
      <c r="AB3394" s="2"/>
      <c r="AC3394" s="2"/>
      <c r="AD3394" s="2" t="s">
        <v>277</v>
      </c>
      <c r="AE3394" s="2" t="s">
        <v>277</v>
      </c>
      <c r="AF3394" s="2"/>
      <c r="AG3394" s="2"/>
      <c r="AH3394" s="2">
        <v>355</v>
      </c>
      <c r="AI3394" s="47" t="s">
        <v>277</v>
      </c>
    </row>
    <row r="3395" spans="1:35">
      <c r="A3395" s="2" t="s">
        <v>276</v>
      </c>
      <c r="B3395" s="15" t="str">
        <f t="shared" si="724"/>
        <v>7C_356</v>
      </c>
      <c r="C3395" s="15">
        <v>2516545.5099999998</v>
      </c>
      <c r="D3395" s="15">
        <v>6857541.2699999996</v>
      </c>
      <c r="G3395" s="2">
        <v>356</v>
      </c>
      <c r="H3395" s="31">
        <v>2</v>
      </c>
      <c r="I3395" s="32">
        <v>24.72</v>
      </c>
      <c r="J3395" s="32">
        <v>26.6</v>
      </c>
      <c r="K3395" s="32">
        <v>3.45</v>
      </c>
      <c r="L3395" s="32">
        <v>682</v>
      </c>
      <c r="M3395" s="32">
        <v>577.9</v>
      </c>
      <c r="N3395" s="32">
        <v>99.7</v>
      </c>
      <c r="O3395" s="32">
        <v>4.4000000000000004</v>
      </c>
      <c r="P3395" s="45">
        <f t="shared" si="721"/>
        <v>707.56000000000006</v>
      </c>
      <c r="Q3395" s="45">
        <f t="shared" si="722"/>
        <v>17490.8832</v>
      </c>
      <c r="R3395" s="45">
        <f t="shared" si="723"/>
        <v>18821.096000000001</v>
      </c>
      <c r="S3395" s="2">
        <v>1</v>
      </c>
      <c r="T3395" s="2">
        <v>1</v>
      </c>
      <c r="U3395" s="2">
        <v>2</v>
      </c>
      <c r="V3395" s="2">
        <v>11</v>
      </c>
      <c r="W3395" s="2">
        <v>248</v>
      </c>
      <c r="X3395" s="2"/>
      <c r="Y3395" s="2">
        <v>24.8</v>
      </c>
      <c r="Z3395" s="17">
        <f t="shared" si="720"/>
        <v>23.24416604728291</v>
      </c>
      <c r="AA3395" s="17">
        <f t="shared" ref="AA3395:AA3450" si="725">IF(I3395&gt;1,I3395,IF(Y3395&gt;1,Y3395,Z3395))</f>
        <v>24.72</v>
      </c>
      <c r="AB3395" s="2">
        <v>13.8</v>
      </c>
      <c r="AC3395" s="2">
        <v>20</v>
      </c>
      <c r="AD3395" s="2" t="s">
        <v>277</v>
      </c>
      <c r="AE3395" s="2" t="s">
        <v>277</v>
      </c>
      <c r="AF3395" s="2"/>
      <c r="AG3395" s="2"/>
      <c r="AH3395" s="2">
        <v>356</v>
      </c>
      <c r="AI3395" s="47" t="s">
        <v>277</v>
      </c>
    </row>
    <row r="3396" spans="1:35">
      <c r="A3396" s="2" t="s">
        <v>276</v>
      </c>
      <c r="B3396" s="15" t="str">
        <f t="shared" si="724"/>
        <v>7C_357</v>
      </c>
      <c r="C3396" s="15">
        <v>2516547.48</v>
      </c>
      <c r="D3396" s="15">
        <v>6857547.4699999997</v>
      </c>
      <c r="G3396" s="2">
        <v>357</v>
      </c>
      <c r="H3396" s="31">
        <v>2</v>
      </c>
      <c r="I3396" s="32">
        <v>30.02</v>
      </c>
      <c r="J3396" s="32">
        <v>30.8</v>
      </c>
      <c r="K3396" s="32">
        <v>3.29</v>
      </c>
      <c r="L3396" s="32">
        <v>1086</v>
      </c>
      <c r="M3396" s="32">
        <v>985.7</v>
      </c>
      <c r="N3396" s="32">
        <v>95.9</v>
      </c>
      <c r="O3396" s="32">
        <v>4.5</v>
      </c>
      <c r="P3396" s="45">
        <f t="shared" si="721"/>
        <v>948.6400000000001</v>
      </c>
      <c r="Q3396" s="45">
        <f t="shared" si="722"/>
        <v>28478.172800000004</v>
      </c>
      <c r="R3396" s="45">
        <f t="shared" si="723"/>
        <v>29218.112000000005</v>
      </c>
      <c r="S3396" s="2">
        <v>1</v>
      </c>
      <c r="T3396" s="2">
        <v>1</v>
      </c>
      <c r="U3396" s="2">
        <v>2</v>
      </c>
      <c r="V3396" s="2">
        <v>11</v>
      </c>
      <c r="W3396" s="2">
        <v>361</v>
      </c>
      <c r="X3396" s="2"/>
      <c r="Y3396" s="2"/>
      <c r="Z3396" s="17">
        <f t="shared" si="720"/>
        <v>29.508491621577331</v>
      </c>
      <c r="AA3396" s="17">
        <f t="shared" si="725"/>
        <v>30.02</v>
      </c>
      <c r="AB3396" s="2"/>
      <c r="AC3396" s="2"/>
      <c r="AD3396" s="2" t="s">
        <v>277</v>
      </c>
      <c r="AE3396" s="2" t="s">
        <v>277</v>
      </c>
      <c r="AF3396" s="2"/>
      <c r="AG3396" s="2"/>
      <c r="AH3396" s="2">
        <v>357</v>
      </c>
      <c r="AI3396" s="47" t="s">
        <v>277</v>
      </c>
    </row>
    <row r="3397" spans="1:35">
      <c r="A3397" s="2" t="s">
        <v>276</v>
      </c>
      <c r="B3397" s="15" t="str">
        <f t="shared" si="724"/>
        <v>7C_358</v>
      </c>
      <c r="C3397" s="15">
        <v>2516542.65</v>
      </c>
      <c r="D3397" s="15">
        <v>6857546.1399999997</v>
      </c>
      <c r="G3397" s="2">
        <v>358</v>
      </c>
      <c r="H3397" s="31">
        <v>2</v>
      </c>
      <c r="I3397" s="32">
        <v>30.08</v>
      </c>
      <c r="J3397" s="32">
        <v>34.9</v>
      </c>
      <c r="K3397" s="32">
        <v>4.67</v>
      </c>
      <c r="L3397" s="32">
        <v>1343.5</v>
      </c>
      <c r="M3397" s="32">
        <v>1251.4000000000001</v>
      </c>
      <c r="N3397" s="32">
        <v>88.2</v>
      </c>
      <c r="O3397" s="32">
        <v>3.9</v>
      </c>
      <c r="P3397" s="45">
        <f t="shared" si="721"/>
        <v>1218.01</v>
      </c>
      <c r="Q3397" s="45">
        <f t="shared" si="722"/>
        <v>36637.7408</v>
      </c>
      <c r="R3397" s="45">
        <f t="shared" si="723"/>
        <v>42508.548999999999</v>
      </c>
      <c r="S3397" s="2">
        <v>1</v>
      </c>
      <c r="T3397" s="2">
        <v>1</v>
      </c>
      <c r="U3397" s="2">
        <v>2</v>
      </c>
      <c r="V3397" s="2">
        <v>11</v>
      </c>
      <c r="W3397" s="2">
        <v>475</v>
      </c>
      <c r="X3397" s="2"/>
      <c r="Y3397" s="2"/>
      <c r="Z3397" s="17">
        <f t="shared" si="720"/>
        <v>33.947562456137732</v>
      </c>
      <c r="AA3397" s="17">
        <f t="shared" si="725"/>
        <v>30.08</v>
      </c>
      <c r="AB3397" s="2"/>
      <c r="AC3397" s="2"/>
      <c r="AD3397" s="2" t="s">
        <v>277</v>
      </c>
      <c r="AE3397" s="2" t="s">
        <v>277</v>
      </c>
      <c r="AF3397" s="2"/>
      <c r="AG3397" s="2"/>
      <c r="AH3397" s="2">
        <v>358</v>
      </c>
      <c r="AI3397" s="47" t="s">
        <v>277</v>
      </c>
    </row>
    <row r="3398" spans="1:35">
      <c r="A3398" s="2" t="s">
        <v>276</v>
      </c>
      <c r="B3398" s="15" t="str">
        <f t="shared" si="724"/>
        <v>7C_359</v>
      </c>
      <c r="C3398" s="15">
        <v>2516542.4</v>
      </c>
      <c r="D3398" s="15">
        <v>6857550.8200000003</v>
      </c>
      <c r="G3398" s="2">
        <v>359</v>
      </c>
      <c r="H3398" s="31">
        <v>2</v>
      </c>
      <c r="I3398" s="32">
        <v>29.73</v>
      </c>
      <c r="J3398" s="32">
        <v>35.4</v>
      </c>
      <c r="K3398" s="32">
        <v>4.96</v>
      </c>
      <c r="L3398" s="32">
        <v>1354.4</v>
      </c>
      <c r="M3398" s="32">
        <v>1269.2</v>
      </c>
      <c r="N3398" s="32">
        <v>81.400000000000006</v>
      </c>
      <c r="O3398" s="32">
        <v>3.9</v>
      </c>
      <c r="P3398" s="45">
        <f t="shared" si="721"/>
        <v>1253.1599999999999</v>
      </c>
      <c r="Q3398" s="45">
        <f t="shared" si="722"/>
        <v>37256.446799999998</v>
      </c>
      <c r="R3398" s="45">
        <f t="shared" si="723"/>
        <v>44361.863999999994</v>
      </c>
      <c r="S3398" s="2">
        <v>1</v>
      </c>
      <c r="T3398" s="2">
        <v>1</v>
      </c>
      <c r="U3398" s="2">
        <v>2</v>
      </c>
      <c r="V3398" s="2">
        <v>11</v>
      </c>
      <c r="W3398" s="2">
        <v>376</v>
      </c>
      <c r="X3398" s="2"/>
      <c r="Y3398" s="2">
        <v>28.8</v>
      </c>
      <c r="Z3398" s="17">
        <f t="shared" si="720"/>
        <v>30.18111879647596</v>
      </c>
      <c r="AA3398" s="17">
        <f t="shared" si="725"/>
        <v>29.73</v>
      </c>
      <c r="AB3398" s="2">
        <v>17.3</v>
      </c>
      <c r="AC3398" s="2">
        <v>35</v>
      </c>
      <c r="AD3398" s="2">
        <v>8</v>
      </c>
      <c r="AE3398" s="2">
        <v>10</v>
      </c>
      <c r="AF3398" s="2">
        <v>1.7</v>
      </c>
      <c r="AG3398" s="2">
        <v>100</v>
      </c>
      <c r="AH3398" s="2">
        <v>359</v>
      </c>
      <c r="AI3398" s="47" t="s">
        <v>277</v>
      </c>
    </row>
    <row r="3399" spans="1:35">
      <c r="A3399" s="2" t="s">
        <v>276</v>
      </c>
      <c r="B3399" s="15" t="str">
        <f t="shared" si="724"/>
        <v>7C_360</v>
      </c>
      <c r="C3399" s="15">
        <v>2516535.9900000002</v>
      </c>
      <c r="D3399" s="15">
        <v>6857549.6900000004</v>
      </c>
      <c r="G3399" s="2">
        <v>360</v>
      </c>
      <c r="H3399" s="31">
        <v>2</v>
      </c>
      <c r="I3399" s="32">
        <v>25.85</v>
      </c>
      <c r="J3399" s="32">
        <v>27.3</v>
      </c>
      <c r="K3399" s="32">
        <v>3.34</v>
      </c>
      <c r="L3399" s="32">
        <v>751.8</v>
      </c>
      <c r="M3399" s="32">
        <v>648.9</v>
      </c>
      <c r="N3399" s="32">
        <v>98.5</v>
      </c>
      <c r="O3399" s="32">
        <v>4.4000000000000004</v>
      </c>
      <c r="P3399" s="45">
        <f t="shared" si="721"/>
        <v>745.29000000000008</v>
      </c>
      <c r="Q3399" s="45">
        <f t="shared" si="722"/>
        <v>19265.746500000005</v>
      </c>
      <c r="R3399" s="45">
        <f t="shared" si="723"/>
        <v>20346.417000000001</v>
      </c>
      <c r="S3399" s="2">
        <v>1</v>
      </c>
      <c r="T3399" s="2">
        <v>1</v>
      </c>
      <c r="U3399" s="2">
        <v>2</v>
      </c>
      <c r="V3399" s="2">
        <v>11</v>
      </c>
      <c r="W3399" s="2">
        <v>310</v>
      </c>
      <c r="X3399" s="2"/>
      <c r="Y3399" s="2"/>
      <c r="Z3399" s="17">
        <f t="shared" si="720"/>
        <v>26.968770507499602</v>
      </c>
      <c r="AA3399" s="17">
        <f t="shared" si="725"/>
        <v>25.85</v>
      </c>
      <c r="AB3399" s="2"/>
      <c r="AC3399" s="2"/>
      <c r="AD3399" s="2" t="s">
        <v>277</v>
      </c>
      <c r="AE3399" s="2" t="s">
        <v>277</v>
      </c>
      <c r="AF3399" s="2"/>
      <c r="AG3399" s="2"/>
      <c r="AH3399" s="2">
        <v>360</v>
      </c>
      <c r="AI3399" s="47" t="s">
        <v>277</v>
      </c>
    </row>
    <row r="3400" spans="1:35">
      <c r="A3400" s="2" t="s">
        <v>276</v>
      </c>
      <c r="B3400" s="15" t="str">
        <f t="shared" si="724"/>
        <v>7C_361</v>
      </c>
      <c r="C3400" s="15">
        <v>2516535.4900000002</v>
      </c>
      <c r="D3400" s="15">
        <v>6857554.1399999997</v>
      </c>
      <c r="G3400" s="2">
        <v>361</v>
      </c>
      <c r="H3400" s="31">
        <v>2</v>
      </c>
      <c r="I3400" s="32">
        <v>32.07</v>
      </c>
      <c r="J3400" s="32">
        <v>36.200000000000003</v>
      </c>
      <c r="K3400" s="32">
        <v>4.4800000000000004</v>
      </c>
      <c r="L3400" s="32">
        <v>1537.1</v>
      </c>
      <c r="M3400" s="32">
        <v>1448.9</v>
      </c>
      <c r="N3400" s="32">
        <v>84.2</v>
      </c>
      <c r="O3400" s="32">
        <v>4</v>
      </c>
      <c r="P3400" s="45">
        <f t="shared" si="721"/>
        <v>1310.4400000000003</v>
      </c>
      <c r="Q3400" s="45">
        <f t="shared" si="722"/>
        <v>42025.810800000007</v>
      </c>
      <c r="R3400" s="45">
        <f t="shared" si="723"/>
        <v>47437.928000000014</v>
      </c>
      <c r="S3400" s="2">
        <v>1</v>
      </c>
      <c r="T3400" s="2">
        <v>1</v>
      </c>
      <c r="U3400" s="2">
        <v>2</v>
      </c>
      <c r="V3400" s="2">
        <v>11</v>
      </c>
      <c r="W3400" s="2">
        <v>469</v>
      </c>
      <c r="X3400" s="2"/>
      <c r="Y3400" s="2"/>
      <c r="Z3400" s="17">
        <f t="shared" si="720"/>
        <v>33.747949340199966</v>
      </c>
      <c r="AA3400" s="17">
        <f t="shared" si="725"/>
        <v>32.07</v>
      </c>
      <c r="AB3400" s="2"/>
      <c r="AC3400" s="2"/>
      <c r="AD3400" s="2" t="s">
        <v>277</v>
      </c>
      <c r="AE3400" s="2" t="s">
        <v>277</v>
      </c>
      <c r="AF3400" s="2"/>
      <c r="AG3400" s="2"/>
      <c r="AH3400" s="2">
        <v>361</v>
      </c>
      <c r="AI3400" s="47" t="s">
        <v>277</v>
      </c>
    </row>
    <row r="3401" spans="1:35">
      <c r="A3401" s="2" t="s">
        <v>276</v>
      </c>
      <c r="B3401" s="15" t="str">
        <f t="shared" si="724"/>
        <v>7C_362</v>
      </c>
      <c r="C3401" s="15">
        <v>2516565.44</v>
      </c>
      <c r="D3401" s="15">
        <v>6857524.7699999996</v>
      </c>
      <c r="G3401" s="2">
        <v>362</v>
      </c>
      <c r="H3401" s="31">
        <v>2</v>
      </c>
      <c r="I3401" s="32">
        <v>31.63</v>
      </c>
      <c r="J3401" s="32">
        <v>34.6</v>
      </c>
      <c r="K3401" s="32">
        <v>4.0599999999999996</v>
      </c>
      <c r="L3401" s="32">
        <v>1408.6</v>
      </c>
      <c r="M3401" s="32">
        <v>1314.9</v>
      </c>
      <c r="N3401" s="32">
        <v>89.6</v>
      </c>
      <c r="O3401" s="32">
        <v>4.0999999999999996</v>
      </c>
      <c r="P3401" s="45">
        <f t="shared" si="721"/>
        <v>1197.1600000000001</v>
      </c>
      <c r="Q3401" s="45">
        <f t="shared" si="722"/>
        <v>37866.1708</v>
      </c>
      <c r="R3401" s="45">
        <f t="shared" si="723"/>
        <v>41421.736000000004</v>
      </c>
      <c r="S3401" s="2">
        <v>1</v>
      </c>
      <c r="T3401" s="2">
        <v>1</v>
      </c>
      <c r="U3401" s="2">
        <v>2</v>
      </c>
      <c r="V3401" s="2">
        <v>11</v>
      </c>
      <c r="W3401" s="2">
        <v>341</v>
      </c>
      <c r="X3401" s="2"/>
      <c r="Y3401" s="2">
        <v>31.8</v>
      </c>
      <c r="Z3401" s="17">
        <f t="shared" si="720"/>
        <v>28.561477544840443</v>
      </c>
      <c r="AA3401" s="17">
        <f t="shared" si="725"/>
        <v>31.63</v>
      </c>
      <c r="AB3401" s="2">
        <v>18.8</v>
      </c>
      <c r="AC3401" s="2">
        <v>29</v>
      </c>
      <c r="AD3401" s="2" t="s">
        <v>277</v>
      </c>
      <c r="AE3401" s="2" t="s">
        <v>277</v>
      </c>
      <c r="AF3401" s="2"/>
      <c r="AG3401" s="2"/>
      <c r="AH3401" s="2">
        <v>362</v>
      </c>
      <c r="AI3401" s="47" t="s">
        <v>277</v>
      </c>
    </row>
    <row r="3402" spans="1:35">
      <c r="A3402" s="2" t="s">
        <v>276</v>
      </c>
      <c r="B3402" s="15" t="str">
        <f t="shared" si="724"/>
        <v>7C_363</v>
      </c>
      <c r="C3402" s="15">
        <v>2516567.88</v>
      </c>
      <c r="D3402" s="15">
        <v>6857528.8200000003</v>
      </c>
      <c r="G3402" s="2">
        <v>363</v>
      </c>
      <c r="H3402" s="31">
        <v>2</v>
      </c>
      <c r="I3402" s="32">
        <v>29.6</v>
      </c>
      <c r="J3402" s="32">
        <v>44.9</v>
      </c>
      <c r="K3402" s="32">
        <v>8.89</v>
      </c>
      <c r="L3402" s="32">
        <v>1925.5</v>
      </c>
      <c r="M3402" s="32">
        <v>1844.7</v>
      </c>
      <c r="N3402" s="32">
        <v>77.3</v>
      </c>
      <c r="O3402" s="32">
        <v>3.5</v>
      </c>
      <c r="P3402" s="45">
        <f t="shared" si="721"/>
        <v>2016.0099999999998</v>
      </c>
      <c r="Q3402" s="45">
        <f t="shared" si="722"/>
        <v>59673.895999999993</v>
      </c>
      <c r="R3402" s="45">
        <f t="shared" si="723"/>
        <v>90518.848999999987</v>
      </c>
      <c r="S3402" s="2">
        <v>1</v>
      </c>
      <c r="T3402" s="2">
        <v>1</v>
      </c>
      <c r="U3402" s="2">
        <v>2</v>
      </c>
      <c r="V3402" s="2">
        <v>22</v>
      </c>
      <c r="W3402" s="2">
        <v>300</v>
      </c>
      <c r="X3402" s="2"/>
      <c r="Y3402" s="2"/>
      <c r="Z3402" s="17">
        <f t="shared" si="720"/>
        <v>26.419594045344294</v>
      </c>
      <c r="AA3402" s="17">
        <f t="shared" si="725"/>
        <v>29.6</v>
      </c>
      <c r="AB3402" s="2"/>
      <c r="AC3402" s="2"/>
      <c r="AD3402" s="2" t="s">
        <v>277</v>
      </c>
      <c r="AE3402" s="2" t="s">
        <v>277</v>
      </c>
      <c r="AF3402" s="2"/>
      <c r="AG3402" s="2"/>
      <c r="AH3402" s="2">
        <v>363</v>
      </c>
      <c r="AI3402" s="47" t="s">
        <v>278</v>
      </c>
    </row>
    <row r="3403" spans="1:35">
      <c r="A3403" s="2" t="s">
        <v>276</v>
      </c>
      <c r="B3403" s="15" t="str">
        <f t="shared" si="724"/>
        <v>7C_364</v>
      </c>
      <c r="C3403" s="15">
        <v>2516571.1800000002</v>
      </c>
      <c r="D3403" s="15">
        <v>6857532.4199999999</v>
      </c>
      <c r="G3403" s="2">
        <v>364</v>
      </c>
      <c r="H3403" s="31">
        <v>2</v>
      </c>
      <c r="I3403" s="32">
        <v>29.81</v>
      </c>
      <c r="J3403" s="32">
        <v>32</v>
      </c>
      <c r="K3403" s="32">
        <v>3.74</v>
      </c>
      <c r="L3403" s="32">
        <v>1157.7</v>
      </c>
      <c r="M3403" s="32">
        <v>1060.4000000000001</v>
      </c>
      <c r="N3403" s="32">
        <v>93.1</v>
      </c>
      <c r="O3403" s="32">
        <v>4.2</v>
      </c>
      <c r="P3403" s="45">
        <f t="shared" si="721"/>
        <v>1024</v>
      </c>
      <c r="Q3403" s="45">
        <f t="shared" si="722"/>
        <v>30525.439999999999</v>
      </c>
      <c r="R3403" s="45">
        <f t="shared" si="723"/>
        <v>32768</v>
      </c>
      <c r="S3403" s="2">
        <v>1</v>
      </c>
      <c r="T3403" s="2">
        <v>1</v>
      </c>
      <c r="U3403" s="2">
        <v>2</v>
      </c>
      <c r="V3403" s="2">
        <v>22</v>
      </c>
      <c r="W3403" s="2">
        <v>325</v>
      </c>
      <c r="X3403" s="2"/>
      <c r="Y3403" s="2"/>
      <c r="Z3403" s="17">
        <f t="shared" si="720"/>
        <v>27.759399498501228</v>
      </c>
      <c r="AA3403" s="17">
        <f t="shared" si="725"/>
        <v>29.81</v>
      </c>
      <c r="AB3403" s="2"/>
      <c r="AC3403" s="2"/>
      <c r="AD3403" s="2" t="s">
        <v>277</v>
      </c>
      <c r="AE3403" s="2" t="s">
        <v>277</v>
      </c>
      <c r="AF3403" s="2"/>
      <c r="AG3403" s="2"/>
      <c r="AH3403" s="2">
        <v>364</v>
      </c>
      <c r="AI3403" s="47" t="s">
        <v>278</v>
      </c>
    </row>
    <row r="3404" spans="1:35">
      <c r="A3404" s="2" t="s">
        <v>276</v>
      </c>
      <c r="B3404" s="15" t="str">
        <f t="shared" si="724"/>
        <v>7C_365</v>
      </c>
      <c r="C3404" s="15">
        <v>2516563.7200000002</v>
      </c>
      <c r="D3404" s="15">
        <v>6857527.8600000003</v>
      </c>
      <c r="G3404" s="2">
        <v>365</v>
      </c>
      <c r="H3404" s="31">
        <v>2</v>
      </c>
      <c r="I3404" s="32">
        <v>28.74</v>
      </c>
      <c r="J3404" s="32">
        <v>30.9</v>
      </c>
      <c r="K3404" s="32">
        <v>3.7</v>
      </c>
      <c r="L3404" s="32">
        <v>1046.8</v>
      </c>
      <c r="M3404" s="32">
        <v>953.3</v>
      </c>
      <c r="N3404" s="32">
        <v>89.3</v>
      </c>
      <c r="O3404" s="32">
        <v>4.2</v>
      </c>
      <c r="P3404" s="45">
        <f t="shared" si="721"/>
        <v>954.81</v>
      </c>
      <c r="Q3404" s="45">
        <f t="shared" si="722"/>
        <v>27441.239399999999</v>
      </c>
      <c r="R3404" s="45">
        <f t="shared" si="723"/>
        <v>29503.628999999997</v>
      </c>
      <c r="S3404" s="2">
        <v>1</v>
      </c>
      <c r="T3404" s="2">
        <v>1</v>
      </c>
      <c r="U3404" s="2">
        <v>2</v>
      </c>
      <c r="V3404" s="2">
        <v>11</v>
      </c>
      <c r="W3404" s="2">
        <v>365</v>
      </c>
      <c r="X3404" s="2"/>
      <c r="Y3404" s="2"/>
      <c r="Z3404" s="17">
        <f t="shared" si="720"/>
        <v>29.690904316405486</v>
      </c>
      <c r="AA3404" s="17">
        <f t="shared" si="725"/>
        <v>28.74</v>
      </c>
      <c r="AB3404" s="2"/>
      <c r="AC3404" s="2"/>
      <c r="AD3404" s="2" t="s">
        <v>277</v>
      </c>
      <c r="AE3404" s="2" t="s">
        <v>277</v>
      </c>
      <c r="AF3404" s="2"/>
      <c r="AG3404" s="2"/>
      <c r="AH3404" s="2">
        <v>365</v>
      </c>
      <c r="AI3404" s="47" t="s">
        <v>277</v>
      </c>
    </row>
    <row r="3405" spans="1:35">
      <c r="A3405" s="2" t="s">
        <v>276</v>
      </c>
      <c r="B3405" s="15" t="str">
        <f t="shared" si="724"/>
        <v>7C_366</v>
      </c>
      <c r="C3405" s="15">
        <v>2516566.9500000002</v>
      </c>
      <c r="D3405" s="15">
        <v>6857532.9500000002</v>
      </c>
      <c r="G3405" s="2">
        <v>366</v>
      </c>
      <c r="H3405" s="31">
        <v>2</v>
      </c>
      <c r="I3405" s="32">
        <v>30.47</v>
      </c>
      <c r="J3405" s="32">
        <v>34.700000000000003</v>
      </c>
      <c r="K3405" s="32">
        <v>4.47</v>
      </c>
      <c r="L3405" s="32">
        <v>1352.1</v>
      </c>
      <c r="M3405" s="32">
        <v>1266.0999999999999</v>
      </c>
      <c r="N3405" s="32">
        <v>82.1</v>
      </c>
      <c r="O3405" s="32">
        <v>3.9</v>
      </c>
      <c r="P3405" s="45">
        <f t="shared" si="721"/>
        <v>1204.0900000000001</v>
      </c>
      <c r="Q3405" s="45">
        <f t="shared" si="722"/>
        <v>36688.622300000003</v>
      </c>
      <c r="R3405" s="45">
        <f t="shared" si="723"/>
        <v>41781.92300000001</v>
      </c>
      <c r="S3405" s="2">
        <v>1</v>
      </c>
      <c r="T3405" s="2">
        <v>1</v>
      </c>
      <c r="U3405" s="2">
        <v>2</v>
      </c>
      <c r="V3405" s="2">
        <v>11</v>
      </c>
      <c r="W3405" s="2">
        <v>327</v>
      </c>
      <c r="X3405" s="2"/>
      <c r="Y3405" s="2">
        <v>30.5</v>
      </c>
      <c r="Z3405" s="17">
        <f t="shared" si="720"/>
        <v>27.861930228475295</v>
      </c>
      <c r="AA3405" s="17">
        <f t="shared" si="725"/>
        <v>30.47</v>
      </c>
      <c r="AB3405" s="2">
        <v>18</v>
      </c>
      <c r="AC3405" s="2">
        <v>29</v>
      </c>
      <c r="AD3405" s="2" t="s">
        <v>277</v>
      </c>
      <c r="AE3405" s="2" t="s">
        <v>277</v>
      </c>
      <c r="AF3405" s="2"/>
      <c r="AG3405" s="2"/>
      <c r="AH3405" s="2">
        <v>366</v>
      </c>
      <c r="AI3405" s="47" t="s">
        <v>277</v>
      </c>
    </row>
    <row r="3406" spans="1:35">
      <c r="A3406" s="2" t="s">
        <v>276</v>
      </c>
      <c r="B3406" s="15" t="str">
        <f t="shared" si="724"/>
        <v>7C_367</v>
      </c>
      <c r="C3406" s="15">
        <v>2516563.9</v>
      </c>
      <c r="D3406" s="15">
        <v>6857532.0199999996</v>
      </c>
      <c r="G3406" s="2">
        <v>367</v>
      </c>
      <c r="H3406" s="31">
        <v>2</v>
      </c>
      <c r="I3406" s="32">
        <v>24.86</v>
      </c>
      <c r="J3406" s="32">
        <v>28.1</v>
      </c>
      <c r="K3406" s="32">
        <v>3.92</v>
      </c>
      <c r="L3406" s="32">
        <v>751.7</v>
      </c>
      <c r="M3406" s="32">
        <v>652.5</v>
      </c>
      <c r="N3406" s="32">
        <v>95</v>
      </c>
      <c r="O3406" s="32">
        <v>4.2</v>
      </c>
      <c r="P3406" s="45">
        <f t="shared" si="721"/>
        <v>789.61000000000013</v>
      </c>
      <c r="Q3406" s="45">
        <f t="shared" si="722"/>
        <v>19629.704600000001</v>
      </c>
      <c r="R3406" s="45">
        <f t="shared" si="723"/>
        <v>22188.041000000005</v>
      </c>
      <c r="S3406" s="2">
        <v>1</v>
      </c>
      <c r="T3406" s="2">
        <v>1</v>
      </c>
      <c r="U3406" s="2">
        <v>2</v>
      </c>
      <c r="V3406" s="2">
        <v>11</v>
      </c>
      <c r="W3406" s="2">
        <v>278</v>
      </c>
      <c r="X3406" s="2"/>
      <c r="Y3406" s="2"/>
      <c r="Z3406" s="17">
        <f t="shared" si="720"/>
        <v>25.144705734275714</v>
      </c>
      <c r="AA3406" s="17">
        <f t="shared" si="725"/>
        <v>24.86</v>
      </c>
      <c r="AB3406" s="2"/>
      <c r="AC3406" s="2"/>
      <c r="AD3406" s="2" t="s">
        <v>277</v>
      </c>
      <c r="AE3406" s="2" t="s">
        <v>277</v>
      </c>
      <c r="AF3406" s="2"/>
      <c r="AG3406" s="2"/>
      <c r="AH3406" s="2">
        <v>367</v>
      </c>
      <c r="AI3406" s="47" t="s">
        <v>277</v>
      </c>
    </row>
    <row r="3407" spans="1:35">
      <c r="A3407" s="2" t="s">
        <v>276</v>
      </c>
      <c r="B3407" s="15" t="str">
        <f t="shared" si="724"/>
        <v>7C_368</v>
      </c>
      <c r="C3407" s="15">
        <v>2516566.58</v>
      </c>
      <c r="D3407" s="15">
        <v>6857536.9699999997</v>
      </c>
      <c r="G3407" s="2">
        <v>368</v>
      </c>
      <c r="H3407" s="31">
        <v>2</v>
      </c>
      <c r="I3407" s="32">
        <v>23.06</v>
      </c>
      <c r="J3407" s="32">
        <v>24</v>
      </c>
      <c r="K3407" s="32">
        <v>3.03</v>
      </c>
      <c r="L3407" s="32">
        <v>527.20000000000005</v>
      </c>
      <c r="M3407" s="32">
        <v>421.8</v>
      </c>
      <c r="N3407" s="32">
        <v>100.8</v>
      </c>
      <c r="O3407" s="32">
        <v>4.7</v>
      </c>
      <c r="P3407" s="45">
        <f t="shared" si="721"/>
        <v>576</v>
      </c>
      <c r="Q3407" s="45">
        <f t="shared" si="722"/>
        <v>13282.56</v>
      </c>
      <c r="R3407" s="45">
        <f t="shared" si="723"/>
        <v>13824</v>
      </c>
      <c r="S3407" s="2">
        <v>1</v>
      </c>
      <c r="T3407" s="2">
        <v>1</v>
      </c>
      <c r="U3407" s="2">
        <v>2</v>
      </c>
      <c r="V3407" s="2">
        <v>12</v>
      </c>
      <c r="W3407" s="2">
        <v>224</v>
      </c>
      <c r="X3407" s="2"/>
      <c r="Y3407" s="2"/>
      <c r="Z3407" s="17">
        <f t="shared" si="720"/>
        <v>21.573434382544939</v>
      </c>
      <c r="AA3407" s="17">
        <f t="shared" si="725"/>
        <v>23.06</v>
      </c>
      <c r="AB3407" s="2"/>
      <c r="AC3407" s="2"/>
      <c r="AD3407" s="2" t="s">
        <v>277</v>
      </c>
      <c r="AE3407" s="2" t="s">
        <v>277</v>
      </c>
      <c r="AF3407" s="2"/>
      <c r="AG3407" s="2"/>
      <c r="AH3407" s="2">
        <v>368</v>
      </c>
      <c r="AI3407" s="47" t="s">
        <v>278</v>
      </c>
    </row>
    <row r="3408" spans="1:35">
      <c r="A3408" s="2" t="s">
        <v>276</v>
      </c>
      <c r="B3408" s="15" t="str">
        <f t="shared" si="724"/>
        <v>7C_369</v>
      </c>
      <c r="C3408" s="15">
        <v>2516560.2200000002</v>
      </c>
      <c r="D3408" s="15">
        <v>6857532.9800000004</v>
      </c>
      <c r="G3408" s="2">
        <v>369</v>
      </c>
      <c r="H3408" s="31">
        <v>2</v>
      </c>
      <c r="I3408" s="32">
        <v>29.94</v>
      </c>
      <c r="J3408" s="32">
        <v>33</v>
      </c>
      <c r="K3408" s="32">
        <v>4.03</v>
      </c>
      <c r="L3408" s="32">
        <v>1222.3</v>
      </c>
      <c r="M3408" s="32">
        <v>1131.4000000000001</v>
      </c>
      <c r="N3408" s="32">
        <v>86.9</v>
      </c>
      <c r="O3408" s="32">
        <v>4.0999999999999996</v>
      </c>
      <c r="P3408" s="45">
        <f t="shared" si="721"/>
        <v>1089</v>
      </c>
      <c r="Q3408" s="45">
        <f t="shared" si="722"/>
        <v>32604.66</v>
      </c>
      <c r="R3408" s="45">
        <f t="shared" si="723"/>
        <v>35937</v>
      </c>
      <c r="S3408" s="2">
        <v>1</v>
      </c>
      <c r="T3408" s="2">
        <v>1</v>
      </c>
      <c r="U3408" s="2">
        <v>2</v>
      </c>
      <c r="V3408" s="2">
        <v>11</v>
      </c>
      <c r="W3408" s="2">
        <v>299</v>
      </c>
      <c r="X3408" s="2"/>
      <c r="Y3408" s="2"/>
      <c r="Z3408" s="17">
        <f t="shared" si="720"/>
        <v>26.363666495688392</v>
      </c>
      <c r="AA3408" s="17">
        <f t="shared" si="725"/>
        <v>29.94</v>
      </c>
      <c r="AB3408" s="2"/>
      <c r="AC3408" s="2"/>
      <c r="AD3408" s="2" t="s">
        <v>277</v>
      </c>
      <c r="AE3408" s="2" t="s">
        <v>277</v>
      </c>
      <c r="AF3408" s="2"/>
      <c r="AG3408" s="2"/>
      <c r="AH3408" s="2">
        <v>369</v>
      </c>
      <c r="AI3408" s="47" t="s">
        <v>277</v>
      </c>
    </row>
    <row r="3409" spans="1:35">
      <c r="A3409" s="2" t="s">
        <v>276</v>
      </c>
      <c r="B3409" s="15" t="str">
        <f t="shared" si="724"/>
        <v>7C_370</v>
      </c>
      <c r="C3409" s="15">
        <v>2516563.15</v>
      </c>
      <c r="D3409" s="15">
        <v>6857538.4500000002</v>
      </c>
      <c r="G3409" s="2">
        <v>370</v>
      </c>
      <c r="H3409" s="31">
        <v>2</v>
      </c>
      <c r="I3409" s="32">
        <v>26.9</v>
      </c>
      <c r="J3409" s="32">
        <v>28.3</v>
      </c>
      <c r="K3409" s="32">
        <v>3.36</v>
      </c>
      <c r="L3409" s="32">
        <v>837.2</v>
      </c>
      <c r="M3409" s="32">
        <v>735.9</v>
      </c>
      <c r="N3409" s="32">
        <v>97</v>
      </c>
      <c r="O3409" s="32">
        <v>4.3</v>
      </c>
      <c r="P3409" s="45">
        <f t="shared" si="721"/>
        <v>800.89</v>
      </c>
      <c r="Q3409" s="45">
        <f t="shared" si="722"/>
        <v>21543.940999999999</v>
      </c>
      <c r="R3409" s="45">
        <f t="shared" si="723"/>
        <v>22665.187000000002</v>
      </c>
      <c r="S3409" s="2">
        <v>1</v>
      </c>
      <c r="T3409" s="2">
        <v>1</v>
      </c>
      <c r="U3409" s="2">
        <v>2</v>
      </c>
      <c r="V3409" s="2">
        <v>11</v>
      </c>
      <c r="W3409" s="2">
        <v>252</v>
      </c>
      <c r="X3409" s="2"/>
      <c r="Y3409" s="2">
        <v>27.8</v>
      </c>
      <c r="Z3409" s="17">
        <f t="shared" si="720"/>
        <v>23.509152257979316</v>
      </c>
      <c r="AA3409" s="17">
        <f t="shared" si="725"/>
        <v>26.9</v>
      </c>
      <c r="AB3409" s="2">
        <v>16.3</v>
      </c>
      <c r="AC3409" s="2">
        <v>21</v>
      </c>
      <c r="AD3409" s="2">
        <v>10</v>
      </c>
      <c r="AE3409" s="2">
        <v>12</v>
      </c>
      <c r="AF3409" s="2">
        <v>2</v>
      </c>
      <c r="AG3409" s="2">
        <v>85</v>
      </c>
      <c r="AH3409" s="2">
        <v>370</v>
      </c>
      <c r="AI3409" s="47" t="s">
        <v>277</v>
      </c>
    </row>
    <row r="3410" spans="1:35">
      <c r="A3410" s="2" t="s">
        <v>276</v>
      </c>
      <c r="B3410" s="15" t="str">
        <f t="shared" si="724"/>
        <v>7C_371</v>
      </c>
      <c r="C3410" s="15">
        <v>2516559.59</v>
      </c>
      <c r="D3410" s="15">
        <v>6857540.5800000001</v>
      </c>
      <c r="G3410" s="2">
        <v>371</v>
      </c>
      <c r="H3410" s="31">
        <v>2</v>
      </c>
      <c r="I3410" s="32">
        <v>32.32</v>
      </c>
      <c r="J3410" s="32">
        <v>36.5</v>
      </c>
      <c r="K3410" s="32">
        <v>4.51</v>
      </c>
      <c r="L3410" s="32">
        <v>1571.8</v>
      </c>
      <c r="M3410" s="32">
        <v>1484.8</v>
      </c>
      <c r="N3410" s="32">
        <v>83</v>
      </c>
      <c r="O3410" s="32">
        <v>4</v>
      </c>
      <c r="P3410" s="45">
        <f t="shared" si="721"/>
        <v>1332.25</v>
      </c>
      <c r="Q3410" s="45">
        <f t="shared" si="722"/>
        <v>43058.32</v>
      </c>
      <c r="R3410" s="45">
        <f t="shared" si="723"/>
        <v>48627.125</v>
      </c>
      <c r="S3410" s="2">
        <v>1</v>
      </c>
      <c r="T3410" s="2">
        <v>1</v>
      </c>
      <c r="U3410" s="2">
        <v>2</v>
      </c>
      <c r="V3410" s="2">
        <v>11</v>
      </c>
      <c r="W3410" s="2">
        <v>429</v>
      </c>
      <c r="X3410" s="2"/>
      <c r="Y3410" s="2">
        <v>31.8</v>
      </c>
      <c r="Z3410" s="17">
        <f t="shared" si="720"/>
        <v>32.329531834639269</v>
      </c>
      <c r="AA3410" s="17">
        <f t="shared" si="725"/>
        <v>32.32</v>
      </c>
      <c r="AB3410" s="2">
        <v>14.3</v>
      </c>
      <c r="AC3410" s="2">
        <v>37</v>
      </c>
      <c r="AD3410" s="2">
        <v>8</v>
      </c>
      <c r="AE3410" s="2">
        <v>14</v>
      </c>
      <c r="AF3410" s="2">
        <v>2.2000000000000002</v>
      </c>
      <c r="AG3410" s="2">
        <v>110</v>
      </c>
      <c r="AH3410" s="2">
        <v>371</v>
      </c>
      <c r="AI3410" s="47" t="s">
        <v>277</v>
      </c>
    </row>
    <row r="3411" spans="1:35">
      <c r="A3411" s="2" t="s">
        <v>276</v>
      </c>
      <c r="B3411" s="15" t="str">
        <f t="shared" si="724"/>
        <v>7C_372</v>
      </c>
      <c r="C3411" s="15">
        <v>2516555.59</v>
      </c>
      <c r="D3411" s="15">
        <v>6857540.5800000001</v>
      </c>
      <c r="G3411" s="2">
        <v>372</v>
      </c>
      <c r="H3411" s="31">
        <v>1</v>
      </c>
      <c r="I3411" s="32">
        <v>31.22</v>
      </c>
      <c r="J3411" s="32">
        <v>34.6</v>
      </c>
      <c r="K3411" s="32">
        <v>4.46</v>
      </c>
      <c r="L3411" s="32">
        <v>1169.5999999999999</v>
      </c>
      <c r="M3411" s="32">
        <v>1083.2</v>
      </c>
      <c r="N3411" s="32">
        <v>82</v>
      </c>
      <c r="O3411" s="32">
        <v>4.4000000000000004</v>
      </c>
      <c r="P3411" s="45">
        <f t="shared" si="721"/>
        <v>1197.1600000000001</v>
      </c>
      <c r="Q3411" s="45">
        <f t="shared" si="722"/>
        <v>37375.335200000001</v>
      </c>
      <c r="R3411" s="45">
        <f t="shared" si="723"/>
        <v>41421.736000000004</v>
      </c>
      <c r="S3411" s="2">
        <v>1</v>
      </c>
      <c r="T3411" s="2">
        <v>1</v>
      </c>
      <c r="U3411" s="2">
        <v>2</v>
      </c>
      <c r="V3411" s="2">
        <v>11</v>
      </c>
      <c r="W3411" s="2">
        <v>338</v>
      </c>
      <c r="X3411" s="2"/>
      <c r="Y3411" s="2"/>
      <c r="Z3411" s="17">
        <f t="shared" si="720"/>
        <v>28.414200361325321</v>
      </c>
      <c r="AA3411" s="17">
        <f t="shared" si="725"/>
        <v>31.22</v>
      </c>
      <c r="AB3411" s="2"/>
      <c r="AC3411" s="2"/>
      <c r="AD3411" s="2" t="s">
        <v>277</v>
      </c>
      <c r="AE3411" s="2" t="s">
        <v>277</v>
      </c>
      <c r="AF3411" s="2"/>
      <c r="AG3411" s="2"/>
      <c r="AH3411" s="2">
        <v>372</v>
      </c>
      <c r="AI3411" s="47" t="s">
        <v>277</v>
      </c>
    </row>
    <row r="3412" spans="1:35">
      <c r="A3412" s="2" t="s">
        <v>276</v>
      </c>
      <c r="B3412" s="15" t="str">
        <f t="shared" si="724"/>
        <v>7C_373</v>
      </c>
      <c r="C3412" s="15">
        <v>2516561.5699999998</v>
      </c>
      <c r="D3412" s="15">
        <v>6857545.5899999999</v>
      </c>
      <c r="G3412" s="2">
        <v>373</v>
      </c>
      <c r="H3412" s="31">
        <v>2</v>
      </c>
      <c r="I3412" s="32">
        <v>28.17</v>
      </c>
      <c r="J3412" s="32">
        <v>27.8</v>
      </c>
      <c r="K3412" s="32">
        <v>2.83</v>
      </c>
      <c r="L3412" s="32">
        <v>850.7</v>
      </c>
      <c r="M3412" s="32">
        <v>745.4</v>
      </c>
      <c r="N3412" s="32">
        <v>100.6</v>
      </c>
      <c r="O3412" s="32">
        <v>4.7</v>
      </c>
      <c r="P3412" s="45">
        <f t="shared" si="721"/>
        <v>772.84</v>
      </c>
      <c r="Q3412" s="45">
        <f t="shared" si="722"/>
        <v>21770.902800000003</v>
      </c>
      <c r="R3412" s="45">
        <f t="shared" si="723"/>
        <v>21484.952000000001</v>
      </c>
      <c r="S3412" s="2">
        <v>1</v>
      </c>
      <c r="T3412" s="2">
        <v>1</v>
      </c>
      <c r="U3412" s="2">
        <v>2</v>
      </c>
      <c r="V3412" s="2">
        <v>12</v>
      </c>
      <c r="W3412" s="2">
        <v>334</v>
      </c>
      <c r="X3412" s="2"/>
      <c r="Y3412" s="2"/>
      <c r="Z3412" s="17">
        <f t="shared" si="720"/>
        <v>28.215625726890153</v>
      </c>
      <c r="AA3412" s="17">
        <f t="shared" si="725"/>
        <v>28.17</v>
      </c>
      <c r="AB3412" s="2"/>
      <c r="AC3412" s="2"/>
      <c r="AD3412" s="2" t="s">
        <v>277</v>
      </c>
      <c r="AE3412" s="2" t="s">
        <v>277</v>
      </c>
      <c r="AF3412" s="2"/>
      <c r="AG3412" s="2"/>
      <c r="AH3412" s="2">
        <v>373</v>
      </c>
      <c r="AI3412" s="47" t="s">
        <v>278</v>
      </c>
    </row>
    <row r="3413" spans="1:35">
      <c r="A3413" s="2" t="s">
        <v>276</v>
      </c>
      <c r="B3413" s="15" t="str">
        <f t="shared" si="724"/>
        <v>7C_374</v>
      </c>
      <c r="C3413" s="15">
        <v>2516561.64</v>
      </c>
      <c r="D3413" s="15">
        <v>6857545.6799999997</v>
      </c>
      <c r="G3413" s="2">
        <v>374</v>
      </c>
      <c r="H3413" s="31">
        <v>2</v>
      </c>
      <c r="I3413" s="32">
        <v>28.11</v>
      </c>
      <c r="J3413" s="32">
        <v>27.6</v>
      </c>
      <c r="K3413" s="32">
        <v>2.79</v>
      </c>
      <c r="L3413" s="32">
        <v>837.1</v>
      </c>
      <c r="M3413" s="32">
        <v>734.3</v>
      </c>
      <c r="N3413" s="32">
        <v>98</v>
      </c>
      <c r="O3413" s="32">
        <v>4.7</v>
      </c>
      <c r="P3413" s="45">
        <f t="shared" si="721"/>
        <v>761.7600000000001</v>
      </c>
      <c r="Q3413" s="45">
        <f t="shared" si="722"/>
        <v>21413.073600000003</v>
      </c>
      <c r="R3413" s="45">
        <f t="shared" si="723"/>
        <v>21024.576000000005</v>
      </c>
      <c r="S3413" s="2">
        <v>2</v>
      </c>
      <c r="T3413" s="2"/>
      <c r="U3413" s="2"/>
      <c r="V3413" s="2"/>
      <c r="W3413" s="2"/>
      <c r="X3413" s="2"/>
      <c r="Y3413" s="2"/>
      <c r="Z3413" s="17">
        <f>1.3+(W3413)^2/(( 0.1468*W3413 + 17.662)^2)</f>
        <v>1.3</v>
      </c>
      <c r="AA3413" s="17">
        <f t="shared" si="725"/>
        <v>28.11</v>
      </c>
      <c r="AB3413" s="2"/>
      <c r="AC3413" s="2"/>
      <c r="AD3413" s="2" t="s">
        <v>277</v>
      </c>
      <c r="AE3413" s="2" t="s">
        <v>277</v>
      </c>
      <c r="AF3413" s="2"/>
      <c r="AG3413" s="2"/>
      <c r="AH3413" s="2">
        <v>374</v>
      </c>
      <c r="AI3413" s="47" t="s">
        <v>277</v>
      </c>
    </row>
    <row r="3414" spans="1:35">
      <c r="A3414" s="2" t="s">
        <v>276</v>
      </c>
      <c r="B3414" s="15" t="str">
        <f t="shared" si="724"/>
        <v>7C_375</v>
      </c>
      <c r="C3414" s="15">
        <v>2516557.36</v>
      </c>
      <c r="D3414" s="15">
        <v>6857544.5700000003</v>
      </c>
      <c r="G3414" s="2">
        <v>375</v>
      </c>
      <c r="H3414" s="31">
        <v>2</v>
      </c>
      <c r="I3414" s="32">
        <v>30.98</v>
      </c>
      <c r="J3414" s="32">
        <v>36.9</v>
      </c>
      <c r="K3414" s="32">
        <v>5.08</v>
      </c>
      <c r="L3414" s="32">
        <v>1518.9</v>
      </c>
      <c r="M3414" s="32">
        <v>1430.9</v>
      </c>
      <c r="N3414" s="32">
        <v>84.1</v>
      </c>
      <c r="O3414" s="32">
        <v>3.8</v>
      </c>
      <c r="P3414" s="45">
        <f t="shared" si="721"/>
        <v>1361.61</v>
      </c>
      <c r="Q3414" s="45">
        <f t="shared" si="722"/>
        <v>42182.677799999998</v>
      </c>
      <c r="R3414" s="45">
        <f t="shared" si="723"/>
        <v>50243.408999999992</v>
      </c>
      <c r="S3414" s="2">
        <v>1</v>
      </c>
      <c r="T3414" s="2">
        <v>1</v>
      </c>
      <c r="U3414" s="2">
        <v>2</v>
      </c>
      <c r="V3414" s="2">
        <v>11</v>
      </c>
      <c r="W3414" s="2">
        <v>382</v>
      </c>
      <c r="X3414" s="2"/>
      <c r="Y3414" s="2"/>
      <c r="Z3414" s="17">
        <f t="shared" si="720"/>
        <v>30.441657704945563</v>
      </c>
      <c r="AA3414" s="17">
        <f t="shared" si="725"/>
        <v>30.98</v>
      </c>
      <c r="AB3414" s="2"/>
      <c r="AC3414" s="2"/>
      <c r="AD3414" s="2" t="s">
        <v>277</v>
      </c>
      <c r="AE3414" s="2" t="s">
        <v>277</v>
      </c>
      <c r="AF3414" s="2"/>
      <c r="AG3414" s="2"/>
      <c r="AH3414" s="2">
        <v>375</v>
      </c>
      <c r="AI3414" s="47" t="s">
        <v>277</v>
      </c>
    </row>
    <row r="3415" spans="1:35">
      <c r="A3415" s="2" t="s">
        <v>276</v>
      </c>
      <c r="B3415" s="15" t="str">
        <f t="shared" si="724"/>
        <v>7C_376</v>
      </c>
      <c r="C3415" s="15">
        <v>2516554.41</v>
      </c>
      <c r="D3415" s="15">
        <v>6857544.9400000004</v>
      </c>
      <c r="G3415" s="2">
        <v>376</v>
      </c>
      <c r="H3415" s="31">
        <v>2</v>
      </c>
      <c r="I3415" s="32">
        <v>26.83</v>
      </c>
      <c r="J3415" s="32">
        <v>40.1</v>
      </c>
      <c r="K3415" s="32">
        <v>8.0500000000000007</v>
      </c>
      <c r="L3415" s="32">
        <v>1441.5</v>
      </c>
      <c r="M3415" s="32">
        <v>1357.2</v>
      </c>
      <c r="N3415" s="32">
        <v>80.599999999999994</v>
      </c>
      <c r="O3415" s="32">
        <v>3.6</v>
      </c>
      <c r="P3415" s="45">
        <f t="shared" si="721"/>
        <v>1608.0100000000002</v>
      </c>
      <c r="Q3415" s="45">
        <f t="shared" si="722"/>
        <v>43142.908300000003</v>
      </c>
      <c r="R3415" s="45">
        <f t="shared" si="723"/>
        <v>64481.201000000008</v>
      </c>
      <c r="S3415" s="2">
        <v>1</v>
      </c>
      <c r="T3415" s="2">
        <v>1</v>
      </c>
      <c r="U3415" s="2">
        <v>2</v>
      </c>
      <c r="V3415" s="2">
        <v>12</v>
      </c>
      <c r="W3415" s="2">
        <v>318</v>
      </c>
      <c r="X3415" s="2"/>
      <c r="Y3415" s="2"/>
      <c r="Z3415" s="17">
        <f t="shared" si="720"/>
        <v>27.395256815711015</v>
      </c>
      <c r="AA3415" s="17">
        <f t="shared" si="725"/>
        <v>26.83</v>
      </c>
      <c r="AB3415" s="2"/>
      <c r="AC3415" s="2"/>
      <c r="AD3415" s="2" t="s">
        <v>277</v>
      </c>
      <c r="AE3415" s="2" t="s">
        <v>277</v>
      </c>
      <c r="AF3415" s="2"/>
      <c r="AG3415" s="2"/>
      <c r="AH3415" s="2">
        <v>376</v>
      </c>
      <c r="AI3415" s="47" t="s">
        <v>278</v>
      </c>
    </row>
    <row r="3416" spans="1:35">
      <c r="A3416" s="2" t="s">
        <v>276</v>
      </c>
      <c r="B3416" s="15" t="str">
        <f t="shared" si="724"/>
        <v>7C_377</v>
      </c>
      <c r="C3416" s="15">
        <v>2516555.7000000002</v>
      </c>
      <c r="D3416" s="15">
        <v>6857550.8200000003</v>
      </c>
      <c r="G3416" s="2">
        <v>377</v>
      </c>
      <c r="H3416" s="31">
        <v>2</v>
      </c>
      <c r="I3416" s="32">
        <v>28.8</v>
      </c>
      <c r="J3416" s="32">
        <v>32.4</v>
      </c>
      <c r="K3416" s="32">
        <v>4.18</v>
      </c>
      <c r="L3416" s="32">
        <v>1132.9000000000001</v>
      </c>
      <c r="M3416" s="32">
        <v>1040</v>
      </c>
      <c r="N3416" s="32">
        <v>88.8</v>
      </c>
      <c r="O3416" s="32">
        <v>4</v>
      </c>
      <c r="P3416" s="45">
        <f t="shared" si="721"/>
        <v>1049.76</v>
      </c>
      <c r="Q3416" s="45">
        <f t="shared" si="722"/>
        <v>30233.088</v>
      </c>
      <c r="R3416" s="45">
        <f t="shared" si="723"/>
        <v>34012.223999999995</v>
      </c>
      <c r="S3416" s="2">
        <v>1</v>
      </c>
      <c r="T3416" s="2">
        <v>1</v>
      </c>
      <c r="U3416" s="2">
        <v>2</v>
      </c>
      <c r="V3416" s="2">
        <v>11</v>
      </c>
      <c r="W3416" s="2">
        <v>326</v>
      </c>
      <c r="X3416" s="2"/>
      <c r="Y3416" s="2">
        <v>29.3</v>
      </c>
      <c r="Z3416" s="17">
        <f t="shared" si="720"/>
        <v>27.810747768236677</v>
      </c>
      <c r="AA3416" s="17">
        <f t="shared" si="725"/>
        <v>28.8</v>
      </c>
      <c r="AB3416" s="2">
        <v>17.3</v>
      </c>
      <c r="AC3416" s="2">
        <v>29</v>
      </c>
      <c r="AD3416" s="2" t="s">
        <v>277</v>
      </c>
      <c r="AE3416" s="2" t="s">
        <v>277</v>
      </c>
      <c r="AF3416" s="2"/>
      <c r="AG3416" s="2"/>
      <c r="AH3416" s="2">
        <v>377</v>
      </c>
      <c r="AI3416" s="47" t="s">
        <v>277</v>
      </c>
    </row>
    <row r="3417" spans="1:35">
      <c r="A3417" s="2" t="s">
        <v>276</v>
      </c>
      <c r="B3417" s="15" t="str">
        <f t="shared" si="724"/>
        <v>7C_378</v>
      </c>
      <c r="C3417" s="15">
        <v>2516553.48</v>
      </c>
      <c r="D3417" s="15">
        <v>6857550.9100000001</v>
      </c>
      <c r="G3417" s="2">
        <v>378</v>
      </c>
      <c r="H3417" s="31">
        <v>2</v>
      </c>
      <c r="I3417" s="32">
        <v>29.8</v>
      </c>
      <c r="J3417" s="32">
        <v>32.799999999999997</v>
      </c>
      <c r="K3417" s="32">
        <v>4.01</v>
      </c>
      <c r="L3417" s="32">
        <v>1203.7</v>
      </c>
      <c r="M3417" s="32">
        <v>1109.0999999999999</v>
      </c>
      <c r="N3417" s="32">
        <v>90.5</v>
      </c>
      <c r="O3417" s="32">
        <v>4</v>
      </c>
      <c r="P3417" s="45">
        <f t="shared" si="721"/>
        <v>1075.8399999999999</v>
      </c>
      <c r="Q3417" s="45">
        <f t="shared" si="722"/>
        <v>32060.031999999999</v>
      </c>
      <c r="R3417" s="45">
        <f t="shared" si="723"/>
        <v>35287.551999999996</v>
      </c>
      <c r="S3417" s="2">
        <v>1</v>
      </c>
      <c r="T3417" s="2">
        <v>1</v>
      </c>
      <c r="U3417" s="2">
        <v>2</v>
      </c>
      <c r="V3417" s="2">
        <v>11</v>
      </c>
      <c r="W3417" s="2">
        <v>373</v>
      </c>
      <c r="X3417" s="2"/>
      <c r="Y3417" s="2"/>
      <c r="Z3417" s="17">
        <f t="shared" si="720"/>
        <v>30.049056658211637</v>
      </c>
      <c r="AA3417" s="17">
        <f t="shared" si="725"/>
        <v>29.8</v>
      </c>
      <c r="AB3417" s="2"/>
      <c r="AC3417" s="2"/>
      <c r="AD3417" s="2" t="s">
        <v>277</v>
      </c>
      <c r="AE3417" s="2" t="s">
        <v>277</v>
      </c>
      <c r="AF3417" s="2"/>
      <c r="AG3417" s="2"/>
      <c r="AH3417" s="2">
        <v>378</v>
      </c>
      <c r="AI3417" s="47" t="s">
        <v>277</v>
      </c>
    </row>
    <row r="3418" spans="1:35">
      <c r="A3418" s="2" t="s">
        <v>276</v>
      </c>
      <c r="B3418" s="15" t="str">
        <f t="shared" si="724"/>
        <v>7C_379</v>
      </c>
      <c r="C3418" s="15">
        <v>2516549.66</v>
      </c>
      <c r="D3418" s="15">
        <v>6857555.2800000003</v>
      </c>
      <c r="G3418" s="2">
        <v>379</v>
      </c>
      <c r="H3418" s="31">
        <v>3</v>
      </c>
      <c r="I3418" s="32">
        <v>20.95</v>
      </c>
      <c r="J3418" s="32">
        <v>21.4</v>
      </c>
      <c r="K3418" s="32">
        <v>4.67</v>
      </c>
      <c r="L3418" s="32">
        <v>346.9</v>
      </c>
      <c r="M3418" s="32">
        <v>166.1</v>
      </c>
      <c r="N3418" s="32">
        <v>175.1</v>
      </c>
      <c r="O3418" s="32">
        <v>5.7</v>
      </c>
      <c r="P3418" s="45">
        <f t="shared" si="721"/>
        <v>457.95999999999992</v>
      </c>
      <c r="Q3418" s="45">
        <f t="shared" si="722"/>
        <v>9594.2619999999988</v>
      </c>
      <c r="R3418" s="45">
        <f t="shared" si="723"/>
        <v>9800.3439999999973</v>
      </c>
      <c r="S3418" s="2">
        <v>1</v>
      </c>
      <c r="T3418" s="2">
        <v>1</v>
      </c>
      <c r="U3418" s="2">
        <v>2</v>
      </c>
      <c r="V3418" s="2">
        <v>12</v>
      </c>
      <c r="W3418" s="2">
        <v>213</v>
      </c>
      <c r="X3418" s="2"/>
      <c r="Y3418" s="2"/>
      <c r="Z3418" s="17">
        <f t="shared" si="720"/>
        <v>20.758831024671924</v>
      </c>
      <c r="AA3418" s="17">
        <f t="shared" si="725"/>
        <v>20.95</v>
      </c>
      <c r="AB3418" s="2"/>
      <c r="AC3418" s="2"/>
      <c r="AD3418" s="2" t="s">
        <v>277</v>
      </c>
      <c r="AE3418" s="2" t="s">
        <v>277</v>
      </c>
      <c r="AF3418" s="2"/>
      <c r="AG3418" s="2"/>
      <c r="AH3418" s="2">
        <v>379</v>
      </c>
      <c r="AI3418" s="47" t="s">
        <v>278</v>
      </c>
    </row>
    <row r="3419" spans="1:35">
      <c r="A3419" s="2" t="s">
        <v>276</v>
      </c>
      <c r="B3419" s="15" t="str">
        <f t="shared" si="724"/>
        <v>7C_380</v>
      </c>
      <c r="C3419" s="15">
        <v>2516546.88</v>
      </c>
      <c r="D3419" s="15">
        <v>6857555.0099999998</v>
      </c>
      <c r="G3419" s="2">
        <v>380</v>
      </c>
      <c r="H3419" s="31">
        <v>2</v>
      </c>
      <c r="I3419" s="32">
        <v>23.2</v>
      </c>
      <c r="J3419" s="32">
        <v>24.5</v>
      </c>
      <c r="K3419" s="32">
        <v>3.17</v>
      </c>
      <c r="L3419" s="32">
        <v>549.9</v>
      </c>
      <c r="M3419" s="32">
        <v>445.8</v>
      </c>
      <c r="N3419" s="32">
        <v>99.6</v>
      </c>
      <c r="O3419" s="32">
        <v>4.5999999999999996</v>
      </c>
      <c r="P3419" s="45">
        <f t="shared" si="721"/>
        <v>600.25</v>
      </c>
      <c r="Q3419" s="45">
        <f t="shared" si="722"/>
        <v>13925.8</v>
      </c>
      <c r="R3419" s="45">
        <f t="shared" si="723"/>
        <v>14706.125</v>
      </c>
      <c r="S3419" s="2">
        <v>1</v>
      </c>
      <c r="T3419" s="2">
        <v>1</v>
      </c>
      <c r="U3419" s="2">
        <v>2</v>
      </c>
      <c r="V3419" s="2">
        <v>12</v>
      </c>
      <c r="W3419" s="2">
        <v>201</v>
      </c>
      <c r="X3419" s="2"/>
      <c r="Y3419" s="2"/>
      <c r="Z3419" s="17">
        <f t="shared" si="720"/>
        <v>19.832942016584649</v>
      </c>
      <c r="AA3419" s="17">
        <f t="shared" si="725"/>
        <v>23.2</v>
      </c>
      <c r="AB3419" s="2"/>
      <c r="AC3419" s="2"/>
      <c r="AD3419" s="2" t="s">
        <v>277</v>
      </c>
      <c r="AE3419" s="2" t="s">
        <v>277</v>
      </c>
      <c r="AF3419" s="2"/>
      <c r="AG3419" s="2"/>
      <c r="AH3419" s="2">
        <v>380</v>
      </c>
      <c r="AI3419" s="47" t="s">
        <v>278</v>
      </c>
    </row>
    <row r="3420" spans="1:35">
      <c r="A3420" s="2" t="s">
        <v>276</v>
      </c>
      <c r="B3420" s="15" t="str">
        <f t="shared" si="724"/>
        <v>7C_381</v>
      </c>
      <c r="C3420" s="15">
        <v>2516548.02</v>
      </c>
      <c r="D3420" s="15">
        <v>6857558.21</v>
      </c>
      <c r="G3420" s="2">
        <v>381</v>
      </c>
      <c r="H3420" s="31">
        <v>2</v>
      </c>
      <c r="I3420" s="32">
        <v>19.5</v>
      </c>
      <c r="J3420" s="32">
        <v>20</v>
      </c>
      <c r="K3420" s="32">
        <v>2.74</v>
      </c>
      <c r="L3420" s="32">
        <v>313.7</v>
      </c>
      <c r="M3420" s="32">
        <v>177.4</v>
      </c>
      <c r="N3420" s="32">
        <v>131.1</v>
      </c>
      <c r="O3420" s="32">
        <v>5.0999999999999996</v>
      </c>
      <c r="P3420" s="45">
        <f t="shared" si="721"/>
        <v>400</v>
      </c>
      <c r="Q3420" s="45">
        <f t="shared" si="722"/>
        <v>7800</v>
      </c>
      <c r="R3420" s="45">
        <f t="shared" si="723"/>
        <v>8000</v>
      </c>
      <c r="S3420" s="2">
        <v>1</v>
      </c>
      <c r="T3420" s="2">
        <v>1</v>
      </c>
      <c r="U3420" s="2">
        <v>2</v>
      </c>
      <c r="V3420" s="2">
        <v>12</v>
      </c>
      <c r="W3420" s="2">
        <v>198</v>
      </c>
      <c r="X3420" s="2"/>
      <c r="Y3420" s="2"/>
      <c r="Z3420" s="17">
        <f t="shared" si="720"/>
        <v>19.595203943226288</v>
      </c>
      <c r="AA3420" s="17">
        <f t="shared" si="725"/>
        <v>19.5</v>
      </c>
      <c r="AB3420" s="2"/>
      <c r="AC3420" s="2"/>
      <c r="AD3420" s="2" t="s">
        <v>277</v>
      </c>
      <c r="AE3420" s="2" t="s">
        <v>277</v>
      </c>
      <c r="AF3420" s="2"/>
      <c r="AG3420" s="2"/>
      <c r="AH3420" s="2">
        <v>381</v>
      </c>
      <c r="AI3420" s="47" t="s">
        <v>278</v>
      </c>
    </row>
    <row r="3421" spans="1:35">
      <c r="A3421" s="2" t="s">
        <v>276</v>
      </c>
      <c r="B3421" s="15" t="str">
        <f t="shared" si="724"/>
        <v>7C_382</v>
      </c>
      <c r="C3421" s="15">
        <v>2516545.2599999998</v>
      </c>
      <c r="D3421" s="15">
        <v>6857556.6299999999</v>
      </c>
      <c r="G3421" s="2">
        <v>382</v>
      </c>
      <c r="H3421" s="31">
        <v>2</v>
      </c>
      <c r="I3421" s="32">
        <v>20.25</v>
      </c>
      <c r="J3421" s="32">
        <v>20</v>
      </c>
      <c r="K3421" s="32">
        <v>2.5</v>
      </c>
      <c r="L3421" s="32">
        <v>328.7</v>
      </c>
      <c r="M3421" s="32">
        <v>178.6</v>
      </c>
      <c r="N3421" s="32">
        <v>144.9</v>
      </c>
      <c r="O3421" s="32">
        <v>5.2</v>
      </c>
      <c r="P3421" s="45">
        <f t="shared" si="721"/>
        <v>400</v>
      </c>
      <c r="Q3421" s="45">
        <f t="shared" si="722"/>
        <v>8100</v>
      </c>
      <c r="R3421" s="45">
        <f t="shared" si="723"/>
        <v>8000</v>
      </c>
      <c r="S3421" s="2">
        <v>1</v>
      </c>
      <c r="T3421" s="2">
        <v>1</v>
      </c>
      <c r="U3421" s="2">
        <v>2</v>
      </c>
      <c r="V3421" s="2">
        <v>12</v>
      </c>
      <c r="W3421" s="2">
        <v>231</v>
      </c>
      <c r="X3421" s="2"/>
      <c r="Y3421" s="2"/>
      <c r="Z3421" s="17">
        <f t="shared" si="720"/>
        <v>22.075464729403858</v>
      </c>
      <c r="AA3421" s="17">
        <f t="shared" si="725"/>
        <v>20.25</v>
      </c>
      <c r="AB3421" s="2"/>
      <c r="AC3421" s="2"/>
      <c r="AD3421" s="2" t="s">
        <v>277</v>
      </c>
      <c r="AE3421" s="2" t="s">
        <v>277</v>
      </c>
      <c r="AF3421" s="2"/>
      <c r="AG3421" s="2"/>
      <c r="AH3421" s="2">
        <v>382</v>
      </c>
      <c r="AI3421" s="47" t="s">
        <v>278</v>
      </c>
    </row>
    <row r="3422" spans="1:35">
      <c r="A3422" s="2" t="s">
        <v>276</v>
      </c>
      <c r="B3422" s="15" t="str">
        <f t="shared" si="724"/>
        <v>7C_383</v>
      </c>
      <c r="C3422" s="15">
        <v>2516544.4500000002</v>
      </c>
      <c r="D3422" s="15">
        <v>6857560.6600000001</v>
      </c>
      <c r="G3422" s="2">
        <v>383</v>
      </c>
      <c r="H3422" s="31">
        <v>2</v>
      </c>
      <c r="I3422" s="32">
        <v>28.43</v>
      </c>
      <c r="J3422" s="32">
        <v>31.8</v>
      </c>
      <c r="K3422" s="32">
        <v>4.1100000000000003</v>
      </c>
      <c r="L3422" s="32">
        <v>1082.3</v>
      </c>
      <c r="M3422" s="32">
        <v>992.3</v>
      </c>
      <c r="N3422" s="32">
        <v>86</v>
      </c>
      <c r="O3422" s="32">
        <v>4</v>
      </c>
      <c r="P3422" s="45">
        <f t="shared" si="721"/>
        <v>1011.24</v>
      </c>
      <c r="Q3422" s="45">
        <f t="shared" si="722"/>
        <v>28749.553199999998</v>
      </c>
      <c r="R3422" s="45">
        <f t="shared" si="723"/>
        <v>32157.432000000001</v>
      </c>
      <c r="S3422" s="2">
        <v>1</v>
      </c>
      <c r="T3422" s="2">
        <v>1</v>
      </c>
      <c r="U3422" s="2">
        <v>2</v>
      </c>
      <c r="V3422" s="2">
        <v>11</v>
      </c>
      <c r="W3422" s="2">
        <v>379</v>
      </c>
      <c r="X3422" s="2"/>
      <c r="Y3422" s="2"/>
      <c r="Z3422" s="17">
        <f t="shared" si="720"/>
        <v>30.311980712549385</v>
      </c>
      <c r="AA3422" s="17">
        <f t="shared" si="725"/>
        <v>28.43</v>
      </c>
      <c r="AB3422" s="2"/>
      <c r="AC3422" s="2"/>
      <c r="AD3422" s="2" t="s">
        <v>277</v>
      </c>
      <c r="AE3422" s="2" t="s">
        <v>277</v>
      </c>
      <c r="AF3422" s="2"/>
      <c r="AG3422" s="2"/>
      <c r="AH3422" s="2">
        <v>383</v>
      </c>
      <c r="AI3422" s="47" t="s">
        <v>277</v>
      </c>
    </row>
    <row r="3423" spans="1:35">
      <c r="A3423" s="2" t="s">
        <v>276</v>
      </c>
      <c r="B3423" s="15" t="str">
        <f t="shared" si="724"/>
        <v>7C_384</v>
      </c>
      <c r="C3423" s="15">
        <v>2516540.9700000002</v>
      </c>
      <c r="D3423" s="15">
        <v>6857561.4000000004</v>
      </c>
      <c r="G3423" s="2">
        <v>384</v>
      </c>
      <c r="H3423" s="31">
        <v>2</v>
      </c>
      <c r="I3423" s="32">
        <v>29.03</v>
      </c>
      <c r="J3423" s="32">
        <v>28.8</v>
      </c>
      <c r="K3423" s="32">
        <v>2.91</v>
      </c>
      <c r="L3423" s="32">
        <v>929.3</v>
      </c>
      <c r="M3423" s="32">
        <v>823.9</v>
      </c>
      <c r="N3423" s="32">
        <v>100.7</v>
      </c>
      <c r="O3423" s="32">
        <v>4.7</v>
      </c>
      <c r="P3423" s="45">
        <f t="shared" si="721"/>
        <v>829.44</v>
      </c>
      <c r="Q3423" s="45">
        <f t="shared" si="722"/>
        <v>24078.643200000002</v>
      </c>
      <c r="R3423" s="45">
        <f t="shared" si="723"/>
        <v>23887.872000000003</v>
      </c>
      <c r="S3423" s="2">
        <v>1</v>
      </c>
      <c r="T3423" s="2">
        <v>1</v>
      </c>
      <c r="U3423" s="2">
        <v>2</v>
      </c>
      <c r="V3423" s="2">
        <v>12</v>
      </c>
      <c r="W3423" s="2">
        <v>319</v>
      </c>
      <c r="X3423" s="2"/>
      <c r="Y3423" s="2"/>
      <c r="Z3423" s="17">
        <f t="shared" si="720"/>
        <v>27.447786511308461</v>
      </c>
      <c r="AA3423" s="17">
        <f t="shared" si="725"/>
        <v>29.03</v>
      </c>
      <c r="AB3423" s="2"/>
      <c r="AC3423" s="2"/>
      <c r="AD3423" s="2" t="s">
        <v>277</v>
      </c>
      <c r="AE3423" s="2" t="s">
        <v>277</v>
      </c>
      <c r="AF3423" s="2"/>
      <c r="AG3423" s="2"/>
      <c r="AH3423" s="2">
        <v>384</v>
      </c>
      <c r="AI3423" s="47" t="s">
        <v>278</v>
      </c>
    </row>
    <row r="3424" spans="1:35">
      <c r="A3424" s="2" t="s">
        <v>276</v>
      </c>
      <c r="B3424" s="15" t="str">
        <f t="shared" si="724"/>
        <v>7C_385</v>
      </c>
      <c r="C3424" s="15">
        <v>2516573.4300000002</v>
      </c>
      <c r="D3424" s="15">
        <v>6857532.8799999999</v>
      </c>
      <c r="G3424" s="2">
        <v>385</v>
      </c>
      <c r="H3424" s="31">
        <v>2</v>
      </c>
      <c r="I3424" s="32">
        <v>29.9</v>
      </c>
      <c r="J3424" s="32">
        <v>33.9</v>
      </c>
      <c r="K3424" s="32">
        <v>4.38</v>
      </c>
      <c r="S3424" s="2">
        <v>0</v>
      </c>
      <c r="T3424" s="2"/>
      <c r="U3424" s="2"/>
      <c r="V3424" s="2"/>
      <c r="W3424" s="2"/>
      <c r="X3424" s="2"/>
      <c r="Y3424" s="2"/>
      <c r="Z3424" s="17">
        <f t="shared" ref="Z3424:Z3428" si="726">1.3+(W3424)^2/(( 0.1468*W3424 + 17.662)^2)</f>
        <v>1.3</v>
      </c>
      <c r="AA3424" s="17">
        <f t="shared" si="725"/>
        <v>29.9</v>
      </c>
      <c r="AB3424" s="2"/>
      <c r="AC3424" s="2"/>
      <c r="AD3424" s="2" t="s">
        <v>277</v>
      </c>
      <c r="AE3424" s="2" t="s">
        <v>277</v>
      </c>
      <c r="AF3424" s="2"/>
      <c r="AG3424" s="2"/>
      <c r="AH3424" s="2">
        <v>385</v>
      </c>
      <c r="AI3424" s="47" t="s">
        <v>277</v>
      </c>
    </row>
    <row r="3425" spans="1:35">
      <c r="A3425" s="2" t="s">
        <v>276</v>
      </c>
      <c r="B3425" s="15" t="str">
        <f t="shared" si="724"/>
        <v>7C_386</v>
      </c>
      <c r="C3425" s="15">
        <v>2516572.9300000002</v>
      </c>
      <c r="D3425" s="15">
        <v>6857537.75</v>
      </c>
      <c r="G3425" s="2">
        <v>386</v>
      </c>
      <c r="H3425" s="31">
        <v>2</v>
      </c>
      <c r="I3425" s="32">
        <v>25.91</v>
      </c>
      <c r="J3425" s="32">
        <v>24.8</v>
      </c>
      <c r="K3425" s="32">
        <v>2.5099999999999998</v>
      </c>
      <c r="S3425" s="2">
        <v>0</v>
      </c>
      <c r="T3425" s="2"/>
      <c r="U3425" s="2"/>
      <c r="V3425" s="2"/>
      <c r="W3425" s="2"/>
      <c r="X3425" s="2"/>
      <c r="Y3425" s="2"/>
      <c r="Z3425" s="17">
        <f t="shared" si="726"/>
        <v>1.3</v>
      </c>
      <c r="AA3425" s="17">
        <f t="shared" si="725"/>
        <v>25.91</v>
      </c>
      <c r="AB3425" s="2"/>
      <c r="AC3425" s="2"/>
      <c r="AD3425" s="2" t="s">
        <v>277</v>
      </c>
      <c r="AE3425" s="2" t="s">
        <v>277</v>
      </c>
      <c r="AF3425" s="2"/>
      <c r="AG3425" s="2"/>
      <c r="AH3425" s="2">
        <v>386</v>
      </c>
      <c r="AI3425" s="47" t="s">
        <v>277</v>
      </c>
    </row>
    <row r="3426" spans="1:35">
      <c r="A3426" s="2" t="s">
        <v>276</v>
      </c>
      <c r="B3426" s="15" t="str">
        <f t="shared" si="724"/>
        <v>7C_387</v>
      </c>
      <c r="C3426" s="15">
        <v>2516569.5299999998</v>
      </c>
      <c r="D3426" s="15">
        <v>6857536.3700000001</v>
      </c>
      <c r="G3426" s="2">
        <v>387</v>
      </c>
      <c r="H3426" s="31">
        <v>2</v>
      </c>
      <c r="I3426" s="32">
        <v>28.92</v>
      </c>
      <c r="J3426" s="32">
        <v>43.7</v>
      </c>
      <c r="K3426" s="32">
        <v>8.65</v>
      </c>
      <c r="S3426" s="2">
        <v>0</v>
      </c>
      <c r="T3426" s="2"/>
      <c r="U3426" s="2"/>
      <c r="V3426" s="2"/>
      <c r="W3426" s="2"/>
      <c r="X3426" s="2"/>
      <c r="Y3426" s="2"/>
      <c r="Z3426" s="17">
        <f t="shared" si="726"/>
        <v>1.3</v>
      </c>
      <c r="AA3426" s="17">
        <f t="shared" si="725"/>
        <v>28.92</v>
      </c>
      <c r="AB3426" s="2"/>
      <c r="AC3426" s="2"/>
      <c r="AD3426" s="2" t="s">
        <v>277</v>
      </c>
      <c r="AE3426" s="2" t="s">
        <v>277</v>
      </c>
      <c r="AF3426" s="2"/>
      <c r="AG3426" s="2"/>
      <c r="AH3426" s="2">
        <v>387</v>
      </c>
      <c r="AI3426" s="47" t="s">
        <v>277</v>
      </c>
    </row>
    <row r="3427" spans="1:35">
      <c r="A3427" s="2" t="s">
        <v>276</v>
      </c>
      <c r="B3427" s="15" t="str">
        <f t="shared" si="724"/>
        <v>7C_388</v>
      </c>
      <c r="C3427" s="15">
        <v>2516567.9300000002</v>
      </c>
      <c r="D3427" s="15">
        <v>6857542.54</v>
      </c>
      <c r="G3427" s="2">
        <v>388</v>
      </c>
      <c r="H3427" s="31">
        <v>2</v>
      </c>
      <c r="I3427" s="32">
        <v>23.28</v>
      </c>
      <c r="J3427" s="32">
        <v>21.5</v>
      </c>
      <c r="K3427" s="32">
        <v>2.15</v>
      </c>
      <c r="S3427" s="2">
        <v>0</v>
      </c>
      <c r="T3427" s="2"/>
      <c r="U3427" s="2"/>
      <c r="V3427" s="2"/>
      <c r="W3427" s="2"/>
      <c r="X3427" s="2"/>
      <c r="Y3427" s="2"/>
      <c r="Z3427" s="17">
        <f t="shared" si="726"/>
        <v>1.3</v>
      </c>
      <c r="AA3427" s="17">
        <f t="shared" si="725"/>
        <v>23.28</v>
      </c>
      <c r="AB3427" s="2"/>
      <c r="AC3427" s="2"/>
      <c r="AD3427" s="2" t="s">
        <v>277</v>
      </c>
      <c r="AE3427" s="2" t="s">
        <v>277</v>
      </c>
      <c r="AF3427" s="2"/>
      <c r="AG3427" s="2"/>
      <c r="AH3427" s="2">
        <v>388</v>
      </c>
      <c r="AI3427" s="47" t="s">
        <v>277</v>
      </c>
    </row>
    <row r="3428" spans="1:35">
      <c r="A3428" s="2" t="s">
        <v>276</v>
      </c>
      <c r="B3428" s="15" t="str">
        <f t="shared" si="724"/>
        <v>7C_389</v>
      </c>
      <c r="C3428" s="15">
        <v>2516562.79</v>
      </c>
      <c r="D3428" s="15">
        <v>6857548.3499999996</v>
      </c>
      <c r="G3428" s="2">
        <v>389</v>
      </c>
      <c r="H3428" s="31">
        <v>2</v>
      </c>
      <c r="I3428" s="32">
        <v>23.39</v>
      </c>
      <c r="J3428" s="32">
        <v>25.3</v>
      </c>
      <c r="K3428" s="32">
        <v>3.42</v>
      </c>
      <c r="S3428" s="2">
        <v>0</v>
      </c>
      <c r="T3428" s="2"/>
      <c r="U3428" s="2"/>
      <c r="V3428" s="2"/>
      <c r="W3428" s="2"/>
      <c r="X3428" s="2"/>
      <c r="Y3428" s="2"/>
      <c r="Z3428" s="17">
        <f t="shared" si="726"/>
        <v>1.3</v>
      </c>
      <c r="AA3428" s="17">
        <f t="shared" si="725"/>
        <v>23.39</v>
      </c>
      <c r="AB3428" s="2"/>
      <c r="AC3428" s="2"/>
      <c r="AD3428" s="2" t="s">
        <v>277</v>
      </c>
      <c r="AE3428" s="2" t="s">
        <v>277</v>
      </c>
      <c r="AF3428" s="2"/>
      <c r="AG3428" s="2"/>
      <c r="AH3428" s="2">
        <v>389</v>
      </c>
      <c r="AI3428" s="47" t="s">
        <v>277</v>
      </c>
    </row>
    <row r="3429" spans="1:35">
      <c r="A3429" s="2" t="s">
        <v>276</v>
      </c>
      <c r="B3429" s="15" t="str">
        <f t="shared" si="724"/>
        <v>7C_390</v>
      </c>
      <c r="C3429" s="15">
        <v>2516559.79</v>
      </c>
      <c r="D3429" s="15">
        <v>6857549.21</v>
      </c>
      <c r="G3429" s="2">
        <v>390</v>
      </c>
      <c r="H3429" s="31">
        <v>2</v>
      </c>
      <c r="I3429" s="32">
        <v>27.2</v>
      </c>
      <c r="J3429" s="32">
        <v>29.9</v>
      </c>
      <c r="K3429" s="32">
        <v>3.84</v>
      </c>
      <c r="L3429" s="32">
        <v>928.6</v>
      </c>
      <c r="M3429" s="32">
        <v>836.1</v>
      </c>
      <c r="N3429" s="32">
        <v>88.4</v>
      </c>
      <c r="O3429" s="32">
        <v>4.0999999999999996</v>
      </c>
      <c r="P3429" s="45">
        <f>J3429^2</f>
        <v>894.00999999999988</v>
      </c>
      <c r="Q3429" s="45">
        <f>P3429*I3429</f>
        <v>24317.071999999996</v>
      </c>
      <c r="R3429" s="45">
        <f>J3429^3</f>
        <v>26730.898999999994</v>
      </c>
      <c r="S3429" s="2">
        <v>1</v>
      </c>
      <c r="T3429" s="2">
        <v>1</v>
      </c>
      <c r="U3429" s="2">
        <v>2</v>
      </c>
      <c r="V3429" s="2">
        <v>11</v>
      </c>
      <c r="W3429" s="2">
        <v>275</v>
      </c>
      <c r="X3429" s="2"/>
      <c r="Y3429" s="2"/>
      <c r="Z3429" s="17">
        <f t="shared" si="720"/>
        <v>24.963375050363169</v>
      </c>
      <c r="AA3429" s="17">
        <f t="shared" si="725"/>
        <v>27.2</v>
      </c>
      <c r="AB3429" s="2"/>
      <c r="AC3429" s="2"/>
      <c r="AD3429" s="2" t="s">
        <v>277</v>
      </c>
      <c r="AE3429" s="2" t="s">
        <v>277</v>
      </c>
      <c r="AF3429" s="2"/>
      <c r="AG3429" s="2"/>
      <c r="AH3429" s="2">
        <v>390</v>
      </c>
      <c r="AI3429" s="47" t="s">
        <v>277</v>
      </c>
    </row>
    <row r="3430" spans="1:35">
      <c r="A3430" s="2" t="s">
        <v>276</v>
      </c>
      <c r="B3430" s="15" t="str">
        <f t="shared" si="724"/>
        <v>7C_391</v>
      </c>
      <c r="C3430" s="15">
        <v>2516559.4</v>
      </c>
      <c r="D3430" s="15">
        <v>6857555.1100000003</v>
      </c>
      <c r="G3430" s="2">
        <v>391</v>
      </c>
      <c r="H3430" s="31">
        <v>2</v>
      </c>
      <c r="I3430" s="32">
        <v>24.03</v>
      </c>
      <c r="J3430" s="32">
        <v>26.1</v>
      </c>
      <c r="K3430" s="32">
        <v>3.5</v>
      </c>
      <c r="S3430" s="2">
        <v>0</v>
      </c>
      <c r="T3430" s="2"/>
      <c r="U3430" s="2"/>
      <c r="V3430" s="2"/>
      <c r="W3430" s="2"/>
      <c r="X3430" s="2"/>
      <c r="Y3430" s="2"/>
      <c r="Z3430" s="17">
        <f t="shared" ref="Z3430:Z3433" si="727">1.3+(W3430)^2/(( 0.1468*W3430 + 17.662)^2)</f>
        <v>1.3</v>
      </c>
      <c r="AA3430" s="17">
        <f t="shared" si="725"/>
        <v>24.03</v>
      </c>
      <c r="AB3430" s="2"/>
      <c r="AC3430" s="2"/>
      <c r="AD3430" s="2" t="s">
        <v>277</v>
      </c>
      <c r="AE3430" s="2" t="s">
        <v>277</v>
      </c>
      <c r="AF3430" s="2"/>
      <c r="AG3430" s="2"/>
      <c r="AH3430" s="2">
        <v>391</v>
      </c>
      <c r="AI3430" s="47" t="s">
        <v>277</v>
      </c>
    </row>
    <row r="3431" spans="1:35">
      <c r="A3431" s="2" t="s">
        <v>276</v>
      </c>
      <c r="B3431" s="15" t="str">
        <f t="shared" si="724"/>
        <v>7C_392</v>
      </c>
      <c r="C3431" s="15">
        <v>2516556.9</v>
      </c>
      <c r="D3431" s="15">
        <v>6857560.8899999997</v>
      </c>
      <c r="G3431" s="2">
        <v>392</v>
      </c>
      <c r="H3431" s="31">
        <v>2</v>
      </c>
      <c r="I3431" s="32">
        <v>26.99</v>
      </c>
      <c r="J3431" s="32">
        <v>29.5</v>
      </c>
      <c r="K3431" s="32">
        <v>3.74</v>
      </c>
      <c r="S3431" s="2">
        <v>0</v>
      </c>
      <c r="T3431" s="2"/>
      <c r="U3431" s="2"/>
      <c r="V3431" s="2"/>
      <c r="W3431" s="2"/>
      <c r="X3431" s="2"/>
      <c r="Y3431" s="2"/>
      <c r="Z3431" s="17">
        <f t="shared" si="727"/>
        <v>1.3</v>
      </c>
      <c r="AA3431" s="17">
        <f t="shared" si="725"/>
        <v>26.99</v>
      </c>
      <c r="AB3431" s="2"/>
      <c r="AC3431" s="2"/>
      <c r="AD3431" s="2" t="s">
        <v>277</v>
      </c>
      <c r="AE3431" s="2" t="s">
        <v>277</v>
      </c>
      <c r="AF3431" s="2"/>
      <c r="AG3431" s="2"/>
      <c r="AH3431" s="2">
        <v>392</v>
      </c>
      <c r="AI3431" s="47" t="s">
        <v>277</v>
      </c>
    </row>
    <row r="3432" spans="1:35">
      <c r="A3432" s="2" t="s">
        <v>276</v>
      </c>
      <c r="B3432" s="15" t="str">
        <f t="shared" si="724"/>
        <v>7C_393</v>
      </c>
      <c r="C3432" s="15">
        <v>2516552.02</v>
      </c>
      <c r="D3432" s="15">
        <v>6857562.5499999998</v>
      </c>
      <c r="G3432" s="2">
        <v>393</v>
      </c>
      <c r="H3432" s="31">
        <v>2</v>
      </c>
      <c r="I3432" s="32">
        <v>25.92</v>
      </c>
      <c r="J3432" s="32">
        <v>25.5</v>
      </c>
      <c r="K3432" s="32">
        <v>2.71</v>
      </c>
      <c r="S3432" s="2">
        <v>0</v>
      </c>
      <c r="T3432" s="2"/>
      <c r="U3432" s="2"/>
      <c r="V3432" s="2"/>
      <c r="W3432" s="2"/>
      <c r="X3432" s="2"/>
      <c r="Y3432" s="2"/>
      <c r="Z3432" s="17">
        <f t="shared" si="727"/>
        <v>1.3</v>
      </c>
      <c r="AA3432" s="17">
        <f t="shared" si="725"/>
        <v>25.92</v>
      </c>
      <c r="AB3432" s="2"/>
      <c r="AC3432" s="2"/>
      <c r="AD3432" s="2" t="s">
        <v>277</v>
      </c>
      <c r="AE3432" s="2" t="s">
        <v>277</v>
      </c>
      <c r="AF3432" s="2"/>
      <c r="AG3432" s="2"/>
      <c r="AH3432" s="2">
        <v>393</v>
      </c>
      <c r="AI3432" s="47" t="s">
        <v>277</v>
      </c>
    </row>
    <row r="3433" spans="1:35">
      <c r="A3433" s="2" t="s">
        <v>276</v>
      </c>
      <c r="B3433" s="15" t="str">
        <f t="shared" si="724"/>
        <v>7C_394</v>
      </c>
      <c r="C3433" s="15">
        <v>2516552.7000000002</v>
      </c>
      <c r="D3433" s="15">
        <v>6857565.7800000003</v>
      </c>
      <c r="G3433" s="2">
        <v>394</v>
      </c>
      <c r="H3433" s="31">
        <v>2</v>
      </c>
      <c r="I3433" s="32">
        <v>28.07</v>
      </c>
      <c r="J3433" s="32">
        <v>31.9</v>
      </c>
      <c r="K3433" s="32">
        <v>4.2699999999999996</v>
      </c>
      <c r="S3433" s="2">
        <v>0</v>
      </c>
      <c r="T3433" s="2"/>
      <c r="U3433" s="2"/>
      <c r="V3433" s="2"/>
      <c r="W3433" s="2"/>
      <c r="X3433" s="2"/>
      <c r="Y3433" s="2"/>
      <c r="Z3433" s="17">
        <f t="shared" si="727"/>
        <v>1.3</v>
      </c>
      <c r="AA3433" s="17">
        <f t="shared" si="725"/>
        <v>28.07</v>
      </c>
      <c r="AB3433" s="2"/>
      <c r="AC3433" s="2"/>
      <c r="AD3433" s="2" t="s">
        <v>277</v>
      </c>
      <c r="AE3433" s="2" t="s">
        <v>277</v>
      </c>
      <c r="AF3433" s="2"/>
      <c r="AG3433" s="2"/>
      <c r="AH3433" s="2">
        <v>394</v>
      </c>
      <c r="AI3433" s="47" t="s">
        <v>277</v>
      </c>
    </row>
    <row r="3434" spans="1:35">
      <c r="A3434" s="2" t="s">
        <v>276</v>
      </c>
      <c r="B3434" s="15" t="str">
        <f t="shared" si="724"/>
        <v>7C_801</v>
      </c>
      <c r="E3434" s="15">
        <v>2516515.31</v>
      </c>
      <c r="F3434" s="15">
        <v>6857503.54</v>
      </c>
      <c r="G3434" s="2">
        <v>801</v>
      </c>
      <c r="S3434" s="1">
        <v>3</v>
      </c>
      <c r="T3434" s="2">
        <v>1</v>
      </c>
      <c r="U3434" s="2">
        <v>2</v>
      </c>
      <c r="V3434" s="2">
        <v>11</v>
      </c>
      <c r="W3434" s="2">
        <v>205</v>
      </c>
      <c r="X3434" s="2"/>
      <c r="Y3434" s="2"/>
      <c r="Z3434" s="17">
        <f t="shared" si="720"/>
        <v>20.145990522400023</v>
      </c>
      <c r="AA3434" s="17">
        <f t="shared" si="725"/>
        <v>20.145990522400023</v>
      </c>
      <c r="AB3434" s="2"/>
      <c r="AC3434" s="2"/>
      <c r="AD3434" s="2" t="s">
        <v>277</v>
      </c>
      <c r="AE3434" s="2" t="s">
        <v>277</v>
      </c>
      <c r="AF3434" s="2"/>
      <c r="AG3434" s="2"/>
      <c r="AH3434" s="2">
        <v>801</v>
      </c>
      <c r="AI3434" s="47" t="s">
        <v>277</v>
      </c>
    </row>
    <row r="3435" spans="1:35">
      <c r="A3435" s="2" t="s">
        <v>276</v>
      </c>
      <c r="B3435" s="15" t="str">
        <f t="shared" si="724"/>
        <v>7C_802</v>
      </c>
      <c r="E3435" s="15">
        <v>2516524</v>
      </c>
      <c r="F3435" s="15">
        <v>6857513.1900000004</v>
      </c>
      <c r="G3435" s="2">
        <v>802</v>
      </c>
      <c r="S3435" s="2">
        <v>3</v>
      </c>
      <c r="T3435" s="2">
        <v>2</v>
      </c>
      <c r="U3435" s="2">
        <v>2</v>
      </c>
      <c r="V3435" s="2">
        <v>11</v>
      </c>
      <c r="W3435" s="2">
        <v>61</v>
      </c>
      <c r="X3435" s="2"/>
      <c r="Y3435" s="2"/>
      <c r="Z3435" s="17">
        <f t="shared" si="720"/>
        <v>6.0225312970817395</v>
      </c>
      <c r="AA3435" s="17">
        <f t="shared" si="725"/>
        <v>6.0225312970817395</v>
      </c>
      <c r="AB3435" s="2"/>
      <c r="AC3435" s="2"/>
      <c r="AD3435" s="2" t="s">
        <v>277</v>
      </c>
      <c r="AE3435" s="2" t="s">
        <v>277</v>
      </c>
      <c r="AF3435" s="2"/>
      <c r="AG3435" s="2"/>
      <c r="AH3435" s="2">
        <v>802</v>
      </c>
      <c r="AI3435" s="47" t="s">
        <v>277</v>
      </c>
    </row>
    <row r="3436" spans="1:35">
      <c r="A3436" s="2" t="s">
        <v>276</v>
      </c>
      <c r="B3436" s="15" t="str">
        <f t="shared" si="724"/>
        <v>7C_803</v>
      </c>
      <c r="E3436" s="15">
        <v>2516527.8199999998</v>
      </c>
      <c r="F3436" s="15">
        <v>6857514.0199999996</v>
      </c>
      <c r="G3436" s="2">
        <v>803</v>
      </c>
      <c r="S3436" s="2">
        <v>3</v>
      </c>
      <c r="T3436" s="2">
        <v>2</v>
      </c>
      <c r="U3436" s="2">
        <v>2</v>
      </c>
      <c r="V3436" s="2">
        <v>11</v>
      </c>
      <c r="W3436" s="2">
        <v>76</v>
      </c>
      <c r="X3436" s="2"/>
      <c r="Y3436" s="2"/>
      <c r="Z3436" s="17">
        <f t="shared" si="720"/>
        <v>7.6900575307079677</v>
      </c>
      <c r="AA3436" s="17">
        <f t="shared" si="725"/>
        <v>7.6900575307079677</v>
      </c>
      <c r="AB3436" s="2"/>
      <c r="AC3436" s="2"/>
      <c r="AD3436" s="2" t="s">
        <v>277</v>
      </c>
      <c r="AE3436" s="2" t="s">
        <v>277</v>
      </c>
      <c r="AF3436" s="2"/>
      <c r="AG3436" s="2"/>
      <c r="AH3436" s="2">
        <v>803</v>
      </c>
      <c r="AI3436" s="47" t="s">
        <v>277</v>
      </c>
    </row>
    <row r="3437" spans="1:35">
      <c r="A3437" s="2" t="s">
        <v>276</v>
      </c>
      <c r="B3437" s="15" t="str">
        <f t="shared" si="724"/>
        <v>7C_804</v>
      </c>
      <c r="E3437" s="15">
        <v>2516527.2400000002</v>
      </c>
      <c r="F3437" s="15">
        <v>6857517.4100000001</v>
      </c>
      <c r="G3437" s="2">
        <v>804</v>
      </c>
      <c r="S3437" s="2">
        <v>3</v>
      </c>
      <c r="T3437" s="2">
        <v>2</v>
      </c>
      <c r="U3437" s="2">
        <v>2</v>
      </c>
      <c r="V3437" s="2">
        <v>11</v>
      </c>
      <c r="W3437" s="2">
        <v>76</v>
      </c>
      <c r="X3437" s="2"/>
      <c r="Y3437" s="2">
        <v>6.7</v>
      </c>
      <c r="Z3437" s="17">
        <f t="shared" si="720"/>
        <v>7.6900575307079677</v>
      </c>
      <c r="AA3437" s="17">
        <f t="shared" si="725"/>
        <v>6.7</v>
      </c>
      <c r="AB3437" s="2">
        <v>2.4</v>
      </c>
      <c r="AC3437" s="2">
        <v>3</v>
      </c>
      <c r="AD3437" s="2">
        <v>16</v>
      </c>
      <c r="AE3437" s="2">
        <v>8</v>
      </c>
      <c r="AF3437" s="2">
        <v>2.5</v>
      </c>
      <c r="AG3437" s="2">
        <v>13</v>
      </c>
      <c r="AH3437" s="2">
        <v>804</v>
      </c>
      <c r="AI3437" s="47" t="s">
        <v>277</v>
      </c>
    </row>
    <row r="3438" spans="1:35">
      <c r="A3438" s="2" t="s">
        <v>276</v>
      </c>
      <c r="B3438" s="15" t="str">
        <f t="shared" si="724"/>
        <v>7C_805</v>
      </c>
      <c r="E3438" s="15">
        <v>2516527.52</v>
      </c>
      <c r="F3438" s="15">
        <v>6857516.5499999998</v>
      </c>
      <c r="G3438" s="2">
        <v>805</v>
      </c>
      <c r="S3438" s="2">
        <v>3</v>
      </c>
      <c r="T3438" s="2">
        <v>2</v>
      </c>
      <c r="U3438" s="2">
        <v>2</v>
      </c>
      <c r="V3438" s="2">
        <v>11</v>
      </c>
      <c r="W3438" s="2">
        <v>62</v>
      </c>
      <c r="X3438" s="2"/>
      <c r="Y3438" s="2"/>
      <c r="Z3438" s="17">
        <f t="shared" si="720"/>
        <v>6.1327325815509877</v>
      </c>
      <c r="AA3438" s="17">
        <f t="shared" si="725"/>
        <v>6.1327325815509877</v>
      </c>
      <c r="AB3438" s="2"/>
      <c r="AC3438" s="2"/>
      <c r="AD3438" s="2" t="s">
        <v>277</v>
      </c>
      <c r="AE3438" s="2" t="s">
        <v>277</v>
      </c>
      <c r="AF3438" s="2"/>
      <c r="AG3438" s="2"/>
      <c r="AH3438" s="2">
        <v>805</v>
      </c>
      <c r="AI3438" s="47" t="s">
        <v>277</v>
      </c>
    </row>
    <row r="3439" spans="1:35">
      <c r="A3439" s="2" t="s">
        <v>276</v>
      </c>
      <c r="B3439" s="15" t="str">
        <f t="shared" si="724"/>
        <v>7C_806</v>
      </c>
      <c r="E3439" s="15">
        <v>2516532.9500000002</v>
      </c>
      <c r="F3439" s="15">
        <v>6857520.96</v>
      </c>
      <c r="G3439" s="2">
        <v>806</v>
      </c>
      <c r="S3439" s="2">
        <v>3</v>
      </c>
      <c r="T3439" s="2">
        <v>2</v>
      </c>
      <c r="U3439" s="2">
        <v>3</v>
      </c>
      <c r="V3439" s="2">
        <v>22</v>
      </c>
      <c r="W3439" s="2">
        <v>242</v>
      </c>
      <c r="X3439" s="2"/>
      <c r="Y3439" s="2"/>
      <c r="Z3439" s="17">
        <f>1.3+(W3439)^2/(( 0.1468*W3439 + 17.662)^2)</f>
        <v>22.00188749334367</v>
      </c>
      <c r="AA3439" s="17">
        <f t="shared" si="725"/>
        <v>22.00188749334367</v>
      </c>
      <c r="AB3439" s="2"/>
      <c r="AC3439" s="2"/>
      <c r="AD3439" s="2" t="s">
        <v>277</v>
      </c>
      <c r="AE3439" s="2" t="s">
        <v>277</v>
      </c>
      <c r="AF3439" s="2"/>
      <c r="AG3439" s="2"/>
      <c r="AH3439" s="2">
        <v>806</v>
      </c>
      <c r="AI3439" s="47" t="s">
        <v>277</v>
      </c>
    </row>
    <row r="3440" spans="1:35">
      <c r="A3440" s="2" t="s">
        <v>276</v>
      </c>
      <c r="B3440" s="15" t="str">
        <f t="shared" si="724"/>
        <v>7C_807</v>
      </c>
      <c r="E3440" s="15">
        <v>2516532.89</v>
      </c>
      <c r="F3440" s="15">
        <v>6857516.7800000003</v>
      </c>
      <c r="G3440" s="2">
        <v>807</v>
      </c>
      <c r="S3440" s="2">
        <v>3</v>
      </c>
      <c r="T3440" s="2">
        <v>2</v>
      </c>
      <c r="U3440" s="2">
        <v>2</v>
      </c>
      <c r="V3440" s="2">
        <v>11</v>
      </c>
      <c r="W3440" s="2">
        <v>65</v>
      </c>
      <c r="X3440" s="2"/>
      <c r="Y3440" s="2">
        <v>6.5</v>
      </c>
      <c r="Z3440" s="17">
        <f t="shared" ref="Z3440:Z3444" si="728">1.3+(W3440)^2/(( 0.133*W3440 + 19.957)^2)</f>
        <v>6.4645669138916118</v>
      </c>
      <c r="AA3440" s="17">
        <f t="shared" si="725"/>
        <v>6.5</v>
      </c>
      <c r="AB3440" s="2">
        <v>2.5</v>
      </c>
      <c r="AC3440" s="2">
        <v>2</v>
      </c>
      <c r="AD3440" s="2" t="s">
        <v>277</v>
      </c>
      <c r="AE3440" s="2" t="s">
        <v>277</v>
      </c>
      <c r="AF3440" s="2"/>
      <c r="AG3440" s="2"/>
      <c r="AH3440" s="2">
        <v>807</v>
      </c>
      <c r="AI3440" s="47" t="s">
        <v>277</v>
      </c>
    </row>
    <row r="3441" spans="1:35">
      <c r="A3441" s="2" t="s">
        <v>276</v>
      </c>
      <c r="B3441" s="15" t="str">
        <f t="shared" si="724"/>
        <v>7C_808</v>
      </c>
      <c r="E3441" s="15">
        <v>2516532.9500000002</v>
      </c>
      <c r="F3441" s="15">
        <v>6857514.2800000003</v>
      </c>
      <c r="G3441" s="2">
        <v>808</v>
      </c>
      <c r="S3441" s="2">
        <v>3</v>
      </c>
      <c r="T3441" s="2">
        <v>2</v>
      </c>
      <c r="U3441" s="2">
        <v>2</v>
      </c>
      <c r="V3441" s="2">
        <v>11</v>
      </c>
      <c r="W3441" s="2">
        <v>60</v>
      </c>
      <c r="X3441" s="2"/>
      <c r="Y3441" s="2"/>
      <c r="Z3441" s="17">
        <f t="shared" si="728"/>
        <v>5.9125699483259808</v>
      </c>
      <c r="AA3441" s="17">
        <f t="shared" si="725"/>
        <v>5.9125699483259808</v>
      </c>
      <c r="AB3441" s="2"/>
      <c r="AC3441" s="2"/>
      <c r="AD3441" s="2" t="s">
        <v>277</v>
      </c>
      <c r="AE3441" s="2" t="s">
        <v>277</v>
      </c>
      <c r="AF3441" s="2"/>
      <c r="AG3441" s="2"/>
      <c r="AH3441" s="2">
        <v>808</v>
      </c>
      <c r="AI3441" s="47" t="s">
        <v>277</v>
      </c>
    </row>
    <row r="3442" spans="1:35">
      <c r="A3442" s="2" t="s">
        <v>276</v>
      </c>
      <c r="B3442" s="15" t="str">
        <f t="shared" si="724"/>
        <v>7C_809</v>
      </c>
      <c r="E3442" s="15">
        <v>2516523.71</v>
      </c>
      <c r="F3442" s="15">
        <v>6857520.0099999998</v>
      </c>
      <c r="G3442" s="2">
        <v>809</v>
      </c>
      <c r="S3442" s="2">
        <v>3</v>
      </c>
      <c r="T3442" s="2">
        <v>2</v>
      </c>
      <c r="U3442" s="2">
        <v>2</v>
      </c>
      <c r="V3442" s="2">
        <v>11</v>
      </c>
      <c r="W3442" s="2">
        <v>59</v>
      </c>
      <c r="X3442" s="2"/>
      <c r="Y3442" s="2"/>
      <c r="Z3442" s="17">
        <f t="shared" si="728"/>
        <v>5.8028705676981192</v>
      </c>
      <c r="AA3442" s="17">
        <f t="shared" si="725"/>
        <v>5.8028705676981192</v>
      </c>
      <c r="AB3442" s="2"/>
      <c r="AC3442" s="2"/>
      <c r="AD3442" s="2" t="s">
        <v>277</v>
      </c>
      <c r="AE3442" s="2" t="s">
        <v>277</v>
      </c>
      <c r="AF3442" s="2"/>
      <c r="AG3442" s="2"/>
      <c r="AH3442" s="2">
        <v>809</v>
      </c>
      <c r="AI3442" s="47" t="s">
        <v>277</v>
      </c>
    </row>
    <row r="3443" spans="1:35">
      <c r="A3443" s="2" t="s">
        <v>276</v>
      </c>
      <c r="B3443" s="15" t="str">
        <f t="shared" si="724"/>
        <v>7C_810</v>
      </c>
      <c r="E3443" s="15">
        <v>2516525.6800000002</v>
      </c>
      <c r="F3443" s="15">
        <v>6857522.75</v>
      </c>
      <c r="G3443" s="2">
        <v>810</v>
      </c>
      <c r="S3443" s="2">
        <v>3</v>
      </c>
      <c r="T3443" s="2">
        <v>2</v>
      </c>
      <c r="U3443" s="2">
        <v>2</v>
      </c>
      <c r="V3443" s="2">
        <v>11</v>
      </c>
      <c r="W3443" s="2">
        <v>68</v>
      </c>
      <c r="X3443" s="2"/>
      <c r="Y3443" s="2">
        <v>7.2</v>
      </c>
      <c r="Z3443" s="17">
        <f t="shared" si="728"/>
        <v>6.7978372413105426</v>
      </c>
      <c r="AA3443" s="17">
        <f t="shared" si="725"/>
        <v>7.2</v>
      </c>
      <c r="AB3443" s="2">
        <v>2.2999999999999998</v>
      </c>
      <c r="AC3443" s="2">
        <v>2.2000000000000002</v>
      </c>
      <c r="AD3443" s="2" t="s">
        <v>277</v>
      </c>
      <c r="AE3443" s="2" t="s">
        <v>277</v>
      </c>
      <c r="AF3443" s="2"/>
      <c r="AG3443" s="2"/>
      <c r="AH3443" s="2">
        <v>810</v>
      </c>
      <c r="AI3443" s="47" t="s">
        <v>277</v>
      </c>
    </row>
    <row r="3444" spans="1:35">
      <c r="A3444" s="2" t="s">
        <v>276</v>
      </c>
      <c r="B3444" s="15" t="str">
        <f t="shared" si="724"/>
        <v>7C_811</v>
      </c>
      <c r="E3444" s="15">
        <v>2516529.69</v>
      </c>
      <c r="F3444" s="15">
        <v>6857528.9699999997</v>
      </c>
      <c r="G3444" s="2">
        <v>811</v>
      </c>
      <c r="S3444" s="2">
        <v>3</v>
      </c>
      <c r="T3444" s="2">
        <v>1</v>
      </c>
      <c r="U3444" s="2">
        <v>2</v>
      </c>
      <c r="V3444" s="2">
        <v>12</v>
      </c>
      <c r="W3444" s="2">
        <v>242</v>
      </c>
      <c r="X3444" s="2"/>
      <c r="Y3444" s="2"/>
      <c r="Z3444" s="17">
        <f t="shared" si="728"/>
        <v>22.839653038331715</v>
      </c>
      <c r="AA3444" s="17">
        <f t="shared" si="725"/>
        <v>22.839653038331715</v>
      </c>
      <c r="AB3444" s="2"/>
      <c r="AC3444" s="2"/>
      <c r="AD3444" s="2" t="s">
        <v>277</v>
      </c>
      <c r="AE3444" s="2" t="s">
        <v>277</v>
      </c>
      <c r="AF3444" s="2"/>
      <c r="AG3444" s="2"/>
      <c r="AH3444" s="2">
        <v>811</v>
      </c>
      <c r="AI3444" s="47" t="s">
        <v>357</v>
      </c>
    </row>
    <row r="3445" spans="1:35">
      <c r="A3445" s="2" t="s">
        <v>276</v>
      </c>
      <c r="B3445" s="15" t="str">
        <f t="shared" si="724"/>
        <v>7C_812</v>
      </c>
      <c r="E3445" s="15">
        <v>2516531.7599999998</v>
      </c>
      <c r="F3445" s="15">
        <v>6857529.6399999997</v>
      </c>
      <c r="G3445" s="2">
        <v>812</v>
      </c>
      <c r="S3445" s="2">
        <v>3</v>
      </c>
      <c r="T3445" s="2">
        <v>2</v>
      </c>
      <c r="U3445" s="2">
        <v>4</v>
      </c>
      <c r="V3445" s="2">
        <v>22</v>
      </c>
      <c r="W3445" s="2">
        <v>216</v>
      </c>
      <c r="X3445" s="2"/>
      <c r="Y3445" s="2"/>
      <c r="Z3445" s="17">
        <f t="shared" ref="Z3445:Z3446" si="729">1.3+(W3445)^2/(( 0.1468*W3445 + 17.662)^2)</f>
        <v>20.441112386333167</v>
      </c>
      <c r="AA3445" s="17">
        <f t="shared" si="725"/>
        <v>20.441112386333167</v>
      </c>
      <c r="AB3445" s="2"/>
      <c r="AC3445" s="2"/>
      <c r="AD3445" s="2" t="s">
        <v>277</v>
      </c>
      <c r="AE3445" s="2" t="s">
        <v>277</v>
      </c>
      <c r="AF3445" s="2"/>
      <c r="AG3445" s="2"/>
      <c r="AH3445" s="2">
        <v>812</v>
      </c>
      <c r="AI3445" s="47" t="s">
        <v>277</v>
      </c>
    </row>
    <row r="3446" spans="1:35">
      <c r="A3446" s="2" t="s">
        <v>276</v>
      </c>
      <c r="B3446" s="15" t="str">
        <f t="shared" si="724"/>
        <v>7C_813</v>
      </c>
      <c r="E3446" s="15">
        <v>2516544.85</v>
      </c>
      <c r="F3446" s="15">
        <v>6857518.9500000002</v>
      </c>
      <c r="G3446" s="2">
        <v>813</v>
      </c>
      <c r="S3446" s="2">
        <v>3</v>
      </c>
      <c r="T3446" s="2">
        <v>2</v>
      </c>
      <c r="U3446" s="2">
        <v>3</v>
      </c>
      <c r="V3446" s="2">
        <v>11</v>
      </c>
      <c r="W3446" s="2">
        <v>154</v>
      </c>
      <c r="X3446" s="2"/>
      <c r="Y3446" s="2"/>
      <c r="Z3446" s="17">
        <f t="shared" si="729"/>
        <v>15.924985290000357</v>
      </c>
      <c r="AA3446" s="17">
        <f t="shared" si="725"/>
        <v>15.924985290000357</v>
      </c>
      <c r="AB3446" s="2"/>
      <c r="AC3446" s="2"/>
      <c r="AD3446" s="2" t="s">
        <v>277</v>
      </c>
      <c r="AE3446" s="2" t="s">
        <v>277</v>
      </c>
      <c r="AF3446" s="2"/>
      <c r="AG3446" s="2"/>
      <c r="AH3446" s="2">
        <v>813</v>
      </c>
      <c r="AI3446" s="47" t="s">
        <v>277</v>
      </c>
    </row>
    <row r="3447" spans="1:35">
      <c r="A3447" s="2" t="s">
        <v>276</v>
      </c>
      <c r="B3447" s="15" t="str">
        <f t="shared" si="724"/>
        <v>7C_814</v>
      </c>
      <c r="E3447" s="15">
        <v>2516545.5099999998</v>
      </c>
      <c r="F3447" s="15">
        <v>6857521.1900000004</v>
      </c>
      <c r="G3447" s="2">
        <v>814</v>
      </c>
      <c r="S3447" s="2">
        <v>3</v>
      </c>
      <c r="T3447" s="2">
        <v>1</v>
      </c>
      <c r="U3447" s="2">
        <v>2</v>
      </c>
      <c r="V3447" s="2">
        <v>11</v>
      </c>
      <c r="W3447" s="2">
        <v>194</v>
      </c>
      <c r="X3447" s="2"/>
      <c r="Y3447" s="2"/>
      <c r="Z3447" s="17">
        <f t="shared" ref="Z3447:Z3450" si="730">1.3+(W3447)^2/(( 0.133*W3447 + 19.957)^2)</f>
        <v>19.274234769269665</v>
      </c>
      <c r="AA3447" s="17">
        <f t="shared" si="725"/>
        <v>19.274234769269665</v>
      </c>
      <c r="AB3447" s="2"/>
      <c r="AC3447" s="2"/>
      <c r="AD3447" s="2" t="s">
        <v>277</v>
      </c>
      <c r="AE3447" s="2" t="s">
        <v>277</v>
      </c>
      <c r="AF3447" s="2"/>
      <c r="AG3447" s="2"/>
      <c r="AH3447" s="2">
        <v>814</v>
      </c>
      <c r="AI3447" s="47" t="s">
        <v>277</v>
      </c>
    </row>
    <row r="3448" spans="1:35">
      <c r="A3448" s="2" t="s">
        <v>276</v>
      </c>
      <c r="B3448" s="15" t="str">
        <f t="shared" si="724"/>
        <v>7C_815</v>
      </c>
      <c r="E3448" s="15">
        <v>2516554.48</v>
      </c>
      <c r="F3448" s="15">
        <v>6857523.9400000004</v>
      </c>
      <c r="G3448" s="2">
        <v>815</v>
      </c>
      <c r="S3448" s="2">
        <v>3</v>
      </c>
      <c r="T3448" s="2">
        <v>1</v>
      </c>
      <c r="U3448" s="2">
        <v>2</v>
      </c>
      <c r="V3448" s="2">
        <v>21</v>
      </c>
      <c r="W3448" s="2">
        <v>206</v>
      </c>
      <c r="X3448" s="2"/>
      <c r="Y3448" s="2"/>
      <c r="Z3448" s="17">
        <f t="shared" si="730"/>
        <v>20.223556397385362</v>
      </c>
      <c r="AA3448" s="17">
        <f t="shared" si="725"/>
        <v>20.223556397385362</v>
      </c>
      <c r="AB3448" s="2"/>
      <c r="AC3448" s="2"/>
      <c r="AD3448" s="2" t="s">
        <v>277</v>
      </c>
      <c r="AE3448" s="2" t="s">
        <v>277</v>
      </c>
      <c r="AF3448" s="2"/>
      <c r="AG3448" s="2"/>
      <c r="AH3448" s="2">
        <v>815</v>
      </c>
      <c r="AI3448" s="47" t="s">
        <v>277</v>
      </c>
    </row>
    <row r="3449" spans="1:35">
      <c r="A3449" s="2" t="s">
        <v>276</v>
      </c>
      <c r="B3449" s="15" t="str">
        <f t="shared" si="724"/>
        <v>7C_816</v>
      </c>
      <c r="E3449" s="15">
        <v>2516561.2400000002</v>
      </c>
      <c r="F3449" s="15">
        <v>6857527.6200000001</v>
      </c>
      <c r="G3449" s="2">
        <v>816</v>
      </c>
      <c r="S3449" s="2">
        <v>3</v>
      </c>
      <c r="T3449" s="2">
        <v>1</v>
      </c>
      <c r="U3449" s="2">
        <v>2</v>
      </c>
      <c r="V3449" s="2">
        <v>21</v>
      </c>
      <c r="W3449" s="2">
        <v>253</v>
      </c>
      <c r="X3449" s="2"/>
      <c r="Y3449" s="2"/>
      <c r="Z3449" s="17">
        <f t="shared" si="730"/>
        <v>23.574821797980462</v>
      </c>
      <c r="AA3449" s="17">
        <f t="shared" si="725"/>
        <v>23.574821797980462</v>
      </c>
      <c r="AB3449" s="2"/>
      <c r="AC3449" s="2"/>
      <c r="AD3449" s="2" t="s">
        <v>277</v>
      </c>
      <c r="AE3449" s="2" t="s">
        <v>277</v>
      </c>
      <c r="AF3449" s="2"/>
      <c r="AG3449" s="2"/>
      <c r="AH3449" s="2">
        <v>816</v>
      </c>
      <c r="AI3449" s="47" t="s">
        <v>277</v>
      </c>
    </row>
    <row r="3450" spans="1:35">
      <c r="A3450" s="2" t="s">
        <v>276</v>
      </c>
      <c r="B3450" s="15" t="str">
        <f t="shared" si="724"/>
        <v>7C_817</v>
      </c>
      <c r="E3450" s="15">
        <v>2516538.8199999998</v>
      </c>
      <c r="F3450" s="15">
        <v>6857524.0199999996</v>
      </c>
      <c r="G3450" s="2">
        <v>817</v>
      </c>
      <c r="S3450" s="2">
        <v>3</v>
      </c>
      <c r="T3450" s="2">
        <v>2</v>
      </c>
      <c r="U3450" s="2">
        <v>2</v>
      </c>
      <c r="V3450" s="2">
        <v>11</v>
      </c>
      <c r="W3450" s="2">
        <v>235</v>
      </c>
      <c r="X3450" s="2"/>
      <c r="Y3450" s="2"/>
      <c r="Z3450" s="17">
        <f t="shared" si="730"/>
        <v>22.356794120485834</v>
      </c>
      <c r="AA3450" s="17">
        <f t="shared" si="725"/>
        <v>22.356794120485834</v>
      </c>
      <c r="AB3450" s="2"/>
      <c r="AC3450" s="2"/>
      <c r="AD3450" s="2" t="s">
        <v>277</v>
      </c>
      <c r="AE3450" s="2" t="s">
        <v>277</v>
      </c>
      <c r="AF3450" s="2"/>
      <c r="AG3450" s="2"/>
      <c r="AH3450" s="2">
        <v>817</v>
      </c>
      <c r="AI3450" s="47" t="s">
        <v>277</v>
      </c>
    </row>
  </sheetData>
  <phoneticPr fontId="1" type="noConversion"/>
  <printOptions gridLines="1"/>
  <pageMargins left="0.23622047244094491" right="0.15748031496062992" top="0.6692913385826772" bottom="0.62992125984251968" header="0.19685039370078741" footer="3.937007874015748E-2"/>
  <pageSetup paperSize="9" orientation="landscape" r:id="rId1"/>
  <headerFooter alignWithMargins="0">
    <oddHeader>&amp;L&amp;6 11 =  Elossa, normaali latvus, 12 =  Elossa, latvus epäsymm./piisk./katkennut, 
13 =  Elossa, kuoleva, 14 =  Elossa, vino (&gt; 1 m)
21 =  Kuollut, kelo, 22 =  Kuollut, pökkelö, 23 =  Kuollut, maassa ilmakuvapuu. 
31 =  Kanto
&amp;C&amp;8&amp;F&amp;R&amp;P</oddHeader>
    <oddFooter xml:space="preserve">&amp;L&amp;6FOTOPUU: 0= koealan ulkop., 1 = Sisällä, löytyi, 2 = Sisällä, valepuu, 3 = omissio
JAKSO: 1 = ylempi/ainoa, 2 = al.
P-LAJI: 1 = MÄ, 2=NÄRE, 3=RA-KO, 4=HI-KO, 5=HAAPA, 6=HA-LEP, 7=TE-LEP, 8=TUOMI, 9=LE-KU, 13=RAITA, 16=PIHLAJA, 20=MUULP., 21=MUUHAVUP.
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093"/>
  <sheetViews>
    <sheetView workbookViewId="0">
      <selection activeCell="C6" sqref="C6"/>
    </sheetView>
  </sheetViews>
  <sheetFormatPr defaultRowHeight="12.75"/>
  <sheetData>
    <row r="1" spans="1:18">
      <c r="A1" s="6" t="s">
        <v>285</v>
      </c>
      <c r="B1" s="6" t="s">
        <v>300</v>
      </c>
      <c r="C1" s="6" t="s">
        <v>286</v>
      </c>
      <c r="D1" s="6" t="s">
        <v>287</v>
      </c>
      <c r="E1" s="6" t="s">
        <v>154</v>
      </c>
      <c r="F1" s="6" t="s">
        <v>288</v>
      </c>
      <c r="G1" s="6" t="s">
        <v>289</v>
      </c>
      <c r="H1" s="6" t="s">
        <v>290</v>
      </c>
      <c r="I1" s="6" t="s">
        <v>291</v>
      </c>
      <c r="J1" s="6" t="s">
        <v>292</v>
      </c>
      <c r="K1" s="6" t="s">
        <v>293</v>
      </c>
      <c r="L1" s="6" t="s">
        <v>294</v>
      </c>
      <c r="M1" s="6" t="s">
        <v>295</v>
      </c>
      <c r="N1" s="6" t="s">
        <v>299</v>
      </c>
      <c r="O1" s="6" t="s">
        <v>299</v>
      </c>
      <c r="P1" s="6" t="s">
        <v>297</v>
      </c>
      <c r="Q1" s="6" t="s">
        <v>296</v>
      </c>
      <c r="R1" s="6" t="s">
        <v>298</v>
      </c>
    </row>
    <row r="2" spans="1:18">
      <c r="A2">
        <v>1</v>
      </c>
      <c r="B2" t="str">
        <f>A2&amp;Q2&amp;"_"&amp;C2</f>
        <v>1A_1</v>
      </c>
      <c r="C2">
        <v>1</v>
      </c>
      <c r="D2">
        <v>1</v>
      </c>
      <c r="E2">
        <v>2515451.09</v>
      </c>
      <c r="F2">
        <v>6861025.2300000004</v>
      </c>
      <c r="G2">
        <v>205.71</v>
      </c>
      <c r="H2">
        <v>188.52</v>
      </c>
      <c r="I2">
        <v>17.28</v>
      </c>
      <c r="J2">
        <v>17.190000000000001</v>
      </c>
      <c r="K2">
        <v>20.3</v>
      </c>
      <c r="L2">
        <v>3.48</v>
      </c>
      <c r="M2">
        <v>0.39</v>
      </c>
      <c r="N2">
        <v>-99</v>
      </c>
      <c r="O2">
        <v>-99</v>
      </c>
      <c r="P2">
        <v>0</v>
      </c>
      <c r="Q2" t="s">
        <v>281</v>
      </c>
      <c r="R2">
        <v>0</v>
      </c>
    </row>
    <row r="3" spans="1:18">
      <c r="A3">
        <v>1</v>
      </c>
      <c r="B3" t="str">
        <f t="shared" ref="B3:B66" si="0">A3&amp;Q3&amp;"_"&amp;C3</f>
        <v>1A_2</v>
      </c>
      <c r="C3">
        <v>2</v>
      </c>
      <c r="D3">
        <v>1</v>
      </c>
      <c r="E3">
        <v>2515457.5299999998</v>
      </c>
      <c r="F3">
        <v>6861026.6100000003</v>
      </c>
      <c r="G3">
        <v>206.16</v>
      </c>
      <c r="H3">
        <v>188.83</v>
      </c>
      <c r="I3">
        <v>17.29</v>
      </c>
      <c r="J3">
        <v>17.34</v>
      </c>
      <c r="K3">
        <v>20.2</v>
      </c>
      <c r="L3">
        <v>3.41</v>
      </c>
      <c r="M3">
        <v>0.35</v>
      </c>
      <c r="N3">
        <v>-99</v>
      </c>
      <c r="O3">
        <v>-99</v>
      </c>
      <c r="P3">
        <v>0</v>
      </c>
      <c r="Q3" t="s">
        <v>281</v>
      </c>
      <c r="R3">
        <v>0</v>
      </c>
    </row>
    <row r="4" spans="1:18">
      <c r="A4">
        <v>1</v>
      </c>
      <c r="B4" t="str">
        <f t="shared" si="0"/>
        <v>1A_3</v>
      </c>
      <c r="C4">
        <v>3</v>
      </c>
      <c r="D4">
        <v>1</v>
      </c>
      <c r="E4">
        <v>2515449.13</v>
      </c>
      <c r="F4">
        <v>6861025.4699999997</v>
      </c>
      <c r="G4">
        <v>207.63</v>
      </c>
      <c r="H4">
        <v>188.44</v>
      </c>
      <c r="I4">
        <v>19.18</v>
      </c>
      <c r="J4">
        <v>19.190000000000001</v>
      </c>
      <c r="K4">
        <v>22.1</v>
      </c>
      <c r="L4">
        <v>3.56</v>
      </c>
      <c r="M4">
        <v>0.36</v>
      </c>
      <c r="N4">
        <v>-99</v>
      </c>
      <c r="O4">
        <v>-99</v>
      </c>
      <c r="P4">
        <v>0</v>
      </c>
      <c r="Q4" t="s">
        <v>281</v>
      </c>
      <c r="R4">
        <v>0</v>
      </c>
    </row>
    <row r="5" spans="1:18">
      <c r="A5">
        <v>1</v>
      </c>
      <c r="B5" t="str">
        <f t="shared" si="0"/>
        <v>1A_4</v>
      </c>
      <c r="C5">
        <v>4</v>
      </c>
      <c r="D5">
        <v>1</v>
      </c>
      <c r="E5">
        <v>2515454.4900000002</v>
      </c>
      <c r="F5">
        <v>6861026.5499999998</v>
      </c>
      <c r="G5">
        <v>203.31</v>
      </c>
      <c r="H5">
        <v>188.49</v>
      </c>
      <c r="I5">
        <v>14.76</v>
      </c>
      <c r="J5">
        <v>14.81</v>
      </c>
      <c r="K5">
        <v>15.5</v>
      </c>
      <c r="L5">
        <v>2.5499999999999998</v>
      </c>
      <c r="M5">
        <v>0.4</v>
      </c>
      <c r="N5">
        <v>-99</v>
      </c>
      <c r="O5">
        <v>-99</v>
      </c>
      <c r="P5">
        <v>0</v>
      </c>
      <c r="Q5" t="s">
        <v>281</v>
      </c>
      <c r="R5">
        <v>0</v>
      </c>
    </row>
    <row r="6" spans="1:18">
      <c r="A6">
        <v>1</v>
      </c>
      <c r="B6" t="str">
        <f t="shared" si="0"/>
        <v>1A_5</v>
      </c>
      <c r="C6">
        <v>5</v>
      </c>
      <c r="D6">
        <v>1</v>
      </c>
      <c r="E6">
        <v>2515451.9</v>
      </c>
      <c r="F6">
        <v>6861031.8899999997</v>
      </c>
      <c r="G6">
        <v>206.41</v>
      </c>
      <c r="H6">
        <v>188.97</v>
      </c>
      <c r="I6">
        <v>17.47</v>
      </c>
      <c r="J6">
        <v>17.43</v>
      </c>
      <c r="K6">
        <v>19</v>
      </c>
      <c r="L6">
        <v>3.03</v>
      </c>
      <c r="M6">
        <v>0.37</v>
      </c>
      <c r="N6">
        <v>-99</v>
      </c>
      <c r="O6">
        <v>-99</v>
      </c>
      <c r="P6">
        <v>1</v>
      </c>
      <c r="Q6" t="s">
        <v>281</v>
      </c>
      <c r="R6">
        <v>0</v>
      </c>
    </row>
    <row r="7" spans="1:18">
      <c r="A7">
        <v>1</v>
      </c>
      <c r="B7" t="str">
        <f t="shared" si="0"/>
        <v>1A_6</v>
      </c>
      <c r="C7">
        <v>6</v>
      </c>
      <c r="D7">
        <v>1</v>
      </c>
      <c r="E7">
        <v>2515454.83</v>
      </c>
      <c r="F7">
        <v>6861034.0999999996</v>
      </c>
      <c r="G7">
        <v>204.61</v>
      </c>
      <c r="H7">
        <v>189.84</v>
      </c>
      <c r="I7">
        <v>14.64</v>
      </c>
      <c r="J7">
        <v>14.77</v>
      </c>
      <c r="K7">
        <v>16.5</v>
      </c>
      <c r="L7">
        <v>2.89</v>
      </c>
      <c r="M7">
        <v>0.3</v>
      </c>
      <c r="N7">
        <v>-99</v>
      </c>
      <c r="O7">
        <v>-99</v>
      </c>
      <c r="P7">
        <v>1</v>
      </c>
      <c r="Q7" t="s">
        <v>281</v>
      </c>
      <c r="R7">
        <v>0</v>
      </c>
    </row>
    <row r="8" spans="1:18">
      <c r="A8">
        <v>1</v>
      </c>
      <c r="B8" t="str">
        <f t="shared" si="0"/>
        <v>1A_7</v>
      </c>
      <c r="C8">
        <v>7</v>
      </c>
      <c r="D8">
        <v>1</v>
      </c>
      <c r="E8">
        <v>2515446.48</v>
      </c>
      <c r="F8">
        <v>6861033.6699999999</v>
      </c>
      <c r="G8">
        <v>204.94</v>
      </c>
      <c r="H8">
        <v>188.34</v>
      </c>
      <c r="I8">
        <v>16.690000000000001</v>
      </c>
      <c r="J8">
        <v>16.600000000000001</v>
      </c>
      <c r="K8">
        <v>18.100000000000001</v>
      </c>
      <c r="L8">
        <v>2.94</v>
      </c>
      <c r="M8">
        <v>0.34</v>
      </c>
      <c r="N8">
        <v>-99</v>
      </c>
      <c r="O8">
        <v>-99</v>
      </c>
      <c r="P8">
        <v>0</v>
      </c>
      <c r="Q8" t="s">
        <v>281</v>
      </c>
      <c r="R8">
        <v>0</v>
      </c>
    </row>
    <row r="9" spans="1:18">
      <c r="A9">
        <v>1</v>
      </c>
      <c r="B9" t="str">
        <f t="shared" si="0"/>
        <v>1A_8</v>
      </c>
      <c r="C9">
        <v>8</v>
      </c>
      <c r="D9">
        <v>1</v>
      </c>
      <c r="E9">
        <v>2515453.64</v>
      </c>
      <c r="F9">
        <v>6861036.3099999996</v>
      </c>
      <c r="G9">
        <v>207.15</v>
      </c>
      <c r="H9">
        <v>190.03</v>
      </c>
      <c r="I9">
        <v>13.55</v>
      </c>
      <c r="J9">
        <v>17.12</v>
      </c>
      <c r="K9">
        <v>16.600000000000001</v>
      </c>
      <c r="L9">
        <v>2.38</v>
      </c>
      <c r="M9">
        <v>0.42</v>
      </c>
      <c r="N9">
        <v>-99</v>
      </c>
      <c r="O9">
        <v>-99</v>
      </c>
      <c r="P9">
        <v>1</v>
      </c>
      <c r="Q9" t="s">
        <v>281</v>
      </c>
      <c r="R9">
        <v>0</v>
      </c>
    </row>
    <row r="10" spans="1:18">
      <c r="A10">
        <v>1</v>
      </c>
      <c r="B10" t="str">
        <f t="shared" si="0"/>
        <v>1A_9</v>
      </c>
      <c r="C10">
        <v>9</v>
      </c>
      <c r="D10">
        <v>1</v>
      </c>
      <c r="E10">
        <v>2515447.41</v>
      </c>
      <c r="F10">
        <v>6861037.2300000004</v>
      </c>
      <c r="G10">
        <v>207.01</v>
      </c>
      <c r="H10">
        <v>188.83</v>
      </c>
      <c r="I10">
        <v>18.399999999999999</v>
      </c>
      <c r="J10">
        <v>18.170000000000002</v>
      </c>
      <c r="K10">
        <v>19.8</v>
      </c>
      <c r="L10">
        <v>3.1</v>
      </c>
      <c r="M10">
        <v>0.38</v>
      </c>
      <c r="N10">
        <v>-99</v>
      </c>
      <c r="O10">
        <v>-99</v>
      </c>
      <c r="P10">
        <v>0</v>
      </c>
      <c r="Q10" t="s">
        <v>281</v>
      </c>
      <c r="R10">
        <v>0</v>
      </c>
    </row>
    <row r="11" spans="1:18">
      <c r="A11">
        <v>1</v>
      </c>
      <c r="B11" t="str">
        <f t="shared" si="0"/>
        <v>1A_10</v>
      </c>
      <c r="C11">
        <v>10</v>
      </c>
      <c r="D11">
        <v>1</v>
      </c>
      <c r="E11">
        <v>2515454.5699999998</v>
      </c>
      <c r="F11">
        <v>6861040.6200000001</v>
      </c>
      <c r="G11">
        <v>205.96</v>
      </c>
      <c r="H11">
        <v>190.44</v>
      </c>
      <c r="I11">
        <v>15.67</v>
      </c>
      <c r="J11">
        <v>15.53</v>
      </c>
      <c r="K11">
        <v>15.9</v>
      </c>
      <c r="L11">
        <v>2.52</v>
      </c>
      <c r="M11">
        <v>0.38</v>
      </c>
      <c r="N11">
        <v>-99</v>
      </c>
      <c r="O11">
        <v>-99</v>
      </c>
      <c r="P11">
        <v>1</v>
      </c>
      <c r="Q11" t="s">
        <v>281</v>
      </c>
      <c r="R11">
        <v>0</v>
      </c>
    </row>
    <row r="12" spans="1:18">
      <c r="A12">
        <v>1</v>
      </c>
      <c r="B12" t="str">
        <f t="shared" si="0"/>
        <v>1A_11</v>
      </c>
      <c r="C12">
        <v>11</v>
      </c>
      <c r="D12">
        <v>1</v>
      </c>
      <c r="E12">
        <v>2515448.73</v>
      </c>
      <c r="F12">
        <v>6861040.2400000002</v>
      </c>
      <c r="G12">
        <v>205.7</v>
      </c>
      <c r="H12">
        <v>189.91</v>
      </c>
      <c r="I12">
        <v>15.87</v>
      </c>
      <c r="J12">
        <v>15.78</v>
      </c>
      <c r="K12">
        <v>16.8</v>
      </c>
      <c r="L12">
        <v>2.73</v>
      </c>
      <c r="M12">
        <v>0.36</v>
      </c>
      <c r="N12">
        <v>-99</v>
      </c>
      <c r="O12">
        <v>-99</v>
      </c>
      <c r="P12">
        <v>0</v>
      </c>
      <c r="Q12" t="s">
        <v>281</v>
      </c>
      <c r="R12">
        <v>0</v>
      </c>
    </row>
    <row r="13" spans="1:18">
      <c r="A13">
        <v>1</v>
      </c>
      <c r="B13" t="str">
        <f t="shared" si="0"/>
        <v>1A_12</v>
      </c>
      <c r="C13">
        <v>12</v>
      </c>
      <c r="D13">
        <v>1</v>
      </c>
      <c r="E13">
        <v>2515452.9700000002</v>
      </c>
      <c r="F13">
        <v>6861042.8899999997</v>
      </c>
      <c r="G13">
        <v>206.87</v>
      </c>
      <c r="H13">
        <v>190.41</v>
      </c>
      <c r="I13">
        <v>16.43</v>
      </c>
      <c r="J13">
        <v>16.46</v>
      </c>
      <c r="K13">
        <v>17.899999999999999</v>
      </c>
      <c r="L13">
        <v>2.92</v>
      </c>
      <c r="M13">
        <v>0.33</v>
      </c>
      <c r="N13">
        <v>-99</v>
      </c>
      <c r="O13">
        <v>-99</v>
      </c>
      <c r="P13">
        <v>1</v>
      </c>
      <c r="Q13" t="s">
        <v>281</v>
      </c>
      <c r="R13">
        <v>0</v>
      </c>
    </row>
    <row r="14" spans="1:18">
      <c r="A14">
        <v>1</v>
      </c>
      <c r="B14" t="str">
        <f t="shared" si="0"/>
        <v>1A_13</v>
      </c>
      <c r="C14">
        <v>13</v>
      </c>
      <c r="D14">
        <v>1</v>
      </c>
      <c r="E14">
        <v>2515449.0099999998</v>
      </c>
      <c r="F14">
        <v>6861044.8099999996</v>
      </c>
      <c r="G14">
        <v>206.19</v>
      </c>
      <c r="H14">
        <v>190.51</v>
      </c>
      <c r="I14">
        <v>15.57</v>
      </c>
      <c r="J14">
        <v>15.68</v>
      </c>
      <c r="K14">
        <v>18</v>
      </c>
      <c r="L14">
        <v>3.14</v>
      </c>
      <c r="M14">
        <v>0.33</v>
      </c>
      <c r="N14">
        <v>-99</v>
      </c>
      <c r="O14">
        <v>-99</v>
      </c>
      <c r="P14">
        <v>0</v>
      </c>
      <c r="Q14" t="s">
        <v>281</v>
      </c>
      <c r="R14">
        <v>0</v>
      </c>
    </row>
    <row r="15" spans="1:18">
      <c r="A15">
        <v>1</v>
      </c>
      <c r="B15" t="str">
        <f t="shared" si="0"/>
        <v>1A_14</v>
      </c>
      <c r="C15">
        <v>14</v>
      </c>
      <c r="D15">
        <v>1</v>
      </c>
      <c r="E15">
        <v>2515451.33</v>
      </c>
      <c r="F15">
        <v>6861049.0499999998</v>
      </c>
      <c r="G15">
        <v>206.68</v>
      </c>
      <c r="H15">
        <v>191.15</v>
      </c>
      <c r="I15">
        <v>15.51</v>
      </c>
      <c r="J15">
        <v>15.53</v>
      </c>
      <c r="K15">
        <v>15.9</v>
      </c>
      <c r="L15">
        <v>2.5</v>
      </c>
      <c r="M15">
        <v>0.36</v>
      </c>
      <c r="N15">
        <v>-99</v>
      </c>
      <c r="O15">
        <v>-99</v>
      </c>
      <c r="P15">
        <v>1</v>
      </c>
      <c r="Q15" t="s">
        <v>281</v>
      </c>
      <c r="R15">
        <v>0</v>
      </c>
    </row>
    <row r="16" spans="1:18">
      <c r="A16">
        <v>1</v>
      </c>
      <c r="B16" t="str">
        <f t="shared" si="0"/>
        <v>1A_15</v>
      </c>
      <c r="C16">
        <v>15</v>
      </c>
      <c r="D16">
        <v>1</v>
      </c>
      <c r="E16">
        <v>2515444.4</v>
      </c>
      <c r="F16">
        <v>6861048.0499999998</v>
      </c>
      <c r="G16">
        <v>205.69</v>
      </c>
      <c r="H16">
        <v>191.22</v>
      </c>
      <c r="I16">
        <v>14.59</v>
      </c>
      <c r="J16">
        <v>14.48</v>
      </c>
      <c r="K16">
        <v>15.9</v>
      </c>
      <c r="L16">
        <v>2.75</v>
      </c>
      <c r="M16">
        <v>0.35</v>
      </c>
      <c r="N16">
        <v>-99</v>
      </c>
      <c r="O16">
        <v>-99</v>
      </c>
      <c r="P16">
        <v>0</v>
      </c>
      <c r="Q16" t="s">
        <v>281</v>
      </c>
      <c r="R16">
        <v>0</v>
      </c>
    </row>
    <row r="17" spans="1:18">
      <c r="A17">
        <v>1</v>
      </c>
      <c r="B17" t="str">
        <f t="shared" si="0"/>
        <v>1A_16</v>
      </c>
      <c r="C17">
        <v>16</v>
      </c>
      <c r="D17">
        <v>1</v>
      </c>
      <c r="E17">
        <v>2515446</v>
      </c>
      <c r="F17">
        <v>6861048.75</v>
      </c>
      <c r="G17">
        <v>204.81</v>
      </c>
      <c r="H17">
        <v>191.15</v>
      </c>
      <c r="I17">
        <v>13.8</v>
      </c>
      <c r="J17">
        <v>13.66</v>
      </c>
      <c r="K17">
        <v>15.1</v>
      </c>
      <c r="L17">
        <v>2.71</v>
      </c>
      <c r="M17">
        <v>0.34</v>
      </c>
      <c r="N17">
        <v>-99</v>
      </c>
      <c r="O17">
        <v>-99</v>
      </c>
      <c r="P17">
        <v>0</v>
      </c>
      <c r="Q17" t="s">
        <v>281</v>
      </c>
      <c r="R17">
        <v>0</v>
      </c>
    </row>
    <row r="18" spans="1:18">
      <c r="A18">
        <v>1</v>
      </c>
      <c r="B18" t="str">
        <f t="shared" si="0"/>
        <v>1A_17</v>
      </c>
      <c r="C18">
        <v>17</v>
      </c>
      <c r="D18">
        <v>1</v>
      </c>
      <c r="E18">
        <v>2515448.35</v>
      </c>
      <c r="F18">
        <v>6861049.3499999996</v>
      </c>
      <c r="G18">
        <v>204.52</v>
      </c>
      <c r="H18">
        <v>191.62</v>
      </c>
      <c r="I18">
        <v>12.89</v>
      </c>
      <c r="J18">
        <v>12.91</v>
      </c>
      <c r="K18">
        <v>13.7</v>
      </c>
      <c r="L18">
        <v>2.4300000000000002</v>
      </c>
      <c r="M18">
        <v>0.28000000000000003</v>
      </c>
      <c r="N18">
        <v>-99</v>
      </c>
      <c r="O18">
        <v>-99</v>
      </c>
      <c r="P18">
        <v>0</v>
      </c>
      <c r="Q18" t="s">
        <v>281</v>
      </c>
      <c r="R18">
        <v>0</v>
      </c>
    </row>
    <row r="19" spans="1:18">
      <c r="A19">
        <v>1</v>
      </c>
      <c r="B19" t="str">
        <f t="shared" si="0"/>
        <v>1A_18</v>
      </c>
      <c r="C19">
        <v>18</v>
      </c>
      <c r="D19">
        <v>1</v>
      </c>
      <c r="E19">
        <v>2515450.86</v>
      </c>
      <c r="F19">
        <v>6861051.4000000004</v>
      </c>
      <c r="G19">
        <v>206.68</v>
      </c>
      <c r="H19">
        <v>191.89</v>
      </c>
      <c r="I19">
        <v>14.93</v>
      </c>
      <c r="J19">
        <v>14.79</v>
      </c>
      <c r="K19">
        <v>15.6</v>
      </c>
      <c r="L19">
        <v>2.6</v>
      </c>
      <c r="M19">
        <v>0.28000000000000003</v>
      </c>
      <c r="N19">
        <v>-99</v>
      </c>
      <c r="O19">
        <v>-99</v>
      </c>
      <c r="P19">
        <v>1</v>
      </c>
      <c r="Q19" t="s">
        <v>281</v>
      </c>
      <c r="R19">
        <v>0</v>
      </c>
    </row>
    <row r="20" spans="1:18">
      <c r="A20">
        <v>1</v>
      </c>
      <c r="B20" t="str">
        <f t="shared" si="0"/>
        <v>1A_19</v>
      </c>
      <c r="C20">
        <v>19</v>
      </c>
      <c r="D20">
        <v>1</v>
      </c>
      <c r="E20">
        <v>2515443.7000000002</v>
      </c>
      <c r="F20">
        <v>6861051.75</v>
      </c>
      <c r="G20">
        <v>202.66</v>
      </c>
      <c r="H20">
        <v>191.59</v>
      </c>
      <c r="I20">
        <v>11.13</v>
      </c>
      <c r="J20">
        <v>11.08</v>
      </c>
      <c r="K20">
        <v>12.4</v>
      </c>
      <c r="L20">
        <v>2.48</v>
      </c>
      <c r="M20">
        <v>0.2</v>
      </c>
      <c r="N20">
        <v>-99</v>
      </c>
      <c r="O20">
        <v>-99</v>
      </c>
      <c r="P20">
        <v>0</v>
      </c>
      <c r="Q20" t="s">
        <v>281</v>
      </c>
      <c r="R20">
        <v>0</v>
      </c>
    </row>
    <row r="21" spans="1:18">
      <c r="A21">
        <v>1</v>
      </c>
      <c r="B21" t="str">
        <f t="shared" si="0"/>
        <v>1A_20</v>
      </c>
      <c r="C21">
        <v>20</v>
      </c>
      <c r="D21">
        <v>1</v>
      </c>
      <c r="E21">
        <v>2515450.12</v>
      </c>
      <c r="F21">
        <v>6861056.8700000001</v>
      </c>
      <c r="G21">
        <v>206.4</v>
      </c>
      <c r="H21">
        <v>192.63</v>
      </c>
      <c r="I21">
        <v>13.82</v>
      </c>
      <c r="J21">
        <v>13.76</v>
      </c>
      <c r="K21">
        <v>15.5</v>
      </c>
      <c r="L21">
        <v>2.81</v>
      </c>
      <c r="M21">
        <v>0.25</v>
      </c>
      <c r="N21">
        <v>-99</v>
      </c>
      <c r="O21">
        <v>-99</v>
      </c>
      <c r="P21">
        <v>1</v>
      </c>
      <c r="Q21" t="s">
        <v>281</v>
      </c>
      <c r="R21">
        <v>0</v>
      </c>
    </row>
    <row r="22" spans="1:18">
      <c r="A22">
        <v>1</v>
      </c>
      <c r="B22" t="str">
        <f t="shared" si="0"/>
        <v>1A_21</v>
      </c>
      <c r="C22">
        <v>21</v>
      </c>
      <c r="D22">
        <v>1</v>
      </c>
      <c r="E22">
        <v>2515447.65</v>
      </c>
      <c r="F22">
        <v>6861056.75</v>
      </c>
      <c r="G22">
        <v>205.39</v>
      </c>
      <c r="H22">
        <v>192.37</v>
      </c>
      <c r="I22">
        <v>12.88</v>
      </c>
      <c r="J22">
        <v>13.02</v>
      </c>
      <c r="K22">
        <v>15.5</v>
      </c>
      <c r="L22">
        <v>3</v>
      </c>
      <c r="M22">
        <v>0.27</v>
      </c>
      <c r="N22">
        <v>-99</v>
      </c>
      <c r="O22">
        <v>-99</v>
      </c>
      <c r="P22">
        <v>1</v>
      </c>
      <c r="Q22" t="s">
        <v>281</v>
      </c>
      <c r="R22">
        <v>0</v>
      </c>
    </row>
    <row r="23" spans="1:18">
      <c r="A23">
        <v>1</v>
      </c>
      <c r="B23" t="str">
        <f t="shared" si="0"/>
        <v>1A_22</v>
      </c>
      <c r="C23">
        <v>22</v>
      </c>
      <c r="D23">
        <v>1</v>
      </c>
      <c r="E23">
        <v>2515445.73</v>
      </c>
      <c r="F23">
        <v>6861059.2400000002</v>
      </c>
      <c r="G23">
        <v>204.69</v>
      </c>
      <c r="H23">
        <v>193.3</v>
      </c>
      <c r="I23">
        <v>11.33</v>
      </c>
      <c r="J23">
        <v>11.39</v>
      </c>
      <c r="K23">
        <v>12.6</v>
      </c>
      <c r="L23">
        <v>2.4500000000000002</v>
      </c>
      <c r="M23">
        <v>0.26</v>
      </c>
      <c r="N23">
        <v>-99</v>
      </c>
      <c r="O23">
        <v>-99</v>
      </c>
      <c r="P23">
        <v>0</v>
      </c>
      <c r="Q23" t="s">
        <v>281</v>
      </c>
      <c r="R23">
        <v>0</v>
      </c>
    </row>
    <row r="24" spans="1:18">
      <c r="A24">
        <v>1</v>
      </c>
      <c r="B24" t="str">
        <f t="shared" si="0"/>
        <v>1A_23</v>
      </c>
      <c r="C24">
        <v>23</v>
      </c>
      <c r="D24">
        <v>1</v>
      </c>
      <c r="E24">
        <v>2515443.92</v>
      </c>
      <c r="F24">
        <v>6861059.5899999999</v>
      </c>
      <c r="G24">
        <v>203.46</v>
      </c>
      <c r="H24">
        <v>193.2</v>
      </c>
      <c r="I24">
        <v>10.32</v>
      </c>
      <c r="J24">
        <v>10.26</v>
      </c>
      <c r="K24">
        <v>10.199999999999999</v>
      </c>
      <c r="L24">
        <v>1.95</v>
      </c>
      <c r="M24">
        <v>0.31</v>
      </c>
      <c r="N24">
        <v>-99</v>
      </c>
      <c r="O24">
        <v>-99</v>
      </c>
      <c r="P24">
        <v>0</v>
      </c>
      <c r="Q24" t="s">
        <v>281</v>
      </c>
      <c r="R24">
        <v>0</v>
      </c>
    </row>
    <row r="25" spans="1:18">
      <c r="A25">
        <v>1</v>
      </c>
      <c r="B25" t="str">
        <f t="shared" si="0"/>
        <v>1A_24</v>
      </c>
      <c r="C25">
        <v>24</v>
      </c>
      <c r="D25">
        <v>1</v>
      </c>
      <c r="E25">
        <v>2515441.54</v>
      </c>
      <c r="F25">
        <v>6861060.6799999997</v>
      </c>
      <c r="G25">
        <v>204.81</v>
      </c>
      <c r="H25">
        <v>193.16</v>
      </c>
      <c r="I25">
        <v>11.6</v>
      </c>
      <c r="J25">
        <v>11.65</v>
      </c>
      <c r="K25">
        <v>13.5</v>
      </c>
      <c r="L25">
        <v>2.7</v>
      </c>
      <c r="M25">
        <v>0.27</v>
      </c>
      <c r="N25">
        <v>-99</v>
      </c>
      <c r="O25">
        <v>-99</v>
      </c>
      <c r="P25">
        <v>0</v>
      </c>
      <c r="Q25" t="s">
        <v>281</v>
      </c>
      <c r="R25">
        <v>0</v>
      </c>
    </row>
    <row r="26" spans="1:18">
      <c r="A26">
        <v>1</v>
      </c>
      <c r="B26" t="str">
        <f t="shared" si="0"/>
        <v>1A_25</v>
      </c>
      <c r="C26">
        <v>25</v>
      </c>
      <c r="D26">
        <v>1</v>
      </c>
      <c r="E26">
        <v>2515446.84</v>
      </c>
      <c r="F26">
        <v>6861062.29</v>
      </c>
      <c r="G26">
        <v>204.1</v>
      </c>
      <c r="H26">
        <v>193.87</v>
      </c>
      <c r="I26">
        <v>10.23</v>
      </c>
      <c r="J26">
        <v>10.23</v>
      </c>
      <c r="K26">
        <v>10.1</v>
      </c>
      <c r="L26">
        <v>1.9</v>
      </c>
      <c r="M26">
        <v>0.26</v>
      </c>
      <c r="N26">
        <v>-99</v>
      </c>
      <c r="O26">
        <v>-99</v>
      </c>
      <c r="P26">
        <v>1</v>
      </c>
      <c r="Q26" t="s">
        <v>281</v>
      </c>
      <c r="R26">
        <v>0</v>
      </c>
    </row>
    <row r="27" spans="1:18">
      <c r="A27">
        <v>1</v>
      </c>
      <c r="B27" t="str">
        <f t="shared" si="0"/>
        <v>1A_26</v>
      </c>
      <c r="C27">
        <v>26</v>
      </c>
      <c r="D27">
        <v>1</v>
      </c>
      <c r="E27">
        <v>2515443.7999999998</v>
      </c>
      <c r="F27">
        <v>6861063.0899999999</v>
      </c>
      <c r="G27">
        <v>205.86</v>
      </c>
      <c r="H27">
        <v>193.85</v>
      </c>
      <c r="I27">
        <v>12.01</v>
      </c>
      <c r="J27">
        <v>12.01</v>
      </c>
      <c r="K27">
        <v>13.2</v>
      </c>
      <c r="L27">
        <v>2.5099999999999998</v>
      </c>
      <c r="M27">
        <v>0.26</v>
      </c>
      <c r="N27">
        <v>-99</v>
      </c>
      <c r="O27">
        <v>-99</v>
      </c>
      <c r="P27">
        <v>0</v>
      </c>
      <c r="Q27" t="s">
        <v>281</v>
      </c>
      <c r="R27">
        <v>0</v>
      </c>
    </row>
    <row r="28" spans="1:18">
      <c r="A28">
        <v>1</v>
      </c>
      <c r="B28" t="str">
        <f t="shared" si="0"/>
        <v>1A_27</v>
      </c>
      <c r="C28">
        <v>27</v>
      </c>
      <c r="D28">
        <v>1</v>
      </c>
      <c r="E28">
        <v>2515446.65</v>
      </c>
      <c r="F28">
        <v>6861065.7199999997</v>
      </c>
      <c r="G28">
        <v>207.18</v>
      </c>
      <c r="H28">
        <v>194.31</v>
      </c>
      <c r="I28">
        <v>12.87</v>
      </c>
      <c r="J28">
        <v>12.88</v>
      </c>
      <c r="K28">
        <v>13.5</v>
      </c>
      <c r="L28">
        <v>2.38</v>
      </c>
      <c r="M28">
        <v>0.33</v>
      </c>
      <c r="N28">
        <v>-99</v>
      </c>
      <c r="O28">
        <v>-99</v>
      </c>
      <c r="P28">
        <v>1</v>
      </c>
      <c r="Q28" t="s">
        <v>281</v>
      </c>
      <c r="R28">
        <v>0</v>
      </c>
    </row>
    <row r="29" spans="1:18">
      <c r="A29">
        <v>1</v>
      </c>
      <c r="B29" t="str">
        <f t="shared" si="0"/>
        <v>1A_28</v>
      </c>
      <c r="C29">
        <v>28</v>
      </c>
      <c r="D29">
        <v>1</v>
      </c>
      <c r="E29">
        <v>2515448.5499999998</v>
      </c>
      <c r="F29">
        <v>6861066.2999999998</v>
      </c>
      <c r="G29">
        <v>207.51</v>
      </c>
      <c r="H29">
        <v>194.48</v>
      </c>
      <c r="I29">
        <v>13.05</v>
      </c>
      <c r="J29">
        <v>13.03</v>
      </c>
      <c r="K29">
        <v>13.4</v>
      </c>
      <c r="L29">
        <v>2.31</v>
      </c>
      <c r="M29">
        <v>0.34</v>
      </c>
      <c r="N29">
        <v>-99</v>
      </c>
      <c r="O29">
        <v>-99</v>
      </c>
      <c r="P29">
        <v>1</v>
      </c>
      <c r="Q29" t="s">
        <v>281</v>
      </c>
      <c r="R29">
        <v>0</v>
      </c>
    </row>
    <row r="30" spans="1:18">
      <c r="A30">
        <v>1</v>
      </c>
      <c r="B30" t="str">
        <f t="shared" si="0"/>
        <v>1A_29</v>
      </c>
      <c r="C30">
        <v>29</v>
      </c>
      <c r="D30">
        <v>1</v>
      </c>
      <c r="E30">
        <v>2515445.16</v>
      </c>
      <c r="F30">
        <v>6861067.54</v>
      </c>
      <c r="G30">
        <v>208.19</v>
      </c>
      <c r="H30">
        <v>194.52</v>
      </c>
      <c r="I30">
        <v>13.79</v>
      </c>
      <c r="J30">
        <v>13.67</v>
      </c>
      <c r="K30">
        <v>14.1</v>
      </c>
      <c r="L30">
        <v>2.38</v>
      </c>
      <c r="M30">
        <v>0.37</v>
      </c>
      <c r="N30">
        <v>-99</v>
      </c>
      <c r="O30">
        <v>-99</v>
      </c>
      <c r="P30">
        <v>0</v>
      </c>
      <c r="Q30" t="s">
        <v>281</v>
      </c>
      <c r="R30">
        <v>0</v>
      </c>
    </row>
    <row r="31" spans="1:18">
      <c r="A31">
        <v>1</v>
      </c>
      <c r="B31" t="str">
        <f t="shared" si="0"/>
        <v>1A_30</v>
      </c>
      <c r="C31">
        <v>30</v>
      </c>
      <c r="D31">
        <v>1</v>
      </c>
      <c r="E31">
        <v>2515441.63</v>
      </c>
      <c r="F31">
        <v>6861067.04</v>
      </c>
      <c r="G31">
        <v>206.18</v>
      </c>
      <c r="H31">
        <v>194.34</v>
      </c>
      <c r="I31">
        <v>11.87</v>
      </c>
      <c r="J31">
        <v>11.85</v>
      </c>
      <c r="K31">
        <v>12.3</v>
      </c>
      <c r="L31">
        <v>2.2599999999999998</v>
      </c>
      <c r="M31">
        <v>0.36</v>
      </c>
      <c r="N31">
        <v>-99</v>
      </c>
      <c r="O31">
        <v>-99</v>
      </c>
      <c r="P31">
        <v>0</v>
      </c>
      <c r="Q31" t="s">
        <v>281</v>
      </c>
      <c r="R31">
        <v>0</v>
      </c>
    </row>
    <row r="32" spans="1:18">
      <c r="A32">
        <v>1</v>
      </c>
      <c r="B32" t="str">
        <f t="shared" si="0"/>
        <v>1A_31</v>
      </c>
      <c r="C32">
        <v>31</v>
      </c>
      <c r="D32">
        <v>1</v>
      </c>
      <c r="E32">
        <v>2515445.02</v>
      </c>
      <c r="F32">
        <v>6861069.0599999996</v>
      </c>
      <c r="G32">
        <v>207.89</v>
      </c>
      <c r="H32">
        <v>194.67</v>
      </c>
      <c r="I32">
        <v>13.22</v>
      </c>
      <c r="J32">
        <v>13.22</v>
      </c>
      <c r="K32">
        <v>13.6</v>
      </c>
      <c r="L32">
        <v>2.3199999999999998</v>
      </c>
      <c r="M32">
        <v>0.36</v>
      </c>
      <c r="N32">
        <v>-99</v>
      </c>
      <c r="O32">
        <v>-99</v>
      </c>
      <c r="P32">
        <v>0</v>
      </c>
      <c r="Q32" t="s">
        <v>281</v>
      </c>
      <c r="R32">
        <v>0</v>
      </c>
    </row>
    <row r="33" spans="1:18">
      <c r="A33">
        <v>1</v>
      </c>
      <c r="B33" t="str">
        <f t="shared" si="0"/>
        <v>1A_32</v>
      </c>
      <c r="C33">
        <v>32</v>
      </c>
      <c r="D33">
        <v>1</v>
      </c>
      <c r="E33">
        <v>2515439.9700000002</v>
      </c>
      <c r="F33">
        <v>6861069.8499999996</v>
      </c>
      <c r="G33">
        <v>203.29</v>
      </c>
      <c r="H33">
        <v>194.28</v>
      </c>
      <c r="I33">
        <v>9.01</v>
      </c>
      <c r="J33">
        <v>9.02</v>
      </c>
      <c r="K33">
        <v>9.9</v>
      </c>
      <c r="L33">
        <v>2.16</v>
      </c>
      <c r="M33">
        <v>0.24</v>
      </c>
      <c r="N33">
        <v>-99</v>
      </c>
      <c r="O33">
        <v>-99</v>
      </c>
      <c r="P33">
        <v>0</v>
      </c>
      <c r="Q33" t="s">
        <v>281</v>
      </c>
      <c r="R33">
        <v>0</v>
      </c>
    </row>
    <row r="34" spans="1:18">
      <c r="A34">
        <v>1</v>
      </c>
      <c r="B34" t="str">
        <f t="shared" si="0"/>
        <v>1A_33</v>
      </c>
      <c r="C34">
        <v>33</v>
      </c>
      <c r="D34">
        <v>1</v>
      </c>
      <c r="E34">
        <v>2515443.2000000002</v>
      </c>
      <c r="F34">
        <v>6861075.2699999996</v>
      </c>
      <c r="G34">
        <v>207.84</v>
      </c>
      <c r="H34">
        <v>194.69</v>
      </c>
      <c r="I34">
        <v>13.21</v>
      </c>
      <c r="J34">
        <v>13.15</v>
      </c>
      <c r="K34">
        <v>15.3</v>
      </c>
      <c r="L34">
        <v>2.88</v>
      </c>
      <c r="M34">
        <v>0.27</v>
      </c>
      <c r="N34">
        <v>-99</v>
      </c>
      <c r="O34">
        <v>-99</v>
      </c>
      <c r="P34">
        <v>0</v>
      </c>
      <c r="Q34" t="s">
        <v>281</v>
      </c>
      <c r="R34">
        <v>0</v>
      </c>
    </row>
    <row r="35" spans="1:18">
      <c r="A35">
        <v>1</v>
      </c>
      <c r="B35" t="str">
        <f t="shared" si="0"/>
        <v>1A_34</v>
      </c>
      <c r="C35">
        <v>34</v>
      </c>
      <c r="D35">
        <v>1</v>
      </c>
      <c r="E35">
        <v>2515446.4500000002</v>
      </c>
      <c r="F35">
        <v>6861076.0700000003</v>
      </c>
      <c r="G35">
        <v>207.57</v>
      </c>
      <c r="H35">
        <v>194.85</v>
      </c>
      <c r="I35">
        <v>12.75</v>
      </c>
      <c r="J35">
        <v>12.73</v>
      </c>
      <c r="K35">
        <v>13.9</v>
      </c>
      <c r="L35">
        <v>2.5499999999999998</v>
      </c>
      <c r="M35">
        <v>0.24</v>
      </c>
      <c r="N35">
        <v>-99</v>
      </c>
      <c r="O35">
        <v>-99</v>
      </c>
      <c r="P35">
        <v>1</v>
      </c>
      <c r="Q35" t="s">
        <v>281</v>
      </c>
      <c r="R35">
        <v>0</v>
      </c>
    </row>
    <row r="36" spans="1:18">
      <c r="A36">
        <v>1</v>
      </c>
      <c r="B36" t="str">
        <f t="shared" si="0"/>
        <v>1A_35</v>
      </c>
      <c r="C36">
        <v>35</v>
      </c>
      <c r="D36">
        <v>1</v>
      </c>
      <c r="E36">
        <v>2515440.6800000002</v>
      </c>
      <c r="F36">
        <v>6861077.6799999997</v>
      </c>
      <c r="G36">
        <v>208.29</v>
      </c>
      <c r="H36">
        <v>194.62</v>
      </c>
      <c r="I36">
        <v>13.63</v>
      </c>
      <c r="J36">
        <v>13.68</v>
      </c>
      <c r="K36">
        <v>16.3</v>
      </c>
      <c r="L36">
        <v>3.08</v>
      </c>
      <c r="M36">
        <v>0.28000000000000003</v>
      </c>
      <c r="N36">
        <v>-99</v>
      </c>
      <c r="O36">
        <v>-99</v>
      </c>
      <c r="P36">
        <v>0</v>
      </c>
      <c r="Q36" t="s">
        <v>281</v>
      </c>
      <c r="R36">
        <v>0</v>
      </c>
    </row>
    <row r="37" spans="1:18">
      <c r="A37">
        <v>1</v>
      </c>
      <c r="B37" t="str">
        <f t="shared" si="0"/>
        <v>1A_36</v>
      </c>
      <c r="C37">
        <v>36</v>
      </c>
      <c r="D37">
        <v>1</v>
      </c>
      <c r="E37">
        <v>2515444.0099999998</v>
      </c>
      <c r="F37">
        <v>6861079.29</v>
      </c>
      <c r="G37">
        <v>207.67</v>
      </c>
      <c r="H37">
        <v>194.74</v>
      </c>
      <c r="I37">
        <v>12.88</v>
      </c>
      <c r="J37">
        <v>12.93</v>
      </c>
      <c r="K37">
        <v>14.4</v>
      </c>
      <c r="L37">
        <v>2.66</v>
      </c>
      <c r="M37">
        <v>0.32</v>
      </c>
      <c r="N37">
        <v>-99</v>
      </c>
      <c r="O37">
        <v>-99</v>
      </c>
      <c r="P37">
        <v>1</v>
      </c>
      <c r="Q37" t="s">
        <v>281</v>
      </c>
      <c r="R37">
        <v>0</v>
      </c>
    </row>
    <row r="38" spans="1:18">
      <c r="A38">
        <v>1</v>
      </c>
      <c r="B38" t="str">
        <f t="shared" si="0"/>
        <v>1A_37</v>
      </c>
      <c r="C38">
        <v>37</v>
      </c>
      <c r="D38">
        <v>1</v>
      </c>
      <c r="E38">
        <v>2515460.7599999998</v>
      </c>
      <c r="F38">
        <v>6861028.7699999996</v>
      </c>
      <c r="G38">
        <v>206.2</v>
      </c>
      <c r="H38">
        <v>189.54</v>
      </c>
      <c r="I38">
        <v>16.79</v>
      </c>
      <c r="J38">
        <v>16.66</v>
      </c>
      <c r="K38">
        <v>18.3</v>
      </c>
      <c r="L38">
        <v>2.98</v>
      </c>
      <c r="M38">
        <v>0.42</v>
      </c>
      <c r="N38">
        <v>-99</v>
      </c>
      <c r="O38">
        <v>-99</v>
      </c>
      <c r="P38">
        <v>0</v>
      </c>
      <c r="Q38" t="s">
        <v>281</v>
      </c>
      <c r="R38">
        <v>1</v>
      </c>
    </row>
    <row r="39" spans="1:18">
      <c r="A39">
        <v>1</v>
      </c>
      <c r="B39" t="str">
        <f t="shared" si="0"/>
        <v>1A_38</v>
      </c>
      <c r="C39">
        <v>38</v>
      </c>
      <c r="D39">
        <v>1</v>
      </c>
      <c r="E39">
        <v>2515461.58</v>
      </c>
      <c r="F39">
        <v>6861030.8099999996</v>
      </c>
      <c r="G39">
        <v>207.5</v>
      </c>
      <c r="H39">
        <v>190.07</v>
      </c>
      <c r="I39">
        <v>17.55</v>
      </c>
      <c r="J39">
        <v>17.420000000000002</v>
      </c>
      <c r="K39">
        <v>19.600000000000001</v>
      </c>
      <c r="L39">
        <v>3.2</v>
      </c>
      <c r="M39">
        <v>0.4</v>
      </c>
      <c r="N39">
        <v>-99</v>
      </c>
      <c r="O39">
        <v>-99</v>
      </c>
      <c r="P39">
        <v>0</v>
      </c>
      <c r="Q39" t="s">
        <v>281</v>
      </c>
      <c r="R39">
        <v>1</v>
      </c>
    </row>
    <row r="40" spans="1:18">
      <c r="A40">
        <v>1</v>
      </c>
      <c r="B40" t="str">
        <f t="shared" si="0"/>
        <v>1A_39</v>
      </c>
      <c r="C40">
        <v>39</v>
      </c>
      <c r="D40">
        <v>1</v>
      </c>
      <c r="E40">
        <v>2515457.33</v>
      </c>
      <c r="F40">
        <v>6861031.4699999997</v>
      </c>
      <c r="G40">
        <v>204.95</v>
      </c>
      <c r="H40">
        <v>189.85</v>
      </c>
      <c r="I40">
        <v>15.12</v>
      </c>
      <c r="J40">
        <v>15.1</v>
      </c>
      <c r="K40">
        <v>15</v>
      </c>
      <c r="L40">
        <v>2.35</v>
      </c>
      <c r="M40">
        <v>0.34</v>
      </c>
      <c r="N40">
        <v>-99</v>
      </c>
      <c r="O40">
        <v>-99</v>
      </c>
      <c r="P40">
        <v>1</v>
      </c>
      <c r="Q40" t="s">
        <v>281</v>
      </c>
      <c r="R40">
        <v>1</v>
      </c>
    </row>
    <row r="41" spans="1:18">
      <c r="A41">
        <v>1</v>
      </c>
      <c r="B41" t="str">
        <f t="shared" si="0"/>
        <v>1A_40</v>
      </c>
      <c r="C41">
        <v>40</v>
      </c>
      <c r="D41">
        <v>1</v>
      </c>
      <c r="E41">
        <v>2515460.9900000002</v>
      </c>
      <c r="F41">
        <v>6861032.4500000002</v>
      </c>
      <c r="G41">
        <v>206.35</v>
      </c>
      <c r="H41">
        <v>190.13</v>
      </c>
      <c r="I41">
        <v>16.309999999999999</v>
      </c>
      <c r="J41">
        <v>16.21</v>
      </c>
      <c r="K41">
        <v>16.100000000000001</v>
      </c>
      <c r="L41">
        <v>2.42</v>
      </c>
      <c r="M41">
        <v>0.43</v>
      </c>
      <c r="N41">
        <v>-99</v>
      </c>
      <c r="O41">
        <v>-99</v>
      </c>
      <c r="P41">
        <v>1</v>
      </c>
      <c r="Q41" t="s">
        <v>281</v>
      </c>
      <c r="R41">
        <v>1</v>
      </c>
    </row>
    <row r="42" spans="1:18">
      <c r="A42">
        <v>1</v>
      </c>
      <c r="B42" t="str">
        <f t="shared" si="0"/>
        <v>1A_41</v>
      </c>
      <c r="C42">
        <v>41</v>
      </c>
      <c r="D42">
        <v>1</v>
      </c>
      <c r="E42">
        <v>2515464.9500000002</v>
      </c>
      <c r="F42">
        <v>6861035.3499999996</v>
      </c>
      <c r="G42">
        <v>208.39</v>
      </c>
      <c r="H42">
        <v>191.06</v>
      </c>
      <c r="I42">
        <v>17.350000000000001</v>
      </c>
      <c r="J42">
        <v>17.329999999999998</v>
      </c>
      <c r="K42">
        <v>19.899999999999999</v>
      </c>
      <c r="L42">
        <v>3.31</v>
      </c>
      <c r="M42">
        <v>0.36</v>
      </c>
      <c r="N42">
        <v>-99</v>
      </c>
      <c r="O42">
        <v>-99</v>
      </c>
      <c r="P42">
        <v>1</v>
      </c>
      <c r="Q42" t="s">
        <v>281</v>
      </c>
      <c r="R42">
        <v>1</v>
      </c>
    </row>
    <row r="43" spans="1:18">
      <c r="A43">
        <v>1</v>
      </c>
      <c r="B43" t="str">
        <f t="shared" si="0"/>
        <v>1A_42</v>
      </c>
      <c r="C43">
        <v>42</v>
      </c>
      <c r="D43">
        <v>1</v>
      </c>
      <c r="E43">
        <v>2515462.25</v>
      </c>
      <c r="F43">
        <v>6861034.9699999997</v>
      </c>
      <c r="G43">
        <v>205.41</v>
      </c>
      <c r="H43">
        <v>190.85</v>
      </c>
      <c r="I43">
        <v>14.58</v>
      </c>
      <c r="J43">
        <v>14.56</v>
      </c>
      <c r="K43">
        <v>16.5</v>
      </c>
      <c r="L43">
        <v>2.94</v>
      </c>
      <c r="M43">
        <v>0.28000000000000003</v>
      </c>
      <c r="N43">
        <v>-99</v>
      </c>
      <c r="O43">
        <v>-99</v>
      </c>
      <c r="P43">
        <v>1</v>
      </c>
      <c r="Q43" t="s">
        <v>281</v>
      </c>
      <c r="R43">
        <v>1</v>
      </c>
    </row>
    <row r="44" spans="1:18">
      <c r="A44">
        <v>1</v>
      </c>
      <c r="B44" t="str">
        <f t="shared" si="0"/>
        <v>1A_43</v>
      </c>
      <c r="C44">
        <v>43</v>
      </c>
      <c r="D44">
        <v>1</v>
      </c>
      <c r="E44">
        <v>2515466.0699999998</v>
      </c>
      <c r="F44">
        <v>6861036.21</v>
      </c>
      <c r="G44">
        <v>206.88</v>
      </c>
      <c r="H44">
        <v>190.95</v>
      </c>
      <c r="I44">
        <v>16</v>
      </c>
      <c r="J44">
        <v>15.92</v>
      </c>
      <c r="K44">
        <v>16.399999999999999</v>
      </c>
      <c r="L44">
        <v>2.57</v>
      </c>
      <c r="M44">
        <v>0.43</v>
      </c>
      <c r="N44">
        <v>-99</v>
      </c>
      <c r="O44">
        <v>-99</v>
      </c>
      <c r="P44">
        <v>1</v>
      </c>
      <c r="Q44" t="s">
        <v>281</v>
      </c>
      <c r="R44">
        <v>1</v>
      </c>
    </row>
    <row r="45" spans="1:18">
      <c r="A45">
        <v>1</v>
      </c>
      <c r="B45" t="str">
        <f t="shared" si="0"/>
        <v>1A_44</v>
      </c>
      <c r="C45">
        <v>44</v>
      </c>
      <c r="D45">
        <v>1</v>
      </c>
      <c r="E45">
        <v>2515464.2999999998</v>
      </c>
      <c r="F45">
        <v>6861038.1799999997</v>
      </c>
      <c r="G45">
        <v>206</v>
      </c>
      <c r="H45">
        <v>190.97</v>
      </c>
      <c r="I45">
        <v>15.09</v>
      </c>
      <c r="J45">
        <v>15.03</v>
      </c>
      <c r="K45">
        <v>16.899999999999999</v>
      </c>
      <c r="L45">
        <v>2.95</v>
      </c>
      <c r="M45">
        <v>0.3</v>
      </c>
      <c r="N45">
        <v>-99</v>
      </c>
      <c r="O45">
        <v>-99</v>
      </c>
      <c r="P45">
        <v>1</v>
      </c>
      <c r="Q45" t="s">
        <v>281</v>
      </c>
      <c r="R45">
        <v>1</v>
      </c>
    </row>
    <row r="46" spans="1:18">
      <c r="A46">
        <v>1</v>
      </c>
      <c r="B46" t="str">
        <f t="shared" si="0"/>
        <v>1A_45</v>
      </c>
      <c r="C46">
        <v>45</v>
      </c>
      <c r="D46">
        <v>1</v>
      </c>
      <c r="E46">
        <v>2515465.08</v>
      </c>
      <c r="F46">
        <v>6861042.0199999996</v>
      </c>
      <c r="G46">
        <v>206.9</v>
      </c>
      <c r="H46">
        <v>191.25</v>
      </c>
      <c r="I46">
        <v>15.7</v>
      </c>
      <c r="J46">
        <v>15.65</v>
      </c>
      <c r="K46">
        <v>16.3</v>
      </c>
      <c r="L46">
        <v>2.62</v>
      </c>
      <c r="M46">
        <v>0.39</v>
      </c>
      <c r="N46">
        <v>-99</v>
      </c>
      <c r="O46">
        <v>-99</v>
      </c>
      <c r="P46">
        <v>1</v>
      </c>
      <c r="Q46" t="s">
        <v>281</v>
      </c>
      <c r="R46">
        <v>1</v>
      </c>
    </row>
    <row r="47" spans="1:18">
      <c r="A47">
        <v>1</v>
      </c>
      <c r="B47" t="str">
        <f t="shared" si="0"/>
        <v>1A_46</v>
      </c>
      <c r="C47">
        <v>46</v>
      </c>
      <c r="D47">
        <v>1</v>
      </c>
      <c r="E47">
        <v>2515461.9300000002</v>
      </c>
      <c r="F47">
        <v>6861042.2000000002</v>
      </c>
      <c r="G47">
        <v>207.39</v>
      </c>
      <c r="H47">
        <v>191.34</v>
      </c>
      <c r="I47">
        <v>16.27</v>
      </c>
      <c r="J47">
        <v>16.05</v>
      </c>
      <c r="K47">
        <v>17.399999999999999</v>
      </c>
      <c r="L47">
        <v>2.84</v>
      </c>
      <c r="M47">
        <v>0.31</v>
      </c>
      <c r="N47">
        <v>-99</v>
      </c>
      <c r="O47">
        <v>-99</v>
      </c>
      <c r="P47">
        <v>1</v>
      </c>
      <c r="Q47" t="s">
        <v>281</v>
      </c>
      <c r="R47">
        <v>1</v>
      </c>
    </row>
    <row r="48" spans="1:18">
      <c r="A48">
        <v>1</v>
      </c>
      <c r="B48" t="str">
        <f t="shared" si="0"/>
        <v>1A_47</v>
      </c>
      <c r="C48">
        <v>47</v>
      </c>
      <c r="D48">
        <v>1</v>
      </c>
      <c r="E48">
        <v>2515460.5</v>
      </c>
      <c r="F48">
        <v>6861045.2000000002</v>
      </c>
      <c r="G48">
        <v>206.19</v>
      </c>
      <c r="H48">
        <v>191.72</v>
      </c>
      <c r="I48">
        <v>14.62</v>
      </c>
      <c r="J48">
        <v>14.47</v>
      </c>
      <c r="K48">
        <v>15.6</v>
      </c>
      <c r="L48">
        <v>2.66</v>
      </c>
      <c r="M48">
        <v>0.31</v>
      </c>
      <c r="N48">
        <v>-99</v>
      </c>
      <c r="O48">
        <v>-99</v>
      </c>
      <c r="P48">
        <v>1</v>
      </c>
      <c r="Q48" t="s">
        <v>281</v>
      </c>
      <c r="R48">
        <v>1</v>
      </c>
    </row>
    <row r="49" spans="1:18">
      <c r="A49">
        <v>1</v>
      </c>
      <c r="B49" t="str">
        <f t="shared" si="0"/>
        <v>1A_48</v>
      </c>
      <c r="C49">
        <v>48</v>
      </c>
      <c r="D49">
        <v>1</v>
      </c>
      <c r="E49">
        <v>2515455.5</v>
      </c>
      <c r="F49">
        <v>6861046.3499999996</v>
      </c>
      <c r="G49">
        <v>208.71</v>
      </c>
      <c r="H49">
        <v>190.99</v>
      </c>
      <c r="I49">
        <v>17.79</v>
      </c>
      <c r="J49">
        <v>17.73</v>
      </c>
      <c r="K49">
        <v>19.7</v>
      </c>
      <c r="L49">
        <v>3.16</v>
      </c>
      <c r="M49">
        <v>0.32</v>
      </c>
      <c r="N49">
        <v>-99</v>
      </c>
      <c r="O49">
        <v>-99</v>
      </c>
      <c r="P49">
        <v>1</v>
      </c>
      <c r="Q49" t="s">
        <v>281</v>
      </c>
      <c r="R49">
        <v>1</v>
      </c>
    </row>
    <row r="50" spans="1:18">
      <c r="A50">
        <v>1</v>
      </c>
      <c r="B50" t="str">
        <f t="shared" si="0"/>
        <v>1A_49</v>
      </c>
      <c r="C50">
        <v>49</v>
      </c>
      <c r="D50">
        <v>1</v>
      </c>
      <c r="E50">
        <v>2515458.14</v>
      </c>
      <c r="F50">
        <v>6861047.9800000004</v>
      </c>
      <c r="G50">
        <v>208.11</v>
      </c>
      <c r="H50">
        <v>191.48</v>
      </c>
      <c r="I50">
        <v>16.8</v>
      </c>
      <c r="J50">
        <v>16.63</v>
      </c>
      <c r="K50">
        <v>18.3</v>
      </c>
      <c r="L50">
        <v>3.01</v>
      </c>
      <c r="M50">
        <v>0.35</v>
      </c>
      <c r="N50">
        <v>-99</v>
      </c>
      <c r="O50">
        <v>-99</v>
      </c>
      <c r="P50">
        <v>1</v>
      </c>
      <c r="Q50" t="s">
        <v>281</v>
      </c>
      <c r="R50">
        <v>1</v>
      </c>
    </row>
    <row r="51" spans="1:18">
      <c r="A51">
        <v>1</v>
      </c>
      <c r="B51" t="str">
        <f t="shared" si="0"/>
        <v>1A_50</v>
      </c>
      <c r="C51">
        <v>50</v>
      </c>
      <c r="D51">
        <v>1</v>
      </c>
      <c r="E51">
        <v>2515461.17</v>
      </c>
      <c r="F51">
        <v>6861051.5499999998</v>
      </c>
      <c r="G51">
        <v>205.97</v>
      </c>
      <c r="H51">
        <v>192.04</v>
      </c>
      <c r="I51">
        <v>13.87</v>
      </c>
      <c r="J51">
        <v>13.93</v>
      </c>
      <c r="K51">
        <v>12.6</v>
      </c>
      <c r="L51">
        <v>1.88</v>
      </c>
      <c r="M51">
        <v>0.2</v>
      </c>
      <c r="N51">
        <v>-99</v>
      </c>
      <c r="O51">
        <v>-99</v>
      </c>
      <c r="P51">
        <v>1</v>
      </c>
      <c r="Q51" t="s">
        <v>281</v>
      </c>
      <c r="R51">
        <v>1</v>
      </c>
    </row>
    <row r="52" spans="1:18">
      <c r="A52">
        <v>1</v>
      </c>
      <c r="B52" t="str">
        <f t="shared" si="0"/>
        <v>1A_51</v>
      </c>
      <c r="C52">
        <v>51</v>
      </c>
      <c r="D52">
        <v>1</v>
      </c>
      <c r="E52">
        <v>2515454.14</v>
      </c>
      <c r="F52">
        <v>6861050.7000000002</v>
      </c>
      <c r="G52">
        <v>207.79</v>
      </c>
      <c r="H52">
        <v>191.66</v>
      </c>
      <c r="I52">
        <v>16.350000000000001</v>
      </c>
      <c r="J52">
        <v>16.13</v>
      </c>
      <c r="K52">
        <v>17.3</v>
      </c>
      <c r="L52">
        <v>2.8</v>
      </c>
      <c r="M52">
        <v>0.34</v>
      </c>
      <c r="N52">
        <v>-99</v>
      </c>
      <c r="O52">
        <v>-99</v>
      </c>
      <c r="P52">
        <v>1</v>
      </c>
      <c r="Q52" t="s">
        <v>281</v>
      </c>
      <c r="R52">
        <v>1</v>
      </c>
    </row>
    <row r="53" spans="1:18">
      <c r="A53">
        <v>1</v>
      </c>
      <c r="B53" t="str">
        <f t="shared" si="0"/>
        <v>1A_52</v>
      </c>
      <c r="C53">
        <v>52</v>
      </c>
      <c r="D53">
        <v>1</v>
      </c>
      <c r="E53">
        <v>2515456.36</v>
      </c>
      <c r="F53">
        <v>6861052.4500000002</v>
      </c>
      <c r="G53">
        <v>207.21</v>
      </c>
      <c r="H53">
        <v>192.38</v>
      </c>
      <c r="I53">
        <v>14.87</v>
      </c>
      <c r="J53">
        <v>14.83</v>
      </c>
      <c r="K53">
        <v>17</v>
      </c>
      <c r="L53">
        <v>3.03</v>
      </c>
      <c r="M53">
        <v>0.28999999999999998</v>
      </c>
      <c r="N53">
        <v>-99</v>
      </c>
      <c r="O53">
        <v>-99</v>
      </c>
      <c r="P53">
        <v>1</v>
      </c>
      <c r="Q53" t="s">
        <v>281</v>
      </c>
      <c r="R53">
        <v>1</v>
      </c>
    </row>
    <row r="54" spans="1:18">
      <c r="A54">
        <v>1</v>
      </c>
      <c r="B54" t="str">
        <f t="shared" si="0"/>
        <v>1A_53</v>
      </c>
      <c r="C54">
        <v>53</v>
      </c>
      <c r="D54">
        <v>1</v>
      </c>
      <c r="E54">
        <v>2515457.52</v>
      </c>
      <c r="F54">
        <v>6861055.0700000003</v>
      </c>
      <c r="G54">
        <v>205.87</v>
      </c>
      <c r="H54">
        <v>192.69</v>
      </c>
      <c r="I54">
        <v>13.33</v>
      </c>
      <c r="J54">
        <v>13.19</v>
      </c>
      <c r="K54">
        <v>14.1</v>
      </c>
      <c r="L54">
        <v>2.5099999999999998</v>
      </c>
      <c r="M54">
        <v>0.38</v>
      </c>
      <c r="N54">
        <v>-99</v>
      </c>
      <c r="O54">
        <v>-99</v>
      </c>
      <c r="P54">
        <v>1</v>
      </c>
      <c r="Q54" t="s">
        <v>281</v>
      </c>
      <c r="R54">
        <v>1</v>
      </c>
    </row>
    <row r="55" spans="1:18">
      <c r="A55">
        <v>1</v>
      </c>
      <c r="B55" t="str">
        <f t="shared" si="0"/>
        <v>1A_54</v>
      </c>
      <c r="C55">
        <v>54</v>
      </c>
      <c r="D55">
        <v>1</v>
      </c>
      <c r="E55">
        <v>2515454.9700000002</v>
      </c>
      <c r="F55">
        <v>6861056.1399999997</v>
      </c>
      <c r="G55">
        <v>207.97</v>
      </c>
      <c r="H55">
        <v>192.77</v>
      </c>
      <c r="I55">
        <v>15.37</v>
      </c>
      <c r="J55">
        <v>15.19</v>
      </c>
      <c r="K55">
        <v>17.5</v>
      </c>
      <c r="L55">
        <v>3.1</v>
      </c>
      <c r="M55">
        <v>0.31</v>
      </c>
      <c r="N55">
        <v>-99</v>
      </c>
      <c r="O55">
        <v>-99</v>
      </c>
      <c r="P55">
        <v>1</v>
      </c>
      <c r="Q55" t="s">
        <v>281</v>
      </c>
      <c r="R55">
        <v>1</v>
      </c>
    </row>
    <row r="56" spans="1:18">
      <c r="A56">
        <v>1</v>
      </c>
      <c r="B56" t="str">
        <f t="shared" si="0"/>
        <v>1A_55</v>
      </c>
      <c r="C56">
        <v>55</v>
      </c>
      <c r="D56">
        <v>1</v>
      </c>
      <c r="E56">
        <v>2515458.89</v>
      </c>
      <c r="F56">
        <v>6861057.3099999996</v>
      </c>
      <c r="G56">
        <v>206.7</v>
      </c>
      <c r="H56">
        <v>193.11</v>
      </c>
      <c r="I56">
        <v>13.79</v>
      </c>
      <c r="J56">
        <v>13.58</v>
      </c>
      <c r="K56">
        <v>11.8</v>
      </c>
      <c r="L56">
        <v>1.72</v>
      </c>
      <c r="M56">
        <v>0.31</v>
      </c>
      <c r="N56">
        <v>-99</v>
      </c>
      <c r="O56">
        <v>-99</v>
      </c>
      <c r="P56">
        <v>1</v>
      </c>
      <c r="Q56" t="s">
        <v>281</v>
      </c>
      <c r="R56">
        <v>1</v>
      </c>
    </row>
    <row r="57" spans="1:18">
      <c r="A57">
        <v>1</v>
      </c>
      <c r="B57" t="str">
        <f t="shared" si="0"/>
        <v>1A_56</v>
      </c>
      <c r="C57">
        <v>56</v>
      </c>
      <c r="D57">
        <v>1</v>
      </c>
      <c r="E57">
        <v>2515452.9</v>
      </c>
      <c r="F57">
        <v>6861060.9900000002</v>
      </c>
      <c r="G57">
        <v>208.37</v>
      </c>
      <c r="H57">
        <v>193.9</v>
      </c>
      <c r="I57">
        <v>14.6</v>
      </c>
      <c r="J57">
        <v>14.47</v>
      </c>
      <c r="K57">
        <v>16.2</v>
      </c>
      <c r="L57">
        <v>2.87</v>
      </c>
      <c r="M57">
        <v>0.27</v>
      </c>
      <c r="N57">
        <v>-99</v>
      </c>
      <c r="O57">
        <v>-99</v>
      </c>
      <c r="P57">
        <v>1</v>
      </c>
      <c r="Q57" t="s">
        <v>281</v>
      </c>
      <c r="R57">
        <v>1</v>
      </c>
    </row>
    <row r="58" spans="1:18">
      <c r="A58">
        <v>1</v>
      </c>
      <c r="B58" t="str">
        <f t="shared" si="0"/>
        <v>1A_57</v>
      </c>
      <c r="C58">
        <v>57</v>
      </c>
      <c r="D58">
        <v>1</v>
      </c>
      <c r="E58">
        <v>2515455.29</v>
      </c>
      <c r="F58">
        <v>6861061.7599999998</v>
      </c>
      <c r="G58">
        <v>207.12</v>
      </c>
      <c r="H58">
        <v>193.8</v>
      </c>
      <c r="I58">
        <v>13.35</v>
      </c>
      <c r="J58">
        <v>13.32</v>
      </c>
      <c r="K58">
        <v>14.4</v>
      </c>
      <c r="L58">
        <v>2.56</v>
      </c>
      <c r="M58">
        <v>0.31</v>
      </c>
      <c r="N58">
        <v>-99</v>
      </c>
      <c r="O58">
        <v>-99</v>
      </c>
      <c r="P58">
        <v>1</v>
      </c>
      <c r="Q58" t="s">
        <v>281</v>
      </c>
      <c r="R58">
        <v>1</v>
      </c>
    </row>
    <row r="59" spans="1:18">
      <c r="A59">
        <v>1</v>
      </c>
      <c r="B59" t="str">
        <f t="shared" si="0"/>
        <v>1A_58</v>
      </c>
      <c r="C59">
        <v>58</v>
      </c>
      <c r="D59">
        <v>1</v>
      </c>
      <c r="E59">
        <v>2515459.77</v>
      </c>
      <c r="F59">
        <v>6861064.1500000004</v>
      </c>
      <c r="G59">
        <v>206.11</v>
      </c>
      <c r="H59">
        <v>194.21</v>
      </c>
      <c r="I59">
        <v>11.94</v>
      </c>
      <c r="J59">
        <v>11.9</v>
      </c>
      <c r="K59">
        <v>13.7</v>
      </c>
      <c r="L59">
        <v>2.68</v>
      </c>
      <c r="M59">
        <v>0.37</v>
      </c>
      <c r="N59">
        <v>-99</v>
      </c>
      <c r="O59">
        <v>-99</v>
      </c>
      <c r="P59">
        <v>1</v>
      </c>
      <c r="Q59" t="s">
        <v>281</v>
      </c>
      <c r="R59">
        <v>1</v>
      </c>
    </row>
    <row r="60" spans="1:18">
      <c r="A60">
        <v>1</v>
      </c>
      <c r="B60" t="str">
        <f t="shared" si="0"/>
        <v>1A_59</v>
      </c>
      <c r="C60">
        <v>59</v>
      </c>
      <c r="D60">
        <v>1</v>
      </c>
      <c r="E60">
        <v>2515451.6800000002</v>
      </c>
      <c r="F60">
        <v>6861063.7699999996</v>
      </c>
      <c r="G60">
        <v>207.55</v>
      </c>
      <c r="H60">
        <v>194.35</v>
      </c>
      <c r="I60">
        <v>13.4</v>
      </c>
      <c r="J60">
        <v>13.21</v>
      </c>
      <c r="K60">
        <v>15.3</v>
      </c>
      <c r="L60">
        <v>2.88</v>
      </c>
      <c r="M60">
        <v>0.28000000000000003</v>
      </c>
      <c r="N60">
        <v>-99</v>
      </c>
      <c r="O60">
        <v>-99</v>
      </c>
      <c r="P60">
        <v>1</v>
      </c>
      <c r="Q60" t="s">
        <v>281</v>
      </c>
      <c r="R60">
        <v>1</v>
      </c>
    </row>
    <row r="61" spans="1:18">
      <c r="A61">
        <v>1</v>
      </c>
      <c r="B61" t="str">
        <f t="shared" si="0"/>
        <v>1A_60</v>
      </c>
      <c r="C61">
        <v>60</v>
      </c>
      <c r="D61">
        <v>1</v>
      </c>
      <c r="E61">
        <v>2515456.83</v>
      </c>
      <c r="F61">
        <v>6861066.1500000004</v>
      </c>
      <c r="G61">
        <v>207.53</v>
      </c>
      <c r="H61">
        <v>194.47</v>
      </c>
      <c r="I61">
        <v>13.26</v>
      </c>
      <c r="J61">
        <v>13.06</v>
      </c>
      <c r="K61">
        <v>14.2</v>
      </c>
      <c r="L61">
        <v>2.56</v>
      </c>
      <c r="M61">
        <v>0.25</v>
      </c>
      <c r="N61">
        <v>-99</v>
      </c>
      <c r="O61">
        <v>-99</v>
      </c>
      <c r="P61">
        <v>1</v>
      </c>
      <c r="Q61" t="s">
        <v>281</v>
      </c>
      <c r="R61">
        <v>1</v>
      </c>
    </row>
    <row r="62" spans="1:18">
      <c r="A62">
        <v>1</v>
      </c>
      <c r="B62" t="str">
        <f t="shared" si="0"/>
        <v>1A_61</v>
      </c>
      <c r="C62">
        <v>61</v>
      </c>
      <c r="D62">
        <v>1</v>
      </c>
      <c r="E62">
        <v>2515453.65</v>
      </c>
      <c r="F62">
        <v>6861067.1200000001</v>
      </c>
      <c r="G62">
        <v>204.56</v>
      </c>
      <c r="H62">
        <v>194.51</v>
      </c>
      <c r="I62">
        <v>9.94</v>
      </c>
      <c r="J62">
        <v>10.039999999999999</v>
      </c>
      <c r="K62">
        <v>10.1</v>
      </c>
      <c r="L62">
        <v>1.95</v>
      </c>
      <c r="M62">
        <v>0.2</v>
      </c>
      <c r="N62">
        <v>-99</v>
      </c>
      <c r="O62">
        <v>-99</v>
      </c>
      <c r="P62">
        <v>1</v>
      </c>
      <c r="Q62" t="s">
        <v>281</v>
      </c>
      <c r="R62">
        <v>1</v>
      </c>
    </row>
    <row r="63" spans="1:18">
      <c r="A63">
        <v>1</v>
      </c>
      <c r="B63" t="str">
        <f t="shared" si="0"/>
        <v>1A_62</v>
      </c>
      <c r="C63">
        <v>62</v>
      </c>
      <c r="D63">
        <v>1</v>
      </c>
      <c r="E63">
        <v>2515450.66</v>
      </c>
      <c r="F63">
        <v>6861069.7400000002</v>
      </c>
      <c r="G63">
        <v>206.09</v>
      </c>
      <c r="H63">
        <v>194.66</v>
      </c>
      <c r="I63">
        <v>11.37</v>
      </c>
      <c r="J63">
        <v>11.43</v>
      </c>
      <c r="K63">
        <v>11.7</v>
      </c>
      <c r="L63">
        <v>2.16</v>
      </c>
      <c r="M63">
        <v>0.28999999999999998</v>
      </c>
      <c r="N63">
        <v>-99</v>
      </c>
      <c r="O63">
        <v>-99</v>
      </c>
      <c r="P63">
        <v>1</v>
      </c>
      <c r="Q63" t="s">
        <v>281</v>
      </c>
      <c r="R63">
        <v>1</v>
      </c>
    </row>
    <row r="64" spans="1:18">
      <c r="A64">
        <v>1</v>
      </c>
      <c r="B64" t="str">
        <f t="shared" si="0"/>
        <v>1A_63</v>
      </c>
      <c r="C64">
        <v>63</v>
      </c>
      <c r="D64">
        <v>1</v>
      </c>
      <c r="E64">
        <v>2515458.25</v>
      </c>
      <c r="F64">
        <v>6861073.2699999996</v>
      </c>
      <c r="G64">
        <v>209.57</v>
      </c>
      <c r="H64">
        <v>195.35</v>
      </c>
      <c r="I64">
        <v>14.43</v>
      </c>
      <c r="J64">
        <v>14.22</v>
      </c>
      <c r="K64">
        <v>16</v>
      </c>
      <c r="L64">
        <v>2.84</v>
      </c>
      <c r="M64">
        <v>0.3</v>
      </c>
      <c r="N64">
        <v>-99</v>
      </c>
      <c r="O64">
        <v>-99</v>
      </c>
      <c r="P64">
        <v>1</v>
      </c>
      <c r="Q64" t="s">
        <v>281</v>
      </c>
      <c r="R64">
        <v>1</v>
      </c>
    </row>
    <row r="65" spans="1:18">
      <c r="A65">
        <v>1</v>
      </c>
      <c r="B65" t="str">
        <f t="shared" si="0"/>
        <v>1A_64</v>
      </c>
      <c r="C65">
        <v>64</v>
      </c>
      <c r="D65">
        <v>1</v>
      </c>
      <c r="E65">
        <v>2515452.91</v>
      </c>
      <c r="F65">
        <v>6861072.9400000004</v>
      </c>
      <c r="G65">
        <v>210.81</v>
      </c>
      <c r="H65">
        <v>195.11</v>
      </c>
      <c r="I65">
        <v>15.68</v>
      </c>
      <c r="J65">
        <v>15.7</v>
      </c>
      <c r="K65">
        <v>17.5</v>
      </c>
      <c r="L65">
        <v>2.96</v>
      </c>
      <c r="M65">
        <v>0.3</v>
      </c>
      <c r="N65">
        <v>-99</v>
      </c>
      <c r="O65">
        <v>-99</v>
      </c>
      <c r="P65">
        <v>1</v>
      </c>
      <c r="Q65" t="s">
        <v>281</v>
      </c>
      <c r="R65">
        <v>1</v>
      </c>
    </row>
    <row r="66" spans="1:18">
      <c r="A66">
        <v>1</v>
      </c>
      <c r="B66" t="str">
        <f t="shared" si="0"/>
        <v>1A_65</v>
      </c>
      <c r="C66">
        <v>65</v>
      </c>
      <c r="D66">
        <v>1</v>
      </c>
      <c r="E66">
        <v>2515449.58</v>
      </c>
      <c r="F66">
        <v>6861073.3099999996</v>
      </c>
      <c r="G66">
        <v>206.47</v>
      </c>
      <c r="H66">
        <v>195.06</v>
      </c>
      <c r="I66">
        <v>11.4</v>
      </c>
      <c r="J66">
        <v>11.41</v>
      </c>
      <c r="K66">
        <v>12.4</v>
      </c>
      <c r="L66">
        <v>2.39</v>
      </c>
      <c r="M66">
        <v>0.28999999999999998</v>
      </c>
      <c r="N66">
        <v>-99</v>
      </c>
      <c r="O66">
        <v>-99</v>
      </c>
      <c r="P66">
        <v>1</v>
      </c>
      <c r="Q66" t="s">
        <v>281</v>
      </c>
      <c r="R66">
        <v>1</v>
      </c>
    </row>
    <row r="67" spans="1:18">
      <c r="A67">
        <v>1</v>
      </c>
      <c r="B67" t="str">
        <f t="shared" ref="B67:B130" si="1">A67&amp;Q67&amp;"_"&amp;C67</f>
        <v>1A_66</v>
      </c>
      <c r="C67">
        <v>66</v>
      </c>
      <c r="D67">
        <v>1</v>
      </c>
      <c r="E67">
        <v>2515455.9900000002</v>
      </c>
      <c r="F67">
        <v>6861075.1900000004</v>
      </c>
      <c r="G67">
        <v>210.44</v>
      </c>
      <c r="H67">
        <v>195.76</v>
      </c>
      <c r="I67">
        <v>14.68</v>
      </c>
      <c r="J67">
        <v>14.69</v>
      </c>
      <c r="K67">
        <v>16.100000000000001</v>
      </c>
      <c r="L67">
        <v>2.77</v>
      </c>
      <c r="M67">
        <v>0.38</v>
      </c>
      <c r="N67">
        <v>-99</v>
      </c>
      <c r="O67">
        <v>-99</v>
      </c>
      <c r="P67">
        <v>1</v>
      </c>
      <c r="Q67" t="s">
        <v>281</v>
      </c>
      <c r="R67">
        <v>1</v>
      </c>
    </row>
    <row r="68" spans="1:18">
      <c r="A68">
        <v>1</v>
      </c>
      <c r="B68" t="str">
        <f t="shared" si="1"/>
        <v>1A_67</v>
      </c>
      <c r="C68">
        <v>67</v>
      </c>
      <c r="D68">
        <v>1</v>
      </c>
      <c r="E68">
        <v>2515457.54</v>
      </c>
      <c r="F68">
        <v>6861076.1200000001</v>
      </c>
      <c r="G68">
        <v>210.08</v>
      </c>
      <c r="H68">
        <v>195.69</v>
      </c>
      <c r="I68">
        <v>14.48</v>
      </c>
      <c r="J68">
        <v>14.39</v>
      </c>
      <c r="K68">
        <v>14.4</v>
      </c>
      <c r="L68">
        <v>2.31</v>
      </c>
      <c r="M68">
        <v>0.39</v>
      </c>
      <c r="N68">
        <v>-99</v>
      </c>
      <c r="O68">
        <v>-99</v>
      </c>
      <c r="P68">
        <v>1</v>
      </c>
      <c r="Q68" t="s">
        <v>281</v>
      </c>
      <c r="R68">
        <v>1</v>
      </c>
    </row>
    <row r="69" spans="1:18">
      <c r="A69">
        <v>1</v>
      </c>
      <c r="B69" t="str">
        <f t="shared" si="1"/>
        <v>1A_68</v>
      </c>
      <c r="C69">
        <v>68</v>
      </c>
      <c r="D69">
        <v>1</v>
      </c>
      <c r="E69">
        <v>2515451.02</v>
      </c>
      <c r="F69">
        <v>6861075.9299999997</v>
      </c>
      <c r="G69">
        <v>208.94</v>
      </c>
      <c r="H69">
        <v>195.27</v>
      </c>
      <c r="I69">
        <v>13.72</v>
      </c>
      <c r="J69">
        <v>13.67</v>
      </c>
      <c r="K69">
        <v>15.6</v>
      </c>
      <c r="L69">
        <v>2.87</v>
      </c>
      <c r="M69">
        <v>0.25</v>
      </c>
      <c r="N69">
        <v>-99</v>
      </c>
      <c r="O69">
        <v>-99</v>
      </c>
      <c r="P69">
        <v>1</v>
      </c>
      <c r="Q69" t="s">
        <v>281</v>
      </c>
      <c r="R69">
        <v>1</v>
      </c>
    </row>
    <row r="70" spans="1:18">
      <c r="A70">
        <v>1</v>
      </c>
      <c r="B70" t="str">
        <f t="shared" si="1"/>
        <v>1A_69</v>
      </c>
      <c r="C70">
        <v>69</v>
      </c>
      <c r="D70">
        <v>1</v>
      </c>
      <c r="E70">
        <v>2515453.7599999998</v>
      </c>
      <c r="F70">
        <v>6861076.9199999999</v>
      </c>
      <c r="G70">
        <v>209.58</v>
      </c>
      <c r="H70">
        <v>196</v>
      </c>
      <c r="I70">
        <v>13.6</v>
      </c>
      <c r="J70">
        <v>13.58</v>
      </c>
      <c r="K70">
        <v>14.8</v>
      </c>
      <c r="L70">
        <v>2.62</v>
      </c>
      <c r="M70">
        <v>0.28000000000000003</v>
      </c>
      <c r="N70">
        <v>-99</v>
      </c>
      <c r="O70">
        <v>-99</v>
      </c>
      <c r="P70">
        <v>1</v>
      </c>
      <c r="Q70" t="s">
        <v>281</v>
      </c>
      <c r="R70">
        <v>1</v>
      </c>
    </row>
    <row r="71" spans="1:18">
      <c r="A71">
        <v>1</v>
      </c>
      <c r="B71" t="str">
        <f t="shared" si="1"/>
        <v>1A_70</v>
      </c>
      <c r="C71">
        <v>70</v>
      </c>
      <c r="D71">
        <v>1</v>
      </c>
      <c r="E71">
        <v>2515458.2599999998</v>
      </c>
      <c r="F71">
        <v>6861080.4400000004</v>
      </c>
      <c r="G71">
        <v>209.15</v>
      </c>
      <c r="H71">
        <v>196.09</v>
      </c>
      <c r="I71">
        <v>13.1</v>
      </c>
      <c r="J71">
        <v>13.07</v>
      </c>
      <c r="K71">
        <v>14.6</v>
      </c>
      <c r="L71">
        <v>2.68</v>
      </c>
      <c r="M71">
        <v>0.34</v>
      </c>
      <c r="N71">
        <v>-99</v>
      </c>
      <c r="O71">
        <v>-99</v>
      </c>
      <c r="P71">
        <v>1</v>
      </c>
      <c r="Q71" t="s">
        <v>281</v>
      </c>
      <c r="R71">
        <v>1</v>
      </c>
    </row>
    <row r="72" spans="1:18">
      <c r="A72">
        <v>1</v>
      </c>
      <c r="B72" t="str">
        <f t="shared" si="1"/>
        <v>1A_71</v>
      </c>
      <c r="C72">
        <v>71</v>
      </c>
      <c r="D72">
        <v>1</v>
      </c>
      <c r="E72">
        <v>2515455.06</v>
      </c>
      <c r="F72">
        <v>6861080.9100000001</v>
      </c>
      <c r="G72">
        <v>209.6</v>
      </c>
      <c r="H72">
        <v>196.18</v>
      </c>
      <c r="I72">
        <v>13.4</v>
      </c>
      <c r="J72">
        <v>13.42</v>
      </c>
      <c r="K72">
        <v>14.6</v>
      </c>
      <c r="L72">
        <v>2.6</v>
      </c>
      <c r="M72">
        <v>0.31</v>
      </c>
      <c r="N72">
        <v>-99</v>
      </c>
      <c r="O72">
        <v>-99</v>
      </c>
      <c r="P72">
        <v>1</v>
      </c>
      <c r="Q72" t="s">
        <v>281</v>
      </c>
      <c r="R72">
        <v>1</v>
      </c>
    </row>
    <row r="73" spans="1:18">
      <c r="A73">
        <v>1</v>
      </c>
      <c r="B73" t="str">
        <f t="shared" si="1"/>
        <v>1A_72</v>
      </c>
      <c r="C73">
        <v>72</v>
      </c>
      <c r="D73">
        <v>1</v>
      </c>
      <c r="E73">
        <v>2515475.25</v>
      </c>
      <c r="F73">
        <v>6861029.25</v>
      </c>
      <c r="G73">
        <v>204.47</v>
      </c>
      <c r="H73">
        <v>190.38</v>
      </c>
      <c r="I73">
        <v>14.14</v>
      </c>
      <c r="J73">
        <v>14.09</v>
      </c>
      <c r="K73">
        <v>15</v>
      </c>
      <c r="L73">
        <v>2.57</v>
      </c>
      <c r="M73">
        <v>0.33</v>
      </c>
      <c r="N73">
        <v>-99</v>
      </c>
      <c r="O73">
        <v>-99</v>
      </c>
      <c r="P73">
        <v>0</v>
      </c>
      <c r="Q73" t="s">
        <v>281</v>
      </c>
      <c r="R73">
        <v>2</v>
      </c>
    </row>
    <row r="74" spans="1:18">
      <c r="A74">
        <v>1</v>
      </c>
      <c r="B74" t="str">
        <f t="shared" si="1"/>
        <v>1A_73</v>
      </c>
      <c r="C74">
        <v>73</v>
      </c>
      <c r="D74">
        <v>1</v>
      </c>
      <c r="E74">
        <v>2515471.44</v>
      </c>
      <c r="F74">
        <v>6861030.2000000002</v>
      </c>
      <c r="G74">
        <v>204.11</v>
      </c>
      <c r="H74">
        <v>190.61</v>
      </c>
      <c r="I74">
        <v>13.67</v>
      </c>
      <c r="J74">
        <v>13.5</v>
      </c>
      <c r="K74">
        <v>14.9</v>
      </c>
      <c r="L74">
        <v>2.67</v>
      </c>
      <c r="M74">
        <v>0.3</v>
      </c>
      <c r="N74">
        <v>-99</v>
      </c>
      <c r="O74">
        <v>-99</v>
      </c>
      <c r="P74">
        <v>0</v>
      </c>
      <c r="Q74" t="s">
        <v>281</v>
      </c>
      <c r="R74">
        <v>2</v>
      </c>
    </row>
    <row r="75" spans="1:18">
      <c r="A75">
        <v>1</v>
      </c>
      <c r="B75" t="str">
        <f t="shared" si="1"/>
        <v>1A_74</v>
      </c>
      <c r="C75">
        <v>74</v>
      </c>
      <c r="D75">
        <v>1</v>
      </c>
      <c r="E75">
        <v>2515473.5099999998</v>
      </c>
      <c r="F75">
        <v>6861031.8700000001</v>
      </c>
      <c r="G75">
        <v>205.53</v>
      </c>
      <c r="H75">
        <v>190.77</v>
      </c>
      <c r="I75">
        <v>14.85</v>
      </c>
      <c r="J75">
        <v>14.77</v>
      </c>
      <c r="K75">
        <v>15.9</v>
      </c>
      <c r="L75">
        <v>2.69</v>
      </c>
      <c r="M75">
        <v>0.38</v>
      </c>
      <c r="N75">
        <v>-99</v>
      </c>
      <c r="O75">
        <v>-99</v>
      </c>
      <c r="P75">
        <v>0</v>
      </c>
      <c r="Q75" t="s">
        <v>281</v>
      </c>
      <c r="R75">
        <v>2</v>
      </c>
    </row>
    <row r="76" spans="1:18">
      <c r="A76">
        <v>1</v>
      </c>
      <c r="B76" t="str">
        <f t="shared" si="1"/>
        <v>1A_75</v>
      </c>
      <c r="C76">
        <v>75</v>
      </c>
      <c r="D76">
        <v>1</v>
      </c>
      <c r="E76">
        <v>2515468.44</v>
      </c>
      <c r="F76">
        <v>6861032.7400000002</v>
      </c>
      <c r="G76">
        <v>207.74</v>
      </c>
      <c r="H76">
        <v>190.81</v>
      </c>
      <c r="I76">
        <v>16.87</v>
      </c>
      <c r="J76">
        <v>16.93</v>
      </c>
      <c r="K76">
        <v>19.2</v>
      </c>
      <c r="L76">
        <v>3.19</v>
      </c>
      <c r="M76">
        <v>0.34</v>
      </c>
      <c r="N76">
        <v>-99</v>
      </c>
      <c r="O76">
        <v>-99</v>
      </c>
      <c r="P76">
        <v>0</v>
      </c>
      <c r="Q76" t="s">
        <v>281</v>
      </c>
      <c r="R76">
        <v>2</v>
      </c>
    </row>
    <row r="77" spans="1:18">
      <c r="A77">
        <v>1</v>
      </c>
      <c r="B77" t="str">
        <f t="shared" si="1"/>
        <v>1A_76</v>
      </c>
      <c r="C77">
        <v>76</v>
      </c>
      <c r="D77">
        <v>1</v>
      </c>
      <c r="E77">
        <v>2515472.87</v>
      </c>
      <c r="F77">
        <v>6861034.1799999997</v>
      </c>
      <c r="G77">
        <v>205.89</v>
      </c>
      <c r="H77">
        <v>190.87</v>
      </c>
      <c r="I77">
        <v>15.11</v>
      </c>
      <c r="J77">
        <v>15.03</v>
      </c>
      <c r="K77">
        <v>16.2</v>
      </c>
      <c r="L77">
        <v>2.73</v>
      </c>
      <c r="M77">
        <v>0.41</v>
      </c>
      <c r="N77">
        <v>-99</v>
      </c>
      <c r="O77">
        <v>-99</v>
      </c>
      <c r="P77">
        <v>1</v>
      </c>
      <c r="Q77" t="s">
        <v>281</v>
      </c>
      <c r="R77">
        <v>2</v>
      </c>
    </row>
    <row r="78" spans="1:18">
      <c r="A78">
        <v>1</v>
      </c>
      <c r="B78" t="str">
        <f t="shared" si="1"/>
        <v>1A_77</v>
      </c>
      <c r="C78">
        <v>77</v>
      </c>
      <c r="D78">
        <v>1</v>
      </c>
      <c r="E78">
        <v>2515468.0299999998</v>
      </c>
      <c r="F78">
        <v>6861034.5099999998</v>
      </c>
      <c r="G78">
        <v>204.63</v>
      </c>
      <c r="H78">
        <v>190.98</v>
      </c>
      <c r="I78">
        <v>13.64</v>
      </c>
      <c r="J78">
        <v>13.66</v>
      </c>
      <c r="K78">
        <v>15.1</v>
      </c>
      <c r="L78">
        <v>2.72</v>
      </c>
      <c r="M78">
        <v>0.31</v>
      </c>
      <c r="N78">
        <v>-99</v>
      </c>
      <c r="O78">
        <v>-99</v>
      </c>
      <c r="P78">
        <v>1</v>
      </c>
      <c r="Q78" t="s">
        <v>281</v>
      </c>
      <c r="R78">
        <v>2</v>
      </c>
    </row>
    <row r="79" spans="1:18">
      <c r="A79">
        <v>1</v>
      </c>
      <c r="B79" t="str">
        <f t="shared" si="1"/>
        <v>1A_78</v>
      </c>
      <c r="C79">
        <v>78</v>
      </c>
      <c r="D79">
        <v>1</v>
      </c>
      <c r="E79">
        <v>2515470.67</v>
      </c>
      <c r="F79">
        <v>6861035.0800000001</v>
      </c>
      <c r="G79">
        <v>206.25</v>
      </c>
      <c r="H79">
        <v>191.08</v>
      </c>
      <c r="I79">
        <v>15.19</v>
      </c>
      <c r="J79">
        <v>15.17</v>
      </c>
      <c r="K79">
        <v>19.5</v>
      </c>
      <c r="L79">
        <v>3.75</v>
      </c>
      <c r="M79">
        <v>0.3</v>
      </c>
      <c r="N79">
        <v>-99</v>
      </c>
      <c r="O79">
        <v>-99</v>
      </c>
      <c r="P79">
        <v>1</v>
      </c>
      <c r="Q79" t="s">
        <v>281</v>
      </c>
      <c r="R79">
        <v>2</v>
      </c>
    </row>
    <row r="80" spans="1:18">
      <c r="A80">
        <v>1</v>
      </c>
      <c r="B80" t="str">
        <f t="shared" si="1"/>
        <v>1A_79</v>
      </c>
      <c r="C80">
        <v>79</v>
      </c>
      <c r="D80">
        <v>1</v>
      </c>
      <c r="E80">
        <v>2515473.2400000002</v>
      </c>
      <c r="F80">
        <v>6861036.8099999996</v>
      </c>
      <c r="G80">
        <v>206.23</v>
      </c>
      <c r="H80">
        <v>191.09</v>
      </c>
      <c r="I80">
        <v>15.05</v>
      </c>
      <c r="J80">
        <v>15.14</v>
      </c>
      <c r="K80">
        <v>17.3</v>
      </c>
      <c r="L80">
        <v>3.03</v>
      </c>
      <c r="M80">
        <v>0.34</v>
      </c>
      <c r="N80">
        <v>-99</v>
      </c>
      <c r="O80">
        <v>-99</v>
      </c>
      <c r="P80">
        <v>1</v>
      </c>
      <c r="Q80" t="s">
        <v>281</v>
      </c>
      <c r="R80">
        <v>2</v>
      </c>
    </row>
    <row r="81" spans="1:18">
      <c r="A81">
        <v>1</v>
      </c>
      <c r="B81" t="str">
        <f t="shared" si="1"/>
        <v>1A_80</v>
      </c>
      <c r="C81">
        <v>80</v>
      </c>
      <c r="D81">
        <v>1</v>
      </c>
      <c r="E81">
        <v>2515472.21</v>
      </c>
      <c r="F81">
        <v>6861039.4800000004</v>
      </c>
      <c r="G81">
        <v>205.61</v>
      </c>
      <c r="H81">
        <v>191.22</v>
      </c>
      <c r="I81">
        <v>14.43</v>
      </c>
      <c r="J81">
        <v>14.39</v>
      </c>
      <c r="K81">
        <v>15.9</v>
      </c>
      <c r="L81">
        <v>2.79</v>
      </c>
      <c r="M81">
        <v>0.34</v>
      </c>
      <c r="N81">
        <v>-99</v>
      </c>
      <c r="O81">
        <v>-99</v>
      </c>
      <c r="P81">
        <v>1</v>
      </c>
      <c r="Q81" t="s">
        <v>281</v>
      </c>
      <c r="R81">
        <v>2</v>
      </c>
    </row>
    <row r="82" spans="1:18">
      <c r="A82">
        <v>1</v>
      </c>
      <c r="B82" t="str">
        <f t="shared" si="1"/>
        <v>1A_81</v>
      </c>
      <c r="C82">
        <v>81</v>
      </c>
      <c r="D82">
        <v>1</v>
      </c>
      <c r="E82">
        <v>2515467.92</v>
      </c>
      <c r="F82">
        <v>6861038.79</v>
      </c>
      <c r="G82">
        <v>208.42</v>
      </c>
      <c r="H82">
        <v>191.18</v>
      </c>
      <c r="I82">
        <v>17.3</v>
      </c>
      <c r="J82">
        <v>17.239999999999998</v>
      </c>
      <c r="K82">
        <v>19.8</v>
      </c>
      <c r="L82">
        <v>3.31</v>
      </c>
      <c r="M82">
        <v>0.38</v>
      </c>
      <c r="N82">
        <v>-99</v>
      </c>
      <c r="O82">
        <v>-99</v>
      </c>
      <c r="P82">
        <v>1</v>
      </c>
      <c r="Q82" t="s">
        <v>281</v>
      </c>
      <c r="R82">
        <v>2</v>
      </c>
    </row>
    <row r="83" spans="1:18">
      <c r="A83">
        <v>1</v>
      </c>
      <c r="B83" t="str">
        <f t="shared" si="1"/>
        <v>1A_82</v>
      </c>
      <c r="C83">
        <v>82</v>
      </c>
      <c r="D83">
        <v>1</v>
      </c>
      <c r="E83">
        <v>2515470.38</v>
      </c>
      <c r="F83">
        <v>6861039.6100000003</v>
      </c>
      <c r="G83">
        <v>209.84</v>
      </c>
      <c r="H83">
        <v>191.07</v>
      </c>
      <c r="I83">
        <v>18.78</v>
      </c>
      <c r="J83">
        <v>18.77</v>
      </c>
      <c r="K83">
        <v>21.2</v>
      </c>
      <c r="L83">
        <v>3.39</v>
      </c>
      <c r="M83">
        <v>0.41</v>
      </c>
      <c r="N83">
        <v>-99</v>
      </c>
      <c r="O83">
        <v>-99</v>
      </c>
      <c r="P83">
        <v>1</v>
      </c>
      <c r="Q83" t="s">
        <v>281</v>
      </c>
      <c r="R83">
        <v>2</v>
      </c>
    </row>
    <row r="84" spans="1:18">
      <c r="A84">
        <v>1</v>
      </c>
      <c r="B84" t="str">
        <f t="shared" si="1"/>
        <v>1A_83</v>
      </c>
      <c r="C84">
        <v>83</v>
      </c>
      <c r="D84">
        <v>1</v>
      </c>
      <c r="E84">
        <v>2515466.75</v>
      </c>
      <c r="F84">
        <v>6861041.1799999997</v>
      </c>
      <c r="G84">
        <v>207</v>
      </c>
      <c r="H84">
        <v>191.23</v>
      </c>
      <c r="I84">
        <v>15.79</v>
      </c>
      <c r="J84">
        <v>15.77</v>
      </c>
      <c r="K84">
        <v>17.2</v>
      </c>
      <c r="L84">
        <v>2.87</v>
      </c>
      <c r="M84">
        <v>0.39</v>
      </c>
      <c r="N84">
        <v>-99</v>
      </c>
      <c r="O84">
        <v>-99</v>
      </c>
      <c r="P84">
        <v>1</v>
      </c>
      <c r="Q84" t="s">
        <v>281</v>
      </c>
      <c r="R84">
        <v>2</v>
      </c>
    </row>
    <row r="85" spans="1:18">
      <c r="A85">
        <v>1</v>
      </c>
      <c r="B85" t="str">
        <f t="shared" si="1"/>
        <v>1A_84</v>
      </c>
      <c r="C85">
        <v>84</v>
      </c>
      <c r="D85">
        <v>1</v>
      </c>
      <c r="E85">
        <v>2515472.9300000002</v>
      </c>
      <c r="F85">
        <v>6861044.2199999997</v>
      </c>
      <c r="G85">
        <v>208.31</v>
      </c>
      <c r="H85">
        <v>190.94</v>
      </c>
      <c r="I85">
        <v>17.37</v>
      </c>
      <c r="J85">
        <v>17.37</v>
      </c>
      <c r="K85">
        <v>19.8</v>
      </c>
      <c r="L85">
        <v>3.26</v>
      </c>
      <c r="M85">
        <v>0.3</v>
      </c>
      <c r="N85">
        <v>-99</v>
      </c>
      <c r="O85">
        <v>-99</v>
      </c>
      <c r="P85">
        <v>1</v>
      </c>
      <c r="Q85" t="s">
        <v>281</v>
      </c>
      <c r="R85">
        <v>2</v>
      </c>
    </row>
    <row r="86" spans="1:18">
      <c r="A86">
        <v>1</v>
      </c>
      <c r="B86" t="str">
        <f t="shared" si="1"/>
        <v>1A_85</v>
      </c>
      <c r="C86">
        <v>85</v>
      </c>
      <c r="D86">
        <v>1</v>
      </c>
      <c r="E86">
        <v>2515466.4900000002</v>
      </c>
      <c r="F86">
        <v>6861045.0999999996</v>
      </c>
      <c r="G86">
        <v>207.65</v>
      </c>
      <c r="H86">
        <v>191.35</v>
      </c>
      <c r="I86">
        <v>16.32</v>
      </c>
      <c r="J86">
        <v>16.3</v>
      </c>
      <c r="K86">
        <v>18.600000000000001</v>
      </c>
      <c r="L86">
        <v>3.16</v>
      </c>
      <c r="M86">
        <v>0.34</v>
      </c>
      <c r="N86">
        <v>-99</v>
      </c>
      <c r="O86">
        <v>-99</v>
      </c>
      <c r="P86">
        <v>1</v>
      </c>
      <c r="Q86" t="s">
        <v>281</v>
      </c>
      <c r="R86">
        <v>2</v>
      </c>
    </row>
    <row r="87" spans="1:18">
      <c r="A87">
        <v>1</v>
      </c>
      <c r="B87" t="str">
        <f t="shared" si="1"/>
        <v>1A_86</v>
      </c>
      <c r="C87">
        <v>86</v>
      </c>
      <c r="D87">
        <v>1</v>
      </c>
      <c r="E87">
        <v>2515467.9</v>
      </c>
      <c r="F87">
        <v>6861047.4000000004</v>
      </c>
      <c r="G87">
        <v>205.1</v>
      </c>
      <c r="H87">
        <v>191.32</v>
      </c>
      <c r="I87">
        <v>13.91</v>
      </c>
      <c r="J87">
        <v>13.78</v>
      </c>
      <c r="K87">
        <v>10.6</v>
      </c>
      <c r="L87">
        <v>1.34</v>
      </c>
      <c r="M87">
        <v>0.28000000000000003</v>
      </c>
      <c r="N87">
        <v>-99</v>
      </c>
      <c r="O87">
        <v>-99</v>
      </c>
      <c r="P87">
        <v>1</v>
      </c>
      <c r="Q87" t="s">
        <v>281</v>
      </c>
      <c r="R87">
        <v>2</v>
      </c>
    </row>
    <row r="88" spans="1:18">
      <c r="A88">
        <v>1</v>
      </c>
      <c r="B88" t="str">
        <f t="shared" si="1"/>
        <v>1A_87</v>
      </c>
      <c r="C88">
        <v>87</v>
      </c>
      <c r="D88">
        <v>1</v>
      </c>
      <c r="E88">
        <v>2515465.0499999998</v>
      </c>
      <c r="F88">
        <v>6861048.0700000003</v>
      </c>
      <c r="G88">
        <v>209.36</v>
      </c>
      <c r="H88">
        <v>191.46</v>
      </c>
      <c r="I88">
        <v>17.86</v>
      </c>
      <c r="J88">
        <v>17.89</v>
      </c>
      <c r="K88">
        <v>18.899999999999999</v>
      </c>
      <c r="L88">
        <v>2.88</v>
      </c>
      <c r="M88">
        <v>0.25</v>
      </c>
      <c r="N88">
        <v>-99</v>
      </c>
      <c r="O88">
        <v>-99</v>
      </c>
      <c r="P88">
        <v>1</v>
      </c>
      <c r="Q88" t="s">
        <v>281</v>
      </c>
      <c r="R88">
        <v>2</v>
      </c>
    </row>
    <row r="89" spans="1:18">
      <c r="A89">
        <v>1</v>
      </c>
      <c r="B89" t="str">
        <f t="shared" si="1"/>
        <v>1A_88</v>
      </c>
      <c r="C89">
        <v>88</v>
      </c>
      <c r="D89">
        <v>1</v>
      </c>
      <c r="E89">
        <v>2515471.58</v>
      </c>
      <c r="F89">
        <v>6861050.7800000003</v>
      </c>
      <c r="G89">
        <v>205.4</v>
      </c>
      <c r="H89">
        <v>191.15</v>
      </c>
      <c r="I89">
        <v>14.46</v>
      </c>
      <c r="J89">
        <v>14.25</v>
      </c>
      <c r="K89">
        <v>16</v>
      </c>
      <c r="L89">
        <v>2.84</v>
      </c>
      <c r="M89">
        <v>0.4</v>
      </c>
      <c r="N89">
        <v>-99</v>
      </c>
      <c r="O89">
        <v>-99</v>
      </c>
      <c r="P89">
        <v>1</v>
      </c>
      <c r="Q89" t="s">
        <v>281</v>
      </c>
      <c r="R89">
        <v>2</v>
      </c>
    </row>
    <row r="90" spans="1:18">
      <c r="A90">
        <v>1</v>
      </c>
      <c r="B90" t="str">
        <f t="shared" si="1"/>
        <v>1A_89</v>
      </c>
      <c r="C90">
        <v>89</v>
      </c>
      <c r="D90">
        <v>1</v>
      </c>
      <c r="E90">
        <v>2515469.08</v>
      </c>
      <c r="F90">
        <v>6861052.0300000003</v>
      </c>
      <c r="G90">
        <v>207.52</v>
      </c>
      <c r="H90">
        <v>191.56</v>
      </c>
      <c r="I90">
        <v>16.059999999999999</v>
      </c>
      <c r="J90">
        <v>15.96</v>
      </c>
      <c r="K90">
        <v>14.8</v>
      </c>
      <c r="L90">
        <v>2.11</v>
      </c>
      <c r="M90">
        <v>0.23</v>
      </c>
      <c r="N90">
        <v>-99</v>
      </c>
      <c r="O90">
        <v>-99</v>
      </c>
      <c r="P90">
        <v>1</v>
      </c>
      <c r="Q90" t="s">
        <v>281</v>
      </c>
      <c r="R90">
        <v>2</v>
      </c>
    </row>
    <row r="91" spans="1:18">
      <c r="A91">
        <v>1</v>
      </c>
      <c r="B91" t="str">
        <f t="shared" si="1"/>
        <v>1A_90</v>
      </c>
      <c r="C91">
        <v>90</v>
      </c>
      <c r="D91">
        <v>1</v>
      </c>
      <c r="E91">
        <v>2515473.09</v>
      </c>
      <c r="F91">
        <v>6861053.3300000001</v>
      </c>
      <c r="G91">
        <v>207.58</v>
      </c>
      <c r="H91">
        <v>191.03</v>
      </c>
      <c r="I91">
        <v>16.350000000000001</v>
      </c>
      <c r="J91">
        <v>16.55</v>
      </c>
      <c r="K91">
        <v>17.8</v>
      </c>
      <c r="L91">
        <v>2.85</v>
      </c>
      <c r="M91">
        <v>0.23</v>
      </c>
      <c r="N91">
        <v>-99</v>
      </c>
      <c r="O91">
        <v>-99</v>
      </c>
      <c r="P91">
        <v>1</v>
      </c>
      <c r="Q91" t="s">
        <v>281</v>
      </c>
      <c r="R91">
        <v>2</v>
      </c>
    </row>
    <row r="92" spans="1:18">
      <c r="A92">
        <v>1</v>
      </c>
      <c r="B92" t="str">
        <f t="shared" si="1"/>
        <v>1A_91</v>
      </c>
      <c r="C92">
        <v>91</v>
      </c>
      <c r="D92">
        <v>1</v>
      </c>
      <c r="E92">
        <v>2515465.36</v>
      </c>
      <c r="F92">
        <v>6861052.5300000003</v>
      </c>
      <c r="G92">
        <v>206.35</v>
      </c>
      <c r="H92">
        <v>192.03</v>
      </c>
      <c r="I92">
        <v>14.13</v>
      </c>
      <c r="J92">
        <v>14.32</v>
      </c>
      <c r="K92">
        <v>15.2</v>
      </c>
      <c r="L92">
        <v>2.58</v>
      </c>
      <c r="M92">
        <v>0.27</v>
      </c>
      <c r="N92">
        <v>-99</v>
      </c>
      <c r="O92">
        <v>-99</v>
      </c>
      <c r="P92">
        <v>1</v>
      </c>
      <c r="Q92" t="s">
        <v>281</v>
      </c>
      <c r="R92">
        <v>2</v>
      </c>
    </row>
    <row r="93" spans="1:18">
      <c r="A93">
        <v>1</v>
      </c>
      <c r="B93" t="str">
        <f t="shared" si="1"/>
        <v>1A_92</v>
      </c>
      <c r="C93">
        <v>92</v>
      </c>
      <c r="D93">
        <v>1</v>
      </c>
      <c r="E93">
        <v>2515469.48</v>
      </c>
      <c r="F93">
        <v>6861055.96</v>
      </c>
      <c r="G93">
        <v>205.44</v>
      </c>
      <c r="H93">
        <v>191.99</v>
      </c>
      <c r="I93">
        <v>13.68</v>
      </c>
      <c r="J93">
        <v>13.45</v>
      </c>
      <c r="K93">
        <v>14.1</v>
      </c>
      <c r="L93">
        <v>2.4500000000000002</v>
      </c>
      <c r="M93">
        <v>0.34</v>
      </c>
      <c r="N93">
        <v>-99</v>
      </c>
      <c r="O93">
        <v>-99</v>
      </c>
      <c r="P93">
        <v>1</v>
      </c>
      <c r="Q93" t="s">
        <v>281</v>
      </c>
      <c r="R93">
        <v>2</v>
      </c>
    </row>
    <row r="94" spans="1:18">
      <c r="A94">
        <v>1</v>
      </c>
      <c r="B94" t="str">
        <f t="shared" si="1"/>
        <v>1A_93</v>
      </c>
      <c r="C94">
        <v>93</v>
      </c>
      <c r="D94">
        <v>1</v>
      </c>
      <c r="E94">
        <v>2515471.85</v>
      </c>
      <c r="F94">
        <v>6861056.7199999997</v>
      </c>
      <c r="G94">
        <v>206.16</v>
      </c>
      <c r="H94">
        <v>191.75</v>
      </c>
      <c r="I94">
        <v>14.51</v>
      </c>
      <c r="J94">
        <v>14.41</v>
      </c>
      <c r="K94">
        <v>13.7</v>
      </c>
      <c r="L94">
        <v>2.09</v>
      </c>
      <c r="M94">
        <v>0.32</v>
      </c>
      <c r="N94">
        <v>-99</v>
      </c>
      <c r="O94">
        <v>-99</v>
      </c>
      <c r="P94">
        <v>1</v>
      </c>
      <c r="Q94" t="s">
        <v>281</v>
      </c>
      <c r="R94">
        <v>2</v>
      </c>
    </row>
    <row r="95" spans="1:18">
      <c r="A95">
        <v>1</v>
      </c>
      <c r="B95" t="str">
        <f t="shared" si="1"/>
        <v>1A_94</v>
      </c>
      <c r="C95">
        <v>94</v>
      </c>
      <c r="D95">
        <v>1</v>
      </c>
      <c r="E95">
        <v>2515467.21</v>
      </c>
      <c r="F95">
        <v>6861055.9900000002</v>
      </c>
      <c r="G95">
        <v>205.62</v>
      </c>
      <c r="H95">
        <v>192.53</v>
      </c>
      <c r="I95">
        <v>13.16</v>
      </c>
      <c r="J95">
        <v>13.09</v>
      </c>
      <c r="K95">
        <v>12.9</v>
      </c>
      <c r="L95">
        <v>2.13</v>
      </c>
      <c r="M95">
        <v>0.27</v>
      </c>
      <c r="N95">
        <v>-99</v>
      </c>
      <c r="O95">
        <v>-99</v>
      </c>
      <c r="P95">
        <v>1</v>
      </c>
      <c r="Q95" t="s">
        <v>281</v>
      </c>
      <c r="R95">
        <v>2</v>
      </c>
    </row>
    <row r="96" spans="1:18">
      <c r="A96">
        <v>1</v>
      </c>
      <c r="B96" t="str">
        <f t="shared" si="1"/>
        <v>1A_95</v>
      </c>
      <c r="C96">
        <v>95</v>
      </c>
      <c r="D96">
        <v>1</v>
      </c>
      <c r="E96">
        <v>2515469.09</v>
      </c>
      <c r="F96">
        <v>6861058.1399999997</v>
      </c>
      <c r="G96">
        <v>205.13</v>
      </c>
      <c r="H96">
        <v>192.35</v>
      </c>
      <c r="I96">
        <v>12.81</v>
      </c>
      <c r="J96">
        <v>12.78</v>
      </c>
      <c r="K96">
        <v>13.7</v>
      </c>
      <c r="L96">
        <v>2.4700000000000002</v>
      </c>
      <c r="M96">
        <v>0.41</v>
      </c>
      <c r="N96">
        <v>-99</v>
      </c>
      <c r="O96">
        <v>-99</v>
      </c>
      <c r="P96">
        <v>1</v>
      </c>
      <c r="Q96" t="s">
        <v>281</v>
      </c>
      <c r="R96">
        <v>2</v>
      </c>
    </row>
    <row r="97" spans="1:18">
      <c r="A97">
        <v>1</v>
      </c>
      <c r="B97" t="str">
        <f t="shared" si="1"/>
        <v>1A_96</v>
      </c>
      <c r="C97">
        <v>96</v>
      </c>
      <c r="D97">
        <v>1</v>
      </c>
      <c r="E97">
        <v>2515467.17</v>
      </c>
      <c r="F97">
        <v>6861059.2000000002</v>
      </c>
      <c r="G97">
        <v>207.04</v>
      </c>
      <c r="H97">
        <v>192.75</v>
      </c>
      <c r="I97">
        <v>14.5</v>
      </c>
      <c r="J97">
        <v>14.28</v>
      </c>
      <c r="K97">
        <v>14.6</v>
      </c>
      <c r="L97">
        <v>2.4</v>
      </c>
      <c r="M97">
        <v>0.32</v>
      </c>
      <c r="N97">
        <v>-99</v>
      </c>
      <c r="O97">
        <v>-99</v>
      </c>
      <c r="P97">
        <v>1</v>
      </c>
      <c r="Q97" t="s">
        <v>281</v>
      </c>
      <c r="R97">
        <v>2</v>
      </c>
    </row>
    <row r="98" spans="1:18">
      <c r="A98">
        <v>1</v>
      </c>
      <c r="B98" t="str">
        <f t="shared" si="1"/>
        <v>1A_97</v>
      </c>
      <c r="C98">
        <v>97</v>
      </c>
      <c r="D98">
        <v>1</v>
      </c>
      <c r="E98">
        <v>2515466.7000000002</v>
      </c>
      <c r="F98">
        <v>6861062.0899999999</v>
      </c>
      <c r="G98">
        <v>207.13</v>
      </c>
      <c r="H98">
        <v>193.23</v>
      </c>
      <c r="I98">
        <v>13.95</v>
      </c>
      <c r="J98">
        <v>13.89</v>
      </c>
      <c r="K98">
        <v>16.5</v>
      </c>
      <c r="L98">
        <v>3.1</v>
      </c>
      <c r="M98">
        <v>0.4</v>
      </c>
      <c r="N98">
        <v>-99</v>
      </c>
      <c r="O98">
        <v>-99</v>
      </c>
      <c r="P98">
        <v>1</v>
      </c>
      <c r="Q98" t="s">
        <v>281</v>
      </c>
      <c r="R98">
        <v>2</v>
      </c>
    </row>
    <row r="99" spans="1:18">
      <c r="A99">
        <v>1</v>
      </c>
      <c r="B99" t="str">
        <f t="shared" si="1"/>
        <v>1A_98</v>
      </c>
      <c r="C99">
        <v>98</v>
      </c>
      <c r="D99">
        <v>1</v>
      </c>
      <c r="E99">
        <v>2515464.35</v>
      </c>
      <c r="F99">
        <v>6861061.6799999997</v>
      </c>
      <c r="G99">
        <v>206</v>
      </c>
      <c r="H99">
        <v>193.33</v>
      </c>
      <c r="I99">
        <v>12.91</v>
      </c>
      <c r="J99">
        <v>12.66</v>
      </c>
      <c r="K99">
        <v>12.9</v>
      </c>
      <c r="L99">
        <v>2.25</v>
      </c>
      <c r="M99">
        <v>0.45</v>
      </c>
      <c r="N99">
        <v>-99</v>
      </c>
      <c r="O99">
        <v>-99</v>
      </c>
      <c r="P99">
        <v>1</v>
      </c>
      <c r="Q99" t="s">
        <v>281</v>
      </c>
      <c r="R99">
        <v>2</v>
      </c>
    </row>
    <row r="100" spans="1:18">
      <c r="A100">
        <v>1</v>
      </c>
      <c r="B100" t="str">
        <f t="shared" si="1"/>
        <v>1A_99</v>
      </c>
      <c r="C100">
        <v>99</v>
      </c>
      <c r="D100">
        <v>1</v>
      </c>
      <c r="E100">
        <v>2515470.0699999998</v>
      </c>
      <c r="F100">
        <v>6861065.75</v>
      </c>
      <c r="G100">
        <v>207.89</v>
      </c>
      <c r="H100">
        <v>193.95</v>
      </c>
      <c r="I100">
        <v>13.77</v>
      </c>
      <c r="J100">
        <v>13.94</v>
      </c>
      <c r="K100">
        <v>16.5</v>
      </c>
      <c r="L100">
        <v>3.08</v>
      </c>
      <c r="M100">
        <v>0.39</v>
      </c>
      <c r="N100">
        <v>-99</v>
      </c>
      <c r="O100">
        <v>-99</v>
      </c>
      <c r="P100">
        <v>1</v>
      </c>
      <c r="Q100" t="s">
        <v>281</v>
      </c>
      <c r="R100">
        <v>2</v>
      </c>
    </row>
    <row r="101" spans="1:18">
      <c r="A101">
        <v>1</v>
      </c>
      <c r="B101" t="str">
        <f t="shared" si="1"/>
        <v>1A_100</v>
      </c>
      <c r="C101">
        <v>100</v>
      </c>
      <c r="D101">
        <v>1</v>
      </c>
      <c r="E101">
        <v>2515467.7799999998</v>
      </c>
      <c r="F101">
        <v>6861066.04</v>
      </c>
      <c r="G101">
        <v>209.02</v>
      </c>
      <c r="H101">
        <v>193.91</v>
      </c>
      <c r="I101">
        <v>14.95</v>
      </c>
      <c r="J101">
        <v>15.11</v>
      </c>
      <c r="K101">
        <v>16.100000000000001</v>
      </c>
      <c r="L101">
        <v>2.66</v>
      </c>
      <c r="M101">
        <v>0.42</v>
      </c>
      <c r="N101">
        <v>-99</v>
      </c>
      <c r="O101">
        <v>-99</v>
      </c>
      <c r="P101">
        <v>1</v>
      </c>
      <c r="Q101" t="s">
        <v>281</v>
      </c>
      <c r="R101">
        <v>2</v>
      </c>
    </row>
    <row r="102" spans="1:18">
      <c r="A102">
        <v>1</v>
      </c>
      <c r="B102" t="str">
        <f t="shared" si="1"/>
        <v>1A_101</v>
      </c>
      <c r="C102">
        <v>101</v>
      </c>
      <c r="D102">
        <v>1</v>
      </c>
      <c r="E102">
        <v>2515461.84</v>
      </c>
      <c r="F102">
        <v>6861065.1500000004</v>
      </c>
      <c r="G102">
        <v>206.07</v>
      </c>
      <c r="H102">
        <v>194.05</v>
      </c>
      <c r="I102">
        <v>12</v>
      </c>
      <c r="J102">
        <v>12.03</v>
      </c>
      <c r="K102">
        <v>12.8</v>
      </c>
      <c r="L102">
        <v>2.37</v>
      </c>
      <c r="M102">
        <v>0.34</v>
      </c>
      <c r="N102">
        <v>-99</v>
      </c>
      <c r="O102">
        <v>-99</v>
      </c>
      <c r="P102">
        <v>1</v>
      </c>
      <c r="Q102" t="s">
        <v>281</v>
      </c>
      <c r="R102">
        <v>2</v>
      </c>
    </row>
    <row r="103" spans="1:18">
      <c r="A103">
        <v>1</v>
      </c>
      <c r="B103" t="str">
        <f t="shared" si="1"/>
        <v>1A_102</v>
      </c>
      <c r="C103">
        <v>102</v>
      </c>
      <c r="D103">
        <v>1</v>
      </c>
      <c r="E103">
        <v>2515470.29</v>
      </c>
      <c r="F103">
        <v>6861070.0700000003</v>
      </c>
      <c r="G103">
        <v>209.96</v>
      </c>
      <c r="H103">
        <v>193.96</v>
      </c>
      <c r="I103">
        <v>15.93</v>
      </c>
      <c r="J103">
        <v>16</v>
      </c>
      <c r="K103">
        <v>18.399999999999999</v>
      </c>
      <c r="L103">
        <v>3.16</v>
      </c>
      <c r="M103">
        <v>0.42</v>
      </c>
      <c r="N103">
        <v>-99</v>
      </c>
      <c r="O103">
        <v>-99</v>
      </c>
      <c r="P103">
        <v>1</v>
      </c>
      <c r="Q103" t="s">
        <v>281</v>
      </c>
      <c r="R103">
        <v>2</v>
      </c>
    </row>
    <row r="104" spans="1:18">
      <c r="A104">
        <v>1</v>
      </c>
      <c r="B104" t="str">
        <f t="shared" si="1"/>
        <v>1A_103</v>
      </c>
      <c r="C104">
        <v>103</v>
      </c>
      <c r="D104">
        <v>1</v>
      </c>
      <c r="E104">
        <v>2515461.1</v>
      </c>
      <c r="F104">
        <v>6861069.54</v>
      </c>
      <c r="G104">
        <v>209.57</v>
      </c>
      <c r="H104">
        <v>194.53</v>
      </c>
      <c r="I104">
        <v>15.02</v>
      </c>
      <c r="J104">
        <v>15.04</v>
      </c>
      <c r="K104">
        <v>18</v>
      </c>
      <c r="L104">
        <v>3.28</v>
      </c>
      <c r="M104">
        <v>0.36</v>
      </c>
      <c r="N104">
        <v>-99</v>
      </c>
      <c r="O104">
        <v>-99</v>
      </c>
      <c r="P104">
        <v>1</v>
      </c>
      <c r="Q104" t="s">
        <v>281</v>
      </c>
      <c r="R104">
        <v>2</v>
      </c>
    </row>
    <row r="105" spans="1:18">
      <c r="A105">
        <v>1</v>
      </c>
      <c r="B105" t="str">
        <f t="shared" si="1"/>
        <v>1A_104</v>
      </c>
      <c r="C105">
        <v>104</v>
      </c>
      <c r="D105">
        <v>1</v>
      </c>
      <c r="E105">
        <v>2515466.52</v>
      </c>
      <c r="F105">
        <v>6861071.3200000003</v>
      </c>
      <c r="G105">
        <v>209.01</v>
      </c>
      <c r="H105">
        <v>194.7</v>
      </c>
      <c r="I105">
        <v>14.34</v>
      </c>
      <c r="J105">
        <v>14.31</v>
      </c>
      <c r="K105">
        <v>17.100000000000001</v>
      </c>
      <c r="L105">
        <v>3.19</v>
      </c>
      <c r="M105">
        <v>0.33</v>
      </c>
      <c r="N105">
        <v>-99</v>
      </c>
      <c r="O105">
        <v>-99</v>
      </c>
      <c r="P105">
        <v>1</v>
      </c>
      <c r="Q105" t="s">
        <v>281</v>
      </c>
      <c r="R105">
        <v>2</v>
      </c>
    </row>
    <row r="106" spans="1:18">
      <c r="A106">
        <v>1</v>
      </c>
      <c r="B106" t="str">
        <f t="shared" si="1"/>
        <v>1A_105</v>
      </c>
      <c r="C106">
        <v>105</v>
      </c>
      <c r="D106">
        <v>1</v>
      </c>
      <c r="E106">
        <v>2515460.12</v>
      </c>
      <c r="F106">
        <v>6861073.0800000001</v>
      </c>
      <c r="G106">
        <v>208.06</v>
      </c>
      <c r="H106">
        <v>195.08</v>
      </c>
      <c r="I106">
        <v>13.13</v>
      </c>
      <c r="J106">
        <v>12.98</v>
      </c>
      <c r="K106">
        <v>14.7</v>
      </c>
      <c r="L106">
        <v>2.74</v>
      </c>
      <c r="M106">
        <v>0.3</v>
      </c>
      <c r="N106">
        <v>-99</v>
      </c>
      <c r="O106">
        <v>-99</v>
      </c>
      <c r="P106">
        <v>1</v>
      </c>
      <c r="Q106" t="s">
        <v>281</v>
      </c>
      <c r="R106">
        <v>2</v>
      </c>
    </row>
    <row r="107" spans="1:18">
      <c r="A107">
        <v>1</v>
      </c>
      <c r="B107" t="str">
        <f t="shared" si="1"/>
        <v>1A_106</v>
      </c>
      <c r="C107">
        <v>106</v>
      </c>
      <c r="D107">
        <v>1</v>
      </c>
      <c r="E107">
        <v>2515466.73</v>
      </c>
      <c r="F107">
        <v>6861076.0199999996</v>
      </c>
      <c r="G107">
        <v>207.94</v>
      </c>
      <c r="H107">
        <v>194.68</v>
      </c>
      <c r="I107">
        <v>13.48</v>
      </c>
      <c r="J107">
        <v>13.26</v>
      </c>
      <c r="K107">
        <v>14.9</v>
      </c>
      <c r="L107">
        <v>2.74</v>
      </c>
      <c r="M107">
        <v>0.33</v>
      </c>
      <c r="N107">
        <v>-99</v>
      </c>
      <c r="O107">
        <v>-99</v>
      </c>
      <c r="P107">
        <v>1</v>
      </c>
      <c r="Q107" t="s">
        <v>281</v>
      </c>
      <c r="R107">
        <v>2</v>
      </c>
    </row>
    <row r="108" spans="1:18">
      <c r="A108">
        <v>1</v>
      </c>
      <c r="B108" t="str">
        <f t="shared" si="1"/>
        <v>1A_107</v>
      </c>
      <c r="C108">
        <v>107</v>
      </c>
      <c r="D108">
        <v>1</v>
      </c>
      <c r="E108">
        <v>2515463.04</v>
      </c>
      <c r="F108">
        <v>6861075.75</v>
      </c>
      <c r="G108">
        <v>211.54</v>
      </c>
      <c r="H108">
        <v>195.02</v>
      </c>
      <c r="I108">
        <v>16.39</v>
      </c>
      <c r="J108">
        <v>16.53</v>
      </c>
      <c r="K108">
        <v>18.899999999999999</v>
      </c>
      <c r="L108">
        <v>3.2</v>
      </c>
      <c r="M108">
        <v>0.3</v>
      </c>
      <c r="N108">
        <v>-99</v>
      </c>
      <c r="O108">
        <v>-99</v>
      </c>
      <c r="P108">
        <v>1</v>
      </c>
      <c r="Q108" t="s">
        <v>281</v>
      </c>
      <c r="R108">
        <v>2</v>
      </c>
    </row>
    <row r="109" spans="1:18">
      <c r="A109">
        <v>1</v>
      </c>
      <c r="B109" t="str">
        <f t="shared" si="1"/>
        <v>1A_108</v>
      </c>
      <c r="C109">
        <v>108</v>
      </c>
      <c r="D109">
        <v>1</v>
      </c>
      <c r="E109">
        <v>2515467</v>
      </c>
      <c r="F109">
        <v>6861078.3600000003</v>
      </c>
      <c r="G109">
        <v>209.68</v>
      </c>
      <c r="H109">
        <v>194.91</v>
      </c>
      <c r="I109">
        <v>14.78</v>
      </c>
      <c r="J109">
        <v>14.77</v>
      </c>
      <c r="K109">
        <v>18.899999999999999</v>
      </c>
      <c r="L109">
        <v>3.65</v>
      </c>
      <c r="M109">
        <v>0.28999999999999998</v>
      </c>
      <c r="N109">
        <v>-99</v>
      </c>
      <c r="O109">
        <v>-99</v>
      </c>
      <c r="P109">
        <v>1</v>
      </c>
      <c r="Q109" t="s">
        <v>281</v>
      </c>
      <c r="R109">
        <v>2</v>
      </c>
    </row>
    <row r="110" spans="1:18">
      <c r="A110">
        <v>1</v>
      </c>
      <c r="B110" t="str">
        <f t="shared" si="1"/>
        <v>1A_109</v>
      </c>
      <c r="C110">
        <v>109</v>
      </c>
      <c r="D110">
        <v>1</v>
      </c>
      <c r="E110">
        <v>2515460</v>
      </c>
      <c r="F110">
        <v>6861078.9699999997</v>
      </c>
      <c r="G110">
        <v>208.52</v>
      </c>
      <c r="H110">
        <v>195.54</v>
      </c>
      <c r="I110">
        <v>13.11</v>
      </c>
      <c r="J110">
        <v>12.99</v>
      </c>
      <c r="K110">
        <v>14</v>
      </c>
      <c r="L110">
        <v>2.5</v>
      </c>
      <c r="M110">
        <v>0.39</v>
      </c>
      <c r="N110">
        <v>-99</v>
      </c>
      <c r="O110">
        <v>-99</v>
      </c>
      <c r="P110">
        <v>1</v>
      </c>
      <c r="Q110" t="s">
        <v>281</v>
      </c>
      <c r="R110">
        <v>2</v>
      </c>
    </row>
    <row r="111" spans="1:18">
      <c r="A111">
        <v>1</v>
      </c>
      <c r="B111" t="str">
        <f t="shared" si="1"/>
        <v>1A_110</v>
      </c>
      <c r="C111">
        <v>110</v>
      </c>
      <c r="D111">
        <v>1</v>
      </c>
      <c r="E111">
        <v>2515478.41</v>
      </c>
      <c r="F111">
        <v>6861030.3600000003</v>
      </c>
      <c r="G111">
        <v>206.04</v>
      </c>
      <c r="H111">
        <v>190.37</v>
      </c>
      <c r="I111">
        <v>15.51</v>
      </c>
      <c r="J111">
        <v>15.67</v>
      </c>
      <c r="K111">
        <v>18</v>
      </c>
      <c r="L111">
        <v>3.13</v>
      </c>
      <c r="M111">
        <v>0.3</v>
      </c>
      <c r="N111">
        <v>-99</v>
      </c>
      <c r="O111">
        <v>-99</v>
      </c>
      <c r="P111">
        <v>0</v>
      </c>
      <c r="Q111" t="s">
        <v>281</v>
      </c>
      <c r="R111">
        <v>3</v>
      </c>
    </row>
    <row r="112" spans="1:18">
      <c r="A112">
        <v>1</v>
      </c>
      <c r="B112" t="str">
        <f t="shared" si="1"/>
        <v>1A_111</v>
      </c>
      <c r="C112">
        <v>111</v>
      </c>
      <c r="D112">
        <v>1</v>
      </c>
      <c r="E112">
        <v>2515483.13</v>
      </c>
      <c r="F112">
        <v>6861032.6299999999</v>
      </c>
      <c r="G112">
        <v>205.1</v>
      </c>
      <c r="H112">
        <v>190.17</v>
      </c>
      <c r="I112">
        <v>14.93</v>
      </c>
      <c r="J112">
        <v>14.93</v>
      </c>
      <c r="K112">
        <v>16.5</v>
      </c>
      <c r="L112">
        <v>2.85</v>
      </c>
      <c r="M112">
        <v>0.35</v>
      </c>
      <c r="N112">
        <v>-99</v>
      </c>
      <c r="O112">
        <v>-99</v>
      </c>
      <c r="P112">
        <v>0</v>
      </c>
      <c r="Q112" t="s">
        <v>281</v>
      </c>
      <c r="R112">
        <v>3</v>
      </c>
    </row>
    <row r="113" spans="1:18">
      <c r="A113">
        <v>1</v>
      </c>
      <c r="B113" t="str">
        <f t="shared" si="1"/>
        <v>1A_112</v>
      </c>
      <c r="C113">
        <v>112</v>
      </c>
      <c r="D113">
        <v>1</v>
      </c>
      <c r="E113">
        <v>2515482.08</v>
      </c>
      <c r="F113">
        <v>6861034.7300000004</v>
      </c>
      <c r="G113">
        <v>206.62</v>
      </c>
      <c r="H113">
        <v>190.53</v>
      </c>
      <c r="I113">
        <v>16.11</v>
      </c>
      <c r="J113">
        <v>16.09</v>
      </c>
      <c r="K113">
        <v>17.5</v>
      </c>
      <c r="L113">
        <v>2.88</v>
      </c>
      <c r="M113">
        <v>0.37</v>
      </c>
      <c r="N113">
        <v>-99</v>
      </c>
      <c r="O113">
        <v>-99</v>
      </c>
      <c r="P113">
        <v>0</v>
      </c>
      <c r="Q113" t="s">
        <v>281</v>
      </c>
      <c r="R113">
        <v>3</v>
      </c>
    </row>
    <row r="114" spans="1:18">
      <c r="A114">
        <v>1</v>
      </c>
      <c r="B114" t="str">
        <f t="shared" si="1"/>
        <v>1A_113</v>
      </c>
      <c r="C114">
        <v>113</v>
      </c>
      <c r="D114">
        <v>1</v>
      </c>
      <c r="E114">
        <v>2515481.06</v>
      </c>
      <c r="F114">
        <v>6861037.1600000001</v>
      </c>
      <c r="G114">
        <v>206.02</v>
      </c>
      <c r="H114">
        <v>190.65</v>
      </c>
      <c r="I114">
        <v>15.34</v>
      </c>
      <c r="J114">
        <v>15.38</v>
      </c>
      <c r="K114">
        <v>15.7</v>
      </c>
      <c r="L114">
        <v>2.4900000000000002</v>
      </c>
      <c r="M114">
        <v>0.36</v>
      </c>
      <c r="N114">
        <v>-99</v>
      </c>
      <c r="O114">
        <v>-99</v>
      </c>
      <c r="P114">
        <v>1</v>
      </c>
      <c r="Q114" t="s">
        <v>281</v>
      </c>
      <c r="R114">
        <v>3</v>
      </c>
    </row>
    <row r="115" spans="1:18">
      <c r="A115">
        <v>1</v>
      </c>
      <c r="B115" t="str">
        <f t="shared" si="1"/>
        <v>1A_114</v>
      </c>
      <c r="C115">
        <v>114</v>
      </c>
      <c r="D115">
        <v>1</v>
      </c>
      <c r="E115">
        <v>2515478.11</v>
      </c>
      <c r="F115">
        <v>6861037.1500000004</v>
      </c>
      <c r="G115">
        <v>205.3</v>
      </c>
      <c r="H115">
        <v>190.89</v>
      </c>
      <c r="I115">
        <v>14.33</v>
      </c>
      <c r="J115">
        <v>14.41</v>
      </c>
      <c r="K115">
        <v>15.6</v>
      </c>
      <c r="L115">
        <v>2.68</v>
      </c>
      <c r="M115">
        <v>0.32</v>
      </c>
      <c r="N115">
        <v>-99</v>
      </c>
      <c r="O115">
        <v>-99</v>
      </c>
      <c r="P115">
        <v>1</v>
      </c>
      <c r="Q115" t="s">
        <v>281</v>
      </c>
      <c r="R115">
        <v>3</v>
      </c>
    </row>
    <row r="116" spans="1:18">
      <c r="A116">
        <v>1</v>
      </c>
      <c r="B116" t="str">
        <f t="shared" si="1"/>
        <v>1A_115</v>
      </c>
      <c r="C116">
        <v>115</v>
      </c>
      <c r="D116">
        <v>1</v>
      </c>
      <c r="E116">
        <v>2515477.21</v>
      </c>
      <c r="F116">
        <v>6861039.7599999998</v>
      </c>
      <c r="G116">
        <v>205.6</v>
      </c>
      <c r="H116">
        <v>191.38</v>
      </c>
      <c r="I116">
        <v>14.45</v>
      </c>
      <c r="J116">
        <v>14.22</v>
      </c>
      <c r="K116">
        <v>14.5</v>
      </c>
      <c r="L116">
        <v>2.4</v>
      </c>
      <c r="M116">
        <v>0.38</v>
      </c>
      <c r="N116">
        <v>-99</v>
      </c>
      <c r="O116">
        <v>-99</v>
      </c>
      <c r="P116">
        <v>1</v>
      </c>
      <c r="Q116" t="s">
        <v>281</v>
      </c>
      <c r="R116">
        <v>3</v>
      </c>
    </row>
    <row r="117" spans="1:18">
      <c r="A117">
        <v>1</v>
      </c>
      <c r="B117" t="str">
        <f t="shared" si="1"/>
        <v>1A_116</v>
      </c>
      <c r="C117">
        <v>116</v>
      </c>
      <c r="D117">
        <v>1</v>
      </c>
      <c r="E117">
        <v>2515481</v>
      </c>
      <c r="F117">
        <v>6861040.8099999996</v>
      </c>
      <c r="G117">
        <v>205.32</v>
      </c>
      <c r="H117">
        <v>191</v>
      </c>
      <c r="I117">
        <v>14.31</v>
      </c>
      <c r="J117">
        <v>14.32</v>
      </c>
      <c r="K117">
        <v>15.8</v>
      </c>
      <c r="L117">
        <v>2.77</v>
      </c>
      <c r="M117">
        <v>0.39</v>
      </c>
      <c r="N117">
        <v>-99</v>
      </c>
      <c r="O117">
        <v>-99</v>
      </c>
      <c r="P117">
        <v>1</v>
      </c>
      <c r="Q117" t="s">
        <v>281</v>
      </c>
      <c r="R117">
        <v>3</v>
      </c>
    </row>
    <row r="118" spans="1:18">
      <c r="A118">
        <v>1</v>
      </c>
      <c r="B118" t="str">
        <f t="shared" si="1"/>
        <v>1A_117</v>
      </c>
      <c r="C118">
        <v>117</v>
      </c>
      <c r="D118">
        <v>1</v>
      </c>
      <c r="E118">
        <v>2515482.71</v>
      </c>
      <c r="F118">
        <v>6861043.1900000004</v>
      </c>
      <c r="G118">
        <v>208.38</v>
      </c>
      <c r="H118">
        <v>190.53</v>
      </c>
      <c r="I118">
        <v>17.690000000000001</v>
      </c>
      <c r="J118">
        <v>17.850000000000001</v>
      </c>
      <c r="K118">
        <v>19.600000000000001</v>
      </c>
      <c r="L118">
        <v>3.09</v>
      </c>
      <c r="M118">
        <v>0.35</v>
      </c>
      <c r="N118">
        <v>-99</v>
      </c>
      <c r="O118">
        <v>-99</v>
      </c>
      <c r="P118">
        <v>1</v>
      </c>
      <c r="Q118" t="s">
        <v>281</v>
      </c>
      <c r="R118">
        <v>3</v>
      </c>
    </row>
    <row r="119" spans="1:18">
      <c r="A119">
        <v>1</v>
      </c>
      <c r="B119" t="str">
        <f t="shared" si="1"/>
        <v>1A_118</v>
      </c>
      <c r="C119">
        <v>118</v>
      </c>
      <c r="D119">
        <v>1</v>
      </c>
      <c r="E119">
        <v>2515479.37</v>
      </c>
      <c r="F119">
        <v>6861042.6699999999</v>
      </c>
      <c r="G119">
        <v>206.1</v>
      </c>
      <c r="H119">
        <v>190.83</v>
      </c>
      <c r="I119">
        <v>15.5</v>
      </c>
      <c r="J119">
        <v>15.27</v>
      </c>
      <c r="K119">
        <v>18.100000000000001</v>
      </c>
      <c r="L119">
        <v>3.28</v>
      </c>
      <c r="M119">
        <v>0.33</v>
      </c>
      <c r="N119">
        <v>-99</v>
      </c>
      <c r="O119">
        <v>-99</v>
      </c>
      <c r="P119">
        <v>1</v>
      </c>
      <c r="Q119" t="s">
        <v>281</v>
      </c>
      <c r="R119">
        <v>3</v>
      </c>
    </row>
    <row r="120" spans="1:18">
      <c r="A120">
        <v>1</v>
      </c>
      <c r="B120" t="str">
        <f t="shared" si="1"/>
        <v>1A_119</v>
      </c>
      <c r="C120">
        <v>119</v>
      </c>
      <c r="D120">
        <v>1</v>
      </c>
      <c r="E120">
        <v>2515482.52</v>
      </c>
      <c r="F120">
        <v>6861045.0899999999</v>
      </c>
      <c r="G120">
        <v>205.91</v>
      </c>
      <c r="H120">
        <v>190.48</v>
      </c>
      <c r="I120">
        <v>15.48</v>
      </c>
      <c r="J120">
        <v>15.42</v>
      </c>
      <c r="K120">
        <v>16.5</v>
      </c>
      <c r="L120">
        <v>2.72</v>
      </c>
      <c r="M120">
        <v>0.43</v>
      </c>
      <c r="N120">
        <v>-99</v>
      </c>
      <c r="O120">
        <v>-99</v>
      </c>
      <c r="P120">
        <v>1</v>
      </c>
      <c r="Q120" t="s">
        <v>281</v>
      </c>
      <c r="R120">
        <v>3</v>
      </c>
    </row>
    <row r="121" spans="1:18">
      <c r="A121">
        <v>1</v>
      </c>
      <c r="B121" t="str">
        <f t="shared" si="1"/>
        <v>1A_120</v>
      </c>
      <c r="C121">
        <v>120</v>
      </c>
      <c r="D121">
        <v>1</v>
      </c>
      <c r="E121">
        <v>2515477.41</v>
      </c>
      <c r="F121">
        <v>6861044.4500000002</v>
      </c>
      <c r="G121">
        <v>204.28</v>
      </c>
      <c r="H121">
        <v>190.58</v>
      </c>
      <c r="I121">
        <v>13.88</v>
      </c>
      <c r="J121">
        <v>13.7</v>
      </c>
      <c r="K121">
        <v>14.5</v>
      </c>
      <c r="L121">
        <v>2.4900000000000002</v>
      </c>
      <c r="M121">
        <v>0.33</v>
      </c>
      <c r="N121">
        <v>-99</v>
      </c>
      <c r="O121">
        <v>-99</v>
      </c>
      <c r="P121">
        <v>1</v>
      </c>
      <c r="Q121" t="s">
        <v>281</v>
      </c>
      <c r="R121">
        <v>3</v>
      </c>
    </row>
    <row r="122" spans="1:18">
      <c r="A122">
        <v>1</v>
      </c>
      <c r="B122" t="str">
        <f t="shared" si="1"/>
        <v>1A_121</v>
      </c>
      <c r="C122">
        <v>121</v>
      </c>
      <c r="D122">
        <v>1</v>
      </c>
      <c r="E122">
        <v>2515478.91</v>
      </c>
      <c r="F122">
        <v>6861044.9500000002</v>
      </c>
      <c r="G122">
        <v>206.79</v>
      </c>
      <c r="H122">
        <v>190.75</v>
      </c>
      <c r="I122">
        <v>16.100000000000001</v>
      </c>
      <c r="J122">
        <v>16.04</v>
      </c>
      <c r="K122">
        <v>18.600000000000001</v>
      </c>
      <c r="L122">
        <v>3.24</v>
      </c>
      <c r="M122">
        <v>0.34</v>
      </c>
      <c r="N122">
        <v>-99</v>
      </c>
      <c r="O122">
        <v>-99</v>
      </c>
      <c r="P122">
        <v>1</v>
      </c>
      <c r="Q122" t="s">
        <v>281</v>
      </c>
      <c r="R122">
        <v>3</v>
      </c>
    </row>
    <row r="123" spans="1:18">
      <c r="A123">
        <v>1</v>
      </c>
      <c r="B123" t="str">
        <f t="shared" si="1"/>
        <v>1A_122</v>
      </c>
      <c r="C123">
        <v>122</v>
      </c>
      <c r="D123">
        <v>1</v>
      </c>
      <c r="E123">
        <v>2515482.9900000002</v>
      </c>
      <c r="F123">
        <v>6861047.9699999997</v>
      </c>
      <c r="G123">
        <v>206.74</v>
      </c>
      <c r="H123">
        <v>190.33</v>
      </c>
      <c r="I123">
        <v>16.399999999999999</v>
      </c>
      <c r="J123">
        <v>16.41</v>
      </c>
      <c r="K123">
        <v>19.5</v>
      </c>
      <c r="L123">
        <v>3.41</v>
      </c>
      <c r="M123">
        <v>0.42</v>
      </c>
      <c r="N123">
        <v>-99</v>
      </c>
      <c r="O123">
        <v>-99</v>
      </c>
      <c r="P123">
        <v>1</v>
      </c>
      <c r="Q123" t="s">
        <v>281</v>
      </c>
      <c r="R123">
        <v>3</v>
      </c>
    </row>
    <row r="124" spans="1:18">
      <c r="A124">
        <v>1</v>
      </c>
      <c r="B124" t="str">
        <f t="shared" si="1"/>
        <v>1A_123</v>
      </c>
      <c r="C124">
        <v>123</v>
      </c>
      <c r="D124">
        <v>1</v>
      </c>
      <c r="E124">
        <v>2515480.13</v>
      </c>
      <c r="F124">
        <v>6861048.1900000004</v>
      </c>
      <c r="G124">
        <v>208.72</v>
      </c>
      <c r="H124">
        <v>190.4</v>
      </c>
      <c r="I124">
        <v>18.34</v>
      </c>
      <c r="J124">
        <v>18.32</v>
      </c>
      <c r="K124">
        <v>21.3</v>
      </c>
      <c r="L124">
        <v>3.5</v>
      </c>
      <c r="M124">
        <v>0.32</v>
      </c>
      <c r="N124">
        <v>-99</v>
      </c>
      <c r="O124">
        <v>-99</v>
      </c>
      <c r="P124">
        <v>1</v>
      </c>
      <c r="Q124" t="s">
        <v>281</v>
      </c>
      <c r="R124">
        <v>3</v>
      </c>
    </row>
    <row r="125" spans="1:18">
      <c r="A125">
        <v>1</v>
      </c>
      <c r="B125" t="str">
        <f t="shared" si="1"/>
        <v>1A_124</v>
      </c>
      <c r="C125">
        <v>124</v>
      </c>
      <c r="D125">
        <v>1</v>
      </c>
      <c r="E125">
        <v>2515474.61</v>
      </c>
      <c r="F125">
        <v>6861051.2300000004</v>
      </c>
      <c r="G125">
        <v>206.19</v>
      </c>
      <c r="H125">
        <v>190.83</v>
      </c>
      <c r="I125">
        <v>15.35</v>
      </c>
      <c r="J125">
        <v>15.36</v>
      </c>
      <c r="K125">
        <v>15.9</v>
      </c>
      <c r="L125">
        <v>2.5499999999999998</v>
      </c>
      <c r="M125">
        <v>0.26</v>
      </c>
      <c r="N125">
        <v>-99</v>
      </c>
      <c r="O125">
        <v>-99</v>
      </c>
      <c r="P125">
        <v>1</v>
      </c>
      <c r="Q125" t="s">
        <v>281</v>
      </c>
      <c r="R125">
        <v>3</v>
      </c>
    </row>
    <row r="126" spans="1:18">
      <c r="A126">
        <v>1</v>
      </c>
      <c r="B126" t="str">
        <f t="shared" si="1"/>
        <v>1A_125</v>
      </c>
      <c r="C126">
        <v>125</v>
      </c>
      <c r="D126">
        <v>1</v>
      </c>
      <c r="E126">
        <v>2515476.9</v>
      </c>
      <c r="F126">
        <v>6861052.0700000003</v>
      </c>
      <c r="G126">
        <v>206.3</v>
      </c>
      <c r="H126">
        <v>190.68</v>
      </c>
      <c r="I126">
        <v>15.49</v>
      </c>
      <c r="J126">
        <v>15.62</v>
      </c>
      <c r="K126">
        <v>15.4</v>
      </c>
      <c r="L126">
        <v>2.35</v>
      </c>
      <c r="M126">
        <v>0.25</v>
      </c>
      <c r="N126">
        <v>-99</v>
      </c>
      <c r="O126">
        <v>-99</v>
      </c>
      <c r="P126">
        <v>1</v>
      </c>
      <c r="Q126" t="s">
        <v>281</v>
      </c>
      <c r="R126">
        <v>3</v>
      </c>
    </row>
    <row r="127" spans="1:18">
      <c r="A127">
        <v>1</v>
      </c>
      <c r="B127" t="str">
        <f t="shared" si="1"/>
        <v>1A_126</v>
      </c>
      <c r="C127">
        <v>126</v>
      </c>
      <c r="D127">
        <v>1</v>
      </c>
      <c r="E127">
        <v>2515482.4500000002</v>
      </c>
      <c r="F127">
        <v>6861054.0300000003</v>
      </c>
      <c r="G127">
        <v>206.84</v>
      </c>
      <c r="H127">
        <v>190.13</v>
      </c>
      <c r="I127">
        <v>16.72</v>
      </c>
      <c r="J127">
        <v>16.7</v>
      </c>
      <c r="K127">
        <v>19.2</v>
      </c>
      <c r="L127">
        <v>3.25</v>
      </c>
      <c r="M127">
        <v>0.31</v>
      </c>
      <c r="N127">
        <v>-99</v>
      </c>
      <c r="O127">
        <v>-99</v>
      </c>
      <c r="P127">
        <v>1</v>
      </c>
      <c r="Q127" t="s">
        <v>281</v>
      </c>
      <c r="R127">
        <v>3</v>
      </c>
    </row>
    <row r="128" spans="1:18">
      <c r="A128">
        <v>1</v>
      </c>
      <c r="B128" t="str">
        <f t="shared" si="1"/>
        <v>1A_127</v>
      </c>
      <c r="C128">
        <v>127</v>
      </c>
      <c r="D128">
        <v>1</v>
      </c>
      <c r="E128">
        <v>2515478.33</v>
      </c>
      <c r="F128">
        <v>6861053.8799999999</v>
      </c>
      <c r="G128">
        <v>206.93</v>
      </c>
      <c r="H128">
        <v>190.48</v>
      </c>
      <c r="I128">
        <v>16.440000000000001</v>
      </c>
      <c r="J128">
        <v>16.45</v>
      </c>
      <c r="K128">
        <v>17.2</v>
      </c>
      <c r="L128">
        <v>2.71</v>
      </c>
      <c r="M128">
        <v>0.24</v>
      </c>
      <c r="N128">
        <v>-99</v>
      </c>
      <c r="O128">
        <v>-99</v>
      </c>
      <c r="P128">
        <v>1</v>
      </c>
      <c r="Q128" t="s">
        <v>281</v>
      </c>
      <c r="R128">
        <v>3</v>
      </c>
    </row>
    <row r="129" spans="1:18">
      <c r="A129">
        <v>1</v>
      </c>
      <c r="B129" t="str">
        <f t="shared" si="1"/>
        <v>1A_128</v>
      </c>
      <c r="C129">
        <v>128</v>
      </c>
      <c r="D129">
        <v>1</v>
      </c>
      <c r="E129">
        <v>2515474.4700000002</v>
      </c>
      <c r="F129">
        <v>6861056.0099999998</v>
      </c>
      <c r="G129">
        <v>207.12</v>
      </c>
      <c r="H129">
        <v>191.06</v>
      </c>
      <c r="I129">
        <v>16.149999999999999</v>
      </c>
      <c r="J129">
        <v>16.059999999999999</v>
      </c>
      <c r="K129">
        <v>19.3</v>
      </c>
      <c r="L129">
        <v>3.45</v>
      </c>
      <c r="M129">
        <v>0.39</v>
      </c>
      <c r="N129">
        <v>-99</v>
      </c>
      <c r="O129">
        <v>-99</v>
      </c>
      <c r="P129">
        <v>1</v>
      </c>
      <c r="Q129" t="s">
        <v>281</v>
      </c>
      <c r="R129">
        <v>3</v>
      </c>
    </row>
    <row r="130" spans="1:18">
      <c r="A130">
        <v>1</v>
      </c>
      <c r="B130" t="str">
        <f t="shared" si="1"/>
        <v>1A_129</v>
      </c>
      <c r="C130">
        <v>129</v>
      </c>
      <c r="D130">
        <v>1</v>
      </c>
      <c r="E130">
        <v>2515479.5299999998</v>
      </c>
      <c r="F130">
        <v>6861058.0999999996</v>
      </c>
      <c r="G130">
        <v>207.21</v>
      </c>
      <c r="H130">
        <v>190.95</v>
      </c>
      <c r="I130">
        <v>15.99</v>
      </c>
      <c r="J130">
        <v>16.260000000000002</v>
      </c>
      <c r="K130">
        <v>16.100000000000001</v>
      </c>
      <c r="L130">
        <v>2.42</v>
      </c>
      <c r="M130">
        <v>0.3</v>
      </c>
      <c r="N130">
        <v>-99</v>
      </c>
      <c r="O130">
        <v>-99</v>
      </c>
      <c r="P130">
        <v>1</v>
      </c>
      <c r="Q130" t="s">
        <v>281</v>
      </c>
      <c r="R130">
        <v>3</v>
      </c>
    </row>
    <row r="131" spans="1:18">
      <c r="A131">
        <v>1</v>
      </c>
      <c r="B131" t="str">
        <f t="shared" ref="B131:B194" si="2">A131&amp;Q131&amp;"_"&amp;C131</f>
        <v>1A_130</v>
      </c>
      <c r="C131">
        <v>130</v>
      </c>
      <c r="D131">
        <v>1</v>
      </c>
      <c r="E131">
        <v>2515472.7400000002</v>
      </c>
      <c r="F131">
        <v>6861059.96</v>
      </c>
      <c r="G131">
        <v>205.98</v>
      </c>
      <c r="H131">
        <v>192.29</v>
      </c>
      <c r="I131">
        <v>13.54</v>
      </c>
      <c r="J131">
        <v>13.69</v>
      </c>
      <c r="K131">
        <v>15.9</v>
      </c>
      <c r="L131">
        <v>2.96</v>
      </c>
      <c r="M131">
        <v>0.4</v>
      </c>
      <c r="N131">
        <v>-99</v>
      </c>
      <c r="O131">
        <v>-99</v>
      </c>
      <c r="P131">
        <v>1</v>
      </c>
      <c r="Q131" t="s">
        <v>281</v>
      </c>
      <c r="R131">
        <v>3</v>
      </c>
    </row>
    <row r="132" spans="1:18">
      <c r="A132">
        <v>1</v>
      </c>
      <c r="B132" t="str">
        <f t="shared" si="2"/>
        <v>1A_131</v>
      </c>
      <c r="C132">
        <v>131</v>
      </c>
      <c r="D132">
        <v>1</v>
      </c>
      <c r="E132">
        <v>2515472.4700000002</v>
      </c>
      <c r="F132">
        <v>6861061.6799999997</v>
      </c>
      <c r="G132">
        <v>204.67</v>
      </c>
      <c r="H132">
        <v>192.49</v>
      </c>
      <c r="I132">
        <v>12.39</v>
      </c>
      <c r="J132">
        <v>12.18</v>
      </c>
      <c r="K132">
        <v>13.5</v>
      </c>
      <c r="L132">
        <v>2.5299999999999998</v>
      </c>
      <c r="M132">
        <v>0.38</v>
      </c>
      <c r="N132">
        <v>-99</v>
      </c>
      <c r="O132">
        <v>-99</v>
      </c>
      <c r="P132">
        <v>1</v>
      </c>
      <c r="Q132" t="s">
        <v>281</v>
      </c>
      <c r="R132">
        <v>3</v>
      </c>
    </row>
    <row r="133" spans="1:18">
      <c r="A133">
        <v>1</v>
      </c>
      <c r="B133" t="str">
        <f t="shared" si="2"/>
        <v>1A_132</v>
      </c>
      <c r="C133">
        <v>132</v>
      </c>
      <c r="D133">
        <v>1</v>
      </c>
      <c r="E133">
        <v>2515478.15</v>
      </c>
      <c r="F133">
        <v>6861070.29</v>
      </c>
      <c r="G133">
        <v>204.82</v>
      </c>
      <c r="H133">
        <v>193.41</v>
      </c>
      <c r="I133">
        <v>11.54</v>
      </c>
      <c r="J133">
        <v>11.41</v>
      </c>
      <c r="K133">
        <v>11.3</v>
      </c>
      <c r="L133">
        <v>2.0299999999999998</v>
      </c>
      <c r="M133">
        <v>0.32</v>
      </c>
      <c r="N133">
        <v>-99</v>
      </c>
      <c r="O133">
        <v>-99</v>
      </c>
      <c r="P133">
        <v>1</v>
      </c>
      <c r="Q133" t="s">
        <v>281</v>
      </c>
      <c r="R133">
        <v>3</v>
      </c>
    </row>
    <row r="134" spans="1:18">
      <c r="A134">
        <v>1</v>
      </c>
      <c r="B134" t="str">
        <f t="shared" si="2"/>
        <v>1A_133</v>
      </c>
      <c r="C134">
        <v>133</v>
      </c>
      <c r="D134">
        <v>1</v>
      </c>
      <c r="E134">
        <v>2515478.94</v>
      </c>
      <c r="F134">
        <v>6861072.3399999999</v>
      </c>
      <c r="G134">
        <v>206.27</v>
      </c>
      <c r="H134">
        <v>193.48</v>
      </c>
      <c r="I134">
        <v>12.83</v>
      </c>
      <c r="J134">
        <v>12.8</v>
      </c>
      <c r="K134">
        <v>13.3</v>
      </c>
      <c r="L134">
        <v>2.3199999999999998</v>
      </c>
      <c r="M134">
        <v>0.27</v>
      </c>
      <c r="N134">
        <v>-99</v>
      </c>
      <c r="O134">
        <v>-99</v>
      </c>
      <c r="P134">
        <v>1</v>
      </c>
      <c r="Q134" t="s">
        <v>281</v>
      </c>
      <c r="R134">
        <v>3</v>
      </c>
    </row>
    <row r="135" spans="1:18">
      <c r="A135">
        <v>1</v>
      </c>
      <c r="B135" t="str">
        <f t="shared" si="2"/>
        <v>1A_134</v>
      </c>
      <c r="C135">
        <v>134</v>
      </c>
      <c r="D135">
        <v>3</v>
      </c>
      <c r="E135">
        <v>2515477.5</v>
      </c>
      <c r="F135">
        <v>6861073.71</v>
      </c>
      <c r="G135">
        <v>204.64</v>
      </c>
      <c r="H135">
        <v>193.25</v>
      </c>
      <c r="I135">
        <v>11.4</v>
      </c>
      <c r="J135">
        <v>11.39</v>
      </c>
      <c r="K135">
        <v>8.3000000000000007</v>
      </c>
      <c r="L135">
        <v>1.87</v>
      </c>
      <c r="M135">
        <v>0.4</v>
      </c>
      <c r="N135">
        <v>-99</v>
      </c>
      <c r="O135">
        <v>-99</v>
      </c>
      <c r="P135">
        <v>1</v>
      </c>
      <c r="Q135" t="s">
        <v>281</v>
      </c>
      <c r="R135">
        <v>3</v>
      </c>
    </row>
    <row r="136" spans="1:18">
      <c r="A136">
        <v>1</v>
      </c>
      <c r="B136" t="str">
        <f t="shared" si="2"/>
        <v>1A_135</v>
      </c>
      <c r="C136">
        <v>135</v>
      </c>
      <c r="D136">
        <v>1</v>
      </c>
      <c r="E136">
        <v>2515471.86</v>
      </c>
      <c r="F136">
        <v>6861073.7400000002</v>
      </c>
      <c r="G136">
        <v>209.39</v>
      </c>
      <c r="H136">
        <v>193.91</v>
      </c>
      <c r="I136">
        <v>15.57</v>
      </c>
      <c r="J136">
        <v>15.47</v>
      </c>
      <c r="K136">
        <v>18.100000000000001</v>
      </c>
      <c r="L136">
        <v>3.2</v>
      </c>
      <c r="M136">
        <v>0.34</v>
      </c>
      <c r="N136">
        <v>-99</v>
      </c>
      <c r="O136">
        <v>-99</v>
      </c>
      <c r="P136">
        <v>1</v>
      </c>
      <c r="Q136" t="s">
        <v>281</v>
      </c>
      <c r="R136">
        <v>3</v>
      </c>
    </row>
    <row r="137" spans="1:18">
      <c r="A137">
        <v>1</v>
      </c>
      <c r="B137" t="str">
        <f t="shared" si="2"/>
        <v>1A_136</v>
      </c>
      <c r="C137">
        <v>136</v>
      </c>
      <c r="D137">
        <v>1</v>
      </c>
      <c r="E137">
        <v>2515477.5099999998</v>
      </c>
      <c r="F137">
        <v>6861076.2199999997</v>
      </c>
      <c r="G137">
        <v>207.28</v>
      </c>
      <c r="H137">
        <v>193.37</v>
      </c>
      <c r="I137">
        <v>13.9</v>
      </c>
      <c r="J137">
        <v>13.91</v>
      </c>
      <c r="K137">
        <v>16.600000000000001</v>
      </c>
      <c r="L137">
        <v>3.13</v>
      </c>
      <c r="M137">
        <v>0.31</v>
      </c>
      <c r="N137">
        <v>-99</v>
      </c>
      <c r="O137">
        <v>-99</v>
      </c>
      <c r="P137">
        <v>1</v>
      </c>
      <c r="Q137" t="s">
        <v>281</v>
      </c>
      <c r="R137">
        <v>3</v>
      </c>
    </row>
    <row r="138" spans="1:18">
      <c r="A138">
        <v>1</v>
      </c>
      <c r="B138" t="str">
        <f t="shared" si="2"/>
        <v>1A_137</v>
      </c>
      <c r="C138">
        <v>137</v>
      </c>
      <c r="D138">
        <v>3</v>
      </c>
      <c r="E138">
        <v>2515473.62</v>
      </c>
      <c r="F138">
        <v>6861076.4800000004</v>
      </c>
      <c r="G138">
        <v>208.54</v>
      </c>
      <c r="H138">
        <v>193.4</v>
      </c>
      <c r="I138">
        <v>15.22</v>
      </c>
      <c r="J138">
        <v>15.14</v>
      </c>
      <c r="K138">
        <v>14.5</v>
      </c>
      <c r="L138">
        <v>3.46</v>
      </c>
      <c r="M138">
        <v>0.32</v>
      </c>
      <c r="N138">
        <v>-99</v>
      </c>
      <c r="O138">
        <v>-99</v>
      </c>
      <c r="P138">
        <v>1</v>
      </c>
      <c r="Q138" t="s">
        <v>281</v>
      </c>
      <c r="R138">
        <v>3</v>
      </c>
    </row>
    <row r="139" spans="1:18">
      <c r="A139">
        <v>1</v>
      </c>
      <c r="B139" t="str">
        <f t="shared" si="2"/>
        <v>1A_138</v>
      </c>
      <c r="C139">
        <v>138</v>
      </c>
      <c r="D139">
        <v>1</v>
      </c>
      <c r="E139">
        <v>2515469.84</v>
      </c>
      <c r="F139">
        <v>6861077.5</v>
      </c>
      <c r="G139">
        <v>207.85</v>
      </c>
      <c r="H139">
        <v>194.5</v>
      </c>
      <c r="I139">
        <v>13.3</v>
      </c>
      <c r="J139">
        <v>13.34</v>
      </c>
      <c r="K139">
        <v>15.5</v>
      </c>
      <c r="L139">
        <v>2.92</v>
      </c>
      <c r="M139">
        <v>0.35</v>
      </c>
      <c r="N139">
        <v>-99</v>
      </c>
      <c r="O139">
        <v>-99</v>
      </c>
      <c r="P139">
        <v>1</v>
      </c>
      <c r="Q139" t="s">
        <v>281</v>
      </c>
      <c r="R139">
        <v>3</v>
      </c>
    </row>
    <row r="140" spans="1:18">
      <c r="A140">
        <v>1</v>
      </c>
      <c r="B140" t="str">
        <f t="shared" si="2"/>
        <v>1A_139</v>
      </c>
      <c r="C140">
        <v>139</v>
      </c>
      <c r="D140">
        <v>1</v>
      </c>
      <c r="E140">
        <v>2515477.36</v>
      </c>
      <c r="F140">
        <v>6861079.1799999997</v>
      </c>
      <c r="G140">
        <v>208.84</v>
      </c>
      <c r="H140">
        <v>193.94</v>
      </c>
      <c r="I140">
        <v>15.05</v>
      </c>
      <c r="J140">
        <v>14.9</v>
      </c>
      <c r="K140">
        <v>15.4</v>
      </c>
      <c r="L140">
        <v>2.5</v>
      </c>
      <c r="M140">
        <v>0.36</v>
      </c>
      <c r="N140">
        <v>-99</v>
      </c>
      <c r="O140">
        <v>-99</v>
      </c>
      <c r="P140">
        <v>1</v>
      </c>
      <c r="Q140" t="s">
        <v>281</v>
      </c>
      <c r="R140">
        <v>3</v>
      </c>
    </row>
    <row r="141" spans="1:18">
      <c r="A141">
        <v>1</v>
      </c>
      <c r="B141" t="str">
        <f t="shared" si="2"/>
        <v>1A_140</v>
      </c>
      <c r="C141">
        <v>140</v>
      </c>
      <c r="D141">
        <v>1</v>
      </c>
      <c r="E141">
        <v>2515474.64</v>
      </c>
      <c r="F141">
        <v>6861079.1900000004</v>
      </c>
      <c r="G141">
        <v>207.29</v>
      </c>
      <c r="H141">
        <v>193.73</v>
      </c>
      <c r="I141">
        <v>13.56</v>
      </c>
      <c r="J141">
        <v>13.56</v>
      </c>
      <c r="K141">
        <v>14.9</v>
      </c>
      <c r="L141">
        <v>2.65</v>
      </c>
      <c r="M141">
        <v>0.33</v>
      </c>
      <c r="N141">
        <v>-99</v>
      </c>
      <c r="O141">
        <v>-99</v>
      </c>
      <c r="P141">
        <v>1</v>
      </c>
      <c r="Q141" t="s">
        <v>281</v>
      </c>
      <c r="R141">
        <v>3</v>
      </c>
    </row>
    <row r="142" spans="1:18">
      <c r="A142">
        <v>1</v>
      </c>
      <c r="B142" t="str">
        <f t="shared" si="2"/>
        <v>1A_141</v>
      </c>
      <c r="C142">
        <v>141</v>
      </c>
      <c r="D142">
        <v>1</v>
      </c>
      <c r="E142">
        <v>2515470.7599999998</v>
      </c>
      <c r="F142">
        <v>6861080.71</v>
      </c>
      <c r="G142">
        <v>210.78</v>
      </c>
      <c r="H142">
        <v>194.48</v>
      </c>
      <c r="I142">
        <v>16.43</v>
      </c>
      <c r="J142">
        <v>16.3</v>
      </c>
      <c r="K142">
        <v>19.8</v>
      </c>
      <c r="L142">
        <v>3.53</v>
      </c>
      <c r="M142">
        <v>0.37</v>
      </c>
      <c r="N142">
        <v>-99</v>
      </c>
      <c r="O142">
        <v>-99</v>
      </c>
      <c r="P142">
        <v>1</v>
      </c>
      <c r="Q142" t="s">
        <v>281</v>
      </c>
      <c r="R142">
        <v>3</v>
      </c>
    </row>
    <row r="143" spans="1:18">
      <c r="A143">
        <v>1</v>
      </c>
      <c r="B143" t="str">
        <f t="shared" si="2"/>
        <v>1A_142</v>
      </c>
      <c r="C143">
        <v>142</v>
      </c>
      <c r="D143">
        <v>1</v>
      </c>
      <c r="E143">
        <v>2515473.77</v>
      </c>
      <c r="F143">
        <v>6861081.3799999999</v>
      </c>
      <c r="G143">
        <v>209.05</v>
      </c>
      <c r="H143">
        <v>194.4</v>
      </c>
      <c r="I143">
        <v>14.7</v>
      </c>
      <c r="J143">
        <v>14.64</v>
      </c>
      <c r="K143">
        <v>16.399999999999999</v>
      </c>
      <c r="L143">
        <v>2.89</v>
      </c>
      <c r="M143">
        <v>0.3</v>
      </c>
      <c r="N143">
        <v>-99</v>
      </c>
      <c r="O143">
        <v>-99</v>
      </c>
      <c r="P143">
        <v>1</v>
      </c>
      <c r="Q143" t="s">
        <v>281</v>
      </c>
      <c r="R143">
        <v>3</v>
      </c>
    </row>
    <row r="144" spans="1:18">
      <c r="A144">
        <v>1</v>
      </c>
      <c r="B144" t="str">
        <f t="shared" si="2"/>
        <v>1A_143</v>
      </c>
      <c r="C144">
        <v>143</v>
      </c>
      <c r="D144">
        <v>1</v>
      </c>
      <c r="E144">
        <v>2515471.71</v>
      </c>
      <c r="F144">
        <v>6861083.3600000003</v>
      </c>
      <c r="G144">
        <v>206.59</v>
      </c>
      <c r="H144">
        <v>194.69</v>
      </c>
      <c r="I144">
        <v>12.01</v>
      </c>
      <c r="J144">
        <v>11.9</v>
      </c>
      <c r="K144">
        <v>12.9</v>
      </c>
      <c r="L144">
        <v>2.44</v>
      </c>
      <c r="M144">
        <v>0.25</v>
      </c>
      <c r="N144">
        <v>-99</v>
      </c>
      <c r="O144">
        <v>-99</v>
      </c>
      <c r="P144">
        <v>1</v>
      </c>
      <c r="Q144" t="s">
        <v>281</v>
      </c>
      <c r="R144">
        <v>3</v>
      </c>
    </row>
    <row r="145" spans="1:18">
      <c r="A145">
        <v>1</v>
      </c>
      <c r="B145" t="str">
        <f t="shared" si="2"/>
        <v>1A_144</v>
      </c>
      <c r="C145">
        <v>144</v>
      </c>
      <c r="D145">
        <v>1</v>
      </c>
      <c r="E145">
        <v>2515477.14</v>
      </c>
      <c r="F145">
        <v>6861084.7400000002</v>
      </c>
      <c r="G145">
        <v>208.82</v>
      </c>
      <c r="H145">
        <v>194.91</v>
      </c>
      <c r="I145">
        <v>14.02</v>
      </c>
      <c r="J145">
        <v>13.91</v>
      </c>
      <c r="K145">
        <v>16.3</v>
      </c>
      <c r="L145">
        <v>3.04</v>
      </c>
      <c r="M145">
        <v>0.33</v>
      </c>
      <c r="N145">
        <v>-99</v>
      </c>
      <c r="O145">
        <v>-99</v>
      </c>
      <c r="P145">
        <v>1</v>
      </c>
      <c r="Q145" t="s">
        <v>281</v>
      </c>
      <c r="R145">
        <v>3</v>
      </c>
    </row>
    <row r="146" spans="1:18">
      <c r="A146">
        <v>1</v>
      </c>
      <c r="B146" t="str">
        <f t="shared" si="2"/>
        <v>1A_145</v>
      </c>
      <c r="C146">
        <v>145</v>
      </c>
      <c r="D146">
        <v>1</v>
      </c>
      <c r="E146">
        <v>2515492.4900000002</v>
      </c>
      <c r="F146">
        <v>6861032.8899999997</v>
      </c>
      <c r="G146">
        <v>206.58</v>
      </c>
      <c r="H146">
        <v>189.62</v>
      </c>
      <c r="I146">
        <v>17</v>
      </c>
      <c r="J146">
        <v>16.96</v>
      </c>
      <c r="K146">
        <v>20</v>
      </c>
      <c r="L146">
        <v>3.45</v>
      </c>
      <c r="M146">
        <v>0.35</v>
      </c>
      <c r="N146">
        <v>-99</v>
      </c>
      <c r="O146">
        <v>-99</v>
      </c>
      <c r="P146">
        <v>0</v>
      </c>
      <c r="Q146" t="s">
        <v>281</v>
      </c>
      <c r="R146">
        <v>4</v>
      </c>
    </row>
    <row r="147" spans="1:18">
      <c r="A147">
        <v>1</v>
      </c>
      <c r="B147" t="str">
        <f t="shared" si="2"/>
        <v>1A_146</v>
      </c>
      <c r="C147">
        <v>146</v>
      </c>
      <c r="D147">
        <v>1</v>
      </c>
      <c r="E147">
        <v>2515492.34</v>
      </c>
      <c r="F147">
        <v>6861036</v>
      </c>
      <c r="G147">
        <v>207.03</v>
      </c>
      <c r="H147">
        <v>189.8</v>
      </c>
      <c r="I147">
        <v>17.25</v>
      </c>
      <c r="J147">
        <v>17.23</v>
      </c>
      <c r="K147">
        <v>19.100000000000001</v>
      </c>
      <c r="L147">
        <v>3.1</v>
      </c>
      <c r="M147">
        <v>0.41</v>
      </c>
      <c r="N147">
        <v>-99</v>
      </c>
      <c r="O147">
        <v>-99</v>
      </c>
      <c r="P147">
        <v>0</v>
      </c>
      <c r="Q147" t="s">
        <v>281</v>
      </c>
      <c r="R147">
        <v>4</v>
      </c>
    </row>
    <row r="148" spans="1:18">
      <c r="A148">
        <v>1</v>
      </c>
      <c r="B148" t="str">
        <f t="shared" si="2"/>
        <v>1A_147</v>
      </c>
      <c r="C148">
        <v>147</v>
      </c>
      <c r="D148">
        <v>1</v>
      </c>
      <c r="E148">
        <v>2515487.75</v>
      </c>
      <c r="F148">
        <v>6861035.6799999997</v>
      </c>
      <c r="G148">
        <v>204.15</v>
      </c>
      <c r="H148">
        <v>190.22</v>
      </c>
      <c r="I148">
        <v>13.95</v>
      </c>
      <c r="J148">
        <v>13.93</v>
      </c>
      <c r="K148">
        <v>15.8</v>
      </c>
      <c r="L148">
        <v>2.87</v>
      </c>
      <c r="M148">
        <v>0.33</v>
      </c>
      <c r="N148">
        <v>-99</v>
      </c>
      <c r="O148">
        <v>-99</v>
      </c>
      <c r="P148">
        <v>0</v>
      </c>
      <c r="Q148" t="s">
        <v>281</v>
      </c>
      <c r="R148">
        <v>4</v>
      </c>
    </row>
    <row r="149" spans="1:18">
      <c r="A149">
        <v>1</v>
      </c>
      <c r="B149" t="str">
        <f t="shared" si="2"/>
        <v>1A_148</v>
      </c>
      <c r="C149">
        <v>148</v>
      </c>
      <c r="D149">
        <v>1</v>
      </c>
      <c r="E149">
        <v>2515491.31</v>
      </c>
      <c r="F149">
        <v>6861037.6399999997</v>
      </c>
      <c r="G149">
        <v>208.94</v>
      </c>
      <c r="H149">
        <v>190.07</v>
      </c>
      <c r="I149">
        <v>18.940000000000001</v>
      </c>
      <c r="J149">
        <v>18.87</v>
      </c>
      <c r="K149">
        <v>21.5</v>
      </c>
      <c r="L149">
        <v>3.43</v>
      </c>
      <c r="M149">
        <v>0.36</v>
      </c>
      <c r="N149">
        <v>-99</v>
      </c>
      <c r="O149">
        <v>-99</v>
      </c>
      <c r="P149">
        <v>1</v>
      </c>
      <c r="Q149" t="s">
        <v>281</v>
      </c>
      <c r="R149">
        <v>4</v>
      </c>
    </row>
    <row r="150" spans="1:18">
      <c r="A150">
        <v>1</v>
      </c>
      <c r="B150" t="str">
        <f t="shared" si="2"/>
        <v>1A_149</v>
      </c>
      <c r="C150">
        <v>149</v>
      </c>
      <c r="D150">
        <v>1</v>
      </c>
      <c r="E150">
        <v>2515494.2999999998</v>
      </c>
      <c r="F150">
        <v>6861039.2199999997</v>
      </c>
      <c r="G150">
        <v>207.76</v>
      </c>
      <c r="H150">
        <v>189.93</v>
      </c>
      <c r="I150">
        <v>17.84</v>
      </c>
      <c r="J150">
        <v>17.84</v>
      </c>
      <c r="K150">
        <v>20.2</v>
      </c>
      <c r="L150">
        <v>3.28</v>
      </c>
      <c r="M150">
        <v>0.37</v>
      </c>
      <c r="N150">
        <v>-99</v>
      </c>
      <c r="O150">
        <v>-99</v>
      </c>
      <c r="P150">
        <v>1</v>
      </c>
      <c r="Q150" t="s">
        <v>281</v>
      </c>
      <c r="R150">
        <v>4</v>
      </c>
    </row>
    <row r="151" spans="1:18">
      <c r="A151">
        <v>1</v>
      </c>
      <c r="B151" t="str">
        <f t="shared" si="2"/>
        <v>1A_150</v>
      </c>
      <c r="C151">
        <v>150</v>
      </c>
      <c r="D151">
        <v>1</v>
      </c>
      <c r="E151">
        <v>2515486.98</v>
      </c>
      <c r="F151">
        <v>6861038</v>
      </c>
      <c r="G151">
        <v>205.34</v>
      </c>
      <c r="H151">
        <v>190.58</v>
      </c>
      <c r="I151">
        <v>14.76</v>
      </c>
      <c r="J151">
        <v>14.75</v>
      </c>
      <c r="K151">
        <v>16.600000000000001</v>
      </c>
      <c r="L151">
        <v>2.9</v>
      </c>
      <c r="M151">
        <v>0.3</v>
      </c>
      <c r="N151">
        <v>-99</v>
      </c>
      <c r="O151">
        <v>-99</v>
      </c>
      <c r="P151">
        <v>1</v>
      </c>
      <c r="Q151" t="s">
        <v>281</v>
      </c>
      <c r="R151">
        <v>4</v>
      </c>
    </row>
    <row r="152" spans="1:18">
      <c r="A152">
        <v>1</v>
      </c>
      <c r="B152" t="str">
        <f t="shared" si="2"/>
        <v>1A_151</v>
      </c>
      <c r="C152">
        <v>151</v>
      </c>
      <c r="D152">
        <v>1</v>
      </c>
      <c r="E152">
        <v>2515492.75</v>
      </c>
      <c r="F152">
        <v>6861041.1299999999</v>
      </c>
      <c r="G152">
        <v>204.91</v>
      </c>
      <c r="H152">
        <v>190.41</v>
      </c>
      <c r="I152">
        <v>14.74</v>
      </c>
      <c r="J152">
        <v>14.5</v>
      </c>
      <c r="K152">
        <v>14.1</v>
      </c>
      <c r="L152">
        <v>2.2000000000000002</v>
      </c>
      <c r="M152">
        <v>0.41</v>
      </c>
      <c r="N152">
        <v>-99</v>
      </c>
      <c r="O152">
        <v>-99</v>
      </c>
      <c r="P152">
        <v>1</v>
      </c>
      <c r="Q152" t="s">
        <v>281</v>
      </c>
      <c r="R152">
        <v>4</v>
      </c>
    </row>
    <row r="153" spans="1:18">
      <c r="A153">
        <v>1</v>
      </c>
      <c r="B153" t="str">
        <f t="shared" si="2"/>
        <v>1A_152</v>
      </c>
      <c r="C153">
        <v>152</v>
      </c>
      <c r="D153">
        <v>1</v>
      </c>
      <c r="E153">
        <v>2515491.69</v>
      </c>
      <c r="F153">
        <v>6861043.4400000004</v>
      </c>
      <c r="G153">
        <v>206.87</v>
      </c>
      <c r="H153">
        <v>190.23</v>
      </c>
      <c r="I153">
        <v>16.73</v>
      </c>
      <c r="J153">
        <v>16.64</v>
      </c>
      <c r="K153">
        <v>19</v>
      </c>
      <c r="L153">
        <v>3.2</v>
      </c>
      <c r="M153">
        <v>0.34</v>
      </c>
      <c r="N153">
        <v>-99</v>
      </c>
      <c r="O153">
        <v>-99</v>
      </c>
      <c r="P153">
        <v>1</v>
      </c>
      <c r="Q153" t="s">
        <v>281</v>
      </c>
      <c r="R153">
        <v>4</v>
      </c>
    </row>
    <row r="154" spans="1:18">
      <c r="A154">
        <v>1</v>
      </c>
      <c r="B154" t="str">
        <f t="shared" si="2"/>
        <v>1A_153</v>
      </c>
      <c r="C154">
        <v>153</v>
      </c>
      <c r="D154">
        <v>1</v>
      </c>
      <c r="E154">
        <v>2515487.42</v>
      </c>
      <c r="F154">
        <v>6861044.4400000004</v>
      </c>
      <c r="G154">
        <v>204.57</v>
      </c>
      <c r="H154">
        <v>190.44</v>
      </c>
      <c r="I154">
        <v>14.36</v>
      </c>
      <c r="J154">
        <v>14.13</v>
      </c>
      <c r="K154">
        <v>14</v>
      </c>
      <c r="L154">
        <v>2.2599999999999998</v>
      </c>
      <c r="M154">
        <v>0.39</v>
      </c>
      <c r="N154">
        <v>-99</v>
      </c>
      <c r="O154">
        <v>-99</v>
      </c>
      <c r="P154">
        <v>1</v>
      </c>
      <c r="Q154" t="s">
        <v>281</v>
      </c>
      <c r="R154">
        <v>4</v>
      </c>
    </row>
    <row r="155" spans="1:18">
      <c r="A155">
        <v>1</v>
      </c>
      <c r="B155" t="str">
        <f t="shared" si="2"/>
        <v>1A_154</v>
      </c>
      <c r="C155">
        <v>154</v>
      </c>
      <c r="D155">
        <v>1</v>
      </c>
      <c r="E155">
        <v>2515488.7000000002</v>
      </c>
      <c r="F155">
        <v>6861045.6699999999</v>
      </c>
      <c r="G155">
        <v>205.47</v>
      </c>
      <c r="H155">
        <v>190.39</v>
      </c>
      <c r="I155">
        <v>15.09</v>
      </c>
      <c r="J155">
        <v>15.08</v>
      </c>
      <c r="K155">
        <v>16.2</v>
      </c>
      <c r="L155">
        <v>2.71</v>
      </c>
      <c r="M155">
        <v>0.41</v>
      </c>
      <c r="N155">
        <v>-99</v>
      </c>
      <c r="O155">
        <v>-99</v>
      </c>
      <c r="P155">
        <v>1</v>
      </c>
      <c r="Q155" t="s">
        <v>281</v>
      </c>
      <c r="R155">
        <v>4</v>
      </c>
    </row>
    <row r="156" spans="1:18">
      <c r="A156">
        <v>1</v>
      </c>
      <c r="B156" t="str">
        <f t="shared" si="2"/>
        <v>1A_155</v>
      </c>
      <c r="C156">
        <v>155</v>
      </c>
      <c r="D156">
        <v>1</v>
      </c>
      <c r="E156">
        <v>2515491.12</v>
      </c>
      <c r="F156">
        <v>6861046.4400000004</v>
      </c>
      <c r="G156">
        <v>207.06</v>
      </c>
      <c r="H156">
        <v>189.97</v>
      </c>
      <c r="I156">
        <v>17.12</v>
      </c>
      <c r="J156">
        <v>17.09</v>
      </c>
      <c r="K156">
        <v>19.8</v>
      </c>
      <c r="L156">
        <v>3.34</v>
      </c>
      <c r="M156">
        <v>0.32</v>
      </c>
      <c r="N156">
        <v>-99</v>
      </c>
      <c r="O156">
        <v>-99</v>
      </c>
      <c r="P156">
        <v>1</v>
      </c>
      <c r="Q156" t="s">
        <v>281</v>
      </c>
      <c r="R156">
        <v>4</v>
      </c>
    </row>
    <row r="157" spans="1:18">
      <c r="A157">
        <v>1</v>
      </c>
      <c r="B157" t="str">
        <f t="shared" si="2"/>
        <v>1A_156</v>
      </c>
      <c r="C157">
        <v>156</v>
      </c>
      <c r="D157">
        <v>1</v>
      </c>
      <c r="E157">
        <v>2515485.58</v>
      </c>
      <c r="F157">
        <v>6861046.1100000003</v>
      </c>
      <c r="G157">
        <v>208.28</v>
      </c>
      <c r="H157">
        <v>190.35</v>
      </c>
      <c r="I157">
        <v>18.16</v>
      </c>
      <c r="J157">
        <v>17.93</v>
      </c>
      <c r="K157">
        <v>21</v>
      </c>
      <c r="L157">
        <v>3.5</v>
      </c>
      <c r="M157">
        <v>0.35</v>
      </c>
      <c r="N157">
        <v>-99</v>
      </c>
      <c r="O157">
        <v>-99</v>
      </c>
      <c r="P157">
        <v>1</v>
      </c>
      <c r="Q157" t="s">
        <v>281</v>
      </c>
      <c r="R157">
        <v>4</v>
      </c>
    </row>
    <row r="158" spans="1:18">
      <c r="A158">
        <v>1</v>
      </c>
      <c r="B158" t="str">
        <f t="shared" si="2"/>
        <v>1A_157</v>
      </c>
      <c r="C158">
        <v>157</v>
      </c>
      <c r="D158">
        <v>1</v>
      </c>
      <c r="E158">
        <v>2515488</v>
      </c>
      <c r="F158">
        <v>6861049.3799999999</v>
      </c>
      <c r="G158">
        <v>207.94</v>
      </c>
      <c r="H158">
        <v>189.86</v>
      </c>
      <c r="I158">
        <v>18.07</v>
      </c>
      <c r="J158">
        <v>18.079999999999998</v>
      </c>
      <c r="K158">
        <v>21.1</v>
      </c>
      <c r="L158">
        <v>3.49</v>
      </c>
      <c r="M158">
        <v>0.34</v>
      </c>
      <c r="N158">
        <v>-99</v>
      </c>
      <c r="O158">
        <v>-99</v>
      </c>
      <c r="P158">
        <v>1</v>
      </c>
      <c r="Q158" t="s">
        <v>281</v>
      </c>
      <c r="R158">
        <v>4</v>
      </c>
    </row>
    <row r="159" spans="1:18">
      <c r="A159">
        <v>1</v>
      </c>
      <c r="B159" t="str">
        <f t="shared" si="2"/>
        <v>1A_158</v>
      </c>
      <c r="C159">
        <v>158</v>
      </c>
      <c r="D159">
        <v>1</v>
      </c>
      <c r="E159">
        <v>2515485.75</v>
      </c>
      <c r="F159">
        <v>6861051.1600000001</v>
      </c>
      <c r="G159">
        <v>208.35</v>
      </c>
      <c r="H159">
        <v>190</v>
      </c>
      <c r="I159">
        <v>18.52</v>
      </c>
      <c r="J159">
        <v>18.350000000000001</v>
      </c>
      <c r="K159">
        <v>19.899999999999999</v>
      </c>
      <c r="L159">
        <v>3.1</v>
      </c>
      <c r="M159">
        <v>0.35</v>
      </c>
      <c r="N159">
        <v>-99</v>
      </c>
      <c r="O159">
        <v>-99</v>
      </c>
      <c r="P159">
        <v>1</v>
      </c>
      <c r="Q159" t="s">
        <v>281</v>
      </c>
      <c r="R159">
        <v>4</v>
      </c>
    </row>
    <row r="160" spans="1:18">
      <c r="A160">
        <v>1</v>
      </c>
      <c r="B160" t="str">
        <f t="shared" si="2"/>
        <v>1A_159</v>
      </c>
      <c r="C160">
        <v>159</v>
      </c>
      <c r="D160">
        <v>1</v>
      </c>
      <c r="E160">
        <v>2515491.2000000002</v>
      </c>
      <c r="F160">
        <v>6861052.6100000003</v>
      </c>
      <c r="G160">
        <v>205.48</v>
      </c>
      <c r="H160">
        <v>189.67</v>
      </c>
      <c r="I160">
        <v>15.88</v>
      </c>
      <c r="J160">
        <v>15.81</v>
      </c>
      <c r="K160">
        <v>18.3</v>
      </c>
      <c r="L160">
        <v>3.18</v>
      </c>
      <c r="M160">
        <v>0.32</v>
      </c>
      <c r="N160">
        <v>-99</v>
      </c>
      <c r="O160">
        <v>-99</v>
      </c>
      <c r="P160">
        <v>1</v>
      </c>
      <c r="Q160" t="s">
        <v>281</v>
      </c>
      <c r="R160">
        <v>4</v>
      </c>
    </row>
    <row r="161" spans="1:18">
      <c r="A161">
        <v>1</v>
      </c>
      <c r="B161" t="str">
        <f t="shared" si="2"/>
        <v>1A_160</v>
      </c>
      <c r="C161">
        <v>160</v>
      </c>
      <c r="D161">
        <v>1</v>
      </c>
      <c r="E161">
        <v>2515492.84</v>
      </c>
      <c r="F161">
        <v>6861055.3300000001</v>
      </c>
      <c r="G161">
        <v>206.34</v>
      </c>
      <c r="H161">
        <v>189.89</v>
      </c>
      <c r="I161">
        <v>16.559999999999999</v>
      </c>
      <c r="J161">
        <v>16.45</v>
      </c>
      <c r="K161">
        <v>18.3</v>
      </c>
      <c r="L161">
        <v>3.02</v>
      </c>
      <c r="M161">
        <v>0.28000000000000003</v>
      </c>
      <c r="N161">
        <v>-99</v>
      </c>
      <c r="O161">
        <v>-99</v>
      </c>
      <c r="P161">
        <v>1</v>
      </c>
      <c r="Q161" t="s">
        <v>281</v>
      </c>
      <c r="R161">
        <v>4</v>
      </c>
    </row>
    <row r="162" spans="1:18">
      <c r="A162">
        <v>1</v>
      </c>
      <c r="B162" t="str">
        <f t="shared" si="2"/>
        <v>1A_161</v>
      </c>
      <c r="C162">
        <v>161</v>
      </c>
      <c r="D162">
        <v>1</v>
      </c>
      <c r="E162">
        <v>2515486.9300000002</v>
      </c>
      <c r="F162">
        <v>6861059.6500000004</v>
      </c>
      <c r="G162">
        <v>204.56</v>
      </c>
      <c r="H162">
        <v>190.46</v>
      </c>
      <c r="I162">
        <v>14.09</v>
      </c>
      <c r="J162">
        <v>14.1</v>
      </c>
      <c r="K162">
        <v>15.3</v>
      </c>
      <c r="L162">
        <v>2.67</v>
      </c>
      <c r="M162">
        <v>0.38</v>
      </c>
      <c r="N162">
        <v>-99</v>
      </c>
      <c r="O162">
        <v>-99</v>
      </c>
      <c r="P162">
        <v>1</v>
      </c>
      <c r="Q162" t="s">
        <v>281</v>
      </c>
      <c r="R162">
        <v>4</v>
      </c>
    </row>
    <row r="163" spans="1:18">
      <c r="A163">
        <v>1</v>
      </c>
      <c r="B163" t="str">
        <f t="shared" si="2"/>
        <v>1A_162</v>
      </c>
      <c r="C163">
        <v>162</v>
      </c>
      <c r="D163">
        <v>1</v>
      </c>
      <c r="E163">
        <v>2515484.0499999998</v>
      </c>
      <c r="F163">
        <v>6861059.6299999999</v>
      </c>
      <c r="G163">
        <v>206.3</v>
      </c>
      <c r="H163">
        <v>190.93</v>
      </c>
      <c r="I163">
        <v>15.23</v>
      </c>
      <c r="J163">
        <v>15.37</v>
      </c>
      <c r="K163">
        <v>18.3</v>
      </c>
      <c r="L163">
        <v>3.29</v>
      </c>
      <c r="M163">
        <v>0.28000000000000003</v>
      </c>
      <c r="N163">
        <v>-99</v>
      </c>
      <c r="O163">
        <v>-99</v>
      </c>
      <c r="P163">
        <v>1</v>
      </c>
      <c r="Q163" t="s">
        <v>281</v>
      </c>
      <c r="R163">
        <v>4</v>
      </c>
    </row>
    <row r="164" spans="1:18">
      <c r="A164">
        <v>1</v>
      </c>
      <c r="B164" t="str">
        <f t="shared" si="2"/>
        <v>1A_163</v>
      </c>
      <c r="C164">
        <v>163</v>
      </c>
      <c r="D164">
        <v>1</v>
      </c>
      <c r="E164">
        <v>2515491.15</v>
      </c>
      <c r="F164">
        <v>6861063.4699999997</v>
      </c>
      <c r="G164">
        <v>207.98</v>
      </c>
      <c r="H164">
        <v>191.28</v>
      </c>
      <c r="I164">
        <v>16.89</v>
      </c>
      <c r="J164">
        <v>16.7</v>
      </c>
      <c r="K164">
        <v>19</v>
      </c>
      <c r="L164">
        <v>3.18</v>
      </c>
      <c r="M164">
        <v>0.39</v>
      </c>
      <c r="N164">
        <v>-99</v>
      </c>
      <c r="O164">
        <v>-99</v>
      </c>
      <c r="P164">
        <v>1</v>
      </c>
      <c r="Q164" t="s">
        <v>281</v>
      </c>
      <c r="R164">
        <v>4</v>
      </c>
    </row>
    <row r="165" spans="1:18">
      <c r="A165">
        <v>1</v>
      </c>
      <c r="B165" t="str">
        <f t="shared" si="2"/>
        <v>1A_164</v>
      </c>
      <c r="C165">
        <v>164</v>
      </c>
      <c r="D165">
        <v>1</v>
      </c>
      <c r="E165">
        <v>2515485.63</v>
      </c>
      <c r="F165">
        <v>6861063.3700000001</v>
      </c>
      <c r="G165">
        <v>207.23</v>
      </c>
      <c r="H165">
        <v>192.09</v>
      </c>
      <c r="I165">
        <v>15.38</v>
      </c>
      <c r="J165">
        <v>15.15</v>
      </c>
      <c r="K165">
        <v>16.5</v>
      </c>
      <c r="L165">
        <v>2.78</v>
      </c>
      <c r="M165">
        <v>0.31</v>
      </c>
      <c r="N165">
        <v>-99</v>
      </c>
      <c r="O165">
        <v>-99</v>
      </c>
      <c r="P165">
        <v>1</v>
      </c>
      <c r="Q165" t="s">
        <v>281</v>
      </c>
      <c r="R165">
        <v>4</v>
      </c>
    </row>
    <row r="166" spans="1:18">
      <c r="A166">
        <v>1</v>
      </c>
      <c r="B166" t="str">
        <f t="shared" si="2"/>
        <v>1A_165</v>
      </c>
      <c r="C166">
        <v>165</v>
      </c>
      <c r="D166">
        <v>1</v>
      </c>
      <c r="E166">
        <v>2515489.7999999998</v>
      </c>
      <c r="F166">
        <v>6861065.3700000001</v>
      </c>
      <c r="G166">
        <v>207.06</v>
      </c>
      <c r="H166">
        <v>191.52</v>
      </c>
      <c r="I166">
        <v>15.51</v>
      </c>
      <c r="J166">
        <v>15.54</v>
      </c>
      <c r="K166">
        <v>15.5</v>
      </c>
      <c r="L166">
        <v>2.41</v>
      </c>
      <c r="M166">
        <v>0.3</v>
      </c>
      <c r="N166">
        <v>-99</v>
      </c>
      <c r="O166">
        <v>-99</v>
      </c>
      <c r="P166">
        <v>1</v>
      </c>
      <c r="Q166" t="s">
        <v>281</v>
      </c>
      <c r="R166">
        <v>4</v>
      </c>
    </row>
    <row r="167" spans="1:18">
      <c r="A167">
        <v>1</v>
      </c>
      <c r="B167" t="str">
        <f t="shared" si="2"/>
        <v>1A_166</v>
      </c>
      <c r="C167">
        <v>166</v>
      </c>
      <c r="D167">
        <v>1</v>
      </c>
      <c r="E167">
        <v>2515482.7200000002</v>
      </c>
      <c r="F167">
        <v>6861064.1399999997</v>
      </c>
      <c r="G167">
        <v>208.19</v>
      </c>
      <c r="H167">
        <v>192.36</v>
      </c>
      <c r="I167">
        <v>16.03</v>
      </c>
      <c r="J167">
        <v>15.83</v>
      </c>
      <c r="K167">
        <v>17.2</v>
      </c>
      <c r="L167">
        <v>2.83</v>
      </c>
      <c r="M167">
        <v>0.28000000000000003</v>
      </c>
      <c r="N167">
        <v>-99</v>
      </c>
      <c r="O167">
        <v>-99</v>
      </c>
      <c r="P167">
        <v>1</v>
      </c>
      <c r="Q167" t="s">
        <v>281</v>
      </c>
      <c r="R167">
        <v>4</v>
      </c>
    </row>
    <row r="168" spans="1:18">
      <c r="A168">
        <v>1</v>
      </c>
      <c r="B168" t="str">
        <f t="shared" si="2"/>
        <v>1A_167</v>
      </c>
      <c r="C168">
        <v>167</v>
      </c>
      <c r="D168">
        <v>1</v>
      </c>
      <c r="E168">
        <v>2515488.2599999998</v>
      </c>
      <c r="F168">
        <v>6861066.6200000001</v>
      </c>
      <c r="G168">
        <v>207.16</v>
      </c>
      <c r="H168">
        <v>191.7</v>
      </c>
      <c r="I168">
        <v>15.35</v>
      </c>
      <c r="J168">
        <v>15.46</v>
      </c>
      <c r="K168">
        <v>15.6</v>
      </c>
      <c r="L168">
        <v>2.4300000000000002</v>
      </c>
      <c r="M168">
        <v>0.28999999999999998</v>
      </c>
      <c r="N168">
        <v>-99</v>
      </c>
      <c r="O168">
        <v>-99</v>
      </c>
      <c r="P168">
        <v>1</v>
      </c>
      <c r="Q168" t="s">
        <v>281</v>
      </c>
      <c r="R168">
        <v>4</v>
      </c>
    </row>
    <row r="169" spans="1:18">
      <c r="A169">
        <v>1</v>
      </c>
      <c r="B169" t="str">
        <f t="shared" si="2"/>
        <v>1A_168</v>
      </c>
      <c r="C169">
        <v>168</v>
      </c>
      <c r="D169">
        <v>1</v>
      </c>
      <c r="E169">
        <v>2515486.61</v>
      </c>
      <c r="F169">
        <v>6861067.7800000003</v>
      </c>
      <c r="G169">
        <v>210.29</v>
      </c>
      <c r="H169">
        <v>192.08</v>
      </c>
      <c r="I169">
        <v>18.12</v>
      </c>
      <c r="J169">
        <v>18.2</v>
      </c>
      <c r="K169">
        <v>18.7</v>
      </c>
      <c r="L169">
        <v>2.76</v>
      </c>
      <c r="M169">
        <v>0.42</v>
      </c>
      <c r="N169">
        <v>-99</v>
      </c>
      <c r="O169">
        <v>-99</v>
      </c>
      <c r="P169">
        <v>1</v>
      </c>
      <c r="Q169" t="s">
        <v>281</v>
      </c>
      <c r="R169">
        <v>4</v>
      </c>
    </row>
    <row r="170" spans="1:18">
      <c r="A170">
        <v>1</v>
      </c>
      <c r="B170" t="str">
        <f t="shared" si="2"/>
        <v>1A_169</v>
      </c>
      <c r="C170">
        <v>169</v>
      </c>
      <c r="D170">
        <v>1</v>
      </c>
      <c r="E170">
        <v>2515483.81</v>
      </c>
      <c r="F170">
        <v>6861068.3300000001</v>
      </c>
      <c r="G170">
        <v>206.74</v>
      </c>
      <c r="H170">
        <v>192.48</v>
      </c>
      <c r="I170">
        <v>14.24</v>
      </c>
      <c r="J170">
        <v>14.26</v>
      </c>
      <c r="K170">
        <v>15.2</v>
      </c>
      <c r="L170">
        <v>2.6</v>
      </c>
      <c r="M170">
        <v>0.36</v>
      </c>
      <c r="N170">
        <v>-99</v>
      </c>
      <c r="O170">
        <v>-99</v>
      </c>
      <c r="P170">
        <v>1</v>
      </c>
      <c r="Q170" t="s">
        <v>281</v>
      </c>
      <c r="R170">
        <v>4</v>
      </c>
    </row>
    <row r="171" spans="1:18">
      <c r="A171">
        <v>1</v>
      </c>
      <c r="B171" t="str">
        <f t="shared" si="2"/>
        <v>1A_170</v>
      </c>
      <c r="C171">
        <v>170</v>
      </c>
      <c r="D171">
        <v>1</v>
      </c>
      <c r="E171">
        <v>2515490.04</v>
      </c>
      <c r="F171">
        <v>6861069.4299999997</v>
      </c>
      <c r="G171">
        <v>209.17</v>
      </c>
      <c r="H171">
        <v>191.82</v>
      </c>
      <c r="I171">
        <v>17.399999999999999</v>
      </c>
      <c r="J171">
        <v>17.350000000000001</v>
      </c>
      <c r="K171">
        <v>15.9</v>
      </c>
      <c r="L171">
        <v>2.14</v>
      </c>
      <c r="M171">
        <v>0.33</v>
      </c>
      <c r="N171">
        <v>-99</v>
      </c>
      <c r="O171">
        <v>-99</v>
      </c>
      <c r="P171">
        <v>1</v>
      </c>
      <c r="Q171" t="s">
        <v>281</v>
      </c>
      <c r="R171">
        <v>4</v>
      </c>
    </row>
    <row r="172" spans="1:18">
      <c r="A172">
        <v>1</v>
      </c>
      <c r="B172" t="str">
        <f t="shared" si="2"/>
        <v>1A_171</v>
      </c>
      <c r="C172">
        <v>171</v>
      </c>
      <c r="D172">
        <v>1</v>
      </c>
      <c r="E172">
        <v>2515481.39</v>
      </c>
      <c r="F172">
        <v>6861068.5599999996</v>
      </c>
      <c r="G172">
        <v>207.99</v>
      </c>
      <c r="H172">
        <v>192.9</v>
      </c>
      <c r="I172">
        <v>15.19</v>
      </c>
      <c r="J172">
        <v>15.1</v>
      </c>
      <c r="K172">
        <v>17</v>
      </c>
      <c r="L172">
        <v>2.95</v>
      </c>
      <c r="M172">
        <v>0.35</v>
      </c>
      <c r="N172">
        <v>-99</v>
      </c>
      <c r="O172">
        <v>-99</v>
      </c>
      <c r="P172">
        <v>1</v>
      </c>
      <c r="Q172" t="s">
        <v>281</v>
      </c>
      <c r="R172">
        <v>4</v>
      </c>
    </row>
    <row r="173" spans="1:18">
      <c r="A173">
        <v>1</v>
      </c>
      <c r="B173" t="str">
        <f t="shared" si="2"/>
        <v>1A_172</v>
      </c>
      <c r="C173">
        <v>172</v>
      </c>
      <c r="D173">
        <v>1</v>
      </c>
      <c r="E173">
        <v>2515487.11</v>
      </c>
      <c r="F173">
        <v>6861070.4800000004</v>
      </c>
      <c r="G173">
        <v>206.96</v>
      </c>
      <c r="H173">
        <v>191.91</v>
      </c>
      <c r="I173">
        <v>14.88</v>
      </c>
      <c r="J173">
        <v>15.04</v>
      </c>
      <c r="K173">
        <v>15.6</v>
      </c>
      <c r="L173">
        <v>2.5299999999999998</v>
      </c>
      <c r="M173">
        <v>0.26</v>
      </c>
      <c r="N173">
        <v>-99</v>
      </c>
      <c r="O173">
        <v>-99</v>
      </c>
      <c r="P173">
        <v>1</v>
      </c>
      <c r="Q173" t="s">
        <v>281</v>
      </c>
      <c r="R173">
        <v>4</v>
      </c>
    </row>
    <row r="174" spans="1:18">
      <c r="A174">
        <v>1</v>
      </c>
      <c r="B174" t="str">
        <f t="shared" si="2"/>
        <v>1A_173</v>
      </c>
      <c r="C174">
        <v>173</v>
      </c>
      <c r="D174">
        <v>1</v>
      </c>
      <c r="E174">
        <v>2515486.63</v>
      </c>
      <c r="F174">
        <v>6861072.5599999996</v>
      </c>
      <c r="G174">
        <v>209</v>
      </c>
      <c r="H174">
        <v>192.38</v>
      </c>
      <c r="I174">
        <v>16.48</v>
      </c>
      <c r="J174">
        <v>16.62</v>
      </c>
      <c r="K174">
        <v>16.2</v>
      </c>
      <c r="L174">
        <v>2.36</v>
      </c>
      <c r="M174">
        <v>0.28000000000000003</v>
      </c>
      <c r="N174">
        <v>-99</v>
      </c>
      <c r="O174">
        <v>-99</v>
      </c>
      <c r="P174">
        <v>1</v>
      </c>
      <c r="Q174" t="s">
        <v>281</v>
      </c>
      <c r="R174">
        <v>4</v>
      </c>
    </row>
    <row r="175" spans="1:18">
      <c r="A175">
        <v>1</v>
      </c>
      <c r="B175" t="str">
        <f t="shared" si="2"/>
        <v>1A_174</v>
      </c>
      <c r="C175">
        <v>174</v>
      </c>
      <c r="D175">
        <v>1</v>
      </c>
      <c r="E175">
        <v>2515481.91</v>
      </c>
      <c r="F175">
        <v>6861073.79</v>
      </c>
      <c r="G175">
        <v>207.04</v>
      </c>
      <c r="H175">
        <v>193.44</v>
      </c>
      <c r="I175">
        <v>13.64</v>
      </c>
      <c r="J175">
        <v>13.6</v>
      </c>
      <c r="K175">
        <v>13.6</v>
      </c>
      <c r="L175">
        <v>2.2400000000000002</v>
      </c>
      <c r="M175">
        <v>0.27</v>
      </c>
      <c r="N175">
        <v>-99</v>
      </c>
      <c r="O175">
        <v>-99</v>
      </c>
      <c r="P175">
        <v>1</v>
      </c>
      <c r="Q175" t="s">
        <v>281</v>
      </c>
      <c r="R175">
        <v>4</v>
      </c>
    </row>
    <row r="176" spans="1:18">
      <c r="A176">
        <v>1</v>
      </c>
      <c r="B176" t="str">
        <f t="shared" si="2"/>
        <v>1A_175</v>
      </c>
      <c r="C176">
        <v>175</v>
      </c>
      <c r="D176">
        <v>1</v>
      </c>
      <c r="E176">
        <v>2515480.86</v>
      </c>
      <c r="F176">
        <v>6861075.0899999999</v>
      </c>
      <c r="G176">
        <v>207.71</v>
      </c>
      <c r="H176">
        <v>193.58</v>
      </c>
      <c r="I176">
        <v>14.24</v>
      </c>
      <c r="J176">
        <v>14.13</v>
      </c>
      <c r="K176">
        <v>13.1</v>
      </c>
      <c r="L176">
        <v>1.99</v>
      </c>
      <c r="M176">
        <v>0.25</v>
      </c>
      <c r="N176">
        <v>-99</v>
      </c>
      <c r="O176">
        <v>-99</v>
      </c>
      <c r="P176">
        <v>1</v>
      </c>
      <c r="Q176" t="s">
        <v>281</v>
      </c>
      <c r="R176">
        <v>4</v>
      </c>
    </row>
    <row r="177" spans="1:18">
      <c r="A177">
        <v>1</v>
      </c>
      <c r="B177" t="str">
        <f t="shared" si="2"/>
        <v>1A_176</v>
      </c>
      <c r="C177">
        <v>176</v>
      </c>
      <c r="D177">
        <v>1</v>
      </c>
      <c r="E177">
        <v>2515489.0299999998</v>
      </c>
      <c r="F177">
        <v>6861076.9800000004</v>
      </c>
      <c r="G177">
        <v>209.32</v>
      </c>
      <c r="H177">
        <v>192.45</v>
      </c>
      <c r="I177">
        <v>16.91</v>
      </c>
      <c r="J177">
        <v>16.87</v>
      </c>
      <c r="K177">
        <v>18.7</v>
      </c>
      <c r="L177">
        <v>3.06</v>
      </c>
      <c r="M177">
        <v>0.33</v>
      </c>
      <c r="N177">
        <v>-99</v>
      </c>
      <c r="O177">
        <v>-99</v>
      </c>
      <c r="P177">
        <v>1</v>
      </c>
      <c r="Q177" t="s">
        <v>281</v>
      </c>
      <c r="R177">
        <v>4</v>
      </c>
    </row>
    <row r="178" spans="1:18">
      <c r="A178">
        <v>1</v>
      </c>
      <c r="B178" t="str">
        <f t="shared" si="2"/>
        <v>1A_177</v>
      </c>
      <c r="C178">
        <v>177</v>
      </c>
      <c r="D178">
        <v>1</v>
      </c>
      <c r="E178">
        <v>2515482.91</v>
      </c>
      <c r="F178">
        <v>6861077.2599999998</v>
      </c>
      <c r="G178">
        <v>202.9</v>
      </c>
      <c r="H178">
        <v>194.46</v>
      </c>
      <c r="I178">
        <v>8.5299999999999994</v>
      </c>
      <c r="J178">
        <v>8.44</v>
      </c>
      <c r="K178">
        <v>7.3</v>
      </c>
      <c r="L178">
        <v>1.41</v>
      </c>
      <c r="M178">
        <v>0.23</v>
      </c>
      <c r="N178">
        <v>-99</v>
      </c>
      <c r="O178">
        <v>-99</v>
      </c>
      <c r="P178">
        <v>1</v>
      </c>
      <c r="Q178" t="s">
        <v>281</v>
      </c>
      <c r="R178">
        <v>4</v>
      </c>
    </row>
    <row r="179" spans="1:18">
      <c r="A179">
        <v>1</v>
      </c>
      <c r="B179" t="str">
        <f t="shared" si="2"/>
        <v>1A_178</v>
      </c>
      <c r="C179">
        <v>178</v>
      </c>
      <c r="D179">
        <v>1</v>
      </c>
      <c r="E179">
        <v>2515487.1800000002</v>
      </c>
      <c r="F179">
        <v>6861080.5499999998</v>
      </c>
      <c r="G179">
        <v>207.94</v>
      </c>
      <c r="H179">
        <v>192.98</v>
      </c>
      <c r="I179">
        <v>15.03</v>
      </c>
      <c r="J179">
        <v>14.96</v>
      </c>
      <c r="K179">
        <v>16.100000000000001</v>
      </c>
      <c r="L179">
        <v>2.69</v>
      </c>
      <c r="M179">
        <v>0.35</v>
      </c>
      <c r="N179">
        <v>-99</v>
      </c>
      <c r="O179">
        <v>-99</v>
      </c>
      <c r="P179">
        <v>1</v>
      </c>
      <c r="Q179" t="s">
        <v>281</v>
      </c>
      <c r="R179">
        <v>4</v>
      </c>
    </row>
    <row r="180" spans="1:18">
      <c r="A180">
        <v>1</v>
      </c>
      <c r="B180" t="str">
        <f t="shared" si="2"/>
        <v>1A_179</v>
      </c>
      <c r="C180">
        <v>179</v>
      </c>
      <c r="D180">
        <v>1</v>
      </c>
      <c r="E180">
        <v>2515487.5299999998</v>
      </c>
      <c r="F180">
        <v>6861084.1799999997</v>
      </c>
      <c r="G180">
        <v>208.62</v>
      </c>
      <c r="H180">
        <v>192.94</v>
      </c>
      <c r="I180">
        <v>15.69</v>
      </c>
      <c r="J180">
        <v>15.67</v>
      </c>
      <c r="K180">
        <v>16.7</v>
      </c>
      <c r="L180">
        <v>2.72</v>
      </c>
      <c r="M180">
        <v>0.36</v>
      </c>
      <c r="N180">
        <v>-99</v>
      </c>
      <c r="O180">
        <v>-99</v>
      </c>
      <c r="P180">
        <v>1</v>
      </c>
      <c r="Q180" t="s">
        <v>281</v>
      </c>
      <c r="R180">
        <v>4</v>
      </c>
    </row>
    <row r="181" spans="1:18">
      <c r="A181">
        <v>1</v>
      </c>
      <c r="B181" t="str">
        <f t="shared" si="2"/>
        <v>1A_180</v>
      </c>
      <c r="C181">
        <v>180</v>
      </c>
      <c r="D181">
        <v>1</v>
      </c>
      <c r="E181">
        <v>2515484.35</v>
      </c>
      <c r="F181">
        <v>6861085.75</v>
      </c>
      <c r="G181">
        <v>208.32</v>
      </c>
      <c r="H181">
        <v>193.52</v>
      </c>
      <c r="I181">
        <v>14.34</v>
      </c>
      <c r="J181">
        <v>14.79</v>
      </c>
      <c r="K181">
        <v>15.7</v>
      </c>
      <c r="L181">
        <v>2.63</v>
      </c>
      <c r="M181">
        <v>0.34</v>
      </c>
      <c r="N181">
        <v>-99</v>
      </c>
      <c r="O181">
        <v>-99</v>
      </c>
      <c r="P181">
        <v>1</v>
      </c>
      <c r="Q181" t="s">
        <v>281</v>
      </c>
      <c r="R181">
        <v>4</v>
      </c>
    </row>
    <row r="182" spans="1:18">
      <c r="A182">
        <v>1</v>
      </c>
      <c r="B182" t="str">
        <f t="shared" si="2"/>
        <v>1A_181</v>
      </c>
      <c r="C182">
        <v>181</v>
      </c>
      <c r="D182">
        <v>1</v>
      </c>
      <c r="E182">
        <v>2515487.12</v>
      </c>
      <c r="F182">
        <v>6861086.4800000004</v>
      </c>
      <c r="G182">
        <v>209.47</v>
      </c>
      <c r="H182">
        <v>192.56</v>
      </c>
      <c r="I182">
        <v>17.16</v>
      </c>
      <c r="J182">
        <v>16.920000000000002</v>
      </c>
      <c r="K182">
        <v>17</v>
      </c>
      <c r="L182">
        <v>2.5299999999999998</v>
      </c>
      <c r="M182">
        <v>0.28000000000000003</v>
      </c>
      <c r="N182">
        <v>-99</v>
      </c>
      <c r="O182">
        <v>-99</v>
      </c>
      <c r="P182">
        <v>1</v>
      </c>
      <c r="Q182" t="s">
        <v>281</v>
      </c>
      <c r="R182">
        <v>4</v>
      </c>
    </row>
    <row r="183" spans="1:18">
      <c r="A183">
        <v>1</v>
      </c>
      <c r="B183" t="str">
        <f t="shared" si="2"/>
        <v>1A_182</v>
      </c>
      <c r="C183">
        <v>182</v>
      </c>
      <c r="D183">
        <v>1</v>
      </c>
      <c r="E183">
        <v>2515497.0499999998</v>
      </c>
      <c r="F183">
        <v>6861035.4199999999</v>
      </c>
      <c r="G183">
        <v>207.98</v>
      </c>
      <c r="H183">
        <v>189.4</v>
      </c>
      <c r="I183">
        <v>18.809999999999999</v>
      </c>
      <c r="J183">
        <v>18.579999999999998</v>
      </c>
      <c r="K183">
        <v>21.2</v>
      </c>
      <c r="L183">
        <v>3.4</v>
      </c>
      <c r="M183">
        <v>0.4</v>
      </c>
      <c r="N183">
        <v>-99</v>
      </c>
      <c r="O183">
        <v>-99</v>
      </c>
      <c r="P183">
        <v>0</v>
      </c>
      <c r="Q183" t="s">
        <v>281</v>
      </c>
      <c r="R183">
        <v>5</v>
      </c>
    </row>
    <row r="184" spans="1:18">
      <c r="A184">
        <v>1</v>
      </c>
      <c r="B184" t="str">
        <f t="shared" si="2"/>
        <v>1A_183</v>
      </c>
      <c r="C184">
        <v>183</v>
      </c>
      <c r="D184">
        <v>1</v>
      </c>
      <c r="E184">
        <v>2515500.14</v>
      </c>
      <c r="F184">
        <v>6861036.8899999997</v>
      </c>
      <c r="G184">
        <v>207.94</v>
      </c>
      <c r="H184">
        <v>188.82</v>
      </c>
      <c r="I184">
        <v>19.079999999999998</v>
      </c>
      <c r="J184">
        <v>19.11</v>
      </c>
      <c r="K184">
        <v>20</v>
      </c>
      <c r="L184">
        <v>2.96</v>
      </c>
      <c r="M184">
        <v>0.46</v>
      </c>
      <c r="N184">
        <v>-99</v>
      </c>
      <c r="O184">
        <v>-99</v>
      </c>
      <c r="P184">
        <v>0</v>
      </c>
      <c r="Q184" t="s">
        <v>281</v>
      </c>
      <c r="R184">
        <v>5</v>
      </c>
    </row>
    <row r="185" spans="1:18">
      <c r="A185">
        <v>1</v>
      </c>
      <c r="B185" t="str">
        <f t="shared" si="2"/>
        <v>1A_184</v>
      </c>
      <c r="C185">
        <v>184</v>
      </c>
      <c r="D185">
        <v>1</v>
      </c>
      <c r="E185">
        <v>2515498.38</v>
      </c>
      <c r="F185">
        <v>6861036.6900000004</v>
      </c>
      <c r="G185">
        <v>208.56</v>
      </c>
      <c r="H185">
        <v>188.86</v>
      </c>
      <c r="I185">
        <v>19.54</v>
      </c>
      <c r="J185">
        <v>19.71</v>
      </c>
      <c r="K185">
        <v>22.9</v>
      </c>
      <c r="L185">
        <v>3.68</v>
      </c>
      <c r="M185">
        <v>0.44</v>
      </c>
      <c r="N185">
        <v>-99</v>
      </c>
      <c r="O185">
        <v>-99</v>
      </c>
      <c r="P185">
        <v>0</v>
      </c>
      <c r="Q185" t="s">
        <v>281</v>
      </c>
      <c r="R185">
        <v>5</v>
      </c>
    </row>
    <row r="186" spans="1:18">
      <c r="A186">
        <v>1</v>
      </c>
      <c r="B186" t="str">
        <f t="shared" si="2"/>
        <v>1A_185</v>
      </c>
      <c r="C186">
        <v>185</v>
      </c>
      <c r="D186">
        <v>1</v>
      </c>
      <c r="E186">
        <v>2515498.0499999998</v>
      </c>
      <c r="F186">
        <v>6861040.0999999996</v>
      </c>
      <c r="G186">
        <v>207.71</v>
      </c>
      <c r="H186">
        <v>189.45</v>
      </c>
      <c r="I186">
        <v>18.190000000000001</v>
      </c>
      <c r="J186">
        <v>18.260000000000002</v>
      </c>
      <c r="K186">
        <v>20.6</v>
      </c>
      <c r="L186">
        <v>3.31</v>
      </c>
      <c r="M186">
        <v>0.38</v>
      </c>
      <c r="N186">
        <v>-99</v>
      </c>
      <c r="O186">
        <v>-99</v>
      </c>
      <c r="P186">
        <v>1</v>
      </c>
      <c r="Q186" t="s">
        <v>281</v>
      </c>
      <c r="R186">
        <v>5</v>
      </c>
    </row>
    <row r="187" spans="1:18">
      <c r="A187">
        <v>1</v>
      </c>
      <c r="B187" t="str">
        <f t="shared" si="2"/>
        <v>1A_186</v>
      </c>
      <c r="C187">
        <v>186</v>
      </c>
      <c r="D187">
        <v>1</v>
      </c>
      <c r="E187">
        <v>2515498.29</v>
      </c>
      <c r="F187">
        <v>6861042.3600000003</v>
      </c>
      <c r="G187">
        <v>206.3</v>
      </c>
      <c r="H187">
        <v>189.44</v>
      </c>
      <c r="I187">
        <v>17.04</v>
      </c>
      <c r="J187">
        <v>16.86</v>
      </c>
      <c r="K187">
        <v>16.3</v>
      </c>
      <c r="L187">
        <v>2.35</v>
      </c>
      <c r="M187">
        <v>0.49</v>
      </c>
      <c r="N187">
        <v>-99</v>
      </c>
      <c r="O187">
        <v>-99</v>
      </c>
      <c r="P187">
        <v>1</v>
      </c>
      <c r="Q187" t="s">
        <v>281</v>
      </c>
      <c r="R187">
        <v>5</v>
      </c>
    </row>
    <row r="188" spans="1:18">
      <c r="A188">
        <v>1</v>
      </c>
      <c r="B188" t="str">
        <f t="shared" si="2"/>
        <v>1A_187</v>
      </c>
      <c r="C188">
        <v>187</v>
      </c>
      <c r="D188">
        <v>1</v>
      </c>
      <c r="E188">
        <v>2515495.65</v>
      </c>
      <c r="F188">
        <v>6861043.6299999999</v>
      </c>
      <c r="G188">
        <v>206.64</v>
      </c>
      <c r="H188">
        <v>190.04</v>
      </c>
      <c r="I188">
        <v>16.71</v>
      </c>
      <c r="J188">
        <v>16.59</v>
      </c>
      <c r="K188">
        <v>17.100000000000001</v>
      </c>
      <c r="L188">
        <v>2.65</v>
      </c>
      <c r="M188">
        <v>0.24</v>
      </c>
      <c r="N188">
        <v>-99</v>
      </c>
      <c r="O188">
        <v>-99</v>
      </c>
      <c r="P188">
        <v>1</v>
      </c>
      <c r="Q188" t="s">
        <v>281</v>
      </c>
      <c r="R188">
        <v>5</v>
      </c>
    </row>
    <row r="189" spans="1:18">
      <c r="A189">
        <v>1</v>
      </c>
      <c r="B189" t="str">
        <f t="shared" si="2"/>
        <v>1A_188</v>
      </c>
      <c r="C189">
        <v>188</v>
      </c>
      <c r="D189">
        <v>1</v>
      </c>
      <c r="E189">
        <v>2515498.13</v>
      </c>
      <c r="F189">
        <v>6861046.0499999998</v>
      </c>
      <c r="G189">
        <v>207.66</v>
      </c>
      <c r="H189">
        <v>189.43</v>
      </c>
      <c r="I189">
        <v>18.32</v>
      </c>
      <c r="J189">
        <v>18.22</v>
      </c>
      <c r="K189">
        <v>20.9</v>
      </c>
      <c r="L189">
        <v>3.42</v>
      </c>
      <c r="M189">
        <v>0.36</v>
      </c>
      <c r="N189">
        <v>-99</v>
      </c>
      <c r="O189">
        <v>-99</v>
      </c>
      <c r="P189">
        <v>1</v>
      </c>
      <c r="Q189" t="s">
        <v>281</v>
      </c>
      <c r="R189">
        <v>5</v>
      </c>
    </row>
    <row r="190" spans="1:18">
      <c r="A190">
        <v>1</v>
      </c>
      <c r="B190" t="str">
        <f t="shared" si="2"/>
        <v>1A_189</v>
      </c>
      <c r="C190">
        <v>189</v>
      </c>
      <c r="D190">
        <v>1</v>
      </c>
      <c r="E190">
        <v>2515495.56</v>
      </c>
      <c r="F190">
        <v>6861046.0800000001</v>
      </c>
      <c r="G190">
        <v>207.41</v>
      </c>
      <c r="H190">
        <v>189.82</v>
      </c>
      <c r="I190">
        <v>17.75</v>
      </c>
      <c r="J190">
        <v>17.59</v>
      </c>
      <c r="K190">
        <v>19.2</v>
      </c>
      <c r="L190">
        <v>3.05</v>
      </c>
      <c r="M190">
        <v>0.39</v>
      </c>
      <c r="N190">
        <v>-99</v>
      </c>
      <c r="O190">
        <v>-99</v>
      </c>
      <c r="P190">
        <v>1</v>
      </c>
      <c r="Q190" t="s">
        <v>281</v>
      </c>
      <c r="R190">
        <v>5</v>
      </c>
    </row>
    <row r="191" spans="1:18">
      <c r="A191">
        <v>1</v>
      </c>
      <c r="B191" t="str">
        <f t="shared" si="2"/>
        <v>1A_190</v>
      </c>
      <c r="C191">
        <v>190</v>
      </c>
      <c r="D191">
        <v>1</v>
      </c>
      <c r="E191">
        <v>2515493.1800000002</v>
      </c>
      <c r="F191">
        <v>6861061.6799999997</v>
      </c>
      <c r="G191">
        <v>207.98</v>
      </c>
      <c r="H191">
        <v>190.69</v>
      </c>
      <c r="I191">
        <v>17.3</v>
      </c>
      <c r="J191">
        <v>17.29</v>
      </c>
      <c r="K191">
        <v>19.100000000000001</v>
      </c>
      <c r="L191">
        <v>3.1</v>
      </c>
      <c r="M191">
        <v>0.35</v>
      </c>
      <c r="N191">
        <v>-99</v>
      </c>
      <c r="O191">
        <v>-99</v>
      </c>
      <c r="P191">
        <v>1</v>
      </c>
      <c r="Q191" t="s">
        <v>281</v>
      </c>
      <c r="R191">
        <v>5</v>
      </c>
    </row>
    <row r="192" spans="1:18">
      <c r="A192">
        <v>1</v>
      </c>
      <c r="B192" t="str">
        <f t="shared" si="2"/>
        <v>1A_191</v>
      </c>
      <c r="C192">
        <v>191</v>
      </c>
      <c r="D192">
        <v>1</v>
      </c>
      <c r="E192">
        <v>2515494.7400000002</v>
      </c>
      <c r="F192">
        <v>6861064.1699999999</v>
      </c>
      <c r="G192">
        <v>205.64</v>
      </c>
      <c r="H192">
        <v>190.94</v>
      </c>
      <c r="I192">
        <v>14.73</v>
      </c>
      <c r="J192">
        <v>14.69</v>
      </c>
      <c r="K192">
        <v>15.1</v>
      </c>
      <c r="L192">
        <v>2.4700000000000002</v>
      </c>
      <c r="M192">
        <v>0.27</v>
      </c>
      <c r="N192">
        <v>-99</v>
      </c>
      <c r="O192">
        <v>-99</v>
      </c>
      <c r="P192">
        <v>1</v>
      </c>
      <c r="Q192" t="s">
        <v>281</v>
      </c>
      <c r="R192">
        <v>5</v>
      </c>
    </row>
    <row r="193" spans="1:18">
      <c r="A193">
        <v>1</v>
      </c>
      <c r="B193" t="str">
        <f t="shared" si="2"/>
        <v>1A_192</v>
      </c>
      <c r="C193">
        <v>192</v>
      </c>
      <c r="D193">
        <v>1</v>
      </c>
      <c r="E193">
        <v>2515495.36</v>
      </c>
      <c r="F193">
        <v>6861066.1500000004</v>
      </c>
      <c r="G193">
        <v>208.07</v>
      </c>
      <c r="H193">
        <v>191.23</v>
      </c>
      <c r="I193">
        <v>16.88</v>
      </c>
      <c r="J193">
        <v>16.84</v>
      </c>
      <c r="K193">
        <v>19.2</v>
      </c>
      <c r="L193">
        <v>3.21</v>
      </c>
      <c r="M193">
        <v>0.36</v>
      </c>
      <c r="N193">
        <v>-99</v>
      </c>
      <c r="O193">
        <v>-99</v>
      </c>
      <c r="P193">
        <v>1</v>
      </c>
      <c r="Q193" t="s">
        <v>281</v>
      </c>
      <c r="R193">
        <v>5</v>
      </c>
    </row>
    <row r="194" spans="1:18">
      <c r="A194">
        <v>1</v>
      </c>
      <c r="B194" t="str">
        <f t="shared" si="2"/>
        <v>1A_193</v>
      </c>
      <c r="C194">
        <v>193</v>
      </c>
      <c r="D194">
        <v>1</v>
      </c>
      <c r="E194">
        <v>2515492.17</v>
      </c>
      <c r="F194">
        <v>6861067.3200000003</v>
      </c>
      <c r="G194">
        <v>208.2</v>
      </c>
      <c r="H194">
        <v>191.54</v>
      </c>
      <c r="I194">
        <v>16.670000000000002</v>
      </c>
      <c r="J194">
        <v>16.66</v>
      </c>
      <c r="K194">
        <v>20.2</v>
      </c>
      <c r="L194">
        <v>3.6</v>
      </c>
      <c r="M194">
        <v>0.31</v>
      </c>
      <c r="N194">
        <v>-99</v>
      </c>
      <c r="O194">
        <v>-99</v>
      </c>
      <c r="P194">
        <v>1</v>
      </c>
      <c r="Q194" t="s">
        <v>281</v>
      </c>
      <c r="R194">
        <v>5</v>
      </c>
    </row>
    <row r="195" spans="1:18">
      <c r="A195">
        <v>1</v>
      </c>
      <c r="B195" t="str">
        <f t="shared" ref="B195:B258" si="3">A195&amp;Q195&amp;"_"&amp;C195</f>
        <v>1A_194</v>
      </c>
      <c r="C195">
        <v>194</v>
      </c>
      <c r="D195">
        <v>1</v>
      </c>
      <c r="E195">
        <v>2515490.87</v>
      </c>
      <c r="F195">
        <v>6861074.9100000001</v>
      </c>
      <c r="G195">
        <v>207.95</v>
      </c>
      <c r="H195">
        <v>192.13</v>
      </c>
      <c r="I195">
        <v>15.86</v>
      </c>
      <c r="J195">
        <v>15.81</v>
      </c>
      <c r="K195">
        <v>18.2</v>
      </c>
      <c r="L195">
        <v>3.14</v>
      </c>
      <c r="M195">
        <v>0.28999999999999998</v>
      </c>
      <c r="N195">
        <v>-99</v>
      </c>
      <c r="O195">
        <v>-99</v>
      </c>
      <c r="P195">
        <v>1</v>
      </c>
      <c r="Q195" t="s">
        <v>281</v>
      </c>
      <c r="R195">
        <v>5</v>
      </c>
    </row>
    <row r="196" spans="1:18">
      <c r="A196">
        <v>1</v>
      </c>
      <c r="B196" t="str">
        <f t="shared" si="3"/>
        <v>1A_195</v>
      </c>
      <c r="C196">
        <v>195</v>
      </c>
      <c r="D196">
        <v>1</v>
      </c>
      <c r="E196">
        <v>2515489.98</v>
      </c>
      <c r="F196">
        <v>6861080.7599999998</v>
      </c>
      <c r="G196">
        <v>206.93</v>
      </c>
      <c r="H196">
        <v>192.87</v>
      </c>
      <c r="I196">
        <v>13.94</v>
      </c>
      <c r="J196">
        <v>14.06</v>
      </c>
      <c r="K196">
        <v>15.9</v>
      </c>
      <c r="L196">
        <v>2.86</v>
      </c>
      <c r="M196">
        <v>0.26</v>
      </c>
      <c r="N196">
        <v>-99</v>
      </c>
      <c r="O196">
        <v>-99</v>
      </c>
      <c r="P196">
        <v>1</v>
      </c>
      <c r="Q196" t="s">
        <v>281</v>
      </c>
      <c r="R196">
        <v>5</v>
      </c>
    </row>
    <row r="197" spans="1:18">
      <c r="A197">
        <v>1</v>
      </c>
      <c r="B197" t="str">
        <f t="shared" si="3"/>
        <v>1A_196</v>
      </c>
      <c r="C197">
        <v>196</v>
      </c>
      <c r="D197">
        <v>1</v>
      </c>
      <c r="E197">
        <v>2515489.34</v>
      </c>
      <c r="F197">
        <v>6861083.6699999999</v>
      </c>
      <c r="G197">
        <v>206.78</v>
      </c>
      <c r="H197">
        <v>192.55</v>
      </c>
      <c r="I197">
        <v>14.29</v>
      </c>
      <c r="J197">
        <v>14.23</v>
      </c>
      <c r="K197">
        <v>14</v>
      </c>
      <c r="L197">
        <v>2.2200000000000002</v>
      </c>
      <c r="M197">
        <v>0.32</v>
      </c>
      <c r="N197">
        <v>-99</v>
      </c>
      <c r="O197">
        <v>-99</v>
      </c>
      <c r="P197">
        <v>1</v>
      </c>
      <c r="Q197" t="s">
        <v>281</v>
      </c>
      <c r="R197">
        <v>5</v>
      </c>
    </row>
    <row r="198" spans="1:18">
      <c r="A198">
        <v>1</v>
      </c>
      <c r="B198" t="str">
        <f t="shared" si="3"/>
        <v>1B_197</v>
      </c>
      <c r="C198">
        <v>197</v>
      </c>
      <c r="D198">
        <v>1</v>
      </c>
      <c r="E198">
        <v>2515445.35</v>
      </c>
      <c r="F198">
        <v>6861081.7000000002</v>
      </c>
      <c r="G198">
        <v>207.39</v>
      </c>
      <c r="H198">
        <v>195</v>
      </c>
      <c r="I198">
        <v>12.55</v>
      </c>
      <c r="J198">
        <v>12.4</v>
      </c>
      <c r="K198">
        <v>12.8</v>
      </c>
      <c r="L198">
        <v>2.27</v>
      </c>
      <c r="M198">
        <v>0.37</v>
      </c>
      <c r="N198">
        <v>-99</v>
      </c>
      <c r="O198">
        <v>-99</v>
      </c>
      <c r="P198">
        <v>1</v>
      </c>
      <c r="Q198" t="s">
        <v>282</v>
      </c>
      <c r="R198">
        <v>0</v>
      </c>
    </row>
    <row r="199" spans="1:18">
      <c r="A199">
        <v>1</v>
      </c>
      <c r="B199" t="str">
        <f t="shared" si="3"/>
        <v>1B_198</v>
      </c>
      <c r="C199">
        <v>198</v>
      </c>
      <c r="D199">
        <v>1</v>
      </c>
      <c r="E199">
        <v>2515439.13</v>
      </c>
      <c r="F199">
        <v>6861081.3899999997</v>
      </c>
      <c r="G199">
        <v>211.16</v>
      </c>
      <c r="H199">
        <v>194.34</v>
      </c>
      <c r="I199">
        <v>16.86</v>
      </c>
      <c r="J199">
        <v>16.82</v>
      </c>
      <c r="K199">
        <v>19.7</v>
      </c>
      <c r="L199">
        <v>3.37</v>
      </c>
      <c r="M199">
        <v>0.32</v>
      </c>
      <c r="N199">
        <v>-99</v>
      </c>
      <c r="O199">
        <v>-99</v>
      </c>
      <c r="P199">
        <v>0</v>
      </c>
      <c r="Q199" t="s">
        <v>282</v>
      </c>
      <c r="R199">
        <v>0</v>
      </c>
    </row>
    <row r="200" spans="1:18">
      <c r="A200">
        <v>1</v>
      </c>
      <c r="B200" t="str">
        <f t="shared" si="3"/>
        <v>1B_199</v>
      </c>
      <c r="C200">
        <v>199</v>
      </c>
      <c r="D200">
        <v>1</v>
      </c>
      <c r="E200">
        <v>2515443.09</v>
      </c>
      <c r="F200">
        <v>6861082.1399999997</v>
      </c>
      <c r="G200">
        <v>210.74</v>
      </c>
      <c r="H200">
        <v>194.7</v>
      </c>
      <c r="I200">
        <v>16.28</v>
      </c>
      <c r="J200">
        <v>16.04</v>
      </c>
      <c r="K200">
        <v>16.7</v>
      </c>
      <c r="L200">
        <v>2.64</v>
      </c>
      <c r="M200">
        <v>0.37</v>
      </c>
      <c r="N200">
        <v>-99</v>
      </c>
      <c r="O200">
        <v>-99</v>
      </c>
      <c r="P200">
        <v>1</v>
      </c>
      <c r="Q200" t="s">
        <v>282</v>
      </c>
      <c r="R200">
        <v>0</v>
      </c>
    </row>
    <row r="201" spans="1:18">
      <c r="A201">
        <v>1</v>
      </c>
      <c r="B201" t="str">
        <f t="shared" si="3"/>
        <v>1B_200</v>
      </c>
      <c r="C201">
        <v>200</v>
      </c>
      <c r="D201">
        <v>1</v>
      </c>
      <c r="E201">
        <v>2515439.9</v>
      </c>
      <c r="F201">
        <v>6861088.1600000001</v>
      </c>
      <c r="G201">
        <v>210.59</v>
      </c>
      <c r="H201">
        <v>194.57</v>
      </c>
      <c r="I201">
        <v>16.11</v>
      </c>
      <c r="J201">
        <v>16.02</v>
      </c>
      <c r="K201">
        <v>18.100000000000001</v>
      </c>
      <c r="L201">
        <v>3.09</v>
      </c>
      <c r="M201">
        <v>0.37</v>
      </c>
      <c r="N201">
        <v>-99</v>
      </c>
      <c r="O201">
        <v>-99</v>
      </c>
      <c r="P201">
        <v>0</v>
      </c>
      <c r="Q201" t="s">
        <v>282</v>
      </c>
      <c r="R201">
        <v>0</v>
      </c>
    </row>
    <row r="202" spans="1:18">
      <c r="A202">
        <v>1</v>
      </c>
      <c r="B202" t="str">
        <f t="shared" si="3"/>
        <v>1B_201</v>
      </c>
      <c r="C202">
        <v>201</v>
      </c>
      <c r="D202">
        <v>1</v>
      </c>
      <c r="E202">
        <v>2515442.34</v>
      </c>
      <c r="F202">
        <v>6861088.6299999999</v>
      </c>
      <c r="G202">
        <v>209.6</v>
      </c>
      <c r="H202">
        <v>195.19</v>
      </c>
      <c r="I202">
        <v>14.44</v>
      </c>
      <c r="J202">
        <v>14.41</v>
      </c>
      <c r="K202">
        <v>14.6</v>
      </c>
      <c r="L202">
        <v>2.37</v>
      </c>
      <c r="M202">
        <v>0.36</v>
      </c>
      <c r="N202">
        <v>-99</v>
      </c>
      <c r="O202">
        <v>-99</v>
      </c>
      <c r="P202">
        <v>1</v>
      </c>
      <c r="Q202" t="s">
        <v>282</v>
      </c>
      <c r="R202">
        <v>0</v>
      </c>
    </row>
    <row r="203" spans="1:18">
      <c r="A203">
        <v>1</v>
      </c>
      <c r="B203" t="str">
        <f t="shared" si="3"/>
        <v>1B_202</v>
      </c>
      <c r="C203">
        <v>202</v>
      </c>
      <c r="D203">
        <v>1</v>
      </c>
      <c r="E203">
        <v>2515445.7200000002</v>
      </c>
      <c r="F203">
        <v>6861092.0899999999</v>
      </c>
      <c r="G203">
        <v>209.02</v>
      </c>
      <c r="H203">
        <v>195.4</v>
      </c>
      <c r="I203">
        <v>13.48</v>
      </c>
      <c r="J203">
        <v>13.62</v>
      </c>
      <c r="K203">
        <v>15.2</v>
      </c>
      <c r="L203">
        <v>2.76</v>
      </c>
      <c r="M203">
        <v>0.27</v>
      </c>
      <c r="N203">
        <v>-99</v>
      </c>
      <c r="O203">
        <v>-99</v>
      </c>
      <c r="P203">
        <v>1</v>
      </c>
      <c r="Q203" t="s">
        <v>282</v>
      </c>
      <c r="R203">
        <v>0</v>
      </c>
    </row>
    <row r="204" spans="1:18">
      <c r="A204">
        <v>1</v>
      </c>
      <c r="B204" t="str">
        <f t="shared" si="3"/>
        <v>1B_203</v>
      </c>
      <c r="C204">
        <v>203</v>
      </c>
      <c r="D204">
        <v>1</v>
      </c>
      <c r="E204">
        <v>2515439.66</v>
      </c>
      <c r="F204">
        <v>6861091.6200000001</v>
      </c>
      <c r="G204">
        <v>211.49</v>
      </c>
      <c r="H204">
        <v>194.6</v>
      </c>
      <c r="I204">
        <v>16.920000000000002</v>
      </c>
      <c r="J204">
        <v>16.89</v>
      </c>
      <c r="K204">
        <v>18.100000000000001</v>
      </c>
      <c r="L204">
        <v>2.87</v>
      </c>
      <c r="M204">
        <v>0.4</v>
      </c>
      <c r="N204">
        <v>-99</v>
      </c>
      <c r="O204">
        <v>-99</v>
      </c>
      <c r="P204">
        <v>0</v>
      </c>
      <c r="Q204" t="s">
        <v>282</v>
      </c>
      <c r="R204">
        <v>0</v>
      </c>
    </row>
    <row r="205" spans="1:18">
      <c r="A205">
        <v>1</v>
      </c>
      <c r="B205" t="str">
        <f t="shared" si="3"/>
        <v>1B_204</v>
      </c>
      <c r="C205">
        <v>204</v>
      </c>
      <c r="D205">
        <v>1</v>
      </c>
      <c r="E205">
        <v>2515442.38</v>
      </c>
      <c r="F205">
        <v>6861093.6600000001</v>
      </c>
      <c r="G205">
        <v>207.45</v>
      </c>
      <c r="H205">
        <v>195.23</v>
      </c>
      <c r="I205">
        <v>12.06</v>
      </c>
      <c r="J205">
        <v>12.22</v>
      </c>
      <c r="K205">
        <v>13.5</v>
      </c>
      <c r="L205">
        <v>2.5499999999999998</v>
      </c>
      <c r="M205">
        <v>0.24</v>
      </c>
      <c r="N205">
        <v>-99</v>
      </c>
      <c r="O205">
        <v>-99</v>
      </c>
      <c r="P205">
        <v>1</v>
      </c>
      <c r="Q205" t="s">
        <v>282</v>
      </c>
      <c r="R205">
        <v>0</v>
      </c>
    </row>
    <row r="206" spans="1:18">
      <c r="A206">
        <v>1</v>
      </c>
      <c r="B206" t="str">
        <f t="shared" si="3"/>
        <v>1B_205</v>
      </c>
      <c r="C206">
        <v>205</v>
      </c>
      <c r="D206">
        <v>1</v>
      </c>
      <c r="E206">
        <v>2515437.2400000002</v>
      </c>
      <c r="F206">
        <v>6861093.2999999998</v>
      </c>
      <c r="G206">
        <v>208.49</v>
      </c>
      <c r="H206">
        <v>194.88</v>
      </c>
      <c r="I206">
        <v>13.79</v>
      </c>
      <c r="J206">
        <v>13.61</v>
      </c>
      <c r="K206">
        <v>15.2</v>
      </c>
      <c r="L206">
        <v>2.75</v>
      </c>
      <c r="M206">
        <v>0.32</v>
      </c>
      <c r="N206">
        <v>-99</v>
      </c>
      <c r="O206">
        <v>-99</v>
      </c>
      <c r="P206">
        <v>0</v>
      </c>
      <c r="Q206" t="s">
        <v>282</v>
      </c>
      <c r="R206">
        <v>0</v>
      </c>
    </row>
    <row r="207" spans="1:18">
      <c r="A207">
        <v>1</v>
      </c>
      <c r="B207" t="str">
        <f t="shared" si="3"/>
        <v>1B_206</v>
      </c>
      <c r="C207">
        <v>206</v>
      </c>
      <c r="D207">
        <v>1</v>
      </c>
      <c r="E207">
        <v>2515438.12</v>
      </c>
      <c r="F207">
        <v>6861094.9500000002</v>
      </c>
      <c r="G207">
        <v>209.22</v>
      </c>
      <c r="H207">
        <v>195.12</v>
      </c>
      <c r="I207">
        <v>14.19</v>
      </c>
      <c r="J207">
        <v>14.1</v>
      </c>
      <c r="K207">
        <v>16.3</v>
      </c>
      <c r="L207">
        <v>2.98</v>
      </c>
      <c r="M207">
        <v>0.27</v>
      </c>
      <c r="N207">
        <v>-99</v>
      </c>
      <c r="O207">
        <v>-99</v>
      </c>
      <c r="P207">
        <v>0</v>
      </c>
      <c r="Q207" t="s">
        <v>282</v>
      </c>
      <c r="R207">
        <v>0</v>
      </c>
    </row>
    <row r="208" spans="1:18">
      <c r="A208">
        <v>1</v>
      </c>
      <c r="B208" t="str">
        <f t="shared" si="3"/>
        <v>1B_207</v>
      </c>
      <c r="C208">
        <v>207</v>
      </c>
      <c r="D208">
        <v>1</v>
      </c>
      <c r="E208">
        <v>2515443.7000000002</v>
      </c>
      <c r="F208">
        <v>6861097.1500000004</v>
      </c>
      <c r="G208">
        <v>208.28</v>
      </c>
      <c r="H208">
        <v>195.14</v>
      </c>
      <c r="I208">
        <v>13.06</v>
      </c>
      <c r="J208">
        <v>13.14</v>
      </c>
      <c r="K208">
        <v>14</v>
      </c>
      <c r="L208">
        <v>2.4900000000000002</v>
      </c>
      <c r="M208">
        <v>0.33</v>
      </c>
      <c r="N208">
        <v>-99</v>
      </c>
      <c r="O208">
        <v>-99</v>
      </c>
      <c r="P208">
        <v>1</v>
      </c>
      <c r="Q208" t="s">
        <v>282</v>
      </c>
      <c r="R208">
        <v>0</v>
      </c>
    </row>
    <row r="209" spans="1:18">
      <c r="A209">
        <v>1</v>
      </c>
      <c r="B209" t="str">
        <f t="shared" si="3"/>
        <v>1B_208</v>
      </c>
      <c r="C209">
        <v>208</v>
      </c>
      <c r="D209">
        <v>1</v>
      </c>
      <c r="E209">
        <v>2515440.0099999998</v>
      </c>
      <c r="F209">
        <v>6861096.5700000003</v>
      </c>
      <c r="G209">
        <v>209.08</v>
      </c>
      <c r="H209">
        <v>195.11</v>
      </c>
      <c r="I209">
        <v>14.09</v>
      </c>
      <c r="J209">
        <v>13.96</v>
      </c>
      <c r="K209">
        <v>15.9</v>
      </c>
      <c r="L209">
        <v>2.9</v>
      </c>
      <c r="M209">
        <v>0.34</v>
      </c>
      <c r="N209">
        <v>-99</v>
      </c>
      <c r="O209">
        <v>-99</v>
      </c>
      <c r="P209">
        <v>0</v>
      </c>
      <c r="Q209" t="s">
        <v>282</v>
      </c>
      <c r="R209">
        <v>0</v>
      </c>
    </row>
    <row r="210" spans="1:18">
      <c r="A210">
        <v>1</v>
      </c>
      <c r="B210" t="str">
        <f t="shared" si="3"/>
        <v>1B_209</v>
      </c>
      <c r="C210">
        <v>209</v>
      </c>
      <c r="D210">
        <v>1</v>
      </c>
      <c r="E210">
        <v>2515439.2999999998</v>
      </c>
      <c r="F210">
        <v>6861099.4199999999</v>
      </c>
      <c r="G210">
        <v>210.3</v>
      </c>
      <c r="H210">
        <v>195.22</v>
      </c>
      <c r="I210">
        <v>15.03</v>
      </c>
      <c r="J210">
        <v>15.07</v>
      </c>
      <c r="K210">
        <v>16.600000000000001</v>
      </c>
      <c r="L210">
        <v>2.84</v>
      </c>
      <c r="M210">
        <v>0.3</v>
      </c>
      <c r="N210">
        <v>-99</v>
      </c>
      <c r="O210">
        <v>-99</v>
      </c>
      <c r="P210">
        <v>0</v>
      </c>
      <c r="Q210" t="s">
        <v>282</v>
      </c>
      <c r="R210">
        <v>0</v>
      </c>
    </row>
    <row r="211" spans="1:18">
      <c r="A211">
        <v>1</v>
      </c>
      <c r="B211" t="str">
        <f t="shared" si="3"/>
        <v>1B_210</v>
      </c>
      <c r="C211">
        <v>210</v>
      </c>
      <c r="D211">
        <v>1</v>
      </c>
      <c r="E211">
        <v>2515440.85</v>
      </c>
      <c r="F211">
        <v>6861102.4699999997</v>
      </c>
      <c r="G211">
        <v>207.8</v>
      </c>
      <c r="H211">
        <v>195.08</v>
      </c>
      <c r="I211">
        <v>12.72</v>
      </c>
      <c r="J211">
        <v>12.72</v>
      </c>
      <c r="K211">
        <v>14.1</v>
      </c>
      <c r="L211">
        <v>2.63</v>
      </c>
      <c r="M211">
        <v>0.28000000000000003</v>
      </c>
      <c r="N211">
        <v>-99</v>
      </c>
      <c r="O211">
        <v>-99</v>
      </c>
      <c r="P211">
        <v>1</v>
      </c>
      <c r="Q211" t="s">
        <v>282</v>
      </c>
      <c r="R211">
        <v>0</v>
      </c>
    </row>
    <row r="212" spans="1:18">
      <c r="A212">
        <v>1</v>
      </c>
      <c r="B212" t="str">
        <f t="shared" si="3"/>
        <v>1B_211</v>
      </c>
      <c r="C212">
        <v>211</v>
      </c>
      <c r="D212">
        <v>1</v>
      </c>
      <c r="E212">
        <v>2515439.04</v>
      </c>
      <c r="F212">
        <v>6861104.1200000001</v>
      </c>
      <c r="G212">
        <v>210.54</v>
      </c>
      <c r="H212">
        <v>195.15</v>
      </c>
      <c r="I212">
        <v>15.4</v>
      </c>
      <c r="J212">
        <v>15.39</v>
      </c>
      <c r="K212">
        <v>16.7</v>
      </c>
      <c r="L212">
        <v>2.79</v>
      </c>
      <c r="M212">
        <v>0.3</v>
      </c>
      <c r="N212">
        <v>-99</v>
      </c>
      <c r="O212">
        <v>-99</v>
      </c>
      <c r="P212">
        <v>1</v>
      </c>
      <c r="Q212" t="s">
        <v>282</v>
      </c>
      <c r="R212">
        <v>0</v>
      </c>
    </row>
    <row r="213" spans="1:18">
      <c r="A213">
        <v>1</v>
      </c>
      <c r="B213" t="str">
        <f t="shared" si="3"/>
        <v>1B_212</v>
      </c>
      <c r="C213">
        <v>212</v>
      </c>
      <c r="D213">
        <v>1</v>
      </c>
      <c r="E213">
        <v>2515441.98</v>
      </c>
      <c r="F213">
        <v>6861105.2999999998</v>
      </c>
      <c r="G213">
        <v>209.89</v>
      </c>
      <c r="H213">
        <v>195.4</v>
      </c>
      <c r="I213">
        <v>14.57</v>
      </c>
      <c r="J213">
        <v>14.49</v>
      </c>
      <c r="K213">
        <v>16.5</v>
      </c>
      <c r="L213">
        <v>2.96</v>
      </c>
      <c r="M213">
        <v>0.3</v>
      </c>
      <c r="N213">
        <v>-99</v>
      </c>
      <c r="O213">
        <v>-99</v>
      </c>
      <c r="P213">
        <v>1</v>
      </c>
      <c r="Q213" t="s">
        <v>282</v>
      </c>
      <c r="R213">
        <v>0</v>
      </c>
    </row>
    <row r="214" spans="1:18">
      <c r="A214">
        <v>1</v>
      </c>
      <c r="B214" t="str">
        <f t="shared" si="3"/>
        <v>1B_213</v>
      </c>
      <c r="C214">
        <v>213</v>
      </c>
      <c r="D214">
        <v>1</v>
      </c>
      <c r="E214">
        <v>2515435.13</v>
      </c>
      <c r="F214">
        <v>6861104.6900000004</v>
      </c>
      <c r="G214">
        <v>208.68</v>
      </c>
      <c r="H214">
        <v>195.06</v>
      </c>
      <c r="I214">
        <v>13.79</v>
      </c>
      <c r="J214">
        <v>13.61</v>
      </c>
      <c r="K214">
        <v>16</v>
      </c>
      <c r="L214">
        <v>3.02</v>
      </c>
      <c r="M214">
        <v>0.28000000000000003</v>
      </c>
      <c r="N214">
        <v>-99</v>
      </c>
      <c r="O214">
        <v>-99</v>
      </c>
      <c r="P214">
        <v>0</v>
      </c>
      <c r="Q214" t="s">
        <v>282</v>
      </c>
      <c r="R214">
        <v>0</v>
      </c>
    </row>
    <row r="215" spans="1:18">
      <c r="A215">
        <v>1</v>
      </c>
      <c r="B215" t="str">
        <f t="shared" si="3"/>
        <v>1B_214</v>
      </c>
      <c r="C215">
        <v>214</v>
      </c>
      <c r="D215">
        <v>1</v>
      </c>
      <c r="E215">
        <v>2515437.2000000002</v>
      </c>
      <c r="F215">
        <v>6861108.5</v>
      </c>
      <c r="G215">
        <v>206.73</v>
      </c>
      <c r="H215">
        <v>194.84</v>
      </c>
      <c r="I215">
        <v>11.89</v>
      </c>
      <c r="J215">
        <v>11.89</v>
      </c>
      <c r="K215">
        <v>12.7</v>
      </c>
      <c r="L215">
        <v>2.36</v>
      </c>
      <c r="M215">
        <v>0.26</v>
      </c>
      <c r="N215">
        <v>-99</v>
      </c>
      <c r="O215">
        <v>-99</v>
      </c>
      <c r="P215">
        <v>0</v>
      </c>
      <c r="Q215" t="s">
        <v>282</v>
      </c>
      <c r="R215">
        <v>0</v>
      </c>
    </row>
    <row r="216" spans="1:18">
      <c r="A216">
        <v>1</v>
      </c>
      <c r="B216" t="str">
        <f t="shared" si="3"/>
        <v>1B_215</v>
      </c>
      <c r="C216">
        <v>215</v>
      </c>
      <c r="D216">
        <v>1</v>
      </c>
      <c r="E216">
        <v>2515440.0099999998</v>
      </c>
      <c r="F216">
        <v>6861110.2999999998</v>
      </c>
      <c r="G216">
        <v>204.46</v>
      </c>
      <c r="H216">
        <v>194.84</v>
      </c>
      <c r="I216">
        <v>9.58</v>
      </c>
      <c r="J216">
        <v>9.6300000000000008</v>
      </c>
      <c r="K216">
        <v>7.8</v>
      </c>
      <c r="L216">
        <v>1.32</v>
      </c>
      <c r="M216">
        <v>0.2</v>
      </c>
      <c r="N216">
        <v>-99</v>
      </c>
      <c r="O216">
        <v>-99</v>
      </c>
      <c r="P216">
        <v>1</v>
      </c>
      <c r="Q216" t="s">
        <v>282</v>
      </c>
      <c r="R216">
        <v>0</v>
      </c>
    </row>
    <row r="217" spans="1:18">
      <c r="A217">
        <v>1</v>
      </c>
      <c r="B217" t="str">
        <f t="shared" si="3"/>
        <v>1B_216</v>
      </c>
      <c r="C217">
        <v>216</v>
      </c>
      <c r="D217">
        <v>1</v>
      </c>
      <c r="E217">
        <v>2515435.65</v>
      </c>
      <c r="F217">
        <v>6861112.3399999999</v>
      </c>
      <c r="G217">
        <v>209.1</v>
      </c>
      <c r="H217">
        <v>194.02</v>
      </c>
      <c r="I217">
        <v>15.18</v>
      </c>
      <c r="J217">
        <v>15.09</v>
      </c>
      <c r="K217">
        <v>15.9</v>
      </c>
      <c r="L217">
        <v>2.61</v>
      </c>
      <c r="M217">
        <v>0.3</v>
      </c>
      <c r="N217">
        <v>-99</v>
      </c>
      <c r="O217">
        <v>-99</v>
      </c>
      <c r="P217">
        <v>0</v>
      </c>
      <c r="Q217" t="s">
        <v>282</v>
      </c>
      <c r="R217">
        <v>0</v>
      </c>
    </row>
    <row r="218" spans="1:18">
      <c r="A218">
        <v>1</v>
      </c>
      <c r="B218" t="str">
        <f t="shared" si="3"/>
        <v>1B_217</v>
      </c>
      <c r="C218">
        <v>217</v>
      </c>
      <c r="D218">
        <v>1</v>
      </c>
      <c r="E218">
        <v>2515438.12</v>
      </c>
      <c r="F218">
        <v>6861113.2699999996</v>
      </c>
      <c r="G218">
        <v>205.89</v>
      </c>
      <c r="H218">
        <v>193.97</v>
      </c>
      <c r="I218">
        <v>11.81</v>
      </c>
      <c r="J218">
        <v>11.92</v>
      </c>
      <c r="K218">
        <v>13.3</v>
      </c>
      <c r="L218">
        <v>2.5499999999999998</v>
      </c>
      <c r="M218">
        <v>0.3</v>
      </c>
      <c r="N218">
        <v>-99</v>
      </c>
      <c r="O218">
        <v>-99</v>
      </c>
      <c r="P218">
        <v>1</v>
      </c>
      <c r="Q218" t="s">
        <v>282</v>
      </c>
      <c r="R218">
        <v>0</v>
      </c>
    </row>
    <row r="219" spans="1:18">
      <c r="A219">
        <v>1</v>
      </c>
      <c r="B219" t="str">
        <f t="shared" si="3"/>
        <v>1B_218</v>
      </c>
      <c r="C219">
        <v>218</v>
      </c>
      <c r="D219">
        <v>1</v>
      </c>
      <c r="E219">
        <v>2515434.4</v>
      </c>
      <c r="F219">
        <v>6861115.1399999997</v>
      </c>
      <c r="G219">
        <v>207.56</v>
      </c>
      <c r="H219">
        <v>193.29</v>
      </c>
      <c r="I219">
        <v>13.48</v>
      </c>
      <c r="J219">
        <v>14.26</v>
      </c>
      <c r="K219">
        <v>14.9</v>
      </c>
      <c r="L219">
        <v>2.5</v>
      </c>
      <c r="M219">
        <v>0.32</v>
      </c>
      <c r="N219">
        <v>-99</v>
      </c>
      <c r="O219">
        <v>-99</v>
      </c>
      <c r="P219">
        <v>0</v>
      </c>
      <c r="Q219" t="s">
        <v>282</v>
      </c>
      <c r="R219">
        <v>0</v>
      </c>
    </row>
    <row r="220" spans="1:18">
      <c r="A220">
        <v>1</v>
      </c>
      <c r="B220" t="str">
        <f t="shared" si="3"/>
        <v>1B_219</v>
      </c>
      <c r="C220">
        <v>219</v>
      </c>
      <c r="D220">
        <v>1</v>
      </c>
      <c r="E220">
        <v>2515437.04</v>
      </c>
      <c r="F220">
        <v>6861117.2400000002</v>
      </c>
      <c r="G220">
        <v>208.05</v>
      </c>
      <c r="H220">
        <v>193.28</v>
      </c>
      <c r="I220">
        <v>14.89</v>
      </c>
      <c r="J220">
        <v>14.78</v>
      </c>
      <c r="K220">
        <v>16.600000000000001</v>
      </c>
      <c r="L220">
        <v>2.9</v>
      </c>
      <c r="M220">
        <v>0.31</v>
      </c>
      <c r="N220">
        <v>-99</v>
      </c>
      <c r="O220">
        <v>-99</v>
      </c>
      <c r="P220">
        <v>1</v>
      </c>
      <c r="Q220" t="s">
        <v>282</v>
      </c>
      <c r="R220">
        <v>0</v>
      </c>
    </row>
    <row r="221" spans="1:18">
      <c r="A221">
        <v>1</v>
      </c>
      <c r="B221" t="str">
        <f t="shared" si="3"/>
        <v>1B_220</v>
      </c>
      <c r="C221">
        <v>220</v>
      </c>
      <c r="D221">
        <v>3</v>
      </c>
      <c r="E221">
        <v>2515436.2000000002</v>
      </c>
      <c r="F221">
        <v>6861122.46</v>
      </c>
      <c r="G221">
        <v>210.92</v>
      </c>
      <c r="H221">
        <v>190.77</v>
      </c>
      <c r="I221">
        <v>20.399999999999999</v>
      </c>
      <c r="J221">
        <v>20.149999999999999</v>
      </c>
      <c r="K221">
        <v>19.3</v>
      </c>
      <c r="L221">
        <v>4.03</v>
      </c>
      <c r="M221">
        <v>0.35</v>
      </c>
      <c r="N221">
        <v>-99</v>
      </c>
      <c r="O221">
        <v>-99</v>
      </c>
      <c r="P221">
        <v>1</v>
      </c>
      <c r="Q221" t="s">
        <v>282</v>
      </c>
      <c r="R221">
        <v>0</v>
      </c>
    </row>
    <row r="222" spans="1:18">
      <c r="A222">
        <v>1</v>
      </c>
      <c r="B222" t="str">
        <f t="shared" si="3"/>
        <v>1B_221</v>
      </c>
      <c r="C222">
        <v>221</v>
      </c>
      <c r="D222">
        <v>1</v>
      </c>
      <c r="E222">
        <v>2515431.79</v>
      </c>
      <c r="F222">
        <v>6861123.4100000001</v>
      </c>
      <c r="G222">
        <v>210.66</v>
      </c>
      <c r="H222">
        <v>189.72</v>
      </c>
      <c r="I222">
        <v>20.74</v>
      </c>
      <c r="J222">
        <v>20.94</v>
      </c>
      <c r="K222">
        <v>21.8</v>
      </c>
      <c r="L222">
        <v>3.06</v>
      </c>
      <c r="M222">
        <v>0.33</v>
      </c>
      <c r="N222">
        <v>-99</v>
      </c>
      <c r="O222">
        <v>-99</v>
      </c>
      <c r="P222">
        <v>0</v>
      </c>
      <c r="Q222" t="s">
        <v>282</v>
      </c>
      <c r="R222">
        <v>0</v>
      </c>
    </row>
    <row r="223" spans="1:18">
      <c r="A223">
        <v>1</v>
      </c>
      <c r="B223" t="str">
        <f t="shared" si="3"/>
        <v>1B_222</v>
      </c>
      <c r="C223">
        <v>222</v>
      </c>
      <c r="D223">
        <v>1</v>
      </c>
      <c r="E223">
        <v>2515434.44</v>
      </c>
      <c r="F223">
        <v>6861126.1399999997</v>
      </c>
      <c r="G223">
        <v>208.66</v>
      </c>
      <c r="H223">
        <v>190.03</v>
      </c>
      <c r="I223">
        <v>18.72</v>
      </c>
      <c r="J223">
        <v>18.64</v>
      </c>
      <c r="K223">
        <v>20.5</v>
      </c>
      <c r="L223">
        <v>3.2</v>
      </c>
      <c r="M223">
        <v>0.41</v>
      </c>
      <c r="N223">
        <v>-99</v>
      </c>
      <c r="O223">
        <v>-99</v>
      </c>
      <c r="P223">
        <v>0</v>
      </c>
      <c r="Q223" t="s">
        <v>282</v>
      </c>
      <c r="R223">
        <v>0</v>
      </c>
    </row>
    <row r="224" spans="1:18">
      <c r="A224">
        <v>1</v>
      </c>
      <c r="B224" t="str">
        <f t="shared" si="3"/>
        <v>1B_223</v>
      </c>
      <c r="C224">
        <v>223</v>
      </c>
      <c r="D224">
        <v>1</v>
      </c>
      <c r="E224">
        <v>2515432.19</v>
      </c>
      <c r="F224">
        <v>6861128.1500000004</v>
      </c>
      <c r="G224">
        <v>206.32</v>
      </c>
      <c r="H224">
        <v>189.81</v>
      </c>
      <c r="I224">
        <v>16.600000000000001</v>
      </c>
      <c r="J224">
        <v>16.5</v>
      </c>
      <c r="K224">
        <v>17.899999999999999</v>
      </c>
      <c r="L224">
        <v>2.91</v>
      </c>
      <c r="M224">
        <v>0.32</v>
      </c>
      <c r="N224">
        <v>-99</v>
      </c>
      <c r="O224">
        <v>-99</v>
      </c>
      <c r="P224">
        <v>0</v>
      </c>
      <c r="Q224" t="s">
        <v>282</v>
      </c>
      <c r="R224">
        <v>0</v>
      </c>
    </row>
    <row r="225" spans="1:18">
      <c r="A225">
        <v>1</v>
      </c>
      <c r="B225" t="str">
        <f t="shared" si="3"/>
        <v>1B_224</v>
      </c>
      <c r="C225">
        <v>224</v>
      </c>
      <c r="D225">
        <v>1</v>
      </c>
      <c r="E225">
        <v>2515435.11</v>
      </c>
      <c r="F225">
        <v>6861129.5099999998</v>
      </c>
      <c r="G225">
        <v>208.44</v>
      </c>
      <c r="H225">
        <v>189.78</v>
      </c>
      <c r="I225">
        <v>18.7</v>
      </c>
      <c r="J225">
        <v>18.66</v>
      </c>
      <c r="K225">
        <v>18.8</v>
      </c>
      <c r="L225">
        <v>2.69</v>
      </c>
      <c r="M225">
        <v>0.41</v>
      </c>
      <c r="N225">
        <v>-99</v>
      </c>
      <c r="O225">
        <v>-99</v>
      </c>
      <c r="P225">
        <v>0</v>
      </c>
      <c r="Q225" t="s">
        <v>282</v>
      </c>
      <c r="R225">
        <v>0</v>
      </c>
    </row>
    <row r="226" spans="1:18">
      <c r="A226">
        <v>1</v>
      </c>
      <c r="B226" t="str">
        <f t="shared" si="3"/>
        <v>1B_225</v>
      </c>
      <c r="C226">
        <v>225</v>
      </c>
      <c r="D226">
        <v>1</v>
      </c>
      <c r="E226">
        <v>2515434.91</v>
      </c>
      <c r="F226">
        <v>6861133.21</v>
      </c>
      <c r="G226">
        <v>206.87</v>
      </c>
      <c r="H226">
        <v>189.77</v>
      </c>
      <c r="I226">
        <v>17.03</v>
      </c>
      <c r="J226">
        <v>17.11</v>
      </c>
      <c r="K226">
        <v>19</v>
      </c>
      <c r="L226">
        <v>3.11</v>
      </c>
      <c r="M226">
        <v>0.28000000000000003</v>
      </c>
      <c r="N226">
        <v>-99</v>
      </c>
      <c r="O226">
        <v>-99</v>
      </c>
      <c r="P226">
        <v>0</v>
      </c>
      <c r="Q226" t="s">
        <v>282</v>
      </c>
      <c r="R226">
        <v>0</v>
      </c>
    </row>
    <row r="227" spans="1:18">
      <c r="A227">
        <v>1</v>
      </c>
      <c r="B227" t="str">
        <f t="shared" si="3"/>
        <v>1B_226</v>
      </c>
      <c r="C227">
        <v>226</v>
      </c>
      <c r="D227">
        <v>1</v>
      </c>
      <c r="E227">
        <v>2515448.33</v>
      </c>
      <c r="F227">
        <v>6861080.3200000003</v>
      </c>
      <c r="G227">
        <v>204.62</v>
      </c>
      <c r="H227">
        <v>196.05</v>
      </c>
      <c r="I227">
        <v>8.74</v>
      </c>
      <c r="J227">
        <v>8.57</v>
      </c>
      <c r="K227">
        <v>8.1</v>
      </c>
      <c r="L227">
        <v>1.64</v>
      </c>
      <c r="M227">
        <v>0.26</v>
      </c>
      <c r="N227">
        <v>-99</v>
      </c>
      <c r="O227">
        <v>-99</v>
      </c>
      <c r="P227">
        <v>1</v>
      </c>
      <c r="Q227" t="s">
        <v>282</v>
      </c>
      <c r="R227">
        <v>1</v>
      </c>
    </row>
    <row r="228" spans="1:18">
      <c r="A228">
        <v>1</v>
      </c>
      <c r="B228" t="str">
        <f t="shared" si="3"/>
        <v>1B_227</v>
      </c>
      <c r="C228">
        <v>227</v>
      </c>
      <c r="D228">
        <v>1</v>
      </c>
      <c r="E228">
        <v>2515455.8199999998</v>
      </c>
      <c r="F228">
        <v>6861083.0300000003</v>
      </c>
      <c r="G228">
        <v>209.55</v>
      </c>
      <c r="H228">
        <v>196.12</v>
      </c>
      <c r="I228">
        <v>13.46</v>
      </c>
      <c r="J228">
        <v>13.43</v>
      </c>
      <c r="K228">
        <v>14.8</v>
      </c>
      <c r="L228">
        <v>2.65</v>
      </c>
      <c r="M228">
        <v>0.32</v>
      </c>
      <c r="N228">
        <v>-99</v>
      </c>
      <c r="O228">
        <v>-99</v>
      </c>
      <c r="P228">
        <v>1</v>
      </c>
      <c r="Q228" t="s">
        <v>282</v>
      </c>
      <c r="R228">
        <v>1</v>
      </c>
    </row>
    <row r="229" spans="1:18">
      <c r="A229">
        <v>1</v>
      </c>
      <c r="B229" t="str">
        <f t="shared" si="3"/>
        <v>1B_228</v>
      </c>
      <c r="C229">
        <v>228</v>
      </c>
      <c r="D229">
        <v>1</v>
      </c>
      <c r="E229">
        <v>2515451.94</v>
      </c>
      <c r="F229">
        <v>6861083.2000000002</v>
      </c>
      <c r="G229">
        <v>208.52</v>
      </c>
      <c r="H229">
        <v>196.32</v>
      </c>
      <c r="I229">
        <v>12.34</v>
      </c>
      <c r="J229">
        <v>12.19</v>
      </c>
      <c r="K229">
        <v>13.8</v>
      </c>
      <c r="L229">
        <v>2.65</v>
      </c>
      <c r="M229">
        <v>0.31</v>
      </c>
      <c r="N229">
        <v>-99</v>
      </c>
      <c r="O229">
        <v>-99</v>
      </c>
      <c r="P229">
        <v>1</v>
      </c>
      <c r="Q229" t="s">
        <v>282</v>
      </c>
      <c r="R229">
        <v>1</v>
      </c>
    </row>
    <row r="230" spans="1:18">
      <c r="A230">
        <v>1</v>
      </c>
      <c r="B230" t="str">
        <f t="shared" si="3"/>
        <v>1B_229</v>
      </c>
      <c r="C230">
        <v>229</v>
      </c>
      <c r="D230">
        <v>1</v>
      </c>
      <c r="E230">
        <v>2515453.29</v>
      </c>
      <c r="F230">
        <v>6861085.3899999997</v>
      </c>
      <c r="G230">
        <v>208.08</v>
      </c>
      <c r="H230">
        <v>196.26</v>
      </c>
      <c r="I230">
        <v>11.71</v>
      </c>
      <c r="J230">
        <v>11.82</v>
      </c>
      <c r="K230">
        <v>12.9</v>
      </c>
      <c r="L230">
        <v>2.4500000000000002</v>
      </c>
      <c r="M230">
        <v>0.27</v>
      </c>
      <c r="N230">
        <v>-99</v>
      </c>
      <c r="O230">
        <v>-99</v>
      </c>
      <c r="P230">
        <v>1</v>
      </c>
      <c r="Q230" t="s">
        <v>282</v>
      </c>
      <c r="R230">
        <v>1</v>
      </c>
    </row>
    <row r="231" spans="1:18">
      <c r="A231">
        <v>1</v>
      </c>
      <c r="B231" t="str">
        <f t="shared" si="3"/>
        <v>1B_230</v>
      </c>
      <c r="C231">
        <v>230</v>
      </c>
      <c r="D231">
        <v>1</v>
      </c>
      <c r="E231">
        <v>2515453.41</v>
      </c>
      <c r="F231">
        <v>6861087.8899999997</v>
      </c>
      <c r="G231">
        <v>208.01</v>
      </c>
      <c r="H231">
        <v>195.92</v>
      </c>
      <c r="I231">
        <v>12</v>
      </c>
      <c r="J231">
        <v>12.09</v>
      </c>
      <c r="K231">
        <v>12.2</v>
      </c>
      <c r="L231">
        <v>2.14</v>
      </c>
      <c r="M231">
        <v>0.3</v>
      </c>
      <c r="N231">
        <v>-99</v>
      </c>
      <c r="O231">
        <v>-99</v>
      </c>
      <c r="P231">
        <v>1</v>
      </c>
      <c r="Q231" t="s">
        <v>282</v>
      </c>
      <c r="R231">
        <v>1</v>
      </c>
    </row>
    <row r="232" spans="1:18">
      <c r="A232">
        <v>1</v>
      </c>
      <c r="B232" t="str">
        <f t="shared" si="3"/>
        <v>1B_231</v>
      </c>
      <c r="C232">
        <v>231</v>
      </c>
      <c r="D232">
        <v>1</v>
      </c>
      <c r="E232">
        <v>2515451.88</v>
      </c>
      <c r="F232">
        <v>6861090.4400000004</v>
      </c>
      <c r="G232">
        <v>208.23</v>
      </c>
      <c r="H232">
        <v>195.62</v>
      </c>
      <c r="I232">
        <v>12.69</v>
      </c>
      <c r="J232">
        <v>12.61</v>
      </c>
      <c r="K232">
        <v>13.7</v>
      </c>
      <c r="L232">
        <v>2.52</v>
      </c>
      <c r="M232">
        <v>0.36</v>
      </c>
      <c r="N232">
        <v>-99</v>
      </c>
      <c r="O232">
        <v>-99</v>
      </c>
      <c r="P232">
        <v>1</v>
      </c>
      <c r="Q232" t="s">
        <v>282</v>
      </c>
      <c r="R232">
        <v>1</v>
      </c>
    </row>
    <row r="233" spans="1:18">
      <c r="A233">
        <v>1</v>
      </c>
      <c r="B233" t="str">
        <f t="shared" si="3"/>
        <v>1B_232</v>
      </c>
      <c r="C233">
        <v>232</v>
      </c>
      <c r="D233">
        <v>3</v>
      </c>
      <c r="E233">
        <v>2515447.83</v>
      </c>
      <c r="F233">
        <v>6861090.7400000002</v>
      </c>
      <c r="G233">
        <v>206.54</v>
      </c>
      <c r="H233">
        <v>195.6</v>
      </c>
      <c r="I233">
        <v>11.12</v>
      </c>
      <c r="J233">
        <v>10.94</v>
      </c>
      <c r="K233">
        <v>8.9</v>
      </c>
      <c r="L233">
        <v>2.25</v>
      </c>
      <c r="M233">
        <v>0.34</v>
      </c>
      <c r="N233">
        <v>-99</v>
      </c>
      <c r="O233">
        <v>-99</v>
      </c>
      <c r="P233">
        <v>1</v>
      </c>
      <c r="Q233" t="s">
        <v>282</v>
      </c>
      <c r="R233">
        <v>1</v>
      </c>
    </row>
    <row r="234" spans="1:18">
      <c r="A234">
        <v>1</v>
      </c>
      <c r="B234" t="str">
        <f t="shared" si="3"/>
        <v>1B_233</v>
      </c>
      <c r="C234">
        <v>233</v>
      </c>
      <c r="D234">
        <v>1</v>
      </c>
      <c r="E234">
        <v>2515451.86</v>
      </c>
      <c r="F234">
        <v>6861093</v>
      </c>
      <c r="G234">
        <v>210.69</v>
      </c>
      <c r="H234">
        <v>195.28</v>
      </c>
      <c r="I234">
        <v>15.42</v>
      </c>
      <c r="J234">
        <v>15.41</v>
      </c>
      <c r="K234">
        <v>18.399999999999999</v>
      </c>
      <c r="L234">
        <v>3.31</v>
      </c>
      <c r="M234">
        <v>0.3</v>
      </c>
      <c r="N234">
        <v>-99</v>
      </c>
      <c r="O234">
        <v>-99</v>
      </c>
      <c r="P234">
        <v>1</v>
      </c>
      <c r="Q234" t="s">
        <v>282</v>
      </c>
      <c r="R234">
        <v>1</v>
      </c>
    </row>
    <row r="235" spans="1:18">
      <c r="A235">
        <v>1</v>
      </c>
      <c r="B235" t="str">
        <f t="shared" si="3"/>
        <v>1B_234</v>
      </c>
      <c r="C235">
        <v>234</v>
      </c>
      <c r="D235">
        <v>1</v>
      </c>
      <c r="E235">
        <v>2515449.15</v>
      </c>
      <c r="F235">
        <v>6861092.7199999997</v>
      </c>
      <c r="G235">
        <v>208.94</v>
      </c>
      <c r="H235">
        <v>195.52</v>
      </c>
      <c r="I235">
        <v>13.57</v>
      </c>
      <c r="J235">
        <v>13.42</v>
      </c>
      <c r="K235">
        <v>13.8</v>
      </c>
      <c r="L235">
        <v>2.34</v>
      </c>
      <c r="M235">
        <v>0.37</v>
      </c>
      <c r="N235">
        <v>-99</v>
      </c>
      <c r="O235">
        <v>-99</v>
      </c>
      <c r="P235">
        <v>1</v>
      </c>
      <c r="Q235" t="s">
        <v>282</v>
      </c>
      <c r="R235">
        <v>1</v>
      </c>
    </row>
    <row r="236" spans="1:18">
      <c r="A236">
        <v>1</v>
      </c>
      <c r="B236" t="str">
        <f t="shared" si="3"/>
        <v>1B_235</v>
      </c>
      <c r="C236">
        <v>235</v>
      </c>
      <c r="D236">
        <v>1</v>
      </c>
      <c r="E236">
        <v>2515446.77</v>
      </c>
      <c r="F236">
        <v>6861094.3099999996</v>
      </c>
      <c r="G236">
        <v>212.18</v>
      </c>
      <c r="H236">
        <v>195.36</v>
      </c>
      <c r="I236">
        <v>16.760000000000002</v>
      </c>
      <c r="J236">
        <v>16.82</v>
      </c>
      <c r="K236">
        <v>20.9</v>
      </c>
      <c r="L236">
        <v>3.75</v>
      </c>
      <c r="M236">
        <v>0.36</v>
      </c>
      <c r="N236">
        <v>-99</v>
      </c>
      <c r="O236">
        <v>-99</v>
      </c>
      <c r="P236">
        <v>1</v>
      </c>
      <c r="Q236" t="s">
        <v>282</v>
      </c>
      <c r="R236">
        <v>1</v>
      </c>
    </row>
    <row r="237" spans="1:18">
      <c r="A237">
        <v>1</v>
      </c>
      <c r="B237" t="str">
        <f t="shared" si="3"/>
        <v>1B_236</v>
      </c>
      <c r="C237">
        <v>236</v>
      </c>
      <c r="D237">
        <v>1</v>
      </c>
      <c r="E237">
        <v>2515447.41</v>
      </c>
      <c r="F237">
        <v>6861096.4000000004</v>
      </c>
      <c r="G237">
        <v>209.69</v>
      </c>
      <c r="H237">
        <v>195.5</v>
      </c>
      <c r="I237">
        <v>14.16</v>
      </c>
      <c r="J237">
        <v>14.2</v>
      </c>
      <c r="K237">
        <v>15.5</v>
      </c>
      <c r="L237">
        <v>2.69</v>
      </c>
      <c r="M237">
        <v>0.32</v>
      </c>
      <c r="N237">
        <v>-99</v>
      </c>
      <c r="O237">
        <v>-99</v>
      </c>
      <c r="P237">
        <v>1</v>
      </c>
      <c r="Q237" t="s">
        <v>282</v>
      </c>
      <c r="R237">
        <v>1</v>
      </c>
    </row>
    <row r="238" spans="1:18">
      <c r="A238">
        <v>1</v>
      </c>
      <c r="B238" t="str">
        <f t="shared" si="3"/>
        <v>1B_237</v>
      </c>
      <c r="C238">
        <v>237</v>
      </c>
      <c r="D238">
        <v>1</v>
      </c>
      <c r="E238">
        <v>2515452.7200000002</v>
      </c>
      <c r="F238">
        <v>6861097.54</v>
      </c>
      <c r="G238">
        <v>207.91</v>
      </c>
      <c r="H238">
        <v>195.65</v>
      </c>
      <c r="I238">
        <v>12.12</v>
      </c>
      <c r="J238">
        <v>12.26</v>
      </c>
      <c r="K238">
        <v>14.3</v>
      </c>
      <c r="L238">
        <v>2.81</v>
      </c>
      <c r="M238">
        <v>0.22</v>
      </c>
      <c r="N238">
        <v>-99</v>
      </c>
      <c r="O238">
        <v>-99</v>
      </c>
      <c r="P238">
        <v>1</v>
      </c>
      <c r="Q238" t="s">
        <v>282</v>
      </c>
      <c r="R238">
        <v>1</v>
      </c>
    </row>
    <row r="239" spans="1:18">
      <c r="A239">
        <v>1</v>
      </c>
      <c r="B239" t="str">
        <f t="shared" si="3"/>
        <v>1B_238</v>
      </c>
      <c r="C239">
        <v>238</v>
      </c>
      <c r="D239">
        <v>1</v>
      </c>
      <c r="E239">
        <v>2515445.89</v>
      </c>
      <c r="F239">
        <v>6861098.1100000003</v>
      </c>
      <c r="G239">
        <v>207.01</v>
      </c>
      <c r="H239">
        <v>195.16</v>
      </c>
      <c r="I239">
        <v>11.84</v>
      </c>
      <c r="J239">
        <v>11.85</v>
      </c>
      <c r="K239">
        <v>10.8</v>
      </c>
      <c r="L239">
        <v>1.78</v>
      </c>
      <c r="M239">
        <v>0.28000000000000003</v>
      </c>
      <c r="N239">
        <v>-99</v>
      </c>
      <c r="O239">
        <v>-99</v>
      </c>
      <c r="P239">
        <v>1</v>
      </c>
      <c r="Q239" t="s">
        <v>282</v>
      </c>
      <c r="R239">
        <v>1</v>
      </c>
    </row>
    <row r="240" spans="1:18">
      <c r="A240">
        <v>1</v>
      </c>
      <c r="B240" t="str">
        <f t="shared" si="3"/>
        <v>1B_239</v>
      </c>
      <c r="C240">
        <v>239</v>
      </c>
      <c r="D240">
        <v>1</v>
      </c>
      <c r="E240">
        <v>2515449.8199999998</v>
      </c>
      <c r="F240">
        <v>6861098.8700000001</v>
      </c>
      <c r="G240">
        <v>208.37</v>
      </c>
      <c r="H240">
        <v>195.68</v>
      </c>
      <c r="I240">
        <v>12.8</v>
      </c>
      <c r="J240">
        <v>12.69</v>
      </c>
      <c r="K240">
        <v>13.5</v>
      </c>
      <c r="L240">
        <v>2.4300000000000002</v>
      </c>
      <c r="M240">
        <v>0.25</v>
      </c>
      <c r="N240">
        <v>-99</v>
      </c>
      <c r="O240">
        <v>-99</v>
      </c>
      <c r="P240">
        <v>1</v>
      </c>
      <c r="Q240" t="s">
        <v>282</v>
      </c>
      <c r="R240">
        <v>1</v>
      </c>
    </row>
    <row r="241" spans="1:18">
      <c r="A241">
        <v>1</v>
      </c>
      <c r="B241" t="str">
        <f t="shared" si="3"/>
        <v>1B_240</v>
      </c>
      <c r="C241">
        <v>240</v>
      </c>
      <c r="D241">
        <v>1</v>
      </c>
      <c r="E241">
        <v>2515453.48</v>
      </c>
      <c r="F241">
        <v>6861100.8099999996</v>
      </c>
      <c r="G241">
        <v>208.68</v>
      </c>
      <c r="H241">
        <v>195.94</v>
      </c>
      <c r="I241">
        <v>12.77</v>
      </c>
      <c r="J241">
        <v>12.74</v>
      </c>
      <c r="K241">
        <v>14.3</v>
      </c>
      <c r="L241">
        <v>2.67</v>
      </c>
      <c r="M241">
        <v>0.26</v>
      </c>
      <c r="N241">
        <v>-99</v>
      </c>
      <c r="O241">
        <v>-99</v>
      </c>
      <c r="P241">
        <v>1</v>
      </c>
      <c r="Q241" t="s">
        <v>282</v>
      </c>
      <c r="R241">
        <v>1</v>
      </c>
    </row>
    <row r="242" spans="1:18">
      <c r="A242">
        <v>1</v>
      </c>
      <c r="B242" t="str">
        <f t="shared" si="3"/>
        <v>1B_241</v>
      </c>
      <c r="C242">
        <v>241</v>
      </c>
      <c r="D242">
        <v>1</v>
      </c>
      <c r="E242">
        <v>2515445.12</v>
      </c>
      <c r="F242">
        <v>6861099.96</v>
      </c>
      <c r="G242">
        <v>208.42</v>
      </c>
      <c r="H242">
        <v>195.32</v>
      </c>
      <c r="I242">
        <v>12.99</v>
      </c>
      <c r="J242">
        <v>13.1</v>
      </c>
      <c r="K242">
        <v>15.3</v>
      </c>
      <c r="L242">
        <v>2.89</v>
      </c>
      <c r="M242">
        <v>0.34</v>
      </c>
      <c r="N242">
        <v>-99</v>
      </c>
      <c r="O242">
        <v>-99</v>
      </c>
      <c r="P242">
        <v>1</v>
      </c>
      <c r="Q242" t="s">
        <v>282</v>
      </c>
      <c r="R242">
        <v>1</v>
      </c>
    </row>
    <row r="243" spans="1:18">
      <c r="A243">
        <v>1</v>
      </c>
      <c r="B243" t="str">
        <f t="shared" si="3"/>
        <v>1B_242</v>
      </c>
      <c r="C243">
        <v>242</v>
      </c>
      <c r="D243">
        <v>1</v>
      </c>
      <c r="E243">
        <v>2515446.7599999998</v>
      </c>
      <c r="F243">
        <v>6861101.3200000003</v>
      </c>
      <c r="G243">
        <v>208.89</v>
      </c>
      <c r="H243">
        <v>195.46</v>
      </c>
      <c r="I243">
        <v>13.35</v>
      </c>
      <c r="J243">
        <v>13.44</v>
      </c>
      <c r="K243">
        <v>16.3</v>
      </c>
      <c r="L243">
        <v>3.16</v>
      </c>
      <c r="M243">
        <v>0.25</v>
      </c>
      <c r="N243">
        <v>-99</v>
      </c>
      <c r="O243">
        <v>-99</v>
      </c>
      <c r="P243">
        <v>1</v>
      </c>
      <c r="Q243" t="s">
        <v>282</v>
      </c>
      <c r="R243">
        <v>1</v>
      </c>
    </row>
    <row r="244" spans="1:18">
      <c r="A244">
        <v>1</v>
      </c>
      <c r="B244" t="str">
        <f t="shared" si="3"/>
        <v>1B_243</v>
      </c>
      <c r="C244">
        <v>243</v>
      </c>
      <c r="D244">
        <v>1</v>
      </c>
      <c r="E244">
        <v>2515444.39</v>
      </c>
      <c r="F244">
        <v>6861102.3499999996</v>
      </c>
      <c r="G244">
        <v>206.89</v>
      </c>
      <c r="H244">
        <v>195.26</v>
      </c>
      <c r="I244">
        <v>11.76</v>
      </c>
      <c r="J244">
        <v>11.63</v>
      </c>
      <c r="K244">
        <v>13.1</v>
      </c>
      <c r="L244">
        <v>2.5499999999999998</v>
      </c>
      <c r="M244">
        <v>0.34</v>
      </c>
      <c r="N244">
        <v>-99</v>
      </c>
      <c r="O244">
        <v>-99</v>
      </c>
      <c r="P244">
        <v>1</v>
      </c>
      <c r="Q244" t="s">
        <v>282</v>
      </c>
      <c r="R244">
        <v>1</v>
      </c>
    </row>
    <row r="245" spans="1:18">
      <c r="A245">
        <v>1</v>
      </c>
      <c r="B245" t="str">
        <f t="shared" si="3"/>
        <v>1B_244</v>
      </c>
      <c r="C245">
        <v>244</v>
      </c>
      <c r="D245">
        <v>1</v>
      </c>
      <c r="E245">
        <v>2515444.17</v>
      </c>
      <c r="F245">
        <v>6861104.5700000003</v>
      </c>
      <c r="G245">
        <v>208.61</v>
      </c>
      <c r="H245">
        <v>195.38</v>
      </c>
      <c r="I245">
        <v>13.46</v>
      </c>
      <c r="J245">
        <v>13.23</v>
      </c>
      <c r="K245">
        <v>15.2</v>
      </c>
      <c r="L245">
        <v>2.85</v>
      </c>
      <c r="M245">
        <v>0.35</v>
      </c>
      <c r="N245">
        <v>-99</v>
      </c>
      <c r="O245">
        <v>-99</v>
      </c>
      <c r="P245">
        <v>1</v>
      </c>
      <c r="Q245" t="s">
        <v>282</v>
      </c>
      <c r="R245">
        <v>1</v>
      </c>
    </row>
    <row r="246" spans="1:18">
      <c r="A246">
        <v>1</v>
      </c>
      <c r="B246" t="str">
        <f t="shared" si="3"/>
        <v>1B_245</v>
      </c>
      <c r="C246">
        <v>245</v>
      </c>
      <c r="D246">
        <v>1</v>
      </c>
      <c r="E246">
        <v>2515449.69</v>
      </c>
      <c r="F246">
        <v>6861107.4400000004</v>
      </c>
      <c r="G246">
        <v>206.89</v>
      </c>
      <c r="H246">
        <v>196.1</v>
      </c>
      <c r="I246">
        <v>10.68</v>
      </c>
      <c r="J246">
        <v>10.79</v>
      </c>
      <c r="K246">
        <v>12.7</v>
      </c>
      <c r="L246">
        <v>2.63</v>
      </c>
      <c r="M246">
        <v>0.28999999999999998</v>
      </c>
      <c r="N246">
        <v>-99</v>
      </c>
      <c r="O246">
        <v>-99</v>
      </c>
      <c r="P246">
        <v>1</v>
      </c>
      <c r="Q246" t="s">
        <v>282</v>
      </c>
      <c r="R246">
        <v>1</v>
      </c>
    </row>
    <row r="247" spans="1:18">
      <c r="A247">
        <v>1</v>
      </c>
      <c r="B247" t="str">
        <f t="shared" si="3"/>
        <v>1B_246</v>
      </c>
      <c r="C247">
        <v>246</v>
      </c>
      <c r="D247">
        <v>1</v>
      </c>
      <c r="E247">
        <v>2515453.14</v>
      </c>
      <c r="F247">
        <v>6861108.46</v>
      </c>
      <c r="G247">
        <v>211.16</v>
      </c>
      <c r="H247">
        <v>196.11</v>
      </c>
      <c r="I247">
        <v>15.05</v>
      </c>
      <c r="J247">
        <v>15.04</v>
      </c>
      <c r="K247">
        <v>17.600000000000001</v>
      </c>
      <c r="L247">
        <v>3.15</v>
      </c>
      <c r="M247">
        <v>0.3</v>
      </c>
      <c r="N247">
        <v>-99</v>
      </c>
      <c r="O247">
        <v>-99</v>
      </c>
      <c r="P247">
        <v>1</v>
      </c>
      <c r="Q247" t="s">
        <v>282</v>
      </c>
      <c r="R247">
        <v>1</v>
      </c>
    </row>
    <row r="248" spans="1:18">
      <c r="A248">
        <v>1</v>
      </c>
      <c r="B248" t="str">
        <f t="shared" si="3"/>
        <v>1B_247</v>
      </c>
      <c r="C248">
        <v>247</v>
      </c>
      <c r="D248">
        <v>1</v>
      </c>
      <c r="E248">
        <v>2515443.87</v>
      </c>
      <c r="F248">
        <v>6861109.5</v>
      </c>
      <c r="G248">
        <v>204.24</v>
      </c>
      <c r="H248">
        <v>195.48</v>
      </c>
      <c r="I248">
        <v>8.8000000000000007</v>
      </c>
      <c r="J248">
        <v>8.77</v>
      </c>
      <c r="K248">
        <v>9.4</v>
      </c>
      <c r="L248">
        <v>2.04</v>
      </c>
      <c r="M248">
        <v>0.3</v>
      </c>
      <c r="N248">
        <v>-99</v>
      </c>
      <c r="O248">
        <v>-99</v>
      </c>
      <c r="P248">
        <v>1</v>
      </c>
      <c r="Q248" t="s">
        <v>282</v>
      </c>
      <c r="R248">
        <v>1</v>
      </c>
    </row>
    <row r="249" spans="1:18">
      <c r="A249">
        <v>1</v>
      </c>
      <c r="B249" t="str">
        <f t="shared" si="3"/>
        <v>1B_248</v>
      </c>
      <c r="C249">
        <v>248</v>
      </c>
      <c r="D249">
        <v>1</v>
      </c>
      <c r="E249">
        <v>2515452.0299999998</v>
      </c>
      <c r="F249">
        <v>6861112</v>
      </c>
      <c r="G249">
        <v>210</v>
      </c>
      <c r="H249">
        <v>195.88</v>
      </c>
      <c r="I249">
        <v>14.11</v>
      </c>
      <c r="J249">
        <v>14.11</v>
      </c>
      <c r="K249">
        <v>16.8</v>
      </c>
      <c r="L249">
        <v>3.15</v>
      </c>
      <c r="M249">
        <v>0.35</v>
      </c>
      <c r="N249">
        <v>-99</v>
      </c>
      <c r="O249">
        <v>-99</v>
      </c>
      <c r="P249">
        <v>1</v>
      </c>
      <c r="Q249" t="s">
        <v>282</v>
      </c>
      <c r="R249">
        <v>1</v>
      </c>
    </row>
    <row r="250" spans="1:18">
      <c r="A250">
        <v>1</v>
      </c>
      <c r="B250" t="str">
        <f t="shared" si="3"/>
        <v>1B_249</v>
      </c>
      <c r="C250">
        <v>249</v>
      </c>
      <c r="D250">
        <v>1</v>
      </c>
      <c r="E250">
        <v>2515449.48</v>
      </c>
      <c r="F250">
        <v>6861112.3899999997</v>
      </c>
      <c r="G250">
        <v>209.15</v>
      </c>
      <c r="H250">
        <v>195.93</v>
      </c>
      <c r="I250">
        <v>13.31</v>
      </c>
      <c r="J250">
        <v>13.22</v>
      </c>
      <c r="K250">
        <v>13.8</v>
      </c>
      <c r="L250">
        <v>2.38</v>
      </c>
      <c r="M250">
        <v>0.34</v>
      </c>
      <c r="N250">
        <v>-99</v>
      </c>
      <c r="O250">
        <v>-99</v>
      </c>
      <c r="P250">
        <v>1</v>
      </c>
      <c r="Q250" t="s">
        <v>282</v>
      </c>
      <c r="R250">
        <v>1</v>
      </c>
    </row>
    <row r="251" spans="1:18">
      <c r="A251">
        <v>1</v>
      </c>
      <c r="B251" t="str">
        <f t="shared" si="3"/>
        <v>1B_250</v>
      </c>
      <c r="C251">
        <v>250</v>
      </c>
      <c r="D251">
        <v>1</v>
      </c>
      <c r="E251">
        <v>2515444.0099999998</v>
      </c>
      <c r="F251">
        <v>6861118.8300000001</v>
      </c>
      <c r="G251">
        <v>205.18</v>
      </c>
      <c r="H251">
        <v>194.74</v>
      </c>
      <c r="I251">
        <v>10.4</v>
      </c>
      <c r="J251">
        <v>10.44</v>
      </c>
      <c r="K251">
        <v>11.3</v>
      </c>
      <c r="L251">
        <v>2.2599999999999998</v>
      </c>
      <c r="M251">
        <v>0.21</v>
      </c>
      <c r="N251">
        <v>-99</v>
      </c>
      <c r="O251">
        <v>-99</v>
      </c>
      <c r="P251">
        <v>1</v>
      </c>
      <c r="Q251" t="s">
        <v>282</v>
      </c>
      <c r="R251">
        <v>1</v>
      </c>
    </row>
    <row r="252" spans="1:18">
      <c r="A252">
        <v>1</v>
      </c>
      <c r="B252" t="str">
        <f t="shared" si="3"/>
        <v>1B_251</v>
      </c>
      <c r="C252">
        <v>251</v>
      </c>
      <c r="D252">
        <v>1</v>
      </c>
      <c r="E252">
        <v>2515448.2799999998</v>
      </c>
      <c r="F252">
        <v>6861123.2699999996</v>
      </c>
      <c r="G252">
        <v>208.76</v>
      </c>
      <c r="H252">
        <v>193</v>
      </c>
      <c r="I252">
        <v>15.73</v>
      </c>
      <c r="J252">
        <v>15.75</v>
      </c>
      <c r="K252">
        <v>18.399999999999999</v>
      </c>
      <c r="L252">
        <v>3.23</v>
      </c>
      <c r="M252">
        <v>0.41</v>
      </c>
      <c r="N252">
        <v>-99</v>
      </c>
      <c r="O252">
        <v>-99</v>
      </c>
      <c r="P252">
        <v>1</v>
      </c>
      <c r="Q252" t="s">
        <v>282</v>
      </c>
      <c r="R252">
        <v>1</v>
      </c>
    </row>
    <row r="253" spans="1:18">
      <c r="A253">
        <v>1</v>
      </c>
      <c r="B253" t="str">
        <f t="shared" si="3"/>
        <v>1B_252</v>
      </c>
      <c r="C253">
        <v>252</v>
      </c>
      <c r="D253">
        <v>4</v>
      </c>
      <c r="E253">
        <v>2515441.56</v>
      </c>
      <c r="F253">
        <v>6861123.1900000004</v>
      </c>
      <c r="G253">
        <v>206.04</v>
      </c>
      <c r="H253">
        <v>192.44</v>
      </c>
      <c r="I253">
        <v>13.14</v>
      </c>
      <c r="J253">
        <v>13.61</v>
      </c>
      <c r="K253">
        <v>12.8</v>
      </c>
      <c r="L253">
        <v>1.91</v>
      </c>
      <c r="M253">
        <v>0.35</v>
      </c>
      <c r="N253">
        <v>-99</v>
      </c>
      <c r="O253">
        <v>-99</v>
      </c>
      <c r="P253">
        <v>1</v>
      </c>
      <c r="Q253" t="s">
        <v>282</v>
      </c>
      <c r="R253">
        <v>1</v>
      </c>
    </row>
    <row r="254" spans="1:18">
      <c r="A254">
        <v>1</v>
      </c>
      <c r="B254" t="str">
        <f t="shared" si="3"/>
        <v>1B_253</v>
      </c>
      <c r="C254">
        <v>253</v>
      </c>
      <c r="D254">
        <v>1</v>
      </c>
      <c r="E254">
        <v>2515448.91</v>
      </c>
      <c r="F254">
        <v>6861125.5800000001</v>
      </c>
      <c r="G254">
        <v>208.33</v>
      </c>
      <c r="H254">
        <v>192.32</v>
      </c>
      <c r="I254">
        <v>16.14</v>
      </c>
      <c r="J254">
        <v>16</v>
      </c>
      <c r="K254">
        <v>18.7</v>
      </c>
      <c r="L254">
        <v>3.28</v>
      </c>
      <c r="M254">
        <v>0.38</v>
      </c>
      <c r="N254">
        <v>-99</v>
      </c>
      <c r="O254">
        <v>-99</v>
      </c>
      <c r="P254">
        <v>1</v>
      </c>
      <c r="Q254" t="s">
        <v>282</v>
      </c>
      <c r="R254">
        <v>1</v>
      </c>
    </row>
    <row r="255" spans="1:18">
      <c r="A255">
        <v>1</v>
      </c>
      <c r="B255" t="str">
        <f t="shared" si="3"/>
        <v>1B_254</v>
      </c>
      <c r="C255">
        <v>254</v>
      </c>
      <c r="D255">
        <v>1</v>
      </c>
      <c r="E255">
        <v>2515444.98</v>
      </c>
      <c r="F255">
        <v>6861125.5099999998</v>
      </c>
      <c r="G255">
        <v>208.88</v>
      </c>
      <c r="H255">
        <v>192.13</v>
      </c>
      <c r="I255">
        <v>16.989999999999998</v>
      </c>
      <c r="J255">
        <v>16.739999999999998</v>
      </c>
      <c r="K255">
        <v>18.5</v>
      </c>
      <c r="L255">
        <v>3.03</v>
      </c>
      <c r="M255">
        <v>0.34</v>
      </c>
      <c r="N255">
        <v>-99</v>
      </c>
      <c r="O255">
        <v>-99</v>
      </c>
      <c r="P255">
        <v>1</v>
      </c>
      <c r="Q255" t="s">
        <v>282</v>
      </c>
      <c r="R255">
        <v>1</v>
      </c>
    </row>
    <row r="256" spans="1:18">
      <c r="A256">
        <v>1</v>
      </c>
      <c r="B256" t="str">
        <f t="shared" si="3"/>
        <v>1B_255</v>
      </c>
      <c r="C256">
        <v>255</v>
      </c>
      <c r="D256">
        <v>1</v>
      </c>
      <c r="E256">
        <v>2515448.67</v>
      </c>
      <c r="F256">
        <v>6861127.79</v>
      </c>
      <c r="G256">
        <v>206.12</v>
      </c>
      <c r="H256">
        <v>191.37</v>
      </c>
      <c r="I256">
        <v>14.9</v>
      </c>
      <c r="J256">
        <v>14.76</v>
      </c>
      <c r="K256">
        <v>16.7</v>
      </c>
      <c r="L256">
        <v>2.95</v>
      </c>
      <c r="M256">
        <v>0.34</v>
      </c>
      <c r="N256">
        <v>-99</v>
      </c>
      <c r="O256">
        <v>-99</v>
      </c>
      <c r="P256">
        <v>1</v>
      </c>
      <c r="Q256" t="s">
        <v>282</v>
      </c>
      <c r="R256">
        <v>1</v>
      </c>
    </row>
    <row r="257" spans="1:18">
      <c r="A257">
        <v>1</v>
      </c>
      <c r="B257" t="str">
        <f t="shared" si="3"/>
        <v>1B_256</v>
      </c>
      <c r="C257">
        <v>256</v>
      </c>
      <c r="D257">
        <v>1</v>
      </c>
      <c r="E257">
        <v>2515444.5699999998</v>
      </c>
      <c r="F257">
        <v>6861128.4100000001</v>
      </c>
      <c r="G257">
        <v>206.37</v>
      </c>
      <c r="H257">
        <v>190.77</v>
      </c>
      <c r="I257">
        <v>15.62</v>
      </c>
      <c r="J257">
        <v>15.6</v>
      </c>
      <c r="K257">
        <v>17.399999999999999</v>
      </c>
      <c r="L257">
        <v>2.95</v>
      </c>
      <c r="M257">
        <v>0.36</v>
      </c>
      <c r="N257">
        <v>-99</v>
      </c>
      <c r="O257">
        <v>-99</v>
      </c>
      <c r="P257">
        <v>1</v>
      </c>
      <c r="Q257" t="s">
        <v>282</v>
      </c>
      <c r="R257">
        <v>1</v>
      </c>
    </row>
    <row r="258" spans="1:18">
      <c r="A258">
        <v>1</v>
      </c>
      <c r="B258" t="str">
        <f t="shared" si="3"/>
        <v>1B_257</v>
      </c>
      <c r="C258">
        <v>257</v>
      </c>
      <c r="D258">
        <v>1</v>
      </c>
      <c r="E258">
        <v>2515441.04</v>
      </c>
      <c r="F258">
        <v>6861129.4199999999</v>
      </c>
      <c r="G258">
        <v>209.29</v>
      </c>
      <c r="H258">
        <v>189.99</v>
      </c>
      <c r="I258">
        <v>19.2</v>
      </c>
      <c r="J258">
        <v>19.3</v>
      </c>
      <c r="K258">
        <v>20.5</v>
      </c>
      <c r="L258">
        <v>3.04</v>
      </c>
      <c r="M258">
        <v>0.35</v>
      </c>
      <c r="N258">
        <v>-99</v>
      </c>
      <c r="O258">
        <v>-99</v>
      </c>
      <c r="P258">
        <v>1</v>
      </c>
      <c r="Q258" t="s">
        <v>282</v>
      </c>
      <c r="R258">
        <v>1</v>
      </c>
    </row>
    <row r="259" spans="1:18">
      <c r="A259">
        <v>1</v>
      </c>
      <c r="B259" t="str">
        <f t="shared" ref="B259:B322" si="4">A259&amp;Q259&amp;"_"&amp;C259</f>
        <v>1B_258</v>
      </c>
      <c r="C259">
        <v>258</v>
      </c>
      <c r="D259">
        <v>3</v>
      </c>
      <c r="E259">
        <v>2515445.98</v>
      </c>
      <c r="F259">
        <v>6861133.9800000004</v>
      </c>
      <c r="G259">
        <v>209.11</v>
      </c>
      <c r="H259">
        <v>189.9</v>
      </c>
      <c r="I259">
        <v>19.32</v>
      </c>
      <c r="J259">
        <v>19.22</v>
      </c>
      <c r="K259">
        <v>18.600000000000001</v>
      </c>
      <c r="L259">
        <v>4.0199999999999996</v>
      </c>
      <c r="M259">
        <v>0.43</v>
      </c>
      <c r="N259">
        <v>-99</v>
      </c>
      <c r="O259">
        <v>-99</v>
      </c>
      <c r="P259">
        <v>0</v>
      </c>
      <c r="Q259" t="s">
        <v>282</v>
      </c>
      <c r="R259">
        <v>1</v>
      </c>
    </row>
    <row r="260" spans="1:18">
      <c r="A260">
        <v>1</v>
      </c>
      <c r="B260" t="str">
        <f t="shared" si="4"/>
        <v>1B_259</v>
      </c>
      <c r="C260">
        <v>259</v>
      </c>
      <c r="D260">
        <v>1</v>
      </c>
      <c r="E260">
        <v>2515440.16</v>
      </c>
      <c r="F260">
        <v>6861133.9199999999</v>
      </c>
      <c r="G260">
        <v>205.49</v>
      </c>
      <c r="H260">
        <v>189.48</v>
      </c>
      <c r="I260">
        <v>16.239999999999998</v>
      </c>
      <c r="J260">
        <v>16.02</v>
      </c>
      <c r="K260">
        <v>15.8</v>
      </c>
      <c r="L260">
        <v>2.39</v>
      </c>
      <c r="M260">
        <v>0.4</v>
      </c>
      <c r="N260">
        <v>-99</v>
      </c>
      <c r="O260">
        <v>-99</v>
      </c>
      <c r="P260">
        <v>0</v>
      </c>
      <c r="Q260" t="s">
        <v>282</v>
      </c>
      <c r="R260">
        <v>1</v>
      </c>
    </row>
    <row r="261" spans="1:18">
      <c r="A261">
        <v>1</v>
      </c>
      <c r="B261" t="str">
        <f t="shared" si="4"/>
        <v>1B_260</v>
      </c>
      <c r="C261">
        <v>260</v>
      </c>
      <c r="D261">
        <v>1</v>
      </c>
      <c r="E261">
        <v>2515465.83</v>
      </c>
      <c r="F261">
        <v>6861085.0099999998</v>
      </c>
      <c r="G261">
        <v>209.57</v>
      </c>
      <c r="H261">
        <v>195.43</v>
      </c>
      <c r="I261">
        <v>14.28</v>
      </c>
      <c r="J261">
        <v>14.13</v>
      </c>
      <c r="K261">
        <v>17.100000000000001</v>
      </c>
      <c r="L261">
        <v>3.24</v>
      </c>
      <c r="M261">
        <v>0.3</v>
      </c>
      <c r="N261">
        <v>-99</v>
      </c>
      <c r="O261">
        <v>-99</v>
      </c>
      <c r="P261">
        <v>1</v>
      </c>
      <c r="Q261" t="s">
        <v>282</v>
      </c>
      <c r="R261">
        <v>2</v>
      </c>
    </row>
    <row r="262" spans="1:18">
      <c r="A262">
        <v>1</v>
      </c>
      <c r="B262" t="str">
        <f t="shared" si="4"/>
        <v>1B_261</v>
      </c>
      <c r="C262">
        <v>261</v>
      </c>
      <c r="D262">
        <v>1</v>
      </c>
      <c r="E262">
        <v>2515466.83</v>
      </c>
      <c r="F262">
        <v>6861087.8099999996</v>
      </c>
      <c r="G262">
        <v>209.55</v>
      </c>
      <c r="H262">
        <v>195.36</v>
      </c>
      <c r="I262">
        <v>14.26</v>
      </c>
      <c r="J262">
        <v>14.19</v>
      </c>
      <c r="K262">
        <v>16.100000000000001</v>
      </c>
      <c r="L262">
        <v>2.91</v>
      </c>
      <c r="M262">
        <v>0.43</v>
      </c>
      <c r="N262">
        <v>-99</v>
      </c>
      <c r="O262">
        <v>-99</v>
      </c>
      <c r="P262">
        <v>1</v>
      </c>
      <c r="Q262" t="s">
        <v>282</v>
      </c>
      <c r="R262">
        <v>2</v>
      </c>
    </row>
    <row r="263" spans="1:18">
      <c r="A263">
        <v>1</v>
      </c>
      <c r="B263" t="str">
        <f t="shared" si="4"/>
        <v>1B_262</v>
      </c>
      <c r="C263">
        <v>262</v>
      </c>
      <c r="D263">
        <v>1</v>
      </c>
      <c r="E263">
        <v>2515463.2799999998</v>
      </c>
      <c r="F263">
        <v>6861090.5</v>
      </c>
      <c r="G263">
        <v>209.67</v>
      </c>
      <c r="H263">
        <v>195.45</v>
      </c>
      <c r="I263">
        <v>14.03</v>
      </c>
      <c r="J263">
        <v>14.22</v>
      </c>
      <c r="K263">
        <v>17.2</v>
      </c>
      <c r="L263">
        <v>3.24</v>
      </c>
      <c r="M263">
        <v>0.32</v>
      </c>
      <c r="N263">
        <v>-99</v>
      </c>
      <c r="O263">
        <v>-99</v>
      </c>
      <c r="P263">
        <v>1</v>
      </c>
      <c r="Q263" t="s">
        <v>282</v>
      </c>
      <c r="R263">
        <v>2</v>
      </c>
    </row>
    <row r="264" spans="1:18">
      <c r="A264">
        <v>1</v>
      </c>
      <c r="B264" t="str">
        <f t="shared" si="4"/>
        <v>1B_263</v>
      </c>
      <c r="C264">
        <v>263</v>
      </c>
      <c r="D264">
        <v>1</v>
      </c>
      <c r="E264">
        <v>2515457.71</v>
      </c>
      <c r="F264">
        <v>6861091.3799999999</v>
      </c>
      <c r="G264">
        <v>205.26</v>
      </c>
      <c r="H264">
        <v>195.3</v>
      </c>
      <c r="I264">
        <v>10.07</v>
      </c>
      <c r="J264">
        <v>9.9600000000000009</v>
      </c>
      <c r="K264">
        <v>9.1</v>
      </c>
      <c r="L264">
        <v>1.65</v>
      </c>
      <c r="M264">
        <v>0.34</v>
      </c>
      <c r="N264">
        <v>-99</v>
      </c>
      <c r="O264">
        <v>-99</v>
      </c>
      <c r="P264">
        <v>1</v>
      </c>
      <c r="Q264" t="s">
        <v>282</v>
      </c>
      <c r="R264">
        <v>2</v>
      </c>
    </row>
    <row r="265" spans="1:18">
      <c r="A265">
        <v>1</v>
      </c>
      <c r="B265" t="str">
        <f t="shared" si="4"/>
        <v>1B_264</v>
      </c>
      <c r="C265">
        <v>264</v>
      </c>
      <c r="D265">
        <v>1</v>
      </c>
      <c r="E265">
        <v>2515463.46</v>
      </c>
      <c r="F265">
        <v>6861093.7000000002</v>
      </c>
      <c r="G265">
        <v>210.96</v>
      </c>
      <c r="H265">
        <v>195.49</v>
      </c>
      <c r="I265">
        <v>15.62</v>
      </c>
      <c r="J265">
        <v>15.48</v>
      </c>
      <c r="K265">
        <v>17.8</v>
      </c>
      <c r="L265">
        <v>3.11</v>
      </c>
      <c r="M265">
        <v>0.39</v>
      </c>
      <c r="N265">
        <v>-99</v>
      </c>
      <c r="O265">
        <v>-99</v>
      </c>
      <c r="P265">
        <v>1</v>
      </c>
      <c r="Q265" t="s">
        <v>282</v>
      </c>
      <c r="R265">
        <v>2</v>
      </c>
    </row>
    <row r="266" spans="1:18">
      <c r="A266">
        <v>1</v>
      </c>
      <c r="B266" t="str">
        <f t="shared" si="4"/>
        <v>1B_265</v>
      </c>
      <c r="C266">
        <v>265</v>
      </c>
      <c r="D266">
        <v>1</v>
      </c>
      <c r="E266">
        <v>2515457.7599999998</v>
      </c>
      <c r="F266">
        <v>6861094.7000000002</v>
      </c>
      <c r="G266">
        <v>209.4</v>
      </c>
      <c r="H266">
        <v>195.32</v>
      </c>
      <c r="I266">
        <v>13.96</v>
      </c>
      <c r="J266">
        <v>14.09</v>
      </c>
      <c r="K266">
        <v>16.600000000000001</v>
      </c>
      <c r="L266">
        <v>3.09</v>
      </c>
      <c r="M266">
        <v>0.33</v>
      </c>
      <c r="N266">
        <v>-99</v>
      </c>
      <c r="O266">
        <v>-99</v>
      </c>
      <c r="P266">
        <v>1</v>
      </c>
      <c r="Q266" t="s">
        <v>282</v>
      </c>
      <c r="R266">
        <v>2</v>
      </c>
    </row>
    <row r="267" spans="1:18">
      <c r="A267">
        <v>1</v>
      </c>
      <c r="B267" t="str">
        <f t="shared" si="4"/>
        <v>1B_266</v>
      </c>
      <c r="C267">
        <v>266</v>
      </c>
      <c r="D267">
        <v>3</v>
      </c>
      <c r="E267">
        <v>2515463.34</v>
      </c>
      <c r="F267">
        <v>6861096.6500000004</v>
      </c>
      <c r="G267">
        <v>208.38</v>
      </c>
      <c r="H267">
        <v>195.55</v>
      </c>
      <c r="I267">
        <v>12.75</v>
      </c>
      <c r="J267">
        <v>12.83</v>
      </c>
      <c r="K267">
        <v>11.8</v>
      </c>
      <c r="L267">
        <v>2.97</v>
      </c>
      <c r="M267">
        <v>0.37</v>
      </c>
      <c r="N267">
        <v>-99</v>
      </c>
      <c r="O267">
        <v>-99</v>
      </c>
      <c r="P267">
        <v>1</v>
      </c>
      <c r="Q267" t="s">
        <v>282</v>
      </c>
      <c r="R267">
        <v>2</v>
      </c>
    </row>
    <row r="268" spans="1:18">
      <c r="A268">
        <v>1</v>
      </c>
      <c r="B268" t="str">
        <f t="shared" si="4"/>
        <v>1B_267</v>
      </c>
      <c r="C268">
        <v>267</v>
      </c>
      <c r="D268">
        <v>1</v>
      </c>
      <c r="E268">
        <v>2515465.33</v>
      </c>
      <c r="F268">
        <v>6861097.5099999998</v>
      </c>
      <c r="G268">
        <v>208.8</v>
      </c>
      <c r="H268">
        <v>195.35</v>
      </c>
      <c r="I268">
        <v>13.45</v>
      </c>
      <c r="J268">
        <v>13.44</v>
      </c>
      <c r="K268">
        <v>15.4</v>
      </c>
      <c r="L268">
        <v>2.86</v>
      </c>
      <c r="M268">
        <v>0.3</v>
      </c>
      <c r="N268">
        <v>-99</v>
      </c>
      <c r="O268">
        <v>-99</v>
      </c>
      <c r="P268">
        <v>1</v>
      </c>
      <c r="Q268" t="s">
        <v>282</v>
      </c>
      <c r="R268">
        <v>2</v>
      </c>
    </row>
    <row r="269" spans="1:18">
      <c r="A269">
        <v>1</v>
      </c>
      <c r="B269" t="str">
        <f t="shared" si="4"/>
        <v>1B_268</v>
      </c>
      <c r="C269">
        <v>268</v>
      </c>
      <c r="D269">
        <v>1</v>
      </c>
      <c r="E269">
        <v>2515456.12</v>
      </c>
      <c r="F269">
        <v>6861099.1100000003</v>
      </c>
      <c r="G269">
        <v>210.84</v>
      </c>
      <c r="H269">
        <v>195.79</v>
      </c>
      <c r="I269">
        <v>15</v>
      </c>
      <c r="J269">
        <v>15.06</v>
      </c>
      <c r="K269">
        <v>18.100000000000001</v>
      </c>
      <c r="L269">
        <v>3.33</v>
      </c>
      <c r="M269">
        <v>0.36</v>
      </c>
      <c r="N269">
        <v>-99</v>
      </c>
      <c r="O269">
        <v>-99</v>
      </c>
      <c r="P269">
        <v>1</v>
      </c>
      <c r="Q269" t="s">
        <v>282</v>
      </c>
      <c r="R269">
        <v>2</v>
      </c>
    </row>
    <row r="270" spans="1:18">
      <c r="A270">
        <v>1</v>
      </c>
      <c r="B270" t="str">
        <f t="shared" si="4"/>
        <v>1B_269</v>
      </c>
      <c r="C270">
        <v>269</v>
      </c>
      <c r="D270">
        <v>1</v>
      </c>
      <c r="E270">
        <v>2515461.69</v>
      </c>
      <c r="F270">
        <v>6861100.2000000002</v>
      </c>
      <c r="G270">
        <v>204.77</v>
      </c>
      <c r="H270">
        <v>195.75</v>
      </c>
      <c r="I270">
        <v>9.0299999999999994</v>
      </c>
      <c r="J270">
        <v>9.02</v>
      </c>
      <c r="K270">
        <v>10.8</v>
      </c>
      <c r="L270">
        <v>2.46</v>
      </c>
      <c r="M270">
        <v>0.32</v>
      </c>
      <c r="N270">
        <v>-99</v>
      </c>
      <c r="O270">
        <v>-99</v>
      </c>
      <c r="P270">
        <v>1</v>
      </c>
      <c r="Q270" t="s">
        <v>282</v>
      </c>
      <c r="R270">
        <v>2</v>
      </c>
    </row>
    <row r="271" spans="1:18">
      <c r="A271">
        <v>1</v>
      </c>
      <c r="B271" t="str">
        <f t="shared" si="4"/>
        <v>1B_270</v>
      </c>
      <c r="C271">
        <v>270</v>
      </c>
      <c r="D271">
        <v>1</v>
      </c>
      <c r="E271">
        <v>2515458.3199999998</v>
      </c>
      <c r="F271">
        <v>6861099.7300000004</v>
      </c>
      <c r="G271">
        <v>210.45</v>
      </c>
      <c r="H271">
        <v>195.66</v>
      </c>
      <c r="I271">
        <v>14.33</v>
      </c>
      <c r="J271">
        <v>14.79</v>
      </c>
      <c r="K271">
        <v>17.7</v>
      </c>
      <c r="L271">
        <v>3.25</v>
      </c>
      <c r="M271">
        <v>0.35</v>
      </c>
      <c r="N271">
        <v>-99</v>
      </c>
      <c r="O271">
        <v>-99</v>
      </c>
      <c r="P271">
        <v>1</v>
      </c>
      <c r="Q271" t="s">
        <v>282</v>
      </c>
      <c r="R271">
        <v>2</v>
      </c>
    </row>
    <row r="272" spans="1:18">
      <c r="A272">
        <v>1</v>
      </c>
      <c r="B272" t="str">
        <f t="shared" si="4"/>
        <v>1B_271</v>
      </c>
      <c r="C272">
        <v>271</v>
      </c>
      <c r="D272">
        <v>1</v>
      </c>
      <c r="E272">
        <v>2515460.92</v>
      </c>
      <c r="F272">
        <v>6861102.5499999998</v>
      </c>
      <c r="G272">
        <v>211.03</v>
      </c>
      <c r="H272">
        <v>195.81</v>
      </c>
      <c r="I272">
        <v>15.3</v>
      </c>
      <c r="J272">
        <v>15.21</v>
      </c>
      <c r="K272">
        <v>16.7</v>
      </c>
      <c r="L272">
        <v>2.84</v>
      </c>
      <c r="M272">
        <v>0.37</v>
      </c>
      <c r="N272">
        <v>-99</v>
      </c>
      <c r="O272">
        <v>-99</v>
      </c>
      <c r="P272">
        <v>1</v>
      </c>
      <c r="Q272" t="s">
        <v>282</v>
      </c>
      <c r="R272">
        <v>2</v>
      </c>
    </row>
    <row r="273" spans="1:18">
      <c r="A273">
        <v>1</v>
      </c>
      <c r="B273" t="str">
        <f t="shared" si="4"/>
        <v>1B_272</v>
      </c>
      <c r="C273">
        <v>272</v>
      </c>
      <c r="D273">
        <v>1</v>
      </c>
      <c r="E273">
        <v>2515456.08</v>
      </c>
      <c r="F273">
        <v>6861105.5</v>
      </c>
      <c r="G273">
        <v>207.62</v>
      </c>
      <c r="H273">
        <v>196.09</v>
      </c>
      <c r="I273">
        <v>11.76</v>
      </c>
      <c r="J273">
        <v>11.53</v>
      </c>
      <c r="K273">
        <v>10.9</v>
      </c>
      <c r="L273">
        <v>1.88</v>
      </c>
      <c r="M273">
        <v>0.34</v>
      </c>
      <c r="N273">
        <v>-99</v>
      </c>
      <c r="O273">
        <v>-99</v>
      </c>
      <c r="P273">
        <v>1</v>
      </c>
      <c r="Q273" t="s">
        <v>282</v>
      </c>
      <c r="R273">
        <v>2</v>
      </c>
    </row>
    <row r="274" spans="1:18">
      <c r="A274">
        <v>1</v>
      </c>
      <c r="B274" t="str">
        <f t="shared" si="4"/>
        <v>1B_273</v>
      </c>
      <c r="C274">
        <v>273</v>
      </c>
      <c r="D274">
        <v>1</v>
      </c>
      <c r="E274">
        <v>2515461.7599999998</v>
      </c>
      <c r="F274">
        <v>6861108.46</v>
      </c>
      <c r="G274">
        <v>209.1</v>
      </c>
      <c r="H274">
        <v>196.11</v>
      </c>
      <c r="I274">
        <v>13.02</v>
      </c>
      <c r="J274">
        <v>12.99</v>
      </c>
      <c r="K274">
        <v>14.6</v>
      </c>
      <c r="L274">
        <v>2.72</v>
      </c>
      <c r="M274">
        <v>0.3</v>
      </c>
      <c r="N274">
        <v>-99</v>
      </c>
      <c r="O274">
        <v>-99</v>
      </c>
      <c r="P274">
        <v>1</v>
      </c>
      <c r="Q274" t="s">
        <v>282</v>
      </c>
      <c r="R274">
        <v>2</v>
      </c>
    </row>
    <row r="275" spans="1:18">
      <c r="A275">
        <v>1</v>
      </c>
      <c r="B275" t="str">
        <f t="shared" si="4"/>
        <v>1B_274</v>
      </c>
      <c r="C275">
        <v>274</v>
      </c>
      <c r="D275">
        <v>1</v>
      </c>
      <c r="E275">
        <v>2515455.0099999998</v>
      </c>
      <c r="F275">
        <v>6861107.5700000003</v>
      </c>
      <c r="G275">
        <v>209.53</v>
      </c>
      <c r="H275">
        <v>196.18</v>
      </c>
      <c r="I275">
        <v>13.46</v>
      </c>
      <c r="J275">
        <v>13.36</v>
      </c>
      <c r="K275">
        <v>15.1</v>
      </c>
      <c r="L275">
        <v>2.79</v>
      </c>
      <c r="M275">
        <v>0.4</v>
      </c>
      <c r="N275">
        <v>-99</v>
      </c>
      <c r="O275">
        <v>-99</v>
      </c>
      <c r="P275">
        <v>1</v>
      </c>
      <c r="Q275" t="s">
        <v>282</v>
      </c>
      <c r="R275">
        <v>2</v>
      </c>
    </row>
    <row r="276" spans="1:18">
      <c r="A276">
        <v>1</v>
      </c>
      <c r="B276" t="str">
        <f t="shared" si="4"/>
        <v>1B_275</v>
      </c>
      <c r="C276">
        <v>275</v>
      </c>
      <c r="D276">
        <v>1</v>
      </c>
      <c r="E276">
        <v>2515458.0699999998</v>
      </c>
      <c r="F276">
        <v>6861109.5899999999</v>
      </c>
      <c r="G276">
        <v>208.98</v>
      </c>
      <c r="H276">
        <v>196.12</v>
      </c>
      <c r="I276">
        <v>12.85</v>
      </c>
      <c r="J276">
        <v>12.85</v>
      </c>
      <c r="K276">
        <v>13.9</v>
      </c>
      <c r="L276">
        <v>2.52</v>
      </c>
      <c r="M276">
        <v>0.3</v>
      </c>
      <c r="N276">
        <v>-99</v>
      </c>
      <c r="O276">
        <v>-99</v>
      </c>
      <c r="P276">
        <v>1</v>
      </c>
      <c r="Q276" t="s">
        <v>282</v>
      </c>
      <c r="R276">
        <v>2</v>
      </c>
    </row>
    <row r="277" spans="1:18">
      <c r="A277">
        <v>1</v>
      </c>
      <c r="B277" t="str">
        <f t="shared" si="4"/>
        <v>1B_276</v>
      </c>
      <c r="C277">
        <v>276</v>
      </c>
      <c r="D277">
        <v>1</v>
      </c>
      <c r="E277">
        <v>2515455.3199999998</v>
      </c>
      <c r="F277">
        <v>6861109.7800000003</v>
      </c>
      <c r="G277">
        <v>210.04</v>
      </c>
      <c r="H277">
        <v>195.91</v>
      </c>
      <c r="I277">
        <v>14.13</v>
      </c>
      <c r="J277">
        <v>14.13</v>
      </c>
      <c r="K277">
        <v>15.8</v>
      </c>
      <c r="L277">
        <v>2.82</v>
      </c>
      <c r="M277">
        <v>0.44</v>
      </c>
      <c r="N277">
        <v>-99</v>
      </c>
      <c r="O277">
        <v>-99</v>
      </c>
      <c r="P277">
        <v>1</v>
      </c>
      <c r="Q277" t="s">
        <v>282</v>
      </c>
      <c r="R277">
        <v>2</v>
      </c>
    </row>
    <row r="278" spans="1:18">
      <c r="A278">
        <v>1</v>
      </c>
      <c r="B278" t="str">
        <f t="shared" si="4"/>
        <v>1B_277</v>
      </c>
      <c r="C278">
        <v>277</v>
      </c>
      <c r="D278">
        <v>1</v>
      </c>
      <c r="E278">
        <v>2515457.83</v>
      </c>
      <c r="F278">
        <v>6861111.9199999999</v>
      </c>
      <c r="G278">
        <v>208.94</v>
      </c>
      <c r="H278">
        <v>196.11</v>
      </c>
      <c r="I278">
        <v>12.86</v>
      </c>
      <c r="J278">
        <v>12.83</v>
      </c>
      <c r="K278">
        <v>14</v>
      </c>
      <c r="L278">
        <v>2.57</v>
      </c>
      <c r="M278">
        <v>0.41</v>
      </c>
      <c r="N278">
        <v>-99</v>
      </c>
      <c r="O278">
        <v>-99</v>
      </c>
      <c r="P278">
        <v>1</v>
      </c>
      <c r="Q278" t="s">
        <v>282</v>
      </c>
      <c r="R278">
        <v>2</v>
      </c>
    </row>
    <row r="279" spans="1:18">
      <c r="A279">
        <v>1</v>
      </c>
      <c r="B279" t="str">
        <f t="shared" si="4"/>
        <v>1B_278</v>
      </c>
      <c r="C279">
        <v>278</v>
      </c>
      <c r="D279">
        <v>1</v>
      </c>
      <c r="E279">
        <v>2515455.84</v>
      </c>
      <c r="F279">
        <v>6861112.7300000004</v>
      </c>
      <c r="G279">
        <v>208.7</v>
      </c>
      <c r="H279">
        <v>196.01</v>
      </c>
      <c r="I279">
        <v>12.66</v>
      </c>
      <c r="J279">
        <v>12.69</v>
      </c>
      <c r="K279">
        <v>15.3</v>
      </c>
      <c r="L279">
        <v>3.03</v>
      </c>
      <c r="M279">
        <v>0.31</v>
      </c>
      <c r="N279">
        <v>-99</v>
      </c>
      <c r="O279">
        <v>-99</v>
      </c>
      <c r="P279">
        <v>1</v>
      </c>
      <c r="Q279" t="s">
        <v>282</v>
      </c>
      <c r="R279">
        <v>2</v>
      </c>
    </row>
    <row r="280" spans="1:18">
      <c r="A280">
        <v>1</v>
      </c>
      <c r="B280" t="str">
        <f t="shared" si="4"/>
        <v>1B_279</v>
      </c>
      <c r="C280">
        <v>279</v>
      </c>
      <c r="D280">
        <v>1</v>
      </c>
      <c r="E280">
        <v>2515455</v>
      </c>
      <c r="F280">
        <v>6861116.5</v>
      </c>
      <c r="G280">
        <v>207.17</v>
      </c>
      <c r="H280">
        <v>195.61</v>
      </c>
      <c r="I280">
        <v>11.6</v>
      </c>
      <c r="J280">
        <v>11.57</v>
      </c>
      <c r="K280">
        <v>13</v>
      </c>
      <c r="L280">
        <v>2.56</v>
      </c>
      <c r="M280">
        <v>0.3</v>
      </c>
      <c r="N280">
        <v>-99</v>
      </c>
      <c r="O280">
        <v>-99</v>
      </c>
      <c r="P280">
        <v>1</v>
      </c>
      <c r="Q280" t="s">
        <v>282</v>
      </c>
      <c r="R280">
        <v>2</v>
      </c>
    </row>
    <row r="281" spans="1:18">
      <c r="A281">
        <v>1</v>
      </c>
      <c r="B281" t="str">
        <f t="shared" si="4"/>
        <v>1B_280</v>
      </c>
      <c r="C281">
        <v>280</v>
      </c>
      <c r="D281">
        <v>1</v>
      </c>
      <c r="E281">
        <v>2515459.17</v>
      </c>
      <c r="F281">
        <v>6861118.0599999996</v>
      </c>
      <c r="G281">
        <v>205.02</v>
      </c>
      <c r="H281">
        <v>194.66</v>
      </c>
      <c r="I281">
        <v>10.26</v>
      </c>
      <c r="J281">
        <v>10.37</v>
      </c>
      <c r="K281">
        <v>11.3</v>
      </c>
      <c r="L281">
        <v>2.2799999999999998</v>
      </c>
      <c r="M281">
        <v>0.31</v>
      </c>
      <c r="N281">
        <v>-99</v>
      </c>
      <c r="O281">
        <v>-99</v>
      </c>
      <c r="P281">
        <v>1</v>
      </c>
      <c r="Q281" t="s">
        <v>282</v>
      </c>
      <c r="R281">
        <v>2</v>
      </c>
    </row>
    <row r="282" spans="1:18">
      <c r="A282">
        <v>1</v>
      </c>
      <c r="B282" t="str">
        <f t="shared" si="4"/>
        <v>1B_281</v>
      </c>
      <c r="C282">
        <v>281</v>
      </c>
      <c r="D282">
        <v>1</v>
      </c>
      <c r="E282">
        <v>2515453.62</v>
      </c>
      <c r="F282">
        <v>6861117.9199999999</v>
      </c>
      <c r="G282">
        <v>206.82</v>
      </c>
      <c r="H282">
        <v>195.57</v>
      </c>
      <c r="I282">
        <v>11.48</v>
      </c>
      <c r="J282">
        <v>11.25</v>
      </c>
      <c r="K282">
        <v>13</v>
      </c>
      <c r="L282">
        <v>2.63</v>
      </c>
      <c r="M282">
        <v>0.3</v>
      </c>
      <c r="N282">
        <v>-99</v>
      </c>
      <c r="O282">
        <v>-99</v>
      </c>
      <c r="P282">
        <v>1</v>
      </c>
      <c r="Q282" t="s">
        <v>282</v>
      </c>
      <c r="R282">
        <v>2</v>
      </c>
    </row>
    <row r="283" spans="1:18">
      <c r="A283">
        <v>1</v>
      </c>
      <c r="B283" t="str">
        <f t="shared" si="4"/>
        <v>1B_282</v>
      </c>
      <c r="C283">
        <v>282</v>
      </c>
      <c r="D283">
        <v>1</v>
      </c>
      <c r="E283">
        <v>2515461.4900000002</v>
      </c>
      <c r="F283">
        <v>6861119.6799999997</v>
      </c>
      <c r="G283">
        <v>207.16</v>
      </c>
      <c r="H283">
        <v>194.1</v>
      </c>
      <c r="I283">
        <v>13.27</v>
      </c>
      <c r="J283">
        <v>13.06</v>
      </c>
      <c r="K283">
        <v>15.4</v>
      </c>
      <c r="L283">
        <v>2.96</v>
      </c>
      <c r="M283">
        <v>0.35</v>
      </c>
      <c r="N283">
        <v>-99</v>
      </c>
      <c r="O283">
        <v>-99</v>
      </c>
      <c r="P283">
        <v>1</v>
      </c>
      <c r="Q283" t="s">
        <v>282</v>
      </c>
      <c r="R283">
        <v>2</v>
      </c>
    </row>
    <row r="284" spans="1:18">
      <c r="A284">
        <v>1</v>
      </c>
      <c r="B284" t="str">
        <f t="shared" si="4"/>
        <v>1B_283</v>
      </c>
      <c r="C284">
        <v>283</v>
      </c>
      <c r="D284">
        <v>1</v>
      </c>
      <c r="E284">
        <v>2515461.0299999998</v>
      </c>
      <c r="F284">
        <v>6861122.25</v>
      </c>
      <c r="G284">
        <v>209.4</v>
      </c>
      <c r="H284">
        <v>192.94</v>
      </c>
      <c r="I284">
        <v>16.62</v>
      </c>
      <c r="J284">
        <v>16.46</v>
      </c>
      <c r="K284">
        <v>19</v>
      </c>
      <c r="L284">
        <v>3.26</v>
      </c>
      <c r="M284">
        <v>0.37</v>
      </c>
      <c r="N284">
        <v>-99</v>
      </c>
      <c r="O284">
        <v>-99</v>
      </c>
      <c r="P284">
        <v>1</v>
      </c>
      <c r="Q284" t="s">
        <v>282</v>
      </c>
      <c r="R284">
        <v>2</v>
      </c>
    </row>
    <row r="285" spans="1:18">
      <c r="A285">
        <v>1</v>
      </c>
      <c r="B285" t="str">
        <f t="shared" si="4"/>
        <v>1B_284</v>
      </c>
      <c r="C285">
        <v>284</v>
      </c>
      <c r="D285">
        <v>1</v>
      </c>
      <c r="E285">
        <v>2515458.2999999998</v>
      </c>
      <c r="F285">
        <v>6861123.9299999997</v>
      </c>
      <c r="G285">
        <v>210.53</v>
      </c>
      <c r="H285">
        <v>192.56</v>
      </c>
      <c r="I285">
        <v>17.989999999999998</v>
      </c>
      <c r="J285">
        <v>17.98</v>
      </c>
      <c r="K285">
        <v>21.3</v>
      </c>
      <c r="L285">
        <v>3.61</v>
      </c>
      <c r="M285">
        <v>0.42</v>
      </c>
      <c r="N285">
        <v>-99</v>
      </c>
      <c r="O285">
        <v>-99</v>
      </c>
      <c r="P285">
        <v>1</v>
      </c>
      <c r="Q285" t="s">
        <v>282</v>
      </c>
      <c r="R285">
        <v>2</v>
      </c>
    </row>
    <row r="286" spans="1:18">
      <c r="A286">
        <v>1</v>
      </c>
      <c r="B286" t="str">
        <f t="shared" si="4"/>
        <v>1B_285</v>
      </c>
      <c r="C286">
        <v>285</v>
      </c>
      <c r="D286">
        <v>3</v>
      </c>
      <c r="E286">
        <v>2515454.81</v>
      </c>
      <c r="F286">
        <v>6861123.46</v>
      </c>
      <c r="G286">
        <v>209.99</v>
      </c>
      <c r="H286">
        <v>192.31</v>
      </c>
      <c r="I286">
        <v>17.579999999999998</v>
      </c>
      <c r="J286">
        <v>17.68</v>
      </c>
      <c r="K286">
        <v>17.600000000000001</v>
      </c>
      <c r="L286">
        <v>4.03</v>
      </c>
      <c r="M286">
        <v>0.49</v>
      </c>
      <c r="N286">
        <v>-99</v>
      </c>
      <c r="O286">
        <v>-99</v>
      </c>
      <c r="P286">
        <v>1</v>
      </c>
      <c r="Q286" t="s">
        <v>282</v>
      </c>
      <c r="R286">
        <v>2</v>
      </c>
    </row>
    <row r="287" spans="1:18">
      <c r="A287">
        <v>1</v>
      </c>
      <c r="B287" t="str">
        <f t="shared" si="4"/>
        <v>1B_286</v>
      </c>
      <c r="C287">
        <v>286</v>
      </c>
      <c r="D287">
        <v>1</v>
      </c>
      <c r="E287">
        <v>2515456.19</v>
      </c>
      <c r="F287">
        <v>6861125.5499999998</v>
      </c>
      <c r="G287">
        <v>210.94</v>
      </c>
      <c r="H287">
        <v>192.3</v>
      </c>
      <c r="I287">
        <v>18.649999999999999</v>
      </c>
      <c r="J287">
        <v>18.64</v>
      </c>
      <c r="K287">
        <v>22.4</v>
      </c>
      <c r="L287">
        <v>3.78</v>
      </c>
      <c r="M287">
        <v>0.48</v>
      </c>
      <c r="N287">
        <v>-99</v>
      </c>
      <c r="O287">
        <v>-99</v>
      </c>
      <c r="P287">
        <v>1</v>
      </c>
      <c r="Q287" t="s">
        <v>282</v>
      </c>
      <c r="R287">
        <v>2</v>
      </c>
    </row>
    <row r="288" spans="1:18">
      <c r="A288">
        <v>1</v>
      </c>
      <c r="B288" t="str">
        <f t="shared" si="4"/>
        <v>1B_287</v>
      </c>
      <c r="C288">
        <v>287</v>
      </c>
      <c r="D288">
        <v>3</v>
      </c>
      <c r="E288">
        <v>2515453.79</v>
      </c>
      <c r="F288">
        <v>6861126.5</v>
      </c>
      <c r="G288">
        <v>208.13</v>
      </c>
      <c r="H288">
        <v>191.83</v>
      </c>
      <c r="I288">
        <v>16.510000000000002</v>
      </c>
      <c r="J288">
        <v>16.3</v>
      </c>
      <c r="K288">
        <v>14.6</v>
      </c>
      <c r="L288">
        <v>3.19</v>
      </c>
      <c r="M288">
        <v>0.48</v>
      </c>
      <c r="N288">
        <v>-99</v>
      </c>
      <c r="O288">
        <v>-99</v>
      </c>
      <c r="P288">
        <v>1</v>
      </c>
      <c r="Q288" t="s">
        <v>282</v>
      </c>
      <c r="R288">
        <v>2</v>
      </c>
    </row>
    <row r="289" spans="1:18">
      <c r="A289">
        <v>1</v>
      </c>
      <c r="B289" t="str">
        <f t="shared" si="4"/>
        <v>1B_288</v>
      </c>
      <c r="C289">
        <v>288</v>
      </c>
      <c r="D289">
        <v>1</v>
      </c>
      <c r="E289">
        <v>2515453.52</v>
      </c>
      <c r="F289">
        <v>6861130.2000000002</v>
      </c>
      <c r="G289">
        <v>210.02</v>
      </c>
      <c r="H289">
        <v>191.53</v>
      </c>
      <c r="I289">
        <v>18.48</v>
      </c>
      <c r="J289">
        <v>18.489999999999998</v>
      </c>
      <c r="K289">
        <v>21.7</v>
      </c>
      <c r="L289">
        <v>3.6</v>
      </c>
      <c r="M289">
        <v>0.36</v>
      </c>
      <c r="N289">
        <v>-99</v>
      </c>
      <c r="O289">
        <v>-99</v>
      </c>
      <c r="P289">
        <v>1</v>
      </c>
      <c r="Q289" t="s">
        <v>282</v>
      </c>
      <c r="R289">
        <v>2</v>
      </c>
    </row>
    <row r="290" spans="1:18">
      <c r="A290">
        <v>1</v>
      </c>
      <c r="B290" t="str">
        <f t="shared" si="4"/>
        <v>1B_289</v>
      </c>
      <c r="C290">
        <v>289</v>
      </c>
      <c r="D290">
        <v>1</v>
      </c>
      <c r="E290">
        <v>2515459.42</v>
      </c>
      <c r="F290">
        <v>6861131.3600000003</v>
      </c>
      <c r="G290">
        <v>210.7</v>
      </c>
      <c r="H290">
        <v>191.94</v>
      </c>
      <c r="I290">
        <v>18.760000000000002</v>
      </c>
      <c r="J290">
        <v>18.760000000000002</v>
      </c>
      <c r="K290">
        <v>23.4</v>
      </c>
      <c r="L290">
        <v>4.07</v>
      </c>
      <c r="M290">
        <v>0.38</v>
      </c>
      <c r="N290">
        <v>-99</v>
      </c>
      <c r="O290">
        <v>-99</v>
      </c>
      <c r="P290">
        <v>1</v>
      </c>
      <c r="Q290" t="s">
        <v>282</v>
      </c>
      <c r="R290">
        <v>2</v>
      </c>
    </row>
    <row r="291" spans="1:18">
      <c r="A291">
        <v>1</v>
      </c>
      <c r="B291" t="str">
        <f t="shared" si="4"/>
        <v>1B_290</v>
      </c>
      <c r="C291">
        <v>290</v>
      </c>
      <c r="D291">
        <v>1</v>
      </c>
      <c r="E291">
        <v>2515454.35</v>
      </c>
      <c r="F291">
        <v>6861133.5499999998</v>
      </c>
      <c r="G291">
        <v>209.19</v>
      </c>
      <c r="H291">
        <v>191.45</v>
      </c>
      <c r="I291">
        <v>17.78</v>
      </c>
      <c r="J291">
        <v>17.739999999999998</v>
      </c>
      <c r="K291">
        <v>20.5</v>
      </c>
      <c r="L291">
        <v>3.41</v>
      </c>
      <c r="M291">
        <v>0.49</v>
      </c>
      <c r="N291">
        <v>-99</v>
      </c>
      <c r="O291">
        <v>-99</v>
      </c>
      <c r="P291">
        <v>0</v>
      </c>
      <c r="Q291" t="s">
        <v>282</v>
      </c>
      <c r="R291">
        <v>2</v>
      </c>
    </row>
    <row r="292" spans="1:18">
      <c r="A292">
        <v>1</v>
      </c>
      <c r="B292" t="str">
        <f t="shared" si="4"/>
        <v>1B_291</v>
      </c>
      <c r="C292">
        <v>291</v>
      </c>
      <c r="D292">
        <v>1</v>
      </c>
      <c r="E292">
        <v>2515456.69</v>
      </c>
      <c r="F292">
        <v>6861134.5800000001</v>
      </c>
      <c r="G292">
        <v>210.59</v>
      </c>
      <c r="H292">
        <v>191.48</v>
      </c>
      <c r="I292">
        <v>19.239999999999998</v>
      </c>
      <c r="J292">
        <v>19.12</v>
      </c>
      <c r="K292">
        <v>21</v>
      </c>
      <c r="L292">
        <v>3.22</v>
      </c>
      <c r="M292">
        <v>0.53</v>
      </c>
      <c r="N292">
        <v>-99</v>
      </c>
      <c r="O292">
        <v>-99</v>
      </c>
      <c r="P292">
        <v>0</v>
      </c>
      <c r="Q292" t="s">
        <v>282</v>
      </c>
      <c r="R292">
        <v>2</v>
      </c>
    </row>
    <row r="293" spans="1:18">
      <c r="A293">
        <v>1</v>
      </c>
      <c r="B293" t="str">
        <f t="shared" si="4"/>
        <v>1B_292</v>
      </c>
      <c r="C293">
        <v>292</v>
      </c>
      <c r="D293">
        <v>1</v>
      </c>
      <c r="E293">
        <v>2515455.41</v>
      </c>
      <c r="F293">
        <v>6861135.7999999998</v>
      </c>
      <c r="G293">
        <v>210.67</v>
      </c>
      <c r="H293">
        <v>191.25</v>
      </c>
      <c r="I293">
        <v>19.46</v>
      </c>
      <c r="J293">
        <v>19.41</v>
      </c>
      <c r="K293">
        <v>23</v>
      </c>
      <c r="L293">
        <v>3.78</v>
      </c>
      <c r="M293">
        <v>0.5</v>
      </c>
      <c r="N293">
        <v>-99</v>
      </c>
      <c r="O293">
        <v>-99</v>
      </c>
      <c r="P293">
        <v>0</v>
      </c>
      <c r="Q293" t="s">
        <v>282</v>
      </c>
      <c r="R293">
        <v>2</v>
      </c>
    </row>
    <row r="294" spans="1:18">
      <c r="A294">
        <v>1</v>
      </c>
      <c r="B294" t="str">
        <f t="shared" si="4"/>
        <v>1B_293</v>
      </c>
      <c r="C294">
        <v>293</v>
      </c>
      <c r="D294">
        <v>1</v>
      </c>
      <c r="E294">
        <v>2515473.52</v>
      </c>
      <c r="F294">
        <v>6861086.71</v>
      </c>
      <c r="G294">
        <v>208.48</v>
      </c>
      <c r="H294">
        <v>194.94</v>
      </c>
      <c r="I294">
        <v>13.53</v>
      </c>
      <c r="J294">
        <v>13.54</v>
      </c>
      <c r="K294">
        <v>15.3</v>
      </c>
      <c r="L294">
        <v>2.78</v>
      </c>
      <c r="M294">
        <v>0.28000000000000003</v>
      </c>
      <c r="N294">
        <v>-99</v>
      </c>
      <c r="O294">
        <v>-99</v>
      </c>
      <c r="P294">
        <v>1</v>
      </c>
      <c r="Q294" t="s">
        <v>282</v>
      </c>
      <c r="R294">
        <v>3</v>
      </c>
    </row>
    <row r="295" spans="1:18">
      <c r="A295">
        <v>1</v>
      </c>
      <c r="B295" t="str">
        <f t="shared" si="4"/>
        <v>1B_294</v>
      </c>
      <c r="C295">
        <v>294</v>
      </c>
      <c r="D295">
        <v>1</v>
      </c>
      <c r="E295">
        <v>2515472.16</v>
      </c>
      <c r="F295">
        <v>6861089.7400000002</v>
      </c>
      <c r="G295">
        <v>210.12</v>
      </c>
      <c r="H295">
        <v>195.19</v>
      </c>
      <c r="I295">
        <v>14.91</v>
      </c>
      <c r="J295">
        <v>14.93</v>
      </c>
      <c r="K295">
        <v>16.899999999999999</v>
      </c>
      <c r="L295">
        <v>2.98</v>
      </c>
      <c r="M295">
        <v>0.25</v>
      </c>
      <c r="N295">
        <v>-99</v>
      </c>
      <c r="O295">
        <v>-99</v>
      </c>
      <c r="P295">
        <v>1</v>
      </c>
      <c r="Q295" t="s">
        <v>282</v>
      </c>
      <c r="R295">
        <v>3</v>
      </c>
    </row>
    <row r="296" spans="1:18">
      <c r="A296">
        <v>1</v>
      </c>
      <c r="B296" t="str">
        <f t="shared" si="4"/>
        <v>1B_295</v>
      </c>
      <c r="C296">
        <v>295</v>
      </c>
      <c r="D296">
        <v>1</v>
      </c>
      <c r="E296">
        <v>2515467.3199999998</v>
      </c>
      <c r="F296">
        <v>6861090.2599999998</v>
      </c>
      <c r="G296">
        <v>210.23</v>
      </c>
      <c r="H296">
        <v>195.39</v>
      </c>
      <c r="I296">
        <v>14.75</v>
      </c>
      <c r="J296">
        <v>14.84</v>
      </c>
      <c r="K296">
        <v>17.100000000000001</v>
      </c>
      <c r="L296">
        <v>3.05</v>
      </c>
      <c r="M296">
        <v>0.39</v>
      </c>
      <c r="N296">
        <v>-99</v>
      </c>
      <c r="O296">
        <v>-99</v>
      </c>
      <c r="P296">
        <v>1</v>
      </c>
      <c r="Q296" t="s">
        <v>282</v>
      </c>
      <c r="R296">
        <v>3</v>
      </c>
    </row>
    <row r="297" spans="1:18">
      <c r="A297">
        <v>1</v>
      </c>
      <c r="B297" t="str">
        <f t="shared" si="4"/>
        <v>1B_296</v>
      </c>
      <c r="C297">
        <v>296</v>
      </c>
      <c r="D297">
        <v>1</v>
      </c>
      <c r="E297">
        <v>2515475.12</v>
      </c>
      <c r="F297">
        <v>6861093.4100000001</v>
      </c>
      <c r="G297">
        <v>210.28</v>
      </c>
      <c r="H297">
        <v>194.5</v>
      </c>
      <c r="I297">
        <v>15.69</v>
      </c>
      <c r="J297">
        <v>15.78</v>
      </c>
      <c r="K297">
        <v>18.7</v>
      </c>
      <c r="L297">
        <v>3.31</v>
      </c>
      <c r="M297">
        <v>0.36</v>
      </c>
      <c r="N297">
        <v>-99</v>
      </c>
      <c r="O297">
        <v>-99</v>
      </c>
      <c r="P297">
        <v>1</v>
      </c>
      <c r="Q297" t="s">
        <v>282</v>
      </c>
      <c r="R297">
        <v>3</v>
      </c>
    </row>
    <row r="298" spans="1:18">
      <c r="A298">
        <v>1</v>
      </c>
      <c r="B298" t="str">
        <f t="shared" si="4"/>
        <v>1B_297</v>
      </c>
      <c r="C298">
        <v>297</v>
      </c>
      <c r="D298">
        <v>1</v>
      </c>
      <c r="E298">
        <v>2515475.84</v>
      </c>
      <c r="F298">
        <v>6861095.4400000004</v>
      </c>
      <c r="G298">
        <v>209.54</v>
      </c>
      <c r="H298">
        <v>194.66</v>
      </c>
      <c r="I298">
        <v>15.01</v>
      </c>
      <c r="J298">
        <v>14.88</v>
      </c>
      <c r="K298">
        <v>16.8</v>
      </c>
      <c r="L298">
        <v>2.93</v>
      </c>
      <c r="M298">
        <v>0.36</v>
      </c>
      <c r="N298">
        <v>-99</v>
      </c>
      <c r="O298">
        <v>-99</v>
      </c>
      <c r="P298">
        <v>1</v>
      </c>
      <c r="Q298" t="s">
        <v>282</v>
      </c>
      <c r="R298">
        <v>3</v>
      </c>
    </row>
    <row r="299" spans="1:18">
      <c r="A299">
        <v>1</v>
      </c>
      <c r="B299" t="str">
        <f t="shared" si="4"/>
        <v>1B_298</v>
      </c>
      <c r="C299">
        <v>298</v>
      </c>
      <c r="D299">
        <v>1</v>
      </c>
      <c r="E299">
        <v>2515466.92</v>
      </c>
      <c r="F299">
        <v>6861095.4100000001</v>
      </c>
      <c r="G299">
        <v>208.98</v>
      </c>
      <c r="H299">
        <v>195.37</v>
      </c>
      <c r="I299">
        <v>13.52</v>
      </c>
      <c r="J299">
        <v>13.62</v>
      </c>
      <c r="K299">
        <v>16.3</v>
      </c>
      <c r="L299">
        <v>3.09</v>
      </c>
      <c r="M299">
        <v>0.25</v>
      </c>
      <c r="N299">
        <v>-99</v>
      </c>
      <c r="O299">
        <v>-99</v>
      </c>
      <c r="P299">
        <v>1</v>
      </c>
      <c r="Q299" t="s">
        <v>282</v>
      </c>
      <c r="R299">
        <v>3</v>
      </c>
    </row>
    <row r="300" spans="1:18">
      <c r="A300">
        <v>1</v>
      </c>
      <c r="B300" t="str">
        <f t="shared" si="4"/>
        <v>1B_299</v>
      </c>
      <c r="C300">
        <v>299</v>
      </c>
      <c r="D300">
        <v>1</v>
      </c>
      <c r="E300">
        <v>2515472.86</v>
      </c>
      <c r="F300">
        <v>6861098</v>
      </c>
      <c r="G300">
        <v>209.74</v>
      </c>
      <c r="H300">
        <v>194.76</v>
      </c>
      <c r="I300">
        <v>15.19</v>
      </c>
      <c r="J300">
        <v>14.98</v>
      </c>
      <c r="K300">
        <v>16.2</v>
      </c>
      <c r="L300">
        <v>2.74</v>
      </c>
      <c r="M300">
        <v>0.37</v>
      </c>
      <c r="N300">
        <v>-99</v>
      </c>
      <c r="O300">
        <v>-99</v>
      </c>
      <c r="P300">
        <v>1</v>
      </c>
      <c r="Q300" t="s">
        <v>282</v>
      </c>
      <c r="R300">
        <v>3</v>
      </c>
    </row>
    <row r="301" spans="1:18">
      <c r="A301">
        <v>1</v>
      </c>
      <c r="B301" t="str">
        <f t="shared" si="4"/>
        <v>1B_300</v>
      </c>
      <c r="C301">
        <v>300</v>
      </c>
      <c r="D301">
        <v>1</v>
      </c>
      <c r="E301">
        <v>2515466.1</v>
      </c>
      <c r="F301">
        <v>6861099.7400000002</v>
      </c>
      <c r="G301">
        <v>208.66</v>
      </c>
      <c r="H301">
        <v>195.27</v>
      </c>
      <c r="I301">
        <v>13.34</v>
      </c>
      <c r="J301">
        <v>13.39</v>
      </c>
      <c r="K301">
        <v>15.3</v>
      </c>
      <c r="L301">
        <v>2.85</v>
      </c>
      <c r="M301">
        <v>0.35</v>
      </c>
      <c r="N301">
        <v>-99</v>
      </c>
      <c r="O301">
        <v>-99</v>
      </c>
      <c r="P301">
        <v>1</v>
      </c>
      <c r="Q301" t="s">
        <v>282</v>
      </c>
      <c r="R301">
        <v>3</v>
      </c>
    </row>
    <row r="302" spans="1:18">
      <c r="A302">
        <v>1</v>
      </c>
      <c r="B302" t="str">
        <f t="shared" si="4"/>
        <v>1B_301</v>
      </c>
      <c r="C302">
        <v>301</v>
      </c>
      <c r="D302">
        <v>1</v>
      </c>
      <c r="E302">
        <v>2515473.81</v>
      </c>
      <c r="F302">
        <v>6861103.4000000004</v>
      </c>
      <c r="G302">
        <v>207.71</v>
      </c>
      <c r="H302">
        <v>194.17</v>
      </c>
      <c r="I302">
        <v>13.46</v>
      </c>
      <c r="J302">
        <v>13.54</v>
      </c>
      <c r="K302">
        <v>14.8</v>
      </c>
      <c r="L302">
        <v>2.62</v>
      </c>
      <c r="M302">
        <v>0.32</v>
      </c>
      <c r="N302">
        <v>-99</v>
      </c>
      <c r="O302">
        <v>-99</v>
      </c>
      <c r="P302">
        <v>1</v>
      </c>
      <c r="Q302" t="s">
        <v>282</v>
      </c>
      <c r="R302">
        <v>3</v>
      </c>
    </row>
    <row r="303" spans="1:18">
      <c r="A303">
        <v>1</v>
      </c>
      <c r="B303" t="str">
        <f t="shared" si="4"/>
        <v>1B_302</v>
      </c>
      <c r="C303">
        <v>302</v>
      </c>
      <c r="D303">
        <v>1</v>
      </c>
      <c r="E303">
        <v>2515468.67</v>
      </c>
      <c r="F303">
        <v>6861102.7199999997</v>
      </c>
      <c r="G303">
        <v>209.28</v>
      </c>
      <c r="H303">
        <v>195.03</v>
      </c>
      <c r="I303">
        <v>14.37</v>
      </c>
      <c r="J303">
        <v>14.25</v>
      </c>
      <c r="K303">
        <v>15.6</v>
      </c>
      <c r="L303">
        <v>2.7</v>
      </c>
      <c r="M303">
        <v>0.26</v>
      </c>
      <c r="N303">
        <v>-99</v>
      </c>
      <c r="O303">
        <v>-99</v>
      </c>
      <c r="P303">
        <v>1</v>
      </c>
      <c r="Q303" t="s">
        <v>282</v>
      </c>
      <c r="R303">
        <v>3</v>
      </c>
    </row>
    <row r="304" spans="1:18">
      <c r="A304">
        <v>1</v>
      </c>
      <c r="B304" t="str">
        <f t="shared" si="4"/>
        <v>1B_303</v>
      </c>
      <c r="C304">
        <v>303</v>
      </c>
      <c r="D304">
        <v>1</v>
      </c>
      <c r="E304">
        <v>2515464.94</v>
      </c>
      <c r="F304">
        <v>6861102.46</v>
      </c>
      <c r="G304">
        <v>210.46</v>
      </c>
      <c r="H304">
        <v>195.54</v>
      </c>
      <c r="I304">
        <v>14.88</v>
      </c>
      <c r="J304">
        <v>14.92</v>
      </c>
      <c r="K304">
        <v>16.7</v>
      </c>
      <c r="L304">
        <v>2.9</v>
      </c>
      <c r="M304">
        <v>0.26</v>
      </c>
      <c r="N304">
        <v>-99</v>
      </c>
      <c r="O304">
        <v>-99</v>
      </c>
      <c r="P304">
        <v>1</v>
      </c>
      <c r="Q304" t="s">
        <v>282</v>
      </c>
      <c r="R304">
        <v>3</v>
      </c>
    </row>
    <row r="305" spans="1:18">
      <c r="A305">
        <v>1</v>
      </c>
      <c r="B305" t="str">
        <f t="shared" si="4"/>
        <v>1B_304</v>
      </c>
      <c r="C305">
        <v>304</v>
      </c>
      <c r="D305">
        <v>1</v>
      </c>
      <c r="E305">
        <v>2515471.61</v>
      </c>
      <c r="F305">
        <v>6861104.0800000001</v>
      </c>
      <c r="G305">
        <v>208.46</v>
      </c>
      <c r="H305">
        <v>194.57</v>
      </c>
      <c r="I305">
        <v>14.02</v>
      </c>
      <c r="J305">
        <v>13.89</v>
      </c>
      <c r="K305">
        <v>15.3</v>
      </c>
      <c r="L305">
        <v>2.72</v>
      </c>
      <c r="M305">
        <v>0.31</v>
      </c>
      <c r="N305">
        <v>-99</v>
      </c>
      <c r="O305">
        <v>-99</v>
      </c>
      <c r="P305">
        <v>1</v>
      </c>
      <c r="Q305" t="s">
        <v>282</v>
      </c>
      <c r="R305">
        <v>3</v>
      </c>
    </row>
    <row r="306" spans="1:18">
      <c r="A306">
        <v>1</v>
      </c>
      <c r="B306" t="str">
        <f t="shared" si="4"/>
        <v>1B_305</v>
      </c>
      <c r="C306">
        <v>305</v>
      </c>
      <c r="D306">
        <v>1</v>
      </c>
      <c r="E306">
        <v>2515471.38</v>
      </c>
      <c r="F306">
        <v>6861106.4800000004</v>
      </c>
      <c r="G306">
        <v>207.77</v>
      </c>
      <c r="H306">
        <v>194.46</v>
      </c>
      <c r="I306">
        <v>13.27</v>
      </c>
      <c r="J306">
        <v>13.32</v>
      </c>
      <c r="K306">
        <v>15</v>
      </c>
      <c r="L306">
        <v>2.75</v>
      </c>
      <c r="M306">
        <v>0.31</v>
      </c>
      <c r="N306">
        <v>-99</v>
      </c>
      <c r="O306">
        <v>-99</v>
      </c>
      <c r="P306">
        <v>1</v>
      </c>
      <c r="Q306" t="s">
        <v>282</v>
      </c>
      <c r="R306">
        <v>3</v>
      </c>
    </row>
    <row r="307" spans="1:18">
      <c r="A307">
        <v>1</v>
      </c>
      <c r="B307" t="str">
        <f t="shared" si="4"/>
        <v>1B_306</v>
      </c>
      <c r="C307">
        <v>306</v>
      </c>
      <c r="D307">
        <v>1</v>
      </c>
      <c r="E307">
        <v>2515466.94</v>
      </c>
      <c r="F307">
        <v>6861106.0599999996</v>
      </c>
      <c r="G307">
        <v>209.36</v>
      </c>
      <c r="H307">
        <v>195.3</v>
      </c>
      <c r="I307">
        <v>14.04</v>
      </c>
      <c r="J307">
        <v>14.07</v>
      </c>
      <c r="K307">
        <v>14.6</v>
      </c>
      <c r="L307">
        <v>2.44</v>
      </c>
      <c r="M307">
        <v>0.38</v>
      </c>
      <c r="N307">
        <v>-99</v>
      </c>
      <c r="O307">
        <v>-99</v>
      </c>
      <c r="P307">
        <v>1</v>
      </c>
      <c r="Q307" t="s">
        <v>282</v>
      </c>
      <c r="R307">
        <v>3</v>
      </c>
    </row>
    <row r="308" spans="1:18">
      <c r="A308">
        <v>1</v>
      </c>
      <c r="B308" t="str">
        <f t="shared" si="4"/>
        <v>1B_307</v>
      </c>
      <c r="C308">
        <v>307</v>
      </c>
      <c r="D308">
        <v>1</v>
      </c>
      <c r="E308">
        <v>2515468.7200000002</v>
      </c>
      <c r="F308">
        <v>6861107.3899999997</v>
      </c>
      <c r="G308">
        <v>209.77</v>
      </c>
      <c r="H308">
        <v>194.98</v>
      </c>
      <c r="I308">
        <v>14.84</v>
      </c>
      <c r="J308">
        <v>14.79</v>
      </c>
      <c r="K308">
        <v>16.2</v>
      </c>
      <c r="L308">
        <v>2.78</v>
      </c>
      <c r="M308">
        <v>0.31</v>
      </c>
      <c r="N308">
        <v>-99</v>
      </c>
      <c r="O308">
        <v>-99</v>
      </c>
      <c r="P308">
        <v>1</v>
      </c>
      <c r="Q308" t="s">
        <v>282</v>
      </c>
      <c r="R308">
        <v>3</v>
      </c>
    </row>
    <row r="309" spans="1:18">
      <c r="A309">
        <v>1</v>
      </c>
      <c r="B309" t="str">
        <f t="shared" si="4"/>
        <v>1B_308</v>
      </c>
      <c r="C309">
        <v>308</v>
      </c>
      <c r="D309">
        <v>1</v>
      </c>
      <c r="E309">
        <v>2515465.23</v>
      </c>
      <c r="F309">
        <v>6861107.79</v>
      </c>
      <c r="G309">
        <v>209.98</v>
      </c>
      <c r="H309">
        <v>195.51</v>
      </c>
      <c r="I309">
        <v>14.69</v>
      </c>
      <c r="J309">
        <v>14.47</v>
      </c>
      <c r="K309">
        <v>15.6</v>
      </c>
      <c r="L309">
        <v>2.66</v>
      </c>
      <c r="M309">
        <v>0.38</v>
      </c>
      <c r="N309">
        <v>-99</v>
      </c>
      <c r="O309">
        <v>-99</v>
      </c>
      <c r="P309">
        <v>1</v>
      </c>
      <c r="Q309" t="s">
        <v>282</v>
      </c>
      <c r="R309">
        <v>3</v>
      </c>
    </row>
    <row r="310" spans="1:18">
      <c r="A310">
        <v>1</v>
      </c>
      <c r="B310" t="str">
        <f t="shared" si="4"/>
        <v>1B_309</v>
      </c>
      <c r="C310">
        <v>309</v>
      </c>
      <c r="D310">
        <v>1</v>
      </c>
      <c r="E310">
        <v>2515473.11</v>
      </c>
      <c r="F310">
        <v>6861109.54</v>
      </c>
      <c r="G310">
        <v>210.08</v>
      </c>
      <c r="H310">
        <v>194.09</v>
      </c>
      <c r="I310">
        <v>16.07</v>
      </c>
      <c r="J310">
        <v>15.99</v>
      </c>
      <c r="K310">
        <v>17.2</v>
      </c>
      <c r="L310">
        <v>2.8</v>
      </c>
      <c r="M310">
        <v>0.36</v>
      </c>
      <c r="N310">
        <v>-99</v>
      </c>
      <c r="O310">
        <v>-99</v>
      </c>
      <c r="P310">
        <v>1</v>
      </c>
      <c r="Q310" t="s">
        <v>282</v>
      </c>
      <c r="R310">
        <v>3</v>
      </c>
    </row>
    <row r="311" spans="1:18">
      <c r="A311">
        <v>1</v>
      </c>
      <c r="B311" t="str">
        <f t="shared" si="4"/>
        <v>1B_310</v>
      </c>
      <c r="C311">
        <v>310</v>
      </c>
      <c r="D311">
        <v>1</v>
      </c>
      <c r="E311">
        <v>2515464.12</v>
      </c>
      <c r="F311">
        <v>6861109.6500000004</v>
      </c>
      <c r="G311">
        <v>208.65</v>
      </c>
      <c r="H311">
        <v>195.81</v>
      </c>
      <c r="I311">
        <v>12.9</v>
      </c>
      <c r="J311">
        <v>12.83</v>
      </c>
      <c r="K311">
        <v>15</v>
      </c>
      <c r="L311">
        <v>2.87</v>
      </c>
      <c r="M311">
        <v>0.28999999999999998</v>
      </c>
      <c r="N311">
        <v>-99</v>
      </c>
      <c r="O311">
        <v>-99</v>
      </c>
      <c r="P311">
        <v>1</v>
      </c>
      <c r="Q311" t="s">
        <v>282</v>
      </c>
      <c r="R311">
        <v>3</v>
      </c>
    </row>
    <row r="312" spans="1:18">
      <c r="A312">
        <v>1</v>
      </c>
      <c r="B312" t="str">
        <f t="shared" si="4"/>
        <v>1B_311</v>
      </c>
      <c r="C312">
        <v>311</v>
      </c>
      <c r="D312">
        <v>1</v>
      </c>
      <c r="E312">
        <v>2515463.4900000002</v>
      </c>
      <c r="F312">
        <v>6861112.8399999999</v>
      </c>
      <c r="G312">
        <v>209.06</v>
      </c>
      <c r="H312">
        <v>195.71</v>
      </c>
      <c r="I312">
        <v>13.47</v>
      </c>
      <c r="J312">
        <v>13.35</v>
      </c>
      <c r="K312">
        <v>15.4</v>
      </c>
      <c r="L312">
        <v>2.87</v>
      </c>
      <c r="M312">
        <v>0.31</v>
      </c>
      <c r="N312">
        <v>-99</v>
      </c>
      <c r="O312">
        <v>-99</v>
      </c>
      <c r="P312">
        <v>1</v>
      </c>
      <c r="Q312" t="s">
        <v>282</v>
      </c>
      <c r="R312">
        <v>3</v>
      </c>
    </row>
    <row r="313" spans="1:18">
      <c r="A313">
        <v>1</v>
      </c>
      <c r="B313" t="str">
        <f t="shared" si="4"/>
        <v>1B_312</v>
      </c>
      <c r="C313">
        <v>312</v>
      </c>
      <c r="D313">
        <v>1</v>
      </c>
      <c r="E313">
        <v>2515471.85</v>
      </c>
      <c r="F313">
        <v>6861116.4000000004</v>
      </c>
      <c r="G313">
        <v>207.37</v>
      </c>
      <c r="H313">
        <v>193.59</v>
      </c>
      <c r="I313">
        <v>13.75</v>
      </c>
      <c r="J313">
        <v>13.78</v>
      </c>
      <c r="K313">
        <v>15.4</v>
      </c>
      <c r="L313">
        <v>2.76</v>
      </c>
      <c r="M313">
        <v>0.36</v>
      </c>
      <c r="N313">
        <v>-99</v>
      </c>
      <c r="O313">
        <v>-99</v>
      </c>
      <c r="P313">
        <v>1</v>
      </c>
      <c r="Q313" t="s">
        <v>282</v>
      </c>
      <c r="R313">
        <v>3</v>
      </c>
    </row>
    <row r="314" spans="1:18">
      <c r="A314">
        <v>1</v>
      </c>
      <c r="B314" t="str">
        <f t="shared" si="4"/>
        <v>1B_313</v>
      </c>
      <c r="C314">
        <v>313</v>
      </c>
      <c r="D314">
        <v>1</v>
      </c>
      <c r="E314">
        <v>2515462.46</v>
      </c>
      <c r="F314">
        <v>6861114.8200000003</v>
      </c>
      <c r="G314">
        <v>208.2</v>
      </c>
      <c r="H314">
        <v>195.42</v>
      </c>
      <c r="I314">
        <v>12.83</v>
      </c>
      <c r="J314">
        <v>12.78</v>
      </c>
      <c r="K314">
        <v>13.5</v>
      </c>
      <c r="L314">
        <v>2.41</v>
      </c>
      <c r="M314">
        <v>0.37</v>
      </c>
      <c r="N314">
        <v>-99</v>
      </c>
      <c r="O314">
        <v>-99</v>
      </c>
      <c r="P314">
        <v>1</v>
      </c>
      <c r="Q314" t="s">
        <v>282</v>
      </c>
      <c r="R314">
        <v>3</v>
      </c>
    </row>
    <row r="315" spans="1:18">
      <c r="A315">
        <v>1</v>
      </c>
      <c r="B315" t="str">
        <f t="shared" si="4"/>
        <v>1B_314</v>
      </c>
      <c r="C315">
        <v>314</v>
      </c>
      <c r="D315">
        <v>1</v>
      </c>
      <c r="E315">
        <v>2515470.17</v>
      </c>
      <c r="F315">
        <v>6861119.6100000003</v>
      </c>
      <c r="G315">
        <v>209.6</v>
      </c>
      <c r="H315">
        <v>193.33</v>
      </c>
      <c r="I315">
        <v>16.25</v>
      </c>
      <c r="J315">
        <v>16.27</v>
      </c>
      <c r="K315">
        <v>18.8</v>
      </c>
      <c r="L315">
        <v>3.24</v>
      </c>
      <c r="M315">
        <v>0.36</v>
      </c>
      <c r="N315">
        <v>-99</v>
      </c>
      <c r="O315">
        <v>-99</v>
      </c>
      <c r="P315">
        <v>1</v>
      </c>
      <c r="Q315" t="s">
        <v>282</v>
      </c>
      <c r="R315">
        <v>3</v>
      </c>
    </row>
    <row r="316" spans="1:18">
      <c r="A316">
        <v>1</v>
      </c>
      <c r="B316" t="str">
        <f t="shared" si="4"/>
        <v>1B_315</v>
      </c>
      <c r="C316">
        <v>315</v>
      </c>
      <c r="D316">
        <v>1</v>
      </c>
      <c r="E316">
        <v>2515466.7400000002</v>
      </c>
      <c r="F316">
        <v>6861120.1900000004</v>
      </c>
      <c r="G316">
        <v>209.29</v>
      </c>
      <c r="H316">
        <v>193.25</v>
      </c>
      <c r="I316">
        <v>16.21</v>
      </c>
      <c r="J316">
        <v>16.03</v>
      </c>
      <c r="K316">
        <v>18</v>
      </c>
      <c r="L316">
        <v>3.05</v>
      </c>
      <c r="M316">
        <v>0.39</v>
      </c>
      <c r="N316">
        <v>-99</v>
      </c>
      <c r="O316">
        <v>-99</v>
      </c>
      <c r="P316">
        <v>1</v>
      </c>
      <c r="Q316" t="s">
        <v>282</v>
      </c>
      <c r="R316">
        <v>3</v>
      </c>
    </row>
    <row r="317" spans="1:18">
      <c r="A317">
        <v>1</v>
      </c>
      <c r="B317" t="str">
        <f t="shared" si="4"/>
        <v>1B_316</v>
      </c>
      <c r="C317">
        <v>316</v>
      </c>
      <c r="D317">
        <v>1</v>
      </c>
      <c r="E317">
        <v>2515470.9500000002</v>
      </c>
      <c r="F317">
        <v>6861122.0199999996</v>
      </c>
      <c r="G317">
        <v>208.14</v>
      </c>
      <c r="H317">
        <v>192.74</v>
      </c>
      <c r="I317">
        <v>15.64</v>
      </c>
      <c r="J317">
        <v>15.4</v>
      </c>
      <c r="K317">
        <v>18.2</v>
      </c>
      <c r="L317">
        <v>3.27</v>
      </c>
      <c r="M317">
        <v>0.37</v>
      </c>
      <c r="N317">
        <v>-99</v>
      </c>
      <c r="O317">
        <v>-99</v>
      </c>
      <c r="P317">
        <v>1</v>
      </c>
      <c r="Q317" t="s">
        <v>282</v>
      </c>
      <c r="R317">
        <v>3</v>
      </c>
    </row>
    <row r="318" spans="1:18">
      <c r="A318">
        <v>1</v>
      </c>
      <c r="B318" t="str">
        <f t="shared" si="4"/>
        <v>1B_317</v>
      </c>
      <c r="C318">
        <v>317</v>
      </c>
      <c r="D318">
        <v>1</v>
      </c>
      <c r="E318">
        <v>2515467.27</v>
      </c>
      <c r="F318">
        <v>6861122.0700000003</v>
      </c>
      <c r="G318">
        <v>208.49</v>
      </c>
      <c r="H318">
        <v>192.62</v>
      </c>
      <c r="I318">
        <v>15.62</v>
      </c>
      <c r="J318">
        <v>15.87</v>
      </c>
      <c r="K318">
        <v>17.7</v>
      </c>
      <c r="L318">
        <v>2.97</v>
      </c>
      <c r="M318">
        <v>0.45</v>
      </c>
      <c r="N318">
        <v>-99</v>
      </c>
      <c r="O318">
        <v>-99</v>
      </c>
      <c r="P318">
        <v>1</v>
      </c>
      <c r="Q318" t="s">
        <v>282</v>
      </c>
      <c r="R318">
        <v>3</v>
      </c>
    </row>
    <row r="319" spans="1:18">
      <c r="A319">
        <v>1</v>
      </c>
      <c r="B319" t="str">
        <f t="shared" si="4"/>
        <v>1B_318</v>
      </c>
      <c r="C319">
        <v>318</v>
      </c>
      <c r="D319">
        <v>3</v>
      </c>
      <c r="E319">
        <v>2515464.6800000002</v>
      </c>
      <c r="F319">
        <v>6861123.1799999997</v>
      </c>
      <c r="G319">
        <v>209.38</v>
      </c>
      <c r="H319">
        <v>192.65</v>
      </c>
      <c r="I319">
        <v>16.75</v>
      </c>
      <c r="J319">
        <v>16.739999999999998</v>
      </c>
      <c r="K319">
        <v>15.1</v>
      </c>
      <c r="L319">
        <v>3.26</v>
      </c>
      <c r="M319">
        <v>0.47</v>
      </c>
      <c r="N319">
        <v>-99</v>
      </c>
      <c r="O319">
        <v>-99</v>
      </c>
      <c r="P319">
        <v>1</v>
      </c>
      <c r="Q319" t="s">
        <v>282</v>
      </c>
      <c r="R319">
        <v>3</v>
      </c>
    </row>
    <row r="320" spans="1:18">
      <c r="A320">
        <v>1</v>
      </c>
      <c r="B320" t="str">
        <f t="shared" si="4"/>
        <v>1B_319</v>
      </c>
      <c r="C320">
        <v>319</v>
      </c>
      <c r="D320">
        <v>1</v>
      </c>
      <c r="E320">
        <v>2515463.9900000002</v>
      </c>
      <c r="F320">
        <v>6861126.1799999997</v>
      </c>
      <c r="G320">
        <v>208.81</v>
      </c>
      <c r="H320">
        <v>192.38</v>
      </c>
      <c r="I320">
        <v>16.38</v>
      </c>
      <c r="J320">
        <v>16.43</v>
      </c>
      <c r="K320">
        <v>21.2</v>
      </c>
      <c r="L320">
        <v>3.98</v>
      </c>
      <c r="M320">
        <v>0.37</v>
      </c>
      <c r="N320">
        <v>-99</v>
      </c>
      <c r="O320">
        <v>-99</v>
      </c>
      <c r="P320">
        <v>1</v>
      </c>
      <c r="Q320" t="s">
        <v>282</v>
      </c>
      <c r="R320">
        <v>3</v>
      </c>
    </row>
    <row r="321" spans="1:18">
      <c r="A321">
        <v>1</v>
      </c>
      <c r="B321" t="str">
        <f t="shared" si="4"/>
        <v>1B_320</v>
      </c>
      <c r="C321">
        <v>320</v>
      </c>
      <c r="D321">
        <v>1</v>
      </c>
      <c r="E321">
        <v>2515467.3199999998</v>
      </c>
      <c r="F321">
        <v>6861127.4500000002</v>
      </c>
      <c r="G321">
        <v>209.54</v>
      </c>
      <c r="H321">
        <v>192.17</v>
      </c>
      <c r="I321">
        <v>17.38</v>
      </c>
      <c r="J321">
        <v>17.37</v>
      </c>
      <c r="K321">
        <v>21.2</v>
      </c>
      <c r="L321">
        <v>3.71</v>
      </c>
      <c r="M321">
        <v>0.35</v>
      </c>
      <c r="N321">
        <v>-99</v>
      </c>
      <c r="O321">
        <v>-99</v>
      </c>
      <c r="P321">
        <v>1</v>
      </c>
      <c r="Q321" t="s">
        <v>282</v>
      </c>
      <c r="R321">
        <v>3</v>
      </c>
    </row>
    <row r="322" spans="1:18">
      <c r="A322">
        <v>1</v>
      </c>
      <c r="B322" t="str">
        <f t="shared" si="4"/>
        <v>1B_321</v>
      </c>
      <c r="C322">
        <v>321</v>
      </c>
      <c r="D322">
        <v>1</v>
      </c>
      <c r="E322">
        <v>2515462.4500000002</v>
      </c>
      <c r="F322">
        <v>6861129.6200000001</v>
      </c>
      <c r="G322">
        <v>208.23</v>
      </c>
      <c r="H322">
        <v>192.06</v>
      </c>
      <c r="I322">
        <v>16.28</v>
      </c>
      <c r="J322">
        <v>16.170000000000002</v>
      </c>
      <c r="K322">
        <v>18.600000000000001</v>
      </c>
      <c r="L322">
        <v>3.2</v>
      </c>
      <c r="M322">
        <v>0.41</v>
      </c>
      <c r="N322">
        <v>-99</v>
      </c>
      <c r="O322">
        <v>-99</v>
      </c>
      <c r="P322">
        <v>1</v>
      </c>
      <c r="Q322" t="s">
        <v>282</v>
      </c>
      <c r="R322">
        <v>3</v>
      </c>
    </row>
    <row r="323" spans="1:18">
      <c r="A323">
        <v>1</v>
      </c>
      <c r="B323" t="str">
        <f t="shared" ref="B323:B386" si="5">A323&amp;Q323&amp;"_"&amp;C323</f>
        <v>1B_322</v>
      </c>
      <c r="C323">
        <v>322</v>
      </c>
      <c r="D323">
        <v>1</v>
      </c>
      <c r="E323">
        <v>2515464.0699999998</v>
      </c>
      <c r="F323">
        <v>6861134.3700000001</v>
      </c>
      <c r="G323">
        <v>209.56</v>
      </c>
      <c r="H323">
        <v>191.97</v>
      </c>
      <c r="I323">
        <v>17.72</v>
      </c>
      <c r="J323">
        <v>17.59</v>
      </c>
      <c r="K323">
        <v>19.7</v>
      </c>
      <c r="L323">
        <v>3.2</v>
      </c>
      <c r="M323">
        <v>0.49</v>
      </c>
      <c r="N323">
        <v>-99</v>
      </c>
      <c r="O323">
        <v>-99</v>
      </c>
      <c r="P323">
        <v>0</v>
      </c>
      <c r="Q323" t="s">
        <v>282</v>
      </c>
      <c r="R323">
        <v>3</v>
      </c>
    </row>
    <row r="324" spans="1:18">
      <c r="A324">
        <v>1</v>
      </c>
      <c r="B324" t="str">
        <f t="shared" si="5"/>
        <v>1B_323</v>
      </c>
      <c r="C324">
        <v>323</v>
      </c>
      <c r="D324">
        <v>1</v>
      </c>
      <c r="E324">
        <v>2515463.84</v>
      </c>
      <c r="F324">
        <v>6861136.0800000001</v>
      </c>
      <c r="G324">
        <v>205.71</v>
      </c>
      <c r="H324">
        <v>191.74</v>
      </c>
      <c r="I324">
        <v>13.96</v>
      </c>
      <c r="J324">
        <v>13.97</v>
      </c>
      <c r="K324">
        <v>14.5</v>
      </c>
      <c r="L324">
        <v>2.4300000000000002</v>
      </c>
      <c r="M324">
        <v>0.33</v>
      </c>
      <c r="N324">
        <v>-99</v>
      </c>
      <c r="O324">
        <v>-99</v>
      </c>
      <c r="P324">
        <v>0</v>
      </c>
      <c r="Q324" t="s">
        <v>282</v>
      </c>
      <c r="R324">
        <v>3</v>
      </c>
    </row>
    <row r="325" spans="1:18">
      <c r="A325">
        <v>1</v>
      </c>
      <c r="B325" t="str">
        <f t="shared" si="5"/>
        <v>1B_324</v>
      </c>
      <c r="C325">
        <v>324</v>
      </c>
      <c r="D325">
        <v>1</v>
      </c>
      <c r="E325">
        <v>2515482.2999999998</v>
      </c>
      <c r="F325">
        <v>6861087.2300000004</v>
      </c>
      <c r="G325">
        <v>208.92</v>
      </c>
      <c r="H325">
        <v>193.93</v>
      </c>
      <c r="I325">
        <v>15.1</v>
      </c>
      <c r="J325">
        <v>14.99</v>
      </c>
      <c r="K325">
        <v>16.3</v>
      </c>
      <c r="L325">
        <v>2.77</v>
      </c>
      <c r="M325">
        <v>0.31</v>
      </c>
      <c r="N325">
        <v>-99</v>
      </c>
      <c r="O325">
        <v>-99</v>
      </c>
      <c r="P325">
        <v>1</v>
      </c>
      <c r="Q325" t="s">
        <v>282</v>
      </c>
      <c r="R325">
        <v>4</v>
      </c>
    </row>
    <row r="326" spans="1:18">
      <c r="A326">
        <v>1</v>
      </c>
      <c r="B326" t="str">
        <f t="shared" si="5"/>
        <v>1B_325</v>
      </c>
      <c r="C326">
        <v>325</v>
      </c>
      <c r="D326">
        <v>1</v>
      </c>
      <c r="E326">
        <v>2515485.2999999998</v>
      </c>
      <c r="F326">
        <v>6861088.9199999999</v>
      </c>
      <c r="G326">
        <v>209.45</v>
      </c>
      <c r="H326">
        <v>192.79</v>
      </c>
      <c r="I326">
        <v>16.43</v>
      </c>
      <c r="J326">
        <v>16.66</v>
      </c>
      <c r="K326">
        <v>19.100000000000001</v>
      </c>
      <c r="L326">
        <v>3.23</v>
      </c>
      <c r="M326">
        <v>0.32</v>
      </c>
      <c r="N326">
        <v>-99</v>
      </c>
      <c r="O326">
        <v>-99</v>
      </c>
      <c r="P326">
        <v>1</v>
      </c>
      <c r="Q326" t="s">
        <v>282</v>
      </c>
      <c r="R326">
        <v>4</v>
      </c>
    </row>
    <row r="327" spans="1:18">
      <c r="A327">
        <v>1</v>
      </c>
      <c r="B327" t="str">
        <f t="shared" si="5"/>
        <v>1B_326</v>
      </c>
      <c r="C327">
        <v>326</v>
      </c>
      <c r="D327">
        <v>1</v>
      </c>
      <c r="E327">
        <v>2515482.98</v>
      </c>
      <c r="F327">
        <v>6861091.04</v>
      </c>
      <c r="G327">
        <v>207.11</v>
      </c>
      <c r="H327">
        <v>193.19</v>
      </c>
      <c r="I327">
        <v>13.99</v>
      </c>
      <c r="J327">
        <v>13.91</v>
      </c>
      <c r="K327">
        <v>14.1</v>
      </c>
      <c r="L327">
        <v>2.31</v>
      </c>
      <c r="M327">
        <v>0.39</v>
      </c>
      <c r="N327">
        <v>-99</v>
      </c>
      <c r="O327">
        <v>-99</v>
      </c>
      <c r="P327">
        <v>1</v>
      </c>
      <c r="Q327" t="s">
        <v>282</v>
      </c>
      <c r="R327">
        <v>4</v>
      </c>
    </row>
    <row r="328" spans="1:18">
      <c r="A328">
        <v>1</v>
      </c>
      <c r="B328" t="str">
        <f t="shared" si="5"/>
        <v>1B_327</v>
      </c>
      <c r="C328">
        <v>327</v>
      </c>
      <c r="D328">
        <v>1</v>
      </c>
      <c r="E328">
        <v>2515485.3199999998</v>
      </c>
      <c r="F328">
        <v>6861091.8300000001</v>
      </c>
      <c r="G328">
        <v>208.36</v>
      </c>
      <c r="H328">
        <v>192.86</v>
      </c>
      <c r="I328">
        <v>15.45</v>
      </c>
      <c r="J328">
        <v>15.49</v>
      </c>
      <c r="K328">
        <v>15.6</v>
      </c>
      <c r="L328">
        <v>2.44</v>
      </c>
      <c r="M328">
        <v>0.22</v>
      </c>
      <c r="N328">
        <v>-99</v>
      </c>
      <c r="O328">
        <v>-99</v>
      </c>
      <c r="P328">
        <v>1</v>
      </c>
      <c r="Q328" t="s">
        <v>282</v>
      </c>
      <c r="R328">
        <v>4</v>
      </c>
    </row>
    <row r="329" spans="1:18">
      <c r="A329">
        <v>1</v>
      </c>
      <c r="B329" t="str">
        <f t="shared" si="5"/>
        <v>1B_328</v>
      </c>
      <c r="C329">
        <v>328</v>
      </c>
      <c r="D329">
        <v>1</v>
      </c>
      <c r="E329">
        <v>2515480.27</v>
      </c>
      <c r="F329">
        <v>6861092.4299999997</v>
      </c>
      <c r="G329">
        <v>209.22</v>
      </c>
      <c r="H329">
        <v>193.74</v>
      </c>
      <c r="I329">
        <v>15.47</v>
      </c>
      <c r="J329">
        <v>15.48</v>
      </c>
      <c r="K329">
        <v>15.9</v>
      </c>
      <c r="L329">
        <v>2.5299999999999998</v>
      </c>
      <c r="M329">
        <v>0.41</v>
      </c>
      <c r="N329">
        <v>-99</v>
      </c>
      <c r="O329">
        <v>-99</v>
      </c>
      <c r="P329">
        <v>1</v>
      </c>
      <c r="Q329" t="s">
        <v>282</v>
      </c>
      <c r="R329">
        <v>4</v>
      </c>
    </row>
    <row r="330" spans="1:18">
      <c r="A330">
        <v>1</v>
      </c>
      <c r="B330" t="str">
        <f t="shared" si="5"/>
        <v>1B_329</v>
      </c>
      <c r="C330">
        <v>329</v>
      </c>
      <c r="D330">
        <v>1</v>
      </c>
      <c r="E330">
        <v>2515476.86</v>
      </c>
      <c r="F330">
        <v>6861092.4299999997</v>
      </c>
      <c r="G330">
        <v>208</v>
      </c>
      <c r="H330">
        <v>194.35</v>
      </c>
      <c r="I330">
        <v>13.83</v>
      </c>
      <c r="J330">
        <v>13.66</v>
      </c>
      <c r="K330">
        <v>14.5</v>
      </c>
      <c r="L330">
        <v>2.5099999999999998</v>
      </c>
      <c r="M330">
        <v>0.36</v>
      </c>
      <c r="N330">
        <v>-99</v>
      </c>
      <c r="O330">
        <v>-99</v>
      </c>
      <c r="P330">
        <v>1</v>
      </c>
      <c r="Q330" t="s">
        <v>282</v>
      </c>
      <c r="R330">
        <v>4</v>
      </c>
    </row>
    <row r="331" spans="1:18">
      <c r="A331">
        <v>1</v>
      </c>
      <c r="B331" t="str">
        <f t="shared" si="5"/>
        <v>1B_330</v>
      </c>
      <c r="C331">
        <v>330</v>
      </c>
      <c r="D331">
        <v>1</v>
      </c>
      <c r="E331">
        <v>2515485.2000000002</v>
      </c>
      <c r="F331">
        <v>6861094.1600000001</v>
      </c>
      <c r="G331">
        <v>209.2</v>
      </c>
      <c r="H331">
        <v>193.08</v>
      </c>
      <c r="I331">
        <v>16.079999999999998</v>
      </c>
      <c r="J331">
        <v>16.12</v>
      </c>
      <c r="K331">
        <v>16.600000000000001</v>
      </c>
      <c r="L331">
        <v>2.6</v>
      </c>
      <c r="M331">
        <v>0.27</v>
      </c>
      <c r="N331">
        <v>-99</v>
      </c>
      <c r="O331">
        <v>-99</v>
      </c>
      <c r="P331">
        <v>1</v>
      </c>
      <c r="Q331" t="s">
        <v>282</v>
      </c>
      <c r="R331">
        <v>4</v>
      </c>
    </row>
    <row r="332" spans="1:18">
      <c r="A332">
        <v>1</v>
      </c>
      <c r="B332" t="str">
        <f t="shared" si="5"/>
        <v>1B_331</v>
      </c>
      <c r="C332">
        <v>331</v>
      </c>
      <c r="D332">
        <v>1</v>
      </c>
      <c r="E332">
        <v>2515481.16</v>
      </c>
      <c r="F332">
        <v>6861094.4800000004</v>
      </c>
      <c r="G332">
        <v>207.6</v>
      </c>
      <c r="H332">
        <v>193.81</v>
      </c>
      <c r="I332">
        <v>14.04</v>
      </c>
      <c r="J332">
        <v>13.79</v>
      </c>
      <c r="K332">
        <v>12.3</v>
      </c>
      <c r="L332">
        <v>1.81</v>
      </c>
      <c r="M332">
        <v>0.31</v>
      </c>
      <c r="N332">
        <v>-99</v>
      </c>
      <c r="O332">
        <v>-99</v>
      </c>
      <c r="P332">
        <v>1</v>
      </c>
      <c r="Q332" t="s">
        <v>282</v>
      </c>
      <c r="R332">
        <v>4</v>
      </c>
    </row>
    <row r="333" spans="1:18">
      <c r="A333">
        <v>1</v>
      </c>
      <c r="B333" t="str">
        <f t="shared" si="5"/>
        <v>1B_332</v>
      </c>
      <c r="C333">
        <v>332</v>
      </c>
      <c r="D333">
        <v>1</v>
      </c>
      <c r="E333">
        <v>2515483.5499999998</v>
      </c>
      <c r="F333">
        <v>6861095.25</v>
      </c>
      <c r="G333">
        <v>210.39</v>
      </c>
      <c r="H333">
        <v>193.43</v>
      </c>
      <c r="I333">
        <v>16.940000000000001</v>
      </c>
      <c r="J333">
        <v>16.95</v>
      </c>
      <c r="K333">
        <v>18.7</v>
      </c>
      <c r="L333">
        <v>3.03</v>
      </c>
      <c r="M333">
        <v>0.23</v>
      </c>
      <c r="N333">
        <v>-99</v>
      </c>
      <c r="O333">
        <v>-99</v>
      </c>
      <c r="P333">
        <v>1</v>
      </c>
      <c r="Q333" t="s">
        <v>282</v>
      </c>
      <c r="R333">
        <v>4</v>
      </c>
    </row>
    <row r="334" spans="1:18">
      <c r="A334">
        <v>1</v>
      </c>
      <c r="B334" t="str">
        <f t="shared" si="5"/>
        <v>1B_333</v>
      </c>
      <c r="C334">
        <v>333</v>
      </c>
      <c r="D334">
        <v>1</v>
      </c>
      <c r="E334">
        <v>2515479.4500000002</v>
      </c>
      <c r="F334">
        <v>6861095.6299999999</v>
      </c>
      <c r="G334">
        <v>209.09</v>
      </c>
      <c r="H334">
        <v>193.98</v>
      </c>
      <c r="I334">
        <v>15.29</v>
      </c>
      <c r="J334">
        <v>15.11</v>
      </c>
      <c r="K334">
        <v>14</v>
      </c>
      <c r="L334">
        <v>2.0499999999999998</v>
      </c>
      <c r="M334">
        <v>0.33</v>
      </c>
      <c r="N334">
        <v>-99</v>
      </c>
      <c r="O334">
        <v>-99</v>
      </c>
      <c r="P334">
        <v>1</v>
      </c>
      <c r="Q334" t="s">
        <v>282</v>
      </c>
      <c r="R334">
        <v>4</v>
      </c>
    </row>
    <row r="335" spans="1:18">
      <c r="A335">
        <v>1</v>
      </c>
      <c r="B335" t="str">
        <f t="shared" si="5"/>
        <v>1B_334</v>
      </c>
      <c r="C335">
        <v>334</v>
      </c>
      <c r="D335">
        <v>1</v>
      </c>
      <c r="E335">
        <v>2515483.87</v>
      </c>
      <c r="F335">
        <v>6861097.6100000003</v>
      </c>
      <c r="G335">
        <v>209.33</v>
      </c>
      <c r="H335">
        <v>193.46</v>
      </c>
      <c r="I335">
        <v>16.059999999999999</v>
      </c>
      <c r="J335">
        <v>15.88</v>
      </c>
      <c r="K335">
        <v>16.600000000000001</v>
      </c>
      <c r="L335">
        <v>2.65</v>
      </c>
      <c r="M335">
        <v>0.38</v>
      </c>
      <c r="N335">
        <v>-99</v>
      </c>
      <c r="O335">
        <v>-99</v>
      </c>
      <c r="P335">
        <v>1</v>
      </c>
      <c r="Q335" t="s">
        <v>282</v>
      </c>
      <c r="R335">
        <v>4</v>
      </c>
    </row>
    <row r="336" spans="1:18">
      <c r="A336">
        <v>1</v>
      </c>
      <c r="B336" t="str">
        <f t="shared" si="5"/>
        <v>1B_335</v>
      </c>
      <c r="C336">
        <v>335</v>
      </c>
      <c r="D336">
        <v>1</v>
      </c>
      <c r="E336">
        <v>2515479.4300000002</v>
      </c>
      <c r="F336">
        <v>6861097.8899999997</v>
      </c>
      <c r="G336">
        <v>210.07</v>
      </c>
      <c r="H336">
        <v>194.18</v>
      </c>
      <c r="I336">
        <v>15.9</v>
      </c>
      <c r="J336">
        <v>15.89</v>
      </c>
      <c r="K336">
        <v>16</v>
      </c>
      <c r="L336">
        <v>2.46</v>
      </c>
      <c r="M336">
        <v>0.3</v>
      </c>
      <c r="N336">
        <v>-99</v>
      </c>
      <c r="O336">
        <v>-99</v>
      </c>
      <c r="P336">
        <v>1</v>
      </c>
      <c r="Q336" t="s">
        <v>282</v>
      </c>
      <c r="R336">
        <v>4</v>
      </c>
    </row>
    <row r="337" spans="1:18">
      <c r="A337">
        <v>1</v>
      </c>
      <c r="B337" t="str">
        <f t="shared" si="5"/>
        <v>1B_336</v>
      </c>
      <c r="C337">
        <v>336</v>
      </c>
      <c r="D337">
        <v>1</v>
      </c>
      <c r="E337">
        <v>2515479.5299999998</v>
      </c>
      <c r="F337">
        <v>6861099.54</v>
      </c>
      <c r="G337">
        <v>207.65</v>
      </c>
      <c r="H337">
        <v>194.1</v>
      </c>
      <c r="I337">
        <v>13.77</v>
      </c>
      <c r="J337">
        <v>13.55</v>
      </c>
      <c r="K337">
        <v>12.6</v>
      </c>
      <c r="L337">
        <v>1.95</v>
      </c>
      <c r="M337">
        <v>0.22</v>
      </c>
      <c r="N337">
        <v>-99</v>
      </c>
      <c r="O337">
        <v>-99</v>
      </c>
      <c r="P337">
        <v>1</v>
      </c>
      <c r="Q337" t="s">
        <v>282</v>
      </c>
      <c r="R337">
        <v>4</v>
      </c>
    </row>
    <row r="338" spans="1:18">
      <c r="A338">
        <v>1</v>
      </c>
      <c r="B338" t="str">
        <f t="shared" si="5"/>
        <v>1B_337</v>
      </c>
      <c r="C338">
        <v>337</v>
      </c>
      <c r="D338">
        <v>1</v>
      </c>
      <c r="E338">
        <v>2515477.73</v>
      </c>
      <c r="F338">
        <v>6861101.5300000003</v>
      </c>
      <c r="G338">
        <v>208.56</v>
      </c>
      <c r="H338">
        <v>193.91</v>
      </c>
      <c r="I338">
        <v>14.89</v>
      </c>
      <c r="J338">
        <v>14.65</v>
      </c>
      <c r="K338">
        <v>14.8</v>
      </c>
      <c r="L338">
        <v>2.38</v>
      </c>
      <c r="M338">
        <v>0.38</v>
      </c>
      <c r="N338">
        <v>-99</v>
      </c>
      <c r="O338">
        <v>-99</v>
      </c>
      <c r="P338">
        <v>1</v>
      </c>
      <c r="Q338" t="s">
        <v>282</v>
      </c>
      <c r="R338">
        <v>4</v>
      </c>
    </row>
    <row r="339" spans="1:18">
      <c r="A339">
        <v>1</v>
      </c>
      <c r="B339" t="str">
        <f t="shared" si="5"/>
        <v>1B_338</v>
      </c>
      <c r="C339">
        <v>338</v>
      </c>
      <c r="D339">
        <v>1</v>
      </c>
      <c r="E339">
        <v>2515480.7400000002</v>
      </c>
      <c r="F339">
        <v>6861105.9199999999</v>
      </c>
      <c r="G339">
        <v>210.67</v>
      </c>
      <c r="H339">
        <v>193.64</v>
      </c>
      <c r="I339">
        <v>17.25</v>
      </c>
      <c r="J339">
        <v>17.03</v>
      </c>
      <c r="K339">
        <v>18.5</v>
      </c>
      <c r="L339">
        <v>2.96</v>
      </c>
      <c r="M339">
        <v>0.4</v>
      </c>
      <c r="N339">
        <v>-99</v>
      </c>
      <c r="O339">
        <v>-99</v>
      </c>
      <c r="P339">
        <v>1</v>
      </c>
      <c r="Q339" t="s">
        <v>282</v>
      </c>
      <c r="R339">
        <v>4</v>
      </c>
    </row>
    <row r="340" spans="1:18">
      <c r="A340">
        <v>1</v>
      </c>
      <c r="B340" t="str">
        <f t="shared" si="5"/>
        <v>1B_339</v>
      </c>
      <c r="C340">
        <v>339</v>
      </c>
      <c r="D340">
        <v>1</v>
      </c>
      <c r="E340">
        <v>2515479.2200000002</v>
      </c>
      <c r="F340">
        <v>6861110.6900000004</v>
      </c>
      <c r="G340">
        <v>207.83</v>
      </c>
      <c r="H340">
        <v>193.6</v>
      </c>
      <c r="I340">
        <v>14.31</v>
      </c>
      <c r="J340">
        <v>14.23</v>
      </c>
      <c r="K340">
        <v>14.8</v>
      </c>
      <c r="L340">
        <v>2.46</v>
      </c>
      <c r="M340">
        <v>0.37</v>
      </c>
      <c r="N340">
        <v>-99</v>
      </c>
      <c r="O340">
        <v>-99</v>
      </c>
      <c r="P340">
        <v>1</v>
      </c>
      <c r="Q340" t="s">
        <v>282</v>
      </c>
      <c r="R340">
        <v>4</v>
      </c>
    </row>
    <row r="341" spans="1:18">
      <c r="A341">
        <v>1</v>
      </c>
      <c r="B341" t="str">
        <f t="shared" si="5"/>
        <v>1B_340</v>
      </c>
      <c r="C341">
        <v>340</v>
      </c>
      <c r="D341">
        <v>1</v>
      </c>
      <c r="E341">
        <v>2515478.91</v>
      </c>
      <c r="F341">
        <v>6861115.0999999996</v>
      </c>
      <c r="G341">
        <v>209.73</v>
      </c>
      <c r="H341">
        <v>193.65</v>
      </c>
      <c r="I341">
        <v>16.3</v>
      </c>
      <c r="J341">
        <v>16.079999999999998</v>
      </c>
      <c r="K341">
        <v>16.8</v>
      </c>
      <c r="L341">
        <v>2.67</v>
      </c>
      <c r="M341">
        <v>0.38</v>
      </c>
      <c r="N341">
        <v>-99</v>
      </c>
      <c r="O341">
        <v>-99</v>
      </c>
      <c r="P341">
        <v>1</v>
      </c>
      <c r="Q341" t="s">
        <v>282</v>
      </c>
      <c r="R341">
        <v>4</v>
      </c>
    </row>
    <row r="342" spans="1:18">
      <c r="A342">
        <v>1</v>
      </c>
      <c r="B342" t="str">
        <f t="shared" si="5"/>
        <v>1B_341</v>
      </c>
      <c r="C342">
        <v>341</v>
      </c>
      <c r="D342">
        <v>1</v>
      </c>
      <c r="E342">
        <v>2515473.11</v>
      </c>
      <c r="F342">
        <v>6861119.3799999999</v>
      </c>
      <c r="G342">
        <v>208.21</v>
      </c>
      <c r="H342">
        <v>193.12</v>
      </c>
      <c r="I342">
        <v>15.15</v>
      </c>
      <c r="J342">
        <v>15.1</v>
      </c>
      <c r="K342">
        <v>17.600000000000001</v>
      </c>
      <c r="L342">
        <v>3.14</v>
      </c>
      <c r="M342">
        <v>0.37</v>
      </c>
      <c r="N342">
        <v>-99</v>
      </c>
      <c r="O342">
        <v>-99</v>
      </c>
      <c r="P342">
        <v>1</v>
      </c>
      <c r="Q342" t="s">
        <v>282</v>
      </c>
      <c r="R342">
        <v>4</v>
      </c>
    </row>
    <row r="343" spans="1:18">
      <c r="A343">
        <v>1</v>
      </c>
      <c r="B343" t="str">
        <f t="shared" si="5"/>
        <v>1B_342</v>
      </c>
      <c r="C343">
        <v>342</v>
      </c>
      <c r="D343">
        <v>1</v>
      </c>
      <c r="E343">
        <v>2515477.02</v>
      </c>
      <c r="F343">
        <v>6861122.25</v>
      </c>
      <c r="G343">
        <v>208.35</v>
      </c>
      <c r="H343">
        <v>192.91</v>
      </c>
      <c r="I343">
        <v>15.39</v>
      </c>
      <c r="J343">
        <v>15.43</v>
      </c>
      <c r="K343">
        <v>17.8</v>
      </c>
      <c r="L343">
        <v>3.14</v>
      </c>
      <c r="M343">
        <v>0.28999999999999998</v>
      </c>
      <c r="N343">
        <v>-99</v>
      </c>
      <c r="O343">
        <v>-99</v>
      </c>
      <c r="P343">
        <v>1</v>
      </c>
      <c r="Q343" t="s">
        <v>282</v>
      </c>
      <c r="R343">
        <v>4</v>
      </c>
    </row>
    <row r="344" spans="1:18">
      <c r="A344">
        <v>1</v>
      </c>
      <c r="B344" t="str">
        <f t="shared" si="5"/>
        <v>1B_343</v>
      </c>
      <c r="C344">
        <v>343</v>
      </c>
      <c r="D344">
        <v>1</v>
      </c>
      <c r="E344">
        <v>2515473.15</v>
      </c>
      <c r="F344">
        <v>6861124.0899999999</v>
      </c>
      <c r="G344">
        <v>210.81</v>
      </c>
      <c r="H344">
        <v>192.59</v>
      </c>
      <c r="I344">
        <v>18.28</v>
      </c>
      <c r="J344">
        <v>18.22</v>
      </c>
      <c r="K344">
        <v>20.100000000000001</v>
      </c>
      <c r="L344">
        <v>3.18</v>
      </c>
      <c r="M344">
        <v>0.46</v>
      </c>
      <c r="N344">
        <v>-99</v>
      </c>
      <c r="O344">
        <v>-99</v>
      </c>
      <c r="P344">
        <v>1</v>
      </c>
      <c r="Q344" t="s">
        <v>282</v>
      </c>
      <c r="R344">
        <v>4</v>
      </c>
    </row>
    <row r="345" spans="1:18">
      <c r="A345">
        <v>1</v>
      </c>
      <c r="B345" t="str">
        <f t="shared" si="5"/>
        <v>1B_344</v>
      </c>
      <c r="C345">
        <v>344</v>
      </c>
      <c r="D345">
        <v>1</v>
      </c>
      <c r="E345">
        <v>2515477.12</v>
      </c>
      <c r="F345">
        <v>6861125.4299999997</v>
      </c>
      <c r="G345">
        <v>208.44</v>
      </c>
      <c r="H345">
        <v>192.43</v>
      </c>
      <c r="I345">
        <v>15.88</v>
      </c>
      <c r="J345">
        <v>16.010000000000002</v>
      </c>
      <c r="K345">
        <v>17.7</v>
      </c>
      <c r="L345">
        <v>2.95</v>
      </c>
      <c r="M345">
        <v>0.32</v>
      </c>
      <c r="N345">
        <v>-99</v>
      </c>
      <c r="O345">
        <v>-99</v>
      </c>
      <c r="P345">
        <v>1</v>
      </c>
      <c r="Q345" t="s">
        <v>282</v>
      </c>
      <c r="R345">
        <v>4</v>
      </c>
    </row>
    <row r="346" spans="1:18">
      <c r="A346">
        <v>1</v>
      </c>
      <c r="B346" t="str">
        <f t="shared" si="5"/>
        <v>1B_345</v>
      </c>
      <c r="C346">
        <v>345</v>
      </c>
      <c r="D346">
        <v>1</v>
      </c>
      <c r="E346">
        <v>2515471.61</v>
      </c>
      <c r="F346">
        <v>6861126.4299999997</v>
      </c>
      <c r="G346">
        <v>211.46</v>
      </c>
      <c r="H346">
        <v>192.22</v>
      </c>
      <c r="I346">
        <v>19.149999999999999</v>
      </c>
      <c r="J346">
        <v>19.239999999999998</v>
      </c>
      <c r="K346">
        <v>22.6</v>
      </c>
      <c r="L346">
        <v>3.7</v>
      </c>
      <c r="M346">
        <v>0.41</v>
      </c>
      <c r="N346">
        <v>-99</v>
      </c>
      <c r="O346">
        <v>-99</v>
      </c>
      <c r="P346">
        <v>1</v>
      </c>
      <c r="Q346" t="s">
        <v>282</v>
      </c>
      <c r="R346">
        <v>4</v>
      </c>
    </row>
    <row r="347" spans="1:18">
      <c r="A347">
        <v>1</v>
      </c>
      <c r="B347" t="str">
        <f t="shared" si="5"/>
        <v>1B_346</v>
      </c>
      <c r="C347">
        <v>346</v>
      </c>
      <c r="D347">
        <v>1</v>
      </c>
      <c r="E347">
        <v>2515476.91</v>
      </c>
      <c r="F347">
        <v>6861130.1500000004</v>
      </c>
      <c r="G347">
        <v>206.2</v>
      </c>
      <c r="H347">
        <v>191.3</v>
      </c>
      <c r="I347">
        <v>15.07</v>
      </c>
      <c r="J347">
        <v>14.9</v>
      </c>
      <c r="K347">
        <v>17.5</v>
      </c>
      <c r="L347">
        <v>3.17</v>
      </c>
      <c r="M347">
        <v>0.28999999999999998</v>
      </c>
      <c r="N347">
        <v>-99</v>
      </c>
      <c r="O347">
        <v>-99</v>
      </c>
      <c r="P347">
        <v>1</v>
      </c>
      <c r="Q347" t="s">
        <v>282</v>
      </c>
      <c r="R347">
        <v>4</v>
      </c>
    </row>
    <row r="348" spans="1:18">
      <c r="A348">
        <v>1</v>
      </c>
      <c r="B348" t="str">
        <f t="shared" si="5"/>
        <v>1B_347</v>
      </c>
      <c r="C348">
        <v>347</v>
      </c>
      <c r="D348">
        <v>1</v>
      </c>
      <c r="E348">
        <v>2515477.17</v>
      </c>
      <c r="F348">
        <v>6861134.8099999996</v>
      </c>
      <c r="G348">
        <v>208.74</v>
      </c>
      <c r="H348">
        <v>190.39</v>
      </c>
      <c r="I348">
        <v>18.25</v>
      </c>
      <c r="J348">
        <v>18.350000000000001</v>
      </c>
      <c r="K348">
        <v>21.6</v>
      </c>
      <c r="L348">
        <v>3.59</v>
      </c>
      <c r="M348">
        <v>0.37</v>
      </c>
      <c r="N348">
        <v>-99</v>
      </c>
      <c r="O348">
        <v>-99</v>
      </c>
      <c r="P348">
        <v>1</v>
      </c>
      <c r="Q348" t="s">
        <v>282</v>
      </c>
      <c r="R348">
        <v>4</v>
      </c>
    </row>
    <row r="349" spans="1:18">
      <c r="A349">
        <v>1</v>
      </c>
      <c r="B349" t="str">
        <f t="shared" si="5"/>
        <v>1B_348</v>
      </c>
      <c r="C349">
        <v>348</v>
      </c>
      <c r="D349">
        <v>1</v>
      </c>
      <c r="E349">
        <v>2515470.17</v>
      </c>
      <c r="F349">
        <v>6861136.5800000001</v>
      </c>
      <c r="G349">
        <v>208.59</v>
      </c>
      <c r="H349">
        <v>191.27</v>
      </c>
      <c r="I349">
        <v>17.440000000000001</v>
      </c>
      <c r="J349">
        <v>17.32</v>
      </c>
      <c r="K349">
        <v>20.9</v>
      </c>
      <c r="L349">
        <v>3.65</v>
      </c>
      <c r="M349">
        <v>0.37</v>
      </c>
      <c r="N349">
        <v>-99</v>
      </c>
      <c r="O349">
        <v>-99</v>
      </c>
      <c r="P349">
        <v>0</v>
      </c>
      <c r="Q349" t="s">
        <v>282</v>
      </c>
      <c r="R349">
        <v>4</v>
      </c>
    </row>
    <row r="350" spans="1:18">
      <c r="A350">
        <v>1</v>
      </c>
      <c r="B350" t="str">
        <f t="shared" si="5"/>
        <v>1B_349</v>
      </c>
      <c r="C350">
        <v>349</v>
      </c>
      <c r="D350">
        <v>1</v>
      </c>
      <c r="E350">
        <v>2515473.2999999998</v>
      </c>
      <c r="F350">
        <v>6861138.6500000004</v>
      </c>
      <c r="G350">
        <v>207.39</v>
      </c>
      <c r="H350">
        <v>190.52</v>
      </c>
      <c r="I350">
        <v>16.95</v>
      </c>
      <c r="J350">
        <v>16.88</v>
      </c>
      <c r="K350">
        <v>19.8</v>
      </c>
      <c r="L350">
        <v>3.41</v>
      </c>
      <c r="M350">
        <v>0.34</v>
      </c>
      <c r="N350">
        <v>-99</v>
      </c>
      <c r="O350">
        <v>-99</v>
      </c>
      <c r="P350">
        <v>0</v>
      </c>
      <c r="Q350" t="s">
        <v>282</v>
      </c>
      <c r="R350">
        <v>4</v>
      </c>
    </row>
    <row r="351" spans="1:18">
      <c r="A351">
        <v>1</v>
      </c>
      <c r="B351" t="str">
        <f t="shared" si="5"/>
        <v>1B_350</v>
      </c>
      <c r="C351">
        <v>350</v>
      </c>
      <c r="D351">
        <v>1</v>
      </c>
      <c r="E351">
        <v>2515477.61</v>
      </c>
      <c r="F351">
        <v>6861139.96</v>
      </c>
      <c r="G351">
        <v>208.67</v>
      </c>
      <c r="H351">
        <v>190.41</v>
      </c>
      <c r="I351">
        <v>18.32</v>
      </c>
      <c r="J351">
        <v>18.260000000000002</v>
      </c>
      <c r="K351">
        <v>22</v>
      </c>
      <c r="L351">
        <v>3.74</v>
      </c>
      <c r="M351">
        <v>0.32</v>
      </c>
      <c r="N351">
        <v>-99</v>
      </c>
      <c r="O351">
        <v>-99</v>
      </c>
      <c r="P351">
        <v>0</v>
      </c>
      <c r="Q351" t="s">
        <v>282</v>
      </c>
      <c r="R351">
        <v>4</v>
      </c>
    </row>
    <row r="352" spans="1:18">
      <c r="A352">
        <v>1</v>
      </c>
      <c r="B352" t="str">
        <f t="shared" si="5"/>
        <v>1B_351</v>
      </c>
      <c r="C352">
        <v>351</v>
      </c>
      <c r="D352">
        <v>1</v>
      </c>
      <c r="E352">
        <v>2515488.38</v>
      </c>
      <c r="F352">
        <v>6861088.9900000002</v>
      </c>
      <c r="G352">
        <v>207.18</v>
      </c>
      <c r="H352">
        <v>192.31</v>
      </c>
      <c r="I352">
        <v>14.81</v>
      </c>
      <c r="J352">
        <v>14.87</v>
      </c>
      <c r="K352">
        <v>15.4</v>
      </c>
      <c r="L352">
        <v>2.5</v>
      </c>
      <c r="M352">
        <v>0.2</v>
      </c>
      <c r="N352">
        <v>-99</v>
      </c>
      <c r="O352">
        <v>-99</v>
      </c>
      <c r="P352">
        <v>1</v>
      </c>
      <c r="Q352" t="s">
        <v>282</v>
      </c>
      <c r="R352">
        <v>5</v>
      </c>
    </row>
    <row r="353" spans="1:18">
      <c r="A353">
        <v>1</v>
      </c>
      <c r="B353" t="str">
        <f t="shared" si="5"/>
        <v>1B_352</v>
      </c>
      <c r="C353">
        <v>352</v>
      </c>
      <c r="D353">
        <v>1</v>
      </c>
      <c r="E353">
        <v>2515488.4500000002</v>
      </c>
      <c r="F353">
        <v>6861091.6100000003</v>
      </c>
      <c r="G353">
        <v>209.07</v>
      </c>
      <c r="H353">
        <v>192.33</v>
      </c>
      <c r="I353">
        <v>16.79</v>
      </c>
      <c r="J353">
        <v>16.73</v>
      </c>
      <c r="K353">
        <v>19.600000000000001</v>
      </c>
      <c r="L353">
        <v>3.37</v>
      </c>
      <c r="M353">
        <v>0.27</v>
      </c>
      <c r="N353">
        <v>-99</v>
      </c>
      <c r="O353">
        <v>-99</v>
      </c>
      <c r="P353">
        <v>1</v>
      </c>
      <c r="Q353" t="s">
        <v>282</v>
      </c>
      <c r="R353">
        <v>5</v>
      </c>
    </row>
    <row r="354" spans="1:18">
      <c r="A354">
        <v>1</v>
      </c>
      <c r="B354" t="str">
        <f t="shared" si="5"/>
        <v>1B_353</v>
      </c>
      <c r="C354">
        <v>353</v>
      </c>
      <c r="D354">
        <v>1</v>
      </c>
      <c r="E354">
        <v>2515486.8199999998</v>
      </c>
      <c r="F354">
        <v>6861101.0899999999</v>
      </c>
      <c r="G354">
        <v>209.02</v>
      </c>
      <c r="H354">
        <v>193.65</v>
      </c>
      <c r="I354">
        <v>15.42</v>
      </c>
      <c r="J354">
        <v>15.37</v>
      </c>
      <c r="K354">
        <v>16.600000000000001</v>
      </c>
      <c r="L354">
        <v>2.78</v>
      </c>
      <c r="M354">
        <v>0.28999999999999998</v>
      </c>
      <c r="N354">
        <v>-99</v>
      </c>
      <c r="O354">
        <v>-99</v>
      </c>
      <c r="P354">
        <v>1</v>
      </c>
      <c r="Q354" t="s">
        <v>282</v>
      </c>
      <c r="R354">
        <v>5</v>
      </c>
    </row>
    <row r="355" spans="1:18">
      <c r="A355">
        <v>1</v>
      </c>
      <c r="B355" t="str">
        <f t="shared" si="5"/>
        <v>1B_354</v>
      </c>
      <c r="C355">
        <v>354</v>
      </c>
      <c r="D355">
        <v>1</v>
      </c>
      <c r="E355">
        <v>2515485.2000000002</v>
      </c>
      <c r="F355">
        <v>6861105.1500000004</v>
      </c>
      <c r="G355">
        <v>209.99</v>
      </c>
      <c r="H355">
        <v>193.72</v>
      </c>
      <c r="I355">
        <v>16.38</v>
      </c>
      <c r="J355">
        <v>16.28</v>
      </c>
      <c r="K355">
        <v>16.8</v>
      </c>
      <c r="L355">
        <v>2.63</v>
      </c>
      <c r="M355">
        <v>0.4</v>
      </c>
      <c r="N355">
        <v>-99</v>
      </c>
      <c r="O355">
        <v>-99</v>
      </c>
      <c r="P355">
        <v>1</v>
      </c>
      <c r="Q355" t="s">
        <v>282</v>
      </c>
      <c r="R355">
        <v>5</v>
      </c>
    </row>
    <row r="356" spans="1:18">
      <c r="A356">
        <v>1</v>
      </c>
      <c r="B356" t="str">
        <f t="shared" si="5"/>
        <v>1B_355</v>
      </c>
      <c r="C356">
        <v>355</v>
      </c>
      <c r="D356">
        <v>1</v>
      </c>
      <c r="E356">
        <v>2515488.94</v>
      </c>
      <c r="F356">
        <v>6861108.1500000004</v>
      </c>
      <c r="G356">
        <v>207.85</v>
      </c>
      <c r="H356">
        <v>193.57</v>
      </c>
      <c r="I356">
        <v>14.48</v>
      </c>
      <c r="J356">
        <v>14.28</v>
      </c>
      <c r="K356">
        <v>15.4</v>
      </c>
      <c r="L356">
        <v>2.66</v>
      </c>
      <c r="M356">
        <v>0.38</v>
      </c>
      <c r="N356">
        <v>-99</v>
      </c>
      <c r="O356">
        <v>-99</v>
      </c>
      <c r="P356">
        <v>1</v>
      </c>
      <c r="Q356" t="s">
        <v>282</v>
      </c>
      <c r="R356">
        <v>5</v>
      </c>
    </row>
    <row r="357" spans="1:18">
      <c r="A357">
        <v>1</v>
      </c>
      <c r="B357" t="str">
        <f t="shared" si="5"/>
        <v>1B_356</v>
      </c>
      <c r="C357">
        <v>356</v>
      </c>
      <c r="D357">
        <v>1</v>
      </c>
      <c r="E357">
        <v>2515486.41</v>
      </c>
      <c r="F357">
        <v>6861108.9500000002</v>
      </c>
      <c r="G357">
        <v>208.48</v>
      </c>
      <c r="H357">
        <v>193.47</v>
      </c>
      <c r="I357">
        <v>15.11</v>
      </c>
      <c r="J357">
        <v>15.01</v>
      </c>
      <c r="K357">
        <v>17.5</v>
      </c>
      <c r="L357">
        <v>3.15</v>
      </c>
      <c r="M357">
        <v>0.32</v>
      </c>
      <c r="N357">
        <v>-99</v>
      </c>
      <c r="O357">
        <v>-99</v>
      </c>
      <c r="P357">
        <v>1</v>
      </c>
      <c r="Q357" t="s">
        <v>282</v>
      </c>
      <c r="R357">
        <v>5</v>
      </c>
    </row>
    <row r="358" spans="1:18">
      <c r="A358">
        <v>1</v>
      </c>
      <c r="B358" t="str">
        <f t="shared" si="5"/>
        <v>1B_357</v>
      </c>
      <c r="C358">
        <v>357</v>
      </c>
      <c r="D358">
        <v>1</v>
      </c>
      <c r="E358">
        <v>2515486.7599999998</v>
      </c>
      <c r="F358">
        <v>6861111.8499999996</v>
      </c>
      <c r="G358">
        <v>209.34</v>
      </c>
      <c r="H358">
        <v>193.2</v>
      </c>
      <c r="I358">
        <v>16.16</v>
      </c>
      <c r="J358">
        <v>16.14</v>
      </c>
      <c r="K358">
        <v>18.399999999999999</v>
      </c>
      <c r="L358">
        <v>3.13</v>
      </c>
      <c r="M358">
        <v>0.35</v>
      </c>
      <c r="N358">
        <v>-99</v>
      </c>
      <c r="O358">
        <v>-99</v>
      </c>
      <c r="P358">
        <v>1</v>
      </c>
      <c r="Q358" t="s">
        <v>282</v>
      </c>
      <c r="R358">
        <v>5</v>
      </c>
    </row>
    <row r="359" spans="1:18">
      <c r="A359">
        <v>1</v>
      </c>
      <c r="B359" t="str">
        <f t="shared" si="5"/>
        <v>1B_358</v>
      </c>
      <c r="C359">
        <v>358</v>
      </c>
      <c r="D359">
        <v>1</v>
      </c>
      <c r="E359">
        <v>2515484.2400000002</v>
      </c>
      <c r="F359">
        <v>6861111.8300000001</v>
      </c>
      <c r="G359">
        <v>208.41</v>
      </c>
      <c r="H359">
        <v>193.43</v>
      </c>
      <c r="I359">
        <v>15.21</v>
      </c>
      <c r="J359">
        <v>14.99</v>
      </c>
      <c r="K359">
        <v>17</v>
      </c>
      <c r="L359">
        <v>2.99</v>
      </c>
      <c r="M359">
        <v>0.31</v>
      </c>
      <c r="N359">
        <v>-99</v>
      </c>
      <c r="O359">
        <v>-99</v>
      </c>
      <c r="P359">
        <v>1</v>
      </c>
      <c r="Q359" t="s">
        <v>282</v>
      </c>
      <c r="R359">
        <v>5</v>
      </c>
    </row>
    <row r="360" spans="1:18">
      <c r="A360">
        <v>1</v>
      </c>
      <c r="B360" t="str">
        <f t="shared" si="5"/>
        <v>1B_359</v>
      </c>
      <c r="C360">
        <v>359</v>
      </c>
      <c r="D360">
        <v>1</v>
      </c>
      <c r="E360">
        <v>2515486.6</v>
      </c>
      <c r="F360">
        <v>6861115.2800000003</v>
      </c>
      <c r="G360">
        <v>209.8</v>
      </c>
      <c r="H360">
        <v>192.59</v>
      </c>
      <c r="I360">
        <v>17.25</v>
      </c>
      <c r="J360">
        <v>17.21</v>
      </c>
      <c r="K360">
        <v>18.899999999999999</v>
      </c>
      <c r="L360">
        <v>3.03</v>
      </c>
      <c r="M360">
        <v>0.36</v>
      </c>
      <c r="N360">
        <v>-99</v>
      </c>
      <c r="O360">
        <v>-99</v>
      </c>
      <c r="P360">
        <v>1</v>
      </c>
      <c r="Q360" t="s">
        <v>282</v>
      </c>
      <c r="R360">
        <v>5</v>
      </c>
    </row>
    <row r="361" spans="1:18">
      <c r="A361">
        <v>1</v>
      </c>
      <c r="B361" t="str">
        <f t="shared" si="5"/>
        <v>1B_360</v>
      </c>
      <c r="C361">
        <v>360</v>
      </c>
      <c r="D361">
        <v>1</v>
      </c>
      <c r="E361">
        <v>2515486.84</v>
      </c>
      <c r="F361">
        <v>6861118.7199999997</v>
      </c>
      <c r="G361">
        <v>207.4</v>
      </c>
      <c r="H361">
        <v>191.96</v>
      </c>
      <c r="I361">
        <v>15.38</v>
      </c>
      <c r="J361">
        <v>15.44</v>
      </c>
      <c r="K361">
        <v>17.7</v>
      </c>
      <c r="L361">
        <v>3.09</v>
      </c>
      <c r="M361">
        <v>0.34</v>
      </c>
      <c r="N361">
        <v>-99</v>
      </c>
      <c r="O361">
        <v>-99</v>
      </c>
      <c r="P361">
        <v>1</v>
      </c>
      <c r="Q361" t="s">
        <v>282</v>
      </c>
      <c r="R361">
        <v>5</v>
      </c>
    </row>
    <row r="362" spans="1:18">
      <c r="A362">
        <v>1</v>
      </c>
      <c r="B362" t="str">
        <f t="shared" si="5"/>
        <v>1B_361</v>
      </c>
      <c r="C362">
        <v>361</v>
      </c>
      <c r="D362">
        <v>1</v>
      </c>
      <c r="E362">
        <v>2515484.63</v>
      </c>
      <c r="F362">
        <v>6861121.25</v>
      </c>
      <c r="G362">
        <v>209.35</v>
      </c>
      <c r="H362">
        <v>191.85</v>
      </c>
      <c r="I362">
        <v>17.559999999999999</v>
      </c>
      <c r="J362">
        <v>17.5</v>
      </c>
      <c r="K362">
        <v>20.2</v>
      </c>
      <c r="L362">
        <v>3.37</v>
      </c>
      <c r="M362">
        <v>0.32</v>
      </c>
      <c r="N362">
        <v>-99</v>
      </c>
      <c r="O362">
        <v>-99</v>
      </c>
      <c r="P362">
        <v>1</v>
      </c>
      <c r="Q362" t="s">
        <v>282</v>
      </c>
      <c r="R362">
        <v>5</v>
      </c>
    </row>
    <row r="363" spans="1:18">
      <c r="A363">
        <v>1</v>
      </c>
      <c r="B363" t="str">
        <f t="shared" si="5"/>
        <v>1B_362</v>
      </c>
      <c r="C363">
        <v>362</v>
      </c>
      <c r="D363">
        <v>3</v>
      </c>
      <c r="E363">
        <v>2515484.39</v>
      </c>
      <c r="F363">
        <v>6861124.6799999997</v>
      </c>
      <c r="G363">
        <v>209.35</v>
      </c>
      <c r="H363">
        <v>191.39</v>
      </c>
      <c r="I363">
        <v>18.05</v>
      </c>
      <c r="J363">
        <v>17.96</v>
      </c>
      <c r="K363">
        <v>16.3</v>
      </c>
      <c r="L363">
        <v>3.43</v>
      </c>
      <c r="M363">
        <v>0.41</v>
      </c>
      <c r="N363">
        <v>-99</v>
      </c>
      <c r="O363">
        <v>-99</v>
      </c>
      <c r="P363">
        <v>1</v>
      </c>
      <c r="Q363" t="s">
        <v>282</v>
      </c>
      <c r="R363">
        <v>5</v>
      </c>
    </row>
    <row r="364" spans="1:18">
      <c r="A364">
        <v>1</v>
      </c>
      <c r="B364" t="str">
        <f t="shared" si="5"/>
        <v>1B_363</v>
      </c>
      <c r="C364">
        <v>363</v>
      </c>
      <c r="D364">
        <v>1</v>
      </c>
      <c r="E364">
        <v>2515483.79</v>
      </c>
      <c r="F364">
        <v>6861126.3700000001</v>
      </c>
      <c r="G364">
        <v>206.59</v>
      </c>
      <c r="H364">
        <v>191.22</v>
      </c>
      <c r="I364">
        <v>15.49</v>
      </c>
      <c r="J364">
        <v>15.36</v>
      </c>
      <c r="K364">
        <v>16.5</v>
      </c>
      <c r="L364">
        <v>2.74</v>
      </c>
      <c r="M364">
        <v>0.38</v>
      </c>
      <c r="N364">
        <v>-99</v>
      </c>
      <c r="O364">
        <v>-99</v>
      </c>
      <c r="P364">
        <v>1</v>
      </c>
      <c r="Q364" t="s">
        <v>282</v>
      </c>
      <c r="R364">
        <v>5</v>
      </c>
    </row>
    <row r="365" spans="1:18">
      <c r="A365">
        <v>1</v>
      </c>
      <c r="B365" t="str">
        <f t="shared" si="5"/>
        <v>1B_364</v>
      </c>
      <c r="C365">
        <v>364</v>
      </c>
      <c r="D365">
        <v>1</v>
      </c>
      <c r="E365">
        <v>2515485.38</v>
      </c>
      <c r="F365">
        <v>6861128.0800000001</v>
      </c>
      <c r="G365">
        <v>206.72</v>
      </c>
      <c r="H365">
        <v>191.08</v>
      </c>
      <c r="I365">
        <v>15.61</v>
      </c>
      <c r="J365">
        <v>15.63</v>
      </c>
      <c r="K365">
        <v>16.3</v>
      </c>
      <c r="L365">
        <v>2.61</v>
      </c>
      <c r="M365">
        <v>0.35</v>
      </c>
      <c r="N365">
        <v>-99</v>
      </c>
      <c r="O365">
        <v>-99</v>
      </c>
      <c r="P365">
        <v>1</v>
      </c>
      <c r="Q365" t="s">
        <v>282</v>
      </c>
      <c r="R365">
        <v>5</v>
      </c>
    </row>
    <row r="366" spans="1:18">
      <c r="A366">
        <v>1</v>
      </c>
      <c r="B366" t="str">
        <f t="shared" si="5"/>
        <v>1B_365</v>
      </c>
      <c r="C366">
        <v>365</v>
      </c>
      <c r="D366">
        <v>1</v>
      </c>
      <c r="E366">
        <v>2515481.75</v>
      </c>
      <c r="F366">
        <v>6861129.1699999999</v>
      </c>
      <c r="G366">
        <v>209.92</v>
      </c>
      <c r="H366">
        <v>191.27</v>
      </c>
      <c r="I366">
        <v>18.78</v>
      </c>
      <c r="J366">
        <v>18.649999999999999</v>
      </c>
      <c r="K366">
        <v>21.9</v>
      </c>
      <c r="L366">
        <v>3.61</v>
      </c>
      <c r="M366">
        <v>0.34</v>
      </c>
      <c r="N366">
        <v>-99</v>
      </c>
      <c r="O366">
        <v>-99</v>
      </c>
      <c r="P366">
        <v>1</v>
      </c>
      <c r="Q366" t="s">
        <v>282</v>
      </c>
      <c r="R366">
        <v>5</v>
      </c>
    </row>
    <row r="367" spans="1:18">
      <c r="A367">
        <v>1</v>
      </c>
      <c r="B367" t="str">
        <f t="shared" si="5"/>
        <v>1B_366</v>
      </c>
      <c r="C367">
        <v>366</v>
      </c>
      <c r="D367">
        <v>1</v>
      </c>
      <c r="E367">
        <v>2515479.88</v>
      </c>
      <c r="F367">
        <v>6861131.5</v>
      </c>
      <c r="G367">
        <v>209.57</v>
      </c>
      <c r="H367">
        <v>191.03</v>
      </c>
      <c r="I367">
        <v>18.61</v>
      </c>
      <c r="J367">
        <v>18.54</v>
      </c>
      <c r="K367">
        <v>21.8</v>
      </c>
      <c r="L367">
        <v>3.61</v>
      </c>
      <c r="M367">
        <v>0.38</v>
      </c>
      <c r="N367">
        <v>-99</v>
      </c>
      <c r="O367">
        <v>-99</v>
      </c>
      <c r="P367">
        <v>1</v>
      </c>
      <c r="Q367" t="s">
        <v>282</v>
      </c>
      <c r="R367">
        <v>5</v>
      </c>
    </row>
    <row r="368" spans="1:18">
      <c r="A368">
        <v>1</v>
      </c>
      <c r="B368" t="str">
        <f t="shared" si="5"/>
        <v>1B_367</v>
      </c>
      <c r="C368">
        <v>367</v>
      </c>
      <c r="D368">
        <v>1</v>
      </c>
      <c r="E368">
        <v>2515480.4700000002</v>
      </c>
      <c r="F368">
        <v>6861134.1399999997</v>
      </c>
      <c r="G368">
        <v>208.72</v>
      </c>
      <c r="H368">
        <v>190.59</v>
      </c>
      <c r="I368">
        <v>18.059999999999999</v>
      </c>
      <c r="J368">
        <v>18.12</v>
      </c>
      <c r="K368">
        <v>17.3</v>
      </c>
      <c r="L368">
        <v>2.38</v>
      </c>
      <c r="M368">
        <v>0.35</v>
      </c>
      <c r="N368">
        <v>-99</v>
      </c>
      <c r="O368">
        <v>-99</v>
      </c>
      <c r="P368">
        <v>1</v>
      </c>
      <c r="Q368" t="s">
        <v>282</v>
      </c>
      <c r="R368">
        <v>5</v>
      </c>
    </row>
    <row r="369" spans="1:18">
      <c r="A369">
        <v>1</v>
      </c>
      <c r="B369" t="str">
        <f t="shared" si="5"/>
        <v>1B_368</v>
      </c>
      <c r="C369">
        <v>368</v>
      </c>
      <c r="D369">
        <v>1</v>
      </c>
      <c r="E369">
        <v>2515483.46</v>
      </c>
      <c r="F369">
        <v>6861135.9900000002</v>
      </c>
      <c r="G369">
        <v>208.24</v>
      </c>
      <c r="H369">
        <v>190.73</v>
      </c>
      <c r="I369">
        <v>17.66</v>
      </c>
      <c r="J369">
        <v>17.52</v>
      </c>
      <c r="K369">
        <v>18.600000000000001</v>
      </c>
      <c r="L369">
        <v>2.9</v>
      </c>
      <c r="M369">
        <v>0.44</v>
      </c>
      <c r="N369">
        <v>-99</v>
      </c>
      <c r="O369">
        <v>-99</v>
      </c>
      <c r="P369">
        <v>1</v>
      </c>
      <c r="Q369" t="s">
        <v>282</v>
      </c>
      <c r="R369">
        <v>5</v>
      </c>
    </row>
    <row r="370" spans="1:18">
      <c r="A370">
        <v>1</v>
      </c>
      <c r="B370" t="str">
        <f t="shared" si="5"/>
        <v>1B_369</v>
      </c>
      <c r="C370">
        <v>369</v>
      </c>
      <c r="D370">
        <v>1</v>
      </c>
      <c r="E370">
        <v>2515479.94</v>
      </c>
      <c r="F370">
        <v>6861135.9400000004</v>
      </c>
      <c r="G370">
        <v>209.02</v>
      </c>
      <c r="H370">
        <v>190.49</v>
      </c>
      <c r="I370">
        <v>18.53</v>
      </c>
      <c r="J370">
        <v>18.53</v>
      </c>
      <c r="K370">
        <v>19.100000000000001</v>
      </c>
      <c r="L370">
        <v>2.79</v>
      </c>
      <c r="M370">
        <v>0.3</v>
      </c>
      <c r="N370">
        <v>-99</v>
      </c>
      <c r="O370">
        <v>-99</v>
      </c>
      <c r="P370">
        <v>1</v>
      </c>
      <c r="Q370" t="s">
        <v>282</v>
      </c>
      <c r="R370">
        <v>5</v>
      </c>
    </row>
    <row r="371" spans="1:18">
      <c r="A371">
        <v>1</v>
      </c>
      <c r="B371" t="str">
        <f t="shared" si="5"/>
        <v>1B_370</v>
      </c>
      <c r="C371">
        <v>370</v>
      </c>
      <c r="D371">
        <v>1</v>
      </c>
      <c r="E371">
        <v>2515483.23</v>
      </c>
      <c r="F371">
        <v>6861139.2999999998</v>
      </c>
      <c r="G371">
        <v>208.52</v>
      </c>
      <c r="H371">
        <v>190.91</v>
      </c>
      <c r="I371">
        <v>17.55</v>
      </c>
      <c r="J371">
        <v>17.61</v>
      </c>
      <c r="K371">
        <v>19.7</v>
      </c>
      <c r="L371">
        <v>3.18</v>
      </c>
      <c r="M371">
        <v>0.41</v>
      </c>
      <c r="N371">
        <v>-99</v>
      </c>
      <c r="O371">
        <v>-99</v>
      </c>
      <c r="P371">
        <v>0</v>
      </c>
      <c r="Q371" t="s">
        <v>282</v>
      </c>
      <c r="R371">
        <v>5</v>
      </c>
    </row>
    <row r="372" spans="1:18">
      <c r="A372">
        <v>1</v>
      </c>
      <c r="B372" t="str">
        <f t="shared" si="5"/>
        <v>1B_371</v>
      </c>
      <c r="C372">
        <v>371</v>
      </c>
      <c r="D372">
        <v>1</v>
      </c>
      <c r="E372">
        <v>2515479.66</v>
      </c>
      <c r="F372">
        <v>6861141.0300000003</v>
      </c>
      <c r="G372">
        <v>208.39</v>
      </c>
      <c r="H372">
        <v>190.54</v>
      </c>
      <c r="I372">
        <v>18.010000000000002</v>
      </c>
      <c r="J372">
        <v>17.84</v>
      </c>
      <c r="K372">
        <v>18.899999999999999</v>
      </c>
      <c r="L372">
        <v>2.89</v>
      </c>
      <c r="M372">
        <v>0.45</v>
      </c>
      <c r="N372">
        <v>-99</v>
      </c>
      <c r="O372">
        <v>-99</v>
      </c>
      <c r="P372">
        <v>0</v>
      </c>
      <c r="Q372" t="s">
        <v>282</v>
      </c>
      <c r="R372">
        <v>5</v>
      </c>
    </row>
    <row r="373" spans="1:18">
      <c r="A373">
        <v>1</v>
      </c>
      <c r="B373" t="str">
        <f t="shared" si="5"/>
        <v>1C_372</v>
      </c>
      <c r="C373">
        <v>372</v>
      </c>
      <c r="D373">
        <v>1</v>
      </c>
      <c r="E373">
        <v>2515493.6800000002</v>
      </c>
      <c r="F373">
        <v>6861088.7800000003</v>
      </c>
      <c r="G373">
        <v>210.1</v>
      </c>
      <c r="H373">
        <v>191.67</v>
      </c>
      <c r="I373">
        <v>18.600000000000001</v>
      </c>
      <c r="J373">
        <v>18.43</v>
      </c>
      <c r="K373">
        <v>21</v>
      </c>
      <c r="L373">
        <v>3.4</v>
      </c>
      <c r="M373">
        <v>0.31</v>
      </c>
      <c r="N373">
        <v>-99</v>
      </c>
      <c r="O373">
        <v>-99</v>
      </c>
      <c r="P373">
        <v>1</v>
      </c>
      <c r="Q373" t="s">
        <v>283</v>
      </c>
      <c r="R373">
        <v>5</v>
      </c>
    </row>
    <row r="374" spans="1:18">
      <c r="A374">
        <v>1</v>
      </c>
      <c r="B374" t="str">
        <f t="shared" si="5"/>
        <v>1C_373</v>
      </c>
      <c r="C374">
        <v>373</v>
      </c>
      <c r="D374">
        <v>1</v>
      </c>
      <c r="E374">
        <v>2515496.34</v>
      </c>
      <c r="F374">
        <v>6861091</v>
      </c>
      <c r="G374">
        <v>208.6</v>
      </c>
      <c r="H374">
        <v>191.69</v>
      </c>
      <c r="I374">
        <v>16.899999999999999</v>
      </c>
      <c r="J374">
        <v>16.91</v>
      </c>
      <c r="K374">
        <v>17.5</v>
      </c>
      <c r="L374">
        <v>2.68</v>
      </c>
      <c r="M374">
        <v>0.24</v>
      </c>
      <c r="N374">
        <v>-99</v>
      </c>
      <c r="O374">
        <v>-99</v>
      </c>
      <c r="P374">
        <v>1</v>
      </c>
      <c r="Q374" t="s">
        <v>283</v>
      </c>
      <c r="R374">
        <v>5</v>
      </c>
    </row>
    <row r="375" spans="1:18">
      <c r="A375">
        <v>1</v>
      </c>
      <c r="B375" t="str">
        <f t="shared" si="5"/>
        <v>1C_374</v>
      </c>
      <c r="C375">
        <v>374</v>
      </c>
      <c r="D375">
        <v>1</v>
      </c>
      <c r="E375">
        <v>2515494.17</v>
      </c>
      <c r="F375">
        <v>6861091.8200000003</v>
      </c>
      <c r="G375">
        <v>209.08</v>
      </c>
      <c r="H375">
        <v>192</v>
      </c>
      <c r="I375">
        <v>17.079999999999998</v>
      </c>
      <c r="J375">
        <v>17.079999999999998</v>
      </c>
      <c r="K375">
        <v>19.600000000000001</v>
      </c>
      <c r="L375">
        <v>3.27</v>
      </c>
      <c r="M375">
        <v>0.38</v>
      </c>
      <c r="N375">
        <v>-99</v>
      </c>
      <c r="O375">
        <v>-99</v>
      </c>
      <c r="P375">
        <v>1</v>
      </c>
      <c r="Q375" t="s">
        <v>283</v>
      </c>
      <c r="R375">
        <v>5</v>
      </c>
    </row>
    <row r="376" spans="1:18">
      <c r="A376">
        <v>1</v>
      </c>
      <c r="B376" t="str">
        <f t="shared" si="5"/>
        <v>1C_375</v>
      </c>
      <c r="C376">
        <v>375</v>
      </c>
      <c r="D376">
        <v>1</v>
      </c>
      <c r="E376">
        <v>2515494</v>
      </c>
      <c r="F376">
        <v>6861093.8200000003</v>
      </c>
      <c r="G376">
        <v>207.96</v>
      </c>
      <c r="H376">
        <v>192.08</v>
      </c>
      <c r="I376">
        <v>16.059999999999999</v>
      </c>
      <c r="J376">
        <v>15.88</v>
      </c>
      <c r="K376">
        <v>15.4</v>
      </c>
      <c r="L376">
        <v>2.29</v>
      </c>
      <c r="M376">
        <v>0.42</v>
      </c>
      <c r="N376">
        <v>-99</v>
      </c>
      <c r="O376">
        <v>-99</v>
      </c>
      <c r="P376">
        <v>1</v>
      </c>
      <c r="Q376" t="s">
        <v>283</v>
      </c>
      <c r="R376">
        <v>5</v>
      </c>
    </row>
    <row r="377" spans="1:18">
      <c r="A377">
        <v>1</v>
      </c>
      <c r="B377" t="str">
        <f t="shared" si="5"/>
        <v>1C_376</v>
      </c>
      <c r="C377">
        <v>376</v>
      </c>
      <c r="D377">
        <v>1</v>
      </c>
      <c r="E377">
        <v>2515492.96</v>
      </c>
      <c r="F377">
        <v>6861096.4699999997</v>
      </c>
      <c r="G377">
        <v>210.48</v>
      </c>
      <c r="H377">
        <v>192.47</v>
      </c>
      <c r="I377">
        <v>18.12</v>
      </c>
      <c r="J377">
        <v>18.010000000000002</v>
      </c>
      <c r="K377">
        <v>19.7</v>
      </c>
      <c r="L377">
        <v>3.1</v>
      </c>
      <c r="M377">
        <v>0.37</v>
      </c>
      <c r="N377">
        <v>-99</v>
      </c>
      <c r="O377">
        <v>-99</v>
      </c>
      <c r="P377">
        <v>1</v>
      </c>
      <c r="Q377" t="s">
        <v>283</v>
      </c>
      <c r="R377">
        <v>5</v>
      </c>
    </row>
    <row r="378" spans="1:18">
      <c r="A378">
        <v>1</v>
      </c>
      <c r="B378" t="str">
        <f t="shared" si="5"/>
        <v>1C_377</v>
      </c>
      <c r="C378">
        <v>377</v>
      </c>
      <c r="D378">
        <v>1</v>
      </c>
      <c r="E378">
        <v>2515493.41</v>
      </c>
      <c r="F378">
        <v>6861103.3600000003</v>
      </c>
      <c r="G378">
        <v>208.91</v>
      </c>
      <c r="H378">
        <v>193.26</v>
      </c>
      <c r="I378">
        <v>15.53</v>
      </c>
      <c r="J378">
        <v>15.65</v>
      </c>
      <c r="K378">
        <v>18.399999999999999</v>
      </c>
      <c r="L378">
        <v>3.26</v>
      </c>
      <c r="M378">
        <v>0.31</v>
      </c>
      <c r="N378">
        <v>-99</v>
      </c>
      <c r="O378">
        <v>-99</v>
      </c>
      <c r="P378">
        <v>1</v>
      </c>
      <c r="Q378" t="s">
        <v>283</v>
      </c>
      <c r="R378">
        <v>5</v>
      </c>
    </row>
    <row r="379" spans="1:18">
      <c r="A379">
        <v>1</v>
      </c>
      <c r="B379" t="str">
        <f t="shared" si="5"/>
        <v>1C_378</v>
      </c>
      <c r="C379">
        <v>378</v>
      </c>
      <c r="D379">
        <v>1</v>
      </c>
      <c r="E379">
        <v>2515490.67</v>
      </c>
      <c r="F379">
        <v>6861104.3200000003</v>
      </c>
      <c r="G379">
        <v>208.32</v>
      </c>
      <c r="H379">
        <v>193.41</v>
      </c>
      <c r="I379">
        <v>14.9</v>
      </c>
      <c r="J379">
        <v>14.9</v>
      </c>
      <c r="K379">
        <v>16.2</v>
      </c>
      <c r="L379">
        <v>2.74</v>
      </c>
      <c r="M379">
        <v>0.31</v>
      </c>
      <c r="N379">
        <v>-99</v>
      </c>
      <c r="O379">
        <v>-99</v>
      </c>
      <c r="P379">
        <v>1</v>
      </c>
      <c r="Q379" t="s">
        <v>283</v>
      </c>
      <c r="R379">
        <v>5</v>
      </c>
    </row>
    <row r="380" spans="1:18">
      <c r="A380">
        <v>1</v>
      </c>
      <c r="B380" t="str">
        <f t="shared" si="5"/>
        <v>1C_379</v>
      </c>
      <c r="C380">
        <v>379</v>
      </c>
      <c r="D380">
        <v>1</v>
      </c>
      <c r="E380">
        <v>2515490.8199999998</v>
      </c>
      <c r="F380">
        <v>6861107.1399999997</v>
      </c>
      <c r="G380">
        <v>208.18</v>
      </c>
      <c r="H380">
        <v>193.54</v>
      </c>
      <c r="I380">
        <v>14.61</v>
      </c>
      <c r="J380">
        <v>14.64</v>
      </c>
      <c r="K380">
        <v>14.3</v>
      </c>
      <c r="L380">
        <v>2.2400000000000002</v>
      </c>
      <c r="M380">
        <v>0.36</v>
      </c>
      <c r="N380">
        <v>-99</v>
      </c>
      <c r="O380">
        <v>-99</v>
      </c>
      <c r="P380">
        <v>1</v>
      </c>
      <c r="Q380" t="s">
        <v>283</v>
      </c>
      <c r="R380">
        <v>5</v>
      </c>
    </row>
    <row r="381" spans="1:18">
      <c r="A381">
        <v>1</v>
      </c>
      <c r="B381" t="str">
        <f t="shared" si="5"/>
        <v>1C_380</v>
      </c>
      <c r="C381">
        <v>380</v>
      </c>
      <c r="D381">
        <v>1</v>
      </c>
      <c r="E381">
        <v>2515493.6</v>
      </c>
      <c r="F381">
        <v>6861108.1699999999</v>
      </c>
      <c r="G381">
        <v>208.5</v>
      </c>
      <c r="H381">
        <v>193.31</v>
      </c>
      <c r="I381">
        <v>15.24</v>
      </c>
      <c r="J381">
        <v>15.19</v>
      </c>
      <c r="K381">
        <v>16.7</v>
      </c>
      <c r="L381">
        <v>2.84</v>
      </c>
      <c r="M381">
        <v>0.32</v>
      </c>
      <c r="N381">
        <v>-99</v>
      </c>
      <c r="O381">
        <v>-99</v>
      </c>
      <c r="P381">
        <v>1</v>
      </c>
      <c r="Q381" t="s">
        <v>283</v>
      </c>
      <c r="R381">
        <v>5</v>
      </c>
    </row>
    <row r="382" spans="1:18">
      <c r="A382">
        <v>1</v>
      </c>
      <c r="B382" t="str">
        <f t="shared" si="5"/>
        <v>1C_381</v>
      </c>
      <c r="C382">
        <v>381</v>
      </c>
      <c r="D382">
        <v>1</v>
      </c>
      <c r="E382">
        <v>2515492.27</v>
      </c>
      <c r="F382">
        <v>6861110.2400000002</v>
      </c>
      <c r="G382">
        <v>210.45</v>
      </c>
      <c r="H382">
        <v>193.84</v>
      </c>
      <c r="I382">
        <v>16.48</v>
      </c>
      <c r="J382">
        <v>16.61</v>
      </c>
      <c r="K382">
        <v>17.7</v>
      </c>
      <c r="L382">
        <v>2.82</v>
      </c>
      <c r="M382">
        <v>0.38</v>
      </c>
      <c r="N382">
        <v>-99</v>
      </c>
      <c r="O382">
        <v>-99</v>
      </c>
      <c r="P382">
        <v>1</v>
      </c>
      <c r="Q382" t="s">
        <v>283</v>
      </c>
      <c r="R382">
        <v>5</v>
      </c>
    </row>
    <row r="383" spans="1:18">
      <c r="A383">
        <v>1</v>
      </c>
      <c r="B383" t="str">
        <f t="shared" si="5"/>
        <v>1C_382</v>
      </c>
      <c r="C383">
        <v>382</v>
      </c>
      <c r="D383">
        <v>1</v>
      </c>
      <c r="E383">
        <v>2515490.25</v>
      </c>
      <c r="F383">
        <v>6861111.4000000004</v>
      </c>
      <c r="G383">
        <v>209.77</v>
      </c>
      <c r="H383">
        <v>193.53</v>
      </c>
      <c r="I383">
        <v>16.260000000000002</v>
      </c>
      <c r="J383">
        <v>16.239999999999998</v>
      </c>
      <c r="K383">
        <v>16.899999999999999</v>
      </c>
      <c r="L383">
        <v>2.67</v>
      </c>
      <c r="M383">
        <v>0.41</v>
      </c>
      <c r="N383">
        <v>-99</v>
      </c>
      <c r="O383">
        <v>-99</v>
      </c>
      <c r="P383">
        <v>1</v>
      </c>
      <c r="Q383" t="s">
        <v>283</v>
      </c>
      <c r="R383">
        <v>5</v>
      </c>
    </row>
    <row r="384" spans="1:18">
      <c r="A384">
        <v>1</v>
      </c>
      <c r="B384" t="str">
        <f t="shared" si="5"/>
        <v>1C_383</v>
      </c>
      <c r="C384">
        <v>383</v>
      </c>
      <c r="D384">
        <v>1</v>
      </c>
      <c r="E384">
        <v>2515489.0299999998</v>
      </c>
      <c r="F384">
        <v>6861113.8799999999</v>
      </c>
      <c r="G384">
        <v>209.54</v>
      </c>
      <c r="H384">
        <v>193.03</v>
      </c>
      <c r="I384">
        <v>16.59</v>
      </c>
      <c r="J384">
        <v>16.510000000000002</v>
      </c>
      <c r="K384">
        <v>18.399999999999999</v>
      </c>
      <c r="L384">
        <v>3.04</v>
      </c>
      <c r="M384">
        <v>0.32</v>
      </c>
      <c r="N384">
        <v>-99</v>
      </c>
      <c r="O384">
        <v>-99</v>
      </c>
      <c r="P384">
        <v>1</v>
      </c>
      <c r="Q384" t="s">
        <v>283</v>
      </c>
      <c r="R384">
        <v>5</v>
      </c>
    </row>
    <row r="385" spans="1:18">
      <c r="A385">
        <v>1</v>
      </c>
      <c r="B385" t="str">
        <f t="shared" si="5"/>
        <v>1C_384</v>
      </c>
      <c r="C385">
        <v>384</v>
      </c>
      <c r="D385">
        <v>1</v>
      </c>
      <c r="E385">
        <v>2515488.88</v>
      </c>
      <c r="F385">
        <v>6861117.5099999998</v>
      </c>
      <c r="G385">
        <v>208.8</v>
      </c>
      <c r="H385">
        <v>192.62</v>
      </c>
      <c r="I385">
        <v>16.260000000000002</v>
      </c>
      <c r="J385">
        <v>16.18</v>
      </c>
      <c r="K385">
        <v>18.399999999999999</v>
      </c>
      <c r="L385">
        <v>3.15</v>
      </c>
      <c r="M385">
        <v>0.3</v>
      </c>
      <c r="N385">
        <v>-99</v>
      </c>
      <c r="O385">
        <v>-99</v>
      </c>
      <c r="P385">
        <v>1</v>
      </c>
      <c r="Q385" t="s">
        <v>283</v>
      </c>
      <c r="R385">
        <v>5</v>
      </c>
    </row>
    <row r="386" spans="1:18">
      <c r="A386">
        <v>1</v>
      </c>
      <c r="B386" t="str">
        <f t="shared" si="5"/>
        <v>1C_385</v>
      </c>
      <c r="C386">
        <v>385</v>
      </c>
      <c r="D386">
        <v>1</v>
      </c>
      <c r="E386">
        <v>2515488.1800000002</v>
      </c>
      <c r="F386">
        <v>6861120.7300000004</v>
      </c>
      <c r="G386">
        <v>207.62</v>
      </c>
      <c r="H386">
        <v>191.91</v>
      </c>
      <c r="I386">
        <v>13.91</v>
      </c>
      <c r="J386">
        <v>15.7</v>
      </c>
      <c r="K386">
        <v>15.4</v>
      </c>
      <c r="L386">
        <v>2.3199999999999998</v>
      </c>
      <c r="M386">
        <v>0.41</v>
      </c>
      <c r="N386">
        <v>-99</v>
      </c>
      <c r="O386">
        <v>-99</v>
      </c>
      <c r="P386">
        <v>1</v>
      </c>
      <c r="Q386" t="s">
        <v>283</v>
      </c>
      <c r="R386">
        <v>5</v>
      </c>
    </row>
    <row r="387" spans="1:18">
      <c r="A387">
        <v>1</v>
      </c>
      <c r="B387" t="str">
        <f t="shared" ref="B387:B450" si="6">A387&amp;Q387&amp;"_"&amp;C387</f>
        <v>1C_386</v>
      </c>
      <c r="C387">
        <v>386</v>
      </c>
      <c r="D387">
        <v>1</v>
      </c>
      <c r="E387">
        <v>2515489.62</v>
      </c>
      <c r="F387">
        <v>6861123.9900000002</v>
      </c>
      <c r="G387">
        <v>207.49</v>
      </c>
      <c r="H387">
        <v>191.69</v>
      </c>
      <c r="I387">
        <v>16</v>
      </c>
      <c r="J387">
        <v>15.79</v>
      </c>
      <c r="K387">
        <v>17.899999999999999</v>
      </c>
      <c r="L387">
        <v>3.08</v>
      </c>
      <c r="M387">
        <v>0.33</v>
      </c>
      <c r="N387">
        <v>-99</v>
      </c>
      <c r="O387">
        <v>-99</v>
      </c>
      <c r="P387">
        <v>1</v>
      </c>
      <c r="Q387" t="s">
        <v>283</v>
      </c>
      <c r="R387">
        <v>5</v>
      </c>
    </row>
    <row r="388" spans="1:18">
      <c r="A388">
        <v>1</v>
      </c>
      <c r="B388" t="str">
        <f t="shared" si="6"/>
        <v>1C_387</v>
      </c>
      <c r="C388">
        <v>387</v>
      </c>
      <c r="D388">
        <v>1</v>
      </c>
      <c r="E388">
        <v>2515490.2000000002</v>
      </c>
      <c r="F388">
        <v>6861126.6900000004</v>
      </c>
      <c r="G388">
        <v>208.78</v>
      </c>
      <c r="H388">
        <v>191.72</v>
      </c>
      <c r="I388">
        <v>17.18</v>
      </c>
      <c r="J388">
        <v>17.059999999999999</v>
      </c>
      <c r="K388">
        <v>19.2</v>
      </c>
      <c r="L388">
        <v>3.18</v>
      </c>
      <c r="M388">
        <v>0.34</v>
      </c>
      <c r="N388">
        <v>-99</v>
      </c>
      <c r="O388">
        <v>-99</v>
      </c>
      <c r="P388">
        <v>1</v>
      </c>
      <c r="Q388" t="s">
        <v>283</v>
      </c>
      <c r="R388">
        <v>5</v>
      </c>
    </row>
    <row r="389" spans="1:18">
      <c r="A389">
        <v>1</v>
      </c>
      <c r="B389" t="str">
        <f t="shared" si="6"/>
        <v>1C_388</v>
      </c>
      <c r="C389">
        <v>388</v>
      </c>
      <c r="D389">
        <v>1</v>
      </c>
      <c r="E389">
        <v>2515489.02</v>
      </c>
      <c r="F389">
        <v>6861128.79</v>
      </c>
      <c r="G389">
        <v>207.44</v>
      </c>
      <c r="H389">
        <v>191.36</v>
      </c>
      <c r="I389">
        <v>16.010000000000002</v>
      </c>
      <c r="J389">
        <v>16.09</v>
      </c>
      <c r="K389">
        <v>18</v>
      </c>
      <c r="L389">
        <v>3.03</v>
      </c>
      <c r="M389">
        <v>0.35</v>
      </c>
      <c r="N389">
        <v>-99</v>
      </c>
      <c r="O389">
        <v>-99</v>
      </c>
      <c r="P389">
        <v>1</v>
      </c>
      <c r="Q389" t="s">
        <v>283</v>
      </c>
      <c r="R389">
        <v>5</v>
      </c>
    </row>
    <row r="390" spans="1:18">
      <c r="A390">
        <v>1</v>
      </c>
      <c r="B390" t="str">
        <f t="shared" si="6"/>
        <v>1C_389</v>
      </c>
      <c r="C390">
        <v>389</v>
      </c>
      <c r="D390">
        <v>1</v>
      </c>
      <c r="E390">
        <v>2515487.59</v>
      </c>
      <c r="F390">
        <v>6861134.7800000003</v>
      </c>
      <c r="G390">
        <v>202.8</v>
      </c>
      <c r="H390">
        <v>191.34</v>
      </c>
      <c r="I390">
        <v>8.82</v>
      </c>
      <c r="J390">
        <v>11.46</v>
      </c>
      <c r="K390">
        <v>10.199999999999999</v>
      </c>
      <c r="L390">
        <v>1.66</v>
      </c>
      <c r="M390">
        <v>0.26</v>
      </c>
      <c r="N390">
        <v>-99</v>
      </c>
      <c r="O390">
        <v>-99</v>
      </c>
      <c r="P390">
        <v>1</v>
      </c>
      <c r="Q390" t="s">
        <v>283</v>
      </c>
      <c r="R390">
        <v>5</v>
      </c>
    </row>
    <row r="391" spans="1:18">
      <c r="A391">
        <v>1</v>
      </c>
      <c r="B391" t="str">
        <f t="shared" si="6"/>
        <v>1C_390</v>
      </c>
      <c r="C391">
        <v>390</v>
      </c>
      <c r="D391">
        <v>1</v>
      </c>
      <c r="E391">
        <v>2515484.67</v>
      </c>
      <c r="F391">
        <v>6861137.7599999998</v>
      </c>
      <c r="G391">
        <v>208.18</v>
      </c>
      <c r="H391">
        <v>190.97</v>
      </c>
      <c r="I391">
        <v>17.39</v>
      </c>
      <c r="J391">
        <v>17.21</v>
      </c>
      <c r="K391">
        <v>18.899999999999999</v>
      </c>
      <c r="L391">
        <v>3.05</v>
      </c>
      <c r="M391">
        <v>0.44</v>
      </c>
      <c r="N391">
        <v>-99</v>
      </c>
      <c r="O391">
        <v>-99</v>
      </c>
      <c r="P391">
        <v>0</v>
      </c>
      <c r="Q391" t="s">
        <v>283</v>
      </c>
      <c r="R391">
        <v>5</v>
      </c>
    </row>
    <row r="392" spans="1:18">
      <c r="A392">
        <v>1</v>
      </c>
      <c r="B392" t="str">
        <f t="shared" si="6"/>
        <v>1C_391</v>
      </c>
      <c r="C392">
        <v>391</v>
      </c>
      <c r="D392">
        <v>1</v>
      </c>
      <c r="E392">
        <v>2515503.7599999998</v>
      </c>
      <c r="F392">
        <v>6861090.7300000004</v>
      </c>
      <c r="G392">
        <v>209.66</v>
      </c>
      <c r="H392">
        <v>191.12</v>
      </c>
      <c r="I392">
        <v>18.54</v>
      </c>
      <c r="J392">
        <v>18.54</v>
      </c>
      <c r="K392">
        <v>19.7</v>
      </c>
      <c r="L392">
        <v>2.97</v>
      </c>
      <c r="M392">
        <v>0.34</v>
      </c>
      <c r="N392">
        <v>-99</v>
      </c>
      <c r="O392">
        <v>-99</v>
      </c>
      <c r="P392">
        <v>1</v>
      </c>
      <c r="Q392" t="s">
        <v>283</v>
      </c>
      <c r="R392">
        <v>6</v>
      </c>
    </row>
    <row r="393" spans="1:18">
      <c r="A393">
        <v>1</v>
      </c>
      <c r="B393" t="str">
        <f t="shared" si="6"/>
        <v>1C_392</v>
      </c>
      <c r="C393">
        <v>392</v>
      </c>
      <c r="D393">
        <v>1</v>
      </c>
      <c r="E393">
        <v>2515499.62</v>
      </c>
      <c r="F393">
        <v>6861090.4199999999</v>
      </c>
      <c r="G393">
        <v>205.37</v>
      </c>
      <c r="H393">
        <v>191.2</v>
      </c>
      <c r="I393">
        <v>13.32</v>
      </c>
      <c r="J393">
        <v>14.17</v>
      </c>
      <c r="K393">
        <v>13.7</v>
      </c>
      <c r="L393">
        <v>2.14</v>
      </c>
      <c r="M393">
        <v>0.23</v>
      </c>
      <c r="N393">
        <v>-99</v>
      </c>
      <c r="O393">
        <v>-99</v>
      </c>
      <c r="P393">
        <v>1</v>
      </c>
      <c r="Q393" t="s">
        <v>283</v>
      </c>
      <c r="R393">
        <v>6</v>
      </c>
    </row>
    <row r="394" spans="1:18">
      <c r="A394">
        <v>1</v>
      </c>
      <c r="B394" t="str">
        <f t="shared" si="6"/>
        <v>1C_393</v>
      </c>
      <c r="C394">
        <v>393</v>
      </c>
      <c r="D394">
        <v>1</v>
      </c>
      <c r="E394">
        <v>2515501.69</v>
      </c>
      <c r="F394">
        <v>6861092.4199999999</v>
      </c>
      <c r="G394">
        <v>208.59</v>
      </c>
      <c r="H394">
        <v>191.52</v>
      </c>
      <c r="I394">
        <v>17.2</v>
      </c>
      <c r="J394">
        <v>17.07</v>
      </c>
      <c r="K394">
        <v>16.600000000000001</v>
      </c>
      <c r="L394">
        <v>2.38</v>
      </c>
      <c r="M394">
        <v>0.47</v>
      </c>
      <c r="N394">
        <v>-99</v>
      </c>
      <c r="O394">
        <v>-99</v>
      </c>
      <c r="P394">
        <v>1</v>
      </c>
      <c r="Q394" t="s">
        <v>283</v>
      </c>
      <c r="R394">
        <v>6</v>
      </c>
    </row>
    <row r="395" spans="1:18">
      <c r="A395">
        <v>1</v>
      </c>
      <c r="B395" t="str">
        <f t="shared" si="6"/>
        <v>1C_394</v>
      </c>
      <c r="C395">
        <v>394</v>
      </c>
      <c r="D395">
        <v>1</v>
      </c>
      <c r="E395">
        <v>2515499.23</v>
      </c>
      <c r="F395">
        <v>6861092.5800000001</v>
      </c>
      <c r="G395">
        <v>208.33</v>
      </c>
      <c r="H395">
        <v>191.63</v>
      </c>
      <c r="I395">
        <v>16.75</v>
      </c>
      <c r="J395">
        <v>16.7</v>
      </c>
      <c r="K395">
        <v>17.399999999999999</v>
      </c>
      <c r="L395">
        <v>2.71</v>
      </c>
      <c r="M395">
        <v>0.23</v>
      </c>
      <c r="N395">
        <v>-99</v>
      </c>
      <c r="O395">
        <v>-99</v>
      </c>
      <c r="P395">
        <v>1</v>
      </c>
      <c r="Q395" t="s">
        <v>283</v>
      </c>
      <c r="R395">
        <v>6</v>
      </c>
    </row>
    <row r="396" spans="1:18">
      <c r="A396">
        <v>1</v>
      </c>
      <c r="B396" t="str">
        <f t="shared" si="6"/>
        <v>1C_395</v>
      </c>
      <c r="C396">
        <v>395</v>
      </c>
      <c r="D396">
        <v>1</v>
      </c>
      <c r="E396">
        <v>2515500.5299999998</v>
      </c>
      <c r="F396">
        <v>6861095.5999999996</v>
      </c>
      <c r="G396">
        <v>206.59</v>
      </c>
      <c r="H396">
        <v>191.94</v>
      </c>
      <c r="I396">
        <v>14.71</v>
      </c>
      <c r="J396">
        <v>14.65</v>
      </c>
      <c r="K396">
        <v>14.2</v>
      </c>
      <c r="L396">
        <v>2.19</v>
      </c>
      <c r="M396">
        <v>0.39</v>
      </c>
      <c r="N396">
        <v>-99</v>
      </c>
      <c r="O396">
        <v>-99</v>
      </c>
      <c r="P396">
        <v>1</v>
      </c>
      <c r="Q396" t="s">
        <v>283</v>
      </c>
      <c r="R396">
        <v>6</v>
      </c>
    </row>
    <row r="397" spans="1:18">
      <c r="A397">
        <v>1</v>
      </c>
      <c r="B397" t="str">
        <f t="shared" si="6"/>
        <v>1C_396</v>
      </c>
      <c r="C397">
        <v>396</v>
      </c>
      <c r="D397">
        <v>1</v>
      </c>
      <c r="E397">
        <v>2515503.84</v>
      </c>
      <c r="F397">
        <v>6861096.4400000004</v>
      </c>
      <c r="G397">
        <v>206.65</v>
      </c>
      <c r="H397">
        <v>191.97</v>
      </c>
      <c r="I397">
        <v>14.73</v>
      </c>
      <c r="J397">
        <v>14.68</v>
      </c>
      <c r="K397">
        <v>15.9</v>
      </c>
      <c r="L397">
        <v>2.71</v>
      </c>
      <c r="M397">
        <v>0.25</v>
      </c>
      <c r="N397">
        <v>-99</v>
      </c>
      <c r="O397">
        <v>-99</v>
      </c>
      <c r="P397">
        <v>1</v>
      </c>
      <c r="Q397" t="s">
        <v>283</v>
      </c>
      <c r="R397">
        <v>6</v>
      </c>
    </row>
    <row r="398" spans="1:18">
      <c r="A398">
        <v>1</v>
      </c>
      <c r="B398" t="str">
        <f t="shared" si="6"/>
        <v>1C_397</v>
      </c>
      <c r="C398">
        <v>397</v>
      </c>
      <c r="D398">
        <v>1</v>
      </c>
      <c r="E398">
        <v>2515499.33</v>
      </c>
      <c r="F398">
        <v>6861102.3200000003</v>
      </c>
      <c r="G398">
        <v>208.79</v>
      </c>
      <c r="H398">
        <v>192.13</v>
      </c>
      <c r="I398">
        <v>16.670000000000002</v>
      </c>
      <c r="J398">
        <v>16.66</v>
      </c>
      <c r="K398">
        <v>19.600000000000001</v>
      </c>
      <c r="L398">
        <v>3.41</v>
      </c>
      <c r="M398">
        <v>0.33</v>
      </c>
      <c r="N398">
        <v>-99</v>
      </c>
      <c r="O398">
        <v>-99</v>
      </c>
      <c r="P398">
        <v>1</v>
      </c>
      <c r="Q398" t="s">
        <v>283</v>
      </c>
      <c r="R398">
        <v>6</v>
      </c>
    </row>
    <row r="399" spans="1:18">
      <c r="A399">
        <v>1</v>
      </c>
      <c r="B399" t="str">
        <f t="shared" si="6"/>
        <v>1C_398</v>
      </c>
      <c r="C399">
        <v>398</v>
      </c>
      <c r="D399">
        <v>1</v>
      </c>
      <c r="E399">
        <v>2515502.88</v>
      </c>
      <c r="F399">
        <v>6861103.3099999996</v>
      </c>
      <c r="G399">
        <v>208.77</v>
      </c>
      <c r="H399">
        <v>191.97</v>
      </c>
      <c r="I399">
        <v>16.72</v>
      </c>
      <c r="J399">
        <v>16.8</v>
      </c>
      <c r="K399">
        <v>18.399999999999999</v>
      </c>
      <c r="L399">
        <v>2.98</v>
      </c>
      <c r="M399">
        <v>0.4</v>
      </c>
      <c r="N399">
        <v>-99</v>
      </c>
      <c r="O399">
        <v>-99</v>
      </c>
      <c r="P399">
        <v>1</v>
      </c>
      <c r="Q399" t="s">
        <v>283</v>
      </c>
      <c r="R399">
        <v>6</v>
      </c>
    </row>
    <row r="400" spans="1:18">
      <c r="A400">
        <v>1</v>
      </c>
      <c r="B400" t="str">
        <f t="shared" si="6"/>
        <v>1C_399</v>
      </c>
      <c r="C400">
        <v>399</v>
      </c>
      <c r="D400">
        <v>1</v>
      </c>
      <c r="E400">
        <v>2515496.2000000002</v>
      </c>
      <c r="F400">
        <v>6861102.1600000001</v>
      </c>
      <c r="G400">
        <v>207.24</v>
      </c>
      <c r="H400">
        <v>192.47</v>
      </c>
      <c r="I400">
        <v>14.64</v>
      </c>
      <c r="J400">
        <v>14.78</v>
      </c>
      <c r="K400">
        <v>17.399999999999999</v>
      </c>
      <c r="L400">
        <v>3.18</v>
      </c>
      <c r="M400">
        <v>0.32</v>
      </c>
      <c r="N400">
        <v>-99</v>
      </c>
      <c r="O400">
        <v>-99</v>
      </c>
      <c r="P400">
        <v>1</v>
      </c>
      <c r="Q400" t="s">
        <v>283</v>
      </c>
      <c r="R400">
        <v>6</v>
      </c>
    </row>
    <row r="401" spans="1:18">
      <c r="A401">
        <v>1</v>
      </c>
      <c r="B401" t="str">
        <f t="shared" si="6"/>
        <v>1C_400</v>
      </c>
      <c r="C401">
        <v>400</v>
      </c>
      <c r="D401">
        <v>1</v>
      </c>
      <c r="E401">
        <v>2515504.83</v>
      </c>
      <c r="F401">
        <v>6861104.4699999997</v>
      </c>
      <c r="G401">
        <v>208.49</v>
      </c>
      <c r="H401">
        <v>191.89</v>
      </c>
      <c r="I401">
        <v>16.68</v>
      </c>
      <c r="J401">
        <v>16.600000000000001</v>
      </c>
      <c r="K401">
        <v>18.3</v>
      </c>
      <c r="L401">
        <v>3.02</v>
      </c>
      <c r="M401">
        <v>0.34</v>
      </c>
      <c r="N401">
        <v>-99</v>
      </c>
      <c r="O401">
        <v>-99</v>
      </c>
      <c r="P401">
        <v>1</v>
      </c>
      <c r="Q401" t="s">
        <v>283</v>
      </c>
      <c r="R401">
        <v>6</v>
      </c>
    </row>
    <row r="402" spans="1:18">
      <c r="A402">
        <v>1</v>
      </c>
      <c r="B402" t="str">
        <f t="shared" si="6"/>
        <v>1C_401</v>
      </c>
      <c r="C402">
        <v>401</v>
      </c>
      <c r="D402">
        <v>1</v>
      </c>
      <c r="E402">
        <v>2515500.2400000002</v>
      </c>
      <c r="F402">
        <v>6861105.71</v>
      </c>
      <c r="G402">
        <v>207.34</v>
      </c>
      <c r="H402">
        <v>192.28</v>
      </c>
      <c r="I402">
        <v>15.21</v>
      </c>
      <c r="J402">
        <v>15.06</v>
      </c>
      <c r="K402">
        <v>17.2</v>
      </c>
      <c r="L402">
        <v>3.02</v>
      </c>
      <c r="M402">
        <v>0.34</v>
      </c>
      <c r="N402">
        <v>-99</v>
      </c>
      <c r="O402">
        <v>-99</v>
      </c>
      <c r="P402">
        <v>1</v>
      </c>
      <c r="Q402" t="s">
        <v>283</v>
      </c>
      <c r="R402">
        <v>6</v>
      </c>
    </row>
    <row r="403" spans="1:18">
      <c r="A403">
        <v>1</v>
      </c>
      <c r="B403" t="str">
        <f t="shared" si="6"/>
        <v>1C_402</v>
      </c>
      <c r="C403">
        <v>402</v>
      </c>
      <c r="D403">
        <v>1</v>
      </c>
      <c r="E403">
        <v>2515503.64</v>
      </c>
      <c r="F403">
        <v>6861107.4400000004</v>
      </c>
      <c r="G403">
        <v>206.73</v>
      </c>
      <c r="H403">
        <v>192</v>
      </c>
      <c r="I403">
        <v>14.84</v>
      </c>
      <c r="J403">
        <v>14.73</v>
      </c>
      <c r="K403">
        <v>17.2</v>
      </c>
      <c r="L403">
        <v>3.1</v>
      </c>
      <c r="M403">
        <v>0.28999999999999998</v>
      </c>
      <c r="N403">
        <v>-99</v>
      </c>
      <c r="O403">
        <v>-99</v>
      </c>
      <c r="P403">
        <v>1</v>
      </c>
      <c r="Q403" t="s">
        <v>283</v>
      </c>
      <c r="R403">
        <v>6</v>
      </c>
    </row>
    <row r="404" spans="1:18">
      <c r="A404">
        <v>1</v>
      </c>
      <c r="B404" t="str">
        <f t="shared" si="6"/>
        <v>1C_403</v>
      </c>
      <c r="C404">
        <v>403</v>
      </c>
      <c r="D404">
        <v>1</v>
      </c>
      <c r="E404">
        <v>2515497.41</v>
      </c>
      <c r="F404">
        <v>6861113.5599999996</v>
      </c>
      <c r="G404">
        <v>207.66</v>
      </c>
      <c r="H404">
        <v>192.61</v>
      </c>
      <c r="I404">
        <v>15.01</v>
      </c>
      <c r="J404">
        <v>15.05</v>
      </c>
      <c r="K404">
        <v>16.8</v>
      </c>
      <c r="L404">
        <v>2.9</v>
      </c>
      <c r="M404">
        <v>0.23</v>
      </c>
      <c r="N404">
        <v>-99</v>
      </c>
      <c r="O404">
        <v>-99</v>
      </c>
      <c r="P404">
        <v>1</v>
      </c>
      <c r="Q404" t="s">
        <v>283</v>
      </c>
      <c r="R404">
        <v>6</v>
      </c>
    </row>
    <row r="405" spans="1:18">
      <c r="A405">
        <v>1</v>
      </c>
      <c r="B405" t="str">
        <f t="shared" si="6"/>
        <v>1C_404</v>
      </c>
      <c r="C405">
        <v>404</v>
      </c>
      <c r="D405">
        <v>1</v>
      </c>
      <c r="E405">
        <v>2515501.7400000002</v>
      </c>
      <c r="F405">
        <v>6861114.8399999999</v>
      </c>
      <c r="G405">
        <v>206.94</v>
      </c>
      <c r="H405">
        <v>192.54</v>
      </c>
      <c r="I405">
        <v>14.48</v>
      </c>
      <c r="J405">
        <v>14.4</v>
      </c>
      <c r="K405">
        <v>14.2</v>
      </c>
      <c r="L405">
        <v>2.25</v>
      </c>
      <c r="M405">
        <v>0.27</v>
      </c>
      <c r="N405">
        <v>-99</v>
      </c>
      <c r="O405">
        <v>-99</v>
      </c>
      <c r="P405">
        <v>1</v>
      </c>
      <c r="Q405" t="s">
        <v>283</v>
      </c>
      <c r="R405">
        <v>6</v>
      </c>
    </row>
    <row r="406" spans="1:18">
      <c r="A406">
        <v>1</v>
      </c>
      <c r="B406" t="str">
        <f t="shared" si="6"/>
        <v>1C_405</v>
      </c>
      <c r="C406">
        <v>405</v>
      </c>
      <c r="D406">
        <v>1</v>
      </c>
      <c r="E406">
        <v>2515499.4900000002</v>
      </c>
      <c r="F406">
        <v>6861115.1900000004</v>
      </c>
      <c r="G406">
        <v>206.91</v>
      </c>
      <c r="H406">
        <v>192.51</v>
      </c>
      <c r="I406">
        <v>14.49</v>
      </c>
      <c r="J406">
        <v>14.4</v>
      </c>
      <c r="K406">
        <v>13.5</v>
      </c>
      <c r="L406">
        <v>2.0499999999999998</v>
      </c>
      <c r="M406">
        <v>0.23</v>
      </c>
      <c r="N406">
        <v>-99</v>
      </c>
      <c r="O406">
        <v>-99</v>
      </c>
      <c r="P406">
        <v>1</v>
      </c>
      <c r="Q406" t="s">
        <v>283</v>
      </c>
      <c r="R406">
        <v>6</v>
      </c>
    </row>
    <row r="407" spans="1:18">
      <c r="A407">
        <v>1</v>
      </c>
      <c r="B407" t="str">
        <f t="shared" si="6"/>
        <v>1C_406</v>
      </c>
      <c r="C407">
        <v>406</v>
      </c>
      <c r="D407">
        <v>1</v>
      </c>
      <c r="E407">
        <v>2515496.23</v>
      </c>
      <c r="F407">
        <v>6861115.3099999996</v>
      </c>
      <c r="G407">
        <v>206.89</v>
      </c>
      <c r="H407">
        <v>192.56</v>
      </c>
      <c r="I407">
        <v>14.24</v>
      </c>
      <c r="J407">
        <v>14.33</v>
      </c>
      <c r="K407">
        <v>13.9</v>
      </c>
      <c r="L407">
        <v>2.19</v>
      </c>
      <c r="M407">
        <v>0.25</v>
      </c>
      <c r="N407">
        <v>-99</v>
      </c>
      <c r="O407">
        <v>-99</v>
      </c>
      <c r="P407">
        <v>1</v>
      </c>
      <c r="Q407" t="s">
        <v>283</v>
      </c>
      <c r="R407">
        <v>6</v>
      </c>
    </row>
    <row r="408" spans="1:18">
      <c r="A408">
        <v>1</v>
      </c>
      <c r="B408" t="str">
        <f t="shared" si="6"/>
        <v>1C_407</v>
      </c>
      <c r="C408">
        <v>407</v>
      </c>
      <c r="D408">
        <v>1</v>
      </c>
      <c r="E408">
        <v>2515496.92</v>
      </c>
      <c r="F408">
        <v>6861117.54</v>
      </c>
      <c r="G408">
        <v>206.99</v>
      </c>
      <c r="H408">
        <v>192.31</v>
      </c>
      <c r="I408">
        <v>14.7</v>
      </c>
      <c r="J408">
        <v>14.68</v>
      </c>
      <c r="K408">
        <v>15.7</v>
      </c>
      <c r="L408">
        <v>2.64</v>
      </c>
      <c r="M408">
        <v>0.25</v>
      </c>
      <c r="N408">
        <v>-99</v>
      </c>
      <c r="O408">
        <v>-99</v>
      </c>
      <c r="P408">
        <v>1</v>
      </c>
      <c r="Q408" t="s">
        <v>283</v>
      </c>
      <c r="R408">
        <v>6</v>
      </c>
    </row>
    <row r="409" spans="1:18">
      <c r="A409">
        <v>1</v>
      </c>
      <c r="B409" t="str">
        <f t="shared" si="6"/>
        <v>1C_408</v>
      </c>
      <c r="C409">
        <v>408</v>
      </c>
      <c r="D409">
        <v>1</v>
      </c>
      <c r="E409">
        <v>2515493.2000000002</v>
      </c>
      <c r="F409">
        <v>6861118.1500000004</v>
      </c>
      <c r="G409">
        <v>207.2</v>
      </c>
      <c r="H409">
        <v>192.6</v>
      </c>
      <c r="I409">
        <v>14.57</v>
      </c>
      <c r="J409">
        <v>14.61</v>
      </c>
      <c r="K409">
        <v>16.399999999999999</v>
      </c>
      <c r="L409">
        <v>2.88</v>
      </c>
      <c r="M409">
        <v>0.31</v>
      </c>
      <c r="N409">
        <v>-99</v>
      </c>
      <c r="O409">
        <v>-99</v>
      </c>
      <c r="P409">
        <v>1</v>
      </c>
      <c r="Q409" t="s">
        <v>283</v>
      </c>
      <c r="R409">
        <v>6</v>
      </c>
    </row>
    <row r="410" spans="1:18">
      <c r="A410">
        <v>1</v>
      </c>
      <c r="B410" t="str">
        <f t="shared" si="6"/>
        <v>1C_409</v>
      </c>
      <c r="C410">
        <v>409</v>
      </c>
      <c r="D410">
        <v>1</v>
      </c>
      <c r="E410">
        <v>2515496.29</v>
      </c>
      <c r="F410">
        <v>6861119.4699999997</v>
      </c>
      <c r="G410">
        <v>207.43</v>
      </c>
      <c r="H410">
        <v>192.21</v>
      </c>
      <c r="I410">
        <v>15.14</v>
      </c>
      <c r="J410">
        <v>15.22</v>
      </c>
      <c r="K410">
        <v>15.5</v>
      </c>
      <c r="L410">
        <v>2.46</v>
      </c>
      <c r="M410">
        <v>0.25</v>
      </c>
      <c r="N410">
        <v>-99</v>
      </c>
      <c r="O410">
        <v>-99</v>
      </c>
      <c r="P410">
        <v>1</v>
      </c>
      <c r="Q410" t="s">
        <v>283</v>
      </c>
      <c r="R410">
        <v>6</v>
      </c>
    </row>
    <row r="411" spans="1:18">
      <c r="A411">
        <v>1</v>
      </c>
      <c r="B411" t="str">
        <f t="shared" si="6"/>
        <v>1C_410</v>
      </c>
      <c r="C411">
        <v>410</v>
      </c>
      <c r="D411">
        <v>1</v>
      </c>
      <c r="E411">
        <v>2515499.7200000002</v>
      </c>
      <c r="F411">
        <v>6861120.3499999996</v>
      </c>
      <c r="G411">
        <v>208.23</v>
      </c>
      <c r="H411">
        <v>192.18</v>
      </c>
      <c r="I411">
        <v>15.95</v>
      </c>
      <c r="J411">
        <v>16.05</v>
      </c>
      <c r="K411">
        <v>15</v>
      </c>
      <c r="L411">
        <v>2.14</v>
      </c>
      <c r="M411">
        <v>0.34</v>
      </c>
      <c r="N411">
        <v>-99</v>
      </c>
      <c r="O411">
        <v>-99</v>
      </c>
      <c r="P411">
        <v>1</v>
      </c>
      <c r="Q411" t="s">
        <v>283</v>
      </c>
      <c r="R411">
        <v>6</v>
      </c>
    </row>
    <row r="412" spans="1:18">
      <c r="A412">
        <v>1</v>
      </c>
      <c r="B412" t="str">
        <f t="shared" si="6"/>
        <v>1C_411</v>
      </c>
      <c r="C412">
        <v>411</v>
      </c>
      <c r="D412">
        <v>1</v>
      </c>
      <c r="E412">
        <v>2515499.42</v>
      </c>
      <c r="F412">
        <v>6861122.9100000001</v>
      </c>
      <c r="G412">
        <v>207.49</v>
      </c>
      <c r="H412">
        <v>191.97</v>
      </c>
      <c r="I412">
        <v>15.68</v>
      </c>
      <c r="J412">
        <v>15.53</v>
      </c>
      <c r="K412">
        <v>15.7</v>
      </c>
      <c r="L412">
        <v>2.46</v>
      </c>
      <c r="M412">
        <v>0.34</v>
      </c>
      <c r="N412">
        <v>-99</v>
      </c>
      <c r="O412">
        <v>-99</v>
      </c>
      <c r="P412">
        <v>1</v>
      </c>
      <c r="Q412" t="s">
        <v>283</v>
      </c>
      <c r="R412">
        <v>6</v>
      </c>
    </row>
    <row r="413" spans="1:18">
      <c r="A413">
        <v>1</v>
      </c>
      <c r="B413" t="str">
        <f t="shared" si="6"/>
        <v>1C_412</v>
      </c>
      <c r="C413">
        <v>412</v>
      </c>
      <c r="D413">
        <v>1</v>
      </c>
      <c r="E413">
        <v>2515493.59</v>
      </c>
      <c r="F413">
        <v>6861123.2800000003</v>
      </c>
      <c r="G413">
        <v>207.6</v>
      </c>
      <c r="H413">
        <v>191.67</v>
      </c>
      <c r="I413">
        <v>15.99</v>
      </c>
      <c r="J413">
        <v>15.93</v>
      </c>
      <c r="K413">
        <v>16</v>
      </c>
      <c r="L413">
        <v>2.4500000000000002</v>
      </c>
      <c r="M413">
        <v>0.44</v>
      </c>
      <c r="N413">
        <v>-99</v>
      </c>
      <c r="O413">
        <v>-99</v>
      </c>
      <c r="P413">
        <v>1</v>
      </c>
      <c r="Q413" t="s">
        <v>283</v>
      </c>
      <c r="R413">
        <v>6</v>
      </c>
    </row>
    <row r="414" spans="1:18">
      <c r="A414">
        <v>1</v>
      </c>
      <c r="B414" t="str">
        <f t="shared" si="6"/>
        <v>1C_413</v>
      </c>
      <c r="C414">
        <v>413</v>
      </c>
      <c r="D414">
        <v>1</v>
      </c>
      <c r="E414">
        <v>2515495.71</v>
      </c>
      <c r="F414">
        <v>6861124.0499999998</v>
      </c>
      <c r="G414">
        <v>207.5</v>
      </c>
      <c r="H414">
        <v>191.92</v>
      </c>
      <c r="I414">
        <v>15.66</v>
      </c>
      <c r="J414">
        <v>15.58</v>
      </c>
      <c r="K414">
        <v>17.2</v>
      </c>
      <c r="L414">
        <v>2.91</v>
      </c>
      <c r="M414">
        <v>0.35</v>
      </c>
      <c r="N414">
        <v>-99</v>
      </c>
      <c r="O414">
        <v>-99</v>
      </c>
      <c r="P414">
        <v>1</v>
      </c>
      <c r="Q414" t="s">
        <v>283</v>
      </c>
      <c r="R414">
        <v>6</v>
      </c>
    </row>
    <row r="415" spans="1:18">
      <c r="A415">
        <v>1</v>
      </c>
      <c r="B415" t="str">
        <f t="shared" si="6"/>
        <v>1C_414</v>
      </c>
      <c r="C415">
        <v>414</v>
      </c>
      <c r="D415">
        <v>1</v>
      </c>
      <c r="E415">
        <v>2515500.66</v>
      </c>
      <c r="F415">
        <v>6861126.5199999996</v>
      </c>
      <c r="G415">
        <v>209.1</v>
      </c>
      <c r="H415">
        <v>191.68</v>
      </c>
      <c r="I415">
        <v>17.37</v>
      </c>
      <c r="J415">
        <v>17.420000000000002</v>
      </c>
      <c r="K415">
        <v>17</v>
      </c>
      <c r="L415">
        <v>2.4300000000000002</v>
      </c>
      <c r="M415">
        <v>0.39</v>
      </c>
      <c r="N415">
        <v>-99</v>
      </c>
      <c r="O415">
        <v>-99</v>
      </c>
      <c r="P415">
        <v>1</v>
      </c>
      <c r="Q415" t="s">
        <v>283</v>
      </c>
      <c r="R415">
        <v>6</v>
      </c>
    </row>
    <row r="416" spans="1:18">
      <c r="A416">
        <v>1</v>
      </c>
      <c r="B416" t="str">
        <f t="shared" si="6"/>
        <v>1C_415</v>
      </c>
      <c r="C416">
        <v>415</v>
      </c>
      <c r="D416">
        <v>1</v>
      </c>
      <c r="E416">
        <v>2515492.92</v>
      </c>
      <c r="F416">
        <v>6861125.8499999996</v>
      </c>
      <c r="G416">
        <v>209.09</v>
      </c>
      <c r="H416">
        <v>191.94</v>
      </c>
      <c r="I416">
        <v>17.149999999999999</v>
      </c>
      <c r="J416">
        <v>17.149999999999999</v>
      </c>
      <c r="K416">
        <v>18.399999999999999</v>
      </c>
      <c r="L416">
        <v>2.91</v>
      </c>
      <c r="M416">
        <v>0.39</v>
      </c>
      <c r="N416">
        <v>-99</v>
      </c>
      <c r="O416">
        <v>-99</v>
      </c>
      <c r="P416">
        <v>1</v>
      </c>
      <c r="Q416" t="s">
        <v>283</v>
      </c>
      <c r="R416">
        <v>6</v>
      </c>
    </row>
    <row r="417" spans="1:18">
      <c r="A417">
        <v>1</v>
      </c>
      <c r="B417" t="str">
        <f t="shared" si="6"/>
        <v>1C_416</v>
      </c>
      <c r="C417">
        <v>416</v>
      </c>
      <c r="D417">
        <v>1</v>
      </c>
      <c r="E417">
        <v>2515498.84</v>
      </c>
      <c r="F417">
        <v>6861128.8700000001</v>
      </c>
      <c r="G417">
        <v>206.47</v>
      </c>
      <c r="H417">
        <v>191.29</v>
      </c>
      <c r="I417">
        <v>15.35</v>
      </c>
      <c r="J417">
        <v>15.18</v>
      </c>
      <c r="K417">
        <v>15.8</v>
      </c>
      <c r="L417">
        <v>2.5499999999999998</v>
      </c>
      <c r="M417">
        <v>0.38</v>
      </c>
      <c r="N417">
        <v>-99</v>
      </c>
      <c r="O417">
        <v>-99</v>
      </c>
      <c r="P417">
        <v>1</v>
      </c>
      <c r="Q417" t="s">
        <v>283</v>
      </c>
      <c r="R417">
        <v>6</v>
      </c>
    </row>
    <row r="418" spans="1:18">
      <c r="A418">
        <v>1</v>
      </c>
      <c r="B418" t="str">
        <f t="shared" si="6"/>
        <v>1C_417</v>
      </c>
      <c r="C418">
        <v>417</v>
      </c>
      <c r="D418">
        <v>1</v>
      </c>
      <c r="E418">
        <v>2515496.6</v>
      </c>
      <c r="F418">
        <v>6861128.6900000004</v>
      </c>
      <c r="G418">
        <v>206.69</v>
      </c>
      <c r="H418">
        <v>191.42</v>
      </c>
      <c r="I418">
        <v>15.27</v>
      </c>
      <c r="J418">
        <v>15.27</v>
      </c>
      <c r="K418">
        <v>16.7</v>
      </c>
      <c r="L418">
        <v>2.81</v>
      </c>
      <c r="M418">
        <v>0.36</v>
      </c>
      <c r="N418">
        <v>-99</v>
      </c>
      <c r="O418">
        <v>-99</v>
      </c>
      <c r="P418">
        <v>1</v>
      </c>
      <c r="Q418" t="s">
        <v>283</v>
      </c>
      <c r="R418">
        <v>6</v>
      </c>
    </row>
    <row r="419" spans="1:18">
      <c r="A419">
        <v>1</v>
      </c>
      <c r="B419" t="str">
        <f t="shared" si="6"/>
        <v>1C_418</v>
      </c>
      <c r="C419">
        <v>418</v>
      </c>
      <c r="D419">
        <v>1</v>
      </c>
      <c r="E419">
        <v>2515497.36</v>
      </c>
      <c r="F419">
        <v>6861131.4199999999</v>
      </c>
      <c r="G419">
        <v>209.91</v>
      </c>
      <c r="H419">
        <v>191.14</v>
      </c>
      <c r="I419">
        <v>18.690000000000001</v>
      </c>
      <c r="J419">
        <v>18.77</v>
      </c>
      <c r="K419">
        <v>20.3</v>
      </c>
      <c r="L419">
        <v>3.11</v>
      </c>
      <c r="M419">
        <v>0.3</v>
      </c>
      <c r="N419">
        <v>-99</v>
      </c>
      <c r="O419">
        <v>-99</v>
      </c>
      <c r="P419">
        <v>1</v>
      </c>
      <c r="Q419" t="s">
        <v>283</v>
      </c>
      <c r="R419">
        <v>6</v>
      </c>
    </row>
    <row r="420" spans="1:18">
      <c r="A420">
        <v>1</v>
      </c>
      <c r="B420" t="str">
        <f t="shared" si="6"/>
        <v>1C_419</v>
      </c>
      <c r="C420">
        <v>419</v>
      </c>
      <c r="D420">
        <v>1</v>
      </c>
      <c r="E420">
        <v>2515494.66</v>
      </c>
      <c r="F420">
        <v>6861133.4199999999</v>
      </c>
      <c r="G420">
        <v>208.59</v>
      </c>
      <c r="H420">
        <v>191.42</v>
      </c>
      <c r="I420">
        <v>17.190000000000001</v>
      </c>
      <c r="J420">
        <v>17.170000000000002</v>
      </c>
      <c r="K420">
        <v>17.899999999999999</v>
      </c>
      <c r="L420">
        <v>2.76</v>
      </c>
      <c r="M420">
        <v>0.33</v>
      </c>
      <c r="N420">
        <v>-99</v>
      </c>
      <c r="O420">
        <v>-99</v>
      </c>
      <c r="P420">
        <v>1</v>
      </c>
      <c r="Q420" t="s">
        <v>283</v>
      </c>
      <c r="R420">
        <v>6</v>
      </c>
    </row>
    <row r="421" spans="1:18">
      <c r="A421">
        <v>1</v>
      </c>
      <c r="B421" t="str">
        <f t="shared" si="6"/>
        <v>1C_420</v>
      </c>
      <c r="C421">
        <v>420</v>
      </c>
      <c r="D421">
        <v>1</v>
      </c>
      <c r="E421">
        <v>2515492.33</v>
      </c>
      <c r="F421">
        <v>6861136.2699999996</v>
      </c>
      <c r="G421">
        <v>208.04</v>
      </c>
      <c r="H421">
        <v>191.1</v>
      </c>
      <c r="I421">
        <v>16.88</v>
      </c>
      <c r="J421">
        <v>16.940000000000001</v>
      </c>
      <c r="K421">
        <v>20.5</v>
      </c>
      <c r="L421">
        <v>3.61</v>
      </c>
      <c r="M421">
        <v>0.31</v>
      </c>
      <c r="N421">
        <v>-99</v>
      </c>
      <c r="O421">
        <v>-99</v>
      </c>
      <c r="P421">
        <v>1</v>
      </c>
      <c r="Q421" t="s">
        <v>283</v>
      </c>
      <c r="R421">
        <v>6</v>
      </c>
    </row>
    <row r="422" spans="1:18">
      <c r="A422">
        <v>1</v>
      </c>
      <c r="B422" t="str">
        <f t="shared" si="6"/>
        <v>1C_421</v>
      </c>
      <c r="C422">
        <v>421</v>
      </c>
      <c r="D422">
        <v>1</v>
      </c>
      <c r="E422">
        <v>2515497.35</v>
      </c>
      <c r="F422">
        <v>6861137.8099999996</v>
      </c>
      <c r="G422">
        <v>206.47</v>
      </c>
      <c r="H422">
        <v>190.23</v>
      </c>
      <c r="I422">
        <v>16.28</v>
      </c>
      <c r="J422">
        <v>16.25</v>
      </c>
      <c r="K422">
        <v>18</v>
      </c>
      <c r="L422">
        <v>2.98</v>
      </c>
      <c r="M422">
        <v>0.4</v>
      </c>
      <c r="N422">
        <v>-99</v>
      </c>
      <c r="O422">
        <v>-99</v>
      </c>
      <c r="P422">
        <v>1</v>
      </c>
      <c r="Q422" t="s">
        <v>283</v>
      </c>
      <c r="R422">
        <v>6</v>
      </c>
    </row>
    <row r="423" spans="1:18">
      <c r="A423">
        <v>1</v>
      </c>
      <c r="B423" t="str">
        <f t="shared" si="6"/>
        <v>1C_422</v>
      </c>
      <c r="C423">
        <v>422</v>
      </c>
      <c r="D423">
        <v>1</v>
      </c>
      <c r="E423">
        <v>2515507.63</v>
      </c>
      <c r="F423">
        <v>6861091.0599999996</v>
      </c>
      <c r="G423">
        <v>209.6</v>
      </c>
      <c r="H423">
        <v>191.23</v>
      </c>
      <c r="I423">
        <v>18.18</v>
      </c>
      <c r="J423">
        <v>18.37</v>
      </c>
      <c r="K423">
        <v>20</v>
      </c>
      <c r="L423">
        <v>3.1</v>
      </c>
      <c r="M423">
        <v>0.32</v>
      </c>
      <c r="N423">
        <v>-99</v>
      </c>
      <c r="O423">
        <v>-99</v>
      </c>
      <c r="P423">
        <v>1</v>
      </c>
      <c r="Q423" t="s">
        <v>283</v>
      </c>
      <c r="R423">
        <v>7</v>
      </c>
    </row>
    <row r="424" spans="1:18">
      <c r="A424">
        <v>1</v>
      </c>
      <c r="B424" t="str">
        <f t="shared" si="6"/>
        <v>1C_423</v>
      </c>
      <c r="C424">
        <v>423</v>
      </c>
      <c r="D424">
        <v>1</v>
      </c>
      <c r="E424">
        <v>2515515.4900000002</v>
      </c>
      <c r="F424">
        <v>6861092.6900000004</v>
      </c>
      <c r="G424">
        <v>207.47</v>
      </c>
      <c r="H424">
        <v>190.08</v>
      </c>
      <c r="I424">
        <v>17.37</v>
      </c>
      <c r="J424">
        <v>17.39</v>
      </c>
      <c r="K424">
        <v>16.7</v>
      </c>
      <c r="L424">
        <v>2.37</v>
      </c>
      <c r="M424">
        <v>0.3</v>
      </c>
      <c r="N424">
        <v>-99</v>
      </c>
      <c r="O424">
        <v>-99</v>
      </c>
      <c r="P424">
        <v>1</v>
      </c>
      <c r="Q424" t="s">
        <v>283</v>
      </c>
      <c r="R424">
        <v>7</v>
      </c>
    </row>
    <row r="425" spans="1:18">
      <c r="A425">
        <v>1</v>
      </c>
      <c r="B425" t="str">
        <f t="shared" si="6"/>
        <v>1C_424</v>
      </c>
      <c r="C425">
        <v>424</v>
      </c>
      <c r="D425">
        <v>1</v>
      </c>
      <c r="E425">
        <v>2515512.2599999998</v>
      </c>
      <c r="F425">
        <v>6861092.3700000001</v>
      </c>
      <c r="G425">
        <v>206.6</v>
      </c>
      <c r="H425">
        <v>190.77</v>
      </c>
      <c r="I425">
        <v>16.02</v>
      </c>
      <c r="J425">
        <v>15.83</v>
      </c>
      <c r="K425">
        <v>16.7</v>
      </c>
      <c r="L425">
        <v>2.68</v>
      </c>
      <c r="M425">
        <v>0.4</v>
      </c>
      <c r="N425">
        <v>-99</v>
      </c>
      <c r="O425">
        <v>-99</v>
      </c>
      <c r="P425">
        <v>1</v>
      </c>
      <c r="Q425" t="s">
        <v>283</v>
      </c>
      <c r="R425">
        <v>7</v>
      </c>
    </row>
    <row r="426" spans="1:18">
      <c r="A426">
        <v>1</v>
      </c>
      <c r="B426" t="str">
        <f t="shared" si="6"/>
        <v>1C_425</v>
      </c>
      <c r="C426">
        <v>425</v>
      </c>
      <c r="D426">
        <v>1</v>
      </c>
      <c r="E426">
        <v>2515512.02</v>
      </c>
      <c r="F426">
        <v>6861094.7699999996</v>
      </c>
      <c r="G426">
        <v>209.39</v>
      </c>
      <c r="H426">
        <v>191.13</v>
      </c>
      <c r="I426">
        <v>18.25</v>
      </c>
      <c r="J426">
        <v>18.260000000000002</v>
      </c>
      <c r="K426">
        <v>20.5</v>
      </c>
      <c r="L426">
        <v>3.28</v>
      </c>
      <c r="M426">
        <v>0.34</v>
      </c>
      <c r="N426">
        <v>-99</v>
      </c>
      <c r="O426">
        <v>-99</v>
      </c>
      <c r="P426">
        <v>1</v>
      </c>
      <c r="Q426" t="s">
        <v>283</v>
      </c>
      <c r="R426">
        <v>7</v>
      </c>
    </row>
    <row r="427" spans="1:18">
      <c r="A427">
        <v>1</v>
      </c>
      <c r="B427" t="str">
        <f t="shared" si="6"/>
        <v>1C_426</v>
      </c>
      <c r="C427">
        <v>426</v>
      </c>
      <c r="D427">
        <v>1</v>
      </c>
      <c r="E427">
        <v>2515514.5099999998</v>
      </c>
      <c r="F427">
        <v>6861095.5800000001</v>
      </c>
      <c r="G427">
        <v>207.12</v>
      </c>
      <c r="H427">
        <v>190.56</v>
      </c>
      <c r="I427">
        <v>16.510000000000002</v>
      </c>
      <c r="J427">
        <v>16.55</v>
      </c>
      <c r="K427">
        <v>20.2</v>
      </c>
      <c r="L427">
        <v>3.6</v>
      </c>
      <c r="M427">
        <v>0.31</v>
      </c>
      <c r="N427">
        <v>-99</v>
      </c>
      <c r="O427">
        <v>-99</v>
      </c>
      <c r="P427">
        <v>1</v>
      </c>
      <c r="Q427" t="s">
        <v>283</v>
      </c>
      <c r="R427">
        <v>7</v>
      </c>
    </row>
    <row r="428" spans="1:18">
      <c r="A428">
        <v>1</v>
      </c>
      <c r="B428" t="str">
        <f t="shared" si="6"/>
        <v>1C_427</v>
      </c>
      <c r="C428">
        <v>427</v>
      </c>
      <c r="D428">
        <v>1</v>
      </c>
      <c r="E428">
        <v>2515509.69</v>
      </c>
      <c r="F428">
        <v>6861097.3700000001</v>
      </c>
      <c r="G428">
        <v>207.52</v>
      </c>
      <c r="H428">
        <v>191.87</v>
      </c>
      <c r="I428">
        <v>15.6</v>
      </c>
      <c r="J428">
        <v>15.65</v>
      </c>
      <c r="K428">
        <v>19</v>
      </c>
      <c r="L428">
        <v>3.46</v>
      </c>
      <c r="M428">
        <v>0.3</v>
      </c>
      <c r="N428">
        <v>-99</v>
      </c>
      <c r="O428">
        <v>-99</v>
      </c>
      <c r="P428">
        <v>1</v>
      </c>
      <c r="Q428" t="s">
        <v>283</v>
      </c>
      <c r="R428">
        <v>7</v>
      </c>
    </row>
    <row r="429" spans="1:18">
      <c r="A429">
        <v>1</v>
      </c>
      <c r="B429" t="str">
        <f t="shared" si="6"/>
        <v>1C_428</v>
      </c>
      <c r="C429">
        <v>428</v>
      </c>
      <c r="D429">
        <v>1</v>
      </c>
      <c r="E429">
        <v>2515507.11</v>
      </c>
      <c r="F429">
        <v>6861099.3600000003</v>
      </c>
      <c r="G429">
        <v>208.5</v>
      </c>
      <c r="H429">
        <v>191.9</v>
      </c>
      <c r="I429">
        <v>16.64</v>
      </c>
      <c r="J429">
        <v>16.600000000000001</v>
      </c>
      <c r="K429">
        <v>18.600000000000001</v>
      </c>
      <c r="L429">
        <v>3.1</v>
      </c>
      <c r="M429">
        <v>0.36</v>
      </c>
      <c r="N429">
        <v>-99</v>
      </c>
      <c r="O429">
        <v>-99</v>
      </c>
      <c r="P429">
        <v>1</v>
      </c>
      <c r="Q429" t="s">
        <v>283</v>
      </c>
      <c r="R429">
        <v>7</v>
      </c>
    </row>
    <row r="430" spans="1:18">
      <c r="A430">
        <v>1</v>
      </c>
      <c r="B430" t="str">
        <f t="shared" si="6"/>
        <v>1C_429</v>
      </c>
      <c r="C430">
        <v>429</v>
      </c>
      <c r="D430">
        <v>1</v>
      </c>
      <c r="E430">
        <v>2515512.29</v>
      </c>
      <c r="F430">
        <v>6861105.5099999998</v>
      </c>
      <c r="G430">
        <v>208.54</v>
      </c>
      <c r="H430">
        <v>191.11</v>
      </c>
      <c r="I430">
        <v>17.440000000000001</v>
      </c>
      <c r="J430">
        <v>17.43</v>
      </c>
      <c r="K430">
        <v>18.8</v>
      </c>
      <c r="L430">
        <v>2.96</v>
      </c>
      <c r="M430">
        <v>0.33</v>
      </c>
      <c r="N430">
        <v>-99</v>
      </c>
      <c r="O430">
        <v>-99</v>
      </c>
      <c r="P430">
        <v>1</v>
      </c>
      <c r="Q430" t="s">
        <v>283</v>
      </c>
      <c r="R430">
        <v>7</v>
      </c>
    </row>
    <row r="431" spans="1:18">
      <c r="A431">
        <v>1</v>
      </c>
      <c r="B431" t="str">
        <f t="shared" si="6"/>
        <v>1C_430</v>
      </c>
      <c r="C431">
        <v>430</v>
      </c>
      <c r="D431">
        <v>1</v>
      </c>
      <c r="E431">
        <v>2515508.4300000002</v>
      </c>
      <c r="F431">
        <v>6861105.96</v>
      </c>
      <c r="G431">
        <v>208.64</v>
      </c>
      <c r="H431">
        <v>191.5</v>
      </c>
      <c r="I431">
        <v>17.170000000000002</v>
      </c>
      <c r="J431">
        <v>17.149999999999999</v>
      </c>
      <c r="K431">
        <v>19.899999999999999</v>
      </c>
      <c r="L431">
        <v>3.35</v>
      </c>
      <c r="M431">
        <v>0.37</v>
      </c>
      <c r="N431">
        <v>-99</v>
      </c>
      <c r="O431">
        <v>-99</v>
      </c>
      <c r="P431">
        <v>1</v>
      </c>
      <c r="Q431" t="s">
        <v>283</v>
      </c>
      <c r="R431">
        <v>7</v>
      </c>
    </row>
    <row r="432" spans="1:18">
      <c r="A432">
        <v>1</v>
      </c>
      <c r="B432" t="str">
        <f t="shared" si="6"/>
        <v>1C_431</v>
      </c>
      <c r="C432">
        <v>431</v>
      </c>
      <c r="D432">
        <v>1</v>
      </c>
      <c r="E432">
        <v>2515509.58</v>
      </c>
      <c r="F432">
        <v>6861108.5</v>
      </c>
      <c r="G432">
        <v>209.15</v>
      </c>
      <c r="H432">
        <v>191.46</v>
      </c>
      <c r="I432">
        <v>17.88</v>
      </c>
      <c r="J432">
        <v>17.690000000000001</v>
      </c>
      <c r="K432">
        <v>18.3</v>
      </c>
      <c r="L432">
        <v>2.76</v>
      </c>
      <c r="M432">
        <v>0.45</v>
      </c>
      <c r="N432">
        <v>-99</v>
      </c>
      <c r="O432">
        <v>-99</v>
      </c>
      <c r="P432">
        <v>1</v>
      </c>
      <c r="Q432" t="s">
        <v>283</v>
      </c>
      <c r="R432">
        <v>7</v>
      </c>
    </row>
    <row r="433" spans="1:18">
      <c r="A433">
        <v>1</v>
      </c>
      <c r="B433" t="str">
        <f t="shared" si="6"/>
        <v>1C_432</v>
      </c>
      <c r="C433">
        <v>432</v>
      </c>
      <c r="D433">
        <v>1</v>
      </c>
      <c r="E433">
        <v>2515507.5499999998</v>
      </c>
      <c r="F433">
        <v>6861110.46</v>
      </c>
      <c r="G433">
        <v>208.84</v>
      </c>
      <c r="H433">
        <v>191.63</v>
      </c>
      <c r="I433">
        <v>17.260000000000002</v>
      </c>
      <c r="J433">
        <v>17.21</v>
      </c>
      <c r="K433">
        <v>17.5</v>
      </c>
      <c r="L433">
        <v>2.63</v>
      </c>
      <c r="M433">
        <v>0.28999999999999998</v>
      </c>
      <c r="N433">
        <v>-99</v>
      </c>
      <c r="O433">
        <v>-99</v>
      </c>
      <c r="P433">
        <v>1</v>
      </c>
      <c r="Q433" t="s">
        <v>283</v>
      </c>
      <c r="R433">
        <v>7</v>
      </c>
    </row>
    <row r="434" spans="1:18">
      <c r="A434">
        <v>1</v>
      </c>
      <c r="B434" t="str">
        <f t="shared" si="6"/>
        <v>1C_433</v>
      </c>
      <c r="C434">
        <v>433</v>
      </c>
      <c r="D434">
        <v>1</v>
      </c>
      <c r="E434">
        <v>2515512.64</v>
      </c>
      <c r="F434">
        <v>6861112.8899999997</v>
      </c>
      <c r="G434">
        <v>208.19</v>
      </c>
      <c r="H434">
        <v>191.19</v>
      </c>
      <c r="I434">
        <v>17.22</v>
      </c>
      <c r="J434">
        <v>17</v>
      </c>
      <c r="K434">
        <v>18.8</v>
      </c>
      <c r="L434">
        <v>3.06</v>
      </c>
      <c r="M434">
        <v>0.32</v>
      </c>
      <c r="N434">
        <v>-99</v>
      </c>
      <c r="O434">
        <v>-99</v>
      </c>
      <c r="P434">
        <v>1</v>
      </c>
      <c r="Q434" t="s">
        <v>283</v>
      </c>
      <c r="R434">
        <v>7</v>
      </c>
    </row>
    <row r="435" spans="1:18">
      <c r="A435">
        <v>1</v>
      </c>
      <c r="B435" t="str">
        <f t="shared" si="6"/>
        <v>1C_434</v>
      </c>
      <c r="C435">
        <v>434</v>
      </c>
      <c r="D435">
        <v>1</v>
      </c>
      <c r="E435">
        <v>2515504.0499999998</v>
      </c>
      <c r="F435">
        <v>6861114.2199999997</v>
      </c>
      <c r="G435">
        <v>206.31</v>
      </c>
      <c r="H435">
        <v>192.23</v>
      </c>
      <c r="I435">
        <v>14.01</v>
      </c>
      <c r="J435">
        <v>14.08</v>
      </c>
      <c r="K435">
        <v>14.1</v>
      </c>
      <c r="L435">
        <v>2.2999999999999998</v>
      </c>
      <c r="M435">
        <v>0.24</v>
      </c>
      <c r="N435">
        <v>-99</v>
      </c>
      <c r="O435">
        <v>-99</v>
      </c>
      <c r="P435">
        <v>1</v>
      </c>
      <c r="Q435" t="s">
        <v>283</v>
      </c>
      <c r="R435">
        <v>7</v>
      </c>
    </row>
    <row r="436" spans="1:18">
      <c r="A436">
        <v>1</v>
      </c>
      <c r="B436" t="str">
        <f t="shared" si="6"/>
        <v>1C_435</v>
      </c>
      <c r="C436">
        <v>435</v>
      </c>
      <c r="D436">
        <v>1</v>
      </c>
      <c r="E436">
        <v>2515509.79</v>
      </c>
      <c r="F436">
        <v>6861116.2699999996</v>
      </c>
      <c r="G436">
        <v>209.23</v>
      </c>
      <c r="H436">
        <v>191.48</v>
      </c>
      <c r="I436">
        <v>17.88</v>
      </c>
      <c r="J436">
        <v>17.75</v>
      </c>
      <c r="K436">
        <v>19.3</v>
      </c>
      <c r="L436">
        <v>3.04</v>
      </c>
      <c r="M436">
        <v>0.39</v>
      </c>
      <c r="N436">
        <v>-99</v>
      </c>
      <c r="O436">
        <v>-99</v>
      </c>
      <c r="P436">
        <v>1</v>
      </c>
      <c r="Q436" t="s">
        <v>283</v>
      </c>
      <c r="R436">
        <v>7</v>
      </c>
    </row>
    <row r="437" spans="1:18">
      <c r="A437">
        <v>1</v>
      </c>
      <c r="B437" t="str">
        <f t="shared" si="6"/>
        <v>1C_436</v>
      </c>
      <c r="C437">
        <v>436</v>
      </c>
      <c r="D437">
        <v>1</v>
      </c>
      <c r="E437">
        <v>2515502.6800000002</v>
      </c>
      <c r="F437">
        <v>6861117.3799999999</v>
      </c>
      <c r="G437">
        <v>207.51</v>
      </c>
      <c r="H437">
        <v>192.55</v>
      </c>
      <c r="I437">
        <v>15.19</v>
      </c>
      <c r="J437">
        <v>14.96</v>
      </c>
      <c r="K437">
        <v>16.7</v>
      </c>
      <c r="L437">
        <v>2.89</v>
      </c>
      <c r="M437">
        <v>0.32</v>
      </c>
      <c r="N437">
        <v>-99</v>
      </c>
      <c r="O437">
        <v>-99</v>
      </c>
      <c r="P437">
        <v>1</v>
      </c>
      <c r="Q437" t="s">
        <v>283</v>
      </c>
      <c r="R437">
        <v>7</v>
      </c>
    </row>
    <row r="438" spans="1:18">
      <c r="A438">
        <v>1</v>
      </c>
      <c r="B438" t="str">
        <f t="shared" si="6"/>
        <v>1C_437</v>
      </c>
      <c r="C438">
        <v>437</v>
      </c>
      <c r="D438">
        <v>1</v>
      </c>
      <c r="E438">
        <v>2515502.3199999998</v>
      </c>
      <c r="F438">
        <v>6861119.8499999996</v>
      </c>
      <c r="G438">
        <v>209.88</v>
      </c>
      <c r="H438">
        <v>192.19</v>
      </c>
      <c r="I438">
        <v>17.7</v>
      </c>
      <c r="J438">
        <v>17.7</v>
      </c>
      <c r="K438">
        <v>19.399999999999999</v>
      </c>
      <c r="L438">
        <v>3.08</v>
      </c>
      <c r="M438">
        <v>0.33</v>
      </c>
      <c r="N438">
        <v>-99</v>
      </c>
      <c r="O438">
        <v>-99</v>
      </c>
      <c r="P438">
        <v>1</v>
      </c>
      <c r="Q438" t="s">
        <v>283</v>
      </c>
      <c r="R438">
        <v>7</v>
      </c>
    </row>
    <row r="439" spans="1:18">
      <c r="A439">
        <v>1</v>
      </c>
      <c r="B439" t="str">
        <f t="shared" si="6"/>
        <v>1C_438</v>
      </c>
      <c r="C439">
        <v>438</v>
      </c>
      <c r="D439">
        <v>1</v>
      </c>
      <c r="E439">
        <v>2515511.71</v>
      </c>
      <c r="F439">
        <v>6861121.8399999999</v>
      </c>
      <c r="G439">
        <v>206.86</v>
      </c>
      <c r="H439">
        <v>191.09</v>
      </c>
      <c r="I439">
        <v>15.73</v>
      </c>
      <c r="J439">
        <v>15.77</v>
      </c>
      <c r="K439">
        <v>17.100000000000001</v>
      </c>
      <c r="L439">
        <v>2.84</v>
      </c>
      <c r="M439">
        <v>0.33</v>
      </c>
      <c r="N439">
        <v>-99</v>
      </c>
      <c r="O439">
        <v>-99</v>
      </c>
      <c r="P439">
        <v>1</v>
      </c>
      <c r="Q439" t="s">
        <v>283</v>
      </c>
      <c r="R439">
        <v>7</v>
      </c>
    </row>
    <row r="440" spans="1:18">
      <c r="A440">
        <v>1</v>
      </c>
      <c r="B440" t="str">
        <f t="shared" si="6"/>
        <v>1C_439</v>
      </c>
      <c r="C440">
        <v>439</v>
      </c>
      <c r="D440">
        <v>1</v>
      </c>
      <c r="E440">
        <v>2515511.15</v>
      </c>
      <c r="F440">
        <v>6861125.4199999999</v>
      </c>
      <c r="G440">
        <v>207.85</v>
      </c>
      <c r="H440">
        <v>191.21</v>
      </c>
      <c r="I440">
        <v>16.59</v>
      </c>
      <c r="J440">
        <v>16.64</v>
      </c>
      <c r="K440">
        <v>18.3</v>
      </c>
      <c r="L440">
        <v>3.01</v>
      </c>
      <c r="M440">
        <v>0.36</v>
      </c>
      <c r="N440">
        <v>-99</v>
      </c>
      <c r="O440">
        <v>-99</v>
      </c>
      <c r="P440">
        <v>1</v>
      </c>
      <c r="Q440" t="s">
        <v>283</v>
      </c>
      <c r="R440">
        <v>7</v>
      </c>
    </row>
    <row r="441" spans="1:18">
      <c r="A441">
        <v>1</v>
      </c>
      <c r="B441" t="str">
        <f t="shared" si="6"/>
        <v>1C_440</v>
      </c>
      <c r="C441">
        <v>440</v>
      </c>
      <c r="D441">
        <v>1</v>
      </c>
      <c r="E441">
        <v>2515502.4900000002</v>
      </c>
      <c r="F441">
        <v>6861124.2300000004</v>
      </c>
      <c r="G441">
        <v>208.48</v>
      </c>
      <c r="H441">
        <v>191.76</v>
      </c>
      <c r="I441">
        <v>16.73</v>
      </c>
      <c r="J441">
        <v>16.72</v>
      </c>
      <c r="K441">
        <v>18.7</v>
      </c>
      <c r="L441">
        <v>3.1</v>
      </c>
      <c r="M441">
        <v>0.31</v>
      </c>
      <c r="N441">
        <v>-99</v>
      </c>
      <c r="O441">
        <v>-99</v>
      </c>
      <c r="P441">
        <v>1</v>
      </c>
      <c r="Q441" t="s">
        <v>283</v>
      </c>
      <c r="R441">
        <v>7</v>
      </c>
    </row>
    <row r="442" spans="1:18">
      <c r="A442">
        <v>1</v>
      </c>
      <c r="B442" t="str">
        <f t="shared" si="6"/>
        <v>1C_441</v>
      </c>
      <c r="C442">
        <v>441</v>
      </c>
      <c r="D442">
        <v>1</v>
      </c>
      <c r="E442">
        <v>2515506.2799999998</v>
      </c>
      <c r="F442">
        <v>6861127.0300000003</v>
      </c>
      <c r="G442">
        <v>208.31</v>
      </c>
      <c r="H442">
        <v>191.51</v>
      </c>
      <c r="I442">
        <v>16.72</v>
      </c>
      <c r="J442">
        <v>16.8</v>
      </c>
      <c r="K442">
        <v>18.600000000000001</v>
      </c>
      <c r="L442">
        <v>3.03</v>
      </c>
      <c r="M442">
        <v>0.34</v>
      </c>
      <c r="N442">
        <v>-99</v>
      </c>
      <c r="O442">
        <v>-99</v>
      </c>
      <c r="P442">
        <v>1</v>
      </c>
      <c r="Q442" t="s">
        <v>283</v>
      </c>
      <c r="R442">
        <v>7</v>
      </c>
    </row>
    <row r="443" spans="1:18">
      <c r="A443">
        <v>1</v>
      </c>
      <c r="B443" t="str">
        <f t="shared" si="6"/>
        <v>1C_442</v>
      </c>
      <c r="C443">
        <v>442</v>
      </c>
      <c r="D443">
        <v>1</v>
      </c>
      <c r="E443">
        <v>2515505.48</v>
      </c>
      <c r="F443">
        <v>6861129.1299999999</v>
      </c>
      <c r="G443">
        <v>208.85</v>
      </c>
      <c r="H443">
        <v>191.51</v>
      </c>
      <c r="I443">
        <v>17.260000000000002</v>
      </c>
      <c r="J443">
        <v>17.350000000000001</v>
      </c>
      <c r="K443">
        <v>19.5</v>
      </c>
      <c r="L443">
        <v>3.18</v>
      </c>
      <c r="M443">
        <v>0.4</v>
      </c>
      <c r="N443">
        <v>-99</v>
      </c>
      <c r="O443">
        <v>-99</v>
      </c>
      <c r="P443">
        <v>1</v>
      </c>
      <c r="Q443" t="s">
        <v>283</v>
      </c>
      <c r="R443">
        <v>7</v>
      </c>
    </row>
    <row r="444" spans="1:18">
      <c r="A444">
        <v>1</v>
      </c>
      <c r="B444" t="str">
        <f t="shared" si="6"/>
        <v>1C_443</v>
      </c>
      <c r="C444">
        <v>443</v>
      </c>
      <c r="D444">
        <v>1</v>
      </c>
      <c r="E444">
        <v>2515505.39</v>
      </c>
      <c r="F444">
        <v>6861131.3600000003</v>
      </c>
      <c r="G444">
        <v>207.24</v>
      </c>
      <c r="H444">
        <v>191.19</v>
      </c>
      <c r="I444">
        <v>16.02</v>
      </c>
      <c r="J444">
        <v>16.059999999999999</v>
      </c>
      <c r="K444">
        <v>18.100000000000001</v>
      </c>
      <c r="L444">
        <v>3.06</v>
      </c>
      <c r="M444">
        <v>0.38</v>
      </c>
      <c r="N444">
        <v>-99</v>
      </c>
      <c r="O444">
        <v>-99</v>
      </c>
      <c r="P444">
        <v>1</v>
      </c>
      <c r="Q444" t="s">
        <v>283</v>
      </c>
      <c r="R444">
        <v>7</v>
      </c>
    </row>
    <row r="445" spans="1:18">
      <c r="A445">
        <v>1</v>
      </c>
      <c r="B445" t="str">
        <f t="shared" si="6"/>
        <v>1C_444</v>
      </c>
      <c r="C445">
        <v>444</v>
      </c>
      <c r="D445">
        <v>1</v>
      </c>
      <c r="E445">
        <v>2515503.6</v>
      </c>
      <c r="F445">
        <v>6861132.7199999997</v>
      </c>
      <c r="G445">
        <v>207.74</v>
      </c>
      <c r="H445">
        <v>191.24</v>
      </c>
      <c r="I445">
        <v>16.72</v>
      </c>
      <c r="J445">
        <v>16.5</v>
      </c>
      <c r="K445">
        <v>16.8</v>
      </c>
      <c r="L445">
        <v>2.57</v>
      </c>
      <c r="M445">
        <v>0.25</v>
      </c>
      <c r="N445">
        <v>-99</v>
      </c>
      <c r="O445">
        <v>-99</v>
      </c>
      <c r="P445">
        <v>1</v>
      </c>
      <c r="Q445" t="s">
        <v>283</v>
      </c>
      <c r="R445">
        <v>7</v>
      </c>
    </row>
    <row r="446" spans="1:18">
      <c r="A446">
        <v>1</v>
      </c>
      <c r="B446" t="str">
        <f t="shared" si="6"/>
        <v>1C_445</v>
      </c>
      <c r="C446">
        <v>445</v>
      </c>
      <c r="D446">
        <v>1</v>
      </c>
      <c r="E446">
        <v>2515501.39</v>
      </c>
      <c r="F446">
        <v>6861133.6200000001</v>
      </c>
      <c r="G446">
        <v>208.97</v>
      </c>
      <c r="H446">
        <v>191.1</v>
      </c>
      <c r="I446">
        <v>17.78</v>
      </c>
      <c r="J446">
        <v>17.86</v>
      </c>
      <c r="K446">
        <v>19.399999999999999</v>
      </c>
      <c r="L446">
        <v>3.04</v>
      </c>
      <c r="M446">
        <v>0.32</v>
      </c>
      <c r="N446">
        <v>-99</v>
      </c>
      <c r="O446">
        <v>-99</v>
      </c>
      <c r="P446">
        <v>1</v>
      </c>
      <c r="Q446" t="s">
        <v>283</v>
      </c>
      <c r="R446">
        <v>7</v>
      </c>
    </row>
    <row r="447" spans="1:18">
      <c r="A447">
        <v>1</v>
      </c>
      <c r="B447" t="str">
        <f t="shared" si="6"/>
        <v>1C_446</v>
      </c>
      <c r="C447">
        <v>446</v>
      </c>
      <c r="D447">
        <v>1</v>
      </c>
      <c r="E447">
        <v>2515501.92</v>
      </c>
      <c r="F447">
        <v>6861137.4500000002</v>
      </c>
      <c r="G447">
        <v>207.56</v>
      </c>
      <c r="H447">
        <v>190.34</v>
      </c>
      <c r="I447">
        <v>17.22</v>
      </c>
      <c r="J447">
        <v>17.22</v>
      </c>
      <c r="K447">
        <v>19.399999999999999</v>
      </c>
      <c r="L447">
        <v>3.2</v>
      </c>
      <c r="M447">
        <v>0.34</v>
      </c>
      <c r="N447">
        <v>-99</v>
      </c>
      <c r="O447">
        <v>-99</v>
      </c>
      <c r="P447">
        <v>1</v>
      </c>
      <c r="Q447" t="s">
        <v>283</v>
      </c>
      <c r="R447">
        <v>7</v>
      </c>
    </row>
    <row r="448" spans="1:18">
      <c r="A448">
        <v>1</v>
      </c>
      <c r="B448" t="str">
        <f t="shared" si="6"/>
        <v>1C_447</v>
      </c>
      <c r="C448">
        <v>447</v>
      </c>
      <c r="D448">
        <v>1</v>
      </c>
      <c r="E448">
        <v>2515501.6</v>
      </c>
      <c r="F448">
        <v>6861139.7800000003</v>
      </c>
      <c r="G448">
        <v>205.77</v>
      </c>
      <c r="H448">
        <v>189.93</v>
      </c>
      <c r="I448">
        <v>15.97</v>
      </c>
      <c r="J448">
        <v>15.84</v>
      </c>
      <c r="K448">
        <v>15.6</v>
      </c>
      <c r="L448">
        <v>2.36</v>
      </c>
      <c r="M448">
        <v>0.45</v>
      </c>
      <c r="N448">
        <v>-99</v>
      </c>
      <c r="O448">
        <v>-99</v>
      </c>
      <c r="P448">
        <v>1</v>
      </c>
      <c r="Q448" t="s">
        <v>283</v>
      </c>
      <c r="R448">
        <v>7</v>
      </c>
    </row>
    <row r="449" spans="1:18">
      <c r="A449">
        <v>1</v>
      </c>
      <c r="B449" t="str">
        <f t="shared" si="6"/>
        <v>1C_448</v>
      </c>
      <c r="C449">
        <v>448</v>
      </c>
      <c r="D449">
        <v>1</v>
      </c>
      <c r="E449">
        <v>2515499.7799999998</v>
      </c>
      <c r="F449">
        <v>6861141.5899999999</v>
      </c>
      <c r="G449">
        <v>208.18</v>
      </c>
      <c r="H449">
        <v>190.17</v>
      </c>
      <c r="I449">
        <v>18.22</v>
      </c>
      <c r="J449">
        <v>18.010000000000002</v>
      </c>
      <c r="K449">
        <v>20.5</v>
      </c>
      <c r="L449">
        <v>3.33</v>
      </c>
      <c r="M449">
        <v>0.32</v>
      </c>
      <c r="N449">
        <v>-99</v>
      </c>
      <c r="O449">
        <v>-99</v>
      </c>
      <c r="P449">
        <v>0</v>
      </c>
      <c r="Q449" t="s">
        <v>283</v>
      </c>
      <c r="R449">
        <v>7</v>
      </c>
    </row>
    <row r="450" spans="1:18">
      <c r="A450">
        <v>1</v>
      </c>
      <c r="B450" t="str">
        <f t="shared" si="6"/>
        <v>1C_449</v>
      </c>
      <c r="C450">
        <v>449</v>
      </c>
      <c r="D450">
        <v>1</v>
      </c>
      <c r="E450">
        <v>2515507.5099999998</v>
      </c>
      <c r="F450">
        <v>6861143.7800000003</v>
      </c>
      <c r="G450">
        <v>205.86</v>
      </c>
      <c r="H450">
        <v>189.34</v>
      </c>
      <c r="I450">
        <v>16.55</v>
      </c>
      <c r="J450">
        <v>16.52</v>
      </c>
      <c r="K450">
        <v>18.399999999999999</v>
      </c>
      <c r="L450">
        <v>3.04</v>
      </c>
      <c r="M450">
        <v>0.37</v>
      </c>
      <c r="N450">
        <v>-99</v>
      </c>
      <c r="O450">
        <v>-99</v>
      </c>
      <c r="P450">
        <v>0</v>
      </c>
      <c r="Q450" t="s">
        <v>283</v>
      </c>
      <c r="R450">
        <v>7</v>
      </c>
    </row>
    <row r="451" spans="1:18">
      <c r="A451">
        <v>1</v>
      </c>
      <c r="B451" t="str">
        <f t="shared" ref="B451:B514" si="7">A451&amp;Q451&amp;"_"&amp;C451</f>
        <v>1C_450</v>
      </c>
      <c r="C451">
        <v>450</v>
      </c>
      <c r="D451">
        <v>1</v>
      </c>
      <c r="E451">
        <v>2515503.15</v>
      </c>
      <c r="F451">
        <v>6861144.3899999997</v>
      </c>
      <c r="G451">
        <v>206.86</v>
      </c>
      <c r="H451">
        <v>189.63</v>
      </c>
      <c r="I451">
        <v>17.13</v>
      </c>
      <c r="J451">
        <v>17.23</v>
      </c>
      <c r="K451">
        <v>19.3</v>
      </c>
      <c r="L451">
        <v>3.17</v>
      </c>
      <c r="M451">
        <v>0.3</v>
      </c>
      <c r="N451">
        <v>-99</v>
      </c>
      <c r="O451">
        <v>-99</v>
      </c>
      <c r="P451">
        <v>0</v>
      </c>
      <c r="Q451" t="s">
        <v>283</v>
      </c>
      <c r="R451">
        <v>7</v>
      </c>
    </row>
    <row r="452" spans="1:18">
      <c r="A452">
        <v>1</v>
      </c>
      <c r="B452" t="str">
        <f t="shared" si="7"/>
        <v>1C_451</v>
      </c>
      <c r="C452">
        <v>451</v>
      </c>
      <c r="D452">
        <v>1</v>
      </c>
      <c r="E452">
        <v>2515522.2799999998</v>
      </c>
      <c r="F452">
        <v>6861094.0800000001</v>
      </c>
      <c r="G452">
        <v>206.66</v>
      </c>
      <c r="H452">
        <v>189.66</v>
      </c>
      <c r="I452">
        <v>17.07</v>
      </c>
      <c r="J452">
        <v>17</v>
      </c>
      <c r="K452">
        <v>18.600000000000001</v>
      </c>
      <c r="L452">
        <v>3.01</v>
      </c>
      <c r="M452">
        <v>0.38</v>
      </c>
      <c r="N452">
        <v>-99</v>
      </c>
      <c r="O452">
        <v>-99</v>
      </c>
      <c r="P452">
        <v>1</v>
      </c>
      <c r="Q452" t="s">
        <v>283</v>
      </c>
      <c r="R452">
        <v>8</v>
      </c>
    </row>
    <row r="453" spans="1:18">
      <c r="A453">
        <v>1</v>
      </c>
      <c r="B453" t="str">
        <f t="shared" si="7"/>
        <v>1C_452</v>
      </c>
      <c r="C453">
        <v>452</v>
      </c>
      <c r="D453">
        <v>1</v>
      </c>
      <c r="E453">
        <v>2515525.81</v>
      </c>
      <c r="F453">
        <v>6861096.4400000004</v>
      </c>
      <c r="G453">
        <v>203.66</v>
      </c>
      <c r="H453">
        <v>189.27</v>
      </c>
      <c r="I453">
        <v>14.3</v>
      </c>
      <c r="J453">
        <v>14.38</v>
      </c>
      <c r="K453">
        <v>14.9</v>
      </c>
      <c r="L453">
        <v>2.4700000000000002</v>
      </c>
      <c r="M453">
        <v>0.28000000000000003</v>
      </c>
      <c r="N453">
        <v>-99</v>
      </c>
      <c r="O453">
        <v>-99</v>
      </c>
      <c r="P453">
        <v>1</v>
      </c>
      <c r="Q453" t="s">
        <v>283</v>
      </c>
      <c r="R453">
        <v>8</v>
      </c>
    </row>
    <row r="454" spans="1:18">
      <c r="A454">
        <v>1</v>
      </c>
      <c r="B454" t="str">
        <f t="shared" si="7"/>
        <v>1C_453</v>
      </c>
      <c r="C454">
        <v>453</v>
      </c>
      <c r="D454">
        <v>1</v>
      </c>
      <c r="E454">
        <v>2515520.63</v>
      </c>
      <c r="F454">
        <v>6861096.0700000003</v>
      </c>
      <c r="G454">
        <v>208.1</v>
      </c>
      <c r="H454">
        <v>190.07</v>
      </c>
      <c r="I454">
        <v>18.260000000000002</v>
      </c>
      <c r="J454">
        <v>18.04</v>
      </c>
      <c r="K454">
        <v>20.2</v>
      </c>
      <c r="L454">
        <v>3.25</v>
      </c>
      <c r="M454">
        <v>0.39</v>
      </c>
      <c r="N454">
        <v>-99</v>
      </c>
      <c r="O454">
        <v>-99</v>
      </c>
      <c r="P454">
        <v>1</v>
      </c>
      <c r="Q454" t="s">
        <v>283</v>
      </c>
      <c r="R454">
        <v>8</v>
      </c>
    </row>
    <row r="455" spans="1:18">
      <c r="A455">
        <v>1</v>
      </c>
      <c r="B455" t="str">
        <f t="shared" si="7"/>
        <v>1C_454</v>
      </c>
      <c r="C455">
        <v>454</v>
      </c>
      <c r="D455">
        <v>1</v>
      </c>
      <c r="E455">
        <v>2515518.0699999998</v>
      </c>
      <c r="F455">
        <v>6861097.1799999997</v>
      </c>
      <c r="G455">
        <v>204.9</v>
      </c>
      <c r="H455">
        <v>190.14</v>
      </c>
      <c r="I455">
        <v>14.88</v>
      </c>
      <c r="J455">
        <v>14.76</v>
      </c>
      <c r="K455">
        <v>15.6</v>
      </c>
      <c r="L455">
        <v>2.59</v>
      </c>
      <c r="M455">
        <v>0.26</v>
      </c>
      <c r="N455">
        <v>-99</v>
      </c>
      <c r="O455">
        <v>-99</v>
      </c>
      <c r="P455">
        <v>1</v>
      </c>
      <c r="Q455" t="s">
        <v>283</v>
      </c>
      <c r="R455">
        <v>8</v>
      </c>
    </row>
    <row r="456" spans="1:18">
      <c r="A456">
        <v>1</v>
      </c>
      <c r="B456" t="str">
        <f t="shared" si="7"/>
        <v>1C_455</v>
      </c>
      <c r="C456">
        <v>455</v>
      </c>
      <c r="D456">
        <v>1</v>
      </c>
      <c r="E456">
        <v>2515524.58</v>
      </c>
      <c r="F456">
        <v>6861098.3499999996</v>
      </c>
      <c r="G456">
        <v>203.78</v>
      </c>
      <c r="H456">
        <v>189.37</v>
      </c>
      <c r="I456">
        <v>14.32</v>
      </c>
      <c r="J456">
        <v>14.41</v>
      </c>
      <c r="K456">
        <v>15.1</v>
      </c>
      <c r="L456">
        <v>2.52</v>
      </c>
      <c r="M456">
        <v>0.33</v>
      </c>
      <c r="N456">
        <v>-99</v>
      </c>
      <c r="O456">
        <v>-99</v>
      </c>
      <c r="P456">
        <v>1</v>
      </c>
      <c r="Q456" t="s">
        <v>283</v>
      </c>
      <c r="R456">
        <v>8</v>
      </c>
    </row>
    <row r="457" spans="1:18">
      <c r="A457">
        <v>1</v>
      </c>
      <c r="B457" t="str">
        <f t="shared" si="7"/>
        <v>1C_456</v>
      </c>
      <c r="C457">
        <v>456</v>
      </c>
      <c r="D457">
        <v>1</v>
      </c>
      <c r="E457">
        <v>2515519.89</v>
      </c>
      <c r="F457">
        <v>6861099.8499999996</v>
      </c>
      <c r="G457">
        <v>205.19</v>
      </c>
      <c r="H457">
        <v>190.27</v>
      </c>
      <c r="I457">
        <v>15.09</v>
      </c>
      <c r="J457">
        <v>14.92</v>
      </c>
      <c r="K457">
        <v>15</v>
      </c>
      <c r="L457">
        <v>2.38</v>
      </c>
      <c r="M457">
        <v>0.24</v>
      </c>
      <c r="N457">
        <v>-99</v>
      </c>
      <c r="O457">
        <v>-99</v>
      </c>
      <c r="P457">
        <v>1</v>
      </c>
      <c r="Q457" t="s">
        <v>283</v>
      </c>
      <c r="R457">
        <v>8</v>
      </c>
    </row>
    <row r="458" spans="1:18">
      <c r="A458">
        <v>1</v>
      </c>
      <c r="B458" t="str">
        <f t="shared" si="7"/>
        <v>1C_457</v>
      </c>
      <c r="C458">
        <v>457</v>
      </c>
      <c r="D458">
        <v>1</v>
      </c>
      <c r="E458">
        <v>2515517.25</v>
      </c>
      <c r="F458">
        <v>6861099.8700000001</v>
      </c>
      <c r="G458">
        <v>206.29</v>
      </c>
      <c r="H458">
        <v>190.38</v>
      </c>
      <c r="I458">
        <v>15.88</v>
      </c>
      <c r="J458">
        <v>15.91</v>
      </c>
      <c r="K458">
        <v>17.399999999999999</v>
      </c>
      <c r="L458">
        <v>2.89</v>
      </c>
      <c r="M458">
        <v>0.37</v>
      </c>
      <c r="N458">
        <v>-99</v>
      </c>
      <c r="O458">
        <v>-99</v>
      </c>
      <c r="P458">
        <v>1</v>
      </c>
      <c r="Q458" t="s">
        <v>283</v>
      </c>
      <c r="R458">
        <v>8</v>
      </c>
    </row>
    <row r="459" spans="1:18">
      <c r="A459">
        <v>1</v>
      </c>
      <c r="B459" t="str">
        <f t="shared" si="7"/>
        <v>1C_458</v>
      </c>
      <c r="C459">
        <v>458</v>
      </c>
      <c r="D459">
        <v>1</v>
      </c>
      <c r="E459">
        <v>2515519.54</v>
      </c>
      <c r="F459">
        <v>6861102.21</v>
      </c>
      <c r="G459">
        <v>206.37</v>
      </c>
      <c r="H459">
        <v>190.39</v>
      </c>
      <c r="I459">
        <v>16.149999999999999</v>
      </c>
      <c r="J459">
        <v>15.98</v>
      </c>
      <c r="K459">
        <v>15.8</v>
      </c>
      <c r="L459">
        <v>2.38</v>
      </c>
      <c r="M459">
        <v>0.44</v>
      </c>
      <c r="N459">
        <v>-99</v>
      </c>
      <c r="O459">
        <v>-99</v>
      </c>
      <c r="P459">
        <v>1</v>
      </c>
      <c r="Q459" t="s">
        <v>283</v>
      </c>
      <c r="R459">
        <v>8</v>
      </c>
    </row>
    <row r="460" spans="1:18">
      <c r="A460">
        <v>1</v>
      </c>
      <c r="B460" t="str">
        <f t="shared" si="7"/>
        <v>1C_459</v>
      </c>
      <c r="C460">
        <v>459</v>
      </c>
      <c r="D460">
        <v>1</v>
      </c>
      <c r="E460">
        <v>2515517.14</v>
      </c>
      <c r="F460">
        <v>6861102.4400000004</v>
      </c>
      <c r="G460">
        <v>209.16</v>
      </c>
      <c r="H460">
        <v>190.55</v>
      </c>
      <c r="I460">
        <v>18.73</v>
      </c>
      <c r="J460">
        <v>18.61</v>
      </c>
      <c r="K460">
        <v>19.8</v>
      </c>
      <c r="L460">
        <v>3</v>
      </c>
      <c r="M460">
        <v>0.47</v>
      </c>
      <c r="N460">
        <v>-99</v>
      </c>
      <c r="O460">
        <v>-99</v>
      </c>
      <c r="P460">
        <v>1</v>
      </c>
      <c r="Q460" t="s">
        <v>283</v>
      </c>
      <c r="R460">
        <v>8</v>
      </c>
    </row>
    <row r="461" spans="1:18">
      <c r="A461">
        <v>1</v>
      </c>
      <c r="B461" t="str">
        <f t="shared" si="7"/>
        <v>1C_460</v>
      </c>
      <c r="C461">
        <v>460</v>
      </c>
      <c r="D461">
        <v>1</v>
      </c>
      <c r="E461">
        <v>2515523.2599999998</v>
      </c>
      <c r="F461">
        <v>6861104.4100000001</v>
      </c>
      <c r="G461">
        <v>205.35</v>
      </c>
      <c r="H461">
        <v>189.38</v>
      </c>
      <c r="I461">
        <v>15.96</v>
      </c>
      <c r="J461">
        <v>15.97</v>
      </c>
      <c r="K461">
        <v>17.8</v>
      </c>
      <c r="L461">
        <v>2.99</v>
      </c>
      <c r="M461">
        <v>0.38</v>
      </c>
      <c r="N461">
        <v>-99</v>
      </c>
      <c r="O461">
        <v>-99</v>
      </c>
      <c r="P461">
        <v>1</v>
      </c>
      <c r="Q461" t="s">
        <v>283</v>
      </c>
      <c r="R461">
        <v>8</v>
      </c>
    </row>
    <row r="462" spans="1:18">
      <c r="A462">
        <v>1</v>
      </c>
      <c r="B462" t="str">
        <f t="shared" si="7"/>
        <v>1C_461</v>
      </c>
      <c r="C462">
        <v>461</v>
      </c>
      <c r="D462">
        <v>1</v>
      </c>
      <c r="E462">
        <v>2515518.9300000002</v>
      </c>
      <c r="F462">
        <v>6861104.7999999998</v>
      </c>
      <c r="G462">
        <v>208.29</v>
      </c>
      <c r="H462">
        <v>190.2</v>
      </c>
      <c r="I462">
        <v>18.239999999999998</v>
      </c>
      <c r="J462">
        <v>18.09</v>
      </c>
      <c r="K462">
        <v>19.399999999999999</v>
      </c>
      <c r="L462">
        <v>3</v>
      </c>
      <c r="M462">
        <v>0.43</v>
      </c>
      <c r="N462">
        <v>-99</v>
      </c>
      <c r="O462">
        <v>-99</v>
      </c>
      <c r="P462">
        <v>1</v>
      </c>
      <c r="Q462" t="s">
        <v>283</v>
      </c>
      <c r="R462">
        <v>8</v>
      </c>
    </row>
    <row r="463" spans="1:18">
      <c r="A463">
        <v>1</v>
      </c>
      <c r="B463" t="str">
        <f t="shared" si="7"/>
        <v>1C_462</v>
      </c>
      <c r="C463">
        <v>462</v>
      </c>
      <c r="D463">
        <v>1</v>
      </c>
      <c r="E463">
        <v>2515522.65</v>
      </c>
      <c r="F463">
        <v>6861106.9400000004</v>
      </c>
      <c r="G463">
        <v>206.74</v>
      </c>
      <c r="H463">
        <v>189.53</v>
      </c>
      <c r="I463">
        <v>17.260000000000002</v>
      </c>
      <c r="J463">
        <v>17.21</v>
      </c>
      <c r="K463">
        <v>19.2</v>
      </c>
      <c r="L463">
        <v>3.13</v>
      </c>
      <c r="M463">
        <v>0.4</v>
      </c>
      <c r="N463">
        <v>-99</v>
      </c>
      <c r="O463">
        <v>-99</v>
      </c>
      <c r="P463">
        <v>1</v>
      </c>
      <c r="Q463" t="s">
        <v>283</v>
      </c>
      <c r="R463">
        <v>8</v>
      </c>
    </row>
    <row r="464" spans="1:18">
      <c r="A464">
        <v>1</v>
      </c>
      <c r="B464" t="str">
        <f t="shared" si="7"/>
        <v>1C_463</v>
      </c>
      <c r="C464">
        <v>463</v>
      </c>
      <c r="D464">
        <v>1</v>
      </c>
      <c r="E464">
        <v>2515517.11</v>
      </c>
      <c r="F464">
        <v>6861106.6699999999</v>
      </c>
      <c r="G464">
        <v>208.52</v>
      </c>
      <c r="H464">
        <v>190.6</v>
      </c>
      <c r="I464">
        <v>17.96</v>
      </c>
      <c r="J464">
        <v>17.920000000000002</v>
      </c>
      <c r="K464">
        <v>19.100000000000001</v>
      </c>
      <c r="L464">
        <v>2.93</v>
      </c>
      <c r="M464">
        <v>0.38</v>
      </c>
      <c r="N464">
        <v>-99</v>
      </c>
      <c r="O464">
        <v>-99</v>
      </c>
      <c r="P464">
        <v>1</v>
      </c>
      <c r="Q464" t="s">
        <v>283</v>
      </c>
      <c r="R464">
        <v>8</v>
      </c>
    </row>
    <row r="465" spans="1:18">
      <c r="A465">
        <v>1</v>
      </c>
      <c r="B465" t="str">
        <f t="shared" si="7"/>
        <v>1C_464</v>
      </c>
      <c r="C465">
        <v>464</v>
      </c>
      <c r="D465">
        <v>1</v>
      </c>
      <c r="E465">
        <v>2515519.7799999998</v>
      </c>
      <c r="F465">
        <v>6861107.75</v>
      </c>
      <c r="G465">
        <v>207.13</v>
      </c>
      <c r="H465">
        <v>190.34</v>
      </c>
      <c r="I465">
        <v>16.91</v>
      </c>
      <c r="J465">
        <v>16.78</v>
      </c>
      <c r="K465">
        <v>16.2</v>
      </c>
      <c r="L465">
        <v>2.34</v>
      </c>
      <c r="M465">
        <v>0.49</v>
      </c>
      <c r="N465">
        <v>-99</v>
      </c>
      <c r="O465">
        <v>-99</v>
      </c>
      <c r="P465">
        <v>1</v>
      </c>
      <c r="Q465" t="s">
        <v>283</v>
      </c>
      <c r="R465">
        <v>8</v>
      </c>
    </row>
    <row r="466" spans="1:18">
      <c r="A466">
        <v>1</v>
      </c>
      <c r="B466" t="str">
        <f t="shared" si="7"/>
        <v>1C_465</v>
      </c>
      <c r="C466">
        <v>465</v>
      </c>
      <c r="D466">
        <v>1</v>
      </c>
      <c r="E466">
        <v>2515523.59</v>
      </c>
      <c r="F466">
        <v>6861108.9699999997</v>
      </c>
      <c r="G466">
        <v>205.27</v>
      </c>
      <c r="H466">
        <v>189.61</v>
      </c>
      <c r="I466">
        <v>15.91</v>
      </c>
      <c r="J466">
        <v>15.66</v>
      </c>
      <c r="K466">
        <v>18.3</v>
      </c>
      <c r="L466">
        <v>3.23</v>
      </c>
      <c r="M466">
        <v>0.32</v>
      </c>
      <c r="N466">
        <v>-99</v>
      </c>
      <c r="O466">
        <v>-99</v>
      </c>
      <c r="P466">
        <v>1</v>
      </c>
      <c r="Q466" t="s">
        <v>283</v>
      </c>
      <c r="R466">
        <v>8</v>
      </c>
    </row>
    <row r="467" spans="1:18">
      <c r="A467">
        <v>1</v>
      </c>
      <c r="B467" t="str">
        <f t="shared" si="7"/>
        <v>1C_466</v>
      </c>
      <c r="C467">
        <v>466</v>
      </c>
      <c r="D467">
        <v>1</v>
      </c>
      <c r="E467">
        <v>2515519.8199999998</v>
      </c>
      <c r="F467">
        <v>6861109.5099999998</v>
      </c>
      <c r="G467">
        <v>207.03</v>
      </c>
      <c r="H467">
        <v>189.98</v>
      </c>
      <c r="I467">
        <v>17.079999999999998</v>
      </c>
      <c r="J467">
        <v>17.04</v>
      </c>
      <c r="K467">
        <v>17.899999999999999</v>
      </c>
      <c r="L467">
        <v>2.78</v>
      </c>
      <c r="M467">
        <v>0.44</v>
      </c>
      <c r="N467">
        <v>-99</v>
      </c>
      <c r="O467">
        <v>-99</v>
      </c>
      <c r="P467">
        <v>1</v>
      </c>
      <c r="Q467" t="s">
        <v>283</v>
      </c>
      <c r="R467">
        <v>8</v>
      </c>
    </row>
    <row r="468" spans="1:18">
      <c r="A468">
        <v>1</v>
      </c>
      <c r="B468" t="str">
        <f t="shared" si="7"/>
        <v>1C_467</v>
      </c>
      <c r="C468">
        <v>467</v>
      </c>
      <c r="D468">
        <v>1</v>
      </c>
      <c r="E468">
        <v>2515520.02</v>
      </c>
      <c r="F468">
        <v>6861111.5899999999</v>
      </c>
      <c r="G468">
        <v>207.27</v>
      </c>
      <c r="H468">
        <v>189.99</v>
      </c>
      <c r="I468">
        <v>17.43</v>
      </c>
      <c r="J468">
        <v>17.28</v>
      </c>
      <c r="K468">
        <v>19.600000000000001</v>
      </c>
      <c r="L468">
        <v>3.23</v>
      </c>
      <c r="M468">
        <v>0.38</v>
      </c>
      <c r="N468">
        <v>-99</v>
      </c>
      <c r="O468">
        <v>-99</v>
      </c>
      <c r="P468">
        <v>1</v>
      </c>
      <c r="Q468" t="s">
        <v>283</v>
      </c>
      <c r="R468">
        <v>8</v>
      </c>
    </row>
    <row r="469" spans="1:18">
      <c r="A469">
        <v>1</v>
      </c>
      <c r="B469" t="str">
        <f t="shared" si="7"/>
        <v>1C_468</v>
      </c>
      <c r="C469">
        <v>468</v>
      </c>
      <c r="D469">
        <v>1</v>
      </c>
      <c r="E469">
        <v>2515516</v>
      </c>
      <c r="F469">
        <v>6861110.9199999999</v>
      </c>
      <c r="G469">
        <v>208.87</v>
      </c>
      <c r="H469">
        <v>190.91</v>
      </c>
      <c r="I469">
        <v>17.96</v>
      </c>
      <c r="J469">
        <v>17.95</v>
      </c>
      <c r="K469">
        <v>20.6</v>
      </c>
      <c r="L469">
        <v>3.39</v>
      </c>
      <c r="M469">
        <v>0.34</v>
      </c>
      <c r="N469">
        <v>-99</v>
      </c>
      <c r="O469">
        <v>-99</v>
      </c>
      <c r="P469">
        <v>1</v>
      </c>
      <c r="Q469" t="s">
        <v>283</v>
      </c>
      <c r="R469">
        <v>8</v>
      </c>
    </row>
    <row r="470" spans="1:18">
      <c r="A470">
        <v>1</v>
      </c>
      <c r="B470" t="str">
        <f t="shared" si="7"/>
        <v>1C_469</v>
      </c>
      <c r="C470">
        <v>469</v>
      </c>
      <c r="D470">
        <v>1</v>
      </c>
      <c r="E470">
        <v>2515521.5299999998</v>
      </c>
      <c r="F470">
        <v>6861114.3799999999</v>
      </c>
      <c r="G470">
        <v>204.91</v>
      </c>
      <c r="H470">
        <v>189.99</v>
      </c>
      <c r="I470">
        <v>15.03</v>
      </c>
      <c r="J470">
        <v>14.93</v>
      </c>
      <c r="K470">
        <v>13.3</v>
      </c>
      <c r="L470">
        <v>1.88</v>
      </c>
      <c r="M470">
        <v>0.32</v>
      </c>
      <c r="N470">
        <v>-99</v>
      </c>
      <c r="O470">
        <v>-99</v>
      </c>
      <c r="P470">
        <v>1</v>
      </c>
      <c r="Q470" t="s">
        <v>283</v>
      </c>
      <c r="R470">
        <v>8</v>
      </c>
    </row>
    <row r="471" spans="1:18">
      <c r="A471">
        <v>1</v>
      </c>
      <c r="B471" t="str">
        <f t="shared" si="7"/>
        <v>1C_470</v>
      </c>
      <c r="C471">
        <v>470</v>
      </c>
      <c r="D471">
        <v>1</v>
      </c>
      <c r="E471">
        <v>2515515.75</v>
      </c>
      <c r="F471">
        <v>6861114.0899999999</v>
      </c>
      <c r="G471">
        <v>206.54</v>
      </c>
      <c r="H471">
        <v>190.94</v>
      </c>
      <c r="I471">
        <v>15.72</v>
      </c>
      <c r="J471">
        <v>15.6</v>
      </c>
      <c r="K471">
        <v>15.7</v>
      </c>
      <c r="L471">
        <v>2.4300000000000002</v>
      </c>
      <c r="M471">
        <v>0.36</v>
      </c>
      <c r="N471">
        <v>-99</v>
      </c>
      <c r="O471">
        <v>-99</v>
      </c>
      <c r="P471">
        <v>1</v>
      </c>
      <c r="Q471" t="s">
        <v>283</v>
      </c>
      <c r="R471">
        <v>8</v>
      </c>
    </row>
    <row r="472" spans="1:18">
      <c r="A472">
        <v>1</v>
      </c>
      <c r="B472" t="str">
        <f t="shared" si="7"/>
        <v>1C_471</v>
      </c>
      <c r="C472">
        <v>471</v>
      </c>
      <c r="D472">
        <v>1</v>
      </c>
      <c r="E472">
        <v>2515519.17</v>
      </c>
      <c r="F472">
        <v>6861115.4199999999</v>
      </c>
      <c r="G472">
        <v>207.73</v>
      </c>
      <c r="H472">
        <v>190.23</v>
      </c>
      <c r="I472">
        <v>17.53</v>
      </c>
      <c r="J472">
        <v>17.5</v>
      </c>
      <c r="K472">
        <v>18.3</v>
      </c>
      <c r="L472">
        <v>2.79</v>
      </c>
      <c r="M472">
        <v>0.37</v>
      </c>
      <c r="N472">
        <v>-99</v>
      </c>
      <c r="O472">
        <v>-99</v>
      </c>
      <c r="P472">
        <v>1</v>
      </c>
      <c r="Q472" t="s">
        <v>283</v>
      </c>
      <c r="R472">
        <v>8</v>
      </c>
    </row>
    <row r="473" spans="1:18">
      <c r="A473">
        <v>1</v>
      </c>
      <c r="B473" t="str">
        <f t="shared" si="7"/>
        <v>1C_472</v>
      </c>
      <c r="C473">
        <v>472</v>
      </c>
      <c r="D473">
        <v>1</v>
      </c>
      <c r="E473">
        <v>2515521.16</v>
      </c>
      <c r="F473">
        <v>6861115.8300000001</v>
      </c>
      <c r="G473">
        <v>205.94</v>
      </c>
      <c r="H473">
        <v>190.2</v>
      </c>
      <c r="I473">
        <v>15.69</v>
      </c>
      <c r="J473">
        <v>15.74</v>
      </c>
      <c r="K473">
        <v>14.3</v>
      </c>
      <c r="L473">
        <v>2.0099999999999998</v>
      </c>
      <c r="M473">
        <v>0.34</v>
      </c>
      <c r="N473">
        <v>-99</v>
      </c>
      <c r="O473">
        <v>-99</v>
      </c>
      <c r="P473">
        <v>1</v>
      </c>
      <c r="Q473" t="s">
        <v>283</v>
      </c>
      <c r="R473">
        <v>8</v>
      </c>
    </row>
    <row r="474" spans="1:18">
      <c r="A474">
        <v>1</v>
      </c>
      <c r="B474" t="str">
        <f t="shared" si="7"/>
        <v>1C_473</v>
      </c>
      <c r="C474">
        <v>473</v>
      </c>
      <c r="D474">
        <v>1</v>
      </c>
      <c r="E474">
        <v>2515522.0099999998</v>
      </c>
      <c r="F474">
        <v>6861117.9800000004</v>
      </c>
      <c r="G474">
        <v>207.42</v>
      </c>
      <c r="H474">
        <v>189.93</v>
      </c>
      <c r="I474">
        <v>17.440000000000001</v>
      </c>
      <c r="J474">
        <v>17.489999999999998</v>
      </c>
      <c r="K474">
        <v>18</v>
      </c>
      <c r="L474">
        <v>2.7</v>
      </c>
      <c r="M474">
        <v>0.3</v>
      </c>
      <c r="N474">
        <v>-99</v>
      </c>
      <c r="O474">
        <v>-99</v>
      </c>
      <c r="P474">
        <v>1</v>
      </c>
      <c r="Q474" t="s">
        <v>283</v>
      </c>
      <c r="R474">
        <v>8</v>
      </c>
    </row>
    <row r="475" spans="1:18">
      <c r="A475">
        <v>1</v>
      </c>
      <c r="B475" t="str">
        <f t="shared" si="7"/>
        <v>1C_474</v>
      </c>
      <c r="C475">
        <v>474</v>
      </c>
      <c r="D475">
        <v>1</v>
      </c>
      <c r="E475">
        <v>2515517.0699999998</v>
      </c>
      <c r="F475">
        <v>6861120.0899999999</v>
      </c>
      <c r="G475">
        <v>206.2</v>
      </c>
      <c r="H475">
        <v>190.49</v>
      </c>
      <c r="I475">
        <v>15.71</v>
      </c>
      <c r="J475">
        <v>15.71</v>
      </c>
      <c r="K475">
        <v>16.100000000000001</v>
      </c>
      <c r="L475">
        <v>2.5299999999999998</v>
      </c>
      <c r="M475">
        <v>0.31</v>
      </c>
      <c r="N475">
        <v>-99</v>
      </c>
      <c r="O475">
        <v>-99</v>
      </c>
      <c r="P475">
        <v>1</v>
      </c>
      <c r="Q475" t="s">
        <v>283</v>
      </c>
      <c r="R475">
        <v>8</v>
      </c>
    </row>
    <row r="476" spans="1:18">
      <c r="A476">
        <v>1</v>
      </c>
      <c r="B476" t="str">
        <f t="shared" si="7"/>
        <v>1C_475</v>
      </c>
      <c r="C476">
        <v>475</v>
      </c>
      <c r="D476">
        <v>1</v>
      </c>
      <c r="E476">
        <v>2515513.06</v>
      </c>
      <c r="F476">
        <v>6861119.4199999999</v>
      </c>
      <c r="G476">
        <v>206.05</v>
      </c>
      <c r="H476">
        <v>191.03</v>
      </c>
      <c r="I476">
        <v>15.16</v>
      </c>
      <c r="J476">
        <v>15.02</v>
      </c>
      <c r="K476">
        <v>15.7</v>
      </c>
      <c r="L476">
        <v>2.58</v>
      </c>
      <c r="M476">
        <v>0.39</v>
      </c>
      <c r="N476">
        <v>-99</v>
      </c>
      <c r="O476">
        <v>-99</v>
      </c>
      <c r="P476">
        <v>1</v>
      </c>
      <c r="Q476" t="s">
        <v>283</v>
      </c>
      <c r="R476">
        <v>8</v>
      </c>
    </row>
    <row r="477" spans="1:18">
      <c r="A477">
        <v>1</v>
      </c>
      <c r="B477" t="str">
        <f t="shared" si="7"/>
        <v>1C_476</v>
      </c>
      <c r="C477">
        <v>476</v>
      </c>
      <c r="D477">
        <v>1</v>
      </c>
      <c r="E477">
        <v>2515521.5099999998</v>
      </c>
      <c r="F477">
        <v>6861121.0099999998</v>
      </c>
      <c r="G477">
        <v>206.54</v>
      </c>
      <c r="H477">
        <v>189.68</v>
      </c>
      <c r="I477">
        <v>16.93</v>
      </c>
      <c r="J477">
        <v>16.850000000000001</v>
      </c>
      <c r="K477">
        <v>19.3</v>
      </c>
      <c r="L477">
        <v>3.25</v>
      </c>
      <c r="M477">
        <v>0.34</v>
      </c>
      <c r="N477">
        <v>-99</v>
      </c>
      <c r="O477">
        <v>-99</v>
      </c>
      <c r="P477">
        <v>1</v>
      </c>
      <c r="Q477" t="s">
        <v>283</v>
      </c>
      <c r="R477">
        <v>8</v>
      </c>
    </row>
    <row r="478" spans="1:18">
      <c r="A478">
        <v>1</v>
      </c>
      <c r="B478" t="str">
        <f t="shared" si="7"/>
        <v>1C_477</v>
      </c>
      <c r="C478">
        <v>477</v>
      </c>
      <c r="D478">
        <v>1</v>
      </c>
      <c r="E478">
        <v>2515521.14</v>
      </c>
      <c r="F478">
        <v>6861123.7000000002</v>
      </c>
      <c r="G478">
        <v>202.96</v>
      </c>
      <c r="H478">
        <v>189.43</v>
      </c>
      <c r="I478">
        <v>13.76</v>
      </c>
      <c r="J478">
        <v>13.53</v>
      </c>
      <c r="K478">
        <v>14.4</v>
      </c>
      <c r="L478">
        <v>2.5</v>
      </c>
      <c r="M478">
        <v>0.36</v>
      </c>
      <c r="N478">
        <v>-99</v>
      </c>
      <c r="O478">
        <v>-99</v>
      </c>
      <c r="P478">
        <v>1</v>
      </c>
      <c r="Q478" t="s">
        <v>283</v>
      </c>
      <c r="R478">
        <v>8</v>
      </c>
    </row>
    <row r="479" spans="1:18">
      <c r="A479">
        <v>1</v>
      </c>
      <c r="B479" t="str">
        <f t="shared" si="7"/>
        <v>1C_478</v>
      </c>
      <c r="C479">
        <v>478</v>
      </c>
      <c r="D479">
        <v>1</v>
      </c>
      <c r="E479">
        <v>2515515.04</v>
      </c>
      <c r="F479">
        <v>6861123.6600000001</v>
      </c>
      <c r="G479">
        <v>205.95</v>
      </c>
      <c r="H479">
        <v>190.8</v>
      </c>
      <c r="I479">
        <v>15.17</v>
      </c>
      <c r="J479">
        <v>15.15</v>
      </c>
      <c r="K479">
        <v>17.8</v>
      </c>
      <c r="L479">
        <v>3.18</v>
      </c>
      <c r="M479">
        <v>0.34</v>
      </c>
      <c r="N479">
        <v>-99</v>
      </c>
      <c r="O479">
        <v>-99</v>
      </c>
      <c r="P479">
        <v>1</v>
      </c>
      <c r="Q479" t="s">
        <v>283</v>
      </c>
      <c r="R479">
        <v>8</v>
      </c>
    </row>
    <row r="480" spans="1:18">
      <c r="A480">
        <v>1</v>
      </c>
      <c r="B480" t="str">
        <f t="shared" si="7"/>
        <v>1C_479</v>
      </c>
      <c r="C480">
        <v>479</v>
      </c>
      <c r="D480">
        <v>1</v>
      </c>
      <c r="E480">
        <v>2515520.9900000002</v>
      </c>
      <c r="F480">
        <v>6861127.1699999999</v>
      </c>
      <c r="G480">
        <v>205.8</v>
      </c>
      <c r="H480">
        <v>188.59</v>
      </c>
      <c r="I480">
        <v>17.329999999999998</v>
      </c>
      <c r="J480">
        <v>17.22</v>
      </c>
      <c r="K480">
        <v>20.6</v>
      </c>
      <c r="L480">
        <v>3.56</v>
      </c>
      <c r="M480">
        <v>0.28999999999999998</v>
      </c>
      <c r="N480">
        <v>-99</v>
      </c>
      <c r="O480">
        <v>-99</v>
      </c>
      <c r="P480">
        <v>1</v>
      </c>
      <c r="Q480" t="s">
        <v>283</v>
      </c>
      <c r="R480">
        <v>8</v>
      </c>
    </row>
    <row r="481" spans="1:18">
      <c r="A481">
        <v>1</v>
      </c>
      <c r="B481" t="str">
        <f t="shared" si="7"/>
        <v>1C_480</v>
      </c>
      <c r="C481">
        <v>480</v>
      </c>
      <c r="D481">
        <v>1</v>
      </c>
      <c r="E481">
        <v>2515517.91</v>
      </c>
      <c r="F481">
        <v>6861127.5899999999</v>
      </c>
      <c r="G481">
        <v>205.66</v>
      </c>
      <c r="H481">
        <v>189.27</v>
      </c>
      <c r="I481">
        <v>16.54</v>
      </c>
      <c r="J481">
        <v>16.39</v>
      </c>
      <c r="K481">
        <v>17.8</v>
      </c>
      <c r="L481">
        <v>2.89</v>
      </c>
      <c r="M481">
        <v>0.36</v>
      </c>
      <c r="N481">
        <v>-99</v>
      </c>
      <c r="O481">
        <v>-99</v>
      </c>
      <c r="P481">
        <v>1</v>
      </c>
      <c r="Q481" t="s">
        <v>283</v>
      </c>
      <c r="R481">
        <v>8</v>
      </c>
    </row>
    <row r="482" spans="1:18">
      <c r="A482">
        <v>1</v>
      </c>
      <c r="B482" t="str">
        <f t="shared" si="7"/>
        <v>1C_481</v>
      </c>
      <c r="C482">
        <v>481</v>
      </c>
      <c r="D482">
        <v>1</v>
      </c>
      <c r="E482">
        <v>2515511.25</v>
      </c>
      <c r="F482">
        <v>6861127.6399999997</v>
      </c>
      <c r="G482">
        <v>205.51</v>
      </c>
      <c r="H482">
        <v>190.75</v>
      </c>
      <c r="I482">
        <v>14.8</v>
      </c>
      <c r="J482">
        <v>14.76</v>
      </c>
      <c r="K482">
        <v>17.100000000000001</v>
      </c>
      <c r="L482">
        <v>3.08</v>
      </c>
      <c r="M482">
        <v>0.32</v>
      </c>
      <c r="N482">
        <v>-99</v>
      </c>
      <c r="O482">
        <v>-99</v>
      </c>
      <c r="P482">
        <v>1</v>
      </c>
      <c r="Q482" t="s">
        <v>283</v>
      </c>
      <c r="R482">
        <v>8</v>
      </c>
    </row>
    <row r="483" spans="1:18">
      <c r="A483">
        <v>1</v>
      </c>
      <c r="B483" t="str">
        <f t="shared" si="7"/>
        <v>1C_482</v>
      </c>
      <c r="C483">
        <v>482</v>
      </c>
      <c r="D483">
        <v>1</v>
      </c>
      <c r="E483">
        <v>2515517.7599999998</v>
      </c>
      <c r="F483">
        <v>6861130.1799999997</v>
      </c>
      <c r="G483">
        <v>206.58</v>
      </c>
      <c r="H483">
        <v>189.33</v>
      </c>
      <c r="I483">
        <v>17.37</v>
      </c>
      <c r="J483">
        <v>17.25</v>
      </c>
      <c r="K483">
        <v>19.7</v>
      </c>
      <c r="L483">
        <v>3.27</v>
      </c>
      <c r="M483">
        <v>0.33</v>
      </c>
      <c r="N483">
        <v>-99</v>
      </c>
      <c r="O483">
        <v>-99</v>
      </c>
      <c r="P483">
        <v>1</v>
      </c>
      <c r="Q483" t="s">
        <v>283</v>
      </c>
      <c r="R483">
        <v>8</v>
      </c>
    </row>
    <row r="484" spans="1:18">
      <c r="A484">
        <v>1</v>
      </c>
      <c r="B484" t="str">
        <f t="shared" si="7"/>
        <v>1C_483</v>
      </c>
      <c r="C484">
        <v>483</v>
      </c>
      <c r="D484">
        <v>1</v>
      </c>
      <c r="E484">
        <v>2515515.16</v>
      </c>
      <c r="F484">
        <v>6861132.5300000003</v>
      </c>
      <c r="G484">
        <v>205.26</v>
      </c>
      <c r="H484">
        <v>189.86</v>
      </c>
      <c r="I484">
        <v>15.38</v>
      </c>
      <c r="J484">
        <v>15.4</v>
      </c>
      <c r="K484">
        <v>15.7</v>
      </c>
      <c r="L484">
        <v>2.5</v>
      </c>
      <c r="M484">
        <v>0.41</v>
      </c>
      <c r="N484">
        <v>-99</v>
      </c>
      <c r="O484">
        <v>-99</v>
      </c>
      <c r="P484">
        <v>1</v>
      </c>
      <c r="Q484" t="s">
        <v>283</v>
      </c>
      <c r="R484">
        <v>8</v>
      </c>
    </row>
    <row r="485" spans="1:18">
      <c r="A485">
        <v>1</v>
      </c>
      <c r="B485" t="str">
        <f t="shared" si="7"/>
        <v>1C_484</v>
      </c>
      <c r="C485">
        <v>484</v>
      </c>
      <c r="D485">
        <v>1</v>
      </c>
      <c r="E485">
        <v>2515511.17</v>
      </c>
      <c r="F485">
        <v>6861132.7800000003</v>
      </c>
      <c r="G485">
        <v>206.31</v>
      </c>
      <c r="H485">
        <v>189.83</v>
      </c>
      <c r="I485">
        <v>16.57</v>
      </c>
      <c r="J485">
        <v>16.48</v>
      </c>
      <c r="K485">
        <v>18.600000000000001</v>
      </c>
      <c r="L485">
        <v>3.12</v>
      </c>
      <c r="M485">
        <v>0.38</v>
      </c>
      <c r="N485">
        <v>-99</v>
      </c>
      <c r="O485">
        <v>-99</v>
      </c>
      <c r="P485">
        <v>1</v>
      </c>
      <c r="Q485" t="s">
        <v>283</v>
      </c>
      <c r="R485">
        <v>8</v>
      </c>
    </row>
    <row r="486" spans="1:18">
      <c r="A486">
        <v>1</v>
      </c>
      <c r="B486" t="str">
        <f t="shared" si="7"/>
        <v>1C_485</v>
      </c>
      <c r="C486">
        <v>485</v>
      </c>
      <c r="D486">
        <v>1</v>
      </c>
      <c r="E486">
        <v>2515515.16</v>
      </c>
      <c r="F486">
        <v>6861134.8899999997</v>
      </c>
      <c r="G486">
        <v>205.28</v>
      </c>
      <c r="H486">
        <v>189.38</v>
      </c>
      <c r="I486">
        <v>16.13</v>
      </c>
      <c r="J486">
        <v>15.91</v>
      </c>
      <c r="K486">
        <v>17.2</v>
      </c>
      <c r="L486">
        <v>2.84</v>
      </c>
      <c r="M486">
        <v>0.38</v>
      </c>
      <c r="N486">
        <v>-99</v>
      </c>
      <c r="O486">
        <v>-99</v>
      </c>
      <c r="P486">
        <v>1</v>
      </c>
      <c r="Q486" t="s">
        <v>283</v>
      </c>
      <c r="R486">
        <v>8</v>
      </c>
    </row>
    <row r="487" spans="1:18">
      <c r="A487">
        <v>1</v>
      </c>
      <c r="B487" t="str">
        <f t="shared" si="7"/>
        <v>1C_486</v>
      </c>
      <c r="C487">
        <v>486</v>
      </c>
      <c r="D487">
        <v>1</v>
      </c>
      <c r="E487">
        <v>2515517.39</v>
      </c>
      <c r="F487">
        <v>6861138.21</v>
      </c>
      <c r="G487">
        <v>200.83</v>
      </c>
      <c r="H487">
        <v>187.22</v>
      </c>
      <c r="I487">
        <v>13.54</v>
      </c>
      <c r="J487">
        <v>13.61</v>
      </c>
      <c r="K487">
        <v>15.2</v>
      </c>
      <c r="L487">
        <v>2.74</v>
      </c>
      <c r="M487">
        <v>0.32</v>
      </c>
      <c r="N487">
        <v>-99</v>
      </c>
      <c r="O487">
        <v>-99</v>
      </c>
      <c r="P487">
        <v>1</v>
      </c>
      <c r="Q487" t="s">
        <v>283</v>
      </c>
      <c r="R487">
        <v>8</v>
      </c>
    </row>
    <row r="488" spans="1:18">
      <c r="A488">
        <v>1</v>
      </c>
      <c r="B488" t="str">
        <f t="shared" si="7"/>
        <v>1C_487</v>
      </c>
      <c r="C488">
        <v>487</v>
      </c>
      <c r="D488">
        <v>1</v>
      </c>
      <c r="E488">
        <v>2515509.79</v>
      </c>
      <c r="F488">
        <v>6861138.2800000003</v>
      </c>
      <c r="G488">
        <v>205.95</v>
      </c>
      <c r="H488">
        <v>189.55</v>
      </c>
      <c r="I488">
        <v>16.36</v>
      </c>
      <c r="J488">
        <v>16.399999999999999</v>
      </c>
      <c r="K488">
        <v>16.899999999999999</v>
      </c>
      <c r="L488">
        <v>2.62</v>
      </c>
      <c r="M488">
        <v>0.36</v>
      </c>
      <c r="N488">
        <v>-99</v>
      </c>
      <c r="O488">
        <v>-99</v>
      </c>
      <c r="P488">
        <v>1</v>
      </c>
      <c r="Q488" t="s">
        <v>283</v>
      </c>
      <c r="R488">
        <v>8</v>
      </c>
    </row>
    <row r="489" spans="1:18">
      <c r="A489">
        <v>1</v>
      </c>
      <c r="B489" t="str">
        <f t="shared" si="7"/>
        <v>1C_488</v>
      </c>
      <c r="C489">
        <v>488</v>
      </c>
      <c r="D489">
        <v>1</v>
      </c>
      <c r="E489">
        <v>2515514.92</v>
      </c>
      <c r="F489">
        <v>6861140.1900000004</v>
      </c>
      <c r="G489">
        <v>206.12</v>
      </c>
      <c r="H489">
        <v>187.37</v>
      </c>
      <c r="I489">
        <v>18.98</v>
      </c>
      <c r="J489">
        <v>18.75</v>
      </c>
      <c r="K489">
        <v>21.8</v>
      </c>
      <c r="L489">
        <v>3.56</v>
      </c>
      <c r="M489">
        <v>0.34</v>
      </c>
      <c r="N489">
        <v>-99</v>
      </c>
      <c r="O489">
        <v>-99</v>
      </c>
      <c r="P489">
        <v>1</v>
      </c>
      <c r="Q489" t="s">
        <v>283</v>
      </c>
      <c r="R489">
        <v>8</v>
      </c>
    </row>
    <row r="490" spans="1:18">
      <c r="A490">
        <v>1</v>
      </c>
      <c r="B490" t="str">
        <f t="shared" si="7"/>
        <v>1C_489</v>
      </c>
      <c r="C490">
        <v>489</v>
      </c>
      <c r="D490">
        <v>1</v>
      </c>
      <c r="E490">
        <v>2515515.9900000002</v>
      </c>
      <c r="F490">
        <v>6861144.79</v>
      </c>
      <c r="G490">
        <v>205.8</v>
      </c>
      <c r="H490">
        <v>187.59</v>
      </c>
      <c r="I490">
        <v>18.309999999999999</v>
      </c>
      <c r="J490">
        <v>18.21</v>
      </c>
      <c r="K490">
        <v>19.899999999999999</v>
      </c>
      <c r="L490">
        <v>3.11</v>
      </c>
      <c r="M490">
        <v>0.39</v>
      </c>
      <c r="N490">
        <v>-99</v>
      </c>
      <c r="O490">
        <v>-99</v>
      </c>
      <c r="P490">
        <v>0</v>
      </c>
      <c r="Q490" t="s">
        <v>283</v>
      </c>
      <c r="R490">
        <v>8</v>
      </c>
    </row>
    <row r="491" spans="1:18">
      <c r="A491">
        <v>1</v>
      </c>
      <c r="B491" t="str">
        <f t="shared" si="7"/>
        <v>1C_490</v>
      </c>
      <c r="C491">
        <v>490</v>
      </c>
      <c r="D491">
        <v>1</v>
      </c>
      <c r="E491">
        <v>2515511.8199999998</v>
      </c>
      <c r="F491">
        <v>6861144.1900000004</v>
      </c>
      <c r="G491">
        <v>205.79</v>
      </c>
      <c r="H491">
        <v>187.76</v>
      </c>
      <c r="I491">
        <v>18.059999999999999</v>
      </c>
      <c r="J491">
        <v>18.03</v>
      </c>
      <c r="K491">
        <v>18.7</v>
      </c>
      <c r="L491">
        <v>2.81</v>
      </c>
      <c r="M491">
        <v>0.41</v>
      </c>
      <c r="N491">
        <v>-99</v>
      </c>
      <c r="O491">
        <v>-99</v>
      </c>
      <c r="P491">
        <v>0</v>
      </c>
      <c r="Q491" t="s">
        <v>283</v>
      </c>
      <c r="R491">
        <v>8</v>
      </c>
    </row>
    <row r="492" spans="1:18">
      <c r="A492">
        <v>1</v>
      </c>
      <c r="B492" t="str">
        <f t="shared" si="7"/>
        <v>1C_491</v>
      </c>
      <c r="C492">
        <v>491</v>
      </c>
      <c r="D492">
        <v>1</v>
      </c>
      <c r="E492">
        <v>2515529.65</v>
      </c>
      <c r="F492">
        <v>6861101.1600000001</v>
      </c>
      <c r="G492">
        <v>205</v>
      </c>
      <c r="H492">
        <v>188.23</v>
      </c>
      <c r="I492">
        <v>16.98</v>
      </c>
      <c r="J492">
        <v>16.78</v>
      </c>
      <c r="K492">
        <v>19.8</v>
      </c>
      <c r="L492">
        <v>3.41</v>
      </c>
      <c r="M492">
        <v>0.36</v>
      </c>
      <c r="N492">
        <v>-99</v>
      </c>
      <c r="O492">
        <v>-99</v>
      </c>
      <c r="P492">
        <v>1</v>
      </c>
      <c r="Q492" t="s">
        <v>283</v>
      </c>
      <c r="R492">
        <v>9</v>
      </c>
    </row>
    <row r="493" spans="1:18">
      <c r="A493">
        <v>1</v>
      </c>
      <c r="B493" t="str">
        <f t="shared" si="7"/>
        <v>1C_492</v>
      </c>
      <c r="C493">
        <v>492</v>
      </c>
      <c r="D493">
        <v>1</v>
      </c>
      <c r="E493">
        <v>2515532.11</v>
      </c>
      <c r="F493">
        <v>6861102.1500000004</v>
      </c>
      <c r="G493">
        <v>205</v>
      </c>
      <c r="H493">
        <v>187.61</v>
      </c>
      <c r="I493">
        <v>17.48</v>
      </c>
      <c r="J493">
        <v>17.399999999999999</v>
      </c>
      <c r="K493">
        <v>20.9</v>
      </c>
      <c r="L493">
        <v>3.61</v>
      </c>
      <c r="M493">
        <v>0.32</v>
      </c>
      <c r="N493">
        <v>-99</v>
      </c>
      <c r="O493">
        <v>-99</v>
      </c>
      <c r="P493">
        <v>1</v>
      </c>
      <c r="Q493" t="s">
        <v>283</v>
      </c>
      <c r="R493">
        <v>9</v>
      </c>
    </row>
    <row r="494" spans="1:18">
      <c r="A494">
        <v>1</v>
      </c>
      <c r="B494" t="str">
        <f t="shared" si="7"/>
        <v>1C_493</v>
      </c>
      <c r="C494">
        <v>493</v>
      </c>
      <c r="D494">
        <v>1</v>
      </c>
      <c r="E494">
        <v>2515526.96</v>
      </c>
      <c r="F494">
        <v>6861101.9000000004</v>
      </c>
      <c r="G494">
        <v>205.07</v>
      </c>
      <c r="H494">
        <v>188.86</v>
      </c>
      <c r="I494">
        <v>16.23</v>
      </c>
      <c r="J494">
        <v>16.21</v>
      </c>
      <c r="K494">
        <v>17.5</v>
      </c>
      <c r="L494">
        <v>2.84</v>
      </c>
      <c r="M494">
        <v>0.41</v>
      </c>
      <c r="N494">
        <v>-99</v>
      </c>
      <c r="O494">
        <v>-99</v>
      </c>
      <c r="P494">
        <v>1</v>
      </c>
      <c r="Q494" t="s">
        <v>283</v>
      </c>
      <c r="R494">
        <v>9</v>
      </c>
    </row>
    <row r="495" spans="1:18">
      <c r="A495">
        <v>1</v>
      </c>
      <c r="B495" t="str">
        <f t="shared" si="7"/>
        <v>1C_494</v>
      </c>
      <c r="C495">
        <v>494</v>
      </c>
      <c r="D495">
        <v>1</v>
      </c>
      <c r="E495">
        <v>2515534.34</v>
      </c>
      <c r="F495">
        <v>6861104.6600000001</v>
      </c>
      <c r="G495">
        <v>204.64</v>
      </c>
      <c r="H495">
        <v>186.83</v>
      </c>
      <c r="I495">
        <v>18.03</v>
      </c>
      <c r="J495">
        <v>17.809999999999999</v>
      </c>
      <c r="K495">
        <v>18.899999999999999</v>
      </c>
      <c r="L495">
        <v>2.91</v>
      </c>
      <c r="M495">
        <v>0.37</v>
      </c>
      <c r="N495">
        <v>-99</v>
      </c>
      <c r="O495">
        <v>-99</v>
      </c>
      <c r="P495">
        <v>1</v>
      </c>
      <c r="Q495" t="s">
        <v>283</v>
      </c>
      <c r="R495">
        <v>9</v>
      </c>
    </row>
    <row r="496" spans="1:18">
      <c r="A496">
        <v>1</v>
      </c>
      <c r="B496" t="str">
        <f t="shared" si="7"/>
        <v>1C_495</v>
      </c>
      <c r="C496">
        <v>495</v>
      </c>
      <c r="D496">
        <v>1</v>
      </c>
      <c r="E496">
        <v>2515525.81</v>
      </c>
      <c r="F496">
        <v>6861104.2699999996</v>
      </c>
      <c r="G496">
        <v>204.86</v>
      </c>
      <c r="H496">
        <v>188.9</v>
      </c>
      <c r="I496">
        <v>15.72</v>
      </c>
      <c r="J496">
        <v>15.96</v>
      </c>
      <c r="K496">
        <v>18.2</v>
      </c>
      <c r="L496">
        <v>3.11</v>
      </c>
      <c r="M496">
        <v>0.35</v>
      </c>
      <c r="N496">
        <v>-99</v>
      </c>
      <c r="O496">
        <v>-99</v>
      </c>
      <c r="P496">
        <v>1</v>
      </c>
      <c r="Q496" t="s">
        <v>283</v>
      </c>
      <c r="R496">
        <v>9</v>
      </c>
    </row>
    <row r="497" spans="1:18">
      <c r="A497">
        <v>1</v>
      </c>
      <c r="B497" t="str">
        <f t="shared" si="7"/>
        <v>1C_496</v>
      </c>
      <c r="C497">
        <v>496</v>
      </c>
      <c r="D497">
        <v>1</v>
      </c>
      <c r="E497">
        <v>2515531.63</v>
      </c>
      <c r="F497">
        <v>6861106.4299999997</v>
      </c>
      <c r="G497">
        <v>204.35</v>
      </c>
      <c r="H497">
        <v>187.76</v>
      </c>
      <c r="I497">
        <v>16.64</v>
      </c>
      <c r="J497">
        <v>16.59</v>
      </c>
      <c r="K497">
        <v>18.600000000000001</v>
      </c>
      <c r="L497">
        <v>3.09</v>
      </c>
      <c r="M497">
        <v>0.32</v>
      </c>
      <c r="N497">
        <v>-99</v>
      </c>
      <c r="O497">
        <v>-99</v>
      </c>
      <c r="P497">
        <v>1</v>
      </c>
      <c r="Q497" t="s">
        <v>283</v>
      </c>
      <c r="R497">
        <v>9</v>
      </c>
    </row>
    <row r="498" spans="1:18">
      <c r="A498">
        <v>1</v>
      </c>
      <c r="B498" t="str">
        <f t="shared" si="7"/>
        <v>1C_497</v>
      </c>
      <c r="C498">
        <v>497</v>
      </c>
      <c r="D498">
        <v>1</v>
      </c>
      <c r="E498">
        <v>2515525.4900000002</v>
      </c>
      <c r="F498">
        <v>6861106.6500000004</v>
      </c>
      <c r="G498">
        <v>205.32</v>
      </c>
      <c r="H498">
        <v>188.94</v>
      </c>
      <c r="I498">
        <v>16.43</v>
      </c>
      <c r="J498">
        <v>16.38</v>
      </c>
      <c r="K498">
        <v>18.5</v>
      </c>
      <c r="L498">
        <v>3.11</v>
      </c>
      <c r="M498">
        <v>0.38</v>
      </c>
      <c r="N498">
        <v>-99</v>
      </c>
      <c r="O498">
        <v>-99</v>
      </c>
      <c r="P498">
        <v>1</v>
      </c>
      <c r="Q498" t="s">
        <v>283</v>
      </c>
      <c r="R498">
        <v>9</v>
      </c>
    </row>
    <row r="499" spans="1:18">
      <c r="A499">
        <v>1</v>
      </c>
      <c r="B499" t="str">
        <f t="shared" si="7"/>
        <v>1C_498</v>
      </c>
      <c r="C499">
        <v>498</v>
      </c>
      <c r="D499">
        <v>1</v>
      </c>
      <c r="E499">
        <v>2515528.62</v>
      </c>
      <c r="F499">
        <v>6861111.5099999998</v>
      </c>
      <c r="G499">
        <v>204.16</v>
      </c>
      <c r="H499">
        <v>188.48</v>
      </c>
      <c r="I499">
        <v>15.74</v>
      </c>
      <c r="J499">
        <v>15.68</v>
      </c>
      <c r="K499">
        <v>17.7</v>
      </c>
      <c r="L499">
        <v>3.02</v>
      </c>
      <c r="M499">
        <v>0.33</v>
      </c>
      <c r="N499">
        <v>-99</v>
      </c>
      <c r="O499">
        <v>-99</v>
      </c>
      <c r="P499">
        <v>1</v>
      </c>
      <c r="Q499" t="s">
        <v>283</v>
      </c>
      <c r="R499">
        <v>9</v>
      </c>
    </row>
    <row r="500" spans="1:18">
      <c r="A500">
        <v>1</v>
      </c>
      <c r="B500" t="str">
        <f t="shared" si="7"/>
        <v>1C_499</v>
      </c>
      <c r="C500">
        <v>499</v>
      </c>
      <c r="D500">
        <v>1</v>
      </c>
      <c r="E500">
        <v>2515528.87</v>
      </c>
      <c r="F500">
        <v>6861113.4100000001</v>
      </c>
      <c r="G500">
        <v>204.33</v>
      </c>
      <c r="H500">
        <v>188.55</v>
      </c>
      <c r="I500">
        <v>15.89</v>
      </c>
      <c r="J500">
        <v>15.79</v>
      </c>
      <c r="K500">
        <v>16.3</v>
      </c>
      <c r="L500">
        <v>2.58</v>
      </c>
      <c r="M500">
        <v>0.42</v>
      </c>
      <c r="N500">
        <v>-99</v>
      </c>
      <c r="O500">
        <v>-99</v>
      </c>
      <c r="P500">
        <v>1</v>
      </c>
      <c r="Q500" t="s">
        <v>283</v>
      </c>
      <c r="R500">
        <v>9</v>
      </c>
    </row>
    <row r="501" spans="1:18">
      <c r="A501">
        <v>1</v>
      </c>
      <c r="B501" t="str">
        <f t="shared" si="7"/>
        <v>1C_500</v>
      </c>
      <c r="C501">
        <v>500</v>
      </c>
      <c r="D501">
        <v>1</v>
      </c>
      <c r="E501">
        <v>2515524.9500000002</v>
      </c>
      <c r="F501">
        <v>6861113.9299999997</v>
      </c>
      <c r="G501">
        <v>206.72</v>
      </c>
      <c r="H501">
        <v>189.22</v>
      </c>
      <c r="I501">
        <v>17.649999999999999</v>
      </c>
      <c r="J501">
        <v>17.489999999999998</v>
      </c>
      <c r="K501">
        <v>20.5</v>
      </c>
      <c r="L501">
        <v>3.47</v>
      </c>
      <c r="M501">
        <v>0.33</v>
      </c>
      <c r="N501">
        <v>-99</v>
      </c>
      <c r="O501">
        <v>-99</v>
      </c>
      <c r="P501">
        <v>1</v>
      </c>
      <c r="Q501" t="s">
        <v>283</v>
      </c>
      <c r="R501">
        <v>9</v>
      </c>
    </row>
    <row r="502" spans="1:18">
      <c r="A502">
        <v>1</v>
      </c>
      <c r="B502" t="str">
        <f t="shared" si="7"/>
        <v>1C_501</v>
      </c>
      <c r="C502">
        <v>501</v>
      </c>
      <c r="D502">
        <v>1</v>
      </c>
      <c r="E502">
        <v>2515531.7000000002</v>
      </c>
      <c r="F502">
        <v>6861119.8899999997</v>
      </c>
      <c r="G502">
        <v>204.03</v>
      </c>
      <c r="H502">
        <v>186.59</v>
      </c>
      <c r="I502">
        <v>17.670000000000002</v>
      </c>
      <c r="J502">
        <v>17.440000000000001</v>
      </c>
      <c r="K502">
        <v>20.3</v>
      </c>
      <c r="L502">
        <v>3.41</v>
      </c>
      <c r="M502">
        <v>0.37</v>
      </c>
      <c r="N502">
        <v>-99</v>
      </c>
      <c r="O502">
        <v>-99</v>
      </c>
      <c r="P502">
        <v>1</v>
      </c>
      <c r="Q502" t="s">
        <v>283</v>
      </c>
      <c r="R502">
        <v>9</v>
      </c>
    </row>
    <row r="503" spans="1:18">
      <c r="A503">
        <v>1</v>
      </c>
      <c r="B503" t="str">
        <f t="shared" si="7"/>
        <v>1C_502</v>
      </c>
      <c r="C503">
        <v>502</v>
      </c>
      <c r="D503">
        <v>1</v>
      </c>
      <c r="E503">
        <v>2515523.9</v>
      </c>
      <c r="F503">
        <v>6861119.2599999998</v>
      </c>
      <c r="G503">
        <v>206.94</v>
      </c>
      <c r="H503">
        <v>189.39</v>
      </c>
      <c r="I503">
        <v>17.72</v>
      </c>
      <c r="J503">
        <v>17.55</v>
      </c>
      <c r="K503">
        <v>17.3</v>
      </c>
      <c r="L503">
        <v>2.5</v>
      </c>
      <c r="M503">
        <v>0.35</v>
      </c>
      <c r="N503">
        <v>-99</v>
      </c>
      <c r="O503">
        <v>-99</v>
      </c>
      <c r="P503">
        <v>1</v>
      </c>
      <c r="Q503" t="s">
        <v>283</v>
      </c>
      <c r="R503">
        <v>9</v>
      </c>
    </row>
    <row r="504" spans="1:18">
      <c r="A504">
        <v>1</v>
      </c>
      <c r="B504" t="str">
        <f t="shared" si="7"/>
        <v>1C_503</v>
      </c>
      <c r="C504">
        <v>503</v>
      </c>
      <c r="D504">
        <v>1</v>
      </c>
      <c r="E504">
        <v>2515528.94</v>
      </c>
      <c r="F504">
        <v>6861120.5199999996</v>
      </c>
      <c r="G504">
        <v>204.59</v>
      </c>
      <c r="H504">
        <v>187.2</v>
      </c>
      <c r="I504">
        <v>17.39</v>
      </c>
      <c r="J504">
        <v>17.399999999999999</v>
      </c>
      <c r="K504">
        <v>19</v>
      </c>
      <c r="L504">
        <v>3.04</v>
      </c>
      <c r="M504">
        <v>0.37</v>
      </c>
      <c r="N504">
        <v>-99</v>
      </c>
      <c r="O504">
        <v>-99</v>
      </c>
      <c r="P504">
        <v>1</v>
      </c>
      <c r="Q504" t="s">
        <v>283</v>
      </c>
      <c r="R504">
        <v>9</v>
      </c>
    </row>
    <row r="505" spans="1:18">
      <c r="A505">
        <v>1</v>
      </c>
      <c r="B505" t="str">
        <f t="shared" si="7"/>
        <v>1C_504</v>
      </c>
      <c r="C505">
        <v>504</v>
      </c>
      <c r="D505">
        <v>1</v>
      </c>
      <c r="E505">
        <v>2515525.39</v>
      </c>
      <c r="F505">
        <v>6861125.1399999997</v>
      </c>
      <c r="G505">
        <v>202.44</v>
      </c>
      <c r="H505">
        <v>187.67</v>
      </c>
      <c r="I505">
        <v>14.88</v>
      </c>
      <c r="J505">
        <v>14.77</v>
      </c>
      <c r="K505">
        <v>15.7</v>
      </c>
      <c r="L505">
        <v>2.63</v>
      </c>
      <c r="M505">
        <v>0.36</v>
      </c>
      <c r="N505">
        <v>-99</v>
      </c>
      <c r="O505">
        <v>-99</v>
      </c>
      <c r="P505">
        <v>1</v>
      </c>
      <c r="Q505" t="s">
        <v>283</v>
      </c>
      <c r="R505">
        <v>9</v>
      </c>
    </row>
    <row r="506" spans="1:18">
      <c r="A506">
        <v>1</v>
      </c>
      <c r="B506" t="str">
        <f t="shared" si="7"/>
        <v>1C_505</v>
      </c>
      <c r="C506">
        <v>505</v>
      </c>
      <c r="D506">
        <v>1</v>
      </c>
      <c r="E506">
        <v>2515523.86</v>
      </c>
      <c r="F506">
        <v>6861126.8899999997</v>
      </c>
      <c r="G506">
        <v>205.15</v>
      </c>
      <c r="H506">
        <v>187.97</v>
      </c>
      <c r="I506">
        <v>17.21</v>
      </c>
      <c r="J506">
        <v>17.18</v>
      </c>
      <c r="K506">
        <v>19.8</v>
      </c>
      <c r="L506">
        <v>3.31</v>
      </c>
      <c r="M506">
        <v>0.36</v>
      </c>
      <c r="N506">
        <v>-99</v>
      </c>
      <c r="O506">
        <v>-99</v>
      </c>
      <c r="P506">
        <v>1</v>
      </c>
      <c r="Q506" t="s">
        <v>283</v>
      </c>
      <c r="R506">
        <v>9</v>
      </c>
    </row>
    <row r="507" spans="1:18">
      <c r="A507">
        <v>1</v>
      </c>
      <c r="B507" t="str">
        <f t="shared" si="7"/>
        <v>1C_506</v>
      </c>
      <c r="C507">
        <v>506</v>
      </c>
      <c r="D507">
        <v>1</v>
      </c>
      <c r="E507">
        <v>2515524.9500000002</v>
      </c>
      <c r="F507">
        <v>6861128.3799999999</v>
      </c>
      <c r="G507">
        <v>205.12</v>
      </c>
      <c r="H507">
        <v>187.54</v>
      </c>
      <c r="I507">
        <v>17.829999999999998</v>
      </c>
      <c r="J507">
        <v>17.579999999999998</v>
      </c>
      <c r="K507">
        <v>18.7</v>
      </c>
      <c r="L507">
        <v>2.89</v>
      </c>
      <c r="M507">
        <v>0.44</v>
      </c>
      <c r="N507">
        <v>-99</v>
      </c>
      <c r="O507">
        <v>-99</v>
      </c>
      <c r="P507">
        <v>1</v>
      </c>
      <c r="Q507" t="s">
        <v>283</v>
      </c>
      <c r="R507">
        <v>9</v>
      </c>
    </row>
    <row r="508" spans="1:18">
      <c r="A508">
        <v>1</v>
      </c>
      <c r="B508" t="str">
        <f t="shared" si="7"/>
        <v>1C_507</v>
      </c>
      <c r="C508">
        <v>507</v>
      </c>
      <c r="D508">
        <v>1</v>
      </c>
      <c r="E508">
        <v>2515526.62</v>
      </c>
      <c r="F508">
        <v>6861128.7400000002</v>
      </c>
      <c r="G508">
        <v>205.48</v>
      </c>
      <c r="H508">
        <v>187.19</v>
      </c>
      <c r="I508">
        <v>18.47</v>
      </c>
      <c r="J508">
        <v>18.3</v>
      </c>
      <c r="K508">
        <v>21.3</v>
      </c>
      <c r="L508">
        <v>3.51</v>
      </c>
      <c r="M508">
        <v>0.42</v>
      </c>
      <c r="N508">
        <v>-99</v>
      </c>
      <c r="O508">
        <v>-99</v>
      </c>
      <c r="P508">
        <v>1</v>
      </c>
      <c r="Q508" t="s">
        <v>283</v>
      </c>
      <c r="R508">
        <v>9</v>
      </c>
    </row>
    <row r="509" spans="1:18">
      <c r="A509">
        <v>1</v>
      </c>
      <c r="B509" t="str">
        <f t="shared" si="7"/>
        <v>1C_508</v>
      </c>
      <c r="C509">
        <v>508</v>
      </c>
      <c r="D509">
        <v>1</v>
      </c>
      <c r="E509">
        <v>2515530.71</v>
      </c>
      <c r="F509">
        <v>6861130.0999999996</v>
      </c>
      <c r="G509">
        <v>204.7</v>
      </c>
      <c r="H509">
        <v>186.69</v>
      </c>
      <c r="I509">
        <v>17.920000000000002</v>
      </c>
      <c r="J509">
        <v>18.010000000000002</v>
      </c>
      <c r="K509">
        <v>21.1</v>
      </c>
      <c r="L509">
        <v>3.53</v>
      </c>
      <c r="M509">
        <v>0.32</v>
      </c>
      <c r="N509">
        <v>-99</v>
      </c>
      <c r="O509">
        <v>-99</v>
      </c>
      <c r="P509">
        <v>1</v>
      </c>
      <c r="Q509" t="s">
        <v>283</v>
      </c>
      <c r="R509">
        <v>9</v>
      </c>
    </row>
    <row r="510" spans="1:18">
      <c r="A510">
        <v>1</v>
      </c>
      <c r="B510" t="str">
        <f t="shared" si="7"/>
        <v>1C_509</v>
      </c>
      <c r="C510">
        <v>509</v>
      </c>
      <c r="D510">
        <v>1</v>
      </c>
      <c r="E510">
        <v>2515529.8199999998</v>
      </c>
      <c r="F510">
        <v>6861134.3399999999</v>
      </c>
      <c r="G510">
        <v>206.38</v>
      </c>
      <c r="H510">
        <v>187</v>
      </c>
      <c r="I510">
        <v>19.39</v>
      </c>
      <c r="J510">
        <v>19.38</v>
      </c>
      <c r="K510">
        <v>23.5</v>
      </c>
      <c r="L510">
        <v>3.93</v>
      </c>
      <c r="M510">
        <v>0.36</v>
      </c>
      <c r="N510">
        <v>-99</v>
      </c>
      <c r="O510">
        <v>-99</v>
      </c>
      <c r="P510">
        <v>1</v>
      </c>
      <c r="Q510" t="s">
        <v>283</v>
      </c>
      <c r="R510">
        <v>9</v>
      </c>
    </row>
    <row r="511" spans="1:18">
      <c r="A511">
        <v>1</v>
      </c>
      <c r="B511" t="str">
        <f t="shared" si="7"/>
        <v>1C_510</v>
      </c>
      <c r="C511">
        <v>510</v>
      </c>
      <c r="D511">
        <v>1</v>
      </c>
      <c r="E511">
        <v>2515523.29</v>
      </c>
      <c r="F511">
        <v>6861133.4800000004</v>
      </c>
      <c r="G511">
        <v>206.23</v>
      </c>
      <c r="H511">
        <v>187.22</v>
      </c>
      <c r="I511">
        <v>19.03</v>
      </c>
      <c r="J511">
        <v>19.010000000000002</v>
      </c>
      <c r="K511">
        <v>21.4</v>
      </c>
      <c r="L511">
        <v>3.39</v>
      </c>
      <c r="M511">
        <v>0.36</v>
      </c>
      <c r="N511">
        <v>-99</v>
      </c>
      <c r="O511">
        <v>-99</v>
      </c>
      <c r="P511">
        <v>1</v>
      </c>
      <c r="Q511" t="s">
        <v>283</v>
      </c>
      <c r="R511">
        <v>9</v>
      </c>
    </row>
    <row r="512" spans="1:18">
      <c r="A512">
        <v>1</v>
      </c>
      <c r="B512" t="str">
        <f t="shared" si="7"/>
        <v>1C_511</v>
      </c>
      <c r="C512">
        <v>511</v>
      </c>
      <c r="D512">
        <v>1</v>
      </c>
      <c r="E512">
        <v>2515527.2000000002</v>
      </c>
      <c r="F512">
        <v>6861136.7400000002</v>
      </c>
      <c r="G512">
        <v>204.05</v>
      </c>
      <c r="H512">
        <v>187.21</v>
      </c>
      <c r="I512">
        <v>16.87</v>
      </c>
      <c r="J512">
        <v>16.829999999999998</v>
      </c>
      <c r="K512">
        <v>18.100000000000001</v>
      </c>
      <c r="L512">
        <v>2.89</v>
      </c>
      <c r="M512">
        <v>0.35</v>
      </c>
      <c r="N512">
        <v>-99</v>
      </c>
      <c r="O512">
        <v>-99</v>
      </c>
      <c r="P512">
        <v>1</v>
      </c>
      <c r="Q512" t="s">
        <v>283</v>
      </c>
      <c r="R512">
        <v>9</v>
      </c>
    </row>
    <row r="513" spans="1:18">
      <c r="A513">
        <v>1</v>
      </c>
      <c r="B513" t="str">
        <f t="shared" si="7"/>
        <v>1C_512</v>
      </c>
      <c r="C513">
        <v>512</v>
      </c>
      <c r="D513">
        <v>1</v>
      </c>
      <c r="E513">
        <v>2515520.9</v>
      </c>
      <c r="F513">
        <v>6861135.7800000003</v>
      </c>
      <c r="G513">
        <v>203.65</v>
      </c>
      <c r="H513">
        <v>187.06</v>
      </c>
      <c r="I513">
        <v>16.61</v>
      </c>
      <c r="J513">
        <v>16.59</v>
      </c>
      <c r="K513">
        <v>17.100000000000001</v>
      </c>
      <c r="L513">
        <v>2.64</v>
      </c>
      <c r="M513">
        <v>0.37</v>
      </c>
      <c r="N513">
        <v>-99</v>
      </c>
      <c r="O513">
        <v>-99</v>
      </c>
      <c r="P513">
        <v>1</v>
      </c>
      <c r="Q513" t="s">
        <v>283</v>
      </c>
      <c r="R513">
        <v>9</v>
      </c>
    </row>
    <row r="514" spans="1:18">
      <c r="A514">
        <v>1</v>
      </c>
      <c r="B514" t="str">
        <f t="shared" si="7"/>
        <v>1C_513</v>
      </c>
      <c r="C514">
        <v>513</v>
      </c>
      <c r="D514">
        <v>1</v>
      </c>
      <c r="E514">
        <v>2515528.77</v>
      </c>
      <c r="F514">
        <v>6861140.9400000004</v>
      </c>
      <c r="G514">
        <v>204.8</v>
      </c>
      <c r="H514">
        <v>187.13</v>
      </c>
      <c r="I514">
        <v>17.79</v>
      </c>
      <c r="J514">
        <v>17.670000000000002</v>
      </c>
      <c r="K514">
        <v>21.7</v>
      </c>
      <c r="L514">
        <v>3.79</v>
      </c>
      <c r="M514">
        <v>0.28000000000000003</v>
      </c>
      <c r="N514">
        <v>-99</v>
      </c>
      <c r="O514">
        <v>-99</v>
      </c>
      <c r="P514">
        <v>1</v>
      </c>
      <c r="Q514" t="s">
        <v>283</v>
      </c>
      <c r="R514">
        <v>9</v>
      </c>
    </row>
    <row r="515" spans="1:18">
      <c r="A515">
        <v>1</v>
      </c>
      <c r="B515" t="str">
        <f t="shared" ref="B515:B578" si="8">A515&amp;Q515&amp;"_"&amp;C515</f>
        <v>1C_514</v>
      </c>
      <c r="C515">
        <v>514</v>
      </c>
      <c r="D515">
        <v>1</v>
      </c>
      <c r="E515">
        <v>2515526.5699999998</v>
      </c>
      <c r="F515">
        <v>6861144.6200000001</v>
      </c>
      <c r="G515">
        <v>197.98</v>
      </c>
      <c r="H515">
        <v>187.02</v>
      </c>
      <c r="I515">
        <v>11.04</v>
      </c>
      <c r="J515">
        <v>10.96</v>
      </c>
      <c r="K515">
        <v>10.8</v>
      </c>
      <c r="L515">
        <v>1.97</v>
      </c>
      <c r="M515">
        <v>0.28999999999999998</v>
      </c>
      <c r="N515">
        <v>-99</v>
      </c>
      <c r="O515">
        <v>-99</v>
      </c>
      <c r="P515">
        <v>1</v>
      </c>
      <c r="Q515" t="s">
        <v>283</v>
      </c>
      <c r="R515">
        <v>9</v>
      </c>
    </row>
    <row r="516" spans="1:18">
      <c r="A516">
        <v>1</v>
      </c>
      <c r="B516" t="str">
        <f t="shared" si="8"/>
        <v>1C_515</v>
      </c>
      <c r="C516">
        <v>515</v>
      </c>
      <c r="D516">
        <v>1</v>
      </c>
      <c r="E516">
        <v>2515522.6800000002</v>
      </c>
      <c r="F516">
        <v>6861144.0999999996</v>
      </c>
      <c r="G516">
        <v>204.02</v>
      </c>
      <c r="H516">
        <v>187.26</v>
      </c>
      <c r="I516">
        <v>16.78</v>
      </c>
      <c r="J516">
        <v>16.760000000000002</v>
      </c>
      <c r="K516">
        <v>19.2</v>
      </c>
      <c r="L516">
        <v>3.25</v>
      </c>
      <c r="M516">
        <v>0.24</v>
      </c>
      <c r="N516">
        <v>-99</v>
      </c>
      <c r="O516">
        <v>-99</v>
      </c>
      <c r="P516">
        <v>0</v>
      </c>
      <c r="Q516" t="s">
        <v>283</v>
      </c>
      <c r="R516">
        <v>9</v>
      </c>
    </row>
    <row r="517" spans="1:18">
      <c r="A517">
        <v>1</v>
      </c>
      <c r="B517" t="str">
        <f t="shared" si="8"/>
        <v>1C_516</v>
      </c>
      <c r="C517">
        <v>516</v>
      </c>
      <c r="D517">
        <v>1</v>
      </c>
      <c r="E517">
        <v>2515518.52</v>
      </c>
      <c r="F517">
        <v>6861143.8399999999</v>
      </c>
      <c r="G517">
        <v>203.4</v>
      </c>
      <c r="H517">
        <v>187.2</v>
      </c>
      <c r="I517">
        <v>16.29</v>
      </c>
      <c r="J517">
        <v>16.2</v>
      </c>
      <c r="K517">
        <v>15.1</v>
      </c>
      <c r="L517">
        <v>2.14</v>
      </c>
      <c r="M517">
        <v>0.4</v>
      </c>
      <c r="N517">
        <v>-99</v>
      </c>
      <c r="O517">
        <v>-99</v>
      </c>
      <c r="P517">
        <v>0</v>
      </c>
      <c r="Q517" t="s">
        <v>283</v>
      </c>
      <c r="R517">
        <v>9</v>
      </c>
    </row>
    <row r="518" spans="1:18">
      <c r="A518">
        <v>1</v>
      </c>
      <c r="B518" t="str">
        <f t="shared" si="8"/>
        <v>1C_517</v>
      </c>
      <c r="C518">
        <v>517</v>
      </c>
      <c r="D518">
        <v>1</v>
      </c>
      <c r="E518">
        <v>2515520.36</v>
      </c>
      <c r="F518">
        <v>6861146.7199999997</v>
      </c>
      <c r="G518">
        <v>205.71</v>
      </c>
      <c r="H518">
        <v>187.57</v>
      </c>
      <c r="I518">
        <v>18.190000000000001</v>
      </c>
      <c r="J518">
        <v>18.14</v>
      </c>
      <c r="K518">
        <v>19.899999999999999</v>
      </c>
      <c r="L518">
        <v>3.13</v>
      </c>
      <c r="M518">
        <v>0.4</v>
      </c>
      <c r="N518">
        <v>-99</v>
      </c>
      <c r="O518">
        <v>-99</v>
      </c>
      <c r="P518">
        <v>0</v>
      </c>
      <c r="Q518" t="s">
        <v>283</v>
      </c>
      <c r="R518">
        <v>9</v>
      </c>
    </row>
    <row r="519" spans="1:18">
      <c r="A519">
        <v>1</v>
      </c>
      <c r="B519" t="str">
        <f t="shared" si="8"/>
        <v>1C_518</v>
      </c>
      <c r="C519">
        <v>518</v>
      </c>
      <c r="D519">
        <v>1</v>
      </c>
      <c r="E519">
        <v>2515524.73</v>
      </c>
      <c r="F519">
        <v>6861148.3700000001</v>
      </c>
      <c r="G519">
        <v>205.43</v>
      </c>
      <c r="H519">
        <v>187.32</v>
      </c>
      <c r="I519">
        <v>18.25</v>
      </c>
      <c r="J519">
        <v>18.11</v>
      </c>
      <c r="K519">
        <v>21.1</v>
      </c>
      <c r="L519">
        <v>3.49</v>
      </c>
      <c r="M519">
        <v>0.37</v>
      </c>
      <c r="N519">
        <v>-99</v>
      </c>
      <c r="O519">
        <v>-99</v>
      </c>
      <c r="P519">
        <v>0</v>
      </c>
      <c r="Q519" t="s">
        <v>283</v>
      </c>
      <c r="R519">
        <v>9</v>
      </c>
    </row>
    <row r="520" spans="1:18">
      <c r="A520">
        <v>1</v>
      </c>
      <c r="B520" t="str">
        <f t="shared" si="8"/>
        <v>1C_519</v>
      </c>
      <c r="C520">
        <v>519</v>
      </c>
      <c r="D520">
        <v>1</v>
      </c>
      <c r="E520">
        <v>2515519.9</v>
      </c>
      <c r="F520">
        <v>6861148.5599999996</v>
      </c>
      <c r="G520">
        <v>204.68</v>
      </c>
      <c r="H520">
        <v>187.56</v>
      </c>
      <c r="I520">
        <v>17.37</v>
      </c>
      <c r="J520">
        <v>17.12</v>
      </c>
      <c r="K520">
        <v>19.5</v>
      </c>
      <c r="L520">
        <v>3.26</v>
      </c>
      <c r="M520">
        <v>0.37</v>
      </c>
      <c r="N520">
        <v>-99</v>
      </c>
      <c r="O520">
        <v>-99</v>
      </c>
      <c r="P520">
        <v>0</v>
      </c>
      <c r="Q520" t="s">
        <v>283</v>
      </c>
      <c r="R520">
        <v>9</v>
      </c>
    </row>
    <row r="521" spans="1:18">
      <c r="A521">
        <v>1</v>
      </c>
      <c r="B521" t="str">
        <f t="shared" si="8"/>
        <v>1C_520</v>
      </c>
      <c r="C521">
        <v>520</v>
      </c>
      <c r="D521">
        <v>1</v>
      </c>
      <c r="E521">
        <v>2515546.16</v>
      </c>
      <c r="F521">
        <v>6861097.6600000001</v>
      </c>
      <c r="G521">
        <v>203.74</v>
      </c>
      <c r="H521">
        <v>184.82</v>
      </c>
      <c r="I521">
        <v>19.059999999999999</v>
      </c>
      <c r="J521">
        <v>18.920000000000002</v>
      </c>
      <c r="K521">
        <v>19</v>
      </c>
      <c r="L521">
        <v>2.69</v>
      </c>
      <c r="M521">
        <v>0.34</v>
      </c>
      <c r="N521">
        <v>-99</v>
      </c>
      <c r="O521">
        <v>-99</v>
      </c>
      <c r="P521">
        <v>0</v>
      </c>
      <c r="Q521" t="s">
        <v>283</v>
      </c>
      <c r="R521">
        <v>10</v>
      </c>
    </row>
    <row r="522" spans="1:18">
      <c r="A522">
        <v>1</v>
      </c>
      <c r="B522" t="str">
        <f t="shared" si="8"/>
        <v>1C_521</v>
      </c>
      <c r="C522">
        <v>521</v>
      </c>
      <c r="D522">
        <v>1</v>
      </c>
      <c r="E522">
        <v>2515544.61</v>
      </c>
      <c r="F522">
        <v>6861099.8399999999</v>
      </c>
      <c r="G522">
        <v>201.83</v>
      </c>
      <c r="H522">
        <v>184.67</v>
      </c>
      <c r="I522">
        <v>17.22</v>
      </c>
      <c r="J522">
        <v>17.16</v>
      </c>
      <c r="K522">
        <v>17.7</v>
      </c>
      <c r="L522">
        <v>2.71</v>
      </c>
      <c r="M522">
        <v>0.32</v>
      </c>
      <c r="N522">
        <v>-99</v>
      </c>
      <c r="O522">
        <v>-99</v>
      </c>
      <c r="P522">
        <v>0</v>
      </c>
      <c r="Q522" t="s">
        <v>283</v>
      </c>
      <c r="R522">
        <v>10</v>
      </c>
    </row>
    <row r="523" spans="1:18">
      <c r="A523">
        <v>1</v>
      </c>
      <c r="B523" t="str">
        <f t="shared" si="8"/>
        <v>1C_522</v>
      </c>
      <c r="C523">
        <v>522</v>
      </c>
      <c r="D523">
        <v>1</v>
      </c>
      <c r="E523">
        <v>2515540.2400000002</v>
      </c>
      <c r="F523">
        <v>6861100.2699999996</v>
      </c>
      <c r="G523">
        <v>203.21</v>
      </c>
      <c r="H523">
        <v>184.86</v>
      </c>
      <c r="I523">
        <v>18.36</v>
      </c>
      <c r="J523">
        <v>18.350000000000001</v>
      </c>
      <c r="K523">
        <v>16.600000000000001</v>
      </c>
      <c r="L523">
        <v>2.13</v>
      </c>
      <c r="M523">
        <v>0.46</v>
      </c>
      <c r="N523">
        <v>-99</v>
      </c>
      <c r="O523">
        <v>-99</v>
      </c>
      <c r="P523">
        <v>1</v>
      </c>
      <c r="Q523" t="s">
        <v>283</v>
      </c>
      <c r="R523">
        <v>10</v>
      </c>
    </row>
    <row r="524" spans="1:18">
      <c r="A524">
        <v>1</v>
      </c>
      <c r="B524" t="str">
        <f t="shared" si="8"/>
        <v>1C_523</v>
      </c>
      <c r="C524">
        <v>523</v>
      </c>
      <c r="D524">
        <v>1</v>
      </c>
      <c r="E524">
        <v>2515544.4</v>
      </c>
      <c r="F524">
        <v>6861101.7699999996</v>
      </c>
      <c r="G524">
        <v>201.08</v>
      </c>
      <c r="H524">
        <v>184.73</v>
      </c>
      <c r="I524">
        <v>16.510000000000002</v>
      </c>
      <c r="J524">
        <v>16.350000000000001</v>
      </c>
      <c r="K524">
        <v>15.3</v>
      </c>
      <c r="L524">
        <v>2.16</v>
      </c>
      <c r="M524">
        <v>0.4</v>
      </c>
      <c r="N524">
        <v>-99</v>
      </c>
      <c r="O524">
        <v>-99</v>
      </c>
      <c r="P524">
        <v>0</v>
      </c>
      <c r="Q524" t="s">
        <v>283</v>
      </c>
      <c r="R524">
        <v>10</v>
      </c>
    </row>
    <row r="525" spans="1:18">
      <c r="A525">
        <v>1</v>
      </c>
      <c r="B525" t="str">
        <f t="shared" si="8"/>
        <v>1C_524</v>
      </c>
      <c r="C525">
        <v>524</v>
      </c>
      <c r="D525">
        <v>1</v>
      </c>
      <c r="E525">
        <v>2515537.2400000002</v>
      </c>
      <c r="F525">
        <v>6861101.4299999997</v>
      </c>
      <c r="G525">
        <v>206.82</v>
      </c>
      <c r="H525">
        <v>185.65</v>
      </c>
      <c r="I525">
        <v>21.36</v>
      </c>
      <c r="J525">
        <v>21.18</v>
      </c>
      <c r="K525">
        <v>24.6</v>
      </c>
      <c r="L525">
        <v>3.83</v>
      </c>
      <c r="M525">
        <v>0.32</v>
      </c>
      <c r="N525">
        <v>-99</v>
      </c>
      <c r="O525">
        <v>-99</v>
      </c>
      <c r="P525">
        <v>1</v>
      </c>
      <c r="Q525" t="s">
        <v>283</v>
      </c>
      <c r="R525">
        <v>10</v>
      </c>
    </row>
    <row r="526" spans="1:18">
      <c r="A526">
        <v>1</v>
      </c>
      <c r="B526" t="str">
        <f t="shared" si="8"/>
        <v>1C_525</v>
      </c>
      <c r="C526">
        <v>525</v>
      </c>
      <c r="D526">
        <v>1</v>
      </c>
      <c r="E526">
        <v>2515543.9</v>
      </c>
      <c r="F526">
        <v>6861104.5499999998</v>
      </c>
      <c r="G526">
        <v>203.53</v>
      </c>
      <c r="H526">
        <v>184.78</v>
      </c>
      <c r="I526">
        <v>18.829999999999998</v>
      </c>
      <c r="J526">
        <v>18.75</v>
      </c>
      <c r="K526">
        <v>19.399999999999999</v>
      </c>
      <c r="L526">
        <v>2.86</v>
      </c>
      <c r="M526">
        <v>0.4</v>
      </c>
      <c r="N526">
        <v>-99</v>
      </c>
      <c r="O526">
        <v>-99</v>
      </c>
      <c r="P526">
        <v>0</v>
      </c>
      <c r="Q526" t="s">
        <v>283</v>
      </c>
      <c r="R526">
        <v>10</v>
      </c>
    </row>
    <row r="527" spans="1:18">
      <c r="A527">
        <v>1</v>
      </c>
      <c r="B527" t="str">
        <f t="shared" si="8"/>
        <v>1C_526</v>
      </c>
      <c r="C527">
        <v>526</v>
      </c>
      <c r="D527">
        <v>1</v>
      </c>
      <c r="E527">
        <v>2515539.7599999998</v>
      </c>
      <c r="F527">
        <v>6861105.9100000001</v>
      </c>
      <c r="G527">
        <v>204.02</v>
      </c>
      <c r="H527">
        <v>184.82</v>
      </c>
      <c r="I527">
        <v>18.850000000000001</v>
      </c>
      <c r="J527">
        <v>19.2</v>
      </c>
      <c r="K527">
        <v>20.8</v>
      </c>
      <c r="L527">
        <v>3.17</v>
      </c>
      <c r="M527">
        <v>0.37</v>
      </c>
      <c r="N527">
        <v>-99</v>
      </c>
      <c r="O527">
        <v>-99</v>
      </c>
      <c r="P527">
        <v>1</v>
      </c>
      <c r="Q527" t="s">
        <v>283</v>
      </c>
      <c r="R527">
        <v>10</v>
      </c>
    </row>
    <row r="528" spans="1:18">
      <c r="A528">
        <v>1</v>
      </c>
      <c r="B528" t="str">
        <f t="shared" si="8"/>
        <v>1C_527</v>
      </c>
      <c r="C528">
        <v>527</v>
      </c>
      <c r="D528">
        <v>1</v>
      </c>
      <c r="E528">
        <v>2515541.42</v>
      </c>
      <c r="F528">
        <v>6861108.0700000003</v>
      </c>
      <c r="G528">
        <v>202.12</v>
      </c>
      <c r="H528">
        <v>184.86</v>
      </c>
      <c r="I528">
        <v>17.399999999999999</v>
      </c>
      <c r="J528">
        <v>17.260000000000002</v>
      </c>
      <c r="K528">
        <v>14.9</v>
      </c>
      <c r="L528">
        <v>1.88</v>
      </c>
      <c r="M528">
        <v>0.35</v>
      </c>
      <c r="N528">
        <v>-99</v>
      </c>
      <c r="O528">
        <v>-99</v>
      </c>
      <c r="P528">
        <v>0</v>
      </c>
      <c r="Q528" t="s">
        <v>283</v>
      </c>
      <c r="R528">
        <v>10</v>
      </c>
    </row>
    <row r="529" spans="1:18">
      <c r="A529">
        <v>1</v>
      </c>
      <c r="B529" t="str">
        <f t="shared" si="8"/>
        <v>1C_528</v>
      </c>
      <c r="C529">
        <v>528</v>
      </c>
      <c r="D529">
        <v>1</v>
      </c>
      <c r="E529">
        <v>2515543.52</v>
      </c>
      <c r="F529">
        <v>6861109.96</v>
      </c>
      <c r="G529">
        <v>205.34</v>
      </c>
      <c r="H529">
        <v>184.71</v>
      </c>
      <c r="I529">
        <v>20.84</v>
      </c>
      <c r="J529">
        <v>20.63</v>
      </c>
      <c r="K529">
        <v>21.3</v>
      </c>
      <c r="L529">
        <v>3</v>
      </c>
      <c r="M529">
        <v>0.51</v>
      </c>
      <c r="N529">
        <v>-99</v>
      </c>
      <c r="O529">
        <v>-99</v>
      </c>
      <c r="P529">
        <v>0</v>
      </c>
      <c r="Q529" t="s">
        <v>283</v>
      </c>
      <c r="R529">
        <v>10</v>
      </c>
    </row>
    <row r="530" spans="1:18">
      <c r="A530">
        <v>1</v>
      </c>
      <c r="B530" t="str">
        <f t="shared" si="8"/>
        <v>1C_529</v>
      </c>
      <c r="C530">
        <v>529</v>
      </c>
      <c r="D530">
        <v>1</v>
      </c>
      <c r="E530">
        <v>2515540.35</v>
      </c>
      <c r="F530">
        <v>6861109.6699999999</v>
      </c>
      <c r="G530">
        <v>202.1</v>
      </c>
      <c r="H530">
        <v>185.02</v>
      </c>
      <c r="I530">
        <v>17.32</v>
      </c>
      <c r="J530">
        <v>17.079999999999998</v>
      </c>
      <c r="K530">
        <v>18.399999999999999</v>
      </c>
      <c r="L530">
        <v>2.91</v>
      </c>
      <c r="M530">
        <v>0.55000000000000004</v>
      </c>
      <c r="N530">
        <v>-99</v>
      </c>
      <c r="O530">
        <v>-99</v>
      </c>
      <c r="P530">
        <v>0</v>
      </c>
      <c r="Q530" t="s">
        <v>283</v>
      </c>
      <c r="R530">
        <v>10</v>
      </c>
    </row>
    <row r="531" spans="1:18">
      <c r="A531">
        <v>1</v>
      </c>
      <c r="B531" t="str">
        <f t="shared" si="8"/>
        <v>1C_530</v>
      </c>
      <c r="C531">
        <v>530</v>
      </c>
      <c r="D531">
        <v>1</v>
      </c>
      <c r="E531">
        <v>2515537.5</v>
      </c>
      <c r="F531">
        <v>6861109.7699999996</v>
      </c>
      <c r="G531">
        <v>202.15</v>
      </c>
      <c r="H531">
        <v>185.14</v>
      </c>
      <c r="I531">
        <v>17.05</v>
      </c>
      <c r="J531">
        <v>17.010000000000002</v>
      </c>
      <c r="K531">
        <v>17.600000000000001</v>
      </c>
      <c r="L531">
        <v>2.69</v>
      </c>
      <c r="M531">
        <v>0.42</v>
      </c>
      <c r="N531">
        <v>-99</v>
      </c>
      <c r="O531">
        <v>-99</v>
      </c>
      <c r="P531">
        <v>1</v>
      </c>
      <c r="Q531" t="s">
        <v>283</v>
      </c>
      <c r="R531">
        <v>10</v>
      </c>
    </row>
    <row r="532" spans="1:18">
      <c r="A532">
        <v>1</v>
      </c>
      <c r="B532" t="str">
        <f t="shared" si="8"/>
        <v>1C_531</v>
      </c>
      <c r="C532">
        <v>531</v>
      </c>
      <c r="D532">
        <v>1</v>
      </c>
      <c r="E532">
        <v>2515542.48</v>
      </c>
      <c r="F532">
        <v>6861112.0899999999</v>
      </c>
      <c r="G532">
        <v>203.51</v>
      </c>
      <c r="H532">
        <v>184.74</v>
      </c>
      <c r="I532">
        <v>18.850000000000001</v>
      </c>
      <c r="J532">
        <v>18.78</v>
      </c>
      <c r="K532">
        <v>20.9</v>
      </c>
      <c r="L532">
        <v>3.28</v>
      </c>
      <c r="M532">
        <v>0.5</v>
      </c>
      <c r="N532">
        <v>-99</v>
      </c>
      <c r="O532">
        <v>-99</v>
      </c>
      <c r="P532">
        <v>0</v>
      </c>
      <c r="Q532" t="s">
        <v>283</v>
      </c>
      <c r="R532">
        <v>10</v>
      </c>
    </row>
    <row r="533" spans="1:18">
      <c r="A533">
        <v>1</v>
      </c>
      <c r="B533" t="str">
        <f t="shared" si="8"/>
        <v>1C_532</v>
      </c>
      <c r="C533">
        <v>532</v>
      </c>
      <c r="D533">
        <v>1</v>
      </c>
      <c r="E533">
        <v>2515537.02</v>
      </c>
      <c r="F533">
        <v>6861111.6200000001</v>
      </c>
      <c r="G533">
        <v>204.24</v>
      </c>
      <c r="H533">
        <v>185.2</v>
      </c>
      <c r="I533">
        <v>19.170000000000002</v>
      </c>
      <c r="J533">
        <v>19.04</v>
      </c>
      <c r="K533">
        <v>19.899999999999999</v>
      </c>
      <c r="L533">
        <v>2.94</v>
      </c>
      <c r="M533">
        <v>0.48</v>
      </c>
      <c r="N533">
        <v>-99</v>
      </c>
      <c r="O533">
        <v>-99</v>
      </c>
      <c r="P533">
        <v>1</v>
      </c>
      <c r="Q533" t="s">
        <v>283</v>
      </c>
      <c r="R533">
        <v>10</v>
      </c>
    </row>
    <row r="534" spans="1:18">
      <c r="A534">
        <v>1</v>
      </c>
      <c r="B534" t="str">
        <f t="shared" si="8"/>
        <v>1C_533</v>
      </c>
      <c r="C534">
        <v>533</v>
      </c>
      <c r="D534">
        <v>1</v>
      </c>
      <c r="E534">
        <v>2515543.4</v>
      </c>
      <c r="F534">
        <v>6861114.8499999996</v>
      </c>
      <c r="G534">
        <v>203.37</v>
      </c>
      <c r="H534">
        <v>184.32</v>
      </c>
      <c r="I534">
        <v>18.8</v>
      </c>
      <c r="J534">
        <v>19.05</v>
      </c>
      <c r="K534">
        <v>20.2</v>
      </c>
      <c r="L534">
        <v>3</v>
      </c>
      <c r="M534">
        <v>0.5</v>
      </c>
      <c r="N534">
        <v>-99</v>
      </c>
      <c r="O534">
        <v>-99</v>
      </c>
      <c r="P534">
        <v>0</v>
      </c>
      <c r="Q534" t="s">
        <v>283</v>
      </c>
      <c r="R534">
        <v>10</v>
      </c>
    </row>
    <row r="535" spans="1:18">
      <c r="A535">
        <v>1</v>
      </c>
      <c r="B535" t="str">
        <f t="shared" si="8"/>
        <v>1C_534</v>
      </c>
      <c r="C535">
        <v>534</v>
      </c>
      <c r="D535">
        <v>1</v>
      </c>
      <c r="E535">
        <v>2515535.17</v>
      </c>
      <c r="F535">
        <v>6861113.4900000002</v>
      </c>
      <c r="G535">
        <v>206.01</v>
      </c>
      <c r="H535">
        <v>185.36</v>
      </c>
      <c r="I535">
        <v>20.63</v>
      </c>
      <c r="J535">
        <v>20.65</v>
      </c>
      <c r="K535">
        <v>22.2</v>
      </c>
      <c r="L535">
        <v>3.24</v>
      </c>
      <c r="M535">
        <v>0.5</v>
      </c>
      <c r="N535">
        <v>-99</v>
      </c>
      <c r="O535">
        <v>-99</v>
      </c>
      <c r="P535">
        <v>1</v>
      </c>
      <c r="Q535" t="s">
        <v>283</v>
      </c>
      <c r="R535">
        <v>10</v>
      </c>
    </row>
    <row r="536" spans="1:18">
      <c r="A536">
        <v>1</v>
      </c>
      <c r="B536" t="str">
        <f t="shared" si="8"/>
        <v>1C_535</v>
      </c>
      <c r="C536">
        <v>535</v>
      </c>
      <c r="D536">
        <v>1</v>
      </c>
      <c r="E536">
        <v>2515535.7000000002</v>
      </c>
      <c r="F536">
        <v>6861115.6600000001</v>
      </c>
      <c r="G536">
        <v>203.09</v>
      </c>
      <c r="H536">
        <v>185.47</v>
      </c>
      <c r="I536">
        <v>17.86</v>
      </c>
      <c r="J536">
        <v>17.62</v>
      </c>
      <c r="K536">
        <v>18.5</v>
      </c>
      <c r="L536">
        <v>2.83</v>
      </c>
      <c r="M536">
        <v>0.48</v>
      </c>
      <c r="N536">
        <v>-99</v>
      </c>
      <c r="O536">
        <v>-99</v>
      </c>
      <c r="P536">
        <v>1</v>
      </c>
      <c r="Q536" t="s">
        <v>283</v>
      </c>
      <c r="R536">
        <v>10</v>
      </c>
    </row>
    <row r="537" spans="1:18">
      <c r="A537">
        <v>1</v>
      </c>
      <c r="B537" t="str">
        <f t="shared" si="8"/>
        <v>1C_536</v>
      </c>
      <c r="C537">
        <v>536</v>
      </c>
      <c r="D537">
        <v>1</v>
      </c>
      <c r="E537">
        <v>2515542.94</v>
      </c>
      <c r="F537">
        <v>6861117.5199999996</v>
      </c>
      <c r="G537">
        <v>204.19</v>
      </c>
      <c r="H537">
        <v>184.48</v>
      </c>
      <c r="I537">
        <v>19.59</v>
      </c>
      <c r="J537">
        <v>19.71</v>
      </c>
      <c r="K537">
        <v>20.8</v>
      </c>
      <c r="L537">
        <v>3.04</v>
      </c>
      <c r="M537">
        <v>0.44</v>
      </c>
      <c r="N537">
        <v>-99</v>
      </c>
      <c r="O537">
        <v>-99</v>
      </c>
      <c r="P537">
        <v>0</v>
      </c>
      <c r="Q537" t="s">
        <v>283</v>
      </c>
      <c r="R537">
        <v>10</v>
      </c>
    </row>
    <row r="538" spans="1:18">
      <c r="A538">
        <v>1</v>
      </c>
      <c r="B538" t="str">
        <f t="shared" si="8"/>
        <v>1C_537</v>
      </c>
      <c r="C538">
        <v>537</v>
      </c>
      <c r="D538">
        <v>1</v>
      </c>
      <c r="E538">
        <v>2515533.37</v>
      </c>
      <c r="F538">
        <v>6861116.9299999997</v>
      </c>
      <c r="G538">
        <v>205.08</v>
      </c>
      <c r="H538">
        <v>185.83</v>
      </c>
      <c r="I538">
        <v>19.25</v>
      </c>
      <c r="J538">
        <v>19.239999999999998</v>
      </c>
      <c r="K538">
        <v>20.9</v>
      </c>
      <c r="L538">
        <v>3.17</v>
      </c>
      <c r="M538">
        <v>0.41</v>
      </c>
      <c r="N538">
        <v>-99</v>
      </c>
      <c r="O538">
        <v>-99</v>
      </c>
      <c r="P538">
        <v>1</v>
      </c>
      <c r="Q538" t="s">
        <v>283</v>
      </c>
      <c r="R538">
        <v>10</v>
      </c>
    </row>
    <row r="539" spans="1:18">
      <c r="A539">
        <v>1</v>
      </c>
      <c r="B539" t="str">
        <f t="shared" si="8"/>
        <v>1C_538</v>
      </c>
      <c r="C539">
        <v>538</v>
      </c>
      <c r="D539">
        <v>1</v>
      </c>
      <c r="E539">
        <v>2515537.7999999998</v>
      </c>
      <c r="F539">
        <v>6861118.2199999997</v>
      </c>
      <c r="G539">
        <v>204.99</v>
      </c>
      <c r="H539">
        <v>185.69</v>
      </c>
      <c r="I539">
        <v>19.440000000000001</v>
      </c>
      <c r="J539">
        <v>19.29</v>
      </c>
      <c r="K539">
        <v>20.9</v>
      </c>
      <c r="L539">
        <v>3.16</v>
      </c>
      <c r="M539">
        <v>0.45</v>
      </c>
      <c r="N539">
        <v>-99</v>
      </c>
      <c r="O539">
        <v>-99</v>
      </c>
      <c r="P539">
        <v>1</v>
      </c>
      <c r="Q539" t="s">
        <v>283</v>
      </c>
      <c r="R539">
        <v>10</v>
      </c>
    </row>
    <row r="540" spans="1:18">
      <c r="A540">
        <v>1</v>
      </c>
      <c r="B540" t="str">
        <f t="shared" si="8"/>
        <v>1C_539</v>
      </c>
      <c r="C540">
        <v>539</v>
      </c>
      <c r="D540">
        <v>1</v>
      </c>
      <c r="E540">
        <v>2515535.25</v>
      </c>
      <c r="F540">
        <v>6861119.6699999999</v>
      </c>
      <c r="G540">
        <v>204.8</v>
      </c>
      <c r="H540">
        <v>185.77</v>
      </c>
      <c r="I540">
        <v>19.21</v>
      </c>
      <c r="J540">
        <v>19.03</v>
      </c>
      <c r="K540">
        <v>21</v>
      </c>
      <c r="L540">
        <v>3.26</v>
      </c>
      <c r="M540">
        <v>0.45</v>
      </c>
      <c r="N540">
        <v>-99</v>
      </c>
      <c r="O540">
        <v>-99</v>
      </c>
      <c r="P540">
        <v>1</v>
      </c>
      <c r="Q540" t="s">
        <v>283</v>
      </c>
      <c r="R540">
        <v>10</v>
      </c>
    </row>
    <row r="541" spans="1:18">
      <c r="A541">
        <v>1</v>
      </c>
      <c r="B541" t="str">
        <f t="shared" si="8"/>
        <v>1C_540</v>
      </c>
      <c r="C541">
        <v>540</v>
      </c>
      <c r="D541">
        <v>1</v>
      </c>
      <c r="E541">
        <v>2515538.67</v>
      </c>
      <c r="F541">
        <v>6861123.6500000004</v>
      </c>
      <c r="G541">
        <v>205.7</v>
      </c>
      <c r="H541">
        <v>185.56</v>
      </c>
      <c r="I541">
        <v>20.39</v>
      </c>
      <c r="J541">
        <v>20.14</v>
      </c>
      <c r="K541">
        <v>21</v>
      </c>
      <c r="L541">
        <v>3.02</v>
      </c>
      <c r="M541">
        <v>0.43</v>
      </c>
      <c r="N541">
        <v>-99</v>
      </c>
      <c r="O541">
        <v>-99</v>
      </c>
      <c r="P541">
        <v>0</v>
      </c>
      <c r="Q541" t="s">
        <v>283</v>
      </c>
      <c r="R541">
        <v>10</v>
      </c>
    </row>
    <row r="542" spans="1:18">
      <c r="A542">
        <v>1</v>
      </c>
      <c r="B542" t="str">
        <f t="shared" si="8"/>
        <v>1C_541</v>
      </c>
      <c r="C542">
        <v>541</v>
      </c>
      <c r="D542">
        <v>1</v>
      </c>
      <c r="E542">
        <v>2515538.9500000002</v>
      </c>
      <c r="F542">
        <v>6861126.7300000004</v>
      </c>
      <c r="G542">
        <v>207.12</v>
      </c>
      <c r="H542">
        <v>185.23</v>
      </c>
      <c r="I542">
        <v>22.08</v>
      </c>
      <c r="J542">
        <v>21.9</v>
      </c>
      <c r="K542">
        <v>23.6</v>
      </c>
      <c r="L542">
        <v>3.38</v>
      </c>
      <c r="M542">
        <v>0.39</v>
      </c>
      <c r="N542">
        <v>-99</v>
      </c>
      <c r="O542">
        <v>-99</v>
      </c>
      <c r="P542">
        <v>0</v>
      </c>
      <c r="Q542" t="s">
        <v>283</v>
      </c>
      <c r="R542">
        <v>10</v>
      </c>
    </row>
    <row r="543" spans="1:18">
      <c r="A543">
        <v>1</v>
      </c>
      <c r="B543" t="str">
        <f t="shared" si="8"/>
        <v>1C_542</v>
      </c>
      <c r="C543">
        <v>542</v>
      </c>
      <c r="D543">
        <v>1</v>
      </c>
      <c r="E543">
        <v>2515535.6800000002</v>
      </c>
      <c r="F543">
        <v>6861126.9400000004</v>
      </c>
      <c r="G543">
        <v>204.95</v>
      </c>
      <c r="H543">
        <v>186.02</v>
      </c>
      <c r="I543">
        <v>19.13</v>
      </c>
      <c r="J543">
        <v>18.93</v>
      </c>
      <c r="K543">
        <v>22.8</v>
      </c>
      <c r="L543">
        <v>3.82</v>
      </c>
      <c r="M543">
        <v>0.31</v>
      </c>
      <c r="N543">
        <v>-99</v>
      </c>
      <c r="O543">
        <v>-99</v>
      </c>
      <c r="P543">
        <v>1</v>
      </c>
      <c r="Q543" t="s">
        <v>283</v>
      </c>
      <c r="R543">
        <v>10</v>
      </c>
    </row>
    <row r="544" spans="1:18">
      <c r="A544">
        <v>1</v>
      </c>
      <c r="B544" t="str">
        <f t="shared" si="8"/>
        <v>1C_543</v>
      </c>
      <c r="C544">
        <v>543</v>
      </c>
      <c r="D544">
        <v>1</v>
      </c>
      <c r="E544">
        <v>2515536.54</v>
      </c>
      <c r="F544">
        <v>6861131.0300000003</v>
      </c>
      <c r="G544">
        <v>205</v>
      </c>
      <c r="H544">
        <v>185.92</v>
      </c>
      <c r="I544">
        <v>19.059999999999999</v>
      </c>
      <c r="J544">
        <v>19.079999999999998</v>
      </c>
      <c r="K544">
        <v>21.9</v>
      </c>
      <c r="L544">
        <v>3.53</v>
      </c>
      <c r="M544">
        <v>0.44</v>
      </c>
      <c r="N544">
        <v>-99</v>
      </c>
      <c r="O544">
        <v>-99</v>
      </c>
      <c r="P544">
        <v>0</v>
      </c>
      <c r="Q544" t="s">
        <v>283</v>
      </c>
      <c r="R544">
        <v>10</v>
      </c>
    </row>
    <row r="545" spans="1:18">
      <c r="A545">
        <v>1</v>
      </c>
      <c r="B545" t="str">
        <f t="shared" si="8"/>
        <v>1C_544</v>
      </c>
      <c r="C545">
        <v>544</v>
      </c>
      <c r="D545">
        <v>1</v>
      </c>
      <c r="E545">
        <v>2515538.23</v>
      </c>
      <c r="F545">
        <v>6861134.7300000004</v>
      </c>
      <c r="G545">
        <v>205.9</v>
      </c>
      <c r="H545">
        <v>185.77</v>
      </c>
      <c r="I545">
        <v>20.34</v>
      </c>
      <c r="J545">
        <v>20.14</v>
      </c>
      <c r="K545">
        <v>23</v>
      </c>
      <c r="L545">
        <v>3.61</v>
      </c>
      <c r="M545">
        <v>0.3</v>
      </c>
      <c r="N545">
        <v>-99</v>
      </c>
      <c r="O545">
        <v>-99</v>
      </c>
      <c r="P545">
        <v>0</v>
      </c>
      <c r="Q545" t="s">
        <v>283</v>
      </c>
      <c r="R545">
        <v>10</v>
      </c>
    </row>
    <row r="546" spans="1:18">
      <c r="A546">
        <v>1</v>
      </c>
      <c r="B546" t="str">
        <f t="shared" si="8"/>
        <v>1C_545</v>
      </c>
      <c r="C546">
        <v>545</v>
      </c>
      <c r="D546">
        <v>1</v>
      </c>
      <c r="E546">
        <v>2515532.0499999998</v>
      </c>
      <c r="F546">
        <v>6861133.8899999997</v>
      </c>
      <c r="G546">
        <v>204.66</v>
      </c>
      <c r="H546">
        <v>186.86</v>
      </c>
      <c r="I546">
        <v>17.760000000000002</v>
      </c>
      <c r="J546">
        <v>17.8</v>
      </c>
      <c r="K546">
        <v>21.7</v>
      </c>
      <c r="L546">
        <v>3.76</v>
      </c>
      <c r="M546">
        <v>0.32</v>
      </c>
      <c r="N546">
        <v>-99</v>
      </c>
      <c r="O546">
        <v>-99</v>
      </c>
      <c r="P546">
        <v>1</v>
      </c>
      <c r="Q546" t="s">
        <v>283</v>
      </c>
      <c r="R546">
        <v>10</v>
      </c>
    </row>
    <row r="547" spans="1:18">
      <c r="A547">
        <v>1</v>
      </c>
      <c r="B547" t="str">
        <f t="shared" si="8"/>
        <v>1C_546</v>
      </c>
      <c r="C547">
        <v>546</v>
      </c>
      <c r="D547">
        <v>1</v>
      </c>
      <c r="E547">
        <v>2515538.25</v>
      </c>
      <c r="F547">
        <v>6861138.2599999998</v>
      </c>
      <c r="G547">
        <v>202.06</v>
      </c>
      <c r="H547">
        <v>185.92</v>
      </c>
      <c r="I547">
        <v>16.16</v>
      </c>
      <c r="J547">
        <v>16.14</v>
      </c>
      <c r="K547">
        <v>16.899999999999999</v>
      </c>
      <c r="L547">
        <v>2.69</v>
      </c>
      <c r="M547">
        <v>0.44</v>
      </c>
      <c r="N547">
        <v>-99</v>
      </c>
      <c r="O547">
        <v>-99</v>
      </c>
      <c r="P547">
        <v>0</v>
      </c>
      <c r="Q547" t="s">
        <v>283</v>
      </c>
      <c r="R547">
        <v>10</v>
      </c>
    </row>
    <row r="548" spans="1:18">
      <c r="A548">
        <v>1</v>
      </c>
      <c r="B548" t="str">
        <f t="shared" si="8"/>
        <v>1C_547</v>
      </c>
      <c r="C548">
        <v>547</v>
      </c>
      <c r="D548">
        <v>1</v>
      </c>
      <c r="E548">
        <v>2515531.04</v>
      </c>
      <c r="F548">
        <v>6861138.04</v>
      </c>
      <c r="G548">
        <v>205.9</v>
      </c>
      <c r="H548">
        <v>187.23</v>
      </c>
      <c r="I548">
        <v>18.559999999999999</v>
      </c>
      <c r="J548">
        <v>18.670000000000002</v>
      </c>
      <c r="K548">
        <v>21.9</v>
      </c>
      <c r="L548">
        <v>3.61</v>
      </c>
      <c r="M548">
        <v>0.28000000000000003</v>
      </c>
      <c r="N548">
        <v>-99</v>
      </c>
      <c r="O548">
        <v>-99</v>
      </c>
      <c r="P548">
        <v>1</v>
      </c>
      <c r="Q548" t="s">
        <v>283</v>
      </c>
      <c r="R548">
        <v>10</v>
      </c>
    </row>
    <row r="549" spans="1:18">
      <c r="A549">
        <v>1</v>
      </c>
      <c r="B549" t="str">
        <f t="shared" si="8"/>
        <v>1C_548</v>
      </c>
      <c r="C549">
        <v>548</v>
      </c>
      <c r="D549">
        <v>1</v>
      </c>
      <c r="E549">
        <v>2515538.4500000002</v>
      </c>
      <c r="F549">
        <v>6861141.3799999999</v>
      </c>
      <c r="G549">
        <v>202.64</v>
      </c>
      <c r="H549">
        <v>186.03</v>
      </c>
      <c r="I549">
        <v>16.54</v>
      </c>
      <c r="J549">
        <v>16.61</v>
      </c>
      <c r="K549">
        <v>17.600000000000001</v>
      </c>
      <c r="L549">
        <v>2.78</v>
      </c>
      <c r="M549">
        <v>0.44</v>
      </c>
      <c r="N549">
        <v>-99</v>
      </c>
      <c r="O549">
        <v>-99</v>
      </c>
      <c r="P549">
        <v>0</v>
      </c>
      <c r="Q549" t="s">
        <v>283</v>
      </c>
      <c r="R549">
        <v>10</v>
      </c>
    </row>
    <row r="550" spans="1:18">
      <c r="A550">
        <v>1</v>
      </c>
      <c r="B550" t="str">
        <f t="shared" si="8"/>
        <v>1C_549</v>
      </c>
      <c r="C550">
        <v>549</v>
      </c>
      <c r="D550">
        <v>1</v>
      </c>
      <c r="E550">
        <v>2515537.19</v>
      </c>
      <c r="F550">
        <v>6861145.0899999999</v>
      </c>
      <c r="G550">
        <v>206.59</v>
      </c>
      <c r="H550">
        <v>186.45</v>
      </c>
      <c r="I550">
        <v>20.13</v>
      </c>
      <c r="J550">
        <v>20.149999999999999</v>
      </c>
      <c r="K550">
        <v>23.2</v>
      </c>
      <c r="L550">
        <v>3.65</v>
      </c>
      <c r="M550">
        <v>0.36</v>
      </c>
      <c r="N550">
        <v>-99</v>
      </c>
      <c r="O550">
        <v>-99</v>
      </c>
      <c r="P550">
        <v>0</v>
      </c>
      <c r="Q550" t="s">
        <v>283</v>
      </c>
      <c r="R550">
        <v>10</v>
      </c>
    </row>
    <row r="551" spans="1:18">
      <c r="A551">
        <v>1</v>
      </c>
      <c r="B551" t="str">
        <f t="shared" si="8"/>
        <v>1C_550</v>
      </c>
      <c r="C551">
        <v>550</v>
      </c>
      <c r="D551">
        <v>1</v>
      </c>
      <c r="E551">
        <v>2515531.64</v>
      </c>
      <c r="F551">
        <v>6861144.71</v>
      </c>
      <c r="G551">
        <v>206.81</v>
      </c>
      <c r="H551">
        <v>186.94</v>
      </c>
      <c r="I551">
        <v>19.64</v>
      </c>
      <c r="J551">
        <v>19.87</v>
      </c>
      <c r="K551">
        <v>21</v>
      </c>
      <c r="L551">
        <v>3.08</v>
      </c>
      <c r="M551">
        <v>0.28000000000000003</v>
      </c>
      <c r="N551">
        <v>-99</v>
      </c>
      <c r="O551">
        <v>-99</v>
      </c>
      <c r="P551">
        <v>1</v>
      </c>
      <c r="Q551" t="s">
        <v>283</v>
      </c>
      <c r="R551">
        <v>10</v>
      </c>
    </row>
    <row r="552" spans="1:18">
      <c r="A552">
        <v>1</v>
      </c>
      <c r="B552" t="str">
        <f t="shared" si="8"/>
        <v>1C_551</v>
      </c>
      <c r="C552">
        <v>551</v>
      </c>
      <c r="D552">
        <v>1</v>
      </c>
      <c r="E552">
        <v>2515534.4</v>
      </c>
      <c r="F552">
        <v>6861145.7400000002</v>
      </c>
      <c r="G552">
        <v>205.38</v>
      </c>
      <c r="H552">
        <v>186.93</v>
      </c>
      <c r="I552">
        <v>18.61</v>
      </c>
      <c r="J552">
        <v>18.45</v>
      </c>
      <c r="K552">
        <v>20.5</v>
      </c>
      <c r="L552">
        <v>3.25</v>
      </c>
      <c r="M552">
        <v>0.42</v>
      </c>
      <c r="N552">
        <v>-99</v>
      </c>
      <c r="O552">
        <v>-99</v>
      </c>
      <c r="P552">
        <v>0</v>
      </c>
      <c r="Q552" t="s">
        <v>283</v>
      </c>
      <c r="R552">
        <v>10</v>
      </c>
    </row>
    <row r="553" spans="1:18">
      <c r="A553">
        <v>1</v>
      </c>
      <c r="B553" t="str">
        <f t="shared" si="8"/>
        <v>1C_552</v>
      </c>
      <c r="C553">
        <v>552</v>
      </c>
      <c r="D553">
        <v>1</v>
      </c>
      <c r="E553">
        <v>2515529.35</v>
      </c>
      <c r="F553">
        <v>6861147.9800000004</v>
      </c>
      <c r="G553">
        <v>204.06</v>
      </c>
      <c r="H553">
        <v>186.88</v>
      </c>
      <c r="I553">
        <v>17.22</v>
      </c>
      <c r="J553">
        <v>17.170000000000002</v>
      </c>
      <c r="K553">
        <v>18.100000000000001</v>
      </c>
      <c r="L553">
        <v>2.82</v>
      </c>
      <c r="M553">
        <v>0.26</v>
      </c>
      <c r="N553">
        <v>-99</v>
      </c>
      <c r="O553">
        <v>-99</v>
      </c>
      <c r="P553">
        <v>0</v>
      </c>
      <c r="Q553" t="s">
        <v>283</v>
      </c>
      <c r="R553">
        <v>10</v>
      </c>
    </row>
    <row r="554" spans="1:18">
      <c r="A554">
        <v>1</v>
      </c>
      <c r="B554" t="str">
        <f t="shared" si="8"/>
        <v>1C_553</v>
      </c>
      <c r="C554">
        <v>553</v>
      </c>
      <c r="D554">
        <v>1</v>
      </c>
      <c r="E554">
        <v>2515535.7599999998</v>
      </c>
      <c r="F554">
        <v>6861149.5800000001</v>
      </c>
      <c r="G554">
        <v>204.19</v>
      </c>
      <c r="H554">
        <v>186.21</v>
      </c>
      <c r="I554">
        <v>18.100000000000001</v>
      </c>
      <c r="J554">
        <v>17.98</v>
      </c>
      <c r="K554">
        <v>21.6</v>
      </c>
      <c r="L554">
        <v>3.7</v>
      </c>
      <c r="M554">
        <v>0.32</v>
      </c>
      <c r="N554">
        <v>-99</v>
      </c>
      <c r="O554">
        <v>-99</v>
      </c>
      <c r="P554">
        <v>0</v>
      </c>
      <c r="Q554" t="s">
        <v>283</v>
      </c>
      <c r="R554">
        <v>10</v>
      </c>
    </row>
    <row r="555" spans="1:18">
      <c r="A555">
        <v>1</v>
      </c>
      <c r="B555" t="str">
        <f t="shared" si="8"/>
        <v>1C_554</v>
      </c>
      <c r="C555">
        <v>554</v>
      </c>
      <c r="D555">
        <v>1</v>
      </c>
      <c r="E555">
        <v>2515532.5</v>
      </c>
      <c r="F555">
        <v>6861149.3300000001</v>
      </c>
      <c r="G555">
        <v>206.6</v>
      </c>
      <c r="H555">
        <v>186.4</v>
      </c>
      <c r="I555">
        <v>20.149999999999999</v>
      </c>
      <c r="J555">
        <v>20.2</v>
      </c>
      <c r="K555">
        <v>23</v>
      </c>
      <c r="L555">
        <v>3.59</v>
      </c>
      <c r="M555">
        <v>0.37</v>
      </c>
      <c r="N555">
        <v>-99</v>
      </c>
      <c r="O555">
        <v>-99</v>
      </c>
      <c r="P555">
        <v>0</v>
      </c>
      <c r="Q555" t="s">
        <v>283</v>
      </c>
      <c r="R555">
        <v>10</v>
      </c>
    </row>
    <row r="556" spans="1:18">
      <c r="A556">
        <v>1</v>
      </c>
      <c r="B556" t="str">
        <f t="shared" si="8"/>
        <v>1D_555</v>
      </c>
      <c r="C556">
        <v>555</v>
      </c>
      <c r="D556">
        <v>1</v>
      </c>
      <c r="E556">
        <v>2515504.09</v>
      </c>
      <c r="F556">
        <v>6861035.8600000003</v>
      </c>
      <c r="G556">
        <v>207.63</v>
      </c>
      <c r="H556">
        <v>188.42</v>
      </c>
      <c r="I556">
        <v>19.350000000000001</v>
      </c>
      <c r="J556">
        <v>19.21</v>
      </c>
      <c r="K556">
        <v>22.4</v>
      </c>
      <c r="L556">
        <v>3.63</v>
      </c>
      <c r="M556">
        <v>0.36</v>
      </c>
      <c r="N556">
        <v>-99</v>
      </c>
      <c r="O556">
        <v>-99</v>
      </c>
      <c r="P556">
        <v>0</v>
      </c>
      <c r="Q556" t="s">
        <v>284</v>
      </c>
      <c r="R556">
        <v>5</v>
      </c>
    </row>
    <row r="557" spans="1:18">
      <c r="A557">
        <v>1</v>
      </c>
      <c r="B557" t="str">
        <f t="shared" si="8"/>
        <v>1D_556</v>
      </c>
      <c r="C557">
        <v>556</v>
      </c>
      <c r="D557">
        <v>1</v>
      </c>
      <c r="E557">
        <v>2515504.71</v>
      </c>
      <c r="F557">
        <v>6861039.5499999998</v>
      </c>
      <c r="G557">
        <v>208.06</v>
      </c>
      <c r="H557">
        <v>188.08</v>
      </c>
      <c r="I557">
        <v>19.89</v>
      </c>
      <c r="J557">
        <v>19.98</v>
      </c>
      <c r="K557">
        <v>20.399999999999999</v>
      </c>
      <c r="L557">
        <v>2.87</v>
      </c>
      <c r="M557">
        <v>0.41</v>
      </c>
      <c r="N557">
        <v>-99</v>
      </c>
      <c r="O557">
        <v>-99</v>
      </c>
      <c r="P557">
        <v>1</v>
      </c>
      <c r="Q557" t="s">
        <v>284</v>
      </c>
      <c r="R557">
        <v>5</v>
      </c>
    </row>
    <row r="558" spans="1:18">
      <c r="A558">
        <v>1</v>
      </c>
      <c r="B558" t="str">
        <f t="shared" si="8"/>
        <v>1D_557</v>
      </c>
      <c r="C558">
        <v>557</v>
      </c>
      <c r="D558">
        <v>1</v>
      </c>
      <c r="E558">
        <v>2515502.27</v>
      </c>
      <c r="F558">
        <v>6861039.6100000003</v>
      </c>
      <c r="G558">
        <v>205.08</v>
      </c>
      <c r="H558">
        <v>188.39</v>
      </c>
      <c r="I558">
        <v>16.91</v>
      </c>
      <c r="J558">
        <v>16.690000000000001</v>
      </c>
      <c r="K558">
        <v>17.3</v>
      </c>
      <c r="L558">
        <v>2.68</v>
      </c>
      <c r="M558">
        <v>0.45</v>
      </c>
      <c r="N558">
        <v>-99</v>
      </c>
      <c r="O558">
        <v>-99</v>
      </c>
      <c r="P558">
        <v>1</v>
      </c>
      <c r="Q558" t="s">
        <v>284</v>
      </c>
      <c r="R558">
        <v>5</v>
      </c>
    </row>
    <row r="559" spans="1:18">
      <c r="A559">
        <v>1</v>
      </c>
      <c r="B559" t="str">
        <f t="shared" si="8"/>
        <v>1D_558</v>
      </c>
      <c r="C559">
        <v>558</v>
      </c>
      <c r="D559">
        <v>1</v>
      </c>
      <c r="E559">
        <v>2515503.46</v>
      </c>
      <c r="F559">
        <v>6861047.7300000004</v>
      </c>
      <c r="G559">
        <v>206.4</v>
      </c>
      <c r="H559">
        <v>188.78</v>
      </c>
      <c r="I559">
        <v>17.53</v>
      </c>
      <c r="J559">
        <v>17.63</v>
      </c>
      <c r="K559">
        <v>19.100000000000001</v>
      </c>
      <c r="L559">
        <v>2.99</v>
      </c>
      <c r="M559">
        <v>0.37</v>
      </c>
      <c r="N559">
        <v>-99</v>
      </c>
      <c r="O559">
        <v>-99</v>
      </c>
      <c r="P559">
        <v>1</v>
      </c>
      <c r="Q559" t="s">
        <v>284</v>
      </c>
      <c r="R559">
        <v>5</v>
      </c>
    </row>
    <row r="560" spans="1:18">
      <c r="A560">
        <v>1</v>
      </c>
      <c r="B560" t="str">
        <f t="shared" si="8"/>
        <v>1D_559</v>
      </c>
      <c r="C560">
        <v>559</v>
      </c>
      <c r="D560">
        <v>1</v>
      </c>
      <c r="E560">
        <v>2515501.1800000002</v>
      </c>
      <c r="F560">
        <v>6861049.4299999997</v>
      </c>
      <c r="G560">
        <v>209.66</v>
      </c>
      <c r="H560">
        <v>189.21</v>
      </c>
      <c r="I560">
        <v>20.5</v>
      </c>
      <c r="J560">
        <v>20.45</v>
      </c>
      <c r="K560">
        <v>23</v>
      </c>
      <c r="L560">
        <v>3.52</v>
      </c>
      <c r="M560">
        <v>0.44</v>
      </c>
      <c r="N560">
        <v>-99</v>
      </c>
      <c r="O560">
        <v>-99</v>
      </c>
      <c r="P560">
        <v>1</v>
      </c>
      <c r="Q560" t="s">
        <v>284</v>
      </c>
      <c r="R560">
        <v>5</v>
      </c>
    </row>
    <row r="561" spans="1:18">
      <c r="A561">
        <v>1</v>
      </c>
      <c r="B561" t="str">
        <f t="shared" si="8"/>
        <v>1D_560</v>
      </c>
      <c r="C561">
        <v>560</v>
      </c>
      <c r="D561">
        <v>1</v>
      </c>
      <c r="E561">
        <v>2515503.63</v>
      </c>
      <c r="F561">
        <v>6861050.4900000002</v>
      </c>
      <c r="G561">
        <v>207.92</v>
      </c>
      <c r="H561">
        <v>189.54</v>
      </c>
      <c r="I561">
        <v>18.39</v>
      </c>
      <c r="J561">
        <v>18.38</v>
      </c>
      <c r="K561">
        <v>20.100000000000001</v>
      </c>
      <c r="L561">
        <v>3.14</v>
      </c>
      <c r="M561">
        <v>0.46</v>
      </c>
      <c r="N561">
        <v>-99</v>
      </c>
      <c r="O561">
        <v>-99</v>
      </c>
      <c r="P561">
        <v>1</v>
      </c>
      <c r="Q561" t="s">
        <v>284</v>
      </c>
      <c r="R561">
        <v>5</v>
      </c>
    </row>
    <row r="562" spans="1:18">
      <c r="A562">
        <v>1</v>
      </c>
      <c r="B562" t="str">
        <f t="shared" si="8"/>
        <v>1D_561</v>
      </c>
      <c r="C562">
        <v>561</v>
      </c>
      <c r="D562">
        <v>1</v>
      </c>
      <c r="E562">
        <v>2515502.21</v>
      </c>
      <c r="F562">
        <v>6861052.1900000004</v>
      </c>
      <c r="G562">
        <v>209.6</v>
      </c>
      <c r="H562">
        <v>189.45</v>
      </c>
      <c r="I562">
        <v>20.13</v>
      </c>
      <c r="J562">
        <v>20.149999999999999</v>
      </c>
      <c r="K562">
        <v>23.4</v>
      </c>
      <c r="L562">
        <v>3.71</v>
      </c>
      <c r="M562">
        <v>0.41</v>
      </c>
      <c r="N562">
        <v>-99</v>
      </c>
      <c r="O562">
        <v>-99</v>
      </c>
      <c r="P562">
        <v>1</v>
      </c>
      <c r="Q562" t="s">
        <v>284</v>
      </c>
      <c r="R562">
        <v>5</v>
      </c>
    </row>
    <row r="563" spans="1:18">
      <c r="A563">
        <v>1</v>
      </c>
      <c r="B563" t="str">
        <f t="shared" si="8"/>
        <v>1D_562</v>
      </c>
      <c r="C563">
        <v>562</v>
      </c>
      <c r="D563">
        <v>1</v>
      </c>
      <c r="E563">
        <v>2515500.2799999998</v>
      </c>
      <c r="F563">
        <v>6861055.7199999997</v>
      </c>
      <c r="G563">
        <v>208.17</v>
      </c>
      <c r="H563">
        <v>189.77</v>
      </c>
      <c r="I563">
        <v>18.29</v>
      </c>
      <c r="J563">
        <v>18.41</v>
      </c>
      <c r="K563">
        <v>20.100000000000001</v>
      </c>
      <c r="L563">
        <v>3.12</v>
      </c>
      <c r="M563">
        <v>0.26</v>
      </c>
      <c r="N563">
        <v>-99</v>
      </c>
      <c r="O563">
        <v>-99</v>
      </c>
      <c r="P563">
        <v>1</v>
      </c>
      <c r="Q563" t="s">
        <v>284</v>
      </c>
      <c r="R563">
        <v>5</v>
      </c>
    </row>
    <row r="564" spans="1:18">
      <c r="A564">
        <v>1</v>
      </c>
      <c r="B564" t="str">
        <f t="shared" si="8"/>
        <v>1D_563</v>
      </c>
      <c r="C564">
        <v>563</v>
      </c>
      <c r="D564">
        <v>1</v>
      </c>
      <c r="E564">
        <v>2515498.92</v>
      </c>
      <c r="F564">
        <v>6861057.8200000003</v>
      </c>
      <c r="G564">
        <v>206.48</v>
      </c>
      <c r="H564">
        <v>190.03</v>
      </c>
      <c r="I564">
        <v>16.66</v>
      </c>
      <c r="J564">
        <v>16.45</v>
      </c>
      <c r="K564">
        <v>19.100000000000001</v>
      </c>
      <c r="L564">
        <v>3.27</v>
      </c>
      <c r="M564">
        <v>0.36</v>
      </c>
      <c r="N564">
        <v>-99</v>
      </c>
      <c r="O564">
        <v>-99</v>
      </c>
      <c r="P564">
        <v>1</v>
      </c>
      <c r="Q564" t="s">
        <v>284</v>
      </c>
      <c r="R564">
        <v>5</v>
      </c>
    </row>
    <row r="565" spans="1:18">
      <c r="A565">
        <v>1</v>
      </c>
      <c r="B565" t="str">
        <f t="shared" si="8"/>
        <v>1D_564</v>
      </c>
      <c r="C565">
        <v>564</v>
      </c>
      <c r="D565">
        <v>1</v>
      </c>
      <c r="E565">
        <v>2515498.14</v>
      </c>
      <c r="F565">
        <v>6861061.0700000003</v>
      </c>
      <c r="G565">
        <v>204.34</v>
      </c>
      <c r="H565">
        <v>190.51</v>
      </c>
      <c r="I565">
        <v>13.82</v>
      </c>
      <c r="J565">
        <v>13.83</v>
      </c>
      <c r="K565">
        <v>12.1</v>
      </c>
      <c r="L565">
        <v>1.75</v>
      </c>
      <c r="M565">
        <v>0.36</v>
      </c>
      <c r="N565">
        <v>-99</v>
      </c>
      <c r="O565">
        <v>-99</v>
      </c>
      <c r="P565">
        <v>1</v>
      </c>
      <c r="Q565" t="s">
        <v>284</v>
      </c>
      <c r="R565">
        <v>5</v>
      </c>
    </row>
    <row r="566" spans="1:18">
      <c r="A566">
        <v>1</v>
      </c>
      <c r="B566" t="str">
        <f t="shared" si="8"/>
        <v>1D_565</v>
      </c>
      <c r="C566">
        <v>565</v>
      </c>
      <c r="D566">
        <v>1</v>
      </c>
      <c r="E566">
        <v>2515501.92</v>
      </c>
      <c r="F566">
        <v>6861061.9199999999</v>
      </c>
      <c r="G566">
        <v>207.96</v>
      </c>
      <c r="H566">
        <v>190.76</v>
      </c>
      <c r="I566">
        <v>17.350000000000001</v>
      </c>
      <c r="J566">
        <v>17.2</v>
      </c>
      <c r="K566">
        <v>18.3</v>
      </c>
      <c r="L566">
        <v>2.86</v>
      </c>
      <c r="M566">
        <v>0.43</v>
      </c>
      <c r="N566">
        <v>-99</v>
      </c>
      <c r="O566">
        <v>-99</v>
      </c>
      <c r="P566">
        <v>1</v>
      </c>
      <c r="Q566" t="s">
        <v>284</v>
      </c>
      <c r="R566">
        <v>5</v>
      </c>
    </row>
    <row r="567" spans="1:18">
      <c r="A567">
        <v>1</v>
      </c>
      <c r="B567" t="str">
        <f t="shared" si="8"/>
        <v>1D_566</v>
      </c>
      <c r="C567">
        <v>566</v>
      </c>
      <c r="D567">
        <v>1</v>
      </c>
      <c r="E567">
        <v>2515498.61</v>
      </c>
      <c r="F567">
        <v>6861063.3700000001</v>
      </c>
      <c r="G567">
        <v>206.53</v>
      </c>
      <c r="H567">
        <v>190.8</v>
      </c>
      <c r="I567">
        <v>15.77</v>
      </c>
      <c r="J567">
        <v>15.73</v>
      </c>
      <c r="K567">
        <v>16</v>
      </c>
      <c r="L567">
        <v>2.4900000000000002</v>
      </c>
      <c r="M567">
        <v>0.32</v>
      </c>
      <c r="N567">
        <v>-99</v>
      </c>
      <c r="O567">
        <v>-99</v>
      </c>
      <c r="P567">
        <v>1</v>
      </c>
      <c r="Q567" t="s">
        <v>284</v>
      </c>
      <c r="R567">
        <v>5</v>
      </c>
    </row>
    <row r="568" spans="1:18">
      <c r="A568">
        <v>1</v>
      </c>
      <c r="B568" t="str">
        <f t="shared" si="8"/>
        <v>1D_567</v>
      </c>
      <c r="C568">
        <v>567</v>
      </c>
      <c r="D568">
        <v>1</v>
      </c>
      <c r="E568">
        <v>2515495.7799999998</v>
      </c>
      <c r="F568">
        <v>6861072.6200000001</v>
      </c>
      <c r="G568">
        <v>208.94</v>
      </c>
      <c r="H568">
        <v>191.6</v>
      </c>
      <c r="I568">
        <v>17.329999999999998</v>
      </c>
      <c r="J568">
        <v>17.350000000000001</v>
      </c>
      <c r="K568">
        <v>19.100000000000001</v>
      </c>
      <c r="L568">
        <v>3.07</v>
      </c>
      <c r="M568">
        <v>0.37</v>
      </c>
      <c r="N568">
        <v>-99</v>
      </c>
      <c r="O568">
        <v>-99</v>
      </c>
      <c r="P568">
        <v>1</v>
      </c>
      <c r="Q568" t="s">
        <v>284</v>
      </c>
      <c r="R568">
        <v>5</v>
      </c>
    </row>
    <row r="569" spans="1:18">
      <c r="A569">
        <v>1</v>
      </c>
      <c r="B569" t="str">
        <f t="shared" si="8"/>
        <v>1D_568</v>
      </c>
      <c r="C569">
        <v>568</v>
      </c>
      <c r="D569">
        <v>1</v>
      </c>
      <c r="E569">
        <v>2515497.61</v>
      </c>
      <c r="F569">
        <v>6861075.04</v>
      </c>
      <c r="G569">
        <v>207.66</v>
      </c>
      <c r="H569">
        <v>192.03</v>
      </c>
      <c r="I569">
        <v>15.74</v>
      </c>
      <c r="J569">
        <v>15.63</v>
      </c>
      <c r="K569">
        <v>17.100000000000001</v>
      </c>
      <c r="L569">
        <v>2.87</v>
      </c>
      <c r="M569">
        <v>0.36</v>
      </c>
      <c r="N569">
        <v>-99</v>
      </c>
      <c r="O569">
        <v>-99</v>
      </c>
      <c r="P569">
        <v>1</v>
      </c>
      <c r="Q569" t="s">
        <v>284</v>
      </c>
      <c r="R569">
        <v>5</v>
      </c>
    </row>
    <row r="570" spans="1:18">
      <c r="A570">
        <v>1</v>
      </c>
      <c r="B570" t="str">
        <f t="shared" si="8"/>
        <v>1D_569</v>
      </c>
      <c r="C570">
        <v>569</v>
      </c>
      <c r="D570">
        <v>1</v>
      </c>
      <c r="E570">
        <v>2515495.2400000002</v>
      </c>
      <c r="F570">
        <v>6861074.9500000002</v>
      </c>
      <c r="G570">
        <v>208.47</v>
      </c>
      <c r="H570">
        <v>191.74</v>
      </c>
      <c r="I570">
        <v>16.63</v>
      </c>
      <c r="J570">
        <v>16.73</v>
      </c>
      <c r="K570">
        <v>19.3</v>
      </c>
      <c r="L570">
        <v>3.27</v>
      </c>
      <c r="M570">
        <v>0.35</v>
      </c>
      <c r="N570">
        <v>-99</v>
      </c>
      <c r="O570">
        <v>-99</v>
      </c>
      <c r="P570">
        <v>1</v>
      </c>
      <c r="Q570" t="s">
        <v>284</v>
      </c>
      <c r="R570">
        <v>5</v>
      </c>
    </row>
    <row r="571" spans="1:18">
      <c r="A571">
        <v>1</v>
      </c>
      <c r="B571" t="str">
        <f t="shared" si="8"/>
        <v>1D_570</v>
      </c>
      <c r="C571">
        <v>570</v>
      </c>
      <c r="D571">
        <v>1</v>
      </c>
      <c r="E571">
        <v>2515497.04</v>
      </c>
      <c r="F571">
        <v>6861077.8499999996</v>
      </c>
      <c r="G571">
        <v>207.35</v>
      </c>
      <c r="H571">
        <v>192.12</v>
      </c>
      <c r="I571">
        <v>15.37</v>
      </c>
      <c r="J571">
        <v>15.23</v>
      </c>
      <c r="K571">
        <v>16.8</v>
      </c>
      <c r="L571">
        <v>2.88</v>
      </c>
      <c r="M571">
        <v>0.37</v>
      </c>
      <c r="N571">
        <v>-99</v>
      </c>
      <c r="O571">
        <v>-99</v>
      </c>
      <c r="P571">
        <v>1</v>
      </c>
      <c r="Q571" t="s">
        <v>284</v>
      </c>
      <c r="R571">
        <v>5</v>
      </c>
    </row>
    <row r="572" spans="1:18">
      <c r="A572">
        <v>1</v>
      </c>
      <c r="B572" t="str">
        <f t="shared" si="8"/>
        <v>1D_571</v>
      </c>
      <c r="C572">
        <v>571</v>
      </c>
      <c r="D572">
        <v>1</v>
      </c>
      <c r="E572">
        <v>2515497.2599999998</v>
      </c>
      <c r="F572">
        <v>6861081.9900000002</v>
      </c>
      <c r="G572">
        <v>207.98</v>
      </c>
      <c r="H572">
        <v>190.81</v>
      </c>
      <c r="I572">
        <v>17.09</v>
      </c>
      <c r="J572">
        <v>17.18</v>
      </c>
      <c r="K572">
        <v>19.5</v>
      </c>
      <c r="L572">
        <v>3.24</v>
      </c>
      <c r="M572">
        <v>0.35</v>
      </c>
      <c r="N572">
        <v>-99</v>
      </c>
      <c r="O572">
        <v>-99</v>
      </c>
      <c r="P572">
        <v>1</v>
      </c>
      <c r="Q572" t="s">
        <v>284</v>
      </c>
      <c r="R572">
        <v>5</v>
      </c>
    </row>
    <row r="573" spans="1:18">
      <c r="A573">
        <v>1</v>
      </c>
      <c r="B573" t="str">
        <f t="shared" si="8"/>
        <v>1D_572</v>
      </c>
      <c r="C573">
        <v>572</v>
      </c>
      <c r="D573">
        <v>3</v>
      </c>
      <c r="E573">
        <v>2515508.84</v>
      </c>
      <c r="F573">
        <v>6861035.0199999996</v>
      </c>
      <c r="G573">
        <v>208.54</v>
      </c>
      <c r="H573">
        <v>187.58</v>
      </c>
      <c r="I573">
        <v>21.1</v>
      </c>
      <c r="J573">
        <v>20.96</v>
      </c>
      <c r="K573">
        <v>20</v>
      </c>
      <c r="L573">
        <v>4.09</v>
      </c>
      <c r="M573">
        <v>0.4</v>
      </c>
      <c r="N573">
        <v>-99</v>
      </c>
      <c r="O573">
        <v>-99</v>
      </c>
      <c r="P573">
        <v>0</v>
      </c>
      <c r="Q573" t="s">
        <v>284</v>
      </c>
      <c r="R573">
        <v>6</v>
      </c>
    </row>
    <row r="574" spans="1:18">
      <c r="A574">
        <v>1</v>
      </c>
      <c r="B574" t="str">
        <f t="shared" si="8"/>
        <v>1D_573</v>
      </c>
      <c r="C574">
        <v>573</v>
      </c>
      <c r="D574">
        <v>3</v>
      </c>
      <c r="E574">
        <v>2515513.42</v>
      </c>
      <c r="F574">
        <v>6861037.2400000002</v>
      </c>
      <c r="G574">
        <v>206.92</v>
      </c>
      <c r="H574">
        <v>187.59</v>
      </c>
      <c r="I574">
        <v>19.350000000000001</v>
      </c>
      <c r="J574">
        <v>19.329999999999998</v>
      </c>
      <c r="K574">
        <v>17.600000000000001</v>
      </c>
      <c r="L574">
        <v>3.6</v>
      </c>
      <c r="M574">
        <v>0.41</v>
      </c>
      <c r="N574">
        <v>-99</v>
      </c>
      <c r="O574">
        <v>-99</v>
      </c>
      <c r="P574">
        <v>0</v>
      </c>
      <c r="Q574" t="s">
        <v>284</v>
      </c>
      <c r="R574">
        <v>6</v>
      </c>
    </row>
    <row r="575" spans="1:18">
      <c r="A575">
        <v>1</v>
      </c>
      <c r="B575" t="str">
        <f t="shared" si="8"/>
        <v>1D_574</v>
      </c>
      <c r="C575">
        <v>574</v>
      </c>
      <c r="D575">
        <v>3</v>
      </c>
      <c r="E575">
        <v>2515511.6</v>
      </c>
      <c r="F575">
        <v>6861039.8200000003</v>
      </c>
      <c r="G575">
        <v>208.29</v>
      </c>
      <c r="H575">
        <v>188.01</v>
      </c>
      <c r="I575">
        <v>20.45</v>
      </c>
      <c r="J575">
        <v>20.27</v>
      </c>
      <c r="K575">
        <v>18.100000000000001</v>
      </c>
      <c r="L575">
        <v>3.56</v>
      </c>
      <c r="M575">
        <v>0.43</v>
      </c>
      <c r="N575">
        <v>-99</v>
      </c>
      <c r="O575">
        <v>-99</v>
      </c>
      <c r="P575">
        <v>0</v>
      </c>
      <c r="Q575" t="s">
        <v>284</v>
      </c>
      <c r="R575">
        <v>6</v>
      </c>
    </row>
    <row r="576" spans="1:18">
      <c r="A576">
        <v>1</v>
      </c>
      <c r="B576" t="str">
        <f t="shared" si="8"/>
        <v>1D_575</v>
      </c>
      <c r="C576">
        <v>575</v>
      </c>
      <c r="D576">
        <v>1</v>
      </c>
      <c r="E576">
        <v>2515515.7200000002</v>
      </c>
      <c r="F576">
        <v>6861042.6100000003</v>
      </c>
      <c r="G576">
        <v>204.45</v>
      </c>
      <c r="H576">
        <v>188.24</v>
      </c>
      <c r="I576">
        <v>16.309999999999999</v>
      </c>
      <c r="J576">
        <v>16.21</v>
      </c>
      <c r="K576">
        <v>16.899999999999999</v>
      </c>
      <c r="L576">
        <v>2.68</v>
      </c>
      <c r="M576">
        <v>0.25</v>
      </c>
      <c r="N576">
        <v>-99</v>
      </c>
      <c r="O576">
        <v>-99</v>
      </c>
      <c r="P576">
        <v>1</v>
      </c>
      <c r="Q576" t="s">
        <v>284</v>
      </c>
      <c r="R576">
        <v>6</v>
      </c>
    </row>
    <row r="577" spans="1:18">
      <c r="A577">
        <v>1</v>
      </c>
      <c r="B577" t="str">
        <f t="shared" si="8"/>
        <v>1D_576</v>
      </c>
      <c r="C577">
        <v>576</v>
      </c>
      <c r="D577">
        <v>1</v>
      </c>
      <c r="E577">
        <v>2515507.29</v>
      </c>
      <c r="F577">
        <v>6861044.0999999996</v>
      </c>
      <c r="G577">
        <v>207.12</v>
      </c>
      <c r="H577">
        <v>188.65</v>
      </c>
      <c r="I577">
        <v>18.59</v>
      </c>
      <c r="J577">
        <v>18.46</v>
      </c>
      <c r="K577">
        <v>21.1</v>
      </c>
      <c r="L577">
        <v>3.43</v>
      </c>
      <c r="M577">
        <v>0.38</v>
      </c>
      <c r="N577">
        <v>-99</v>
      </c>
      <c r="O577">
        <v>-99</v>
      </c>
      <c r="P577">
        <v>1</v>
      </c>
      <c r="Q577" t="s">
        <v>284</v>
      </c>
      <c r="R577">
        <v>6</v>
      </c>
    </row>
    <row r="578" spans="1:18">
      <c r="A578">
        <v>1</v>
      </c>
      <c r="B578" t="str">
        <f t="shared" si="8"/>
        <v>1D_577</v>
      </c>
      <c r="C578">
        <v>577</v>
      </c>
      <c r="D578">
        <v>1</v>
      </c>
      <c r="E578">
        <v>2515514.14</v>
      </c>
      <c r="F578">
        <v>6861047.0700000003</v>
      </c>
      <c r="G578">
        <v>204.5</v>
      </c>
      <c r="H578">
        <v>189.41</v>
      </c>
      <c r="I578">
        <v>14.97</v>
      </c>
      <c r="J578">
        <v>15.08</v>
      </c>
      <c r="K578">
        <v>14.8</v>
      </c>
      <c r="L578">
        <v>2.29</v>
      </c>
      <c r="M578">
        <v>0.38</v>
      </c>
      <c r="N578">
        <v>-99</v>
      </c>
      <c r="O578">
        <v>-99</v>
      </c>
      <c r="P578">
        <v>1</v>
      </c>
      <c r="Q578" t="s">
        <v>284</v>
      </c>
      <c r="R578">
        <v>6</v>
      </c>
    </row>
    <row r="579" spans="1:18">
      <c r="A579">
        <v>1</v>
      </c>
      <c r="B579" t="str">
        <f t="shared" ref="B579:B642" si="9">A579&amp;Q579&amp;"_"&amp;C579</f>
        <v>1D_578</v>
      </c>
      <c r="C579">
        <v>578</v>
      </c>
      <c r="D579">
        <v>1</v>
      </c>
      <c r="E579">
        <v>2515511.6</v>
      </c>
      <c r="F579">
        <v>6861046.8200000003</v>
      </c>
      <c r="G579">
        <v>206.22</v>
      </c>
      <c r="H579">
        <v>189.47</v>
      </c>
      <c r="I579">
        <v>16.8</v>
      </c>
      <c r="J579">
        <v>16.739999999999998</v>
      </c>
      <c r="K579">
        <v>19.5</v>
      </c>
      <c r="L579">
        <v>3.34</v>
      </c>
      <c r="M579">
        <v>0.35</v>
      </c>
      <c r="N579">
        <v>-99</v>
      </c>
      <c r="O579">
        <v>-99</v>
      </c>
      <c r="P579">
        <v>1</v>
      </c>
      <c r="Q579" t="s">
        <v>284</v>
      </c>
      <c r="R579">
        <v>6</v>
      </c>
    </row>
    <row r="580" spans="1:18">
      <c r="A580">
        <v>1</v>
      </c>
      <c r="B580" t="str">
        <f t="shared" si="9"/>
        <v>1D_579</v>
      </c>
      <c r="C580">
        <v>579</v>
      </c>
      <c r="D580">
        <v>1</v>
      </c>
      <c r="E580">
        <v>2515508.1</v>
      </c>
      <c r="F580">
        <v>6861046.7199999997</v>
      </c>
      <c r="G580">
        <v>206.49</v>
      </c>
      <c r="H580">
        <v>189.07</v>
      </c>
      <c r="I580">
        <v>17.5</v>
      </c>
      <c r="J580">
        <v>17.420000000000002</v>
      </c>
      <c r="K580">
        <v>17.7</v>
      </c>
      <c r="L580">
        <v>2.63</v>
      </c>
      <c r="M580">
        <v>0.43</v>
      </c>
      <c r="N580">
        <v>-99</v>
      </c>
      <c r="O580">
        <v>-99</v>
      </c>
      <c r="P580">
        <v>1</v>
      </c>
      <c r="Q580" t="s">
        <v>284</v>
      </c>
      <c r="R580">
        <v>6</v>
      </c>
    </row>
    <row r="581" spans="1:18">
      <c r="A581">
        <v>1</v>
      </c>
      <c r="B581" t="str">
        <f t="shared" si="9"/>
        <v>1D_580</v>
      </c>
      <c r="C581">
        <v>580</v>
      </c>
      <c r="D581">
        <v>1</v>
      </c>
      <c r="E581">
        <v>2515506.4</v>
      </c>
      <c r="F581">
        <v>6861050.3799999999</v>
      </c>
      <c r="G581">
        <v>208.4</v>
      </c>
      <c r="H581">
        <v>189.71</v>
      </c>
      <c r="I581">
        <v>18.690000000000001</v>
      </c>
      <c r="J581">
        <v>18.690000000000001</v>
      </c>
      <c r="K581">
        <v>19</v>
      </c>
      <c r="L581">
        <v>2.76</v>
      </c>
      <c r="M581">
        <v>0.4</v>
      </c>
      <c r="N581">
        <v>-99</v>
      </c>
      <c r="O581">
        <v>-99</v>
      </c>
      <c r="P581">
        <v>1</v>
      </c>
      <c r="Q581" t="s">
        <v>284</v>
      </c>
      <c r="R581">
        <v>6</v>
      </c>
    </row>
    <row r="582" spans="1:18">
      <c r="A582">
        <v>1</v>
      </c>
      <c r="B582" t="str">
        <f t="shared" si="9"/>
        <v>1D_581</v>
      </c>
      <c r="C582">
        <v>581</v>
      </c>
      <c r="D582">
        <v>1</v>
      </c>
      <c r="E582">
        <v>2515505.88</v>
      </c>
      <c r="F582">
        <v>6861052.9400000004</v>
      </c>
      <c r="G582">
        <v>206.95</v>
      </c>
      <c r="H582">
        <v>190</v>
      </c>
      <c r="I582">
        <v>16.09</v>
      </c>
      <c r="J582">
        <v>16.96</v>
      </c>
      <c r="K582">
        <v>16.8</v>
      </c>
      <c r="L582">
        <v>2.48</v>
      </c>
      <c r="M582">
        <v>0.43</v>
      </c>
      <c r="N582">
        <v>-99</v>
      </c>
      <c r="O582">
        <v>-99</v>
      </c>
      <c r="P582">
        <v>1</v>
      </c>
      <c r="Q582" t="s">
        <v>284</v>
      </c>
      <c r="R582">
        <v>6</v>
      </c>
    </row>
    <row r="583" spans="1:18">
      <c r="A583">
        <v>1</v>
      </c>
      <c r="B583" t="str">
        <f t="shared" si="9"/>
        <v>1D_582</v>
      </c>
      <c r="C583">
        <v>582</v>
      </c>
      <c r="D583">
        <v>1</v>
      </c>
      <c r="E583">
        <v>2515511.56</v>
      </c>
      <c r="F583">
        <v>6861055.5300000003</v>
      </c>
      <c r="G583">
        <v>208.03</v>
      </c>
      <c r="H583">
        <v>190.73</v>
      </c>
      <c r="I583">
        <v>17.45</v>
      </c>
      <c r="J583">
        <v>17.3</v>
      </c>
      <c r="K583">
        <v>19</v>
      </c>
      <c r="L583">
        <v>3.04</v>
      </c>
      <c r="M583">
        <v>0.35</v>
      </c>
      <c r="N583">
        <v>-99</v>
      </c>
      <c r="O583">
        <v>-99</v>
      </c>
      <c r="P583">
        <v>1</v>
      </c>
      <c r="Q583" t="s">
        <v>284</v>
      </c>
      <c r="R583">
        <v>6</v>
      </c>
    </row>
    <row r="584" spans="1:18">
      <c r="A584">
        <v>1</v>
      </c>
      <c r="B584" t="str">
        <f t="shared" si="9"/>
        <v>1D_583</v>
      </c>
      <c r="C584">
        <v>583</v>
      </c>
      <c r="D584">
        <v>1</v>
      </c>
      <c r="E584">
        <v>2515508.12</v>
      </c>
      <c r="F584">
        <v>6861056.5199999996</v>
      </c>
      <c r="G584">
        <v>206.54</v>
      </c>
      <c r="H584">
        <v>190.76</v>
      </c>
      <c r="I584">
        <v>15.75</v>
      </c>
      <c r="J584">
        <v>15.78</v>
      </c>
      <c r="K584">
        <v>17.600000000000001</v>
      </c>
      <c r="L584">
        <v>2.97</v>
      </c>
      <c r="M584">
        <v>0.26</v>
      </c>
      <c r="N584">
        <v>-99</v>
      </c>
      <c r="O584">
        <v>-99</v>
      </c>
      <c r="P584">
        <v>1</v>
      </c>
      <c r="Q584" t="s">
        <v>284</v>
      </c>
      <c r="R584">
        <v>6</v>
      </c>
    </row>
    <row r="585" spans="1:18">
      <c r="A585">
        <v>1</v>
      </c>
      <c r="B585" t="str">
        <f t="shared" si="9"/>
        <v>1D_584</v>
      </c>
      <c r="C585">
        <v>584</v>
      </c>
      <c r="D585">
        <v>1</v>
      </c>
      <c r="E585">
        <v>2515503.9700000002</v>
      </c>
      <c r="F585">
        <v>6861058.7199999997</v>
      </c>
      <c r="G585">
        <v>207.71</v>
      </c>
      <c r="H585">
        <v>190.6</v>
      </c>
      <c r="I585">
        <v>17.03</v>
      </c>
      <c r="J585">
        <v>17.11</v>
      </c>
      <c r="K585">
        <v>19.3</v>
      </c>
      <c r="L585">
        <v>3.18</v>
      </c>
      <c r="M585">
        <v>0.36</v>
      </c>
      <c r="N585">
        <v>-99</v>
      </c>
      <c r="O585">
        <v>-99</v>
      </c>
      <c r="P585">
        <v>1</v>
      </c>
      <c r="Q585" t="s">
        <v>284</v>
      </c>
      <c r="R585">
        <v>6</v>
      </c>
    </row>
    <row r="586" spans="1:18">
      <c r="A586">
        <v>1</v>
      </c>
      <c r="B586" t="str">
        <f t="shared" si="9"/>
        <v>1D_585</v>
      </c>
      <c r="C586">
        <v>585</v>
      </c>
      <c r="D586">
        <v>1</v>
      </c>
      <c r="E586">
        <v>2515502.7799999998</v>
      </c>
      <c r="F586">
        <v>6861060.0099999998</v>
      </c>
      <c r="G586">
        <v>208.56</v>
      </c>
      <c r="H586">
        <v>190.68</v>
      </c>
      <c r="I586">
        <v>17.87</v>
      </c>
      <c r="J586">
        <v>17.89</v>
      </c>
      <c r="K586">
        <v>18.5</v>
      </c>
      <c r="L586">
        <v>2.77</v>
      </c>
      <c r="M586">
        <v>0.46</v>
      </c>
      <c r="N586">
        <v>-99</v>
      </c>
      <c r="O586">
        <v>-99</v>
      </c>
      <c r="P586">
        <v>1</v>
      </c>
      <c r="Q586" t="s">
        <v>284</v>
      </c>
      <c r="R586">
        <v>6</v>
      </c>
    </row>
    <row r="587" spans="1:18">
      <c r="A587">
        <v>1</v>
      </c>
      <c r="B587" t="str">
        <f t="shared" si="9"/>
        <v>1D_586</v>
      </c>
      <c r="C587">
        <v>586</v>
      </c>
      <c r="D587">
        <v>1</v>
      </c>
      <c r="E587">
        <v>2515511.14</v>
      </c>
      <c r="F587">
        <v>6861064.6900000004</v>
      </c>
      <c r="G587">
        <v>207.63</v>
      </c>
      <c r="H587">
        <v>190.32</v>
      </c>
      <c r="I587">
        <v>17.34</v>
      </c>
      <c r="J587">
        <v>17.309999999999999</v>
      </c>
      <c r="K587">
        <v>17.2</v>
      </c>
      <c r="L587">
        <v>2.52</v>
      </c>
      <c r="M587">
        <v>0.31</v>
      </c>
      <c r="N587">
        <v>-99</v>
      </c>
      <c r="O587">
        <v>-99</v>
      </c>
      <c r="P587">
        <v>1</v>
      </c>
      <c r="Q587" t="s">
        <v>284</v>
      </c>
      <c r="R587">
        <v>6</v>
      </c>
    </row>
    <row r="588" spans="1:18">
      <c r="A588">
        <v>1</v>
      </c>
      <c r="B588" t="str">
        <f t="shared" si="9"/>
        <v>1D_587</v>
      </c>
      <c r="C588">
        <v>587</v>
      </c>
      <c r="D588">
        <v>1</v>
      </c>
      <c r="E588">
        <v>2515502.83</v>
      </c>
      <c r="F588">
        <v>6861064.0099999998</v>
      </c>
      <c r="G588">
        <v>207.93</v>
      </c>
      <c r="H588">
        <v>190.95</v>
      </c>
      <c r="I588">
        <v>17.059999999999999</v>
      </c>
      <c r="J588">
        <v>16.97</v>
      </c>
      <c r="K588">
        <v>17.5</v>
      </c>
      <c r="L588">
        <v>2.68</v>
      </c>
      <c r="M588">
        <v>0.47</v>
      </c>
      <c r="N588">
        <v>-99</v>
      </c>
      <c r="O588">
        <v>-99</v>
      </c>
      <c r="P588">
        <v>1</v>
      </c>
      <c r="Q588" t="s">
        <v>284</v>
      </c>
      <c r="R588">
        <v>6</v>
      </c>
    </row>
    <row r="589" spans="1:18">
      <c r="A589">
        <v>1</v>
      </c>
      <c r="B589" t="str">
        <f t="shared" si="9"/>
        <v>1D_588</v>
      </c>
      <c r="C589">
        <v>588</v>
      </c>
      <c r="D589">
        <v>1</v>
      </c>
      <c r="E589">
        <v>2515508.2400000002</v>
      </c>
      <c r="F589">
        <v>6861066.4100000001</v>
      </c>
      <c r="G589">
        <v>209.42</v>
      </c>
      <c r="H589">
        <v>190.87</v>
      </c>
      <c r="I589">
        <v>18.54</v>
      </c>
      <c r="J589">
        <v>18.54</v>
      </c>
      <c r="K589">
        <v>19.7</v>
      </c>
      <c r="L589">
        <v>2.98</v>
      </c>
      <c r="M589">
        <v>0.24</v>
      </c>
      <c r="N589">
        <v>-99</v>
      </c>
      <c r="O589">
        <v>-99</v>
      </c>
      <c r="P589">
        <v>1</v>
      </c>
      <c r="Q589" t="s">
        <v>284</v>
      </c>
      <c r="R589">
        <v>6</v>
      </c>
    </row>
    <row r="590" spans="1:18">
      <c r="A590">
        <v>1</v>
      </c>
      <c r="B590" t="str">
        <f t="shared" si="9"/>
        <v>1D_589</v>
      </c>
      <c r="C590">
        <v>589</v>
      </c>
      <c r="D590">
        <v>1</v>
      </c>
      <c r="E590">
        <v>2515503.06</v>
      </c>
      <c r="F590">
        <v>6861066.1799999997</v>
      </c>
      <c r="G590">
        <v>209.49</v>
      </c>
      <c r="H590">
        <v>191</v>
      </c>
      <c r="I590">
        <v>18.46</v>
      </c>
      <c r="J590">
        <v>18.489999999999998</v>
      </c>
      <c r="K590">
        <v>21.6</v>
      </c>
      <c r="L590">
        <v>3.56</v>
      </c>
      <c r="M590">
        <v>0.37</v>
      </c>
      <c r="N590">
        <v>-99</v>
      </c>
      <c r="O590">
        <v>-99</v>
      </c>
      <c r="P590">
        <v>1</v>
      </c>
      <c r="Q590" t="s">
        <v>284</v>
      </c>
      <c r="R590">
        <v>6</v>
      </c>
    </row>
    <row r="591" spans="1:18">
      <c r="A591">
        <v>1</v>
      </c>
      <c r="B591" t="str">
        <f t="shared" si="9"/>
        <v>1D_590</v>
      </c>
      <c r="C591">
        <v>590</v>
      </c>
      <c r="D591">
        <v>1</v>
      </c>
      <c r="E591">
        <v>2515509.02</v>
      </c>
      <c r="F591">
        <v>6861075.5899999999</v>
      </c>
      <c r="G591">
        <v>208.98</v>
      </c>
      <c r="H591">
        <v>190.58</v>
      </c>
      <c r="I591">
        <v>18.440000000000001</v>
      </c>
      <c r="J591">
        <v>18.399999999999999</v>
      </c>
      <c r="K591">
        <v>22.1</v>
      </c>
      <c r="L591">
        <v>3.73</v>
      </c>
      <c r="M591">
        <v>0.32</v>
      </c>
      <c r="N591">
        <v>-99</v>
      </c>
      <c r="O591">
        <v>-99</v>
      </c>
      <c r="P591">
        <v>1</v>
      </c>
      <c r="Q591" t="s">
        <v>284</v>
      </c>
      <c r="R591">
        <v>6</v>
      </c>
    </row>
    <row r="592" spans="1:18">
      <c r="A592">
        <v>1</v>
      </c>
      <c r="B592" t="str">
        <f t="shared" si="9"/>
        <v>1D_591</v>
      </c>
      <c r="C592">
        <v>591</v>
      </c>
      <c r="D592">
        <v>1</v>
      </c>
      <c r="E592">
        <v>2515500.19</v>
      </c>
      <c r="F592">
        <v>6861075.6100000003</v>
      </c>
      <c r="G592">
        <v>207.72</v>
      </c>
      <c r="H592">
        <v>191.66</v>
      </c>
      <c r="I592">
        <v>16.13</v>
      </c>
      <c r="J592">
        <v>16.059999999999999</v>
      </c>
      <c r="K592">
        <v>18.100000000000001</v>
      </c>
      <c r="L592">
        <v>3.08</v>
      </c>
      <c r="M592">
        <v>0.3</v>
      </c>
      <c r="N592">
        <v>-99</v>
      </c>
      <c r="O592">
        <v>-99</v>
      </c>
      <c r="P592">
        <v>1</v>
      </c>
      <c r="Q592" t="s">
        <v>284</v>
      </c>
      <c r="R592">
        <v>6</v>
      </c>
    </row>
    <row r="593" spans="1:18">
      <c r="A593">
        <v>1</v>
      </c>
      <c r="B593" t="str">
        <f t="shared" si="9"/>
        <v>1D_592</v>
      </c>
      <c r="C593">
        <v>592</v>
      </c>
      <c r="D593">
        <v>1</v>
      </c>
      <c r="E593">
        <v>2515508.69</v>
      </c>
      <c r="F593">
        <v>6861078.4100000001</v>
      </c>
      <c r="G593">
        <v>207.55</v>
      </c>
      <c r="H593">
        <v>190.58</v>
      </c>
      <c r="I593">
        <v>17.05</v>
      </c>
      <c r="J593">
        <v>16.96</v>
      </c>
      <c r="K593">
        <v>19</v>
      </c>
      <c r="L593">
        <v>3.13</v>
      </c>
      <c r="M593">
        <v>0.4</v>
      </c>
      <c r="N593">
        <v>-99</v>
      </c>
      <c r="O593">
        <v>-99</v>
      </c>
      <c r="P593">
        <v>1</v>
      </c>
      <c r="Q593" t="s">
        <v>284</v>
      </c>
      <c r="R593">
        <v>6</v>
      </c>
    </row>
    <row r="594" spans="1:18">
      <c r="A594">
        <v>1</v>
      </c>
      <c r="B594" t="str">
        <f t="shared" si="9"/>
        <v>1D_593</v>
      </c>
      <c r="C594">
        <v>593</v>
      </c>
      <c r="D594">
        <v>1</v>
      </c>
      <c r="E594">
        <v>2515507.56</v>
      </c>
      <c r="F594">
        <v>6861080.6799999997</v>
      </c>
      <c r="G594">
        <v>210.17</v>
      </c>
      <c r="H594">
        <v>190.69</v>
      </c>
      <c r="I594">
        <v>19.48</v>
      </c>
      <c r="J594">
        <v>19.48</v>
      </c>
      <c r="K594">
        <v>21.7</v>
      </c>
      <c r="L594">
        <v>3.35</v>
      </c>
      <c r="M594">
        <v>0.38</v>
      </c>
      <c r="N594">
        <v>-99</v>
      </c>
      <c r="O594">
        <v>-99</v>
      </c>
      <c r="P594">
        <v>1</v>
      </c>
      <c r="Q594" t="s">
        <v>284</v>
      </c>
      <c r="R594">
        <v>6</v>
      </c>
    </row>
    <row r="595" spans="1:18">
      <c r="A595">
        <v>1</v>
      </c>
      <c r="B595" t="str">
        <f t="shared" si="9"/>
        <v>1D_594</v>
      </c>
      <c r="C595">
        <v>594</v>
      </c>
      <c r="D595">
        <v>1</v>
      </c>
      <c r="E595">
        <v>2515500.6</v>
      </c>
      <c r="F595">
        <v>6861082.5099999998</v>
      </c>
      <c r="G595">
        <v>208.4</v>
      </c>
      <c r="H595">
        <v>190.78</v>
      </c>
      <c r="I595">
        <v>17.670000000000002</v>
      </c>
      <c r="J595">
        <v>17.63</v>
      </c>
      <c r="K595">
        <v>19.3</v>
      </c>
      <c r="L595">
        <v>3.07</v>
      </c>
      <c r="M595">
        <v>0.3</v>
      </c>
      <c r="N595">
        <v>-99</v>
      </c>
      <c r="O595">
        <v>-99</v>
      </c>
      <c r="P595">
        <v>1</v>
      </c>
      <c r="Q595" t="s">
        <v>284</v>
      </c>
      <c r="R595">
        <v>6</v>
      </c>
    </row>
    <row r="596" spans="1:18">
      <c r="A596">
        <v>1</v>
      </c>
      <c r="B596" t="str">
        <f t="shared" si="9"/>
        <v>1D_595</v>
      </c>
      <c r="C596">
        <v>595</v>
      </c>
      <c r="D596">
        <v>1</v>
      </c>
      <c r="E596">
        <v>2515507.23</v>
      </c>
      <c r="F596">
        <v>6861084.3799999999</v>
      </c>
      <c r="G596">
        <v>209.42</v>
      </c>
      <c r="H596">
        <v>190.91</v>
      </c>
      <c r="I596">
        <v>18.38</v>
      </c>
      <c r="J596">
        <v>18.510000000000002</v>
      </c>
      <c r="K596">
        <v>21.8</v>
      </c>
      <c r="L596">
        <v>3.62</v>
      </c>
      <c r="M596">
        <v>0.35</v>
      </c>
      <c r="N596">
        <v>-99</v>
      </c>
      <c r="O596">
        <v>-99</v>
      </c>
      <c r="P596">
        <v>1</v>
      </c>
      <c r="Q596" t="s">
        <v>284</v>
      </c>
      <c r="R596">
        <v>6</v>
      </c>
    </row>
    <row r="597" spans="1:18">
      <c r="A597">
        <v>1</v>
      </c>
      <c r="B597" t="str">
        <f t="shared" si="9"/>
        <v>1D_596</v>
      </c>
      <c r="C597">
        <v>596</v>
      </c>
      <c r="D597">
        <v>1</v>
      </c>
      <c r="E597">
        <v>2515500.9300000002</v>
      </c>
      <c r="F597">
        <v>6861086.5899999999</v>
      </c>
      <c r="G597">
        <v>209.38</v>
      </c>
      <c r="H597">
        <v>190.89</v>
      </c>
      <c r="I597">
        <v>18.43</v>
      </c>
      <c r="J597">
        <v>18.489999999999998</v>
      </c>
      <c r="K597">
        <v>20.7</v>
      </c>
      <c r="L597">
        <v>3.3</v>
      </c>
      <c r="M597">
        <v>0.4</v>
      </c>
      <c r="N597">
        <v>-99</v>
      </c>
      <c r="O597">
        <v>-99</v>
      </c>
      <c r="P597">
        <v>1</v>
      </c>
      <c r="Q597" t="s">
        <v>284</v>
      </c>
      <c r="R597">
        <v>6</v>
      </c>
    </row>
    <row r="598" spans="1:18">
      <c r="A598">
        <v>1</v>
      </c>
      <c r="B598" t="str">
        <f t="shared" si="9"/>
        <v>1D_597</v>
      </c>
      <c r="C598">
        <v>597</v>
      </c>
      <c r="D598">
        <v>1</v>
      </c>
      <c r="E598">
        <v>2515503.63</v>
      </c>
      <c r="F598">
        <v>6861087.5700000003</v>
      </c>
      <c r="G598">
        <v>209.82</v>
      </c>
      <c r="H598">
        <v>190.91</v>
      </c>
      <c r="I598">
        <v>18.96</v>
      </c>
      <c r="J598">
        <v>18.91</v>
      </c>
      <c r="K598">
        <v>20.7</v>
      </c>
      <c r="L598">
        <v>3.18</v>
      </c>
      <c r="M598">
        <v>0.39</v>
      </c>
      <c r="N598">
        <v>-99</v>
      </c>
      <c r="O598">
        <v>-99</v>
      </c>
      <c r="P598">
        <v>1</v>
      </c>
      <c r="Q598" t="s">
        <v>284</v>
      </c>
      <c r="R598">
        <v>6</v>
      </c>
    </row>
    <row r="599" spans="1:18">
      <c r="A599">
        <v>1</v>
      </c>
      <c r="B599" t="str">
        <f t="shared" si="9"/>
        <v>1D_598</v>
      </c>
      <c r="C599">
        <v>598</v>
      </c>
      <c r="D599">
        <v>1</v>
      </c>
      <c r="E599">
        <v>2515506.7000000002</v>
      </c>
      <c r="F599">
        <v>6861088.6500000004</v>
      </c>
      <c r="G599">
        <v>207.45</v>
      </c>
      <c r="H599">
        <v>191.23</v>
      </c>
      <c r="I599">
        <v>16.46</v>
      </c>
      <c r="J599">
        <v>16.22</v>
      </c>
      <c r="K599">
        <v>17.5</v>
      </c>
      <c r="L599">
        <v>2.84</v>
      </c>
      <c r="M599">
        <v>0.31</v>
      </c>
      <c r="N599">
        <v>-99</v>
      </c>
      <c r="O599">
        <v>-99</v>
      </c>
      <c r="P599">
        <v>1</v>
      </c>
      <c r="Q599" t="s">
        <v>284</v>
      </c>
      <c r="R599">
        <v>6</v>
      </c>
    </row>
    <row r="600" spans="1:18">
      <c r="A600">
        <v>1</v>
      </c>
      <c r="B600" t="str">
        <f t="shared" si="9"/>
        <v>1D_599</v>
      </c>
      <c r="C600">
        <v>599</v>
      </c>
      <c r="D600">
        <v>1</v>
      </c>
      <c r="E600">
        <v>2515497.9900000002</v>
      </c>
      <c r="F600">
        <v>6861087.4000000004</v>
      </c>
      <c r="G600">
        <v>209.51</v>
      </c>
      <c r="H600">
        <v>191.21</v>
      </c>
      <c r="I600">
        <v>18.309999999999999</v>
      </c>
      <c r="J600">
        <v>18.3</v>
      </c>
      <c r="K600">
        <v>20.6</v>
      </c>
      <c r="L600">
        <v>3.31</v>
      </c>
      <c r="M600">
        <v>0.34</v>
      </c>
      <c r="N600">
        <v>-99</v>
      </c>
      <c r="O600">
        <v>-99</v>
      </c>
      <c r="P600">
        <v>1</v>
      </c>
      <c r="Q600" t="s">
        <v>284</v>
      </c>
      <c r="R600">
        <v>6</v>
      </c>
    </row>
    <row r="601" spans="1:18">
      <c r="A601">
        <v>1</v>
      </c>
      <c r="B601" t="str">
        <f t="shared" si="9"/>
        <v>1D_600</v>
      </c>
      <c r="C601">
        <v>600</v>
      </c>
      <c r="D601">
        <v>1</v>
      </c>
      <c r="E601">
        <v>2515521.2200000002</v>
      </c>
      <c r="F601">
        <v>6861039.4299999997</v>
      </c>
      <c r="G601">
        <v>205.36</v>
      </c>
      <c r="H601">
        <v>187.09</v>
      </c>
      <c r="I601">
        <v>18.02</v>
      </c>
      <c r="J601">
        <v>18.28</v>
      </c>
      <c r="K601">
        <v>20.5</v>
      </c>
      <c r="L601">
        <v>3.28</v>
      </c>
      <c r="M601">
        <v>0.42</v>
      </c>
      <c r="N601">
        <v>-99</v>
      </c>
      <c r="O601">
        <v>-99</v>
      </c>
      <c r="P601">
        <v>0</v>
      </c>
      <c r="Q601" t="s">
        <v>284</v>
      </c>
      <c r="R601">
        <v>7</v>
      </c>
    </row>
    <row r="602" spans="1:18">
      <c r="A602">
        <v>1</v>
      </c>
      <c r="B602" t="str">
        <f t="shared" si="9"/>
        <v>1D_601</v>
      </c>
      <c r="C602">
        <v>601</v>
      </c>
      <c r="D602">
        <v>1</v>
      </c>
      <c r="E602">
        <v>2515520.1</v>
      </c>
      <c r="F602">
        <v>6861040.8700000001</v>
      </c>
      <c r="G602">
        <v>204.91</v>
      </c>
      <c r="H602">
        <v>187.18</v>
      </c>
      <c r="I602">
        <v>17.95</v>
      </c>
      <c r="J602">
        <v>17.73</v>
      </c>
      <c r="K602">
        <v>20.3</v>
      </c>
      <c r="L602">
        <v>3.36</v>
      </c>
      <c r="M602">
        <v>0.41</v>
      </c>
      <c r="N602">
        <v>-99</v>
      </c>
      <c r="O602">
        <v>-99</v>
      </c>
      <c r="P602">
        <v>0</v>
      </c>
      <c r="Q602" t="s">
        <v>284</v>
      </c>
      <c r="R602">
        <v>7</v>
      </c>
    </row>
    <row r="603" spans="1:18">
      <c r="A603">
        <v>1</v>
      </c>
      <c r="B603" t="str">
        <f t="shared" si="9"/>
        <v>1D_602</v>
      </c>
      <c r="C603">
        <v>602</v>
      </c>
      <c r="D603">
        <v>1</v>
      </c>
      <c r="E603">
        <v>2515525.36</v>
      </c>
      <c r="F603">
        <v>6861043.1100000003</v>
      </c>
      <c r="G603">
        <v>204.98</v>
      </c>
      <c r="H603">
        <v>186.37</v>
      </c>
      <c r="I603">
        <v>18.440000000000001</v>
      </c>
      <c r="J603">
        <v>18.61</v>
      </c>
      <c r="K603">
        <v>21.1</v>
      </c>
      <c r="L603">
        <v>3.4</v>
      </c>
      <c r="M603">
        <v>0.4</v>
      </c>
      <c r="N603">
        <v>-99</v>
      </c>
      <c r="O603">
        <v>-99</v>
      </c>
      <c r="P603">
        <v>1</v>
      </c>
      <c r="Q603" t="s">
        <v>284</v>
      </c>
      <c r="R603">
        <v>7</v>
      </c>
    </row>
    <row r="604" spans="1:18">
      <c r="A604">
        <v>1</v>
      </c>
      <c r="B604" t="str">
        <f t="shared" si="9"/>
        <v>1D_603</v>
      </c>
      <c r="C604">
        <v>603</v>
      </c>
      <c r="D604">
        <v>1</v>
      </c>
      <c r="E604">
        <v>2515522.5600000001</v>
      </c>
      <c r="F604">
        <v>6861043.9800000004</v>
      </c>
      <c r="G604">
        <v>205.03</v>
      </c>
      <c r="H604">
        <v>186.67</v>
      </c>
      <c r="I604">
        <v>18.309999999999999</v>
      </c>
      <c r="J604">
        <v>18.36</v>
      </c>
      <c r="K604">
        <v>19.899999999999999</v>
      </c>
      <c r="L604">
        <v>3.09</v>
      </c>
      <c r="M604">
        <v>0.41</v>
      </c>
      <c r="N604">
        <v>-99</v>
      </c>
      <c r="O604">
        <v>-99</v>
      </c>
      <c r="P604">
        <v>1</v>
      </c>
      <c r="Q604" t="s">
        <v>284</v>
      </c>
      <c r="R604">
        <v>7</v>
      </c>
    </row>
    <row r="605" spans="1:18">
      <c r="A605">
        <v>1</v>
      </c>
      <c r="B605" t="str">
        <f t="shared" si="9"/>
        <v>1D_604</v>
      </c>
      <c r="C605">
        <v>604</v>
      </c>
      <c r="D605">
        <v>1</v>
      </c>
      <c r="E605">
        <v>2515520.58</v>
      </c>
      <c r="F605">
        <v>6861044.3200000003</v>
      </c>
      <c r="G605">
        <v>207.78</v>
      </c>
      <c r="H605">
        <v>186.97</v>
      </c>
      <c r="I605">
        <v>21.02</v>
      </c>
      <c r="J605">
        <v>20.8</v>
      </c>
      <c r="K605">
        <v>22.6</v>
      </c>
      <c r="L605">
        <v>3.33</v>
      </c>
      <c r="M605">
        <v>0.53</v>
      </c>
      <c r="N605">
        <v>-99</v>
      </c>
      <c r="O605">
        <v>-99</v>
      </c>
      <c r="P605">
        <v>1</v>
      </c>
      <c r="Q605" t="s">
        <v>284</v>
      </c>
      <c r="R605">
        <v>7</v>
      </c>
    </row>
    <row r="606" spans="1:18">
      <c r="A606">
        <v>1</v>
      </c>
      <c r="B606" t="str">
        <f t="shared" si="9"/>
        <v>1D_605</v>
      </c>
      <c r="C606">
        <v>605</v>
      </c>
      <c r="D606">
        <v>1</v>
      </c>
      <c r="E606">
        <v>2515518.5499999998</v>
      </c>
      <c r="F606">
        <v>6861044.5700000003</v>
      </c>
      <c r="G606">
        <v>205.41</v>
      </c>
      <c r="H606">
        <v>187.3</v>
      </c>
      <c r="I606">
        <v>18.22</v>
      </c>
      <c r="J606">
        <v>18.100000000000001</v>
      </c>
      <c r="K606">
        <v>21</v>
      </c>
      <c r="L606">
        <v>3.46</v>
      </c>
      <c r="M606">
        <v>0.42</v>
      </c>
      <c r="N606">
        <v>-99</v>
      </c>
      <c r="O606">
        <v>-99</v>
      </c>
      <c r="P606">
        <v>1</v>
      </c>
      <c r="Q606" t="s">
        <v>284</v>
      </c>
      <c r="R606">
        <v>7</v>
      </c>
    </row>
    <row r="607" spans="1:18">
      <c r="A607">
        <v>1</v>
      </c>
      <c r="B607" t="str">
        <f t="shared" si="9"/>
        <v>1D_606</v>
      </c>
      <c r="C607">
        <v>606</v>
      </c>
      <c r="D607">
        <v>1</v>
      </c>
      <c r="E607">
        <v>2515518.83</v>
      </c>
      <c r="F607">
        <v>6861047.5199999996</v>
      </c>
      <c r="G607">
        <v>207.47</v>
      </c>
      <c r="H607">
        <v>187.31</v>
      </c>
      <c r="I607">
        <v>20.32</v>
      </c>
      <c r="J607">
        <v>20.16</v>
      </c>
      <c r="K607">
        <v>22</v>
      </c>
      <c r="L607">
        <v>3.29</v>
      </c>
      <c r="M607">
        <v>0.43</v>
      </c>
      <c r="N607">
        <v>-99</v>
      </c>
      <c r="O607">
        <v>-99</v>
      </c>
      <c r="P607">
        <v>1</v>
      </c>
      <c r="Q607" t="s">
        <v>284</v>
      </c>
      <c r="R607">
        <v>7</v>
      </c>
    </row>
    <row r="608" spans="1:18">
      <c r="A608">
        <v>1</v>
      </c>
      <c r="B608" t="str">
        <f t="shared" si="9"/>
        <v>1D_607</v>
      </c>
      <c r="C608">
        <v>607</v>
      </c>
      <c r="D608">
        <v>1</v>
      </c>
      <c r="E608">
        <v>2515520.1800000002</v>
      </c>
      <c r="F608">
        <v>6861050.0199999996</v>
      </c>
      <c r="G608">
        <v>206.38</v>
      </c>
      <c r="H608">
        <v>187.23</v>
      </c>
      <c r="I608">
        <v>19.329999999999998</v>
      </c>
      <c r="J608">
        <v>19.16</v>
      </c>
      <c r="K608">
        <v>21</v>
      </c>
      <c r="L608">
        <v>3.22</v>
      </c>
      <c r="M608">
        <v>0.43</v>
      </c>
      <c r="N608">
        <v>-99</v>
      </c>
      <c r="O608">
        <v>-99</v>
      </c>
      <c r="P608">
        <v>1</v>
      </c>
      <c r="Q608" t="s">
        <v>284</v>
      </c>
      <c r="R608">
        <v>7</v>
      </c>
    </row>
    <row r="609" spans="1:18">
      <c r="A609">
        <v>1</v>
      </c>
      <c r="B609" t="str">
        <f t="shared" si="9"/>
        <v>1D_608</v>
      </c>
      <c r="C609">
        <v>608</v>
      </c>
      <c r="D609">
        <v>1</v>
      </c>
      <c r="E609">
        <v>2515516.2400000002</v>
      </c>
      <c r="F609">
        <v>6861050.2000000002</v>
      </c>
      <c r="G609">
        <v>209.16</v>
      </c>
      <c r="H609">
        <v>189.31</v>
      </c>
      <c r="I609">
        <v>19.899999999999999</v>
      </c>
      <c r="J609">
        <v>19.850000000000001</v>
      </c>
      <c r="K609">
        <v>20.3</v>
      </c>
      <c r="L609">
        <v>2.88</v>
      </c>
      <c r="M609">
        <v>0.44</v>
      </c>
      <c r="N609">
        <v>-99</v>
      </c>
      <c r="O609">
        <v>-99</v>
      </c>
      <c r="P609">
        <v>1</v>
      </c>
      <c r="Q609" t="s">
        <v>284</v>
      </c>
      <c r="R609">
        <v>7</v>
      </c>
    </row>
    <row r="610" spans="1:18">
      <c r="A610">
        <v>1</v>
      </c>
      <c r="B610" t="str">
        <f t="shared" si="9"/>
        <v>1D_609</v>
      </c>
      <c r="C610">
        <v>609</v>
      </c>
      <c r="D610">
        <v>1</v>
      </c>
      <c r="E610">
        <v>2515521.84</v>
      </c>
      <c r="F610">
        <v>6861051.21</v>
      </c>
      <c r="G610">
        <v>207.15</v>
      </c>
      <c r="H610">
        <v>186.73</v>
      </c>
      <c r="I610">
        <v>20.56</v>
      </c>
      <c r="J610">
        <v>20.420000000000002</v>
      </c>
      <c r="K610">
        <v>23.5</v>
      </c>
      <c r="L610">
        <v>3.68</v>
      </c>
      <c r="M610">
        <v>0.43</v>
      </c>
      <c r="N610">
        <v>-99</v>
      </c>
      <c r="O610">
        <v>-99</v>
      </c>
      <c r="P610">
        <v>1</v>
      </c>
      <c r="Q610" t="s">
        <v>284</v>
      </c>
      <c r="R610">
        <v>7</v>
      </c>
    </row>
    <row r="611" spans="1:18">
      <c r="A611">
        <v>1</v>
      </c>
      <c r="B611" t="str">
        <f t="shared" si="9"/>
        <v>1D_610</v>
      </c>
      <c r="C611">
        <v>610</v>
      </c>
      <c r="D611">
        <v>1</v>
      </c>
      <c r="E611">
        <v>2515515.83</v>
      </c>
      <c r="F611">
        <v>6861053.3300000001</v>
      </c>
      <c r="G611">
        <v>205.6</v>
      </c>
      <c r="H611">
        <v>189.39</v>
      </c>
      <c r="I611">
        <v>16.45</v>
      </c>
      <c r="J611">
        <v>16.21</v>
      </c>
      <c r="K611">
        <v>16.7</v>
      </c>
      <c r="L611">
        <v>2.61</v>
      </c>
      <c r="M611">
        <v>0.32</v>
      </c>
      <c r="N611">
        <v>-99</v>
      </c>
      <c r="O611">
        <v>-99</v>
      </c>
      <c r="P611">
        <v>1</v>
      </c>
      <c r="Q611" t="s">
        <v>284</v>
      </c>
      <c r="R611">
        <v>7</v>
      </c>
    </row>
    <row r="612" spans="1:18">
      <c r="A612">
        <v>1</v>
      </c>
      <c r="B612" t="str">
        <f t="shared" si="9"/>
        <v>1D_611</v>
      </c>
      <c r="C612">
        <v>611</v>
      </c>
      <c r="D612">
        <v>1</v>
      </c>
      <c r="E612">
        <v>2515521.7799999998</v>
      </c>
      <c r="F612">
        <v>6861055.5499999998</v>
      </c>
      <c r="G612">
        <v>206.54</v>
      </c>
      <c r="H612">
        <v>187.3</v>
      </c>
      <c r="I612">
        <v>19.170000000000002</v>
      </c>
      <c r="J612">
        <v>19.239999999999998</v>
      </c>
      <c r="K612">
        <v>18.8</v>
      </c>
      <c r="L612">
        <v>2.59</v>
      </c>
      <c r="M612">
        <v>0.33</v>
      </c>
      <c r="N612">
        <v>-99</v>
      </c>
      <c r="O612">
        <v>-99</v>
      </c>
      <c r="P612">
        <v>1</v>
      </c>
      <c r="Q612" t="s">
        <v>284</v>
      </c>
      <c r="R612">
        <v>7</v>
      </c>
    </row>
    <row r="613" spans="1:18">
      <c r="A613">
        <v>1</v>
      </c>
      <c r="B613" t="str">
        <f t="shared" si="9"/>
        <v>1D_612</v>
      </c>
      <c r="C613">
        <v>612</v>
      </c>
      <c r="D613">
        <v>1</v>
      </c>
      <c r="E613">
        <v>2515517.0299999998</v>
      </c>
      <c r="F613">
        <v>6861056.5700000003</v>
      </c>
      <c r="G613">
        <v>204.98</v>
      </c>
      <c r="H613">
        <v>188.76</v>
      </c>
      <c r="I613">
        <v>16.38</v>
      </c>
      <c r="J613">
        <v>16.22</v>
      </c>
      <c r="K613">
        <v>14.5</v>
      </c>
      <c r="L613">
        <v>1.96</v>
      </c>
      <c r="M613">
        <v>0.28999999999999998</v>
      </c>
      <c r="N613">
        <v>-99</v>
      </c>
      <c r="O613">
        <v>-99</v>
      </c>
      <c r="P613">
        <v>1</v>
      </c>
      <c r="Q613" t="s">
        <v>284</v>
      </c>
      <c r="R613">
        <v>7</v>
      </c>
    </row>
    <row r="614" spans="1:18">
      <c r="A614">
        <v>1</v>
      </c>
      <c r="B614" t="str">
        <f t="shared" si="9"/>
        <v>1D_613</v>
      </c>
      <c r="C614">
        <v>613</v>
      </c>
      <c r="D614">
        <v>1</v>
      </c>
      <c r="E614">
        <v>2515515.0299999998</v>
      </c>
      <c r="F614">
        <v>6861056.6200000001</v>
      </c>
      <c r="G614">
        <v>207.46</v>
      </c>
      <c r="H614">
        <v>189.52</v>
      </c>
      <c r="I614">
        <v>17.989999999999998</v>
      </c>
      <c r="J614">
        <v>17.95</v>
      </c>
      <c r="K614">
        <v>18.2</v>
      </c>
      <c r="L614">
        <v>2.66</v>
      </c>
      <c r="M614">
        <v>0.31</v>
      </c>
      <c r="N614">
        <v>-99</v>
      </c>
      <c r="O614">
        <v>-99</v>
      </c>
      <c r="P614">
        <v>1</v>
      </c>
      <c r="Q614" t="s">
        <v>284</v>
      </c>
      <c r="R614">
        <v>7</v>
      </c>
    </row>
    <row r="615" spans="1:18">
      <c r="A615">
        <v>1</v>
      </c>
      <c r="B615" t="str">
        <f t="shared" si="9"/>
        <v>1D_614</v>
      </c>
      <c r="C615">
        <v>614</v>
      </c>
      <c r="D615">
        <v>1</v>
      </c>
      <c r="E615">
        <v>2515522.6800000002</v>
      </c>
      <c r="F615">
        <v>6861058.5199999996</v>
      </c>
      <c r="G615">
        <v>206.3</v>
      </c>
      <c r="H615">
        <v>187.57</v>
      </c>
      <c r="I615">
        <v>18.7</v>
      </c>
      <c r="J615">
        <v>18.72</v>
      </c>
      <c r="K615">
        <v>17.100000000000001</v>
      </c>
      <c r="L615">
        <v>2.2000000000000002</v>
      </c>
      <c r="M615">
        <v>0.35</v>
      </c>
      <c r="N615">
        <v>-99</v>
      </c>
      <c r="O615">
        <v>-99</v>
      </c>
      <c r="P615">
        <v>1</v>
      </c>
      <c r="Q615" t="s">
        <v>284</v>
      </c>
      <c r="R615">
        <v>7</v>
      </c>
    </row>
    <row r="616" spans="1:18">
      <c r="A616">
        <v>1</v>
      </c>
      <c r="B616" t="str">
        <f t="shared" si="9"/>
        <v>1D_615</v>
      </c>
      <c r="C616">
        <v>615</v>
      </c>
      <c r="D616">
        <v>1</v>
      </c>
      <c r="E616">
        <v>2515519.62</v>
      </c>
      <c r="F616">
        <v>6861058.5199999996</v>
      </c>
      <c r="G616">
        <v>206.12</v>
      </c>
      <c r="H616">
        <v>187.82</v>
      </c>
      <c r="I616">
        <v>18.489999999999998</v>
      </c>
      <c r="J616">
        <v>18.309999999999999</v>
      </c>
      <c r="K616">
        <v>19.3</v>
      </c>
      <c r="L616">
        <v>2.91</v>
      </c>
      <c r="M616">
        <v>0.4</v>
      </c>
      <c r="N616">
        <v>-99</v>
      </c>
      <c r="O616">
        <v>-99</v>
      </c>
      <c r="P616">
        <v>1</v>
      </c>
      <c r="Q616" t="s">
        <v>284</v>
      </c>
      <c r="R616">
        <v>7</v>
      </c>
    </row>
    <row r="617" spans="1:18">
      <c r="A617">
        <v>1</v>
      </c>
      <c r="B617" t="str">
        <f t="shared" si="9"/>
        <v>1D_616</v>
      </c>
      <c r="C617">
        <v>616</v>
      </c>
      <c r="D617">
        <v>1</v>
      </c>
      <c r="E617">
        <v>2515516.7799999998</v>
      </c>
      <c r="F617">
        <v>6861060.6100000003</v>
      </c>
      <c r="G617">
        <v>205.96</v>
      </c>
      <c r="H617">
        <v>188.44</v>
      </c>
      <c r="I617">
        <v>17.52</v>
      </c>
      <c r="J617">
        <v>17.52</v>
      </c>
      <c r="K617">
        <v>17</v>
      </c>
      <c r="L617">
        <v>2.42</v>
      </c>
      <c r="M617">
        <v>0.28999999999999998</v>
      </c>
      <c r="N617">
        <v>-99</v>
      </c>
      <c r="O617">
        <v>-99</v>
      </c>
      <c r="P617">
        <v>1</v>
      </c>
      <c r="Q617" t="s">
        <v>284</v>
      </c>
      <c r="R617">
        <v>7</v>
      </c>
    </row>
    <row r="618" spans="1:18">
      <c r="A618">
        <v>1</v>
      </c>
      <c r="B618" t="str">
        <f t="shared" si="9"/>
        <v>1D_617</v>
      </c>
      <c r="C618">
        <v>617</v>
      </c>
      <c r="D618">
        <v>1</v>
      </c>
      <c r="E618">
        <v>2515514.6800000002</v>
      </c>
      <c r="F618">
        <v>6861060.4900000002</v>
      </c>
      <c r="G618">
        <v>207.94</v>
      </c>
      <c r="H618">
        <v>189.27</v>
      </c>
      <c r="I618">
        <v>18.670000000000002</v>
      </c>
      <c r="J618">
        <v>18.66</v>
      </c>
      <c r="K618">
        <v>19.2</v>
      </c>
      <c r="L618">
        <v>2.82</v>
      </c>
      <c r="M618">
        <v>0.31</v>
      </c>
      <c r="N618">
        <v>-99</v>
      </c>
      <c r="O618">
        <v>-99</v>
      </c>
      <c r="P618">
        <v>1</v>
      </c>
      <c r="Q618" t="s">
        <v>284</v>
      </c>
      <c r="R618">
        <v>7</v>
      </c>
    </row>
    <row r="619" spans="1:18">
      <c r="A619">
        <v>1</v>
      </c>
      <c r="B619" t="str">
        <f t="shared" si="9"/>
        <v>1D_618</v>
      </c>
      <c r="C619">
        <v>618</v>
      </c>
      <c r="D619">
        <v>1</v>
      </c>
      <c r="E619">
        <v>2515521.6</v>
      </c>
      <c r="F619">
        <v>6861062.3399999999</v>
      </c>
      <c r="G619">
        <v>206.92</v>
      </c>
      <c r="H619">
        <v>187.94</v>
      </c>
      <c r="I619">
        <v>19.23</v>
      </c>
      <c r="J619">
        <v>18.98</v>
      </c>
      <c r="K619">
        <v>19.600000000000001</v>
      </c>
      <c r="L619">
        <v>2.85</v>
      </c>
      <c r="M619">
        <v>0.31</v>
      </c>
      <c r="N619">
        <v>-99</v>
      </c>
      <c r="O619">
        <v>-99</v>
      </c>
      <c r="P619">
        <v>1</v>
      </c>
      <c r="Q619" t="s">
        <v>284</v>
      </c>
      <c r="R619">
        <v>7</v>
      </c>
    </row>
    <row r="620" spans="1:18">
      <c r="A620">
        <v>1</v>
      </c>
      <c r="B620" t="str">
        <f t="shared" si="9"/>
        <v>1D_619</v>
      </c>
      <c r="C620">
        <v>619</v>
      </c>
      <c r="D620">
        <v>1</v>
      </c>
      <c r="E620">
        <v>2515515.8199999998</v>
      </c>
      <c r="F620">
        <v>6861062.7699999996</v>
      </c>
      <c r="G620">
        <v>207.36</v>
      </c>
      <c r="H620">
        <v>188.67</v>
      </c>
      <c r="I620">
        <v>18.760000000000002</v>
      </c>
      <c r="J620">
        <v>18.690000000000001</v>
      </c>
      <c r="K620">
        <v>20.100000000000001</v>
      </c>
      <c r="L620">
        <v>3.05</v>
      </c>
      <c r="M620">
        <v>0.27</v>
      </c>
      <c r="N620">
        <v>-99</v>
      </c>
      <c r="O620">
        <v>-99</v>
      </c>
      <c r="P620">
        <v>1</v>
      </c>
      <c r="Q620" t="s">
        <v>284</v>
      </c>
      <c r="R620">
        <v>7</v>
      </c>
    </row>
    <row r="621" spans="1:18">
      <c r="A621">
        <v>1</v>
      </c>
      <c r="B621" t="str">
        <f t="shared" si="9"/>
        <v>1D_620</v>
      </c>
      <c r="C621">
        <v>620</v>
      </c>
      <c r="D621">
        <v>1</v>
      </c>
      <c r="E621">
        <v>2515513.46</v>
      </c>
      <c r="F621">
        <v>6861064.3300000001</v>
      </c>
      <c r="G621">
        <v>206.76</v>
      </c>
      <c r="H621">
        <v>189.24</v>
      </c>
      <c r="I621">
        <v>17.399999999999999</v>
      </c>
      <c r="J621">
        <v>17.510000000000002</v>
      </c>
      <c r="K621">
        <v>17.5</v>
      </c>
      <c r="L621">
        <v>2.5499999999999998</v>
      </c>
      <c r="M621">
        <v>0.28000000000000003</v>
      </c>
      <c r="N621">
        <v>-99</v>
      </c>
      <c r="O621">
        <v>-99</v>
      </c>
      <c r="P621">
        <v>1</v>
      </c>
      <c r="Q621" t="s">
        <v>284</v>
      </c>
      <c r="R621">
        <v>7</v>
      </c>
    </row>
    <row r="622" spans="1:18">
      <c r="A622">
        <v>1</v>
      </c>
      <c r="B622" t="str">
        <f t="shared" si="9"/>
        <v>1D_621</v>
      </c>
      <c r="C622">
        <v>621</v>
      </c>
      <c r="D622">
        <v>1</v>
      </c>
      <c r="E622">
        <v>2515517.75</v>
      </c>
      <c r="F622">
        <v>6861066.4199999999</v>
      </c>
      <c r="G622">
        <v>207.8</v>
      </c>
      <c r="H622">
        <v>188.47</v>
      </c>
      <c r="I622">
        <v>19.57</v>
      </c>
      <c r="J622">
        <v>19.329999999999998</v>
      </c>
      <c r="K622">
        <v>19.2</v>
      </c>
      <c r="L622">
        <v>2.68</v>
      </c>
      <c r="M622">
        <v>0.35</v>
      </c>
      <c r="N622">
        <v>-99</v>
      </c>
      <c r="O622">
        <v>-99</v>
      </c>
      <c r="P622">
        <v>1</v>
      </c>
      <c r="Q622" t="s">
        <v>284</v>
      </c>
      <c r="R622">
        <v>7</v>
      </c>
    </row>
    <row r="623" spans="1:18">
      <c r="A623">
        <v>1</v>
      </c>
      <c r="B623" t="str">
        <f t="shared" si="9"/>
        <v>1D_622</v>
      </c>
      <c r="C623">
        <v>622</v>
      </c>
      <c r="D623">
        <v>1</v>
      </c>
      <c r="E623">
        <v>2515514.7799999998</v>
      </c>
      <c r="F623">
        <v>6861067.1200000001</v>
      </c>
      <c r="G623">
        <v>210.36</v>
      </c>
      <c r="H623">
        <v>188.71</v>
      </c>
      <c r="I623">
        <v>21.48</v>
      </c>
      <c r="J623">
        <v>21.65</v>
      </c>
      <c r="K623">
        <v>21.1</v>
      </c>
      <c r="L623">
        <v>2.71</v>
      </c>
      <c r="M623">
        <v>0.38</v>
      </c>
      <c r="N623">
        <v>-99</v>
      </c>
      <c r="O623">
        <v>-99</v>
      </c>
      <c r="P623">
        <v>1</v>
      </c>
      <c r="Q623" t="s">
        <v>284</v>
      </c>
      <c r="R623">
        <v>7</v>
      </c>
    </row>
    <row r="624" spans="1:18">
      <c r="A624">
        <v>1</v>
      </c>
      <c r="B624" t="str">
        <f t="shared" si="9"/>
        <v>1D_623</v>
      </c>
      <c r="C624">
        <v>623</v>
      </c>
      <c r="D624">
        <v>1</v>
      </c>
      <c r="E624">
        <v>2515517.91</v>
      </c>
      <c r="F624">
        <v>6861071.8200000003</v>
      </c>
      <c r="G624">
        <v>209.1</v>
      </c>
      <c r="H624">
        <v>189.09</v>
      </c>
      <c r="I624">
        <v>19.97</v>
      </c>
      <c r="J624">
        <v>20</v>
      </c>
      <c r="K624">
        <v>22.7</v>
      </c>
      <c r="L624">
        <v>3.53</v>
      </c>
      <c r="M624">
        <v>0.4</v>
      </c>
      <c r="N624">
        <v>-99</v>
      </c>
      <c r="O624">
        <v>-99</v>
      </c>
      <c r="P624">
        <v>1</v>
      </c>
      <c r="Q624" t="s">
        <v>284</v>
      </c>
      <c r="R624">
        <v>7</v>
      </c>
    </row>
    <row r="625" spans="1:18">
      <c r="A625">
        <v>1</v>
      </c>
      <c r="B625" t="str">
        <f t="shared" si="9"/>
        <v>1D_624</v>
      </c>
      <c r="C625">
        <v>624</v>
      </c>
      <c r="D625">
        <v>1</v>
      </c>
      <c r="E625">
        <v>2515519.09</v>
      </c>
      <c r="F625">
        <v>6861075.7300000004</v>
      </c>
      <c r="G625">
        <v>208.05</v>
      </c>
      <c r="H625">
        <v>189.05</v>
      </c>
      <c r="I625">
        <v>19.18</v>
      </c>
      <c r="J625">
        <v>19</v>
      </c>
      <c r="K625">
        <v>21.9</v>
      </c>
      <c r="L625">
        <v>3.54</v>
      </c>
      <c r="M625">
        <v>0.37</v>
      </c>
      <c r="N625">
        <v>-99</v>
      </c>
      <c r="O625">
        <v>-99</v>
      </c>
      <c r="P625">
        <v>1</v>
      </c>
      <c r="Q625" t="s">
        <v>284</v>
      </c>
      <c r="R625">
        <v>7</v>
      </c>
    </row>
    <row r="626" spans="1:18">
      <c r="A626">
        <v>1</v>
      </c>
      <c r="B626" t="str">
        <f t="shared" si="9"/>
        <v>1D_625</v>
      </c>
      <c r="C626">
        <v>625</v>
      </c>
      <c r="D626">
        <v>1</v>
      </c>
      <c r="E626">
        <v>2515511.5299999998</v>
      </c>
      <c r="F626">
        <v>6861078.6900000004</v>
      </c>
      <c r="G626">
        <v>208.46</v>
      </c>
      <c r="H626">
        <v>190.4</v>
      </c>
      <c r="I626">
        <v>18.239999999999998</v>
      </c>
      <c r="J626">
        <v>18.059999999999999</v>
      </c>
      <c r="K626">
        <v>19.100000000000001</v>
      </c>
      <c r="L626">
        <v>2.92</v>
      </c>
      <c r="M626">
        <v>0.41</v>
      </c>
      <c r="N626">
        <v>-99</v>
      </c>
      <c r="O626">
        <v>-99</v>
      </c>
      <c r="P626">
        <v>1</v>
      </c>
      <c r="Q626" t="s">
        <v>284</v>
      </c>
      <c r="R626">
        <v>7</v>
      </c>
    </row>
    <row r="627" spans="1:18">
      <c r="A627">
        <v>1</v>
      </c>
      <c r="B627" t="str">
        <f t="shared" si="9"/>
        <v>1D_626</v>
      </c>
      <c r="C627">
        <v>626</v>
      </c>
      <c r="D627">
        <v>1</v>
      </c>
      <c r="E627">
        <v>2515513.56</v>
      </c>
      <c r="F627">
        <v>6861080.71</v>
      </c>
      <c r="G627">
        <v>207.1</v>
      </c>
      <c r="H627">
        <v>190.13</v>
      </c>
      <c r="I627">
        <v>17.02</v>
      </c>
      <c r="J627">
        <v>16.97</v>
      </c>
      <c r="K627">
        <v>19</v>
      </c>
      <c r="L627">
        <v>3.14</v>
      </c>
      <c r="M627">
        <v>0.37</v>
      </c>
      <c r="N627">
        <v>-99</v>
      </c>
      <c r="O627">
        <v>-99</v>
      </c>
      <c r="P627">
        <v>1</v>
      </c>
      <c r="Q627" t="s">
        <v>284</v>
      </c>
      <c r="R627">
        <v>7</v>
      </c>
    </row>
    <row r="628" spans="1:18">
      <c r="A628">
        <v>1</v>
      </c>
      <c r="B628" t="str">
        <f t="shared" si="9"/>
        <v>1D_627</v>
      </c>
      <c r="C628">
        <v>627</v>
      </c>
      <c r="D628">
        <v>1</v>
      </c>
      <c r="E628">
        <v>2515513.13</v>
      </c>
      <c r="F628">
        <v>6861086.25</v>
      </c>
      <c r="G628">
        <v>205.63</v>
      </c>
      <c r="H628">
        <v>190.56</v>
      </c>
      <c r="I628">
        <v>15.15</v>
      </c>
      <c r="J628">
        <v>15.08</v>
      </c>
      <c r="K628">
        <v>15.5</v>
      </c>
      <c r="L628">
        <v>2.48</v>
      </c>
      <c r="M628">
        <v>0.32</v>
      </c>
      <c r="N628">
        <v>-99</v>
      </c>
      <c r="O628">
        <v>-99</v>
      </c>
      <c r="P628">
        <v>1</v>
      </c>
      <c r="Q628" t="s">
        <v>284</v>
      </c>
      <c r="R628">
        <v>7</v>
      </c>
    </row>
    <row r="629" spans="1:18">
      <c r="A629">
        <v>1</v>
      </c>
      <c r="B629" t="str">
        <f t="shared" si="9"/>
        <v>1D_628</v>
      </c>
      <c r="C629">
        <v>628</v>
      </c>
      <c r="D629">
        <v>1</v>
      </c>
      <c r="E629">
        <v>2515513.58</v>
      </c>
      <c r="F629">
        <v>6861089.54</v>
      </c>
      <c r="G629">
        <v>208.67</v>
      </c>
      <c r="H629">
        <v>190.49</v>
      </c>
      <c r="I629">
        <v>18.25</v>
      </c>
      <c r="J629">
        <v>18.18</v>
      </c>
      <c r="K629">
        <v>21.8</v>
      </c>
      <c r="L629">
        <v>3.7</v>
      </c>
      <c r="M629">
        <v>0.3</v>
      </c>
      <c r="N629">
        <v>-99</v>
      </c>
      <c r="O629">
        <v>-99</v>
      </c>
      <c r="P629">
        <v>1</v>
      </c>
      <c r="Q629" t="s">
        <v>284</v>
      </c>
      <c r="R629">
        <v>7</v>
      </c>
    </row>
    <row r="630" spans="1:18">
      <c r="A630">
        <v>1</v>
      </c>
      <c r="B630" t="str">
        <f t="shared" si="9"/>
        <v>1D_629</v>
      </c>
      <c r="C630">
        <v>629</v>
      </c>
      <c r="D630">
        <v>1</v>
      </c>
      <c r="E630">
        <v>2515509.0699999998</v>
      </c>
      <c r="F630">
        <v>6861089</v>
      </c>
      <c r="G630">
        <v>207.01</v>
      </c>
      <c r="H630">
        <v>191.1</v>
      </c>
      <c r="I630">
        <v>15.85</v>
      </c>
      <c r="J630">
        <v>15.91</v>
      </c>
      <c r="K630">
        <v>17.100000000000001</v>
      </c>
      <c r="L630">
        <v>2.8</v>
      </c>
      <c r="M630">
        <v>0.34</v>
      </c>
      <c r="N630">
        <v>-99</v>
      </c>
      <c r="O630">
        <v>-99</v>
      </c>
      <c r="P630">
        <v>1</v>
      </c>
      <c r="Q630" t="s">
        <v>284</v>
      </c>
      <c r="R630">
        <v>7</v>
      </c>
    </row>
    <row r="631" spans="1:18">
      <c r="A631">
        <v>1</v>
      </c>
      <c r="B631" t="str">
        <f t="shared" si="9"/>
        <v>1D_630</v>
      </c>
      <c r="C631">
        <v>630</v>
      </c>
      <c r="D631">
        <v>1</v>
      </c>
      <c r="E631">
        <v>2515527.46</v>
      </c>
      <c r="F631">
        <v>6861040.1399999997</v>
      </c>
      <c r="G631">
        <v>205.19</v>
      </c>
      <c r="H631">
        <v>186.46</v>
      </c>
      <c r="I631">
        <v>18.77</v>
      </c>
      <c r="J631">
        <v>18.73</v>
      </c>
      <c r="K631">
        <v>22.9</v>
      </c>
      <c r="L631">
        <v>3.92</v>
      </c>
      <c r="M631">
        <v>0.43</v>
      </c>
      <c r="N631">
        <v>-99</v>
      </c>
      <c r="O631">
        <v>-99</v>
      </c>
      <c r="P631">
        <v>0</v>
      </c>
      <c r="Q631" t="s">
        <v>284</v>
      </c>
      <c r="R631">
        <v>8</v>
      </c>
    </row>
    <row r="632" spans="1:18">
      <c r="A632">
        <v>1</v>
      </c>
      <c r="B632" t="str">
        <f t="shared" si="9"/>
        <v>1D_631</v>
      </c>
      <c r="C632">
        <v>631</v>
      </c>
      <c r="D632">
        <v>1</v>
      </c>
      <c r="E632">
        <v>2515530.84</v>
      </c>
      <c r="F632">
        <v>6861042.2300000004</v>
      </c>
      <c r="G632">
        <v>204.97</v>
      </c>
      <c r="H632">
        <v>186.06</v>
      </c>
      <c r="I632">
        <v>19.09</v>
      </c>
      <c r="J632">
        <v>18.91</v>
      </c>
      <c r="K632">
        <v>21.1</v>
      </c>
      <c r="L632">
        <v>3.32</v>
      </c>
      <c r="M632">
        <v>0.41</v>
      </c>
      <c r="N632">
        <v>-99</v>
      </c>
      <c r="O632">
        <v>-99</v>
      </c>
      <c r="P632">
        <v>0</v>
      </c>
      <c r="Q632" t="s">
        <v>284</v>
      </c>
      <c r="R632">
        <v>8</v>
      </c>
    </row>
    <row r="633" spans="1:18">
      <c r="A633">
        <v>1</v>
      </c>
      <c r="B633" t="str">
        <f t="shared" si="9"/>
        <v>1D_632</v>
      </c>
      <c r="C633">
        <v>632</v>
      </c>
      <c r="D633">
        <v>1</v>
      </c>
      <c r="E633">
        <v>2515534.2200000002</v>
      </c>
      <c r="F633">
        <v>6861043.4900000002</v>
      </c>
      <c r="G633">
        <v>205.56</v>
      </c>
      <c r="H633">
        <v>185.68</v>
      </c>
      <c r="I633">
        <v>19.88</v>
      </c>
      <c r="J633">
        <v>19.89</v>
      </c>
      <c r="K633">
        <v>22.4</v>
      </c>
      <c r="L633">
        <v>3.48</v>
      </c>
      <c r="M633">
        <v>0.39</v>
      </c>
      <c r="N633">
        <v>-99</v>
      </c>
      <c r="O633">
        <v>-99</v>
      </c>
      <c r="P633">
        <v>0</v>
      </c>
      <c r="Q633" t="s">
        <v>284</v>
      </c>
      <c r="R633">
        <v>8</v>
      </c>
    </row>
    <row r="634" spans="1:18">
      <c r="A634">
        <v>1</v>
      </c>
      <c r="B634" t="str">
        <f t="shared" si="9"/>
        <v>1D_633</v>
      </c>
      <c r="C634">
        <v>633</v>
      </c>
      <c r="D634">
        <v>1</v>
      </c>
      <c r="E634">
        <v>2515533.9900000002</v>
      </c>
      <c r="F634">
        <v>6861045.4500000002</v>
      </c>
      <c r="G634">
        <v>202.35</v>
      </c>
      <c r="H634">
        <v>185.73</v>
      </c>
      <c r="I634">
        <v>16.809999999999999</v>
      </c>
      <c r="J634">
        <v>16.62</v>
      </c>
      <c r="K634">
        <v>15.4</v>
      </c>
      <c r="L634">
        <v>2.13</v>
      </c>
      <c r="M634">
        <v>0.37</v>
      </c>
      <c r="N634">
        <v>-99</v>
      </c>
      <c r="O634">
        <v>-99</v>
      </c>
      <c r="P634">
        <v>1</v>
      </c>
      <c r="Q634" t="s">
        <v>284</v>
      </c>
      <c r="R634">
        <v>8</v>
      </c>
    </row>
    <row r="635" spans="1:18">
      <c r="A635">
        <v>1</v>
      </c>
      <c r="B635" t="str">
        <f t="shared" si="9"/>
        <v>1D_634</v>
      </c>
      <c r="C635">
        <v>634</v>
      </c>
      <c r="D635">
        <v>1</v>
      </c>
      <c r="E635">
        <v>2515525.4</v>
      </c>
      <c r="F635">
        <v>6861045.71</v>
      </c>
      <c r="G635">
        <v>204.28</v>
      </c>
      <c r="H635">
        <v>186.56</v>
      </c>
      <c r="I635">
        <v>17.87</v>
      </c>
      <c r="J635">
        <v>17.73</v>
      </c>
      <c r="K635">
        <v>20</v>
      </c>
      <c r="L635">
        <v>3.25</v>
      </c>
      <c r="M635">
        <v>0.38</v>
      </c>
      <c r="N635">
        <v>-99</v>
      </c>
      <c r="O635">
        <v>-99</v>
      </c>
      <c r="P635">
        <v>1</v>
      </c>
      <c r="Q635" t="s">
        <v>284</v>
      </c>
      <c r="R635">
        <v>8</v>
      </c>
    </row>
    <row r="636" spans="1:18">
      <c r="A636">
        <v>1</v>
      </c>
      <c r="B636" t="str">
        <f t="shared" si="9"/>
        <v>1D_635</v>
      </c>
      <c r="C636">
        <v>635</v>
      </c>
      <c r="D636">
        <v>1</v>
      </c>
      <c r="E636">
        <v>2515527.02</v>
      </c>
      <c r="F636">
        <v>6861050.25</v>
      </c>
      <c r="G636">
        <v>203.96</v>
      </c>
      <c r="H636">
        <v>186.41</v>
      </c>
      <c r="I636">
        <v>17.559999999999999</v>
      </c>
      <c r="J636">
        <v>17.54</v>
      </c>
      <c r="K636">
        <v>19.399999999999999</v>
      </c>
      <c r="L636">
        <v>3.1</v>
      </c>
      <c r="M636">
        <v>0.35</v>
      </c>
      <c r="N636">
        <v>-99</v>
      </c>
      <c r="O636">
        <v>-99</v>
      </c>
      <c r="P636">
        <v>1</v>
      </c>
      <c r="Q636" t="s">
        <v>284</v>
      </c>
      <c r="R636">
        <v>8</v>
      </c>
    </row>
    <row r="637" spans="1:18">
      <c r="A637">
        <v>1</v>
      </c>
      <c r="B637" t="str">
        <f t="shared" si="9"/>
        <v>1D_636</v>
      </c>
      <c r="C637">
        <v>636</v>
      </c>
      <c r="D637">
        <v>1</v>
      </c>
      <c r="E637">
        <v>2515532.59</v>
      </c>
      <c r="F637">
        <v>6861051.5999999996</v>
      </c>
      <c r="G637">
        <v>206.25</v>
      </c>
      <c r="H637">
        <v>185.75</v>
      </c>
      <c r="I637">
        <v>20.55</v>
      </c>
      <c r="J637">
        <v>20.5</v>
      </c>
      <c r="K637">
        <v>22</v>
      </c>
      <c r="L637">
        <v>3.21</v>
      </c>
      <c r="M637">
        <v>0.43</v>
      </c>
      <c r="N637">
        <v>-99</v>
      </c>
      <c r="O637">
        <v>-99</v>
      </c>
      <c r="P637">
        <v>1</v>
      </c>
      <c r="Q637" t="s">
        <v>284</v>
      </c>
      <c r="R637">
        <v>8</v>
      </c>
    </row>
    <row r="638" spans="1:18">
      <c r="A638">
        <v>1</v>
      </c>
      <c r="B638" t="str">
        <f t="shared" si="9"/>
        <v>1D_637</v>
      </c>
      <c r="C638">
        <v>637</v>
      </c>
      <c r="D638">
        <v>1</v>
      </c>
      <c r="E638">
        <v>2515530.4300000002</v>
      </c>
      <c r="F638">
        <v>6861053.0499999998</v>
      </c>
      <c r="G638">
        <v>206.65</v>
      </c>
      <c r="H638">
        <v>186.23</v>
      </c>
      <c r="I638">
        <v>20.39</v>
      </c>
      <c r="J638">
        <v>20.43</v>
      </c>
      <c r="K638">
        <v>22.7</v>
      </c>
      <c r="L638">
        <v>3.43</v>
      </c>
      <c r="M638">
        <v>0.47</v>
      </c>
      <c r="N638">
        <v>-99</v>
      </c>
      <c r="O638">
        <v>-99</v>
      </c>
      <c r="P638">
        <v>1</v>
      </c>
      <c r="Q638" t="s">
        <v>284</v>
      </c>
      <c r="R638">
        <v>8</v>
      </c>
    </row>
    <row r="639" spans="1:18">
      <c r="A639">
        <v>1</v>
      </c>
      <c r="B639" t="str">
        <f t="shared" si="9"/>
        <v>1D_638</v>
      </c>
      <c r="C639">
        <v>638</v>
      </c>
      <c r="D639">
        <v>1</v>
      </c>
      <c r="E639">
        <v>2515528.25</v>
      </c>
      <c r="F639">
        <v>6861054.1200000001</v>
      </c>
      <c r="G639">
        <v>206.47</v>
      </c>
      <c r="H639">
        <v>186.51</v>
      </c>
      <c r="I639">
        <v>19.96</v>
      </c>
      <c r="J639">
        <v>19.96</v>
      </c>
      <c r="K639">
        <v>21.6</v>
      </c>
      <c r="L639">
        <v>3.22</v>
      </c>
      <c r="M639">
        <v>0.51</v>
      </c>
      <c r="N639">
        <v>-99</v>
      </c>
      <c r="O639">
        <v>-99</v>
      </c>
      <c r="P639">
        <v>1</v>
      </c>
      <c r="Q639" t="s">
        <v>284</v>
      </c>
      <c r="R639">
        <v>8</v>
      </c>
    </row>
    <row r="640" spans="1:18">
      <c r="A640">
        <v>1</v>
      </c>
      <c r="B640" t="str">
        <f t="shared" si="9"/>
        <v>1D_639</v>
      </c>
      <c r="C640">
        <v>639</v>
      </c>
      <c r="D640">
        <v>1</v>
      </c>
      <c r="E640">
        <v>2515524.09</v>
      </c>
      <c r="F640">
        <v>6861053.8399999999</v>
      </c>
      <c r="G640">
        <v>207.13</v>
      </c>
      <c r="H640">
        <v>187.19</v>
      </c>
      <c r="I640">
        <v>19.91</v>
      </c>
      <c r="J640">
        <v>19.93</v>
      </c>
      <c r="K640">
        <v>23.3</v>
      </c>
      <c r="L640">
        <v>3.74</v>
      </c>
      <c r="M640">
        <v>0.39</v>
      </c>
      <c r="N640">
        <v>-99</v>
      </c>
      <c r="O640">
        <v>-99</v>
      </c>
      <c r="P640">
        <v>1</v>
      </c>
      <c r="Q640" t="s">
        <v>284</v>
      </c>
      <c r="R640">
        <v>8</v>
      </c>
    </row>
    <row r="641" spans="1:18">
      <c r="A641">
        <v>1</v>
      </c>
      <c r="B641" t="str">
        <f t="shared" si="9"/>
        <v>1D_640</v>
      </c>
      <c r="C641">
        <v>640</v>
      </c>
      <c r="D641">
        <v>1</v>
      </c>
      <c r="E641">
        <v>2515525.52</v>
      </c>
      <c r="F641">
        <v>6861056.0899999999</v>
      </c>
      <c r="G641">
        <v>207.07</v>
      </c>
      <c r="H641">
        <v>187.22</v>
      </c>
      <c r="I641">
        <v>19.91</v>
      </c>
      <c r="J641">
        <v>19.850000000000001</v>
      </c>
      <c r="K641">
        <v>22.2</v>
      </c>
      <c r="L641">
        <v>3.44</v>
      </c>
      <c r="M641">
        <v>0.44</v>
      </c>
      <c r="N641">
        <v>-99</v>
      </c>
      <c r="O641">
        <v>-99</v>
      </c>
      <c r="P641">
        <v>1</v>
      </c>
      <c r="Q641" t="s">
        <v>284</v>
      </c>
      <c r="R641">
        <v>8</v>
      </c>
    </row>
    <row r="642" spans="1:18">
      <c r="A642">
        <v>1</v>
      </c>
      <c r="B642" t="str">
        <f t="shared" si="9"/>
        <v>1D_641</v>
      </c>
      <c r="C642">
        <v>641</v>
      </c>
      <c r="D642">
        <v>1</v>
      </c>
      <c r="E642">
        <v>2515532.58</v>
      </c>
      <c r="F642">
        <v>6861058.0700000003</v>
      </c>
      <c r="G642">
        <v>205.88</v>
      </c>
      <c r="H642">
        <v>186.53</v>
      </c>
      <c r="I642">
        <v>19.440000000000001</v>
      </c>
      <c r="J642">
        <v>19.350000000000001</v>
      </c>
      <c r="K642">
        <v>21</v>
      </c>
      <c r="L642">
        <v>3.18</v>
      </c>
      <c r="M642">
        <v>0.36</v>
      </c>
      <c r="N642">
        <v>-99</v>
      </c>
      <c r="O642">
        <v>-99</v>
      </c>
      <c r="P642">
        <v>1</v>
      </c>
      <c r="Q642" t="s">
        <v>284</v>
      </c>
      <c r="R642">
        <v>8</v>
      </c>
    </row>
    <row r="643" spans="1:18">
      <c r="A643">
        <v>1</v>
      </c>
      <c r="B643" t="str">
        <f t="shared" ref="B643:B706" si="10">A643&amp;Q643&amp;"_"&amp;C643</f>
        <v>1D_642</v>
      </c>
      <c r="C643">
        <v>642</v>
      </c>
      <c r="D643">
        <v>1</v>
      </c>
      <c r="E643">
        <v>2515523.61</v>
      </c>
      <c r="F643">
        <v>6861060.8700000001</v>
      </c>
      <c r="G643">
        <v>207.23</v>
      </c>
      <c r="H643">
        <v>187.7</v>
      </c>
      <c r="I643">
        <v>19.71</v>
      </c>
      <c r="J643">
        <v>19.53</v>
      </c>
      <c r="K643">
        <v>19.600000000000001</v>
      </c>
      <c r="L643">
        <v>2.73</v>
      </c>
      <c r="M643">
        <v>0.33</v>
      </c>
      <c r="N643">
        <v>-99</v>
      </c>
      <c r="O643">
        <v>-99</v>
      </c>
      <c r="P643">
        <v>1</v>
      </c>
      <c r="Q643" t="s">
        <v>284</v>
      </c>
      <c r="R643">
        <v>8</v>
      </c>
    </row>
    <row r="644" spans="1:18">
      <c r="A644">
        <v>1</v>
      </c>
      <c r="B644" t="str">
        <f t="shared" si="10"/>
        <v>1D_643</v>
      </c>
      <c r="C644">
        <v>643</v>
      </c>
      <c r="D644">
        <v>1</v>
      </c>
      <c r="E644">
        <v>2515532.4</v>
      </c>
      <c r="F644">
        <v>6861063.1399999997</v>
      </c>
      <c r="G644">
        <v>207.89</v>
      </c>
      <c r="H644">
        <v>186.92</v>
      </c>
      <c r="I644">
        <v>21.03</v>
      </c>
      <c r="J644">
        <v>20.96</v>
      </c>
      <c r="K644">
        <v>23.9</v>
      </c>
      <c r="L644">
        <v>3.69</v>
      </c>
      <c r="M644">
        <v>0.4</v>
      </c>
      <c r="N644">
        <v>-99</v>
      </c>
      <c r="O644">
        <v>-99</v>
      </c>
      <c r="P644">
        <v>1</v>
      </c>
      <c r="Q644" t="s">
        <v>284</v>
      </c>
      <c r="R644">
        <v>8</v>
      </c>
    </row>
    <row r="645" spans="1:18">
      <c r="A645">
        <v>1</v>
      </c>
      <c r="B645" t="str">
        <f t="shared" si="10"/>
        <v>1D_644</v>
      </c>
      <c r="C645">
        <v>644</v>
      </c>
      <c r="D645">
        <v>1</v>
      </c>
      <c r="E645">
        <v>2515527.14</v>
      </c>
      <c r="F645">
        <v>6861064.2699999996</v>
      </c>
      <c r="G645">
        <v>205.66</v>
      </c>
      <c r="H645">
        <v>187.86</v>
      </c>
      <c r="I645">
        <v>17.899999999999999</v>
      </c>
      <c r="J645">
        <v>17.79</v>
      </c>
      <c r="K645">
        <v>18.100000000000001</v>
      </c>
      <c r="L645">
        <v>2.68</v>
      </c>
      <c r="M645">
        <v>0.27</v>
      </c>
      <c r="N645">
        <v>-99</v>
      </c>
      <c r="O645">
        <v>-99</v>
      </c>
      <c r="P645">
        <v>1</v>
      </c>
      <c r="Q645" t="s">
        <v>284</v>
      </c>
      <c r="R645">
        <v>8</v>
      </c>
    </row>
    <row r="646" spans="1:18">
      <c r="A646">
        <v>1</v>
      </c>
      <c r="B646" t="str">
        <f t="shared" si="10"/>
        <v>1D_645</v>
      </c>
      <c r="C646">
        <v>645</v>
      </c>
      <c r="D646">
        <v>1</v>
      </c>
      <c r="E646">
        <v>2515521.84</v>
      </c>
      <c r="F646">
        <v>6861070.0199999996</v>
      </c>
      <c r="G646">
        <v>208.15</v>
      </c>
      <c r="H646">
        <v>188.5</v>
      </c>
      <c r="I646">
        <v>19.63</v>
      </c>
      <c r="J646">
        <v>19.64</v>
      </c>
      <c r="K646">
        <v>21.5</v>
      </c>
      <c r="L646">
        <v>3.26</v>
      </c>
      <c r="M646">
        <v>0.43</v>
      </c>
      <c r="N646">
        <v>-99</v>
      </c>
      <c r="O646">
        <v>-99</v>
      </c>
      <c r="P646">
        <v>1</v>
      </c>
      <c r="Q646" t="s">
        <v>284</v>
      </c>
      <c r="R646">
        <v>8</v>
      </c>
    </row>
    <row r="647" spans="1:18">
      <c r="A647">
        <v>1</v>
      </c>
      <c r="B647" t="str">
        <f t="shared" si="10"/>
        <v>1D_646</v>
      </c>
      <c r="C647">
        <v>646</v>
      </c>
      <c r="D647">
        <v>1</v>
      </c>
      <c r="E647">
        <v>2515523.27</v>
      </c>
      <c r="F647">
        <v>6861072.5999999996</v>
      </c>
      <c r="G647">
        <v>208.27</v>
      </c>
      <c r="H647">
        <v>188.7</v>
      </c>
      <c r="I647">
        <v>19.66</v>
      </c>
      <c r="J647">
        <v>19.559999999999999</v>
      </c>
      <c r="K647">
        <v>21</v>
      </c>
      <c r="L647">
        <v>3.14</v>
      </c>
      <c r="M647">
        <v>0.38</v>
      </c>
      <c r="N647">
        <v>-99</v>
      </c>
      <c r="O647">
        <v>-99</v>
      </c>
      <c r="P647">
        <v>1</v>
      </c>
      <c r="Q647" t="s">
        <v>284</v>
      </c>
      <c r="R647">
        <v>8</v>
      </c>
    </row>
    <row r="648" spans="1:18">
      <c r="A648">
        <v>1</v>
      </c>
      <c r="B648" t="str">
        <f t="shared" si="10"/>
        <v>1D_647</v>
      </c>
      <c r="C648">
        <v>647</v>
      </c>
      <c r="D648">
        <v>1</v>
      </c>
      <c r="E648">
        <v>2515526.64</v>
      </c>
      <c r="F648">
        <v>6861073.2999999998</v>
      </c>
      <c r="G648">
        <v>207.1</v>
      </c>
      <c r="H648">
        <v>188.08</v>
      </c>
      <c r="I648">
        <v>19.03</v>
      </c>
      <c r="J648">
        <v>19.02</v>
      </c>
      <c r="K648">
        <v>20.7</v>
      </c>
      <c r="L648">
        <v>3.17</v>
      </c>
      <c r="M648">
        <v>0.38</v>
      </c>
      <c r="N648">
        <v>-99</v>
      </c>
      <c r="O648">
        <v>-99</v>
      </c>
      <c r="P648">
        <v>1</v>
      </c>
      <c r="Q648" t="s">
        <v>284</v>
      </c>
      <c r="R648">
        <v>8</v>
      </c>
    </row>
    <row r="649" spans="1:18">
      <c r="A649">
        <v>1</v>
      </c>
      <c r="B649" t="str">
        <f t="shared" si="10"/>
        <v>1D_648</v>
      </c>
      <c r="C649">
        <v>648</v>
      </c>
      <c r="D649">
        <v>1</v>
      </c>
      <c r="E649">
        <v>2515529.83</v>
      </c>
      <c r="F649">
        <v>6861074.9699999997</v>
      </c>
      <c r="G649">
        <v>205.03</v>
      </c>
      <c r="H649">
        <v>187.42</v>
      </c>
      <c r="I649">
        <v>17.62</v>
      </c>
      <c r="J649">
        <v>17.62</v>
      </c>
      <c r="K649">
        <v>17.5</v>
      </c>
      <c r="L649">
        <v>2.5299999999999998</v>
      </c>
      <c r="M649">
        <v>0.31</v>
      </c>
      <c r="N649">
        <v>-99</v>
      </c>
      <c r="O649">
        <v>-99</v>
      </c>
      <c r="P649">
        <v>1</v>
      </c>
      <c r="Q649" t="s">
        <v>284</v>
      </c>
      <c r="R649">
        <v>8</v>
      </c>
    </row>
    <row r="650" spans="1:18">
      <c r="A650">
        <v>1</v>
      </c>
      <c r="B650" t="str">
        <f t="shared" si="10"/>
        <v>1D_649</v>
      </c>
      <c r="C650">
        <v>649</v>
      </c>
      <c r="D650">
        <v>1</v>
      </c>
      <c r="E650">
        <v>2515529.59</v>
      </c>
      <c r="F650">
        <v>6861077.4500000002</v>
      </c>
      <c r="G650">
        <v>205.87</v>
      </c>
      <c r="H650">
        <v>188.04</v>
      </c>
      <c r="I650">
        <v>17.850000000000001</v>
      </c>
      <c r="J650">
        <v>17.829999999999998</v>
      </c>
      <c r="K650">
        <v>16.3</v>
      </c>
      <c r="L650">
        <v>2.16</v>
      </c>
      <c r="M650">
        <v>0.34</v>
      </c>
      <c r="N650">
        <v>-99</v>
      </c>
      <c r="O650">
        <v>-99</v>
      </c>
      <c r="P650">
        <v>1</v>
      </c>
      <c r="Q650" t="s">
        <v>284</v>
      </c>
      <c r="R650">
        <v>8</v>
      </c>
    </row>
    <row r="651" spans="1:18">
      <c r="A651">
        <v>1</v>
      </c>
      <c r="B651" t="str">
        <f t="shared" si="10"/>
        <v>1D_650</v>
      </c>
      <c r="C651">
        <v>650</v>
      </c>
      <c r="D651">
        <v>1</v>
      </c>
      <c r="E651">
        <v>2515526.89</v>
      </c>
      <c r="F651">
        <v>6861077.0499999998</v>
      </c>
      <c r="G651">
        <v>201.11</v>
      </c>
      <c r="H651">
        <v>188.56</v>
      </c>
      <c r="I651">
        <v>12.58</v>
      </c>
      <c r="J651">
        <v>12.56</v>
      </c>
      <c r="K651">
        <v>11</v>
      </c>
      <c r="L651">
        <v>1.68</v>
      </c>
      <c r="M651">
        <v>0.23</v>
      </c>
      <c r="N651">
        <v>-99</v>
      </c>
      <c r="O651">
        <v>-99</v>
      </c>
      <c r="P651">
        <v>1</v>
      </c>
      <c r="Q651" t="s">
        <v>284</v>
      </c>
      <c r="R651">
        <v>8</v>
      </c>
    </row>
    <row r="652" spans="1:18">
      <c r="A652">
        <v>1</v>
      </c>
      <c r="B652" t="str">
        <f t="shared" si="10"/>
        <v>1D_651</v>
      </c>
      <c r="C652">
        <v>651</v>
      </c>
      <c r="D652">
        <v>1</v>
      </c>
      <c r="E652">
        <v>2515520.7799999998</v>
      </c>
      <c r="F652">
        <v>6861079.4100000001</v>
      </c>
      <c r="G652">
        <v>207.96</v>
      </c>
      <c r="H652">
        <v>188.88</v>
      </c>
      <c r="I652">
        <v>19.16</v>
      </c>
      <c r="J652">
        <v>19.079999999999998</v>
      </c>
      <c r="K652">
        <v>20.9</v>
      </c>
      <c r="L652">
        <v>3.22</v>
      </c>
      <c r="M652">
        <v>0.44</v>
      </c>
      <c r="N652">
        <v>-99</v>
      </c>
      <c r="O652">
        <v>-99</v>
      </c>
      <c r="P652">
        <v>1</v>
      </c>
      <c r="Q652" t="s">
        <v>284</v>
      </c>
      <c r="R652">
        <v>8</v>
      </c>
    </row>
    <row r="653" spans="1:18">
      <c r="A653">
        <v>1</v>
      </c>
      <c r="B653" t="str">
        <f t="shared" si="10"/>
        <v>1D_652</v>
      </c>
      <c r="C653">
        <v>652</v>
      </c>
      <c r="D653">
        <v>1</v>
      </c>
      <c r="E653">
        <v>2515527.86</v>
      </c>
      <c r="F653">
        <v>6861081.3899999997</v>
      </c>
      <c r="G653">
        <v>206.91</v>
      </c>
      <c r="H653">
        <v>188.61</v>
      </c>
      <c r="I653">
        <v>18.350000000000001</v>
      </c>
      <c r="J653">
        <v>18.3</v>
      </c>
      <c r="K653">
        <v>21.5</v>
      </c>
      <c r="L653">
        <v>3.59</v>
      </c>
      <c r="M653">
        <v>0.37</v>
      </c>
      <c r="N653">
        <v>-99</v>
      </c>
      <c r="O653">
        <v>-99</v>
      </c>
      <c r="P653">
        <v>1</v>
      </c>
      <c r="Q653" t="s">
        <v>284</v>
      </c>
      <c r="R653">
        <v>8</v>
      </c>
    </row>
    <row r="654" spans="1:18">
      <c r="A654">
        <v>1</v>
      </c>
      <c r="B654" t="str">
        <f t="shared" si="10"/>
        <v>1D_653</v>
      </c>
      <c r="C654">
        <v>653</v>
      </c>
      <c r="D654">
        <v>1</v>
      </c>
      <c r="E654">
        <v>2515523.11</v>
      </c>
      <c r="F654">
        <v>6861082.2800000003</v>
      </c>
      <c r="G654">
        <v>204.62</v>
      </c>
      <c r="H654">
        <v>189.33</v>
      </c>
      <c r="I654">
        <v>15.42</v>
      </c>
      <c r="J654">
        <v>15.28</v>
      </c>
      <c r="K654">
        <v>16.600000000000001</v>
      </c>
      <c r="L654">
        <v>2.79</v>
      </c>
      <c r="M654">
        <v>0.33</v>
      </c>
      <c r="N654">
        <v>-99</v>
      </c>
      <c r="O654">
        <v>-99</v>
      </c>
      <c r="P654">
        <v>1</v>
      </c>
      <c r="Q654" t="s">
        <v>284</v>
      </c>
      <c r="R654">
        <v>8</v>
      </c>
    </row>
    <row r="655" spans="1:18">
      <c r="A655">
        <v>1</v>
      </c>
      <c r="B655" t="str">
        <f t="shared" si="10"/>
        <v>1D_654</v>
      </c>
      <c r="C655">
        <v>654</v>
      </c>
      <c r="D655">
        <v>1</v>
      </c>
      <c r="E655">
        <v>2515519.91</v>
      </c>
      <c r="F655">
        <v>6861081.8499999996</v>
      </c>
      <c r="G655">
        <v>208.1</v>
      </c>
      <c r="H655">
        <v>189.22</v>
      </c>
      <c r="I655">
        <v>18.96</v>
      </c>
      <c r="J655">
        <v>18.88</v>
      </c>
      <c r="K655">
        <v>20.6</v>
      </c>
      <c r="L655">
        <v>3.16</v>
      </c>
      <c r="M655">
        <v>0.42</v>
      </c>
      <c r="N655">
        <v>-99</v>
      </c>
      <c r="O655">
        <v>-99</v>
      </c>
      <c r="P655">
        <v>1</v>
      </c>
      <c r="Q655" t="s">
        <v>284</v>
      </c>
      <c r="R655">
        <v>8</v>
      </c>
    </row>
    <row r="656" spans="1:18">
      <c r="A656">
        <v>1</v>
      </c>
      <c r="B656" t="str">
        <f t="shared" si="10"/>
        <v>1D_655</v>
      </c>
      <c r="C656">
        <v>655</v>
      </c>
      <c r="D656">
        <v>1</v>
      </c>
      <c r="E656">
        <v>2515526.7000000002</v>
      </c>
      <c r="F656">
        <v>6861085.7999999998</v>
      </c>
      <c r="G656">
        <v>205.45</v>
      </c>
      <c r="H656">
        <v>188.75</v>
      </c>
      <c r="I656">
        <v>16.78</v>
      </c>
      <c r="J656">
        <v>16.7</v>
      </c>
      <c r="K656">
        <v>18.399999999999999</v>
      </c>
      <c r="L656">
        <v>3</v>
      </c>
      <c r="M656">
        <v>0.38</v>
      </c>
      <c r="N656">
        <v>-99</v>
      </c>
      <c r="O656">
        <v>-99</v>
      </c>
      <c r="P656">
        <v>1</v>
      </c>
      <c r="Q656" t="s">
        <v>284</v>
      </c>
      <c r="R656">
        <v>8</v>
      </c>
    </row>
    <row r="657" spans="1:18">
      <c r="A657">
        <v>1</v>
      </c>
      <c r="B657" t="str">
        <f t="shared" si="10"/>
        <v>1D_656</v>
      </c>
      <c r="C657">
        <v>656</v>
      </c>
      <c r="D657">
        <v>1</v>
      </c>
      <c r="E657">
        <v>2515520.2999999998</v>
      </c>
      <c r="F657">
        <v>6861085.2199999997</v>
      </c>
      <c r="G657">
        <v>205.03</v>
      </c>
      <c r="H657">
        <v>189.26</v>
      </c>
      <c r="I657">
        <v>15.95</v>
      </c>
      <c r="J657">
        <v>15.78</v>
      </c>
      <c r="K657">
        <v>17.2</v>
      </c>
      <c r="L657">
        <v>2.84</v>
      </c>
      <c r="M657">
        <v>0.35</v>
      </c>
      <c r="N657">
        <v>-99</v>
      </c>
      <c r="O657">
        <v>-99</v>
      </c>
      <c r="P657">
        <v>1</v>
      </c>
      <c r="Q657" t="s">
        <v>284</v>
      </c>
      <c r="R657">
        <v>8</v>
      </c>
    </row>
    <row r="658" spans="1:18">
      <c r="A658">
        <v>1</v>
      </c>
      <c r="B658" t="str">
        <f t="shared" si="10"/>
        <v>1D_657</v>
      </c>
      <c r="C658">
        <v>657</v>
      </c>
      <c r="D658">
        <v>1</v>
      </c>
      <c r="E658">
        <v>2515525.9500000002</v>
      </c>
      <c r="F658">
        <v>6861090.4199999999</v>
      </c>
      <c r="G658">
        <v>207.39</v>
      </c>
      <c r="H658">
        <v>188.62</v>
      </c>
      <c r="I658">
        <v>18.91</v>
      </c>
      <c r="J658">
        <v>18.77</v>
      </c>
      <c r="K658">
        <v>18.399999999999999</v>
      </c>
      <c r="L658">
        <v>2.57</v>
      </c>
      <c r="M658">
        <v>0.32</v>
      </c>
      <c r="N658">
        <v>-99</v>
      </c>
      <c r="O658">
        <v>-99</v>
      </c>
      <c r="P658">
        <v>1</v>
      </c>
      <c r="Q658" t="s">
        <v>284</v>
      </c>
      <c r="R658">
        <v>8</v>
      </c>
    </row>
    <row r="659" spans="1:18">
      <c r="A659">
        <v>1</v>
      </c>
      <c r="B659" t="str">
        <f t="shared" si="10"/>
        <v>1D_658</v>
      </c>
      <c r="C659">
        <v>658</v>
      </c>
      <c r="D659">
        <v>1</v>
      </c>
      <c r="E659">
        <v>2515523.16</v>
      </c>
      <c r="F659">
        <v>6861089.9900000002</v>
      </c>
      <c r="G659">
        <v>208.44</v>
      </c>
      <c r="H659">
        <v>189.15</v>
      </c>
      <c r="I659">
        <v>19.41</v>
      </c>
      <c r="J659">
        <v>19.29</v>
      </c>
      <c r="K659">
        <v>21.6</v>
      </c>
      <c r="L659">
        <v>3.37</v>
      </c>
      <c r="M659">
        <v>0.39</v>
      </c>
      <c r="N659">
        <v>-99</v>
      </c>
      <c r="O659">
        <v>-99</v>
      </c>
      <c r="P659">
        <v>1</v>
      </c>
      <c r="Q659" t="s">
        <v>284</v>
      </c>
      <c r="R659">
        <v>8</v>
      </c>
    </row>
    <row r="660" spans="1:18">
      <c r="A660">
        <v>1</v>
      </c>
      <c r="B660" t="str">
        <f t="shared" si="10"/>
        <v>1D_659</v>
      </c>
      <c r="C660">
        <v>659</v>
      </c>
      <c r="D660">
        <v>1</v>
      </c>
      <c r="E660">
        <v>2515517.41</v>
      </c>
      <c r="F660">
        <v>6861091.7599999998</v>
      </c>
      <c r="G660">
        <v>207.55</v>
      </c>
      <c r="H660">
        <v>189.6</v>
      </c>
      <c r="I660">
        <v>17.989999999999998</v>
      </c>
      <c r="J660">
        <v>17.96</v>
      </c>
      <c r="K660">
        <v>20.9</v>
      </c>
      <c r="L660">
        <v>3.48</v>
      </c>
      <c r="M660">
        <v>0.34</v>
      </c>
      <c r="N660">
        <v>-99</v>
      </c>
      <c r="O660">
        <v>-99</v>
      </c>
      <c r="P660">
        <v>1</v>
      </c>
      <c r="Q660" t="s">
        <v>284</v>
      </c>
      <c r="R660">
        <v>8</v>
      </c>
    </row>
    <row r="661" spans="1:18">
      <c r="A661">
        <v>1</v>
      </c>
      <c r="B661" t="str">
        <f t="shared" si="10"/>
        <v>1D_660</v>
      </c>
      <c r="C661">
        <v>660</v>
      </c>
      <c r="D661">
        <v>1</v>
      </c>
      <c r="E661">
        <v>2515540.29</v>
      </c>
      <c r="F661">
        <v>6861042.5999999996</v>
      </c>
      <c r="G661">
        <v>202.63</v>
      </c>
      <c r="H661">
        <v>184.71</v>
      </c>
      <c r="I661">
        <v>17.96</v>
      </c>
      <c r="J661">
        <v>17.920000000000002</v>
      </c>
      <c r="K661">
        <v>19.3</v>
      </c>
      <c r="L661">
        <v>2.99</v>
      </c>
      <c r="M661">
        <v>0.37</v>
      </c>
      <c r="N661">
        <v>-99</v>
      </c>
      <c r="O661">
        <v>-99</v>
      </c>
      <c r="P661">
        <v>0</v>
      </c>
      <c r="Q661" t="s">
        <v>284</v>
      </c>
      <c r="R661">
        <v>9</v>
      </c>
    </row>
    <row r="662" spans="1:18">
      <c r="A662">
        <v>1</v>
      </c>
      <c r="B662" t="str">
        <f t="shared" si="10"/>
        <v>1D_661</v>
      </c>
      <c r="C662">
        <v>661</v>
      </c>
      <c r="D662">
        <v>1</v>
      </c>
      <c r="E662">
        <v>2515543.6</v>
      </c>
      <c r="F662">
        <v>6861045.0499999998</v>
      </c>
      <c r="G662">
        <v>205.25</v>
      </c>
      <c r="H662">
        <v>184.76</v>
      </c>
      <c r="I662">
        <v>20.66</v>
      </c>
      <c r="J662">
        <v>20.49</v>
      </c>
      <c r="K662">
        <v>22.7</v>
      </c>
      <c r="L662">
        <v>3.42</v>
      </c>
      <c r="M662">
        <v>0.42</v>
      </c>
      <c r="N662">
        <v>-99</v>
      </c>
      <c r="O662">
        <v>-99</v>
      </c>
      <c r="P662">
        <v>0</v>
      </c>
      <c r="Q662" t="s">
        <v>284</v>
      </c>
      <c r="R662">
        <v>9</v>
      </c>
    </row>
    <row r="663" spans="1:18">
      <c r="A663">
        <v>1</v>
      </c>
      <c r="B663" t="str">
        <f t="shared" si="10"/>
        <v>1D_662</v>
      </c>
      <c r="C663">
        <v>662</v>
      </c>
      <c r="D663">
        <v>1</v>
      </c>
      <c r="E663">
        <v>2515544.34</v>
      </c>
      <c r="F663">
        <v>6861046.6500000004</v>
      </c>
      <c r="G663">
        <v>205.12</v>
      </c>
      <c r="H663">
        <v>184.44</v>
      </c>
      <c r="I663">
        <v>20.92</v>
      </c>
      <c r="J663">
        <v>20.68</v>
      </c>
      <c r="K663">
        <v>23.3</v>
      </c>
      <c r="L663">
        <v>3.57</v>
      </c>
      <c r="M663">
        <v>0.45</v>
      </c>
      <c r="N663">
        <v>-99</v>
      </c>
      <c r="O663">
        <v>-99</v>
      </c>
      <c r="P663">
        <v>1</v>
      </c>
      <c r="Q663" t="s">
        <v>284</v>
      </c>
      <c r="R663">
        <v>9</v>
      </c>
    </row>
    <row r="664" spans="1:18">
      <c r="A664">
        <v>1</v>
      </c>
      <c r="B664" t="str">
        <f t="shared" si="10"/>
        <v>1D_663</v>
      </c>
      <c r="C664">
        <v>663</v>
      </c>
      <c r="D664">
        <v>1</v>
      </c>
      <c r="E664">
        <v>2515535.4700000002</v>
      </c>
      <c r="F664">
        <v>6861047.6399999997</v>
      </c>
      <c r="G664">
        <v>203.21</v>
      </c>
      <c r="H664">
        <v>185.54</v>
      </c>
      <c r="I664">
        <v>17.82</v>
      </c>
      <c r="J664">
        <v>17.66</v>
      </c>
      <c r="K664">
        <v>19.100000000000001</v>
      </c>
      <c r="L664">
        <v>3.01</v>
      </c>
      <c r="M664">
        <v>0.3</v>
      </c>
      <c r="N664">
        <v>-99</v>
      </c>
      <c r="O664">
        <v>-99</v>
      </c>
      <c r="P664">
        <v>1</v>
      </c>
      <c r="Q664" t="s">
        <v>284</v>
      </c>
      <c r="R664">
        <v>9</v>
      </c>
    </row>
    <row r="665" spans="1:18">
      <c r="A665">
        <v>1</v>
      </c>
      <c r="B665" t="str">
        <f t="shared" si="10"/>
        <v>1D_664</v>
      </c>
      <c r="C665">
        <v>664</v>
      </c>
      <c r="D665">
        <v>1</v>
      </c>
      <c r="E665">
        <v>2515543.02</v>
      </c>
      <c r="F665">
        <v>6861050.6900000004</v>
      </c>
      <c r="G665">
        <v>205.56</v>
      </c>
      <c r="H665">
        <v>184.61</v>
      </c>
      <c r="I665">
        <v>20.85</v>
      </c>
      <c r="J665">
        <v>20.95</v>
      </c>
      <c r="K665">
        <v>28.8</v>
      </c>
      <c r="L665">
        <v>5.2</v>
      </c>
      <c r="M665">
        <v>0.6</v>
      </c>
      <c r="N665">
        <v>-99</v>
      </c>
      <c r="O665">
        <v>-99</v>
      </c>
      <c r="P665">
        <v>1</v>
      </c>
      <c r="Q665" t="s">
        <v>284</v>
      </c>
      <c r="R665">
        <v>9</v>
      </c>
    </row>
    <row r="666" spans="1:18">
      <c r="A666">
        <v>1</v>
      </c>
      <c r="B666" t="str">
        <f t="shared" si="10"/>
        <v>1D_665</v>
      </c>
      <c r="C666">
        <v>665</v>
      </c>
      <c r="D666">
        <v>1</v>
      </c>
      <c r="E666">
        <v>2515538.77</v>
      </c>
      <c r="F666">
        <v>6861050.5199999996</v>
      </c>
      <c r="G666">
        <v>203.48</v>
      </c>
      <c r="H666">
        <v>185.17</v>
      </c>
      <c r="I666">
        <v>18.48</v>
      </c>
      <c r="J666">
        <v>18.32</v>
      </c>
      <c r="K666">
        <v>19.2</v>
      </c>
      <c r="L666">
        <v>2.87</v>
      </c>
      <c r="M666">
        <v>0.32</v>
      </c>
      <c r="N666">
        <v>-99</v>
      </c>
      <c r="O666">
        <v>-99</v>
      </c>
      <c r="P666">
        <v>1</v>
      </c>
      <c r="Q666" t="s">
        <v>284</v>
      </c>
      <c r="R666">
        <v>9</v>
      </c>
    </row>
    <row r="667" spans="1:18">
      <c r="A667">
        <v>1</v>
      </c>
      <c r="B667" t="str">
        <f t="shared" si="10"/>
        <v>1D_666</v>
      </c>
      <c r="C667">
        <v>666</v>
      </c>
      <c r="D667">
        <v>1</v>
      </c>
      <c r="E667">
        <v>2515541.41</v>
      </c>
      <c r="F667">
        <v>6861054.8399999999</v>
      </c>
      <c r="G667">
        <v>202.13</v>
      </c>
      <c r="H667">
        <v>184.92</v>
      </c>
      <c r="I667">
        <v>17.22</v>
      </c>
      <c r="J667">
        <v>17.22</v>
      </c>
      <c r="K667">
        <v>15.7</v>
      </c>
      <c r="L667">
        <v>2.1</v>
      </c>
      <c r="M667">
        <v>0.45</v>
      </c>
      <c r="N667">
        <v>-99</v>
      </c>
      <c r="O667">
        <v>-99</v>
      </c>
      <c r="P667">
        <v>1</v>
      </c>
      <c r="Q667" t="s">
        <v>284</v>
      </c>
      <c r="R667">
        <v>9</v>
      </c>
    </row>
    <row r="668" spans="1:18">
      <c r="A668">
        <v>1</v>
      </c>
      <c r="B668" t="str">
        <f t="shared" si="10"/>
        <v>1D_667</v>
      </c>
      <c r="C668">
        <v>667</v>
      </c>
      <c r="D668">
        <v>1</v>
      </c>
      <c r="E668">
        <v>2515538.7799999998</v>
      </c>
      <c r="F668">
        <v>6861054.8899999997</v>
      </c>
      <c r="G668">
        <v>205.53</v>
      </c>
      <c r="H668">
        <v>185.32</v>
      </c>
      <c r="I668">
        <v>20.239999999999998</v>
      </c>
      <c r="J668">
        <v>20.21</v>
      </c>
      <c r="K668">
        <v>25.1</v>
      </c>
      <c r="L668">
        <v>4.22</v>
      </c>
      <c r="M668">
        <v>0.44</v>
      </c>
      <c r="N668">
        <v>-99</v>
      </c>
      <c r="O668">
        <v>-99</v>
      </c>
      <c r="P668">
        <v>1</v>
      </c>
      <c r="Q668" t="s">
        <v>284</v>
      </c>
      <c r="R668">
        <v>9</v>
      </c>
    </row>
    <row r="669" spans="1:18">
      <c r="A669">
        <v>1</v>
      </c>
      <c r="B669" t="str">
        <f t="shared" si="10"/>
        <v>1D_668</v>
      </c>
      <c r="C669">
        <v>668</v>
      </c>
      <c r="D669">
        <v>1</v>
      </c>
      <c r="E669">
        <v>2515538.48</v>
      </c>
      <c r="F669">
        <v>6861056.96</v>
      </c>
      <c r="G669">
        <v>205.59</v>
      </c>
      <c r="H669">
        <v>185.47</v>
      </c>
      <c r="I669">
        <v>20.14</v>
      </c>
      <c r="J669">
        <v>20.12</v>
      </c>
      <c r="K669">
        <v>23.4</v>
      </c>
      <c r="L669">
        <v>3.72</v>
      </c>
      <c r="M669">
        <v>0.41</v>
      </c>
      <c r="N669">
        <v>-99</v>
      </c>
      <c r="O669">
        <v>-99</v>
      </c>
      <c r="P669">
        <v>1</v>
      </c>
      <c r="Q669" t="s">
        <v>284</v>
      </c>
      <c r="R669">
        <v>9</v>
      </c>
    </row>
    <row r="670" spans="1:18">
      <c r="A670">
        <v>1</v>
      </c>
      <c r="B670" t="str">
        <f t="shared" si="10"/>
        <v>1D_669</v>
      </c>
      <c r="C670">
        <v>669</v>
      </c>
      <c r="D670">
        <v>1</v>
      </c>
      <c r="E670">
        <v>2515541.5699999998</v>
      </c>
      <c r="F670">
        <v>6861061.3700000001</v>
      </c>
      <c r="G670">
        <v>208.58</v>
      </c>
      <c r="H670">
        <v>185.62</v>
      </c>
      <c r="I670">
        <v>22.96</v>
      </c>
      <c r="J670">
        <v>22.96</v>
      </c>
      <c r="K670">
        <v>27.1</v>
      </c>
      <c r="L670">
        <v>4.16</v>
      </c>
      <c r="M670">
        <v>0.36</v>
      </c>
      <c r="N670">
        <v>-99</v>
      </c>
      <c r="O670">
        <v>-99</v>
      </c>
      <c r="P670">
        <v>1</v>
      </c>
      <c r="Q670" t="s">
        <v>284</v>
      </c>
      <c r="R670">
        <v>9</v>
      </c>
    </row>
    <row r="671" spans="1:18">
      <c r="A671">
        <v>1</v>
      </c>
      <c r="B671" t="str">
        <f t="shared" si="10"/>
        <v>1D_670</v>
      </c>
      <c r="C671">
        <v>670</v>
      </c>
      <c r="D671">
        <v>1</v>
      </c>
      <c r="E671">
        <v>2515537.6</v>
      </c>
      <c r="F671">
        <v>6861061.5099999998</v>
      </c>
      <c r="G671">
        <v>207.73</v>
      </c>
      <c r="H671">
        <v>186.2</v>
      </c>
      <c r="I671">
        <v>21.75</v>
      </c>
      <c r="J671">
        <v>21.52</v>
      </c>
      <c r="K671">
        <v>22.7</v>
      </c>
      <c r="L671">
        <v>3.21</v>
      </c>
      <c r="M671">
        <v>0.43</v>
      </c>
      <c r="N671">
        <v>-99</v>
      </c>
      <c r="O671">
        <v>-99</v>
      </c>
      <c r="P671">
        <v>1</v>
      </c>
      <c r="Q671" t="s">
        <v>284</v>
      </c>
      <c r="R671">
        <v>9</v>
      </c>
    </row>
    <row r="672" spans="1:18">
      <c r="A672">
        <v>1</v>
      </c>
      <c r="B672" t="str">
        <f t="shared" si="10"/>
        <v>1D_671</v>
      </c>
      <c r="C672">
        <v>671</v>
      </c>
      <c r="D672">
        <v>1</v>
      </c>
      <c r="E672">
        <v>2515539.13</v>
      </c>
      <c r="F672">
        <v>6861069.0800000001</v>
      </c>
      <c r="G672">
        <v>204.52</v>
      </c>
      <c r="H672">
        <v>185.8</v>
      </c>
      <c r="I672">
        <v>18.71</v>
      </c>
      <c r="J672">
        <v>18.72</v>
      </c>
      <c r="K672">
        <v>18.3</v>
      </c>
      <c r="L672">
        <v>2.54</v>
      </c>
      <c r="M672">
        <v>0.28000000000000003</v>
      </c>
      <c r="N672">
        <v>-99</v>
      </c>
      <c r="O672">
        <v>-99</v>
      </c>
      <c r="P672">
        <v>1</v>
      </c>
      <c r="Q672" t="s">
        <v>284</v>
      </c>
      <c r="R672">
        <v>9</v>
      </c>
    </row>
    <row r="673" spans="1:18">
      <c r="A673">
        <v>1</v>
      </c>
      <c r="B673" t="str">
        <f t="shared" si="10"/>
        <v>1D_672</v>
      </c>
      <c r="C673">
        <v>672</v>
      </c>
      <c r="D673">
        <v>1</v>
      </c>
      <c r="E673">
        <v>2515539.42</v>
      </c>
      <c r="F673">
        <v>6861071.4000000004</v>
      </c>
      <c r="G673">
        <v>203.85</v>
      </c>
      <c r="H673">
        <v>186.09</v>
      </c>
      <c r="I673">
        <v>17.940000000000001</v>
      </c>
      <c r="J673">
        <v>17.77</v>
      </c>
      <c r="K673">
        <v>17</v>
      </c>
      <c r="L673">
        <v>2.37</v>
      </c>
      <c r="M673">
        <v>0.35</v>
      </c>
      <c r="N673">
        <v>-99</v>
      </c>
      <c r="O673">
        <v>-99</v>
      </c>
      <c r="P673">
        <v>1</v>
      </c>
      <c r="Q673" t="s">
        <v>284</v>
      </c>
      <c r="R673">
        <v>9</v>
      </c>
    </row>
    <row r="674" spans="1:18">
      <c r="A674">
        <v>1</v>
      </c>
      <c r="B674" t="str">
        <f t="shared" si="10"/>
        <v>1D_673</v>
      </c>
      <c r="C674">
        <v>673</v>
      </c>
      <c r="D674">
        <v>1</v>
      </c>
      <c r="E674">
        <v>2515537.23</v>
      </c>
      <c r="F674">
        <v>6861072.1600000001</v>
      </c>
      <c r="G674">
        <v>203.45</v>
      </c>
      <c r="H674">
        <v>186.31</v>
      </c>
      <c r="I674">
        <v>17.37</v>
      </c>
      <c r="J674">
        <v>17.13</v>
      </c>
      <c r="K674">
        <v>15.3</v>
      </c>
      <c r="L674">
        <v>2.0299999999999998</v>
      </c>
      <c r="M674">
        <v>0.32</v>
      </c>
      <c r="N674">
        <v>-99</v>
      </c>
      <c r="O674">
        <v>-99</v>
      </c>
      <c r="P674">
        <v>1</v>
      </c>
      <c r="Q674" t="s">
        <v>284</v>
      </c>
      <c r="R674">
        <v>9</v>
      </c>
    </row>
    <row r="675" spans="1:18">
      <c r="A675">
        <v>1</v>
      </c>
      <c r="B675" t="str">
        <f t="shared" si="10"/>
        <v>1D_674</v>
      </c>
      <c r="C675">
        <v>674</v>
      </c>
      <c r="D675">
        <v>1</v>
      </c>
      <c r="E675">
        <v>2515538.67</v>
      </c>
      <c r="F675">
        <v>6861074.0199999996</v>
      </c>
      <c r="G675">
        <v>203.61</v>
      </c>
      <c r="H675">
        <v>186.2</v>
      </c>
      <c r="I675">
        <v>17.41</v>
      </c>
      <c r="J675">
        <v>17.41</v>
      </c>
      <c r="K675">
        <v>15.9</v>
      </c>
      <c r="L675">
        <v>2.12</v>
      </c>
      <c r="M675">
        <v>0.36</v>
      </c>
      <c r="N675">
        <v>-99</v>
      </c>
      <c r="O675">
        <v>-99</v>
      </c>
      <c r="P675">
        <v>1</v>
      </c>
      <c r="Q675" t="s">
        <v>284</v>
      </c>
      <c r="R675">
        <v>9</v>
      </c>
    </row>
    <row r="676" spans="1:18">
      <c r="A676">
        <v>1</v>
      </c>
      <c r="B676" t="str">
        <f t="shared" si="10"/>
        <v>1D_675</v>
      </c>
      <c r="C676">
        <v>675</v>
      </c>
      <c r="D676">
        <v>1</v>
      </c>
      <c r="E676">
        <v>2515535.14</v>
      </c>
      <c r="F676">
        <v>6861074.6299999999</v>
      </c>
      <c r="G676">
        <v>206.23</v>
      </c>
      <c r="H676">
        <v>186.86</v>
      </c>
      <c r="I676">
        <v>19.510000000000002</v>
      </c>
      <c r="J676">
        <v>19.36</v>
      </c>
      <c r="K676">
        <v>20.5</v>
      </c>
      <c r="L676">
        <v>3.03</v>
      </c>
      <c r="M676">
        <v>0.3</v>
      </c>
      <c r="N676">
        <v>-99</v>
      </c>
      <c r="O676">
        <v>-99</v>
      </c>
      <c r="P676">
        <v>1</v>
      </c>
      <c r="Q676" t="s">
        <v>284</v>
      </c>
      <c r="R676">
        <v>9</v>
      </c>
    </row>
    <row r="677" spans="1:18">
      <c r="A677">
        <v>1</v>
      </c>
      <c r="B677" t="str">
        <f t="shared" si="10"/>
        <v>1D_676</v>
      </c>
      <c r="C677">
        <v>676</v>
      </c>
      <c r="D677">
        <v>1</v>
      </c>
      <c r="E677">
        <v>2515532.7000000002</v>
      </c>
      <c r="F677">
        <v>6861074.3200000003</v>
      </c>
      <c r="G677">
        <v>205.13</v>
      </c>
      <c r="H677">
        <v>187.2</v>
      </c>
      <c r="I677">
        <v>18</v>
      </c>
      <c r="J677">
        <v>17.920000000000002</v>
      </c>
      <c r="K677">
        <v>17.2</v>
      </c>
      <c r="L677">
        <v>2.38</v>
      </c>
      <c r="M677">
        <v>0.32</v>
      </c>
      <c r="N677">
        <v>-99</v>
      </c>
      <c r="O677">
        <v>-99</v>
      </c>
      <c r="P677">
        <v>1</v>
      </c>
      <c r="Q677" t="s">
        <v>284</v>
      </c>
      <c r="R677">
        <v>9</v>
      </c>
    </row>
    <row r="678" spans="1:18">
      <c r="A678">
        <v>1</v>
      </c>
      <c r="B678" t="str">
        <f t="shared" si="10"/>
        <v>1D_677</v>
      </c>
      <c r="C678">
        <v>677</v>
      </c>
      <c r="D678">
        <v>1</v>
      </c>
      <c r="E678">
        <v>2515536.44</v>
      </c>
      <c r="F678">
        <v>6861076.1200000001</v>
      </c>
      <c r="G678">
        <v>205.15</v>
      </c>
      <c r="H678">
        <v>186.66</v>
      </c>
      <c r="I678">
        <v>18.48</v>
      </c>
      <c r="J678">
        <v>18.5</v>
      </c>
      <c r="K678">
        <v>18.2</v>
      </c>
      <c r="L678">
        <v>2.5499999999999998</v>
      </c>
      <c r="M678">
        <v>0.36</v>
      </c>
      <c r="N678">
        <v>-99</v>
      </c>
      <c r="O678">
        <v>-99</v>
      </c>
      <c r="P678">
        <v>1</v>
      </c>
      <c r="Q678" t="s">
        <v>284</v>
      </c>
      <c r="R678">
        <v>9</v>
      </c>
    </row>
    <row r="679" spans="1:18">
      <c r="A679">
        <v>1</v>
      </c>
      <c r="B679" t="str">
        <f t="shared" si="10"/>
        <v>1D_678</v>
      </c>
      <c r="C679">
        <v>678</v>
      </c>
      <c r="D679">
        <v>1</v>
      </c>
      <c r="E679">
        <v>2515536.86</v>
      </c>
      <c r="F679">
        <v>6861079.0099999998</v>
      </c>
      <c r="G679">
        <v>206.48</v>
      </c>
      <c r="H679">
        <v>186.72</v>
      </c>
      <c r="I679">
        <v>19.989999999999998</v>
      </c>
      <c r="J679">
        <v>19.760000000000002</v>
      </c>
      <c r="K679">
        <v>20.8</v>
      </c>
      <c r="L679">
        <v>3.04</v>
      </c>
      <c r="M679">
        <v>0.44</v>
      </c>
      <c r="N679">
        <v>-99</v>
      </c>
      <c r="O679">
        <v>-99</v>
      </c>
      <c r="P679">
        <v>1</v>
      </c>
      <c r="Q679" t="s">
        <v>284</v>
      </c>
      <c r="R679">
        <v>9</v>
      </c>
    </row>
    <row r="680" spans="1:18">
      <c r="A680">
        <v>1</v>
      </c>
      <c r="B680" t="str">
        <f t="shared" si="10"/>
        <v>1D_679</v>
      </c>
      <c r="C680">
        <v>679</v>
      </c>
      <c r="D680">
        <v>1</v>
      </c>
      <c r="E680">
        <v>2515532.2799999998</v>
      </c>
      <c r="F680">
        <v>6861080.0099999998</v>
      </c>
      <c r="G680">
        <v>206.44</v>
      </c>
      <c r="H680">
        <v>187.93</v>
      </c>
      <c r="I680">
        <v>18.309999999999999</v>
      </c>
      <c r="J680">
        <v>18.510000000000002</v>
      </c>
      <c r="K680">
        <v>22</v>
      </c>
      <c r="L680">
        <v>3.68</v>
      </c>
      <c r="M680">
        <v>0.4</v>
      </c>
      <c r="N680">
        <v>-99</v>
      </c>
      <c r="O680">
        <v>-99</v>
      </c>
      <c r="P680">
        <v>1</v>
      </c>
      <c r="Q680" t="s">
        <v>284</v>
      </c>
      <c r="R680">
        <v>9</v>
      </c>
    </row>
    <row r="681" spans="1:18">
      <c r="A681">
        <v>1</v>
      </c>
      <c r="B681" t="str">
        <f t="shared" si="10"/>
        <v>1D_680</v>
      </c>
      <c r="C681">
        <v>680</v>
      </c>
      <c r="D681">
        <v>1</v>
      </c>
      <c r="E681">
        <v>2515529.25</v>
      </c>
      <c r="F681">
        <v>6861085.4199999999</v>
      </c>
      <c r="G681">
        <v>207.8</v>
      </c>
      <c r="H681">
        <v>188.58</v>
      </c>
      <c r="I681">
        <v>19.28</v>
      </c>
      <c r="J681">
        <v>19.22</v>
      </c>
      <c r="K681">
        <v>22.5</v>
      </c>
      <c r="L681">
        <v>3.66</v>
      </c>
      <c r="M681">
        <v>0.38</v>
      </c>
      <c r="N681">
        <v>-99</v>
      </c>
      <c r="O681">
        <v>-99</v>
      </c>
      <c r="P681">
        <v>1</v>
      </c>
      <c r="Q681" t="s">
        <v>284</v>
      </c>
      <c r="R681">
        <v>9</v>
      </c>
    </row>
    <row r="682" spans="1:18">
      <c r="A682">
        <v>1</v>
      </c>
      <c r="B682" t="str">
        <f t="shared" si="10"/>
        <v>1D_681</v>
      </c>
      <c r="C682">
        <v>681</v>
      </c>
      <c r="D682">
        <v>1</v>
      </c>
      <c r="E682">
        <v>2515537.7400000002</v>
      </c>
      <c r="F682">
        <v>6861087.9400000004</v>
      </c>
      <c r="G682">
        <v>204.57</v>
      </c>
      <c r="H682">
        <v>186.23</v>
      </c>
      <c r="I682">
        <v>18.46</v>
      </c>
      <c r="J682">
        <v>18.329999999999998</v>
      </c>
      <c r="K682">
        <v>19.5</v>
      </c>
      <c r="L682">
        <v>2.96</v>
      </c>
      <c r="M682">
        <v>0.27</v>
      </c>
      <c r="N682">
        <v>-99</v>
      </c>
      <c r="O682">
        <v>-99</v>
      </c>
      <c r="P682">
        <v>1</v>
      </c>
      <c r="Q682" t="s">
        <v>284</v>
      </c>
      <c r="R682">
        <v>9</v>
      </c>
    </row>
    <row r="683" spans="1:18">
      <c r="A683">
        <v>1</v>
      </c>
      <c r="B683" t="str">
        <f t="shared" si="10"/>
        <v>1D_682</v>
      </c>
      <c r="C683">
        <v>682</v>
      </c>
      <c r="D683">
        <v>1</v>
      </c>
      <c r="E683">
        <v>2515535.52</v>
      </c>
      <c r="F683">
        <v>6861089.3799999999</v>
      </c>
      <c r="G683">
        <v>206.3</v>
      </c>
      <c r="H683">
        <v>186.28</v>
      </c>
      <c r="I683">
        <v>19.97</v>
      </c>
      <c r="J683">
        <v>20.02</v>
      </c>
      <c r="K683">
        <v>21.3</v>
      </c>
      <c r="L683">
        <v>3.11</v>
      </c>
      <c r="M683">
        <v>0.42</v>
      </c>
      <c r="N683">
        <v>-99</v>
      </c>
      <c r="O683">
        <v>-99</v>
      </c>
      <c r="P683">
        <v>1</v>
      </c>
      <c r="Q683" t="s">
        <v>284</v>
      </c>
      <c r="R683">
        <v>9</v>
      </c>
    </row>
    <row r="684" spans="1:18">
      <c r="A684">
        <v>1</v>
      </c>
      <c r="B684" t="str">
        <f t="shared" si="10"/>
        <v>1D_683</v>
      </c>
      <c r="C684">
        <v>683</v>
      </c>
      <c r="D684">
        <v>1</v>
      </c>
      <c r="E684">
        <v>2515529.02</v>
      </c>
      <c r="F684">
        <v>6861090.7599999998</v>
      </c>
      <c r="G684">
        <v>207.3</v>
      </c>
      <c r="H684">
        <v>188.18</v>
      </c>
      <c r="I684">
        <v>19</v>
      </c>
      <c r="J684">
        <v>19.12</v>
      </c>
      <c r="K684">
        <v>21.2</v>
      </c>
      <c r="L684">
        <v>3.28</v>
      </c>
      <c r="M684">
        <v>0.35</v>
      </c>
      <c r="N684">
        <v>-99</v>
      </c>
      <c r="O684">
        <v>-99</v>
      </c>
      <c r="P684">
        <v>1</v>
      </c>
      <c r="Q684" t="s">
        <v>284</v>
      </c>
      <c r="R684">
        <v>9</v>
      </c>
    </row>
    <row r="685" spans="1:18">
      <c r="A685">
        <v>1</v>
      </c>
      <c r="B685" t="str">
        <f t="shared" si="10"/>
        <v>1D_684</v>
      </c>
      <c r="C685">
        <v>684</v>
      </c>
      <c r="D685">
        <v>1</v>
      </c>
      <c r="E685">
        <v>2515536.62</v>
      </c>
      <c r="F685">
        <v>6861092.8399999999</v>
      </c>
      <c r="G685">
        <v>204.29</v>
      </c>
      <c r="H685">
        <v>186.16</v>
      </c>
      <c r="I685">
        <v>18.190000000000001</v>
      </c>
      <c r="J685">
        <v>18.14</v>
      </c>
      <c r="K685">
        <v>20.100000000000001</v>
      </c>
      <c r="L685">
        <v>3.19</v>
      </c>
      <c r="M685">
        <v>0.35</v>
      </c>
      <c r="N685">
        <v>-99</v>
      </c>
      <c r="O685">
        <v>-99</v>
      </c>
      <c r="P685">
        <v>1</v>
      </c>
      <c r="Q685" t="s">
        <v>284</v>
      </c>
      <c r="R685">
        <v>9</v>
      </c>
    </row>
    <row r="686" spans="1:18">
      <c r="A686">
        <v>1</v>
      </c>
      <c r="B686" t="str">
        <f t="shared" si="10"/>
        <v>1D_685</v>
      </c>
      <c r="C686">
        <v>685</v>
      </c>
      <c r="D686">
        <v>1</v>
      </c>
      <c r="E686">
        <v>2515534.27</v>
      </c>
      <c r="F686">
        <v>6861093.7400000002</v>
      </c>
      <c r="G686">
        <v>206.82</v>
      </c>
      <c r="H686">
        <v>186.68</v>
      </c>
      <c r="I686">
        <v>19.8</v>
      </c>
      <c r="J686">
        <v>20.149999999999999</v>
      </c>
      <c r="K686">
        <v>21.8</v>
      </c>
      <c r="L686">
        <v>3.23</v>
      </c>
      <c r="M686">
        <v>0.43</v>
      </c>
      <c r="N686">
        <v>-99</v>
      </c>
      <c r="O686">
        <v>-99</v>
      </c>
      <c r="P686">
        <v>1</v>
      </c>
      <c r="Q686" t="s">
        <v>284</v>
      </c>
      <c r="R686">
        <v>9</v>
      </c>
    </row>
    <row r="687" spans="1:18">
      <c r="A687">
        <v>1</v>
      </c>
      <c r="B687" t="str">
        <f t="shared" si="10"/>
        <v>1D_686</v>
      </c>
      <c r="C687">
        <v>686</v>
      </c>
      <c r="D687">
        <v>1</v>
      </c>
      <c r="E687">
        <v>2515531.41</v>
      </c>
      <c r="F687">
        <v>6861094.0999999996</v>
      </c>
      <c r="G687">
        <v>204.72</v>
      </c>
      <c r="H687">
        <v>187.49</v>
      </c>
      <c r="I687">
        <v>17.239999999999998</v>
      </c>
      <c r="J687">
        <v>17.22</v>
      </c>
      <c r="K687">
        <v>17.899999999999999</v>
      </c>
      <c r="L687">
        <v>2.74</v>
      </c>
      <c r="M687">
        <v>0.32</v>
      </c>
      <c r="N687">
        <v>-99</v>
      </c>
      <c r="O687">
        <v>-99</v>
      </c>
      <c r="P687">
        <v>1</v>
      </c>
      <c r="Q687" t="s">
        <v>284</v>
      </c>
      <c r="R687">
        <v>9</v>
      </c>
    </row>
    <row r="688" spans="1:18">
      <c r="A688">
        <v>1</v>
      </c>
      <c r="B688" t="str">
        <f t="shared" si="10"/>
        <v>1D_687</v>
      </c>
      <c r="C688">
        <v>687</v>
      </c>
      <c r="D688">
        <v>1</v>
      </c>
      <c r="E688">
        <v>2515549.81</v>
      </c>
      <c r="F688">
        <v>6861042.7300000004</v>
      </c>
      <c r="G688">
        <v>199.42</v>
      </c>
      <c r="H688">
        <v>183.87</v>
      </c>
      <c r="I688">
        <v>15.59</v>
      </c>
      <c r="J688">
        <v>15.55</v>
      </c>
      <c r="K688">
        <v>17</v>
      </c>
      <c r="L688">
        <v>2.86</v>
      </c>
      <c r="M688">
        <v>0.36</v>
      </c>
      <c r="N688">
        <v>-99</v>
      </c>
      <c r="O688">
        <v>-99</v>
      </c>
      <c r="P688">
        <v>0</v>
      </c>
      <c r="Q688" t="s">
        <v>284</v>
      </c>
      <c r="R688">
        <v>10</v>
      </c>
    </row>
    <row r="689" spans="1:18">
      <c r="A689">
        <v>1</v>
      </c>
      <c r="B689" t="str">
        <f t="shared" si="10"/>
        <v>1D_688</v>
      </c>
      <c r="C689">
        <v>688</v>
      </c>
      <c r="D689">
        <v>1</v>
      </c>
      <c r="E689">
        <v>2515549.2999999998</v>
      </c>
      <c r="F689">
        <v>6861045.4500000002</v>
      </c>
      <c r="G689">
        <v>201.32</v>
      </c>
      <c r="H689">
        <v>183.89</v>
      </c>
      <c r="I689">
        <v>11.77</v>
      </c>
      <c r="J689">
        <v>17.43</v>
      </c>
      <c r="K689">
        <v>17.7</v>
      </c>
      <c r="L689">
        <v>2.63</v>
      </c>
      <c r="M689">
        <v>0.31</v>
      </c>
      <c r="N689">
        <v>-99</v>
      </c>
      <c r="O689">
        <v>-99</v>
      </c>
      <c r="P689">
        <v>0</v>
      </c>
      <c r="Q689" t="s">
        <v>284</v>
      </c>
      <c r="R689">
        <v>10</v>
      </c>
    </row>
    <row r="690" spans="1:18">
      <c r="A690">
        <v>1</v>
      </c>
      <c r="B690" t="str">
        <f t="shared" si="10"/>
        <v>1D_689</v>
      </c>
      <c r="C690">
        <v>689</v>
      </c>
      <c r="D690">
        <v>1</v>
      </c>
      <c r="E690">
        <v>2515551.56</v>
      </c>
      <c r="F690">
        <v>6861050.8399999999</v>
      </c>
      <c r="G690">
        <v>201.1</v>
      </c>
      <c r="H690">
        <v>184</v>
      </c>
      <c r="I690">
        <v>17.100000000000001</v>
      </c>
      <c r="J690">
        <v>17.11</v>
      </c>
      <c r="K690">
        <v>18.2</v>
      </c>
      <c r="L690">
        <v>2.87</v>
      </c>
      <c r="M690">
        <v>0.37</v>
      </c>
      <c r="N690">
        <v>-99</v>
      </c>
      <c r="O690">
        <v>-99</v>
      </c>
      <c r="P690">
        <v>0</v>
      </c>
      <c r="Q690" t="s">
        <v>284</v>
      </c>
      <c r="R690">
        <v>10</v>
      </c>
    </row>
    <row r="691" spans="1:18">
      <c r="A691">
        <v>1</v>
      </c>
      <c r="B691" t="str">
        <f t="shared" si="10"/>
        <v>1D_690</v>
      </c>
      <c r="C691">
        <v>690</v>
      </c>
      <c r="D691">
        <v>2</v>
      </c>
      <c r="E691">
        <v>2515554.12</v>
      </c>
      <c r="F691">
        <v>6861052.1600000001</v>
      </c>
      <c r="G691">
        <v>202.17</v>
      </c>
      <c r="H691">
        <v>183.89</v>
      </c>
      <c r="I691">
        <v>18.3</v>
      </c>
      <c r="J691">
        <v>18.29</v>
      </c>
      <c r="K691">
        <v>19.8</v>
      </c>
      <c r="L691">
        <v>3.06</v>
      </c>
      <c r="M691">
        <v>0.32</v>
      </c>
      <c r="N691">
        <v>-99</v>
      </c>
      <c r="O691">
        <v>-99</v>
      </c>
      <c r="P691">
        <v>0</v>
      </c>
      <c r="Q691" t="s">
        <v>284</v>
      </c>
      <c r="R691">
        <v>10</v>
      </c>
    </row>
    <row r="692" spans="1:18">
      <c r="A692">
        <v>1</v>
      </c>
      <c r="B692" t="str">
        <f t="shared" si="10"/>
        <v>1D_691</v>
      </c>
      <c r="C692">
        <v>691</v>
      </c>
      <c r="D692">
        <v>1</v>
      </c>
      <c r="E692">
        <v>2515546.7599999998</v>
      </c>
      <c r="F692">
        <v>6861051.6600000001</v>
      </c>
      <c r="G692">
        <v>203.03</v>
      </c>
      <c r="H692">
        <v>184.35</v>
      </c>
      <c r="I692">
        <v>18.71</v>
      </c>
      <c r="J692">
        <v>18.68</v>
      </c>
      <c r="K692">
        <v>21.5</v>
      </c>
      <c r="L692">
        <v>3.48</v>
      </c>
      <c r="M692">
        <v>0.42</v>
      </c>
      <c r="N692">
        <v>-99</v>
      </c>
      <c r="O692">
        <v>-99</v>
      </c>
      <c r="P692">
        <v>1</v>
      </c>
      <c r="Q692" t="s">
        <v>284</v>
      </c>
      <c r="R692">
        <v>10</v>
      </c>
    </row>
    <row r="693" spans="1:18">
      <c r="A693">
        <v>1</v>
      </c>
      <c r="B693" t="str">
        <f t="shared" si="10"/>
        <v>1D_692</v>
      </c>
      <c r="C693">
        <v>692</v>
      </c>
      <c r="D693">
        <v>1</v>
      </c>
      <c r="E693">
        <v>2515550.2599999998</v>
      </c>
      <c r="F693">
        <v>6861055.4800000004</v>
      </c>
      <c r="G693">
        <v>202.44</v>
      </c>
      <c r="H693">
        <v>184.36</v>
      </c>
      <c r="I693">
        <v>18.149999999999999</v>
      </c>
      <c r="J693">
        <v>18.079999999999998</v>
      </c>
      <c r="K693">
        <v>20.5</v>
      </c>
      <c r="L693">
        <v>3.33</v>
      </c>
      <c r="M693">
        <v>0.39</v>
      </c>
      <c r="N693">
        <v>-99</v>
      </c>
      <c r="O693">
        <v>-99</v>
      </c>
      <c r="P693">
        <v>0</v>
      </c>
      <c r="Q693" t="s">
        <v>284</v>
      </c>
      <c r="R693">
        <v>10</v>
      </c>
    </row>
    <row r="694" spans="1:18">
      <c r="A694">
        <v>1</v>
      </c>
      <c r="B694" t="str">
        <f t="shared" si="10"/>
        <v>1D_693</v>
      </c>
      <c r="C694">
        <v>693</v>
      </c>
      <c r="D694">
        <v>1</v>
      </c>
      <c r="E694">
        <v>2515548.1800000002</v>
      </c>
      <c r="F694">
        <v>6861056.25</v>
      </c>
      <c r="G694">
        <v>205.87</v>
      </c>
      <c r="H694">
        <v>184.7</v>
      </c>
      <c r="I694">
        <v>21.27</v>
      </c>
      <c r="J694">
        <v>21.16</v>
      </c>
      <c r="K694">
        <v>23.4</v>
      </c>
      <c r="L694">
        <v>3.49</v>
      </c>
      <c r="M694">
        <v>0.5</v>
      </c>
      <c r="N694">
        <v>-99</v>
      </c>
      <c r="O694">
        <v>-99</v>
      </c>
      <c r="P694">
        <v>1</v>
      </c>
      <c r="Q694" t="s">
        <v>284</v>
      </c>
      <c r="R694">
        <v>10</v>
      </c>
    </row>
    <row r="695" spans="1:18">
      <c r="A695">
        <v>1</v>
      </c>
      <c r="B695" t="str">
        <f t="shared" si="10"/>
        <v>1D_694</v>
      </c>
      <c r="C695">
        <v>694</v>
      </c>
      <c r="D695">
        <v>1</v>
      </c>
      <c r="E695">
        <v>2515545.64</v>
      </c>
      <c r="F695">
        <v>6861056.3899999997</v>
      </c>
      <c r="G695">
        <v>206.12</v>
      </c>
      <c r="H695">
        <v>184.96</v>
      </c>
      <c r="I695">
        <v>21.31</v>
      </c>
      <c r="J695">
        <v>21.16</v>
      </c>
      <c r="K695">
        <v>24.9</v>
      </c>
      <c r="L695">
        <v>3.91</v>
      </c>
      <c r="M695">
        <v>0.44</v>
      </c>
      <c r="N695">
        <v>-99</v>
      </c>
      <c r="O695">
        <v>-99</v>
      </c>
      <c r="P695">
        <v>1</v>
      </c>
      <c r="Q695" t="s">
        <v>284</v>
      </c>
      <c r="R695">
        <v>10</v>
      </c>
    </row>
    <row r="696" spans="1:18">
      <c r="A696">
        <v>1</v>
      </c>
      <c r="B696" t="str">
        <f t="shared" si="10"/>
        <v>1D_695</v>
      </c>
      <c r="C696">
        <v>695</v>
      </c>
      <c r="D696">
        <v>1</v>
      </c>
      <c r="E696">
        <v>2515543.38</v>
      </c>
      <c r="F696">
        <v>6861059.7300000004</v>
      </c>
      <c r="G696">
        <v>204.34</v>
      </c>
      <c r="H696">
        <v>185.3</v>
      </c>
      <c r="I696">
        <v>19.21</v>
      </c>
      <c r="J696">
        <v>19.03</v>
      </c>
      <c r="K696">
        <v>22</v>
      </c>
      <c r="L696">
        <v>3.55</v>
      </c>
      <c r="M696">
        <v>0.46</v>
      </c>
      <c r="N696">
        <v>-99</v>
      </c>
      <c r="O696">
        <v>-99</v>
      </c>
      <c r="P696">
        <v>1</v>
      </c>
      <c r="Q696" t="s">
        <v>284</v>
      </c>
      <c r="R696">
        <v>10</v>
      </c>
    </row>
    <row r="697" spans="1:18">
      <c r="A697">
        <v>1</v>
      </c>
      <c r="B697" t="str">
        <f t="shared" si="10"/>
        <v>1D_696</v>
      </c>
      <c r="C697">
        <v>696</v>
      </c>
      <c r="D697">
        <v>1</v>
      </c>
      <c r="E697">
        <v>2515546.7000000002</v>
      </c>
      <c r="F697">
        <v>6861060.4199999999</v>
      </c>
      <c r="G697">
        <v>205.04</v>
      </c>
      <c r="H697">
        <v>185.29</v>
      </c>
      <c r="I697">
        <v>19.73</v>
      </c>
      <c r="J697">
        <v>19.75</v>
      </c>
      <c r="K697">
        <v>23.5</v>
      </c>
      <c r="L697">
        <v>3.83</v>
      </c>
      <c r="M697">
        <v>0.47</v>
      </c>
      <c r="N697">
        <v>-99</v>
      </c>
      <c r="O697">
        <v>-99</v>
      </c>
      <c r="P697">
        <v>1</v>
      </c>
      <c r="Q697" t="s">
        <v>284</v>
      </c>
      <c r="R697">
        <v>10</v>
      </c>
    </row>
    <row r="698" spans="1:18">
      <c r="A698">
        <v>1</v>
      </c>
      <c r="B698" t="str">
        <f t="shared" si="10"/>
        <v>1D_697</v>
      </c>
      <c r="C698">
        <v>697</v>
      </c>
      <c r="D698">
        <v>1</v>
      </c>
      <c r="E698">
        <v>2515550.9500000002</v>
      </c>
      <c r="F698">
        <v>6861062.4299999997</v>
      </c>
      <c r="G698">
        <v>204.82</v>
      </c>
      <c r="H698">
        <v>184.71</v>
      </c>
      <c r="I698">
        <v>20.170000000000002</v>
      </c>
      <c r="J698">
        <v>20.12</v>
      </c>
      <c r="K698">
        <v>23.6</v>
      </c>
      <c r="L698">
        <v>3.8</v>
      </c>
      <c r="M698">
        <v>0.37</v>
      </c>
      <c r="N698">
        <v>-99</v>
      </c>
      <c r="O698">
        <v>-99</v>
      </c>
      <c r="P698">
        <v>0</v>
      </c>
      <c r="Q698" t="s">
        <v>284</v>
      </c>
      <c r="R698">
        <v>10</v>
      </c>
    </row>
    <row r="699" spans="1:18">
      <c r="A699">
        <v>1</v>
      </c>
      <c r="B699" t="str">
        <f t="shared" si="10"/>
        <v>1D_698</v>
      </c>
      <c r="C699">
        <v>698</v>
      </c>
      <c r="D699">
        <v>1</v>
      </c>
      <c r="E699">
        <v>2515545.09</v>
      </c>
      <c r="F699">
        <v>6861061.8300000001</v>
      </c>
      <c r="G699">
        <v>204.15</v>
      </c>
      <c r="H699">
        <v>185.28</v>
      </c>
      <c r="I699">
        <v>18.88</v>
      </c>
      <c r="J699">
        <v>18.87</v>
      </c>
      <c r="K699">
        <v>16</v>
      </c>
      <c r="L699">
        <v>1.87</v>
      </c>
      <c r="M699">
        <v>0.38</v>
      </c>
      <c r="N699">
        <v>-99</v>
      </c>
      <c r="O699">
        <v>-99</v>
      </c>
      <c r="P699">
        <v>1</v>
      </c>
      <c r="Q699" t="s">
        <v>284</v>
      </c>
      <c r="R699">
        <v>10</v>
      </c>
    </row>
    <row r="700" spans="1:18">
      <c r="A700">
        <v>1</v>
      </c>
      <c r="B700" t="str">
        <f t="shared" si="10"/>
        <v>1D_699</v>
      </c>
      <c r="C700">
        <v>699</v>
      </c>
      <c r="D700">
        <v>1</v>
      </c>
      <c r="E700">
        <v>2515548.29</v>
      </c>
      <c r="F700">
        <v>6861062.4900000002</v>
      </c>
      <c r="G700">
        <v>203.22</v>
      </c>
      <c r="H700">
        <v>185.05</v>
      </c>
      <c r="I700">
        <v>18.309999999999999</v>
      </c>
      <c r="J700">
        <v>18.18</v>
      </c>
      <c r="K700">
        <v>18.399999999999999</v>
      </c>
      <c r="L700">
        <v>2.68</v>
      </c>
      <c r="M700">
        <v>0.47</v>
      </c>
      <c r="N700">
        <v>-99</v>
      </c>
      <c r="O700">
        <v>-99</v>
      </c>
      <c r="P700">
        <v>0</v>
      </c>
      <c r="Q700" t="s">
        <v>284</v>
      </c>
      <c r="R700">
        <v>10</v>
      </c>
    </row>
    <row r="701" spans="1:18">
      <c r="A701">
        <v>1</v>
      </c>
      <c r="B701" t="str">
        <f t="shared" si="10"/>
        <v>1D_700</v>
      </c>
      <c r="C701">
        <v>700</v>
      </c>
      <c r="D701">
        <v>1</v>
      </c>
      <c r="E701">
        <v>2515550.12</v>
      </c>
      <c r="F701">
        <v>6861064.9199999999</v>
      </c>
      <c r="G701">
        <v>203.83</v>
      </c>
      <c r="H701">
        <v>185.34</v>
      </c>
      <c r="I701">
        <v>18.5</v>
      </c>
      <c r="J701">
        <v>18.48</v>
      </c>
      <c r="K701">
        <v>18.100000000000001</v>
      </c>
      <c r="L701">
        <v>2.5299999999999998</v>
      </c>
      <c r="M701">
        <v>0.37</v>
      </c>
      <c r="N701">
        <v>-99</v>
      </c>
      <c r="O701">
        <v>-99</v>
      </c>
      <c r="P701">
        <v>0</v>
      </c>
      <c r="Q701" t="s">
        <v>284</v>
      </c>
      <c r="R701">
        <v>10</v>
      </c>
    </row>
    <row r="702" spans="1:18">
      <c r="A702">
        <v>1</v>
      </c>
      <c r="B702" t="str">
        <f t="shared" si="10"/>
        <v>1D_701</v>
      </c>
      <c r="C702">
        <v>701</v>
      </c>
      <c r="D702">
        <v>1</v>
      </c>
      <c r="E702">
        <v>2515545.61</v>
      </c>
      <c r="F702">
        <v>6861064.2199999997</v>
      </c>
      <c r="G702">
        <v>204.12</v>
      </c>
      <c r="H702">
        <v>185.64</v>
      </c>
      <c r="I702">
        <v>18.45</v>
      </c>
      <c r="J702">
        <v>18.48</v>
      </c>
      <c r="K702">
        <v>18.899999999999999</v>
      </c>
      <c r="L702">
        <v>2.75</v>
      </c>
      <c r="M702">
        <v>0.33</v>
      </c>
      <c r="N702">
        <v>-99</v>
      </c>
      <c r="O702">
        <v>-99</v>
      </c>
      <c r="P702">
        <v>1</v>
      </c>
      <c r="Q702" t="s">
        <v>284</v>
      </c>
      <c r="R702">
        <v>10</v>
      </c>
    </row>
    <row r="703" spans="1:18">
      <c r="A703">
        <v>1</v>
      </c>
      <c r="B703" t="str">
        <f t="shared" si="10"/>
        <v>1D_702</v>
      </c>
      <c r="C703">
        <v>702</v>
      </c>
      <c r="D703">
        <v>1</v>
      </c>
      <c r="E703">
        <v>2515543.29</v>
      </c>
      <c r="F703">
        <v>6861064.4900000002</v>
      </c>
      <c r="G703">
        <v>206.65</v>
      </c>
      <c r="H703">
        <v>185.82</v>
      </c>
      <c r="I703">
        <v>20.99</v>
      </c>
      <c r="J703">
        <v>20.83</v>
      </c>
      <c r="K703">
        <v>22</v>
      </c>
      <c r="L703">
        <v>3.14</v>
      </c>
      <c r="M703">
        <v>0.48</v>
      </c>
      <c r="N703">
        <v>-99</v>
      </c>
      <c r="O703">
        <v>-99</v>
      </c>
      <c r="P703">
        <v>1</v>
      </c>
      <c r="Q703" t="s">
        <v>284</v>
      </c>
      <c r="R703">
        <v>10</v>
      </c>
    </row>
    <row r="704" spans="1:18">
      <c r="A704">
        <v>1</v>
      </c>
      <c r="B704" t="str">
        <f t="shared" si="10"/>
        <v>1D_703</v>
      </c>
      <c r="C704">
        <v>703</v>
      </c>
      <c r="D704">
        <v>1</v>
      </c>
      <c r="E704">
        <v>2515547.11</v>
      </c>
      <c r="F704">
        <v>6861066.8399999999</v>
      </c>
      <c r="G704">
        <v>204.13</v>
      </c>
      <c r="H704">
        <v>185.89</v>
      </c>
      <c r="I704">
        <v>18.329999999999998</v>
      </c>
      <c r="J704">
        <v>18.25</v>
      </c>
      <c r="K704">
        <v>17.5</v>
      </c>
      <c r="L704">
        <v>2.41</v>
      </c>
      <c r="M704">
        <v>0.4</v>
      </c>
      <c r="N704">
        <v>-99</v>
      </c>
      <c r="O704">
        <v>-99</v>
      </c>
      <c r="P704">
        <v>0</v>
      </c>
      <c r="Q704" t="s">
        <v>284</v>
      </c>
      <c r="R704">
        <v>10</v>
      </c>
    </row>
    <row r="705" spans="1:18">
      <c r="A705">
        <v>1</v>
      </c>
      <c r="B705" t="str">
        <f t="shared" si="10"/>
        <v>1D_704</v>
      </c>
      <c r="C705">
        <v>704</v>
      </c>
      <c r="D705">
        <v>1</v>
      </c>
      <c r="E705">
        <v>2515544.9900000002</v>
      </c>
      <c r="F705">
        <v>6861066.5700000003</v>
      </c>
      <c r="G705">
        <v>204.62</v>
      </c>
      <c r="H705">
        <v>185.99</v>
      </c>
      <c r="I705">
        <v>18.73</v>
      </c>
      <c r="J705">
        <v>18.62</v>
      </c>
      <c r="K705">
        <v>19.2</v>
      </c>
      <c r="L705">
        <v>2.83</v>
      </c>
      <c r="M705">
        <v>0.51</v>
      </c>
      <c r="N705">
        <v>-99</v>
      </c>
      <c r="O705">
        <v>-99</v>
      </c>
      <c r="P705">
        <v>1</v>
      </c>
      <c r="Q705" t="s">
        <v>284</v>
      </c>
      <c r="R705">
        <v>10</v>
      </c>
    </row>
    <row r="706" spans="1:18">
      <c r="A706">
        <v>1</v>
      </c>
      <c r="B706" t="str">
        <f t="shared" si="10"/>
        <v>1D_705</v>
      </c>
      <c r="C706">
        <v>705</v>
      </c>
      <c r="D706">
        <v>1</v>
      </c>
      <c r="E706">
        <v>2515548.71</v>
      </c>
      <c r="F706">
        <v>6861068.71</v>
      </c>
      <c r="G706">
        <v>206.19</v>
      </c>
      <c r="H706">
        <v>185.87</v>
      </c>
      <c r="I706">
        <v>20.56</v>
      </c>
      <c r="J706">
        <v>20.32</v>
      </c>
      <c r="K706">
        <v>21.1</v>
      </c>
      <c r="L706">
        <v>3.01</v>
      </c>
      <c r="M706">
        <v>0.33</v>
      </c>
      <c r="N706">
        <v>-99</v>
      </c>
      <c r="O706">
        <v>-99</v>
      </c>
      <c r="P706">
        <v>0</v>
      </c>
      <c r="Q706" t="s">
        <v>284</v>
      </c>
      <c r="R706">
        <v>10</v>
      </c>
    </row>
    <row r="707" spans="1:18">
      <c r="A707">
        <v>1</v>
      </c>
      <c r="B707" t="str">
        <f t="shared" ref="B707:B770" si="11">A707&amp;Q707&amp;"_"&amp;C707</f>
        <v>1D_706</v>
      </c>
      <c r="C707">
        <v>706</v>
      </c>
      <c r="D707">
        <v>1</v>
      </c>
      <c r="E707">
        <v>2515542.0099999998</v>
      </c>
      <c r="F707">
        <v>6861068.4699999997</v>
      </c>
      <c r="G707">
        <v>205.33</v>
      </c>
      <c r="H707">
        <v>185.94</v>
      </c>
      <c r="I707">
        <v>19.3</v>
      </c>
      <c r="J707">
        <v>19.38</v>
      </c>
      <c r="K707">
        <v>20.9</v>
      </c>
      <c r="L707">
        <v>3.15</v>
      </c>
      <c r="M707">
        <v>0.41</v>
      </c>
      <c r="N707">
        <v>-99</v>
      </c>
      <c r="O707">
        <v>-99</v>
      </c>
      <c r="P707">
        <v>1</v>
      </c>
      <c r="Q707" t="s">
        <v>284</v>
      </c>
      <c r="R707">
        <v>10</v>
      </c>
    </row>
    <row r="708" spans="1:18">
      <c r="A708">
        <v>1</v>
      </c>
      <c r="B708" t="str">
        <f t="shared" si="11"/>
        <v>1D_707</v>
      </c>
      <c r="C708">
        <v>707</v>
      </c>
      <c r="D708">
        <v>1</v>
      </c>
      <c r="E708">
        <v>2515546.4300000002</v>
      </c>
      <c r="F708">
        <v>6861069.25</v>
      </c>
      <c r="G708">
        <v>204.43</v>
      </c>
      <c r="H708">
        <v>186.11</v>
      </c>
      <c r="I708">
        <v>18.48</v>
      </c>
      <c r="J708">
        <v>18.32</v>
      </c>
      <c r="K708">
        <v>17.899999999999999</v>
      </c>
      <c r="L708">
        <v>2.52</v>
      </c>
      <c r="M708">
        <v>0.31</v>
      </c>
      <c r="N708">
        <v>-99</v>
      </c>
      <c r="O708">
        <v>-99</v>
      </c>
      <c r="P708">
        <v>1</v>
      </c>
      <c r="Q708" t="s">
        <v>284</v>
      </c>
      <c r="R708">
        <v>10</v>
      </c>
    </row>
    <row r="709" spans="1:18">
      <c r="A709">
        <v>1</v>
      </c>
      <c r="B709" t="str">
        <f t="shared" si="11"/>
        <v>1D_708</v>
      </c>
      <c r="C709">
        <v>708</v>
      </c>
      <c r="D709">
        <v>1</v>
      </c>
      <c r="E709">
        <v>2515547.02</v>
      </c>
      <c r="F709">
        <v>6861073.3799999999</v>
      </c>
      <c r="G709">
        <v>205.11</v>
      </c>
      <c r="H709">
        <v>187.09</v>
      </c>
      <c r="I709">
        <v>18</v>
      </c>
      <c r="J709">
        <v>18.02</v>
      </c>
      <c r="K709">
        <v>17.600000000000001</v>
      </c>
      <c r="L709">
        <v>2.4700000000000002</v>
      </c>
      <c r="M709">
        <v>0.3</v>
      </c>
      <c r="N709">
        <v>-99</v>
      </c>
      <c r="O709">
        <v>-99</v>
      </c>
      <c r="P709">
        <v>0</v>
      </c>
      <c r="Q709" t="s">
        <v>284</v>
      </c>
      <c r="R709">
        <v>10</v>
      </c>
    </row>
    <row r="710" spans="1:18">
      <c r="A710">
        <v>1</v>
      </c>
      <c r="B710" t="str">
        <f t="shared" si="11"/>
        <v>1D_709</v>
      </c>
      <c r="C710">
        <v>709</v>
      </c>
      <c r="D710">
        <v>1</v>
      </c>
      <c r="E710">
        <v>2515541.9500000002</v>
      </c>
      <c r="F710">
        <v>6861072.9299999997</v>
      </c>
      <c r="G710">
        <v>205.99</v>
      </c>
      <c r="H710">
        <v>186.28</v>
      </c>
      <c r="I710">
        <v>19.72</v>
      </c>
      <c r="J710">
        <v>19.71</v>
      </c>
      <c r="K710">
        <v>20.8</v>
      </c>
      <c r="L710">
        <v>3.05</v>
      </c>
      <c r="M710">
        <v>0.3</v>
      </c>
      <c r="N710">
        <v>-99</v>
      </c>
      <c r="O710">
        <v>-99</v>
      </c>
      <c r="P710">
        <v>1</v>
      </c>
      <c r="Q710" t="s">
        <v>284</v>
      </c>
      <c r="R710">
        <v>10</v>
      </c>
    </row>
    <row r="711" spans="1:18">
      <c r="A711">
        <v>1</v>
      </c>
      <c r="B711" t="str">
        <f t="shared" si="11"/>
        <v>1D_710</v>
      </c>
      <c r="C711">
        <v>710</v>
      </c>
      <c r="D711">
        <v>1</v>
      </c>
      <c r="E711">
        <v>2515544.4900000002</v>
      </c>
      <c r="F711">
        <v>6861073.4699999997</v>
      </c>
      <c r="G711">
        <v>204.92</v>
      </c>
      <c r="H711">
        <v>186.72</v>
      </c>
      <c r="I711">
        <v>18.440000000000001</v>
      </c>
      <c r="J711">
        <v>18.21</v>
      </c>
      <c r="K711">
        <v>18.899999999999999</v>
      </c>
      <c r="L711">
        <v>2.83</v>
      </c>
      <c r="M711">
        <v>0.32</v>
      </c>
      <c r="N711">
        <v>-99</v>
      </c>
      <c r="O711">
        <v>-99</v>
      </c>
      <c r="P711">
        <v>1</v>
      </c>
      <c r="Q711" t="s">
        <v>284</v>
      </c>
      <c r="R711">
        <v>10</v>
      </c>
    </row>
    <row r="712" spans="1:18">
      <c r="A712">
        <v>1</v>
      </c>
      <c r="B712" t="str">
        <f t="shared" si="11"/>
        <v>1D_711</v>
      </c>
      <c r="C712">
        <v>711</v>
      </c>
      <c r="D712">
        <v>1</v>
      </c>
      <c r="E712">
        <v>2515543.84</v>
      </c>
      <c r="F712">
        <v>6861076.8499999996</v>
      </c>
      <c r="G712">
        <v>202.6</v>
      </c>
      <c r="H712">
        <v>186.39</v>
      </c>
      <c r="I712">
        <v>16.190000000000001</v>
      </c>
      <c r="J712">
        <v>16.21</v>
      </c>
      <c r="K712">
        <v>16.399999999999999</v>
      </c>
      <c r="L712">
        <v>2.5</v>
      </c>
      <c r="M712">
        <v>0.28000000000000003</v>
      </c>
      <c r="N712">
        <v>-99</v>
      </c>
      <c r="O712">
        <v>-99</v>
      </c>
      <c r="P712">
        <v>1</v>
      </c>
      <c r="Q712" t="s">
        <v>284</v>
      </c>
      <c r="R712">
        <v>10</v>
      </c>
    </row>
    <row r="713" spans="1:18">
      <c r="A713">
        <v>1</v>
      </c>
      <c r="B713" t="str">
        <f t="shared" si="11"/>
        <v>1D_712</v>
      </c>
      <c r="C713">
        <v>712</v>
      </c>
      <c r="D713">
        <v>1</v>
      </c>
      <c r="E713">
        <v>2515541.04</v>
      </c>
      <c r="F713">
        <v>6861076.4500000002</v>
      </c>
      <c r="G713">
        <v>203.43</v>
      </c>
      <c r="H713">
        <v>186.33</v>
      </c>
      <c r="I713">
        <v>17.02</v>
      </c>
      <c r="J713">
        <v>17.100000000000001</v>
      </c>
      <c r="K713">
        <v>17.899999999999999</v>
      </c>
      <c r="L713">
        <v>2.76</v>
      </c>
      <c r="M713">
        <v>0.28000000000000003</v>
      </c>
      <c r="N713">
        <v>-99</v>
      </c>
      <c r="O713">
        <v>-99</v>
      </c>
      <c r="P713">
        <v>1</v>
      </c>
      <c r="Q713" t="s">
        <v>284</v>
      </c>
      <c r="R713">
        <v>10</v>
      </c>
    </row>
    <row r="714" spans="1:18">
      <c r="A714">
        <v>1</v>
      </c>
      <c r="B714" t="str">
        <f t="shared" si="11"/>
        <v>1D_713</v>
      </c>
      <c r="C714">
        <v>713</v>
      </c>
      <c r="D714">
        <v>1</v>
      </c>
      <c r="E714">
        <v>2515539.98</v>
      </c>
      <c r="F714">
        <v>6861079.9100000001</v>
      </c>
      <c r="G714">
        <v>205.27</v>
      </c>
      <c r="H714">
        <v>186.45</v>
      </c>
      <c r="I714">
        <v>18.850000000000001</v>
      </c>
      <c r="J714">
        <v>18.82</v>
      </c>
      <c r="K714">
        <v>21</v>
      </c>
      <c r="L714">
        <v>3.29</v>
      </c>
      <c r="M714">
        <v>0.28999999999999998</v>
      </c>
      <c r="N714">
        <v>-99</v>
      </c>
      <c r="O714">
        <v>-99</v>
      </c>
      <c r="P714">
        <v>1</v>
      </c>
      <c r="Q714" t="s">
        <v>284</v>
      </c>
      <c r="R714">
        <v>10</v>
      </c>
    </row>
    <row r="715" spans="1:18">
      <c r="A715">
        <v>1</v>
      </c>
      <c r="B715" t="str">
        <f t="shared" si="11"/>
        <v>1D_714</v>
      </c>
      <c r="C715">
        <v>714</v>
      </c>
      <c r="D715">
        <v>1</v>
      </c>
      <c r="E715">
        <v>2515542.69</v>
      </c>
      <c r="F715">
        <v>6861081.3499999996</v>
      </c>
      <c r="G715">
        <v>204.63</v>
      </c>
      <c r="H715">
        <v>186.02</v>
      </c>
      <c r="I715">
        <v>18.63</v>
      </c>
      <c r="J715">
        <v>18.61</v>
      </c>
      <c r="K715">
        <v>18.899999999999999</v>
      </c>
      <c r="L715">
        <v>2.73</v>
      </c>
      <c r="M715">
        <v>0.34</v>
      </c>
      <c r="N715">
        <v>-99</v>
      </c>
      <c r="O715">
        <v>-99</v>
      </c>
      <c r="P715">
        <v>1</v>
      </c>
      <c r="Q715" t="s">
        <v>284</v>
      </c>
      <c r="R715">
        <v>10</v>
      </c>
    </row>
    <row r="716" spans="1:18">
      <c r="A716">
        <v>1</v>
      </c>
      <c r="B716" t="str">
        <f t="shared" si="11"/>
        <v>1D_715</v>
      </c>
      <c r="C716">
        <v>715</v>
      </c>
      <c r="D716">
        <v>1</v>
      </c>
      <c r="E716">
        <v>2515543.4</v>
      </c>
      <c r="F716">
        <v>6861084.2999999998</v>
      </c>
      <c r="G716">
        <v>204.75</v>
      </c>
      <c r="H716">
        <v>185.35</v>
      </c>
      <c r="I716">
        <v>19.309999999999999</v>
      </c>
      <c r="J716">
        <v>19.39</v>
      </c>
      <c r="K716">
        <v>20.8</v>
      </c>
      <c r="L716">
        <v>3.12</v>
      </c>
      <c r="M716">
        <v>0.4</v>
      </c>
      <c r="N716">
        <v>-99</v>
      </c>
      <c r="O716">
        <v>-99</v>
      </c>
      <c r="P716">
        <v>1</v>
      </c>
      <c r="Q716" t="s">
        <v>284</v>
      </c>
      <c r="R716">
        <v>10</v>
      </c>
    </row>
    <row r="717" spans="1:18">
      <c r="A717">
        <v>1</v>
      </c>
      <c r="B717" t="str">
        <f t="shared" si="11"/>
        <v>1D_716</v>
      </c>
      <c r="C717">
        <v>716</v>
      </c>
      <c r="D717">
        <v>1</v>
      </c>
      <c r="E717">
        <v>2515548.09</v>
      </c>
      <c r="F717">
        <v>6861085.3399999999</v>
      </c>
      <c r="G717">
        <v>202.62</v>
      </c>
      <c r="H717">
        <v>185.19</v>
      </c>
      <c r="I717">
        <v>17.28</v>
      </c>
      <c r="J717">
        <v>17.420000000000002</v>
      </c>
      <c r="K717">
        <v>17.8</v>
      </c>
      <c r="L717">
        <v>2.67</v>
      </c>
      <c r="M717">
        <v>0.51</v>
      </c>
      <c r="N717">
        <v>-99</v>
      </c>
      <c r="O717">
        <v>-99</v>
      </c>
      <c r="P717">
        <v>0</v>
      </c>
      <c r="Q717" t="s">
        <v>284</v>
      </c>
      <c r="R717">
        <v>10</v>
      </c>
    </row>
    <row r="718" spans="1:18">
      <c r="A718">
        <v>1</v>
      </c>
      <c r="B718" t="str">
        <f t="shared" si="11"/>
        <v>1D_717</v>
      </c>
      <c r="C718">
        <v>717</v>
      </c>
      <c r="D718">
        <v>1</v>
      </c>
      <c r="E718">
        <v>2515544.71</v>
      </c>
      <c r="F718">
        <v>6861086.6200000001</v>
      </c>
      <c r="G718">
        <v>205.16</v>
      </c>
      <c r="H718">
        <v>185.07</v>
      </c>
      <c r="I718">
        <v>20.2</v>
      </c>
      <c r="J718">
        <v>20.079999999999998</v>
      </c>
      <c r="K718">
        <v>22.2</v>
      </c>
      <c r="L718">
        <v>3.37</v>
      </c>
      <c r="M718">
        <v>0.46</v>
      </c>
      <c r="N718">
        <v>-99</v>
      </c>
      <c r="O718">
        <v>-99</v>
      </c>
      <c r="P718">
        <v>0</v>
      </c>
      <c r="Q718" t="s">
        <v>284</v>
      </c>
      <c r="R718">
        <v>10</v>
      </c>
    </row>
    <row r="719" spans="1:18">
      <c r="A719">
        <v>1</v>
      </c>
      <c r="B719" t="str">
        <f t="shared" si="11"/>
        <v>1D_718</v>
      </c>
      <c r="C719">
        <v>718</v>
      </c>
      <c r="D719">
        <v>1</v>
      </c>
      <c r="E719">
        <v>2515543.89</v>
      </c>
      <c r="F719">
        <v>6861089.4900000002</v>
      </c>
      <c r="G719">
        <v>205.91</v>
      </c>
      <c r="H719">
        <v>185.11</v>
      </c>
      <c r="I719">
        <v>20.83</v>
      </c>
      <c r="J719">
        <v>20.8</v>
      </c>
      <c r="K719">
        <v>23.5</v>
      </c>
      <c r="L719">
        <v>3.58</v>
      </c>
      <c r="M719">
        <v>0.36</v>
      </c>
      <c r="N719">
        <v>-99</v>
      </c>
      <c r="O719">
        <v>-99</v>
      </c>
      <c r="P719">
        <v>0</v>
      </c>
      <c r="Q719" t="s">
        <v>284</v>
      </c>
      <c r="R719">
        <v>10</v>
      </c>
    </row>
    <row r="720" spans="1:18">
      <c r="A720">
        <v>1</v>
      </c>
      <c r="B720" t="str">
        <f t="shared" si="11"/>
        <v>1D_719</v>
      </c>
      <c r="C720">
        <v>719</v>
      </c>
      <c r="D720">
        <v>1</v>
      </c>
      <c r="E720">
        <v>2515539.79</v>
      </c>
      <c r="F720">
        <v>6861088.7699999996</v>
      </c>
      <c r="G720">
        <v>204.31</v>
      </c>
      <c r="H720">
        <v>185.51</v>
      </c>
      <c r="I720">
        <v>18.809999999999999</v>
      </c>
      <c r="J720">
        <v>18.8</v>
      </c>
      <c r="K720">
        <v>19.600000000000001</v>
      </c>
      <c r="L720">
        <v>2.9</v>
      </c>
      <c r="M720">
        <v>0.49</v>
      </c>
      <c r="N720">
        <v>-99</v>
      </c>
      <c r="O720">
        <v>-99</v>
      </c>
      <c r="P720">
        <v>1</v>
      </c>
      <c r="Q720" t="s">
        <v>284</v>
      </c>
      <c r="R720">
        <v>10</v>
      </c>
    </row>
    <row r="721" spans="1:18">
      <c r="A721">
        <v>1</v>
      </c>
      <c r="B721" t="str">
        <f t="shared" si="11"/>
        <v>1D_720</v>
      </c>
      <c r="C721">
        <v>720</v>
      </c>
      <c r="D721">
        <v>1</v>
      </c>
      <c r="E721">
        <v>2515541.4500000002</v>
      </c>
      <c r="F721">
        <v>6861093.6900000004</v>
      </c>
      <c r="G721">
        <v>204.36</v>
      </c>
      <c r="H721">
        <v>185.05</v>
      </c>
      <c r="I721">
        <v>19.29</v>
      </c>
      <c r="J721">
        <v>19.309999999999999</v>
      </c>
      <c r="K721">
        <v>22.3</v>
      </c>
      <c r="L721">
        <v>3.57</v>
      </c>
      <c r="M721">
        <v>0.4</v>
      </c>
      <c r="N721">
        <v>-99</v>
      </c>
      <c r="O721">
        <v>-99</v>
      </c>
      <c r="P721">
        <v>1</v>
      </c>
      <c r="Q721" t="s">
        <v>284</v>
      </c>
      <c r="R721">
        <v>10</v>
      </c>
    </row>
    <row r="722" spans="1:18">
      <c r="A722">
        <v>1</v>
      </c>
      <c r="B722" t="str">
        <f t="shared" si="11"/>
        <v>1D_721</v>
      </c>
      <c r="C722">
        <v>721</v>
      </c>
      <c r="D722">
        <v>1</v>
      </c>
      <c r="E722">
        <v>2515538.9900000002</v>
      </c>
      <c r="F722">
        <v>6861095.04</v>
      </c>
      <c r="G722">
        <v>201.49</v>
      </c>
      <c r="H722">
        <v>185.95</v>
      </c>
      <c r="I722">
        <v>15.57</v>
      </c>
      <c r="J722">
        <v>15.55</v>
      </c>
      <c r="K722">
        <v>16.5</v>
      </c>
      <c r="L722">
        <v>2.69</v>
      </c>
      <c r="M722">
        <v>0.36</v>
      </c>
      <c r="N722">
        <v>-99</v>
      </c>
      <c r="O722">
        <v>-99</v>
      </c>
      <c r="P722">
        <v>1</v>
      </c>
      <c r="Q722" t="s">
        <v>284</v>
      </c>
      <c r="R722">
        <v>10</v>
      </c>
    </row>
    <row r="723" spans="1:18">
      <c r="A723">
        <v>2</v>
      </c>
      <c r="B723" t="str">
        <f t="shared" si="11"/>
        <v>2A_1</v>
      </c>
      <c r="C723">
        <v>1</v>
      </c>
      <c r="D723">
        <v>2</v>
      </c>
      <c r="E723">
        <v>2516219.7000000002</v>
      </c>
      <c r="F723">
        <v>6858535.8499999996</v>
      </c>
      <c r="G723">
        <v>176.47</v>
      </c>
      <c r="H723">
        <v>161.03</v>
      </c>
      <c r="I723">
        <v>15.47</v>
      </c>
      <c r="J723">
        <v>15.44</v>
      </c>
      <c r="K723">
        <v>16.600000000000001</v>
      </c>
      <c r="L723">
        <v>2.81</v>
      </c>
      <c r="M723">
        <v>0.32</v>
      </c>
      <c r="N723">
        <v>-99</v>
      </c>
      <c r="O723">
        <v>-99</v>
      </c>
      <c r="P723">
        <v>0</v>
      </c>
      <c r="Q723" t="s">
        <v>281</v>
      </c>
      <c r="R723">
        <v>0</v>
      </c>
    </row>
    <row r="724" spans="1:18">
      <c r="A724">
        <v>2</v>
      </c>
      <c r="B724" t="str">
        <f t="shared" si="11"/>
        <v>2A_2</v>
      </c>
      <c r="C724">
        <v>2</v>
      </c>
      <c r="D724">
        <v>2</v>
      </c>
      <c r="E724">
        <v>2516224.15</v>
      </c>
      <c r="F724">
        <v>6858535.9699999997</v>
      </c>
      <c r="G724">
        <v>172.78</v>
      </c>
      <c r="H724">
        <v>162.07</v>
      </c>
      <c r="I724">
        <v>10.92</v>
      </c>
      <c r="J724">
        <v>10.71</v>
      </c>
      <c r="K724">
        <v>9.8000000000000007</v>
      </c>
      <c r="L724">
        <v>1.69</v>
      </c>
      <c r="M724">
        <v>0.25</v>
      </c>
      <c r="N724">
        <v>-99</v>
      </c>
      <c r="O724">
        <v>-99</v>
      </c>
      <c r="P724">
        <v>0</v>
      </c>
      <c r="Q724" t="s">
        <v>281</v>
      </c>
      <c r="R724">
        <v>0</v>
      </c>
    </row>
    <row r="725" spans="1:18">
      <c r="A725">
        <v>2</v>
      </c>
      <c r="B725" t="str">
        <f t="shared" si="11"/>
        <v>2A_3</v>
      </c>
      <c r="C725">
        <v>3</v>
      </c>
      <c r="D725">
        <v>2</v>
      </c>
      <c r="E725">
        <v>2516217.2200000002</v>
      </c>
      <c r="F725">
        <v>6858536.6900000004</v>
      </c>
      <c r="G725">
        <v>177.13</v>
      </c>
      <c r="H725">
        <v>160.85</v>
      </c>
      <c r="I725">
        <v>16.260000000000002</v>
      </c>
      <c r="J725">
        <v>16.28</v>
      </c>
      <c r="K725">
        <v>18.399999999999999</v>
      </c>
      <c r="L725">
        <v>3.22</v>
      </c>
      <c r="M725">
        <v>0.23</v>
      </c>
      <c r="N725">
        <v>-99</v>
      </c>
      <c r="O725">
        <v>-99</v>
      </c>
      <c r="P725">
        <v>0</v>
      </c>
      <c r="Q725" t="s">
        <v>281</v>
      </c>
      <c r="R725">
        <v>0</v>
      </c>
    </row>
    <row r="726" spans="1:18">
      <c r="A726">
        <v>2</v>
      </c>
      <c r="B726" t="str">
        <f t="shared" si="11"/>
        <v>2A_4</v>
      </c>
      <c r="C726">
        <v>4</v>
      </c>
      <c r="D726">
        <v>2</v>
      </c>
      <c r="E726">
        <v>2516217.0299999998</v>
      </c>
      <c r="F726">
        <v>6858538.3899999997</v>
      </c>
      <c r="G726">
        <v>173.97</v>
      </c>
      <c r="H726">
        <v>160.94</v>
      </c>
      <c r="I726">
        <v>13.15</v>
      </c>
      <c r="J726">
        <v>13.03</v>
      </c>
      <c r="K726">
        <v>12.7</v>
      </c>
      <c r="L726">
        <v>2.06</v>
      </c>
      <c r="M726">
        <v>0.38</v>
      </c>
      <c r="N726">
        <v>-99</v>
      </c>
      <c r="O726">
        <v>-99</v>
      </c>
      <c r="P726">
        <v>0</v>
      </c>
      <c r="Q726" t="s">
        <v>281</v>
      </c>
      <c r="R726">
        <v>0</v>
      </c>
    </row>
    <row r="727" spans="1:18">
      <c r="A727">
        <v>2</v>
      </c>
      <c r="B727" t="str">
        <f t="shared" si="11"/>
        <v>2A_5</v>
      </c>
      <c r="C727">
        <v>5</v>
      </c>
      <c r="D727">
        <v>2</v>
      </c>
      <c r="E727">
        <v>2516220.4</v>
      </c>
      <c r="F727">
        <v>6858538.5199999996</v>
      </c>
      <c r="G727">
        <v>177.98</v>
      </c>
      <c r="H727">
        <v>161.30000000000001</v>
      </c>
      <c r="I727">
        <v>16.72</v>
      </c>
      <c r="J727">
        <v>16.68</v>
      </c>
      <c r="K727">
        <v>18.600000000000001</v>
      </c>
      <c r="L727">
        <v>3.16</v>
      </c>
      <c r="M727">
        <v>0.27</v>
      </c>
      <c r="N727">
        <v>-99</v>
      </c>
      <c r="O727">
        <v>-99</v>
      </c>
      <c r="P727">
        <v>0</v>
      </c>
      <c r="Q727" t="s">
        <v>281</v>
      </c>
      <c r="R727">
        <v>0</v>
      </c>
    </row>
    <row r="728" spans="1:18">
      <c r="A728">
        <v>2</v>
      </c>
      <c r="B728" t="str">
        <f t="shared" si="11"/>
        <v>2A_6</v>
      </c>
      <c r="C728">
        <v>6</v>
      </c>
      <c r="D728">
        <v>2</v>
      </c>
      <c r="E728">
        <v>2516223.7999999998</v>
      </c>
      <c r="F728">
        <v>6858538.8399999999</v>
      </c>
      <c r="G728">
        <v>176.24</v>
      </c>
      <c r="H728">
        <v>161.62</v>
      </c>
      <c r="I728">
        <v>14.45</v>
      </c>
      <c r="J728">
        <v>14.61</v>
      </c>
      <c r="K728">
        <v>15.9</v>
      </c>
      <c r="L728">
        <v>2.83</v>
      </c>
      <c r="M728">
        <v>0.37</v>
      </c>
      <c r="N728">
        <v>-99</v>
      </c>
      <c r="O728">
        <v>-99</v>
      </c>
      <c r="P728">
        <v>0</v>
      </c>
      <c r="Q728" t="s">
        <v>281</v>
      </c>
      <c r="R728">
        <v>0</v>
      </c>
    </row>
    <row r="729" spans="1:18">
      <c r="A729">
        <v>2</v>
      </c>
      <c r="B729" t="str">
        <f t="shared" si="11"/>
        <v>2A_7</v>
      </c>
      <c r="C729">
        <v>7</v>
      </c>
      <c r="D729">
        <v>2</v>
      </c>
      <c r="E729">
        <v>2516217.87</v>
      </c>
      <c r="F729">
        <v>6858540.0499999998</v>
      </c>
      <c r="G729">
        <v>174.51</v>
      </c>
      <c r="H729">
        <v>161.06</v>
      </c>
      <c r="I729">
        <v>13.52</v>
      </c>
      <c r="J729">
        <v>13.45</v>
      </c>
      <c r="K729">
        <v>13.5</v>
      </c>
      <c r="L729">
        <v>2.25</v>
      </c>
      <c r="M729">
        <v>0.42</v>
      </c>
      <c r="N729">
        <v>-99</v>
      </c>
      <c r="O729">
        <v>-99</v>
      </c>
      <c r="P729">
        <v>0</v>
      </c>
      <c r="Q729" t="s">
        <v>281</v>
      </c>
      <c r="R729">
        <v>0</v>
      </c>
    </row>
    <row r="730" spans="1:18">
      <c r="A730">
        <v>2</v>
      </c>
      <c r="B730" t="str">
        <f t="shared" si="11"/>
        <v>2A_8</v>
      </c>
      <c r="C730">
        <v>8</v>
      </c>
      <c r="D730">
        <v>2</v>
      </c>
      <c r="E730">
        <v>2516222.08</v>
      </c>
      <c r="F730">
        <v>6858540.75</v>
      </c>
      <c r="G730">
        <v>177.6</v>
      </c>
      <c r="H730">
        <v>161.49</v>
      </c>
      <c r="I730">
        <v>16.100000000000001</v>
      </c>
      <c r="J730">
        <v>16.11</v>
      </c>
      <c r="K730">
        <v>17.8</v>
      </c>
      <c r="L730">
        <v>3.05</v>
      </c>
      <c r="M730">
        <v>0.3</v>
      </c>
      <c r="N730">
        <v>-99</v>
      </c>
      <c r="O730">
        <v>-99</v>
      </c>
      <c r="P730">
        <v>1</v>
      </c>
      <c r="Q730" t="s">
        <v>281</v>
      </c>
      <c r="R730">
        <v>0</v>
      </c>
    </row>
    <row r="731" spans="1:18">
      <c r="A731">
        <v>2</v>
      </c>
      <c r="B731" t="str">
        <f t="shared" si="11"/>
        <v>2A_9</v>
      </c>
      <c r="C731">
        <v>9</v>
      </c>
      <c r="D731">
        <v>2</v>
      </c>
      <c r="E731">
        <v>2516220.9900000002</v>
      </c>
      <c r="F731">
        <v>6858542.1399999997</v>
      </c>
      <c r="G731">
        <v>176.36</v>
      </c>
      <c r="H731">
        <v>161.31</v>
      </c>
      <c r="I731">
        <v>15.07</v>
      </c>
      <c r="J731">
        <v>15.04</v>
      </c>
      <c r="K731">
        <v>15.7</v>
      </c>
      <c r="L731">
        <v>2.57</v>
      </c>
      <c r="M731">
        <v>0.37</v>
      </c>
      <c r="N731">
        <v>-99</v>
      </c>
      <c r="O731">
        <v>-99</v>
      </c>
      <c r="P731">
        <v>1</v>
      </c>
      <c r="Q731" t="s">
        <v>281</v>
      </c>
      <c r="R731">
        <v>0</v>
      </c>
    </row>
    <row r="732" spans="1:18">
      <c r="A732">
        <v>2</v>
      </c>
      <c r="B732" t="str">
        <f t="shared" si="11"/>
        <v>2A_10</v>
      </c>
      <c r="C732">
        <v>10</v>
      </c>
      <c r="D732">
        <v>2</v>
      </c>
      <c r="E732">
        <v>2516216.88</v>
      </c>
      <c r="F732">
        <v>6858542.21</v>
      </c>
      <c r="G732">
        <v>177.12</v>
      </c>
      <c r="H732">
        <v>160.9</v>
      </c>
      <c r="I732">
        <v>16.239999999999998</v>
      </c>
      <c r="J732">
        <v>16.22</v>
      </c>
      <c r="K732">
        <v>17.899999999999999</v>
      </c>
      <c r="L732">
        <v>3.05</v>
      </c>
      <c r="M732">
        <v>0.34</v>
      </c>
      <c r="N732">
        <v>-99</v>
      </c>
      <c r="O732">
        <v>-99</v>
      </c>
      <c r="P732">
        <v>0</v>
      </c>
      <c r="Q732" t="s">
        <v>281</v>
      </c>
      <c r="R732">
        <v>0</v>
      </c>
    </row>
    <row r="733" spans="1:18">
      <c r="A733">
        <v>2</v>
      </c>
      <c r="B733" t="str">
        <f t="shared" si="11"/>
        <v>2A_11</v>
      </c>
      <c r="C733">
        <v>11</v>
      </c>
      <c r="D733">
        <v>2</v>
      </c>
      <c r="E733">
        <v>2516218.5499999998</v>
      </c>
      <c r="F733">
        <v>6858542.2999999998</v>
      </c>
      <c r="G733">
        <v>174.8</v>
      </c>
      <c r="H733">
        <v>161.09</v>
      </c>
      <c r="I733">
        <v>13.71</v>
      </c>
      <c r="J733">
        <v>13.72</v>
      </c>
      <c r="K733">
        <v>13.8</v>
      </c>
      <c r="L733">
        <v>2.2599999999999998</v>
      </c>
      <c r="M733">
        <v>0.36</v>
      </c>
      <c r="N733">
        <v>-99</v>
      </c>
      <c r="O733">
        <v>-99</v>
      </c>
      <c r="P733">
        <v>0</v>
      </c>
      <c r="Q733" t="s">
        <v>281</v>
      </c>
      <c r="R733">
        <v>0</v>
      </c>
    </row>
    <row r="734" spans="1:18">
      <c r="A734">
        <v>2</v>
      </c>
      <c r="B734" t="str">
        <f t="shared" si="11"/>
        <v>2A_12</v>
      </c>
      <c r="C734">
        <v>12</v>
      </c>
      <c r="D734">
        <v>2</v>
      </c>
      <c r="E734">
        <v>2516217.62</v>
      </c>
      <c r="F734">
        <v>6858543.8899999997</v>
      </c>
      <c r="G734">
        <v>175.38</v>
      </c>
      <c r="H734">
        <v>161.05000000000001</v>
      </c>
      <c r="I734">
        <v>14.34</v>
      </c>
      <c r="J734">
        <v>14.33</v>
      </c>
      <c r="K734">
        <v>15</v>
      </c>
      <c r="L734">
        <v>2.5299999999999998</v>
      </c>
      <c r="M734">
        <v>0.39</v>
      </c>
      <c r="N734">
        <v>-99</v>
      </c>
      <c r="O734">
        <v>-99</v>
      </c>
      <c r="P734">
        <v>0</v>
      </c>
      <c r="Q734" t="s">
        <v>281</v>
      </c>
      <c r="R734">
        <v>0</v>
      </c>
    </row>
    <row r="735" spans="1:18">
      <c r="A735">
        <v>2</v>
      </c>
      <c r="B735" t="str">
        <f t="shared" si="11"/>
        <v>2A_13</v>
      </c>
      <c r="C735">
        <v>13</v>
      </c>
      <c r="D735">
        <v>2</v>
      </c>
      <c r="E735">
        <v>2516223.41</v>
      </c>
      <c r="F735">
        <v>6858544.3499999996</v>
      </c>
      <c r="G735">
        <v>177.1</v>
      </c>
      <c r="H735">
        <v>161.79</v>
      </c>
      <c r="I735">
        <v>15.42</v>
      </c>
      <c r="J735">
        <v>15.31</v>
      </c>
      <c r="K735">
        <v>16.899999999999999</v>
      </c>
      <c r="L735">
        <v>2.97</v>
      </c>
      <c r="M735">
        <v>0.28000000000000003</v>
      </c>
      <c r="N735">
        <v>-99</v>
      </c>
      <c r="O735">
        <v>-99</v>
      </c>
      <c r="P735">
        <v>1</v>
      </c>
      <c r="Q735" t="s">
        <v>281</v>
      </c>
      <c r="R735">
        <v>0</v>
      </c>
    </row>
    <row r="736" spans="1:18">
      <c r="A736">
        <v>2</v>
      </c>
      <c r="B736" t="str">
        <f t="shared" si="11"/>
        <v>2A_14</v>
      </c>
      <c r="C736">
        <v>14</v>
      </c>
      <c r="D736">
        <v>2</v>
      </c>
      <c r="E736">
        <v>2516219.12</v>
      </c>
      <c r="F736">
        <v>6858544.6500000004</v>
      </c>
      <c r="G736">
        <v>173.1</v>
      </c>
      <c r="H736">
        <v>161.36000000000001</v>
      </c>
      <c r="I736">
        <v>11.74</v>
      </c>
      <c r="J736">
        <v>11.74</v>
      </c>
      <c r="K736">
        <v>12.1</v>
      </c>
      <c r="L736">
        <v>2.27</v>
      </c>
      <c r="M736">
        <v>0.33</v>
      </c>
      <c r="N736">
        <v>-99</v>
      </c>
      <c r="O736">
        <v>-99</v>
      </c>
      <c r="P736">
        <v>0</v>
      </c>
      <c r="Q736" t="s">
        <v>281</v>
      </c>
      <c r="R736">
        <v>0</v>
      </c>
    </row>
    <row r="737" spans="1:18">
      <c r="A737">
        <v>2</v>
      </c>
      <c r="B737" t="str">
        <f t="shared" si="11"/>
        <v>2A_15</v>
      </c>
      <c r="C737">
        <v>15</v>
      </c>
      <c r="D737">
        <v>2</v>
      </c>
      <c r="E737">
        <v>2516221.4700000002</v>
      </c>
      <c r="F737">
        <v>6858545.5800000001</v>
      </c>
      <c r="G737">
        <v>177.01</v>
      </c>
      <c r="H737">
        <v>161.57</v>
      </c>
      <c r="I737">
        <v>15.44</v>
      </c>
      <c r="J737">
        <v>15.43</v>
      </c>
      <c r="K737">
        <v>17.100000000000001</v>
      </c>
      <c r="L737">
        <v>3</v>
      </c>
      <c r="M737">
        <v>0.27</v>
      </c>
      <c r="N737">
        <v>-99</v>
      </c>
      <c r="O737">
        <v>-99</v>
      </c>
      <c r="P737">
        <v>1</v>
      </c>
      <c r="Q737" t="s">
        <v>281</v>
      </c>
      <c r="R737">
        <v>0</v>
      </c>
    </row>
    <row r="738" spans="1:18">
      <c r="A738">
        <v>2</v>
      </c>
      <c r="B738" t="str">
        <f t="shared" si="11"/>
        <v>2A_16</v>
      </c>
      <c r="C738">
        <v>16</v>
      </c>
      <c r="D738">
        <v>3</v>
      </c>
      <c r="E738">
        <v>2516216.79</v>
      </c>
      <c r="F738">
        <v>6858546.1699999999</v>
      </c>
      <c r="G738">
        <v>178.05</v>
      </c>
      <c r="H738">
        <v>161.63999999999999</v>
      </c>
      <c r="I738">
        <v>16.350000000000001</v>
      </c>
      <c r="J738">
        <v>16.41</v>
      </c>
      <c r="K738">
        <v>16.2</v>
      </c>
      <c r="L738">
        <v>3.84</v>
      </c>
      <c r="M738">
        <v>0.28999999999999998</v>
      </c>
      <c r="N738">
        <v>-99</v>
      </c>
      <c r="O738">
        <v>-99</v>
      </c>
      <c r="P738">
        <v>0</v>
      </c>
      <c r="Q738" t="s">
        <v>281</v>
      </c>
      <c r="R738">
        <v>0</v>
      </c>
    </row>
    <row r="739" spans="1:18">
      <c r="A739">
        <v>2</v>
      </c>
      <c r="B739" t="str">
        <f t="shared" si="11"/>
        <v>2A_17</v>
      </c>
      <c r="C739">
        <v>17</v>
      </c>
      <c r="D739">
        <v>2</v>
      </c>
      <c r="E739">
        <v>2516220.96</v>
      </c>
      <c r="F739">
        <v>6858547.9299999997</v>
      </c>
      <c r="G739">
        <v>175.17</v>
      </c>
      <c r="H739">
        <v>161.5</v>
      </c>
      <c r="I739">
        <v>13.6</v>
      </c>
      <c r="J739">
        <v>13.67</v>
      </c>
      <c r="K739">
        <v>14</v>
      </c>
      <c r="L739">
        <v>2.38</v>
      </c>
      <c r="M739">
        <v>0.34</v>
      </c>
      <c r="N739">
        <v>-99</v>
      </c>
      <c r="O739">
        <v>-99</v>
      </c>
      <c r="P739">
        <v>1</v>
      </c>
      <c r="Q739" t="s">
        <v>281</v>
      </c>
      <c r="R739">
        <v>0</v>
      </c>
    </row>
    <row r="740" spans="1:18">
      <c r="A740">
        <v>2</v>
      </c>
      <c r="B740" t="str">
        <f t="shared" si="11"/>
        <v>2A_18</v>
      </c>
      <c r="C740">
        <v>18</v>
      </c>
      <c r="D740">
        <v>2</v>
      </c>
      <c r="E740">
        <v>2516216.98</v>
      </c>
      <c r="F740">
        <v>6858548.71</v>
      </c>
      <c r="G740">
        <v>176.54</v>
      </c>
      <c r="H740">
        <v>161.65</v>
      </c>
      <c r="I740">
        <v>14.92</v>
      </c>
      <c r="J740">
        <v>14.89</v>
      </c>
      <c r="K740">
        <v>15.4</v>
      </c>
      <c r="L740">
        <v>2.52</v>
      </c>
      <c r="M740">
        <v>0.36</v>
      </c>
      <c r="N740">
        <v>-99</v>
      </c>
      <c r="O740">
        <v>-99</v>
      </c>
      <c r="P740">
        <v>0</v>
      </c>
      <c r="Q740" t="s">
        <v>281</v>
      </c>
      <c r="R740">
        <v>0</v>
      </c>
    </row>
    <row r="741" spans="1:18">
      <c r="A741">
        <v>2</v>
      </c>
      <c r="B741" t="str">
        <f t="shared" si="11"/>
        <v>2A_19</v>
      </c>
      <c r="C741">
        <v>19</v>
      </c>
      <c r="D741">
        <v>2</v>
      </c>
      <c r="E741">
        <v>2516219.34</v>
      </c>
      <c r="F741">
        <v>6858549.5499999998</v>
      </c>
      <c r="G741">
        <v>174.7</v>
      </c>
      <c r="H741">
        <v>161.54</v>
      </c>
      <c r="I741">
        <v>13.15</v>
      </c>
      <c r="J741">
        <v>13.16</v>
      </c>
      <c r="K741">
        <v>12.9</v>
      </c>
      <c r="L741">
        <v>2.1</v>
      </c>
      <c r="M741">
        <v>0.41</v>
      </c>
      <c r="N741">
        <v>-99</v>
      </c>
      <c r="O741">
        <v>-99</v>
      </c>
      <c r="P741">
        <v>0</v>
      </c>
      <c r="Q741" t="s">
        <v>281</v>
      </c>
      <c r="R741">
        <v>0</v>
      </c>
    </row>
    <row r="742" spans="1:18">
      <c r="A742">
        <v>2</v>
      </c>
      <c r="B742" t="str">
        <f t="shared" si="11"/>
        <v>2A_20</v>
      </c>
      <c r="C742">
        <v>20</v>
      </c>
      <c r="D742">
        <v>2</v>
      </c>
      <c r="E742">
        <v>2516221.15</v>
      </c>
      <c r="F742">
        <v>6858549.9199999999</v>
      </c>
      <c r="G742">
        <v>177.28</v>
      </c>
      <c r="H742">
        <v>161.63999999999999</v>
      </c>
      <c r="I742">
        <v>15.68</v>
      </c>
      <c r="J742">
        <v>15.64</v>
      </c>
      <c r="K742">
        <v>16.5</v>
      </c>
      <c r="L742">
        <v>2.68</v>
      </c>
      <c r="M742">
        <v>0.31</v>
      </c>
      <c r="N742">
        <v>-99</v>
      </c>
      <c r="O742">
        <v>-99</v>
      </c>
      <c r="P742">
        <v>1</v>
      </c>
      <c r="Q742" t="s">
        <v>281</v>
      </c>
      <c r="R742">
        <v>0</v>
      </c>
    </row>
    <row r="743" spans="1:18">
      <c r="A743">
        <v>2</v>
      </c>
      <c r="B743" t="str">
        <f t="shared" si="11"/>
        <v>2A_21</v>
      </c>
      <c r="C743">
        <v>21</v>
      </c>
      <c r="D743">
        <v>2</v>
      </c>
      <c r="E743">
        <v>2516222.4700000002</v>
      </c>
      <c r="F743">
        <v>6858552.75</v>
      </c>
      <c r="G743">
        <v>174.79</v>
      </c>
      <c r="H743">
        <v>161.57</v>
      </c>
      <c r="I743">
        <v>13.27</v>
      </c>
      <c r="J743">
        <v>13.21</v>
      </c>
      <c r="K743">
        <v>14.3</v>
      </c>
      <c r="L743">
        <v>2.65</v>
      </c>
      <c r="M743">
        <v>0.33</v>
      </c>
      <c r="N743">
        <v>-99</v>
      </c>
      <c r="O743">
        <v>-99</v>
      </c>
      <c r="P743">
        <v>1</v>
      </c>
      <c r="Q743" t="s">
        <v>281</v>
      </c>
      <c r="R743">
        <v>0</v>
      </c>
    </row>
    <row r="744" spans="1:18">
      <c r="A744">
        <v>2</v>
      </c>
      <c r="B744" t="str">
        <f t="shared" si="11"/>
        <v>2A_22</v>
      </c>
      <c r="C744">
        <v>22</v>
      </c>
      <c r="D744">
        <v>2</v>
      </c>
      <c r="E744">
        <v>2516215.19</v>
      </c>
      <c r="F744">
        <v>6858553.2599999998</v>
      </c>
      <c r="G744">
        <v>177.98</v>
      </c>
      <c r="H744">
        <v>161.58000000000001</v>
      </c>
      <c r="I744">
        <v>16.37</v>
      </c>
      <c r="J744">
        <v>16.399999999999999</v>
      </c>
      <c r="K744">
        <v>17.600000000000001</v>
      </c>
      <c r="L744">
        <v>2.83</v>
      </c>
      <c r="M744">
        <v>0.36</v>
      </c>
      <c r="N744">
        <v>-99</v>
      </c>
      <c r="O744">
        <v>-99</v>
      </c>
      <c r="P744">
        <v>0</v>
      </c>
      <c r="Q744" t="s">
        <v>281</v>
      </c>
      <c r="R744">
        <v>0</v>
      </c>
    </row>
    <row r="745" spans="1:18">
      <c r="A745">
        <v>2</v>
      </c>
      <c r="B745" t="str">
        <f t="shared" si="11"/>
        <v>2A_23</v>
      </c>
      <c r="C745">
        <v>23</v>
      </c>
      <c r="D745">
        <v>2</v>
      </c>
      <c r="E745">
        <v>2516224.4500000002</v>
      </c>
      <c r="F745">
        <v>6858553.4000000004</v>
      </c>
      <c r="G745">
        <v>176.65</v>
      </c>
      <c r="H745">
        <v>162.11000000000001</v>
      </c>
      <c r="I745">
        <v>14.61</v>
      </c>
      <c r="J745">
        <v>14.53</v>
      </c>
      <c r="K745">
        <v>14.9</v>
      </c>
      <c r="L745">
        <v>2.42</v>
      </c>
      <c r="M745">
        <v>0.36</v>
      </c>
      <c r="N745">
        <v>-99</v>
      </c>
      <c r="O745">
        <v>-99</v>
      </c>
      <c r="P745">
        <v>1</v>
      </c>
      <c r="Q745" t="s">
        <v>281</v>
      </c>
      <c r="R745">
        <v>0</v>
      </c>
    </row>
    <row r="746" spans="1:18">
      <c r="A746">
        <v>2</v>
      </c>
      <c r="B746" t="str">
        <f t="shared" si="11"/>
        <v>2A_24</v>
      </c>
      <c r="C746">
        <v>24</v>
      </c>
      <c r="D746">
        <v>3</v>
      </c>
      <c r="E746">
        <v>2516218.2400000002</v>
      </c>
      <c r="F746">
        <v>6858556.2400000002</v>
      </c>
      <c r="G746">
        <v>180.31</v>
      </c>
      <c r="H746">
        <v>161.58000000000001</v>
      </c>
      <c r="I746">
        <v>18.78</v>
      </c>
      <c r="J746">
        <v>18.73</v>
      </c>
      <c r="K746">
        <v>17.399999999999999</v>
      </c>
      <c r="L746">
        <v>3.69</v>
      </c>
      <c r="M746">
        <v>0.34</v>
      </c>
      <c r="N746">
        <v>-99</v>
      </c>
      <c r="O746">
        <v>-99</v>
      </c>
      <c r="P746">
        <v>0</v>
      </c>
      <c r="Q746" t="s">
        <v>281</v>
      </c>
      <c r="R746">
        <v>0</v>
      </c>
    </row>
    <row r="747" spans="1:18">
      <c r="A747">
        <v>2</v>
      </c>
      <c r="B747" t="str">
        <f t="shared" si="11"/>
        <v>2A_25</v>
      </c>
      <c r="C747">
        <v>25</v>
      </c>
      <c r="D747">
        <v>2</v>
      </c>
      <c r="E747">
        <v>2516224.33</v>
      </c>
      <c r="F747">
        <v>6858557.4500000002</v>
      </c>
      <c r="G747">
        <v>179.49</v>
      </c>
      <c r="H747">
        <v>161.74</v>
      </c>
      <c r="I747">
        <v>17.88</v>
      </c>
      <c r="J747">
        <v>17.75</v>
      </c>
      <c r="K747">
        <v>19.399999999999999</v>
      </c>
      <c r="L747">
        <v>3.09</v>
      </c>
      <c r="M747">
        <v>0.28999999999999998</v>
      </c>
      <c r="N747">
        <v>-99</v>
      </c>
      <c r="O747">
        <v>-99</v>
      </c>
      <c r="P747">
        <v>1</v>
      </c>
      <c r="Q747" t="s">
        <v>281</v>
      </c>
      <c r="R747">
        <v>0</v>
      </c>
    </row>
    <row r="748" spans="1:18">
      <c r="A748">
        <v>2</v>
      </c>
      <c r="B748" t="str">
        <f t="shared" si="11"/>
        <v>2A_26</v>
      </c>
      <c r="C748">
        <v>26</v>
      </c>
      <c r="D748">
        <v>3</v>
      </c>
      <c r="E748">
        <v>2516218.36</v>
      </c>
      <c r="F748">
        <v>6858559.9800000004</v>
      </c>
      <c r="G748">
        <v>177.81</v>
      </c>
      <c r="H748">
        <v>161.47</v>
      </c>
      <c r="I748">
        <v>16.489999999999998</v>
      </c>
      <c r="J748">
        <v>16.34</v>
      </c>
      <c r="K748">
        <v>15.7</v>
      </c>
      <c r="L748">
        <v>3.63</v>
      </c>
      <c r="M748">
        <v>0.35</v>
      </c>
      <c r="N748">
        <v>-99</v>
      </c>
      <c r="O748">
        <v>-99</v>
      </c>
      <c r="P748">
        <v>0</v>
      </c>
      <c r="Q748" t="s">
        <v>281</v>
      </c>
      <c r="R748">
        <v>0</v>
      </c>
    </row>
    <row r="749" spans="1:18">
      <c r="A749">
        <v>2</v>
      </c>
      <c r="B749" t="str">
        <f t="shared" si="11"/>
        <v>2A_27</v>
      </c>
      <c r="C749">
        <v>27</v>
      </c>
      <c r="D749">
        <v>2</v>
      </c>
      <c r="E749">
        <v>2516220.88</v>
      </c>
      <c r="F749">
        <v>6858560.2199999997</v>
      </c>
      <c r="G749">
        <v>174.32</v>
      </c>
      <c r="H749">
        <v>161.4</v>
      </c>
      <c r="I749">
        <v>12.46</v>
      </c>
      <c r="J749">
        <v>12.92</v>
      </c>
      <c r="K749">
        <v>14.2</v>
      </c>
      <c r="L749">
        <v>2.73</v>
      </c>
      <c r="M749">
        <v>0.33</v>
      </c>
      <c r="N749">
        <v>-99</v>
      </c>
      <c r="O749">
        <v>-99</v>
      </c>
      <c r="P749">
        <v>1</v>
      </c>
      <c r="Q749" t="s">
        <v>281</v>
      </c>
      <c r="R749">
        <v>0</v>
      </c>
    </row>
    <row r="750" spans="1:18">
      <c r="A750">
        <v>2</v>
      </c>
      <c r="B750" t="str">
        <f t="shared" si="11"/>
        <v>2A_28</v>
      </c>
      <c r="C750">
        <v>28</v>
      </c>
      <c r="D750">
        <v>1</v>
      </c>
      <c r="E750">
        <v>2516223.9300000002</v>
      </c>
      <c r="F750">
        <v>6858561.29</v>
      </c>
      <c r="G750">
        <v>175.65</v>
      </c>
      <c r="H750">
        <v>161.31</v>
      </c>
      <c r="I750">
        <v>14.01</v>
      </c>
      <c r="J750">
        <v>14.33</v>
      </c>
      <c r="K750">
        <v>16.7</v>
      </c>
      <c r="L750">
        <v>3.04</v>
      </c>
      <c r="M750">
        <v>0.3</v>
      </c>
      <c r="N750">
        <v>-99</v>
      </c>
      <c r="O750">
        <v>-99</v>
      </c>
      <c r="P750">
        <v>1</v>
      </c>
      <c r="Q750" t="s">
        <v>281</v>
      </c>
      <c r="R750">
        <v>0</v>
      </c>
    </row>
    <row r="751" spans="1:18">
      <c r="A751">
        <v>2</v>
      </c>
      <c r="B751" t="str">
        <f t="shared" si="11"/>
        <v>2A_29</v>
      </c>
      <c r="C751">
        <v>29</v>
      </c>
      <c r="D751">
        <v>3</v>
      </c>
      <c r="E751">
        <v>2516216.27</v>
      </c>
      <c r="F751">
        <v>6858564.0899999999</v>
      </c>
      <c r="G751">
        <v>177.36</v>
      </c>
      <c r="H751">
        <v>161.47</v>
      </c>
      <c r="I751">
        <v>15.95</v>
      </c>
      <c r="J751">
        <v>15.89</v>
      </c>
      <c r="K751">
        <v>14.8</v>
      </c>
      <c r="L751">
        <v>3.39</v>
      </c>
      <c r="M751">
        <v>0.3</v>
      </c>
      <c r="N751">
        <v>-99</v>
      </c>
      <c r="O751">
        <v>-99</v>
      </c>
      <c r="P751">
        <v>0</v>
      </c>
      <c r="Q751" t="s">
        <v>281</v>
      </c>
      <c r="R751">
        <v>0</v>
      </c>
    </row>
    <row r="752" spans="1:18">
      <c r="A752">
        <v>2</v>
      </c>
      <c r="B752" t="str">
        <f t="shared" si="11"/>
        <v>2A_30</v>
      </c>
      <c r="C752">
        <v>30</v>
      </c>
      <c r="D752">
        <v>3</v>
      </c>
      <c r="E752">
        <v>2516220.0299999998</v>
      </c>
      <c r="F752">
        <v>6858564.9900000002</v>
      </c>
      <c r="G752">
        <v>178.43</v>
      </c>
      <c r="H752">
        <v>161.27000000000001</v>
      </c>
      <c r="I752">
        <v>17.09</v>
      </c>
      <c r="J752">
        <v>17.16</v>
      </c>
      <c r="K752">
        <v>15.8</v>
      </c>
      <c r="L752">
        <v>3.44</v>
      </c>
      <c r="M752">
        <v>0.32</v>
      </c>
      <c r="N752">
        <v>-99</v>
      </c>
      <c r="O752">
        <v>-99</v>
      </c>
      <c r="P752">
        <v>1</v>
      </c>
      <c r="Q752" t="s">
        <v>281</v>
      </c>
      <c r="R752">
        <v>0</v>
      </c>
    </row>
    <row r="753" spans="1:18">
      <c r="A753">
        <v>2</v>
      </c>
      <c r="B753" t="str">
        <f t="shared" si="11"/>
        <v>2A_31</v>
      </c>
      <c r="C753">
        <v>31</v>
      </c>
      <c r="D753">
        <v>2</v>
      </c>
      <c r="E753">
        <v>2516222.11</v>
      </c>
      <c r="F753">
        <v>6858565.2800000003</v>
      </c>
      <c r="G753">
        <v>175.11</v>
      </c>
      <c r="H753">
        <v>161.27000000000001</v>
      </c>
      <c r="I753">
        <v>13.79</v>
      </c>
      <c r="J753">
        <v>13.84</v>
      </c>
      <c r="K753">
        <v>14.6</v>
      </c>
      <c r="L753">
        <v>2.56</v>
      </c>
      <c r="M753">
        <v>0.33</v>
      </c>
      <c r="N753">
        <v>-99</v>
      </c>
      <c r="O753">
        <v>-99</v>
      </c>
      <c r="P753">
        <v>1</v>
      </c>
      <c r="Q753" t="s">
        <v>281</v>
      </c>
      <c r="R753">
        <v>0</v>
      </c>
    </row>
    <row r="754" spans="1:18">
      <c r="A754">
        <v>2</v>
      </c>
      <c r="B754" t="str">
        <f t="shared" si="11"/>
        <v>2A_32</v>
      </c>
      <c r="C754">
        <v>32</v>
      </c>
      <c r="D754">
        <v>2</v>
      </c>
      <c r="E754">
        <v>2516224.59</v>
      </c>
      <c r="F754">
        <v>6858566.0700000003</v>
      </c>
      <c r="G754">
        <v>174.93</v>
      </c>
      <c r="H754">
        <v>161.19</v>
      </c>
      <c r="I754">
        <v>13.94</v>
      </c>
      <c r="J754">
        <v>13.74</v>
      </c>
      <c r="K754">
        <v>14</v>
      </c>
      <c r="L754">
        <v>2.36</v>
      </c>
      <c r="M754">
        <v>0.35</v>
      </c>
      <c r="N754">
        <v>-99</v>
      </c>
      <c r="O754">
        <v>-99</v>
      </c>
      <c r="P754">
        <v>1</v>
      </c>
      <c r="Q754" t="s">
        <v>281</v>
      </c>
      <c r="R754">
        <v>0</v>
      </c>
    </row>
    <row r="755" spans="1:18">
      <c r="A755">
        <v>2</v>
      </c>
      <c r="B755" t="str">
        <f t="shared" si="11"/>
        <v>2A_33</v>
      </c>
      <c r="C755">
        <v>33</v>
      </c>
      <c r="D755">
        <v>2</v>
      </c>
      <c r="E755">
        <v>2516220.89</v>
      </c>
      <c r="F755">
        <v>6858570.1900000004</v>
      </c>
      <c r="G755">
        <v>175.91</v>
      </c>
      <c r="H755">
        <v>161.34</v>
      </c>
      <c r="I755">
        <v>14.63</v>
      </c>
      <c r="J755">
        <v>14.57</v>
      </c>
      <c r="K755">
        <v>15</v>
      </c>
      <c r="L755">
        <v>2.46</v>
      </c>
      <c r="M755">
        <v>0.31</v>
      </c>
      <c r="N755">
        <v>-99</v>
      </c>
      <c r="O755">
        <v>-99</v>
      </c>
      <c r="P755">
        <v>0</v>
      </c>
      <c r="Q755" t="s">
        <v>281</v>
      </c>
      <c r="R755">
        <v>0</v>
      </c>
    </row>
    <row r="756" spans="1:18">
      <c r="A756">
        <v>2</v>
      </c>
      <c r="B756" t="str">
        <f t="shared" si="11"/>
        <v>2A_34</v>
      </c>
      <c r="C756">
        <v>34</v>
      </c>
      <c r="D756">
        <v>2</v>
      </c>
      <c r="E756">
        <v>2516223.2000000002</v>
      </c>
      <c r="F756">
        <v>6858570.25</v>
      </c>
      <c r="G756">
        <v>179.32</v>
      </c>
      <c r="H756">
        <v>161.38</v>
      </c>
      <c r="I756">
        <v>17.73</v>
      </c>
      <c r="J756">
        <v>17.93</v>
      </c>
      <c r="K756">
        <v>19.7</v>
      </c>
      <c r="L756">
        <v>3.12</v>
      </c>
      <c r="M756">
        <v>0.33</v>
      </c>
      <c r="N756">
        <v>-99</v>
      </c>
      <c r="O756">
        <v>-99</v>
      </c>
      <c r="P756">
        <v>0</v>
      </c>
      <c r="Q756" t="s">
        <v>281</v>
      </c>
      <c r="R756">
        <v>0</v>
      </c>
    </row>
    <row r="757" spans="1:18">
      <c r="A757">
        <v>2</v>
      </c>
      <c r="B757" t="str">
        <f t="shared" si="11"/>
        <v>2A_35</v>
      </c>
      <c r="C757">
        <v>35</v>
      </c>
      <c r="D757">
        <v>3</v>
      </c>
      <c r="E757">
        <v>2516223.8199999998</v>
      </c>
      <c r="F757">
        <v>6858572.46</v>
      </c>
      <c r="G757">
        <v>177.52</v>
      </c>
      <c r="H757">
        <v>161.34</v>
      </c>
      <c r="I757">
        <v>16.27</v>
      </c>
      <c r="J757">
        <v>16.18</v>
      </c>
      <c r="K757">
        <v>15.3</v>
      </c>
      <c r="L757">
        <v>3.5</v>
      </c>
      <c r="M757">
        <v>0.31</v>
      </c>
      <c r="N757">
        <v>-99</v>
      </c>
      <c r="O757">
        <v>-99</v>
      </c>
      <c r="P757">
        <v>0</v>
      </c>
      <c r="Q757" t="s">
        <v>281</v>
      </c>
      <c r="R757">
        <v>0</v>
      </c>
    </row>
    <row r="758" spans="1:18">
      <c r="A758">
        <v>2</v>
      </c>
      <c r="B758" t="str">
        <f t="shared" si="11"/>
        <v>2A_36</v>
      </c>
      <c r="C758">
        <v>36</v>
      </c>
      <c r="D758">
        <v>2</v>
      </c>
      <c r="E758">
        <v>2516226.5699999998</v>
      </c>
      <c r="F758">
        <v>6858535.7800000003</v>
      </c>
      <c r="G758">
        <v>176.5</v>
      </c>
      <c r="H758">
        <v>162.35</v>
      </c>
      <c r="I758">
        <v>13.62</v>
      </c>
      <c r="J758">
        <v>14.15</v>
      </c>
      <c r="K758">
        <v>15.7</v>
      </c>
      <c r="L758">
        <v>2.91</v>
      </c>
      <c r="M758">
        <v>0.27</v>
      </c>
      <c r="N758">
        <v>-99</v>
      </c>
      <c r="O758">
        <v>-99</v>
      </c>
      <c r="P758">
        <v>0</v>
      </c>
      <c r="Q758" t="s">
        <v>281</v>
      </c>
      <c r="R758">
        <v>1</v>
      </c>
    </row>
    <row r="759" spans="1:18">
      <c r="A759">
        <v>2</v>
      </c>
      <c r="B759" t="str">
        <f t="shared" si="11"/>
        <v>2A_37</v>
      </c>
      <c r="C759">
        <v>37</v>
      </c>
      <c r="D759">
        <v>2</v>
      </c>
      <c r="E759">
        <v>2516228.06</v>
      </c>
      <c r="F759">
        <v>6858537.0300000003</v>
      </c>
      <c r="G759">
        <v>176.69</v>
      </c>
      <c r="H759">
        <v>162.43</v>
      </c>
      <c r="I759">
        <v>14.31</v>
      </c>
      <c r="J759">
        <v>14.25</v>
      </c>
      <c r="K759">
        <v>14.6</v>
      </c>
      <c r="L759">
        <v>2.4300000000000002</v>
      </c>
      <c r="M759">
        <v>0.36</v>
      </c>
      <c r="N759">
        <v>-99</v>
      </c>
      <c r="O759">
        <v>-99</v>
      </c>
      <c r="P759">
        <v>0</v>
      </c>
      <c r="Q759" t="s">
        <v>281</v>
      </c>
      <c r="R759">
        <v>1</v>
      </c>
    </row>
    <row r="760" spans="1:18">
      <c r="A760">
        <v>2</v>
      </c>
      <c r="B760" t="str">
        <f t="shared" si="11"/>
        <v>2A_38</v>
      </c>
      <c r="C760">
        <v>38</v>
      </c>
      <c r="D760">
        <v>2</v>
      </c>
      <c r="E760">
        <v>2516233.41</v>
      </c>
      <c r="F760">
        <v>6858539.0700000003</v>
      </c>
      <c r="G760">
        <v>176.56</v>
      </c>
      <c r="H760">
        <v>163.06</v>
      </c>
      <c r="I760">
        <v>13.52</v>
      </c>
      <c r="J760">
        <v>13.5</v>
      </c>
      <c r="K760">
        <v>14.1</v>
      </c>
      <c r="L760">
        <v>2.46</v>
      </c>
      <c r="M760">
        <v>0.34</v>
      </c>
      <c r="N760">
        <v>-99</v>
      </c>
      <c r="O760">
        <v>-99</v>
      </c>
      <c r="P760">
        <v>0</v>
      </c>
      <c r="Q760" t="s">
        <v>281</v>
      </c>
      <c r="R760">
        <v>1</v>
      </c>
    </row>
    <row r="761" spans="1:18">
      <c r="A761">
        <v>2</v>
      </c>
      <c r="B761" t="str">
        <f t="shared" si="11"/>
        <v>2A_39</v>
      </c>
      <c r="C761">
        <v>39</v>
      </c>
      <c r="D761">
        <v>2</v>
      </c>
      <c r="E761">
        <v>2516228.6800000002</v>
      </c>
      <c r="F761">
        <v>6858539.29</v>
      </c>
      <c r="G761">
        <v>175.62</v>
      </c>
      <c r="H761">
        <v>162.19999999999999</v>
      </c>
      <c r="I761">
        <v>13.47</v>
      </c>
      <c r="J761">
        <v>13.42</v>
      </c>
      <c r="K761">
        <v>13.7</v>
      </c>
      <c r="L761">
        <v>2.3199999999999998</v>
      </c>
      <c r="M761">
        <v>0.28999999999999998</v>
      </c>
      <c r="N761">
        <v>-99</v>
      </c>
      <c r="O761">
        <v>-99</v>
      </c>
      <c r="P761">
        <v>0</v>
      </c>
      <c r="Q761" t="s">
        <v>281</v>
      </c>
      <c r="R761">
        <v>1</v>
      </c>
    </row>
    <row r="762" spans="1:18">
      <c r="A762">
        <v>2</v>
      </c>
      <c r="B762" t="str">
        <f t="shared" si="11"/>
        <v>2A_40</v>
      </c>
      <c r="C762">
        <v>40</v>
      </c>
      <c r="D762">
        <v>2</v>
      </c>
      <c r="E762">
        <v>2516234.71</v>
      </c>
      <c r="F762">
        <v>6858539.9000000004</v>
      </c>
      <c r="G762">
        <v>176.94</v>
      </c>
      <c r="H762">
        <v>163.05000000000001</v>
      </c>
      <c r="I762">
        <v>13.94</v>
      </c>
      <c r="J762">
        <v>13.89</v>
      </c>
      <c r="K762">
        <v>14.1</v>
      </c>
      <c r="L762">
        <v>2.35</v>
      </c>
      <c r="M762">
        <v>0.37</v>
      </c>
      <c r="N762">
        <v>-99</v>
      </c>
      <c r="O762">
        <v>-99</v>
      </c>
      <c r="P762">
        <v>0</v>
      </c>
      <c r="Q762" t="s">
        <v>281</v>
      </c>
      <c r="R762">
        <v>1</v>
      </c>
    </row>
    <row r="763" spans="1:18">
      <c r="A763">
        <v>2</v>
      </c>
      <c r="B763" t="str">
        <f t="shared" si="11"/>
        <v>2A_41</v>
      </c>
      <c r="C763">
        <v>41</v>
      </c>
      <c r="D763">
        <v>2</v>
      </c>
      <c r="E763">
        <v>2516225.7000000002</v>
      </c>
      <c r="F763">
        <v>6858540.1500000004</v>
      </c>
      <c r="G763">
        <v>177.29</v>
      </c>
      <c r="H763">
        <v>161.79</v>
      </c>
      <c r="I763">
        <v>15.5</v>
      </c>
      <c r="J763">
        <v>15.5</v>
      </c>
      <c r="K763">
        <v>16.8</v>
      </c>
      <c r="L763">
        <v>2.87</v>
      </c>
      <c r="M763">
        <v>0.28999999999999998</v>
      </c>
      <c r="N763">
        <v>-99</v>
      </c>
      <c r="O763">
        <v>-99</v>
      </c>
      <c r="P763">
        <v>1</v>
      </c>
      <c r="Q763" t="s">
        <v>281</v>
      </c>
      <c r="R763">
        <v>1</v>
      </c>
    </row>
    <row r="764" spans="1:18">
      <c r="A764">
        <v>2</v>
      </c>
      <c r="B764" t="str">
        <f t="shared" si="11"/>
        <v>2A_42</v>
      </c>
      <c r="C764">
        <v>42</v>
      </c>
      <c r="D764">
        <v>3</v>
      </c>
      <c r="E764">
        <v>2516231.7000000002</v>
      </c>
      <c r="F764">
        <v>6858541.5099999998</v>
      </c>
      <c r="G764">
        <v>174.48</v>
      </c>
      <c r="H764">
        <v>163.06</v>
      </c>
      <c r="I764">
        <v>11.5</v>
      </c>
      <c r="J764">
        <v>11.42</v>
      </c>
      <c r="K764">
        <v>9.6999999999999993</v>
      </c>
      <c r="L764">
        <v>2.46</v>
      </c>
      <c r="M764">
        <v>0.28999999999999998</v>
      </c>
      <c r="N764">
        <v>-99</v>
      </c>
      <c r="O764">
        <v>-99</v>
      </c>
      <c r="P764">
        <v>1</v>
      </c>
      <c r="Q764" t="s">
        <v>281</v>
      </c>
      <c r="R764">
        <v>1</v>
      </c>
    </row>
    <row r="765" spans="1:18">
      <c r="A765">
        <v>2</v>
      </c>
      <c r="B765" t="str">
        <f t="shared" si="11"/>
        <v>2A_43</v>
      </c>
      <c r="C765">
        <v>43</v>
      </c>
      <c r="D765">
        <v>2</v>
      </c>
      <c r="E765">
        <v>2516227.6</v>
      </c>
      <c r="F765">
        <v>6858541.8099999996</v>
      </c>
      <c r="G765">
        <v>175.72</v>
      </c>
      <c r="H765">
        <v>162.07</v>
      </c>
      <c r="I765">
        <v>13.67</v>
      </c>
      <c r="J765">
        <v>13.66</v>
      </c>
      <c r="K765">
        <v>13.3</v>
      </c>
      <c r="L765">
        <v>2.11</v>
      </c>
      <c r="M765">
        <v>0.4</v>
      </c>
      <c r="N765">
        <v>-99</v>
      </c>
      <c r="O765">
        <v>-99</v>
      </c>
      <c r="P765">
        <v>1</v>
      </c>
      <c r="Q765" t="s">
        <v>281</v>
      </c>
      <c r="R765">
        <v>1</v>
      </c>
    </row>
    <row r="766" spans="1:18">
      <c r="A766">
        <v>2</v>
      </c>
      <c r="B766" t="str">
        <f t="shared" si="11"/>
        <v>2A_44</v>
      </c>
      <c r="C766">
        <v>44</v>
      </c>
      <c r="D766">
        <v>2</v>
      </c>
      <c r="E766">
        <v>2516225.59</v>
      </c>
      <c r="F766">
        <v>6858541.8799999999</v>
      </c>
      <c r="G766">
        <v>178.18</v>
      </c>
      <c r="H766">
        <v>161.78</v>
      </c>
      <c r="I766">
        <v>16.3</v>
      </c>
      <c r="J766">
        <v>16.41</v>
      </c>
      <c r="K766">
        <v>18</v>
      </c>
      <c r="L766">
        <v>3</v>
      </c>
      <c r="M766">
        <v>0.32</v>
      </c>
      <c r="N766">
        <v>-99</v>
      </c>
      <c r="O766">
        <v>-99</v>
      </c>
      <c r="P766">
        <v>1</v>
      </c>
      <c r="Q766" t="s">
        <v>281</v>
      </c>
      <c r="R766">
        <v>1</v>
      </c>
    </row>
    <row r="767" spans="1:18">
      <c r="A767">
        <v>2</v>
      </c>
      <c r="B767" t="str">
        <f t="shared" si="11"/>
        <v>2A_45</v>
      </c>
      <c r="C767">
        <v>45</v>
      </c>
      <c r="D767">
        <v>2</v>
      </c>
      <c r="E767">
        <v>2516233.79</v>
      </c>
      <c r="F767">
        <v>6858543.5099999998</v>
      </c>
      <c r="G767">
        <v>177.91</v>
      </c>
      <c r="H767">
        <v>163.02000000000001</v>
      </c>
      <c r="I767">
        <v>15.1</v>
      </c>
      <c r="J767">
        <v>14.9</v>
      </c>
      <c r="K767">
        <v>15.6</v>
      </c>
      <c r="L767">
        <v>2.58</v>
      </c>
      <c r="M767">
        <v>0.38</v>
      </c>
      <c r="N767">
        <v>-99</v>
      </c>
      <c r="O767">
        <v>-99</v>
      </c>
      <c r="P767">
        <v>1</v>
      </c>
      <c r="Q767" t="s">
        <v>281</v>
      </c>
      <c r="R767">
        <v>1</v>
      </c>
    </row>
    <row r="768" spans="1:18">
      <c r="A768">
        <v>2</v>
      </c>
      <c r="B768" t="str">
        <f t="shared" si="11"/>
        <v>2A_46</v>
      </c>
      <c r="C768">
        <v>46</v>
      </c>
      <c r="D768">
        <v>2</v>
      </c>
      <c r="E768">
        <v>2516227.15</v>
      </c>
      <c r="F768">
        <v>6858544</v>
      </c>
      <c r="G768">
        <v>175.45</v>
      </c>
      <c r="H768">
        <v>162.38999999999999</v>
      </c>
      <c r="I768">
        <v>13.27</v>
      </c>
      <c r="J768">
        <v>13.06</v>
      </c>
      <c r="K768">
        <v>13.4</v>
      </c>
      <c r="L768">
        <v>2.34</v>
      </c>
      <c r="M768">
        <v>0.33</v>
      </c>
      <c r="N768">
        <v>-99</v>
      </c>
      <c r="O768">
        <v>-99</v>
      </c>
      <c r="P768">
        <v>1</v>
      </c>
      <c r="Q768" t="s">
        <v>281</v>
      </c>
      <c r="R768">
        <v>1</v>
      </c>
    </row>
    <row r="769" spans="1:18">
      <c r="A769">
        <v>2</v>
      </c>
      <c r="B769" t="str">
        <f t="shared" si="11"/>
        <v>2A_47</v>
      </c>
      <c r="C769">
        <v>47</v>
      </c>
      <c r="D769">
        <v>2</v>
      </c>
      <c r="E769">
        <v>2516232.83</v>
      </c>
      <c r="F769">
        <v>6858544.8399999999</v>
      </c>
      <c r="G769">
        <v>178.14</v>
      </c>
      <c r="H769">
        <v>162.84</v>
      </c>
      <c r="I769">
        <v>15.41</v>
      </c>
      <c r="J769">
        <v>15.3</v>
      </c>
      <c r="K769">
        <v>15.7</v>
      </c>
      <c r="L769">
        <v>2.48</v>
      </c>
      <c r="M769">
        <v>0.32</v>
      </c>
      <c r="N769">
        <v>-99</v>
      </c>
      <c r="O769">
        <v>-99</v>
      </c>
      <c r="P769">
        <v>1</v>
      </c>
      <c r="Q769" t="s">
        <v>281</v>
      </c>
      <c r="R769">
        <v>1</v>
      </c>
    </row>
    <row r="770" spans="1:18">
      <c r="A770">
        <v>2</v>
      </c>
      <c r="B770" t="str">
        <f t="shared" si="11"/>
        <v>2A_48</v>
      </c>
      <c r="C770">
        <v>48</v>
      </c>
      <c r="D770">
        <v>2</v>
      </c>
      <c r="E770">
        <v>2516228.58</v>
      </c>
      <c r="F770">
        <v>6858546.7400000002</v>
      </c>
      <c r="G770">
        <v>174.81</v>
      </c>
      <c r="H770">
        <v>162.24</v>
      </c>
      <c r="I770">
        <v>12.56</v>
      </c>
      <c r="J770">
        <v>12.56</v>
      </c>
      <c r="K770">
        <v>13</v>
      </c>
      <c r="L770">
        <v>2.37</v>
      </c>
      <c r="M770">
        <v>0.21</v>
      </c>
      <c r="N770">
        <v>-99</v>
      </c>
      <c r="O770">
        <v>-99</v>
      </c>
      <c r="P770">
        <v>1</v>
      </c>
      <c r="Q770" t="s">
        <v>281</v>
      </c>
      <c r="R770">
        <v>1</v>
      </c>
    </row>
    <row r="771" spans="1:18">
      <c r="A771">
        <v>2</v>
      </c>
      <c r="B771" t="str">
        <f t="shared" ref="B771:B834" si="12">A771&amp;Q771&amp;"_"&amp;C771</f>
        <v>2A_49</v>
      </c>
      <c r="C771">
        <v>49</v>
      </c>
      <c r="D771">
        <v>2</v>
      </c>
      <c r="E771">
        <v>2516227.41</v>
      </c>
      <c r="F771">
        <v>6858547.9800000004</v>
      </c>
      <c r="G771">
        <v>171.9</v>
      </c>
      <c r="H771">
        <v>162.38999999999999</v>
      </c>
      <c r="I771">
        <v>9.52</v>
      </c>
      <c r="J771">
        <v>9.51</v>
      </c>
      <c r="K771">
        <v>8.6999999999999993</v>
      </c>
      <c r="L771">
        <v>1.61</v>
      </c>
      <c r="M771">
        <v>0.3</v>
      </c>
      <c r="N771">
        <v>-99</v>
      </c>
      <c r="O771">
        <v>-99</v>
      </c>
      <c r="P771">
        <v>1</v>
      </c>
      <c r="Q771" t="s">
        <v>281</v>
      </c>
      <c r="R771">
        <v>1</v>
      </c>
    </row>
    <row r="772" spans="1:18">
      <c r="A772">
        <v>2</v>
      </c>
      <c r="B772" t="str">
        <f t="shared" si="12"/>
        <v>2A_50</v>
      </c>
      <c r="C772">
        <v>50</v>
      </c>
      <c r="D772">
        <v>2</v>
      </c>
      <c r="E772">
        <v>2516234.58</v>
      </c>
      <c r="F772">
        <v>6858549.1600000001</v>
      </c>
      <c r="G772">
        <v>175.71</v>
      </c>
      <c r="H772">
        <v>162.36000000000001</v>
      </c>
      <c r="I772">
        <v>13.4</v>
      </c>
      <c r="J772">
        <v>13.35</v>
      </c>
      <c r="K772">
        <v>14.5</v>
      </c>
      <c r="L772">
        <v>2.71</v>
      </c>
      <c r="M772">
        <v>0.3</v>
      </c>
      <c r="N772">
        <v>-99</v>
      </c>
      <c r="O772">
        <v>-99</v>
      </c>
      <c r="P772">
        <v>1</v>
      </c>
      <c r="Q772" t="s">
        <v>281</v>
      </c>
      <c r="R772">
        <v>1</v>
      </c>
    </row>
    <row r="773" spans="1:18">
      <c r="A773">
        <v>2</v>
      </c>
      <c r="B773" t="str">
        <f t="shared" si="12"/>
        <v>2A_51</v>
      </c>
      <c r="C773">
        <v>51</v>
      </c>
      <c r="D773">
        <v>2</v>
      </c>
      <c r="E773">
        <v>2516228.06</v>
      </c>
      <c r="F773">
        <v>6858549.4000000004</v>
      </c>
      <c r="G773">
        <v>170</v>
      </c>
      <c r="H773">
        <v>162.29</v>
      </c>
      <c r="I773">
        <v>7.67</v>
      </c>
      <c r="J773">
        <v>7.7</v>
      </c>
      <c r="K773">
        <v>7.3</v>
      </c>
      <c r="L773">
        <v>1.69</v>
      </c>
      <c r="M773">
        <v>0.25</v>
      </c>
      <c r="N773">
        <v>-99</v>
      </c>
      <c r="O773">
        <v>-99</v>
      </c>
      <c r="P773">
        <v>1</v>
      </c>
      <c r="Q773" t="s">
        <v>281</v>
      </c>
      <c r="R773">
        <v>1</v>
      </c>
    </row>
    <row r="774" spans="1:18">
      <c r="A774">
        <v>2</v>
      </c>
      <c r="B774" t="str">
        <f t="shared" si="12"/>
        <v>2A_52</v>
      </c>
      <c r="C774">
        <v>52</v>
      </c>
      <c r="D774">
        <v>2</v>
      </c>
      <c r="E774">
        <v>2516232.7200000002</v>
      </c>
      <c r="F774">
        <v>6858550.6600000001</v>
      </c>
      <c r="G774">
        <v>173.06</v>
      </c>
      <c r="H774">
        <v>162.36000000000001</v>
      </c>
      <c r="I774">
        <v>10.82</v>
      </c>
      <c r="J774">
        <v>10.71</v>
      </c>
      <c r="K774">
        <v>10.3</v>
      </c>
      <c r="L774">
        <v>1.9</v>
      </c>
      <c r="M774">
        <v>0.3</v>
      </c>
      <c r="N774">
        <v>-99</v>
      </c>
      <c r="O774">
        <v>-99</v>
      </c>
      <c r="P774">
        <v>1</v>
      </c>
      <c r="Q774" t="s">
        <v>281</v>
      </c>
      <c r="R774">
        <v>1</v>
      </c>
    </row>
    <row r="775" spans="1:18">
      <c r="A775">
        <v>2</v>
      </c>
      <c r="B775" t="str">
        <f t="shared" si="12"/>
        <v>2A_53</v>
      </c>
      <c r="C775">
        <v>53</v>
      </c>
      <c r="D775">
        <v>2</v>
      </c>
      <c r="E775">
        <v>2516226.83</v>
      </c>
      <c r="F775">
        <v>6858550.9500000002</v>
      </c>
      <c r="G775">
        <v>173.19</v>
      </c>
      <c r="H775">
        <v>162.36000000000001</v>
      </c>
      <c r="I775">
        <v>10.84</v>
      </c>
      <c r="J775">
        <v>10.83</v>
      </c>
      <c r="K775">
        <v>10.1</v>
      </c>
      <c r="L775">
        <v>1.74</v>
      </c>
      <c r="M775">
        <v>0.28000000000000003</v>
      </c>
      <c r="N775">
        <v>-99</v>
      </c>
      <c r="O775">
        <v>-99</v>
      </c>
      <c r="P775">
        <v>1</v>
      </c>
      <c r="Q775" t="s">
        <v>281</v>
      </c>
      <c r="R775">
        <v>1</v>
      </c>
    </row>
    <row r="776" spans="1:18">
      <c r="A776">
        <v>2</v>
      </c>
      <c r="B776" t="str">
        <f t="shared" si="12"/>
        <v>2A_54</v>
      </c>
      <c r="C776">
        <v>54</v>
      </c>
      <c r="D776">
        <v>2</v>
      </c>
      <c r="E776">
        <v>2516233.16</v>
      </c>
      <c r="F776">
        <v>6858553.0599999996</v>
      </c>
      <c r="G776">
        <v>171.72</v>
      </c>
      <c r="H776">
        <v>162.01</v>
      </c>
      <c r="I776">
        <v>9.86</v>
      </c>
      <c r="J776">
        <v>9.6999999999999993</v>
      </c>
      <c r="K776">
        <v>9.3000000000000007</v>
      </c>
      <c r="L776">
        <v>1.84</v>
      </c>
      <c r="M776">
        <v>0.25</v>
      </c>
      <c r="N776">
        <v>-99</v>
      </c>
      <c r="O776">
        <v>-99</v>
      </c>
      <c r="P776">
        <v>1</v>
      </c>
      <c r="Q776" t="s">
        <v>281</v>
      </c>
      <c r="R776">
        <v>1</v>
      </c>
    </row>
    <row r="777" spans="1:18">
      <c r="A777">
        <v>2</v>
      </c>
      <c r="B777" t="str">
        <f t="shared" si="12"/>
        <v>2A_55</v>
      </c>
      <c r="C777">
        <v>55</v>
      </c>
      <c r="D777">
        <v>2</v>
      </c>
      <c r="E777">
        <v>2516231.9300000002</v>
      </c>
      <c r="F777">
        <v>6858554.0300000003</v>
      </c>
      <c r="G777">
        <v>176.06</v>
      </c>
      <c r="H777">
        <v>162.01</v>
      </c>
      <c r="I777">
        <v>14.05</v>
      </c>
      <c r="J777">
        <v>14.04</v>
      </c>
      <c r="K777">
        <v>15</v>
      </c>
      <c r="L777">
        <v>2.64</v>
      </c>
      <c r="M777">
        <v>0.28999999999999998</v>
      </c>
      <c r="N777">
        <v>-99</v>
      </c>
      <c r="O777">
        <v>-99</v>
      </c>
      <c r="P777">
        <v>1</v>
      </c>
      <c r="Q777" t="s">
        <v>281</v>
      </c>
      <c r="R777">
        <v>1</v>
      </c>
    </row>
    <row r="778" spans="1:18">
      <c r="A778">
        <v>2</v>
      </c>
      <c r="B778" t="str">
        <f t="shared" si="12"/>
        <v>2A_56</v>
      </c>
      <c r="C778">
        <v>56</v>
      </c>
      <c r="D778">
        <v>2</v>
      </c>
      <c r="E778">
        <v>2516225.7000000002</v>
      </c>
      <c r="F778">
        <v>6858554.9900000002</v>
      </c>
      <c r="G778">
        <v>177.23</v>
      </c>
      <c r="H778">
        <v>162.02000000000001</v>
      </c>
      <c r="I778">
        <v>15.29</v>
      </c>
      <c r="J778">
        <v>15.22</v>
      </c>
      <c r="K778">
        <v>15.9</v>
      </c>
      <c r="L778">
        <v>2.59</v>
      </c>
      <c r="M778">
        <v>0.27</v>
      </c>
      <c r="N778">
        <v>-99</v>
      </c>
      <c r="O778">
        <v>-99</v>
      </c>
      <c r="P778">
        <v>1</v>
      </c>
      <c r="Q778" t="s">
        <v>281</v>
      </c>
      <c r="R778">
        <v>1</v>
      </c>
    </row>
    <row r="779" spans="1:18">
      <c r="A779">
        <v>2</v>
      </c>
      <c r="B779" t="str">
        <f t="shared" si="12"/>
        <v>2A_57</v>
      </c>
      <c r="C779">
        <v>57</v>
      </c>
      <c r="D779">
        <v>2</v>
      </c>
      <c r="E779">
        <v>2516234.2999999998</v>
      </c>
      <c r="F779">
        <v>6858555.2000000002</v>
      </c>
      <c r="G779">
        <v>175.32</v>
      </c>
      <c r="H779">
        <v>162.22</v>
      </c>
      <c r="I779">
        <v>12.63</v>
      </c>
      <c r="J779">
        <v>13.11</v>
      </c>
      <c r="K779">
        <v>13.9</v>
      </c>
      <c r="L779">
        <v>2.5299999999999998</v>
      </c>
      <c r="M779">
        <v>0.19</v>
      </c>
      <c r="N779">
        <v>-99</v>
      </c>
      <c r="O779">
        <v>-99</v>
      </c>
      <c r="P779">
        <v>1</v>
      </c>
      <c r="Q779" t="s">
        <v>281</v>
      </c>
      <c r="R779">
        <v>1</v>
      </c>
    </row>
    <row r="780" spans="1:18">
      <c r="A780">
        <v>2</v>
      </c>
      <c r="B780" t="str">
        <f t="shared" si="12"/>
        <v>2A_58</v>
      </c>
      <c r="C780">
        <v>58</v>
      </c>
      <c r="D780">
        <v>3</v>
      </c>
      <c r="E780">
        <v>2516229.33</v>
      </c>
      <c r="F780">
        <v>6858555.21</v>
      </c>
      <c r="G780">
        <v>177.71</v>
      </c>
      <c r="H780">
        <v>162.06</v>
      </c>
      <c r="I780">
        <v>15.69</v>
      </c>
      <c r="J780">
        <v>15.65</v>
      </c>
      <c r="K780">
        <v>15.7</v>
      </c>
      <c r="L780">
        <v>3.84</v>
      </c>
      <c r="M780">
        <v>0.23</v>
      </c>
      <c r="N780">
        <v>-99</v>
      </c>
      <c r="O780">
        <v>-99</v>
      </c>
      <c r="P780">
        <v>1</v>
      </c>
      <c r="Q780" t="s">
        <v>281</v>
      </c>
      <c r="R780">
        <v>1</v>
      </c>
    </row>
    <row r="781" spans="1:18">
      <c r="A781">
        <v>2</v>
      </c>
      <c r="B781" t="str">
        <f t="shared" si="12"/>
        <v>2A_59</v>
      </c>
      <c r="C781">
        <v>59</v>
      </c>
      <c r="D781">
        <v>3</v>
      </c>
      <c r="E781">
        <v>2516231.63</v>
      </c>
      <c r="F781">
        <v>6858559.8600000003</v>
      </c>
      <c r="G781">
        <v>178.28</v>
      </c>
      <c r="H781">
        <v>161.88999999999999</v>
      </c>
      <c r="I781">
        <v>16.47</v>
      </c>
      <c r="J781">
        <v>16.38</v>
      </c>
      <c r="K781">
        <v>15.8</v>
      </c>
      <c r="L781">
        <v>3.65</v>
      </c>
      <c r="M781">
        <v>0.31</v>
      </c>
      <c r="N781">
        <v>-99</v>
      </c>
      <c r="O781">
        <v>-99</v>
      </c>
      <c r="P781">
        <v>1</v>
      </c>
      <c r="Q781" t="s">
        <v>281</v>
      </c>
      <c r="R781">
        <v>1</v>
      </c>
    </row>
    <row r="782" spans="1:18">
      <c r="A782">
        <v>2</v>
      </c>
      <c r="B782" t="str">
        <f t="shared" si="12"/>
        <v>2A_60</v>
      </c>
      <c r="C782">
        <v>60</v>
      </c>
      <c r="D782">
        <v>2</v>
      </c>
      <c r="E782">
        <v>2516234.98</v>
      </c>
      <c r="F782">
        <v>6858561.2999999998</v>
      </c>
      <c r="G782">
        <v>174.37</v>
      </c>
      <c r="H782">
        <v>161.86000000000001</v>
      </c>
      <c r="I782">
        <v>12.22</v>
      </c>
      <c r="J782">
        <v>12.5</v>
      </c>
      <c r="K782">
        <v>13</v>
      </c>
      <c r="L782">
        <v>2.39</v>
      </c>
      <c r="M782">
        <v>0.34</v>
      </c>
      <c r="N782">
        <v>-99</v>
      </c>
      <c r="O782">
        <v>-99</v>
      </c>
      <c r="P782">
        <v>1</v>
      </c>
      <c r="Q782" t="s">
        <v>281</v>
      </c>
      <c r="R782">
        <v>1</v>
      </c>
    </row>
    <row r="783" spans="1:18">
      <c r="A783">
        <v>2</v>
      </c>
      <c r="B783" t="str">
        <f t="shared" si="12"/>
        <v>2A_61</v>
      </c>
      <c r="C783">
        <v>61</v>
      </c>
      <c r="D783">
        <v>2</v>
      </c>
      <c r="E783">
        <v>2516233.58</v>
      </c>
      <c r="F783">
        <v>6858561.5499999998</v>
      </c>
      <c r="G783">
        <v>175.87</v>
      </c>
      <c r="H783">
        <v>161.85</v>
      </c>
      <c r="I783">
        <v>14.22</v>
      </c>
      <c r="J783">
        <v>14.03</v>
      </c>
      <c r="K783">
        <v>13.9</v>
      </c>
      <c r="L783">
        <v>2.21</v>
      </c>
      <c r="M783">
        <v>0.39</v>
      </c>
      <c r="N783">
        <v>-99</v>
      </c>
      <c r="O783">
        <v>-99</v>
      </c>
      <c r="P783">
        <v>1</v>
      </c>
      <c r="Q783" t="s">
        <v>281</v>
      </c>
      <c r="R783">
        <v>1</v>
      </c>
    </row>
    <row r="784" spans="1:18">
      <c r="A784">
        <v>2</v>
      </c>
      <c r="B784" t="str">
        <f t="shared" si="12"/>
        <v>2A_62</v>
      </c>
      <c r="C784">
        <v>62</v>
      </c>
      <c r="D784">
        <v>3</v>
      </c>
      <c r="E784">
        <v>2516231.62</v>
      </c>
      <c r="F784">
        <v>6858563.0599999996</v>
      </c>
      <c r="G784">
        <v>178.96</v>
      </c>
      <c r="H784">
        <v>161.53</v>
      </c>
      <c r="I784">
        <v>17.54</v>
      </c>
      <c r="J784">
        <v>17.43</v>
      </c>
      <c r="K784">
        <v>17.7</v>
      </c>
      <c r="L784">
        <v>4.18</v>
      </c>
      <c r="M784">
        <v>0.25</v>
      </c>
      <c r="N784">
        <v>-99</v>
      </c>
      <c r="O784">
        <v>-99</v>
      </c>
      <c r="P784">
        <v>1</v>
      </c>
      <c r="Q784" t="s">
        <v>281</v>
      </c>
      <c r="R784">
        <v>1</v>
      </c>
    </row>
    <row r="785" spans="1:18">
      <c r="A785">
        <v>2</v>
      </c>
      <c r="B785" t="str">
        <f t="shared" si="12"/>
        <v>2A_63</v>
      </c>
      <c r="C785">
        <v>63</v>
      </c>
      <c r="D785">
        <v>3</v>
      </c>
      <c r="E785">
        <v>2516228.0299999998</v>
      </c>
      <c r="F785">
        <v>6858563.25</v>
      </c>
      <c r="G785">
        <v>177.55</v>
      </c>
      <c r="H785">
        <v>161.41999999999999</v>
      </c>
      <c r="I785">
        <v>16.190000000000001</v>
      </c>
      <c r="J785">
        <v>16.13</v>
      </c>
      <c r="K785">
        <v>14.7</v>
      </c>
      <c r="L785">
        <v>3.28</v>
      </c>
      <c r="M785">
        <v>0.32</v>
      </c>
      <c r="N785">
        <v>-99</v>
      </c>
      <c r="O785">
        <v>-99</v>
      </c>
      <c r="P785">
        <v>1</v>
      </c>
      <c r="Q785" t="s">
        <v>281</v>
      </c>
      <c r="R785">
        <v>1</v>
      </c>
    </row>
    <row r="786" spans="1:18">
      <c r="A786">
        <v>2</v>
      </c>
      <c r="B786" t="str">
        <f t="shared" si="12"/>
        <v>2A_64</v>
      </c>
      <c r="C786">
        <v>64</v>
      </c>
      <c r="D786">
        <v>2</v>
      </c>
      <c r="E786">
        <v>2516234.89</v>
      </c>
      <c r="F786">
        <v>6858564.9000000004</v>
      </c>
      <c r="G786">
        <v>174.65</v>
      </c>
      <c r="H786">
        <v>161.79</v>
      </c>
      <c r="I786">
        <v>12.68</v>
      </c>
      <c r="J786">
        <v>12.86</v>
      </c>
      <c r="K786">
        <v>13.3</v>
      </c>
      <c r="L786">
        <v>2.39</v>
      </c>
      <c r="M786">
        <v>0.28999999999999998</v>
      </c>
      <c r="N786">
        <v>-99</v>
      </c>
      <c r="O786">
        <v>-99</v>
      </c>
      <c r="P786">
        <v>1</v>
      </c>
      <c r="Q786" t="s">
        <v>281</v>
      </c>
      <c r="R786">
        <v>1</v>
      </c>
    </row>
    <row r="787" spans="1:18">
      <c r="A787">
        <v>2</v>
      </c>
      <c r="B787" t="str">
        <f t="shared" si="12"/>
        <v>2A_65</v>
      </c>
      <c r="C787">
        <v>65</v>
      </c>
      <c r="D787">
        <v>2</v>
      </c>
      <c r="E787">
        <v>2516233.35</v>
      </c>
      <c r="F787">
        <v>6858566.3200000003</v>
      </c>
      <c r="G787">
        <v>173.59</v>
      </c>
      <c r="H787">
        <v>161.51</v>
      </c>
      <c r="I787">
        <v>12.09</v>
      </c>
      <c r="J787">
        <v>12.08</v>
      </c>
      <c r="K787">
        <v>12.7</v>
      </c>
      <c r="L787">
        <v>2.41</v>
      </c>
      <c r="M787">
        <v>0.32</v>
      </c>
      <c r="N787">
        <v>-99</v>
      </c>
      <c r="O787">
        <v>-99</v>
      </c>
      <c r="P787">
        <v>1</v>
      </c>
      <c r="Q787" t="s">
        <v>281</v>
      </c>
      <c r="R787">
        <v>1</v>
      </c>
    </row>
    <row r="788" spans="1:18">
      <c r="A788">
        <v>2</v>
      </c>
      <c r="B788" t="str">
        <f t="shared" si="12"/>
        <v>2A_66</v>
      </c>
      <c r="C788">
        <v>66</v>
      </c>
      <c r="D788">
        <v>2</v>
      </c>
      <c r="E788">
        <v>2516232.0499999998</v>
      </c>
      <c r="F788">
        <v>6858566.3700000001</v>
      </c>
      <c r="G788">
        <v>172.37</v>
      </c>
      <c r="H788">
        <v>161.35</v>
      </c>
      <c r="I788">
        <v>11.16</v>
      </c>
      <c r="J788">
        <v>11.01</v>
      </c>
      <c r="K788">
        <v>11.4</v>
      </c>
      <c r="L788">
        <v>2.27</v>
      </c>
      <c r="M788">
        <v>0.28999999999999998</v>
      </c>
      <c r="N788">
        <v>-99</v>
      </c>
      <c r="O788">
        <v>-99</v>
      </c>
      <c r="P788">
        <v>1</v>
      </c>
      <c r="Q788" t="s">
        <v>281</v>
      </c>
      <c r="R788">
        <v>1</v>
      </c>
    </row>
    <row r="789" spans="1:18">
      <c r="A789">
        <v>2</v>
      </c>
      <c r="B789" t="str">
        <f t="shared" si="12"/>
        <v>2A_67</v>
      </c>
      <c r="C789">
        <v>67</v>
      </c>
      <c r="D789">
        <v>3</v>
      </c>
      <c r="E789">
        <v>2516228.09</v>
      </c>
      <c r="F789">
        <v>6858567.7800000003</v>
      </c>
      <c r="G789">
        <v>177.91</v>
      </c>
      <c r="H789">
        <v>161.36000000000001</v>
      </c>
      <c r="I789">
        <v>16.66</v>
      </c>
      <c r="J789">
        <v>16.55</v>
      </c>
      <c r="K789">
        <v>15.9</v>
      </c>
      <c r="L789">
        <v>3.67</v>
      </c>
      <c r="M789">
        <v>0.34</v>
      </c>
      <c r="N789">
        <v>-99</v>
      </c>
      <c r="O789">
        <v>-99</v>
      </c>
      <c r="P789">
        <v>1</v>
      </c>
      <c r="Q789" t="s">
        <v>281</v>
      </c>
      <c r="R789">
        <v>1</v>
      </c>
    </row>
    <row r="790" spans="1:18">
      <c r="A790">
        <v>2</v>
      </c>
      <c r="B790" t="str">
        <f t="shared" si="12"/>
        <v>2A_68</v>
      </c>
      <c r="C790">
        <v>68</v>
      </c>
      <c r="D790">
        <v>2</v>
      </c>
      <c r="E790">
        <v>2516234.08</v>
      </c>
      <c r="F790">
        <v>6858568.4299999997</v>
      </c>
      <c r="G790">
        <v>174.79</v>
      </c>
      <c r="H790">
        <v>161.41</v>
      </c>
      <c r="I790">
        <v>13.5</v>
      </c>
      <c r="J790">
        <v>13.37</v>
      </c>
      <c r="K790">
        <v>14.2</v>
      </c>
      <c r="L790">
        <v>2.57</v>
      </c>
      <c r="M790">
        <v>0.32</v>
      </c>
      <c r="N790">
        <v>-99</v>
      </c>
      <c r="O790">
        <v>-99</v>
      </c>
      <c r="P790">
        <v>1</v>
      </c>
      <c r="Q790" t="s">
        <v>281</v>
      </c>
      <c r="R790">
        <v>1</v>
      </c>
    </row>
    <row r="791" spans="1:18">
      <c r="A791">
        <v>2</v>
      </c>
      <c r="B791" t="str">
        <f t="shared" si="12"/>
        <v>2A_69</v>
      </c>
      <c r="C791">
        <v>69</v>
      </c>
      <c r="D791">
        <v>3</v>
      </c>
      <c r="E791">
        <v>2516226.36</v>
      </c>
      <c r="F791">
        <v>6858569.3200000003</v>
      </c>
      <c r="G791">
        <v>178.17</v>
      </c>
      <c r="H791">
        <v>161.27000000000001</v>
      </c>
      <c r="I791">
        <v>16.899999999999999</v>
      </c>
      <c r="J791">
        <v>16.899999999999999</v>
      </c>
      <c r="K791">
        <v>15.8</v>
      </c>
      <c r="L791">
        <v>3.53</v>
      </c>
      <c r="M791">
        <v>0.39</v>
      </c>
      <c r="N791">
        <v>-99</v>
      </c>
      <c r="O791">
        <v>-99</v>
      </c>
      <c r="P791">
        <v>1</v>
      </c>
      <c r="Q791" t="s">
        <v>281</v>
      </c>
      <c r="R791">
        <v>1</v>
      </c>
    </row>
    <row r="792" spans="1:18">
      <c r="A792">
        <v>2</v>
      </c>
      <c r="B792" t="str">
        <f t="shared" si="12"/>
        <v>2A_70</v>
      </c>
      <c r="C792">
        <v>70</v>
      </c>
      <c r="D792">
        <v>3</v>
      </c>
      <c r="E792">
        <v>2516231.39</v>
      </c>
      <c r="F792">
        <v>6858570.1699999999</v>
      </c>
      <c r="G792">
        <v>179.34</v>
      </c>
      <c r="H792">
        <v>161.33000000000001</v>
      </c>
      <c r="I792">
        <v>18.11</v>
      </c>
      <c r="J792">
        <v>18</v>
      </c>
      <c r="K792">
        <v>16</v>
      </c>
      <c r="L792">
        <v>3.29</v>
      </c>
      <c r="M792">
        <v>0.37</v>
      </c>
      <c r="N792">
        <v>-99</v>
      </c>
      <c r="O792">
        <v>-99</v>
      </c>
      <c r="P792">
        <v>0</v>
      </c>
      <c r="Q792" t="s">
        <v>281</v>
      </c>
      <c r="R792">
        <v>1</v>
      </c>
    </row>
    <row r="793" spans="1:18">
      <c r="A793">
        <v>2</v>
      </c>
      <c r="B793" t="str">
        <f t="shared" si="12"/>
        <v>2A_71</v>
      </c>
      <c r="C793">
        <v>71</v>
      </c>
      <c r="D793">
        <v>3</v>
      </c>
      <c r="E793">
        <v>2516229.71</v>
      </c>
      <c r="F793">
        <v>6858571.6699999999</v>
      </c>
      <c r="G793">
        <v>177.96</v>
      </c>
      <c r="H793">
        <v>161.37</v>
      </c>
      <c r="I793">
        <v>16.670000000000002</v>
      </c>
      <c r="J793">
        <v>16.59</v>
      </c>
      <c r="K793">
        <v>14.2</v>
      </c>
      <c r="L793">
        <v>2.94</v>
      </c>
      <c r="M793">
        <v>0.47</v>
      </c>
      <c r="N793">
        <v>-99</v>
      </c>
      <c r="O793">
        <v>-99</v>
      </c>
      <c r="P793">
        <v>0</v>
      </c>
      <c r="Q793" t="s">
        <v>281</v>
      </c>
      <c r="R793">
        <v>1</v>
      </c>
    </row>
    <row r="794" spans="1:18">
      <c r="A794">
        <v>2</v>
      </c>
      <c r="B794" t="str">
        <f t="shared" si="12"/>
        <v>2A_72</v>
      </c>
      <c r="C794">
        <v>72</v>
      </c>
      <c r="D794">
        <v>3</v>
      </c>
      <c r="E794">
        <v>2516226.9</v>
      </c>
      <c r="F794">
        <v>6858573.3200000003</v>
      </c>
      <c r="G794">
        <v>176.66</v>
      </c>
      <c r="H794">
        <v>161.38</v>
      </c>
      <c r="I794">
        <v>15.21</v>
      </c>
      <c r="J794">
        <v>15.28</v>
      </c>
      <c r="K794">
        <v>14.2</v>
      </c>
      <c r="L794">
        <v>3.32</v>
      </c>
      <c r="M794">
        <v>0.3</v>
      </c>
      <c r="N794">
        <v>-99</v>
      </c>
      <c r="O794">
        <v>-99</v>
      </c>
      <c r="P794">
        <v>0</v>
      </c>
      <c r="Q794" t="s">
        <v>281</v>
      </c>
      <c r="R794">
        <v>1</v>
      </c>
    </row>
    <row r="795" spans="1:18">
      <c r="A795">
        <v>2</v>
      </c>
      <c r="B795" t="str">
        <f t="shared" si="12"/>
        <v>2A_73</v>
      </c>
      <c r="C795">
        <v>73</v>
      </c>
      <c r="D795">
        <v>3</v>
      </c>
      <c r="E795">
        <v>2516233.5699999998</v>
      </c>
      <c r="F795">
        <v>6858574.7300000004</v>
      </c>
      <c r="G795">
        <v>181.52</v>
      </c>
      <c r="H795">
        <v>161.31</v>
      </c>
      <c r="I795">
        <v>20.32</v>
      </c>
      <c r="J795">
        <v>20.2</v>
      </c>
      <c r="K795">
        <v>18.7</v>
      </c>
      <c r="L795">
        <v>3.8</v>
      </c>
      <c r="M795">
        <v>0.4</v>
      </c>
      <c r="N795">
        <v>-99</v>
      </c>
      <c r="O795">
        <v>-99</v>
      </c>
      <c r="P795">
        <v>0</v>
      </c>
      <c r="Q795" t="s">
        <v>281</v>
      </c>
      <c r="R795">
        <v>1</v>
      </c>
    </row>
    <row r="796" spans="1:18">
      <c r="A796">
        <v>2</v>
      </c>
      <c r="B796" t="str">
        <f t="shared" si="12"/>
        <v>2A_74</v>
      </c>
      <c r="C796">
        <v>74</v>
      </c>
      <c r="D796">
        <v>2</v>
      </c>
      <c r="E796">
        <v>2516237.5499999998</v>
      </c>
      <c r="F796">
        <v>6858535.6399999997</v>
      </c>
      <c r="G796">
        <v>178.03</v>
      </c>
      <c r="H796">
        <v>162.88</v>
      </c>
      <c r="I796">
        <v>15.14</v>
      </c>
      <c r="J796">
        <v>15.15</v>
      </c>
      <c r="K796">
        <v>16.3</v>
      </c>
      <c r="L796">
        <v>2.79</v>
      </c>
      <c r="M796">
        <v>0.34</v>
      </c>
      <c r="N796">
        <v>-99</v>
      </c>
      <c r="O796">
        <v>-99</v>
      </c>
      <c r="P796">
        <v>0</v>
      </c>
      <c r="Q796" t="s">
        <v>281</v>
      </c>
      <c r="R796">
        <v>2</v>
      </c>
    </row>
    <row r="797" spans="1:18">
      <c r="A797">
        <v>2</v>
      </c>
      <c r="B797" t="str">
        <f t="shared" si="12"/>
        <v>2A_75</v>
      </c>
      <c r="C797">
        <v>75</v>
      </c>
      <c r="D797">
        <v>2</v>
      </c>
      <c r="E797">
        <v>2516243.48</v>
      </c>
      <c r="F797">
        <v>6858535.75</v>
      </c>
      <c r="G797">
        <v>177.09</v>
      </c>
      <c r="H797">
        <v>163.19</v>
      </c>
      <c r="I797">
        <v>13.41</v>
      </c>
      <c r="J797">
        <v>13.9</v>
      </c>
      <c r="K797">
        <v>13.8</v>
      </c>
      <c r="L797">
        <v>2.23</v>
      </c>
      <c r="M797">
        <v>0.37</v>
      </c>
      <c r="N797">
        <v>-99</v>
      </c>
      <c r="O797">
        <v>-99</v>
      </c>
      <c r="P797">
        <v>0</v>
      </c>
      <c r="Q797" t="s">
        <v>281</v>
      </c>
      <c r="R797">
        <v>2</v>
      </c>
    </row>
    <row r="798" spans="1:18">
      <c r="A798">
        <v>2</v>
      </c>
      <c r="B798" t="str">
        <f t="shared" si="12"/>
        <v>2A_76</v>
      </c>
      <c r="C798">
        <v>76</v>
      </c>
      <c r="D798">
        <v>2</v>
      </c>
      <c r="E798">
        <v>2516235.58</v>
      </c>
      <c r="F798">
        <v>6858536</v>
      </c>
      <c r="G798">
        <v>175.83</v>
      </c>
      <c r="H798">
        <v>162.94</v>
      </c>
      <c r="I798">
        <v>12.78</v>
      </c>
      <c r="J798">
        <v>12.9</v>
      </c>
      <c r="K798">
        <v>11.9</v>
      </c>
      <c r="L798">
        <v>1.81</v>
      </c>
      <c r="M798">
        <v>0.35</v>
      </c>
      <c r="N798">
        <v>-99</v>
      </c>
      <c r="O798">
        <v>-99</v>
      </c>
      <c r="P798">
        <v>0</v>
      </c>
      <c r="Q798" t="s">
        <v>281</v>
      </c>
      <c r="R798">
        <v>2</v>
      </c>
    </row>
    <row r="799" spans="1:18">
      <c r="A799">
        <v>2</v>
      </c>
      <c r="B799" t="str">
        <f t="shared" si="12"/>
        <v>2A_77</v>
      </c>
      <c r="C799">
        <v>77</v>
      </c>
      <c r="D799">
        <v>2</v>
      </c>
      <c r="E799">
        <v>2516240.34</v>
      </c>
      <c r="F799">
        <v>6858536.0999999996</v>
      </c>
      <c r="G799">
        <v>178.52</v>
      </c>
      <c r="H799">
        <v>163.1</v>
      </c>
      <c r="I799">
        <v>15.4</v>
      </c>
      <c r="J799">
        <v>15.41</v>
      </c>
      <c r="K799">
        <v>17</v>
      </c>
      <c r="L799">
        <v>2.96</v>
      </c>
      <c r="M799">
        <v>0.26</v>
      </c>
      <c r="N799">
        <v>-99</v>
      </c>
      <c r="O799">
        <v>-99</v>
      </c>
      <c r="P799">
        <v>0</v>
      </c>
      <c r="Q799" t="s">
        <v>281</v>
      </c>
      <c r="R799">
        <v>2</v>
      </c>
    </row>
    <row r="800" spans="1:18">
      <c r="A800">
        <v>2</v>
      </c>
      <c r="B800" t="str">
        <f t="shared" si="12"/>
        <v>2A_78</v>
      </c>
      <c r="C800">
        <v>78</v>
      </c>
      <c r="D800">
        <v>2</v>
      </c>
      <c r="E800">
        <v>2516239.8199999998</v>
      </c>
      <c r="F800">
        <v>6858537.8600000003</v>
      </c>
      <c r="G800">
        <v>178.25</v>
      </c>
      <c r="H800">
        <v>163.11000000000001</v>
      </c>
      <c r="I800">
        <v>15.05</v>
      </c>
      <c r="J800">
        <v>15.15</v>
      </c>
      <c r="K800">
        <v>15.9</v>
      </c>
      <c r="L800">
        <v>2.62</v>
      </c>
      <c r="M800">
        <v>0.36</v>
      </c>
      <c r="N800">
        <v>-99</v>
      </c>
      <c r="O800">
        <v>-99</v>
      </c>
      <c r="P800">
        <v>0</v>
      </c>
      <c r="Q800" t="s">
        <v>281</v>
      </c>
      <c r="R800">
        <v>2</v>
      </c>
    </row>
    <row r="801" spans="1:18">
      <c r="A801">
        <v>2</v>
      </c>
      <c r="B801" t="str">
        <f t="shared" si="12"/>
        <v>2A_79</v>
      </c>
      <c r="C801">
        <v>79</v>
      </c>
      <c r="D801">
        <v>2</v>
      </c>
      <c r="E801">
        <v>2516235.4300000002</v>
      </c>
      <c r="F801">
        <v>6858538.1299999999</v>
      </c>
      <c r="G801">
        <v>175.7</v>
      </c>
      <c r="H801">
        <v>162.97999999999999</v>
      </c>
      <c r="I801">
        <v>12.38</v>
      </c>
      <c r="J801">
        <v>12.71</v>
      </c>
      <c r="K801">
        <v>13.3</v>
      </c>
      <c r="L801">
        <v>2.44</v>
      </c>
      <c r="M801">
        <v>0.25</v>
      </c>
      <c r="N801">
        <v>-99</v>
      </c>
      <c r="O801">
        <v>-99</v>
      </c>
      <c r="P801">
        <v>0</v>
      </c>
      <c r="Q801" t="s">
        <v>281</v>
      </c>
      <c r="R801">
        <v>2</v>
      </c>
    </row>
    <row r="802" spans="1:18">
      <c r="A802">
        <v>2</v>
      </c>
      <c r="B802" t="str">
        <f t="shared" si="12"/>
        <v>2A_80</v>
      </c>
      <c r="C802">
        <v>80</v>
      </c>
      <c r="D802">
        <v>2</v>
      </c>
      <c r="E802">
        <v>2516244.3199999998</v>
      </c>
      <c r="F802">
        <v>6858538.3499999996</v>
      </c>
      <c r="G802">
        <v>178.33</v>
      </c>
      <c r="H802">
        <v>163.32</v>
      </c>
      <c r="I802">
        <v>14.85</v>
      </c>
      <c r="J802">
        <v>15.01</v>
      </c>
      <c r="K802">
        <v>14.6</v>
      </c>
      <c r="L802">
        <v>2.14</v>
      </c>
      <c r="M802">
        <v>0.38</v>
      </c>
      <c r="N802">
        <v>-99</v>
      </c>
      <c r="O802">
        <v>-99</v>
      </c>
      <c r="P802">
        <v>0</v>
      </c>
      <c r="Q802" t="s">
        <v>281</v>
      </c>
      <c r="R802">
        <v>2</v>
      </c>
    </row>
    <row r="803" spans="1:18">
      <c r="A803">
        <v>2</v>
      </c>
      <c r="B803" t="str">
        <f t="shared" si="12"/>
        <v>2A_81</v>
      </c>
      <c r="C803">
        <v>81</v>
      </c>
      <c r="D803">
        <v>2</v>
      </c>
      <c r="E803">
        <v>2516242</v>
      </c>
      <c r="F803">
        <v>6858539.0199999996</v>
      </c>
      <c r="G803">
        <v>175.06</v>
      </c>
      <c r="H803">
        <v>163.22</v>
      </c>
      <c r="I803">
        <v>11.85</v>
      </c>
      <c r="J803">
        <v>11.84</v>
      </c>
      <c r="K803">
        <v>11.6</v>
      </c>
      <c r="L803">
        <v>2.0299999999999998</v>
      </c>
      <c r="M803">
        <v>0.37</v>
      </c>
      <c r="N803">
        <v>-99</v>
      </c>
      <c r="O803">
        <v>-99</v>
      </c>
      <c r="P803">
        <v>0</v>
      </c>
      <c r="Q803" t="s">
        <v>281</v>
      </c>
      <c r="R803">
        <v>2</v>
      </c>
    </row>
    <row r="804" spans="1:18">
      <c r="A804">
        <v>2</v>
      </c>
      <c r="B804" t="str">
        <f t="shared" si="12"/>
        <v>2A_82</v>
      </c>
      <c r="C804">
        <v>82</v>
      </c>
      <c r="D804">
        <v>2</v>
      </c>
      <c r="E804">
        <v>2516238</v>
      </c>
      <c r="F804">
        <v>6858539.4800000004</v>
      </c>
      <c r="G804">
        <v>177.86</v>
      </c>
      <c r="H804">
        <v>163.13</v>
      </c>
      <c r="I804">
        <v>14.71</v>
      </c>
      <c r="J804">
        <v>14.73</v>
      </c>
      <c r="K804">
        <v>15.8</v>
      </c>
      <c r="L804">
        <v>2.71</v>
      </c>
      <c r="M804">
        <v>0.27</v>
      </c>
      <c r="N804">
        <v>-99</v>
      </c>
      <c r="O804">
        <v>-99</v>
      </c>
      <c r="P804">
        <v>0</v>
      </c>
      <c r="Q804" t="s">
        <v>281</v>
      </c>
      <c r="R804">
        <v>2</v>
      </c>
    </row>
    <row r="805" spans="1:18">
      <c r="A805">
        <v>2</v>
      </c>
      <c r="B805" t="str">
        <f t="shared" si="12"/>
        <v>2A_83</v>
      </c>
      <c r="C805">
        <v>83</v>
      </c>
      <c r="D805">
        <v>2</v>
      </c>
      <c r="E805">
        <v>2516236.0499999998</v>
      </c>
      <c r="F805">
        <v>6858540.9299999997</v>
      </c>
      <c r="G805">
        <v>177.14</v>
      </c>
      <c r="H805">
        <v>162.91999999999999</v>
      </c>
      <c r="I805">
        <v>14.18</v>
      </c>
      <c r="J805">
        <v>14.23</v>
      </c>
      <c r="K805">
        <v>15.1</v>
      </c>
      <c r="L805">
        <v>2.62</v>
      </c>
      <c r="M805">
        <v>0.34</v>
      </c>
      <c r="N805">
        <v>-99</v>
      </c>
      <c r="O805">
        <v>-99</v>
      </c>
      <c r="P805">
        <v>1</v>
      </c>
      <c r="Q805" t="s">
        <v>281</v>
      </c>
      <c r="R805">
        <v>2</v>
      </c>
    </row>
    <row r="806" spans="1:18">
      <c r="A806">
        <v>2</v>
      </c>
      <c r="B806" t="str">
        <f t="shared" si="12"/>
        <v>2A_84</v>
      </c>
      <c r="C806">
        <v>84</v>
      </c>
      <c r="D806">
        <v>2</v>
      </c>
      <c r="E806">
        <v>2516240.08</v>
      </c>
      <c r="F806">
        <v>6858541.75</v>
      </c>
      <c r="G806">
        <v>176.94</v>
      </c>
      <c r="H806">
        <v>163.34</v>
      </c>
      <c r="I806">
        <v>13.46</v>
      </c>
      <c r="J806">
        <v>13.6</v>
      </c>
      <c r="K806">
        <v>14.5</v>
      </c>
      <c r="L806">
        <v>2.61</v>
      </c>
      <c r="M806">
        <v>0.25</v>
      </c>
      <c r="N806">
        <v>-99</v>
      </c>
      <c r="O806">
        <v>-99</v>
      </c>
      <c r="P806">
        <v>1</v>
      </c>
      <c r="Q806" t="s">
        <v>281</v>
      </c>
      <c r="R806">
        <v>2</v>
      </c>
    </row>
    <row r="807" spans="1:18">
      <c r="A807">
        <v>2</v>
      </c>
      <c r="B807" t="str">
        <f t="shared" si="12"/>
        <v>2A_85</v>
      </c>
      <c r="C807">
        <v>85</v>
      </c>
      <c r="D807">
        <v>2</v>
      </c>
      <c r="E807">
        <v>2516235.7400000002</v>
      </c>
      <c r="F807">
        <v>6858543.2999999998</v>
      </c>
      <c r="G807">
        <v>176.62</v>
      </c>
      <c r="H807">
        <v>162.72</v>
      </c>
      <c r="I807">
        <v>13.87</v>
      </c>
      <c r="J807">
        <v>13.9</v>
      </c>
      <c r="K807">
        <v>14.6</v>
      </c>
      <c r="L807">
        <v>2.54</v>
      </c>
      <c r="M807">
        <v>0.35</v>
      </c>
      <c r="N807">
        <v>-99</v>
      </c>
      <c r="O807">
        <v>-99</v>
      </c>
      <c r="P807">
        <v>1</v>
      </c>
      <c r="Q807" t="s">
        <v>281</v>
      </c>
      <c r="R807">
        <v>2</v>
      </c>
    </row>
    <row r="808" spans="1:18">
      <c r="A808">
        <v>2</v>
      </c>
      <c r="B808" t="str">
        <f t="shared" si="12"/>
        <v>2A_86</v>
      </c>
      <c r="C808">
        <v>86</v>
      </c>
      <c r="D808">
        <v>2</v>
      </c>
      <c r="E808">
        <v>2516238.54</v>
      </c>
      <c r="F808">
        <v>6858543.4400000004</v>
      </c>
      <c r="G808">
        <v>178.55</v>
      </c>
      <c r="H808">
        <v>162.86000000000001</v>
      </c>
      <c r="I808">
        <v>15.47</v>
      </c>
      <c r="J808">
        <v>15.69</v>
      </c>
      <c r="K808">
        <v>16.600000000000001</v>
      </c>
      <c r="L808">
        <v>2.69</v>
      </c>
      <c r="M808">
        <v>0.28999999999999998</v>
      </c>
      <c r="N808">
        <v>-99</v>
      </c>
      <c r="O808">
        <v>-99</v>
      </c>
      <c r="P808">
        <v>1</v>
      </c>
      <c r="Q808" t="s">
        <v>281</v>
      </c>
      <c r="R808">
        <v>2</v>
      </c>
    </row>
    <row r="809" spans="1:18">
      <c r="A809">
        <v>2</v>
      </c>
      <c r="B809" t="str">
        <f t="shared" si="12"/>
        <v>2A_87</v>
      </c>
      <c r="C809">
        <v>87</v>
      </c>
      <c r="D809">
        <v>2</v>
      </c>
      <c r="E809">
        <v>2516237.27</v>
      </c>
      <c r="F809">
        <v>6858545.04</v>
      </c>
      <c r="G809">
        <v>175.91</v>
      </c>
      <c r="H809">
        <v>162.77000000000001</v>
      </c>
      <c r="I809">
        <v>13.1</v>
      </c>
      <c r="J809">
        <v>13.14</v>
      </c>
      <c r="K809">
        <v>13.3</v>
      </c>
      <c r="L809">
        <v>2.2599999999999998</v>
      </c>
      <c r="M809">
        <v>0.42</v>
      </c>
      <c r="N809">
        <v>-99</v>
      </c>
      <c r="O809">
        <v>-99</v>
      </c>
      <c r="P809">
        <v>1</v>
      </c>
      <c r="Q809" t="s">
        <v>281</v>
      </c>
      <c r="R809">
        <v>2</v>
      </c>
    </row>
    <row r="810" spans="1:18">
      <c r="A810">
        <v>2</v>
      </c>
      <c r="B810" t="str">
        <f t="shared" si="12"/>
        <v>2A_88</v>
      </c>
      <c r="C810">
        <v>88</v>
      </c>
      <c r="D810">
        <v>2</v>
      </c>
      <c r="E810">
        <v>2516238.91</v>
      </c>
      <c r="F810">
        <v>6858545.21</v>
      </c>
      <c r="G810">
        <v>175.82</v>
      </c>
      <c r="H810">
        <v>162.83000000000001</v>
      </c>
      <c r="I810">
        <v>13.01</v>
      </c>
      <c r="J810">
        <v>13</v>
      </c>
      <c r="K810">
        <v>13</v>
      </c>
      <c r="L810">
        <v>2.21</v>
      </c>
      <c r="M810">
        <v>0.35</v>
      </c>
      <c r="N810">
        <v>-99</v>
      </c>
      <c r="O810">
        <v>-99</v>
      </c>
      <c r="P810">
        <v>1</v>
      </c>
      <c r="Q810" t="s">
        <v>281</v>
      </c>
      <c r="R810">
        <v>2</v>
      </c>
    </row>
    <row r="811" spans="1:18">
      <c r="A811">
        <v>2</v>
      </c>
      <c r="B811" t="str">
        <f t="shared" si="12"/>
        <v>2A_89</v>
      </c>
      <c r="C811">
        <v>89</v>
      </c>
      <c r="D811">
        <v>2</v>
      </c>
      <c r="E811">
        <v>2516244.88</v>
      </c>
      <c r="F811">
        <v>6858546.3399999999</v>
      </c>
      <c r="G811">
        <v>175.93</v>
      </c>
      <c r="H811">
        <v>163.44999999999999</v>
      </c>
      <c r="I811">
        <v>10.94</v>
      </c>
      <c r="J811">
        <v>12.48</v>
      </c>
      <c r="K811">
        <v>12.7</v>
      </c>
      <c r="L811">
        <v>2.25</v>
      </c>
      <c r="M811">
        <v>0.34</v>
      </c>
      <c r="N811">
        <v>-99</v>
      </c>
      <c r="O811">
        <v>-99</v>
      </c>
      <c r="P811">
        <v>1</v>
      </c>
      <c r="Q811" t="s">
        <v>281</v>
      </c>
      <c r="R811">
        <v>2</v>
      </c>
    </row>
    <row r="812" spans="1:18">
      <c r="A812">
        <v>2</v>
      </c>
      <c r="B812" t="str">
        <f t="shared" si="12"/>
        <v>2A_90</v>
      </c>
      <c r="C812">
        <v>90</v>
      </c>
      <c r="D812">
        <v>2</v>
      </c>
      <c r="E812">
        <v>2516236.04</v>
      </c>
      <c r="F812">
        <v>6858547.3700000001</v>
      </c>
      <c r="G812">
        <v>174.36</v>
      </c>
      <c r="H812">
        <v>162.63999999999999</v>
      </c>
      <c r="I812">
        <v>11.79</v>
      </c>
      <c r="J812">
        <v>11.72</v>
      </c>
      <c r="K812">
        <v>11.3</v>
      </c>
      <c r="L812">
        <v>1.94</v>
      </c>
      <c r="M812">
        <v>0.37</v>
      </c>
      <c r="N812">
        <v>-99</v>
      </c>
      <c r="O812">
        <v>-99</v>
      </c>
      <c r="P812">
        <v>1</v>
      </c>
      <c r="Q812" t="s">
        <v>281</v>
      </c>
      <c r="R812">
        <v>2</v>
      </c>
    </row>
    <row r="813" spans="1:18">
      <c r="A813">
        <v>2</v>
      </c>
      <c r="B813" t="str">
        <f t="shared" si="12"/>
        <v>2A_91</v>
      </c>
      <c r="C813">
        <v>91</v>
      </c>
      <c r="D813">
        <v>2</v>
      </c>
      <c r="E813">
        <v>2516238.52</v>
      </c>
      <c r="F813">
        <v>6858548.3700000001</v>
      </c>
      <c r="G813">
        <v>177.01</v>
      </c>
      <c r="H813">
        <v>162.72</v>
      </c>
      <c r="I813">
        <v>14.29</v>
      </c>
      <c r="J813">
        <v>14.29</v>
      </c>
      <c r="K813">
        <v>15</v>
      </c>
      <c r="L813">
        <v>2.58</v>
      </c>
      <c r="M813">
        <v>0.26</v>
      </c>
      <c r="N813">
        <v>-99</v>
      </c>
      <c r="O813">
        <v>-99</v>
      </c>
      <c r="P813">
        <v>1</v>
      </c>
      <c r="Q813" t="s">
        <v>281</v>
      </c>
      <c r="R813">
        <v>2</v>
      </c>
    </row>
    <row r="814" spans="1:18">
      <c r="A814">
        <v>2</v>
      </c>
      <c r="B814" t="str">
        <f t="shared" si="12"/>
        <v>2A_92</v>
      </c>
      <c r="C814">
        <v>92</v>
      </c>
      <c r="D814">
        <v>2</v>
      </c>
      <c r="E814">
        <v>2516244.61</v>
      </c>
      <c r="F814">
        <v>6858548.9299999997</v>
      </c>
      <c r="G814">
        <v>175.07</v>
      </c>
      <c r="H814">
        <v>163.34</v>
      </c>
      <c r="I814">
        <v>11.47</v>
      </c>
      <c r="J814">
        <v>11.73</v>
      </c>
      <c r="K814">
        <v>11.4</v>
      </c>
      <c r="L814">
        <v>1.97</v>
      </c>
      <c r="M814">
        <v>0.3</v>
      </c>
      <c r="N814">
        <v>-99</v>
      </c>
      <c r="O814">
        <v>-99</v>
      </c>
      <c r="P814">
        <v>1</v>
      </c>
      <c r="Q814" t="s">
        <v>281</v>
      </c>
      <c r="R814">
        <v>2</v>
      </c>
    </row>
    <row r="815" spans="1:18">
      <c r="A815">
        <v>2</v>
      </c>
      <c r="B815" t="str">
        <f t="shared" si="12"/>
        <v>2A_93</v>
      </c>
      <c r="C815">
        <v>93</v>
      </c>
      <c r="D815">
        <v>2</v>
      </c>
      <c r="E815">
        <v>2516237.17</v>
      </c>
      <c r="F815">
        <v>6858549.4100000001</v>
      </c>
      <c r="G815">
        <v>175.11</v>
      </c>
      <c r="H815">
        <v>162.55000000000001</v>
      </c>
      <c r="I815">
        <v>12.74</v>
      </c>
      <c r="J815">
        <v>12.55</v>
      </c>
      <c r="K815">
        <v>12.1</v>
      </c>
      <c r="L815">
        <v>1.97</v>
      </c>
      <c r="M815">
        <v>0.36</v>
      </c>
      <c r="N815">
        <v>-99</v>
      </c>
      <c r="O815">
        <v>-99</v>
      </c>
      <c r="P815">
        <v>1</v>
      </c>
      <c r="Q815" t="s">
        <v>281</v>
      </c>
      <c r="R815">
        <v>2</v>
      </c>
    </row>
    <row r="816" spans="1:18">
      <c r="A816">
        <v>2</v>
      </c>
      <c r="B816" t="str">
        <f t="shared" si="12"/>
        <v>2A_94</v>
      </c>
      <c r="C816">
        <v>94</v>
      </c>
      <c r="D816">
        <v>2</v>
      </c>
      <c r="E816">
        <v>2516241.02</v>
      </c>
      <c r="F816">
        <v>6858550.4000000004</v>
      </c>
      <c r="G816">
        <v>177.89</v>
      </c>
      <c r="H816">
        <v>163.06</v>
      </c>
      <c r="I816">
        <v>14.81</v>
      </c>
      <c r="J816">
        <v>14.83</v>
      </c>
      <c r="K816">
        <v>15.3</v>
      </c>
      <c r="L816">
        <v>2.4900000000000002</v>
      </c>
      <c r="M816">
        <v>0.3</v>
      </c>
      <c r="N816">
        <v>-99</v>
      </c>
      <c r="O816">
        <v>-99</v>
      </c>
      <c r="P816">
        <v>1</v>
      </c>
      <c r="Q816" t="s">
        <v>281</v>
      </c>
      <c r="R816">
        <v>2</v>
      </c>
    </row>
    <row r="817" spans="1:18">
      <c r="A817">
        <v>2</v>
      </c>
      <c r="B817" t="str">
        <f t="shared" si="12"/>
        <v>2A_95</v>
      </c>
      <c r="C817">
        <v>95</v>
      </c>
      <c r="D817">
        <v>2</v>
      </c>
      <c r="E817">
        <v>2516237.17</v>
      </c>
      <c r="F817">
        <v>6858550.8799999999</v>
      </c>
      <c r="G817">
        <v>177.06</v>
      </c>
      <c r="H817">
        <v>162.5</v>
      </c>
      <c r="I817">
        <v>14.42</v>
      </c>
      <c r="J817">
        <v>14.56</v>
      </c>
      <c r="K817">
        <v>15.9</v>
      </c>
      <c r="L817">
        <v>2.81</v>
      </c>
      <c r="M817">
        <v>0.24</v>
      </c>
      <c r="N817">
        <v>-99</v>
      </c>
      <c r="O817">
        <v>-99</v>
      </c>
      <c r="P817">
        <v>1</v>
      </c>
      <c r="Q817" t="s">
        <v>281</v>
      </c>
      <c r="R817">
        <v>2</v>
      </c>
    </row>
    <row r="818" spans="1:18">
      <c r="A818">
        <v>2</v>
      </c>
      <c r="B818" t="str">
        <f t="shared" si="12"/>
        <v>2A_96</v>
      </c>
      <c r="C818">
        <v>96</v>
      </c>
      <c r="D818">
        <v>2</v>
      </c>
      <c r="E818">
        <v>2516239.84</v>
      </c>
      <c r="F818">
        <v>6858553.1500000004</v>
      </c>
      <c r="G818">
        <v>177.18</v>
      </c>
      <c r="H818">
        <v>162.77000000000001</v>
      </c>
      <c r="I818">
        <v>14.51</v>
      </c>
      <c r="J818">
        <v>14.41</v>
      </c>
      <c r="K818">
        <v>15.3</v>
      </c>
      <c r="L818">
        <v>2.65</v>
      </c>
      <c r="M818">
        <v>0.26</v>
      </c>
      <c r="N818">
        <v>-99</v>
      </c>
      <c r="O818">
        <v>-99</v>
      </c>
      <c r="P818">
        <v>1</v>
      </c>
      <c r="Q818" t="s">
        <v>281</v>
      </c>
      <c r="R818">
        <v>2</v>
      </c>
    </row>
    <row r="819" spans="1:18">
      <c r="A819">
        <v>2</v>
      </c>
      <c r="B819" t="str">
        <f t="shared" si="12"/>
        <v>2A_97</v>
      </c>
      <c r="C819">
        <v>97</v>
      </c>
      <c r="D819">
        <v>2</v>
      </c>
      <c r="E819">
        <v>2516237.1</v>
      </c>
      <c r="F819">
        <v>6858554.1399999997</v>
      </c>
      <c r="G819">
        <v>175.29</v>
      </c>
      <c r="H819">
        <v>162.51</v>
      </c>
      <c r="I819">
        <v>12.82</v>
      </c>
      <c r="J819">
        <v>12.78</v>
      </c>
      <c r="K819">
        <v>12.6</v>
      </c>
      <c r="L819">
        <v>2.14</v>
      </c>
      <c r="M819">
        <v>0.28000000000000003</v>
      </c>
      <c r="N819">
        <v>-99</v>
      </c>
      <c r="O819">
        <v>-99</v>
      </c>
      <c r="P819">
        <v>1</v>
      </c>
      <c r="Q819" t="s">
        <v>281</v>
      </c>
      <c r="R819">
        <v>2</v>
      </c>
    </row>
    <row r="820" spans="1:18">
      <c r="A820">
        <v>2</v>
      </c>
      <c r="B820" t="str">
        <f t="shared" si="12"/>
        <v>2A_98</v>
      </c>
      <c r="C820">
        <v>98</v>
      </c>
      <c r="D820">
        <v>2</v>
      </c>
      <c r="E820">
        <v>2516239.25</v>
      </c>
      <c r="F820">
        <v>6858555.8499999996</v>
      </c>
      <c r="G820">
        <v>176.19</v>
      </c>
      <c r="H820">
        <v>162.86000000000001</v>
      </c>
      <c r="I820">
        <v>13.41</v>
      </c>
      <c r="J820">
        <v>13.34</v>
      </c>
      <c r="K820">
        <v>13.5</v>
      </c>
      <c r="L820">
        <v>2.2799999999999998</v>
      </c>
      <c r="M820">
        <v>0.27</v>
      </c>
      <c r="N820">
        <v>-99</v>
      </c>
      <c r="O820">
        <v>-99</v>
      </c>
      <c r="P820">
        <v>1</v>
      </c>
      <c r="Q820" t="s">
        <v>281</v>
      </c>
      <c r="R820">
        <v>2</v>
      </c>
    </row>
    <row r="821" spans="1:18">
      <c r="A821">
        <v>2</v>
      </c>
      <c r="B821" t="str">
        <f t="shared" si="12"/>
        <v>2A_99</v>
      </c>
      <c r="C821">
        <v>99</v>
      </c>
      <c r="D821">
        <v>2</v>
      </c>
      <c r="E821">
        <v>2516244.42</v>
      </c>
      <c r="F821">
        <v>6858556.2999999998</v>
      </c>
      <c r="G821">
        <v>175.67</v>
      </c>
      <c r="H821">
        <v>163.6</v>
      </c>
      <c r="I821">
        <v>12</v>
      </c>
      <c r="J821">
        <v>12.06</v>
      </c>
      <c r="K821">
        <v>12.6</v>
      </c>
      <c r="L821">
        <v>2.36</v>
      </c>
      <c r="M821">
        <v>0.27</v>
      </c>
      <c r="N821">
        <v>-99</v>
      </c>
      <c r="O821">
        <v>-99</v>
      </c>
      <c r="P821">
        <v>1</v>
      </c>
      <c r="Q821" t="s">
        <v>281</v>
      </c>
      <c r="R821">
        <v>2</v>
      </c>
    </row>
    <row r="822" spans="1:18">
      <c r="A822">
        <v>2</v>
      </c>
      <c r="B822" t="str">
        <f t="shared" si="12"/>
        <v>2A_100</v>
      </c>
      <c r="C822">
        <v>100</v>
      </c>
      <c r="D822">
        <v>2</v>
      </c>
      <c r="E822">
        <v>2516235.83</v>
      </c>
      <c r="F822">
        <v>6858557.1399999997</v>
      </c>
      <c r="G822">
        <v>175.98</v>
      </c>
      <c r="H822">
        <v>162.08000000000001</v>
      </c>
      <c r="I822">
        <v>13.86</v>
      </c>
      <c r="J822">
        <v>13.9</v>
      </c>
      <c r="K822">
        <v>14.4</v>
      </c>
      <c r="L822">
        <v>2.44</v>
      </c>
      <c r="M822">
        <v>0.22</v>
      </c>
      <c r="N822">
        <v>-99</v>
      </c>
      <c r="O822">
        <v>-99</v>
      </c>
      <c r="P822">
        <v>1</v>
      </c>
      <c r="Q822" t="s">
        <v>281</v>
      </c>
      <c r="R822">
        <v>2</v>
      </c>
    </row>
    <row r="823" spans="1:18">
      <c r="A823">
        <v>2</v>
      </c>
      <c r="B823" t="str">
        <f t="shared" si="12"/>
        <v>2A_101</v>
      </c>
      <c r="C823">
        <v>101</v>
      </c>
      <c r="D823">
        <v>2</v>
      </c>
      <c r="E823">
        <v>2516238.7799999998</v>
      </c>
      <c r="F823">
        <v>6858557.4199999999</v>
      </c>
      <c r="G823">
        <v>176.23</v>
      </c>
      <c r="H823">
        <v>162.57</v>
      </c>
      <c r="I823">
        <v>13.56</v>
      </c>
      <c r="J823">
        <v>13.66</v>
      </c>
      <c r="K823">
        <v>13.3</v>
      </c>
      <c r="L823">
        <v>2.11</v>
      </c>
      <c r="M823">
        <v>0.35</v>
      </c>
      <c r="N823">
        <v>-99</v>
      </c>
      <c r="O823">
        <v>-99</v>
      </c>
      <c r="P823">
        <v>1</v>
      </c>
      <c r="Q823" t="s">
        <v>281</v>
      </c>
      <c r="R823">
        <v>2</v>
      </c>
    </row>
    <row r="824" spans="1:18">
      <c r="A824">
        <v>2</v>
      </c>
      <c r="B824" t="str">
        <f t="shared" si="12"/>
        <v>2A_102</v>
      </c>
      <c r="C824">
        <v>102</v>
      </c>
      <c r="D824">
        <v>2</v>
      </c>
      <c r="E824">
        <v>2516242.5</v>
      </c>
      <c r="F824">
        <v>6858559.2199999997</v>
      </c>
      <c r="G824">
        <v>174.55</v>
      </c>
      <c r="H824">
        <v>163.12</v>
      </c>
      <c r="I824">
        <v>11.13</v>
      </c>
      <c r="J824">
        <v>11.42</v>
      </c>
      <c r="K824">
        <v>11.4</v>
      </c>
      <c r="L824">
        <v>2.08</v>
      </c>
      <c r="M824">
        <v>0.28000000000000003</v>
      </c>
      <c r="N824">
        <v>-99</v>
      </c>
      <c r="O824">
        <v>-99</v>
      </c>
      <c r="P824">
        <v>1</v>
      </c>
      <c r="Q824" t="s">
        <v>281</v>
      </c>
      <c r="R824">
        <v>2</v>
      </c>
    </row>
    <row r="825" spans="1:18">
      <c r="A825">
        <v>2</v>
      </c>
      <c r="B825" t="str">
        <f t="shared" si="12"/>
        <v>2A_103</v>
      </c>
      <c r="C825">
        <v>103</v>
      </c>
      <c r="D825">
        <v>2</v>
      </c>
      <c r="E825">
        <v>2516244.16</v>
      </c>
      <c r="F825">
        <v>6858561.6799999997</v>
      </c>
      <c r="G825">
        <v>178.98</v>
      </c>
      <c r="H825">
        <v>163.19</v>
      </c>
      <c r="I825">
        <v>15.6</v>
      </c>
      <c r="J825">
        <v>15.79</v>
      </c>
      <c r="K825">
        <v>14.5</v>
      </c>
      <c r="L825">
        <v>1.86</v>
      </c>
      <c r="M825">
        <v>0.39</v>
      </c>
      <c r="N825">
        <v>-99</v>
      </c>
      <c r="O825">
        <v>-99</v>
      </c>
      <c r="P825">
        <v>1</v>
      </c>
      <c r="Q825" t="s">
        <v>281</v>
      </c>
      <c r="R825">
        <v>2</v>
      </c>
    </row>
    <row r="826" spans="1:18">
      <c r="A826">
        <v>2</v>
      </c>
      <c r="B826" t="str">
        <f t="shared" si="12"/>
        <v>2A_104</v>
      </c>
      <c r="C826">
        <v>104</v>
      </c>
      <c r="D826">
        <v>2</v>
      </c>
      <c r="E826">
        <v>2516237.83</v>
      </c>
      <c r="F826">
        <v>6858562.5300000003</v>
      </c>
      <c r="G826">
        <v>177.39</v>
      </c>
      <c r="H826">
        <v>162.30000000000001</v>
      </c>
      <c r="I826">
        <v>15.17</v>
      </c>
      <c r="J826">
        <v>15.09</v>
      </c>
      <c r="K826">
        <v>15.4</v>
      </c>
      <c r="L826">
        <v>2.4300000000000002</v>
      </c>
      <c r="M826">
        <v>0.31</v>
      </c>
      <c r="N826">
        <v>-99</v>
      </c>
      <c r="O826">
        <v>-99</v>
      </c>
      <c r="P826">
        <v>1</v>
      </c>
      <c r="Q826" t="s">
        <v>281</v>
      </c>
      <c r="R826">
        <v>2</v>
      </c>
    </row>
    <row r="827" spans="1:18">
      <c r="A827">
        <v>2</v>
      </c>
      <c r="B827" t="str">
        <f t="shared" si="12"/>
        <v>2A_105</v>
      </c>
      <c r="C827">
        <v>105</v>
      </c>
      <c r="D827">
        <v>2</v>
      </c>
      <c r="E827">
        <v>2516241.4900000002</v>
      </c>
      <c r="F827">
        <v>6858564.9199999999</v>
      </c>
      <c r="G827">
        <v>176.33</v>
      </c>
      <c r="H827">
        <v>162.88</v>
      </c>
      <c r="I827">
        <v>13.53</v>
      </c>
      <c r="J827">
        <v>13.45</v>
      </c>
      <c r="K827">
        <v>14.5</v>
      </c>
      <c r="L827">
        <v>2.65</v>
      </c>
      <c r="M827">
        <v>0.28000000000000003</v>
      </c>
      <c r="N827">
        <v>-99</v>
      </c>
      <c r="O827">
        <v>-99</v>
      </c>
      <c r="P827">
        <v>1</v>
      </c>
      <c r="Q827" t="s">
        <v>281</v>
      </c>
      <c r="R827">
        <v>2</v>
      </c>
    </row>
    <row r="828" spans="1:18">
      <c r="A828">
        <v>2</v>
      </c>
      <c r="B828" t="str">
        <f t="shared" si="12"/>
        <v>2A_106</v>
      </c>
      <c r="C828">
        <v>106</v>
      </c>
      <c r="D828">
        <v>2</v>
      </c>
      <c r="E828">
        <v>2516237.44</v>
      </c>
      <c r="F828">
        <v>6858565.79</v>
      </c>
      <c r="G828">
        <v>175.53</v>
      </c>
      <c r="H828">
        <v>162.44</v>
      </c>
      <c r="I828">
        <v>13.18</v>
      </c>
      <c r="J828">
        <v>13.1</v>
      </c>
      <c r="K828">
        <v>13.7</v>
      </c>
      <c r="L828">
        <v>2.4700000000000002</v>
      </c>
      <c r="M828">
        <v>0.19</v>
      </c>
      <c r="N828">
        <v>-99</v>
      </c>
      <c r="O828">
        <v>-99</v>
      </c>
      <c r="P828">
        <v>1</v>
      </c>
      <c r="Q828" t="s">
        <v>281</v>
      </c>
      <c r="R828">
        <v>2</v>
      </c>
    </row>
    <row r="829" spans="1:18">
      <c r="A829">
        <v>2</v>
      </c>
      <c r="B829" t="str">
        <f t="shared" si="12"/>
        <v>2A_107</v>
      </c>
      <c r="C829">
        <v>107</v>
      </c>
      <c r="D829">
        <v>1</v>
      </c>
      <c r="E829">
        <v>2516241.69</v>
      </c>
      <c r="F829">
        <v>6858567.1200000001</v>
      </c>
      <c r="G829">
        <v>179.2</v>
      </c>
      <c r="H829">
        <v>162.37</v>
      </c>
      <c r="I829">
        <v>16.649999999999999</v>
      </c>
      <c r="J829">
        <v>16.82</v>
      </c>
      <c r="K829">
        <v>19.7</v>
      </c>
      <c r="L829">
        <v>3.39</v>
      </c>
      <c r="M829">
        <v>0.32</v>
      </c>
      <c r="N829">
        <v>-99</v>
      </c>
      <c r="O829">
        <v>-99</v>
      </c>
      <c r="P829">
        <v>1</v>
      </c>
      <c r="Q829" t="s">
        <v>281</v>
      </c>
      <c r="R829">
        <v>2</v>
      </c>
    </row>
    <row r="830" spans="1:18">
      <c r="A830">
        <v>2</v>
      </c>
      <c r="B830" t="str">
        <f t="shared" si="12"/>
        <v>2A_108</v>
      </c>
      <c r="C830">
        <v>108</v>
      </c>
      <c r="D830">
        <v>2</v>
      </c>
      <c r="E830">
        <v>2516244.5699999998</v>
      </c>
      <c r="F830">
        <v>6858569.7400000002</v>
      </c>
      <c r="G830">
        <v>178.27</v>
      </c>
      <c r="H830">
        <v>162.29</v>
      </c>
      <c r="I830">
        <v>15.99</v>
      </c>
      <c r="J830">
        <v>15.99</v>
      </c>
      <c r="K830">
        <v>18</v>
      </c>
      <c r="L830">
        <v>3.15</v>
      </c>
      <c r="M830">
        <v>0.28999999999999998</v>
      </c>
      <c r="N830">
        <v>-99</v>
      </c>
      <c r="O830">
        <v>-99</v>
      </c>
      <c r="P830">
        <v>1</v>
      </c>
      <c r="Q830" t="s">
        <v>281</v>
      </c>
      <c r="R830">
        <v>2</v>
      </c>
    </row>
    <row r="831" spans="1:18">
      <c r="A831">
        <v>2</v>
      </c>
      <c r="B831" t="str">
        <f t="shared" si="12"/>
        <v>2A_109</v>
      </c>
      <c r="C831">
        <v>109</v>
      </c>
      <c r="D831">
        <v>3</v>
      </c>
      <c r="E831">
        <v>2516237.6</v>
      </c>
      <c r="F831">
        <v>6858570.4100000001</v>
      </c>
      <c r="G831">
        <v>178.53</v>
      </c>
      <c r="H831">
        <v>161.49</v>
      </c>
      <c r="I831">
        <v>17.149999999999999</v>
      </c>
      <c r="J831">
        <v>17.03</v>
      </c>
      <c r="K831">
        <v>16.2</v>
      </c>
      <c r="L831">
        <v>3.65</v>
      </c>
      <c r="M831">
        <v>0.4</v>
      </c>
      <c r="N831">
        <v>-99</v>
      </c>
      <c r="O831">
        <v>-99</v>
      </c>
      <c r="P831">
        <v>0</v>
      </c>
      <c r="Q831" t="s">
        <v>281</v>
      </c>
      <c r="R831">
        <v>2</v>
      </c>
    </row>
    <row r="832" spans="1:18">
      <c r="A832">
        <v>2</v>
      </c>
      <c r="B832" t="str">
        <f t="shared" si="12"/>
        <v>2A_110</v>
      </c>
      <c r="C832">
        <v>110</v>
      </c>
      <c r="D832">
        <v>2</v>
      </c>
      <c r="E832">
        <v>2516241.88</v>
      </c>
      <c r="F832">
        <v>6858570.6600000001</v>
      </c>
      <c r="G832">
        <v>177.17</v>
      </c>
      <c r="H832">
        <v>162.06</v>
      </c>
      <c r="I832">
        <v>15.19</v>
      </c>
      <c r="J832">
        <v>15.11</v>
      </c>
      <c r="K832">
        <v>16.3</v>
      </c>
      <c r="L832">
        <v>2.77</v>
      </c>
      <c r="M832">
        <v>0.24</v>
      </c>
      <c r="N832">
        <v>-99</v>
      </c>
      <c r="O832">
        <v>-99</v>
      </c>
      <c r="P832">
        <v>0</v>
      </c>
      <c r="Q832" t="s">
        <v>281</v>
      </c>
      <c r="R832">
        <v>2</v>
      </c>
    </row>
    <row r="833" spans="1:18">
      <c r="A833">
        <v>2</v>
      </c>
      <c r="B833" t="str">
        <f t="shared" si="12"/>
        <v>2A_111</v>
      </c>
      <c r="C833">
        <v>111</v>
      </c>
      <c r="D833">
        <v>2</v>
      </c>
      <c r="E833">
        <v>2516238.5299999998</v>
      </c>
      <c r="F833">
        <v>6858572.9900000002</v>
      </c>
      <c r="G833">
        <v>180.2</v>
      </c>
      <c r="H833">
        <v>161.52000000000001</v>
      </c>
      <c r="I833">
        <v>18.7</v>
      </c>
      <c r="J833">
        <v>18.68</v>
      </c>
      <c r="K833">
        <v>19.899999999999999</v>
      </c>
      <c r="L833">
        <v>2.94</v>
      </c>
      <c r="M833">
        <v>0.38</v>
      </c>
      <c r="N833">
        <v>-99</v>
      </c>
      <c r="O833">
        <v>-99</v>
      </c>
      <c r="P833">
        <v>0</v>
      </c>
      <c r="Q833" t="s">
        <v>281</v>
      </c>
      <c r="R833">
        <v>2</v>
      </c>
    </row>
    <row r="834" spans="1:18">
      <c r="A834">
        <v>2</v>
      </c>
      <c r="B834" t="str">
        <f t="shared" si="12"/>
        <v>2A_112</v>
      </c>
      <c r="C834">
        <v>112</v>
      </c>
      <c r="D834">
        <v>2</v>
      </c>
      <c r="E834">
        <v>2516243.04</v>
      </c>
      <c r="F834">
        <v>6858574.0499999998</v>
      </c>
      <c r="G834">
        <v>178.07</v>
      </c>
      <c r="H834">
        <v>161.84</v>
      </c>
      <c r="I834">
        <v>16.32</v>
      </c>
      <c r="J834">
        <v>16.23</v>
      </c>
      <c r="K834">
        <v>16.899999999999999</v>
      </c>
      <c r="L834">
        <v>2.64</v>
      </c>
      <c r="M834">
        <v>0.37</v>
      </c>
      <c r="N834">
        <v>-99</v>
      </c>
      <c r="O834">
        <v>-99</v>
      </c>
      <c r="P834">
        <v>0</v>
      </c>
      <c r="Q834" t="s">
        <v>281</v>
      </c>
      <c r="R834">
        <v>2</v>
      </c>
    </row>
    <row r="835" spans="1:18">
      <c r="A835">
        <v>2</v>
      </c>
      <c r="B835" t="str">
        <f t="shared" ref="B835:B898" si="13">A835&amp;Q835&amp;"_"&amp;C835</f>
        <v>2A_113</v>
      </c>
      <c r="C835">
        <v>113</v>
      </c>
      <c r="D835">
        <v>2</v>
      </c>
      <c r="E835">
        <v>2516248.94</v>
      </c>
      <c r="F835">
        <v>6858535.9800000004</v>
      </c>
      <c r="G835">
        <v>180.02</v>
      </c>
      <c r="H835">
        <v>163.5</v>
      </c>
      <c r="I835">
        <v>16.52</v>
      </c>
      <c r="J835">
        <v>16.52</v>
      </c>
      <c r="K835">
        <v>18.5</v>
      </c>
      <c r="L835">
        <v>3.18</v>
      </c>
      <c r="M835">
        <v>0.28000000000000003</v>
      </c>
      <c r="N835">
        <v>-99</v>
      </c>
      <c r="O835">
        <v>-99</v>
      </c>
      <c r="P835">
        <v>0</v>
      </c>
      <c r="Q835" t="s">
        <v>281</v>
      </c>
      <c r="R835">
        <v>3</v>
      </c>
    </row>
    <row r="836" spans="1:18">
      <c r="A836">
        <v>2</v>
      </c>
      <c r="B836" t="str">
        <f t="shared" si="13"/>
        <v>2A_114</v>
      </c>
      <c r="C836">
        <v>114</v>
      </c>
      <c r="D836">
        <v>2</v>
      </c>
      <c r="E836">
        <v>2516246.81</v>
      </c>
      <c r="F836">
        <v>6858536.79</v>
      </c>
      <c r="G836">
        <v>176.05</v>
      </c>
      <c r="H836">
        <v>163.4</v>
      </c>
      <c r="I836">
        <v>12.54</v>
      </c>
      <c r="J836">
        <v>12.65</v>
      </c>
      <c r="K836">
        <v>12.5</v>
      </c>
      <c r="L836">
        <v>2.11</v>
      </c>
      <c r="M836">
        <v>0.39</v>
      </c>
      <c r="N836">
        <v>-99</v>
      </c>
      <c r="O836">
        <v>-99</v>
      </c>
      <c r="P836">
        <v>0</v>
      </c>
      <c r="Q836" t="s">
        <v>281</v>
      </c>
      <c r="R836">
        <v>3</v>
      </c>
    </row>
    <row r="837" spans="1:18">
      <c r="A837">
        <v>2</v>
      </c>
      <c r="B837" t="str">
        <f t="shared" si="13"/>
        <v>2A_115</v>
      </c>
      <c r="C837">
        <v>115</v>
      </c>
      <c r="D837">
        <v>2</v>
      </c>
      <c r="E837">
        <v>2516254.9900000002</v>
      </c>
      <c r="F837">
        <v>6858539.5499999998</v>
      </c>
      <c r="G837">
        <v>179.78</v>
      </c>
      <c r="H837">
        <v>163.97</v>
      </c>
      <c r="I837">
        <v>15.89</v>
      </c>
      <c r="J837">
        <v>15.81</v>
      </c>
      <c r="K837">
        <v>17.100000000000001</v>
      </c>
      <c r="L837">
        <v>2.86</v>
      </c>
      <c r="M837">
        <v>0.36</v>
      </c>
      <c r="N837">
        <v>-99</v>
      </c>
      <c r="O837">
        <v>-99</v>
      </c>
      <c r="P837">
        <v>0</v>
      </c>
      <c r="Q837" t="s">
        <v>281</v>
      </c>
      <c r="R837">
        <v>3</v>
      </c>
    </row>
    <row r="838" spans="1:18">
      <c r="A838">
        <v>2</v>
      </c>
      <c r="B838" t="str">
        <f t="shared" si="13"/>
        <v>2A_116</v>
      </c>
      <c r="C838">
        <v>116</v>
      </c>
      <c r="D838">
        <v>2</v>
      </c>
      <c r="E838">
        <v>2516251.9300000002</v>
      </c>
      <c r="F838">
        <v>6858539.8099999996</v>
      </c>
      <c r="G838">
        <v>175.9</v>
      </c>
      <c r="H838">
        <v>163.92</v>
      </c>
      <c r="I838">
        <v>12</v>
      </c>
      <c r="J838">
        <v>11.98</v>
      </c>
      <c r="K838">
        <v>11.5</v>
      </c>
      <c r="L838">
        <v>1.95</v>
      </c>
      <c r="M838">
        <v>0.32</v>
      </c>
      <c r="N838">
        <v>-99</v>
      </c>
      <c r="O838">
        <v>-99</v>
      </c>
      <c r="P838">
        <v>0</v>
      </c>
      <c r="Q838" t="s">
        <v>281</v>
      </c>
      <c r="R838">
        <v>3</v>
      </c>
    </row>
    <row r="839" spans="1:18">
      <c r="A839">
        <v>2</v>
      </c>
      <c r="B839" t="str">
        <f t="shared" si="13"/>
        <v>2A_117</v>
      </c>
      <c r="C839">
        <v>117</v>
      </c>
      <c r="D839">
        <v>2</v>
      </c>
      <c r="E839">
        <v>2516252.13</v>
      </c>
      <c r="F839">
        <v>6858542.1500000004</v>
      </c>
      <c r="G839">
        <v>182.26</v>
      </c>
      <c r="H839">
        <v>164.09</v>
      </c>
      <c r="I839">
        <v>18.12</v>
      </c>
      <c r="J839">
        <v>18.170000000000002</v>
      </c>
      <c r="K839">
        <v>19.899999999999999</v>
      </c>
      <c r="L839">
        <v>3.12</v>
      </c>
      <c r="M839">
        <v>0.3</v>
      </c>
      <c r="N839">
        <v>-99</v>
      </c>
      <c r="O839">
        <v>-99</v>
      </c>
      <c r="P839">
        <v>1</v>
      </c>
      <c r="Q839" t="s">
        <v>281</v>
      </c>
      <c r="R839">
        <v>3</v>
      </c>
    </row>
    <row r="840" spans="1:18">
      <c r="A840">
        <v>2</v>
      </c>
      <c r="B840" t="str">
        <f t="shared" si="13"/>
        <v>2A_118</v>
      </c>
      <c r="C840">
        <v>118</v>
      </c>
      <c r="D840">
        <v>2</v>
      </c>
      <c r="E840">
        <v>2516247.2799999998</v>
      </c>
      <c r="F840">
        <v>6858543.5199999996</v>
      </c>
      <c r="G840">
        <v>177.35</v>
      </c>
      <c r="H840">
        <v>163.76</v>
      </c>
      <c r="I840">
        <v>13.5</v>
      </c>
      <c r="J840">
        <v>13.59</v>
      </c>
      <c r="K840">
        <v>14.2</v>
      </c>
      <c r="L840">
        <v>2.4700000000000002</v>
      </c>
      <c r="M840">
        <v>0.31</v>
      </c>
      <c r="N840">
        <v>-99</v>
      </c>
      <c r="O840">
        <v>-99</v>
      </c>
      <c r="P840">
        <v>1</v>
      </c>
      <c r="Q840" t="s">
        <v>281</v>
      </c>
      <c r="R840">
        <v>3</v>
      </c>
    </row>
    <row r="841" spans="1:18">
      <c r="A841">
        <v>2</v>
      </c>
      <c r="B841" t="str">
        <f t="shared" si="13"/>
        <v>2A_119</v>
      </c>
      <c r="C841">
        <v>119</v>
      </c>
      <c r="D841">
        <v>2</v>
      </c>
      <c r="E841">
        <v>2516253.62</v>
      </c>
      <c r="F841">
        <v>6858544.4900000002</v>
      </c>
      <c r="G841">
        <v>176.07</v>
      </c>
      <c r="H841">
        <v>164.04</v>
      </c>
      <c r="I841">
        <v>12</v>
      </c>
      <c r="J841">
        <v>12.04</v>
      </c>
      <c r="K841">
        <v>12.2</v>
      </c>
      <c r="L841">
        <v>2.21</v>
      </c>
      <c r="M841">
        <v>0.34</v>
      </c>
      <c r="N841">
        <v>-99</v>
      </c>
      <c r="O841">
        <v>-99</v>
      </c>
      <c r="P841">
        <v>1</v>
      </c>
      <c r="Q841" t="s">
        <v>281</v>
      </c>
      <c r="R841">
        <v>3</v>
      </c>
    </row>
    <row r="842" spans="1:18">
      <c r="A842">
        <v>2</v>
      </c>
      <c r="B842" t="str">
        <f t="shared" si="13"/>
        <v>2A_120</v>
      </c>
      <c r="C842">
        <v>120</v>
      </c>
      <c r="D842">
        <v>2</v>
      </c>
      <c r="E842">
        <v>2516245.21</v>
      </c>
      <c r="F842">
        <v>6858544.5700000003</v>
      </c>
      <c r="G842">
        <v>173.29</v>
      </c>
      <c r="H842">
        <v>163.61000000000001</v>
      </c>
      <c r="I842">
        <v>9.76</v>
      </c>
      <c r="J842">
        <v>9.68</v>
      </c>
      <c r="K842">
        <v>9.6999999999999993</v>
      </c>
      <c r="L842">
        <v>2.0099999999999998</v>
      </c>
      <c r="M842">
        <v>0.25</v>
      </c>
      <c r="N842">
        <v>-99</v>
      </c>
      <c r="O842">
        <v>-99</v>
      </c>
      <c r="P842">
        <v>1</v>
      </c>
      <c r="Q842" t="s">
        <v>281</v>
      </c>
      <c r="R842">
        <v>3</v>
      </c>
    </row>
    <row r="843" spans="1:18">
      <c r="A843">
        <v>2</v>
      </c>
      <c r="B843" t="str">
        <f t="shared" si="13"/>
        <v>2A_121</v>
      </c>
      <c r="C843">
        <v>121</v>
      </c>
      <c r="D843">
        <v>2</v>
      </c>
      <c r="E843">
        <v>2516247.54</v>
      </c>
      <c r="F843">
        <v>6858546.4299999997</v>
      </c>
      <c r="G843">
        <v>179.84</v>
      </c>
      <c r="H843">
        <v>163.85</v>
      </c>
      <c r="I843">
        <v>16.05</v>
      </c>
      <c r="J843">
        <v>15.99</v>
      </c>
      <c r="K843">
        <v>16</v>
      </c>
      <c r="L843">
        <v>2.39</v>
      </c>
      <c r="M843">
        <v>0.41</v>
      </c>
      <c r="N843">
        <v>-99</v>
      </c>
      <c r="O843">
        <v>-99</v>
      </c>
      <c r="P843">
        <v>1</v>
      </c>
      <c r="Q843" t="s">
        <v>281</v>
      </c>
      <c r="R843">
        <v>3</v>
      </c>
    </row>
    <row r="844" spans="1:18">
      <c r="A844">
        <v>2</v>
      </c>
      <c r="B844" t="str">
        <f t="shared" si="13"/>
        <v>2A_122</v>
      </c>
      <c r="C844">
        <v>122</v>
      </c>
      <c r="D844">
        <v>2</v>
      </c>
      <c r="E844">
        <v>2516252.7000000002</v>
      </c>
      <c r="F844">
        <v>6858546.54</v>
      </c>
      <c r="G844">
        <v>177.57</v>
      </c>
      <c r="H844">
        <v>164.09</v>
      </c>
      <c r="I844">
        <v>13.49</v>
      </c>
      <c r="J844">
        <v>13.49</v>
      </c>
      <c r="K844">
        <v>13.9</v>
      </c>
      <c r="L844">
        <v>2.4</v>
      </c>
      <c r="M844">
        <v>0.28999999999999998</v>
      </c>
      <c r="N844">
        <v>-99</v>
      </c>
      <c r="O844">
        <v>-99</v>
      </c>
      <c r="P844">
        <v>1</v>
      </c>
      <c r="Q844" t="s">
        <v>281</v>
      </c>
      <c r="R844">
        <v>3</v>
      </c>
    </row>
    <row r="845" spans="1:18">
      <c r="A845">
        <v>2</v>
      </c>
      <c r="B845" t="str">
        <f t="shared" si="13"/>
        <v>2A_123</v>
      </c>
      <c r="C845">
        <v>123</v>
      </c>
      <c r="D845">
        <v>2</v>
      </c>
      <c r="E845">
        <v>2516246.87</v>
      </c>
      <c r="F845">
        <v>6858547.8200000003</v>
      </c>
      <c r="G845">
        <v>180.85</v>
      </c>
      <c r="H845">
        <v>163.72999999999999</v>
      </c>
      <c r="I845">
        <v>17.13</v>
      </c>
      <c r="J845">
        <v>17.12</v>
      </c>
      <c r="K845">
        <v>18</v>
      </c>
      <c r="L845">
        <v>2.76</v>
      </c>
      <c r="M845">
        <v>0.35</v>
      </c>
      <c r="N845">
        <v>-99</v>
      </c>
      <c r="O845">
        <v>-99</v>
      </c>
      <c r="P845">
        <v>1</v>
      </c>
      <c r="Q845" t="s">
        <v>281</v>
      </c>
      <c r="R845">
        <v>3</v>
      </c>
    </row>
    <row r="846" spans="1:18">
      <c r="A846">
        <v>2</v>
      </c>
      <c r="B846" t="str">
        <f t="shared" si="13"/>
        <v>2A_124</v>
      </c>
      <c r="C846">
        <v>124</v>
      </c>
      <c r="D846">
        <v>2</v>
      </c>
      <c r="E846">
        <v>2516249.14</v>
      </c>
      <c r="F846">
        <v>6858547.8300000001</v>
      </c>
      <c r="G846">
        <v>180.33</v>
      </c>
      <c r="H846">
        <v>164.12</v>
      </c>
      <c r="I846">
        <v>16.23</v>
      </c>
      <c r="J846">
        <v>16.21</v>
      </c>
      <c r="K846">
        <v>18.100000000000001</v>
      </c>
      <c r="L846">
        <v>3.13</v>
      </c>
      <c r="M846">
        <v>0.36</v>
      </c>
      <c r="N846">
        <v>-99</v>
      </c>
      <c r="O846">
        <v>-99</v>
      </c>
      <c r="P846">
        <v>1</v>
      </c>
      <c r="Q846" t="s">
        <v>281</v>
      </c>
      <c r="R846">
        <v>3</v>
      </c>
    </row>
    <row r="847" spans="1:18">
      <c r="A847">
        <v>2</v>
      </c>
      <c r="B847" t="str">
        <f t="shared" si="13"/>
        <v>2A_125</v>
      </c>
      <c r="C847">
        <v>125</v>
      </c>
      <c r="D847">
        <v>2</v>
      </c>
      <c r="E847">
        <v>2516252.94</v>
      </c>
      <c r="F847">
        <v>6858548.8700000001</v>
      </c>
      <c r="G847">
        <v>177.05</v>
      </c>
      <c r="H847">
        <v>164.09</v>
      </c>
      <c r="I847">
        <v>13.07</v>
      </c>
      <c r="J847">
        <v>12.96</v>
      </c>
      <c r="K847">
        <v>13</v>
      </c>
      <c r="L847">
        <v>2.2200000000000002</v>
      </c>
      <c r="M847">
        <v>0.32</v>
      </c>
      <c r="N847">
        <v>-99</v>
      </c>
      <c r="O847">
        <v>-99</v>
      </c>
      <c r="P847">
        <v>1</v>
      </c>
      <c r="Q847" t="s">
        <v>281</v>
      </c>
      <c r="R847">
        <v>3</v>
      </c>
    </row>
    <row r="848" spans="1:18">
      <c r="A848">
        <v>2</v>
      </c>
      <c r="B848" t="str">
        <f t="shared" si="13"/>
        <v>2A_126</v>
      </c>
      <c r="C848">
        <v>126</v>
      </c>
      <c r="D848">
        <v>2</v>
      </c>
      <c r="E848">
        <v>2516250.23</v>
      </c>
      <c r="F848">
        <v>6858550.6200000001</v>
      </c>
      <c r="G848">
        <v>175.83</v>
      </c>
      <c r="H848">
        <v>163.98</v>
      </c>
      <c r="I848">
        <v>12.05</v>
      </c>
      <c r="J848">
        <v>11.85</v>
      </c>
      <c r="K848">
        <v>11.1</v>
      </c>
      <c r="L848">
        <v>1.83</v>
      </c>
      <c r="M848">
        <v>0.33</v>
      </c>
      <c r="N848">
        <v>-99</v>
      </c>
      <c r="O848">
        <v>-99</v>
      </c>
      <c r="P848">
        <v>1</v>
      </c>
      <c r="Q848" t="s">
        <v>281</v>
      </c>
      <c r="R848">
        <v>3</v>
      </c>
    </row>
    <row r="849" spans="1:18">
      <c r="A849">
        <v>2</v>
      </c>
      <c r="B849" t="str">
        <f t="shared" si="13"/>
        <v>2A_127</v>
      </c>
      <c r="C849">
        <v>127</v>
      </c>
      <c r="D849">
        <v>2</v>
      </c>
      <c r="E849">
        <v>2516254.23</v>
      </c>
      <c r="F849">
        <v>6858551.96</v>
      </c>
      <c r="G849">
        <v>176.88</v>
      </c>
      <c r="H849">
        <v>163.93</v>
      </c>
      <c r="I849">
        <v>13.12</v>
      </c>
      <c r="J849">
        <v>12.95</v>
      </c>
      <c r="K849">
        <v>12</v>
      </c>
      <c r="L849">
        <v>1.8</v>
      </c>
      <c r="M849">
        <v>0.36</v>
      </c>
      <c r="N849">
        <v>-99</v>
      </c>
      <c r="O849">
        <v>-99</v>
      </c>
      <c r="P849">
        <v>1</v>
      </c>
      <c r="Q849" t="s">
        <v>281</v>
      </c>
      <c r="R849">
        <v>3</v>
      </c>
    </row>
    <row r="850" spans="1:18">
      <c r="A850">
        <v>2</v>
      </c>
      <c r="B850" t="str">
        <f t="shared" si="13"/>
        <v>2A_128</v>
      </c>
      <c r="C850">
        <v>128</v>
      </c>
      <c r="D850">
        <v>1</v>
      </c>
      <c r="E850">
        <v>2516251.73</v>
      </c>
      <c r="F850">
        <v>6858552.6399999997</v>
      </c>
      <c r="G850">
        <v>180.08</v>
      </c>
      <c r="H850">
        <v>163.95</v>
      </c>
      <c r="I850">
        <v>16.149999999999999</v>
      </c>
      <c r="J850">
        <v>16.13</v>
      </c>
      <c r="K850">
        <v>19.399999999999999</v>
      </c>
      <c r="L850">
        <v>3.47</v>
      </c>
      <c r="M850">
        <v>0.26</v>
      </c>
      <c r="N850">
        <v>-99</v>
      </c>
      <c r="O850">
        <v>-99</v>
      </c>
      <c r="P850">
        <v>1</v>
      </c>
      <c r="Q850" t="s">
        <v>281</v>
      </c>
      <c r="R850">
        <v>3</v>
      </c>
    </row>
    <row r="851" spans="1:18">
      <c r="A851">
        <v>2</v>
      </c>
      <c r="B851" t="str">
        <f t="shared" si="13"/>
        <v>2A_129</v>
      </c>
      <c r="C851">
        <v>129</v>
      </c>
      <c r="D851">
        <v>2</v>
      </c>
      <c r="E851">
        <v>2516248.5099999998</v>
      </c>
      <c r="F851">
        <v>6858552.6600000001</v>
      </c>
      <c r="G851">
        <v>172.79</v>
      </c>
      <c r="H851">
        <v>163.93</v>
      </c>
      <c r="I851">
        <v>8.68</v>
      </c>
      <c r="J851">
        <v>8.8699999999999992</v>
      </c>
      <c r="K851">
        <v>8.9</v>
      </c>
      <c r="L851">
        <v>1.98</v>
      </c>
      <c r="M851">
        <v>0.26</v>
      </c>
      <c r="N851">
        <v>-99</v>
      </c>
      <c r="O851">
        <v>-99</v>
      </c>
      <c r="P851">
        <v>1</v>
      </c>
      <c r="Q851" t="s">
        <v>281</v>
      </c>
      <c r="R851">
        <v>3</v>
      </c>
    </row>
    <row r="852" spans="1:18">
      <c r="A852">
        <v>2</v>
      </c>
      <c r="B852" t="str">
        <f t="shared" si="13"/>
        <v>2A_130</v>
      </c>
      <c r="C852">
        <v>130</v>
      </c>
      <c r="D852">
        <v>2</v>
      </c>
      <c r="E852">
        <v>2516248.52</v>
      </c>
      <c r="F852">
        <v>6858554.2599999998</v>
      </c>
      <c r="G852">
        <v>173.84</v>
      </c>
      <c r="H852">
        <v>163.86</v>
      </c>
      <c r="I852">
        <v>10.02</v>
      </c>
      <c r="J852">
        <v>9.98</v>
      </c>
      <c r="K852">
        <v>10.1</v>
      </c>
      <c r="L852">
        <v>2.06</v>
      </c>
      <c r="M852">
        <v>0.22</v>
      </c>
      <c r="N852">
        <v>-99</v>
      </c>
      <c r="O852">
        <v>-99</v>
      </c>
      <c r="P852">
        <v>1</v>
      </c>
      <c r="Q852" t="s">
        <v>281</v>
      </c>
      <c r="R852">
        <v>3</v>
      </c>
    </row>
    <row r="853" spans="1:18">
      <c r="A853">
        <v>2</v>
      </c>
      <c r="B853" t="str">
        <f t="shared" si="13"/>
        <v>2A_131</v>
      </c>
      <c r="C853">
        <v>131</v>
      </c>
      <c r="D853">
        <v>2</v>
      </c>
      <c r="E853">
        <v>2516245.79</v>
      </c>
      <c r="F853">
        <v>6858554.79</v>
      </c>
      <c r="G853">
        <v>174.5</v>
      </c>
      <c r="H853">
        <v>163.75</v>
      </c>
      <c r="I853">
        <v>10.72</v>
      </c>
      <c r="J853">
        <v>10.76</v>
      </c>
      <c r="K853">
        <v>10.199999999999999</v>
      </c>
      <c r="L853">
        <v>1.82</v>
      </c>
      <c r="M853">
        <v>0.28999999999999998</v>
      </c>
      <c r="N853">
        <v>-99</v>
      </c>
      <c r="O853">
        <v>-99</v>
      </c>
      <c r="P853">
        <v>1</v>
      </c>
      <c r="Q853" t="s">
        <v>281</v>
      </c>
      <c r="R853">
        <v>3</v>
      </c>
    </row>
    <row r="854" spans="1:18">
      <c r="A854">
        <v>2</v>
      </c>
      <c r="B854" t="str">
        <f t="shared" si="13"/>
        <v>2A_132</v>
      </c>
      <c r="C854">
        <v>132</v>
      </c>
      <c r="D854">
        <v>2</v>
      </c>
      <c r="E854">
        <v>2516247</v>
      </c>
      <c r="F854">
        <v>6858556.0300000003</v>
      </c>
      <c r="G854">
        <v>173.9</v>
      </c>
      <c r="H854">
        <v>163.79</v>
      </c>
      <c r="I854">
        <v>9.9</v>
      </c>
      <c r="J854">
        <v>10.11</v>
      </c>
      <c r="K854">
        <v>9.6999999999999993</v>
      </c>
      <c r="L854">
        <v>1.87</v>
      </c>
      <c r="M854">
        <v>0.22</v>
      </c>
      <c r="N854">
        <v>-99</v>
      </c>
      <c r="O854">
        <v>-99</v>
      </c>
      <c r="P854">
        <v>1</v>
      </c>
      <c r="Q854" t="s">
        <v>281</v>
      </c>
      <c r="R854">
        <v>3</v>
      </c>
    </row>
    <row r="855" spans="1:18">
      <c r="A855">
        <v>2</v>
      </c>
      <c r="B855" t="str">
        <f t="shared" si="13"/>
        <v>2A_133</v>
      </c>
      <c r="C855">
        <v>133</v>
      </c>
      <c r="D855">
        <v>2</v>
      </c>
      <c r="E855">
        <v>2516251.48</v>
      </c>
      <c r="F855">
        <v>6858556.46</v>
      </c>
      <c r="G855">
        <v>179.82</v>
      </c>
      <c r="H855">
        <v>163.6</v>
      </c>
      <c r="I855">
        <v>16.25</v>
      </c>
      <c r="J855">
        <v>16.21</v>
      </c>
      <c r="K855">
        <v>17.7</v>
      </c>
      <c r="L855">
        <v>2.96</v>
      </c>
      <c r="M855">
        <v>0.31</v>
      </c>
      <c r="N855">
        <v>-99</v>
      </c>
      <c r="O855">
        <v>-99</v>
      </c>
      <c r="P855">
        <v>1</v>
      </c>
      <c r="Q855" t="s">
        <v>281</v>
      </c>
      <c r="R855">
        <v>3</v>
      </c>
    </row>
    <row r="856" spans="1:18">
      <c r="A856">
        <v>2</v>
      </c>
      <c r="B856" t="str">
        <f t="shared" si="13"/>
        <v>2A_134</v>
      </c>
      <c r="C856">
        <v>134</v>
      </c>
      <c r="D856">
        <v>2</v>
      </c>
      <c r="E856">
        <v>2516253.5499999998</v>
      </c>
      <c r="F856">
        <v>6858557.7699999996</v>
      </c>
      <c r="G856">
        <v>177.1</v>
      </c>
      <c r="H856">
        <v>163.6</v>
      </c>
      <c r="I856">
        <v>13.59</v>
      </c>
      <c r="J856">
        <v>13.49</v>
      </c>
      <c r="K856">
        <v>13.5</v>
      </c>
      <c r="L856">
        <v>2.2200000000000002</v>
      </c>
      <c r="M856">
        <v>0.28999999999999998</v>
      </c>
      <c r="N856">
        <v>-99</v>
      </c>
      <c r="O856">
        <v>-99</v>
      </c>
      <c r="P856">
        <v>1</v>
      </c>
      <c r="Q856" t="s">
        <v>281</v>
      </c>
      <c r="R856">
        <v>3</v>
      </c>
    </row>
    <row r="857" spans="1:18">
      <c r="A857">
        <v>2</v>
      </c>
      <c r="B857" t="str">
        <f t="shared" si="13"/>
        <v>2A_135</v>
      </c>
      <c r="C857">
        <v>135</v>
      </c>
      <c r="D857">
        <v>3</v>
      </c>
      <c r="E857">
        <v>2516250.85</v>
      </c>
      <c r="F857">
        <v>6858557.9100000001</v>
      </c>
      <c r="G857">
        <v>177.11</v>
      </c>
      <c r="H857">
        <v>163.57</v>
      </c>
      <c r="I857">
        <v>13.66</v>
      </c>
      <c r="J857">
        <v>13.54</v>
      </c>
      <c r="K857">
        <v>11.5</v>
      </c>
      <c r="L857">
        <v>2.64</v>
      </c>
      <c r="M857">
        <v>0.39</v>
      </c>
      <c r="N857">
        <v>-99</v>
      </c>
      <c r="O857">
        <v>-99</v>
      </c>
      <c r="P857">
        <v>1</v>
      </c>
      <c r="Q857" t="s">
        <v>281</v>
      </c>
      <c r="R857">
        <v>3</v>
      </c>
    </row>
    <row r="858" spans="1:18">
      <c r="A858">
        <v>2</v>
      </c>
      <c r="B858" t="str">
        <f t="shared" si="13"/>
        <v>2A_136</v>
      </c>
      <c r="C858">
        <v>136</v>
      </c>
      <c r="D858">
        <v>2</v>
      </c>
      <c r="E858">
        <v>2516249.34</v>
      </c>
      <c r="F858">
        <v>6858559.5499999998</v>
      </c>
      <c r="G858">
        <v>177.88</v>
      </c>
      <c r="H858">
        <v>163.47999999999999</v>
      </c>
      <c r="I858">
        <v>14.46</v>
      </c>
      <c r="J858">
        <v>14.4</v>
      </c>
      <c r="K858">
        <v>14.9</v>
      </c>
      <c r="L858">
        <v>2.4900000000000002</v>
      </c>
      <c r="M858">
        <v>0.37</v>
      </c>
      <c r="N858">
        <v>-99</v>
      </c>
      <c r="O858">
        <v>-99</v>
      </c>
      <c r="P858">
        <v>1</v>
      </c>
      <c r="Q858" t="s">
        <v>281</v>
      </c>
      <c r="R858">
        <v>3</v>
      </c>
    </row>
    <row r="859" spans="1:18">
      <c r="A859">
        <v>2</v>
      </c>
      <c r="B859" t="str">
        <f t="shared" si="13"/>
        <v>2A_137</v>
      </c>
      <c r="C859">
        <v>137</v>
      </c>
      <c r="D859">
        <v>2</v>
      </c>
      <c r="E859">
        <v>2516245.79</v>
      </c>
      <c r="F859">
        <v>6858559.6900000004</v>
      </c>
      <c r="G859">
        <v>181.71</v>
      </c>
      <c r="H859">
        <v>163.38</v>
      </c>
      <c r="I859">
        <v>18.3</v>
      </c>
      <c r="J859">
        <v>18.329999999999998</v>
      </c>
      <c r="K859">
        <v>19.7</v>
      </c>
      <c r="L859">
        <v>3.02</v>
      </c>
      <c r="M859">
        <v>0.32</v>
      </c>
      <c r="N859">
        <v>-99</v>
      </c>
      <c r="O859">
        <v>-99</v>
      </c>
      <c r="P859">
        <v>1</v>
      </c>
      <c r="Q859" t="s">
        <v>281</v>
      </c>
      <c r="R859">
        <v>3</v>
      </c>
    </row>
    <row r="860" spans="1:18">
      <c r="A860">
        <v>2</v>
      </c>
      <c r="B860" t="str">
        <f t="shared" si="13"/>
        <v>2A_138</v>
      </c>
      <c r="C860">
        <v>138</v>
      </c>
      <c r="D860">
        <v>2</v>
      </c>
      <c r="E860">
        <v>2516247.46</v>
      </c>
      <c r="F860">
        <v>6858560.8399999999</v>
      </c>
      <c r="G860">
        <v>179.59</v>
      </c>
      <c r="H860">
        <v>163.41</v>
      </c>
      <c r="I860">
        <v>16.32</v>
      </c>
      <c r="J860">
        <v>16.170000000000002</v>
      </c>
      <c r="K860">
        <v>17</v>
      </c>
      <c r="L860">
        <v>2.71</v>
      </c>
      <c r="M860">
        <v>0.36</v>
      </c>
      <c r="N860">
        <v>-99</v>
      </c>
      <c r="O860">
        <v>-99</v>
      </c>
      <c r="P860">
        <v>1</v>
      </c>
      <c r="Q860" t="s">
        <v>281</v>
      </c>
      <c r="R860">
        <v>3</v>
      </c>
    </row>
    <row r="861" spans="1:18">
      <c r="A861">
        <v>2</v>
      </c>
      <c r="B861" t="str">
        <f t="shared" si="13"/>
        <v>2A_139</v>
      </c>
      <c r="C861">
        <v>139</v>
      </c>
      <c r="D861">
        <v>2</v>
      </c>
      <c r="E861">
        <v>2516252.9900000002</v>
      </c>
      <c r="F861">
        <v>6858561.1799999997</v>
      </c>
      <c r="G861">
        <v>178.11</v>
      </c>
      <c r="H861">
        <v>163.22999999999999</v>
      </c>
      <c r="I861">
        <v>14.73</v>
      </c>
      <c r="J861">
        <v>14.88</v>
      </c>
      <c r="K861">
        <v>15.4</v>
      </c>
      <c r="L861">
        <v>2.5</v>
      </c>
      <c r="M861">
        <v>0.35</v>
      </c>
      <c r="N861">
        <v>-99</v>
      </c>
      <c r="O861">
        <v>-99</v>
      </c>
      <c r="P861">
        <v>1</v>
      </c>
      <c r="Q861" t="s">
        <v>281</v>
      </c>
      <c r="R861">
        <v>3</v>
      </c>
    </row>
    <row r="862" spans="1:18">
      <c r="A862">
        <v>2</v>
      </c>
      <c r="B862" t="str">
        <f t="shared" si="13"/>
        <v>2A_140</v>
      </c>
      <c r="C862">
        <v>140</v>
      </c>
      <c r="D862">
        <v>2</v>
      </c>
      <c r="E862">
        <v>2516248.23</v>
      </c>
      <c r="F862">
        <v>6858562.3200000003</v>
      </c>
      <c r="G862">
        <v>177.06</v>
      </c>
      <c r="H862">
        <v>163.21</v>
      </c>
      <c r="I862">
        <v>13.93</v>
      </c>
      <c r="J862">
        <v>13.86</v>
      </c>
      <c r="K862">
        <v>14.1</v>
      </c>
      <c r="L862">
        <v>2.33</v>
      </c>
      <c r="M862">
        <v>0.41</v>
      </c>
      <c r="N862">
        <v>-99</v>
      </c>
      <c r="O862">
        <v>-99</v>
      </c>
      <c r="P862">
        <v>1</v>
      </c>
      <c r="Q862" t="s">
        <v>281</v>
      </c>
      <c r="R862">
        <v>3</v>
      </c>
    </row>
    <row r="863" spans="1:18">
      <c r="A863">
        <v>2</v>
      </c>
      <c r="B863" t="str">
        <f t="shared" si="13"/>
        <v>2A_141</v>
      </c>
      <c r="C863">
        <v>141</v>
      </c>
      <c r="D863">
        <v>2</v>
      </c>
      <c r="E863">
        <v>2516250.67</v>
      </c>
      <c r="F863">
        <v>6858562.3600000003</v>
      </c>
      <c r="G863">
        <v>178.66</v>
      </c>
      <c r="H863">
        <v>163.28</v>
      </c>
      <c r="I863">
        <v>15.45</v>
      </c>
      <c r="J863">
        <v>15.39</v>
      </c>
      <c r="K863">
        <v>15.8</v>
      </c>
      <c r="L863">
        <v>2.5</v>
      </c>
      <c r="M863">
        <v>0.33</v>
      </c>
      <c r="N863">
        <v>-99</v>
      </c>
      <c r="O863">
        <v>-99</v>
      </c>
      <c r="P863">
        <v>1</v>
      </c>
      <c r="Q863" t="s">
        <v>281</v>
      </c>
      <c r="R863">
        <v>3</v>
      </c>
    </row>
    <row r="864" spans="1:18">
      <c r="A864">
        <v>2</v>
      </c>
      <c r="B864" t="str">
        <f t="shared" si="13"/>
        <v>2A_142</v>
      </c>
      <c r="C864">
        <v>142</v>
      </c>
      <c r="D864">
        <v>2</v>
      </c>
      <c r="E864">
        <v>2516246.5499999998</v>
      </c>
      <c r="F864">
        <v>6858562.7800000003</v>
      </c>
      <c r="G864">
        <v>175.55</v>
      </c>
      <c r="H864">
        <v>163.16999999999999</v>
      </c>
      <c r="I864">
        <v>12.38</v>
      </c>
      <c r="J864">
        <v>12.39</v>
      </c>
      <c r="K864">
        <v>12</v>
      </c>
      <c r="L864">
        <v>2.02</v>
      </c>
      <c r="M864">
        <v>0.33</v>
      </c>
      <c r="N864">
        <v>-99</v>
      </c>
      <c r="O864">
        <v>-99</v>
      </c>
      <c r="P864">
        <v>1</v>
      </c>
      <c r="Q864" t="s">
        <v>281</v>
      </c>
      <c r="R864">
        <v>3</v>
      </c>
    </row>
    <row r="865" spans="1:18">
      <c r="A865">
        <v>2</v>
      </c>
      <c r="B865" t="str">
        <f t="shared" si="13"/>
        <v>2A_143</v>
      </c>
      <c r="C865">
        <v>143</v>
      </c>
      <c r="D865">
        <v>2</v>
      </c>
      <c r="E865">
        <v>2516245.37</v>
      </c>
      <c r="F865">
        <v>6858565</v>
      </c>
      <c r="G865">
        <v>177.41</v>
      </c>
      <c r="H865">
        <v>162.75</v>
      </c>
      <c r="I865">
        <v>14.8</v>
      </c>
      <c r="J865">
        <v>14.66</v>
      </c>
      <c r="K865">
        <v>15.3</v>
      </c>
      <c r="L865">
        <v>2.57</v>
      </c>
      <c r="M865">
        <v>0.37</v>
      </c>
      <c r="N865">
        <v>-99</v>
      </c>
      <c r="O865">
        <v>-99</v>
      </c>
      <c r="P865">
        <v>1</v>
      </c>
      <c r="Q865" t="s">
        <v>281</v>
      </c>
      <c r="R865">
        <v>3</v>
      </c>
    </row>
    <row r="866" spans="1:18">
      <c r="A866">
        <v>2</v>
      </c>
      <c r="B866" t="str">
        <f t="shared" si="13"/>
        <v>2A_144</v>
      </c>
      <c r="C866">
        <v>144</v>
      </c>
      <c r="D866">
        <v>2</v>
      </c>
      <c r="E866">
        <v>2516250.2400000002</v>
      </c>
      <c r="F866">
        <v>6858565.1399999997</v>
      </c>
      <c r="G866">
        <v>178.5</v>
      </c>
      <c r="H866">
        <v>162.78</v>
      </c>
      <c r="I866">
        <v>15.67</v>
      </c>
      <c r="J866">
        <v>15.73</v>
      </c>
      <c r="K866">
        <v>17.3</v>
      </c>
      <c r="L866">
        <v>2.96</v>
      </c>
      <c r="M866">
        <v>0.38</v>
      </c>
      <c r="N866">
        <v>-99</v>
      </c>
      <c r="O866">
        <v>-99</v>
      </c>
      <c r="P866">
        <v>1</v>
      </c>
      <c r="Q866" t="s">
        <v>281</v>
      </c>
      <c r="R866">
        <v>3</v>
      </c>
    </row>
    <row r="867" spans="1:18">
      <c r="A867">
        <v>2</v>
      </c>
      <c r="B867" t="str">
        <f t="shared" si="13"/>
        <v>2A_145</v>
      </c>
      <c r="C867">
        <v>145</v>
      </c>
      <c r="D867">
        <v>2</v>
      </c>
      <c r="E867">
        <v>2516248.7000000002</v>
      </c>
      <c r="F867">
        <v>6858565.5800000001</v>
      </c>
      <c r="G867">
        <v>177.22</v>
      </c>
      <c r="H867">
        <v>162.78</v>
      </c>
      <c r="I867">
        <v>14.3</v>
      </c>
      <c r="J867">
        <v>14.44</v>
      </c>
      <c r="K867">
        <v>14.6</v>
      </c>
      <c r="L867">
        <v>2.33</v>
      </c>
      <c r="M867">
        <v>0.34</v>
      </c>
      <c r="N867">
        <v>-99</v>
      </c>
      <c r="O867">
        <v>-99</v>
      </c>
      <c r="P867">
        <v>1</v>
      </c>
      <c r="Q867" t="s">
        <v>281</v>
      </c>
      <c r="R867">
        <v>3</v>
      </c>
    </row>
    <row r="868" spans="1:18">
      <c r="A868">
        <v>2</v>
      </c>
      <c r="B868" t="str">
        <f t="shared" si="13"/>
        <v>2A_146</v>
      </c>
      <c r="C868">
        <v>146</v>
      </c>
      <c r="D868">
        <v>2</v>
      </c>
      <c r="E868">
        <v>2516252.02</v>
      </c>
      <c r="F868">
        <v>6858566.1799999997</v>
      </c>
      <c r="G868">
        <v>178.84</v>
      </c>
      <c r="H868">
        <v>162.69999999999999</v>
      </c>
      <c r="I868">
        <v>15.96</v>
      </c>
      <c r="J868">
        <v>16.14</v>
      </c>
      <c r="K868">
        <v>16.5</v>
      </c>
      <c r="L868">
        <v>2.5</v>
      </c>
      <c r="M868">
        <v>0.47</v>
      </c>
      <c r="N868">
        <v>-99</v>
      </c>
      <c r="O868">
        <v>-99</v>
      </c>
      <c r="P868">
        <v>1</v>
      </c>
      <c r="Q868" t="s">
        <v>281</v>
      </c>
      <c r="R868">
        <v>3</v>
      </c>
    </row>
    <row r="869" spans="1:18">
      <c r="A869">
        <v>2</v>
      </c>
      <c r="B869" t="str">
        <f t="shared" si="13"/>
        <v>2A_147</v>
      </c>
      <c r="C869">
        <v>147</v>
      </c>
      <c r="D869">
        <v>2</v>
      </c>
      <c r="E869">
        <v>2516246.7999999998</v>
      </c>
      <c r="F869">
        <v>6858566.5</v>
      </c>
      <c r="G869">
        <v>176.7</v>
      </c>
      <c r="H869">
        <v>162.57</v>
      </c>
      <c r="I869">
        <v>14.3</v>
      </c>
      <c r="J869">
        <v>14.13</v>
      </c>
      <c r="K869">
        <v>13.8</v>
      </c>
      <c r="L869">
        <v>2.14</v>
      </c>
      <c r="M869">
        <v>0.37</v>
      </c>
      <c r="N869">
        <v>-99</v>
      </c>
      <c r="O869">
        <v>-99</v>
      </c>
      <c r="P869">
        <v>1</v>
      </c>
      <c r="Q869" t="s">
        <v>281</v>
      </c>
      <c r="R869">
        <v>3</v>
      </c>
    </row>
    <row r="870" spans="1:18">
      <c r="A870">
        <v>2</v>
      </c>
      <c r="B870" t="str">
        <f t="shared" si="13"/>
        <v>2A_148</v>
      </c>
      <c r="C870">
        <v>148</v>
      </c>
      <c r="D870">
        <v>2</v>
      </c>
      <c r="E870">
        <v>2516246.75</v>
      </c>
      <c r="F870">
        <v>6858568.6200000001</v>
      </c>
      <c r="G870">
        <v>181.64</v>
      </c>
      <c r="H870">
        <v>162.41999999999999</v>
      </c>
      <c r="I870">
        <v>19.27</v>
      </c>
      <c r="J870">
        <v>19.21</v>
      </c>
      <c r="K870">
        <v>21.2</v>
      </c>
      <c r="L870">
        <v>3.29</v>
      </c>
      <c r="M870">
        <v>0.3</v>
      </c>
      <c r="N870">
        <v>-99</v>
      </c>
      <c r="O870">
        <v>-99</v>
      </c>
      <c r="P870">
        <v>1</v>
      </c>
      <c r="Q870" t="s">
        <v>281</v>
      </c>
      <c r="R870">
        <v>3</v>
      </c>
    </row>
    <row r="871" spans="1:18">
      <c r="A871">
        <v>2</v>
      </c>
      <c r="B871" t="str">
        <f t="shared" si="13"/>
        <v>2A_149</v>
      </c>
      <c r="C871">
        <v>149</v>
      </c>
      <c r="D871">
        <v>2</v>
      </c>
      <c r="E871">
        <v>2516254.36</v>
      </c>
      <c r="F871">
        <v>6858568.75</v>
      </c>
      <c r="G871">
        <v>177.58</v>
      </c>
      <c r="H871">
        <v>162.77000000000001</v>
      </c>
      <c r="I871">
        <v>14.82</v>
      </c>
      <c r="J871">
        <v>14.82</v>
      </c>
      <c r="K871">
        <v>15.7</v>
      </c>
      <c r="L871">
        <v>2.65</v>
      </c>
      <c r="M871">
        <v>0.28999999999999998</v>
      </c>
      <c r="N871">
        <v>-99</v>
      </c>
      <c r="O871">
        <v>-99</v>
      </c>
      <c r="P871">
        <v>1</v>
      </c>
      <c r="Q871" t="s">
        <v>281</v>
      </c>
      <c r="R871">
        <v>3</v>
      </c>
    </row>
    <row r="872" spans="1:18">
      <c r="A872">
        <v>2</v>
      </c>
      <c r="B872" t="str">
        <f t="shared" si="13"/>
        <v>2A_150</v>
      </c>
      <c r="C872">
        <v>150</v>
      </c>
      <c r="D872">
        <v>2</v>
      </c>
      <c r="E872">
        <v>2516250.6800000002</v>
      </c>
      <c r="F872">
        <v>6858569.3499999996</v>
      </c>
      <c r="G872">
        <v>179.49</v>
      </c>
      <c r="H872">
        <v>162.15</v>
      </c>
      <c r="I872">
        <v>17.38</v>
      </c>
      <c r="J872">
        <v>17.350000000000001</v>
      </c>
      <c r="K872">
        <v>18</v>
      </c>
      <c r="L872">
        <v>2.7</v>
      </c>
      <c r="M872">
        <v>0.35</v>
      </c>
      <c r="N872">
        <v>-99</v>
      </c>
      <c r="O872">
        <v>-99</v>
      </c>
      <c r="P872">
        <v>1</v>
      </c>
      <c r="Q872" t="s">
        <v>281</v>
      </c>
      <c r="R872">
        <v>3</v>
      </c>
    </row>
    <row r="873" spans="1:18">
      <c r="A873">
        <v>2</v>
      </c>
      <c r="B873" t="str">
        <f t="shared" si="13"/>
        <v>2A_151</v>
      </c>
      <c r="C873">
        <v>151</v>
      </c>
      <c r="D873">
        <v>2</v>
      </c>
      <c r="E873">
        <v>2516253.17</v>
      </c>
      <c r="F873">
        <v>6858573.7800000003</v>
      </c>
      <c r="G873">
        <v>180.13</v>
      </c>
      <c r="H873">
        <v>162.41</v>
      </c>
      <c r="I873">
        <v>17.78</v>
      </c>
      <c r="J873">
        <v>17.72</v>
      </c>
      <c r="K873">
        <v>19</v>
      </c>
      <c r="L873">
        <v>2.94</v>
      </c>
      <c r="M873">
        <v>0.3</v>
      </c>
      <c r="N873">
        <v>-99</v>
      </c>
      <c r="O873">
        <v>-99</v>
      </c>
      <c r="P873">
        <v>0</v>
      </c>
      <c r="Q873" t="s">
        <v>281</v>
      </c>
      <c r="R873">
        <v>3</v>
      </c>
    </row>
    <row r="874" spans="1:18">
      <c r="A874">
        <v>2</v>
      </c>
      <c r="B874" t="str">
        <f t="shared" si="13"/>
        <v>2A_152</v>
      </c>
      <c r="C874">
        <v>152</v>
      </c>
      <c r="D874">
        <v>2</v>
      </c>
      <c r="E874">
        <v>2516245.6800000002</v>
      </c>
      <c r="F874">
        <v>6858574.5700000003</v>
      </c>
      <c r="G874">
        <v>179.33</v>
      </c>
      <c r="H874">
        <v>161.91999999999999</v>
      </c>
      <c r="I874">
        <v>17.54</v>
      </c>
      <c r="J874">
        <v>17.399999999999999</v>
      </c>
      <c r="K874">
        <v>19.399999999999999</v>
      </c>
      <c r="L874">
        <v>3.2</v>
      </c>
      <c r="M874">
        <v>0.28999999999999998</v>
      </c>
      <c r="N874">
        <v>-99</v>
      </c>
      <c r="O874">
        <v>-99</v>
      </c>
      <c r="P874">
        <v>0</v>
      </c>
      <c r="Q874" t="s">
        <v>281</v>
      </c>
      <c r="R874">
        <v>3</v>
      </c>
    </row>
    <row r="875" spans="1:18">
      <c r="A875">
        <v>2</v>
      </c>
      <c r="B875" t="str">
        <f t="shared" si="13"/>
        <v>2A_153</v>
      </c>
      <c r="C875">
        <v>153</v>
      </c>
      <c r="D875">
        <v>2</v>
      </c>
      <c r="E875">
        <v>2516257.92</v>
      </c>
      <c r="F875">
        <v>6858535.71</v>
      </c>
      <c r="G875">
        <v>181.58</v>
      </c>
      <c r="H875">
        <v>164.01</v>
      </c>
      <c r="I875">
        <v>17.62</v>
      </c>
      <c r="J875">
        <v>17.57</v>
      </c>
      <c r="K875">
        <v>19.5</v>
      </c>
      <c r="L875">
        <v>3.18</v>
      </c>
      <c r="M875">
        <v>0.27</v>
      </c>
      <c r="N875">
        <v>-99</v>
      </c>
      <c r="O875">
        <v>-99</v>
      </c>
      <c r="P875">
        <v>0</v>
      </c>
      <c r="Q875" t="s">
        <v>281</v>
      </c>
      <c r="R875">
        <v>4</v>
      </c>
    </row>
    <row r="876" spans="1:18">
      <c r="A876">
        <v>2</v>
      </c>
      <c r="B876" t="str">
        <f t="shared" si="13"/>
        <v>2A_154</v>
      </c>
      <c r="C876">
        <v>154</v>
      </c>
      <c r="D876">
        <v>2</v>
      </c>
      <c r="E876">
        <v>2516255.56</v>
      </c>
      <c r="F876">
        <v>6858537.5</v>
      </c>
      <c r="G876">
        <v>180.63</v>
      </c>
      <c r="H876">
        <v>163.9</v>
      </c>
      <c r="I876">
        <v>16.75</v>
      </c>
      <c r="J876">
        <v>16.72</v>
      </c>
      <c r="K876">
        <v>18</v>
      </c>
      <c r="L876">
        <v>2.89</v>
      </c>
      <c r="M876">
        <v>0.34</v>
      </c>
      <c r="N876">
        <v>-99</v>
      </c>
      <c r="O876">
        <v>-99</v>
      </c>
      <c r="P876">
        <v>0</v>
      </c>
      <c r="Q876" t="s">
        <v>281</v>
      </c>
      <c r="R876">
        <v>4</v>
      </c>
    </row>
    <row r="877" spans="1:18">
      <c r="A877">
        <v>2</v>
      </c>
      <c r="B877" t="str">
        <f t="shared" si="13"/>
        <v>2A_155</v>
      </c>
      <c r="C877">
        <v>155</v>
      </c>
      <c r="D877">
        <v>2</v>
      </c>
      <c r="E877">
        <v>2516258.4700000002</v>
      </c>
      <c r="F877">
        <v>6858539.0700000003</v>
      </c>
      <c r="G877">
        <v>180.03</v>
      </c>
      <c r="H877">
        <v>164.03</v>
      </c>
      <c r="I877">
        <v>16.100000000000001</v>
      </c>
      <c r="J877">
        <v>16</v>
      </c>
      <c r="K877">
        <v>17.7</v>
      </c>
      <c r="L877">
        <v>3.05</v>
      </c>
      <c r="M877">
        <v>0.28000000000000003</v>
      </c>
      <c r="N877">
        <v>-99</v>
      </c>
      <c r="O877">
        <v>-99</v>
      </c>
      <c r="P877">
        <v>0</v>
      </c>
      <c r="Q877" t="s">
        <v>281</v>
      </c>
      <c r="R877">
        <v>4</v>
      </c>
    </row>
    <row r="878" spans="1:18">
      <c r="A878">
        <v>2</v>
      </c>
      <c r="B878" t="str">
        <f t="shared" si="13"/>
        <v>2A_156</v>
      </c>
      <c r="C878">
        <v>156</v>
      </c>
      <c r="D878">
        <v>2</v>
      </c>
      <c r="E878">
        <v>2516256.56</v>
      </c>
      <c r="F878">
        <v>6858541.4900000002</v>
      </c>
      <c r="G878">
        <v>182.03</v>
      </c>
      <c r="H878">
        <v>164.02</v>
      </c>
      <c r="I878">
        <v>18.05</v>
      </c>
      <c r="J878">
        <v>18.02</v>
      </c>
      <c r="K878">
        <v>19.399999999999999</v>
      </c>
      <c r="L878">
        <v>2.98</v>
      </c>
      <c r="M878">
        <v>0.31</v>
      </c>
      <c r="N878">
        <v>-99</v>
      </c>
      <c r="O878">
        <v>-99</v>
      </c>
      <c r="P878">
        <v>1</v>
      </c>
      <c r="Q878" t="s">
        <v>281</v>
      </c>
      <c r="R878">
        <v>4</v>
      </c>
    </row>
    <row r="879" spans="1:18">
      <c r="A879">
        <v>2</v>
      </c>
      <c r="B879" t="str">
        <f t="shared" si="13"/>
        <v>2A_157</v>
      </c>
      <c r="C879">
        <v>157</v>
      </c>
      <c r="D879">
        <v>2</v>
      </c>
      <c r="E879">
        <v>2516256.2200000002</v>
      </c>
      <c r="F879">
        <v>6858543.4199999999</v>
      </c>
      <c r="G879">
        <v>175.37</v>
      </c>
      <c r="H879">
        <v>164.01</v>
      </c>
      <c r="I879">
        <v>11.32</v>
      </c>
      <c r="J879">
        <v>11.36</v>
      </c>
      <c r="K879">
        <v>11.9</v>
      </c>
      <c r="L879">
        <v>2.3199999999999998</v>
      </c>
      <c r="M879">
        <v>0.31</v>
      </c>
      <c r="N879">
        <v>-99</v>
      </c>
      <c r="O879">
        <v>-99</v>
      </c>
      <c r="P879">
        <v>1</v>
      </c>
      <c r="Q879" t="s">
        <v>281</v>
      </c>
      <c r="R879">
        <v>4</v>
      </c>
    </row>
    <row r="880" spans="1:18">
      <c r="A880">
        <v>2</v>
      </c>
      <c r="B880" t="str">
        <f t="shared" si="13"/>
        <v>2A_158</v>
      </c>
      <c r="C880">
        <v>158</v>
      </c>
      <c r="D880">
        <v>2</v>
      </c>
      <c r="E880">
        <v>2516257.65</v>
      </c>
      <c r="F880">
        <v>6858544.8600000003</v>
      </c>
      <c r="G880">
        <v>177.98</v>
      </c>
      <c r="H880">
        <v>163.99</v>
      </c>
      <c r="I880">
        <v>14.03</v>
      </c>
      <c r="J880">
        <v>13.99</v>
      </c>
      <c r="K880">
        <v>14.3</v>
      </c>
      <c r="L880">
        <v>2.39</v>
      </c>
      <c r="M880">
        <v>0.35</v>
      </c>
      <c r="N880">
        <v>-99</v>
      </c>
      <c r="O880">
        <v>-99</v>
      </c>
      <c r="P880">
        <v>1</v>
      </c>
      <c r="Q880" t="s">
        <v>281</v>
      </c>
      <c r="R880">
        <v>4</v>
      </c>
    </row>
    <row r="881" spans="1:18">
      <c r="A881">
        <v>2</v>
      </c>
      <c r="B881" t="str">
        <f t="shared" si="13"/>
        <v>2A_159</v>
      </c>
      <c r="C881">
        <v>159</v>
      </c>
      <c r="D881">
        <v>2</v>
      </c>
      <c r="E881">
        <v>2516255.16</v>
      </c>
      <c r="F881">
        <v>6858545.9299999997</v>
      </c>
      <c r="G881">
        <v>175.13</v>
      </c>
      <c r="H881">
        <v>164.02</v>
      </c>
      <c r="I881">
        <v>10.49</v>
      </c>
      <c r="J881">
        <v>11.11</v>
      </c>
      <c r="K881">
        <v>11.4</v>
      </c>
      <c r="L881">
        <v>2.21</v>
      </c>
      <c r="M881">
        <v>0.24</v>
      </c>
      <c r="N881">
        <v>-99</v>
      </c>
      <c r="O881">
        <v>-99</v>
      </c>
      <c r="P881">
        <v>1</v>
      </c>
      <c r="Q881" t="s">
        <v>281</v>
      </c>
      <c r="R881">
        <v>4</v>
      </c>
    </row>
    <row r="882" spans="1:18">
      <c r="A882">
        <v>2</v>
      </c>
      <c r="B882" t="str">
        <f t="shared" si="13"/>
        <v>2A_160</v>
      </c>
      <c r="C882">
        <v>160</v>
      </c>
      <c r="D882">
        <v>2</v>
      </c>
      <c r="E882">
        <v>2516259.59</v>
      </c>
      <c r="F882">
        <v>6858547.3399999999</v>
      </c>
      <c r="G882">
        <v>173.66</v>
      </c>
      <c r="H882">
        <v>163.89</v>
      </c>
      <c r="I882">
        <v>9.92</v>
      </c>
      <c r="J882">
        <v>9.77</v>
      </c>
      <c r="K882">
        <v>10.1</v>
      </c>
      <c r="L882">
        <v>2.16</v>
      </c>
      <c r="M882">
        <v>0.3</v>
      </c>
      <c r="N882">
        <v>-99</v>
      </c>
      <c r="O882">
        <v>-99</v>
      </c>
      <c r="P882">
        <v>1</v>
      </c>
      <c r="Q882" t="s">
        <v>281</v>
      </c>
      <c r="R882">
        <v>4</v>
      </c>
    </row>
    <row r="883" spans="1:18">
      <c r="A883">
        <v>2</v>
      </c>
      <c r="B883" t="str">
        <f t="shared" si="13"/>
        <v>2A_161</v>
      </c>
      <c r="C883">
        <v>161</v>
      </c>
      <c r="D883">
        <v>2</v>
      </c>
      <c r="E883">
        <v>2516256.91</v>
      </c>
      <c r="F883">
        <v>6858548.3099999996</v>
      </c>
      <c r="G883">
        <v>179.04</v>
      </c>
      <c r="H883">
        <v>164</v>
      </c>
      <c r="I883">
        <v>15.07</v>
      </c>
      <c r="J883">
        <v>15.04</v>
      </c>
      <c r="K883">
        <v>15.1</v>
      </c>
      <c r="L883">
        <v>2.33</v>
      </c>
      <c r="M883">
        <v>0.32</v>
      </c>
      <c r="N883">
        <v>-99</v>
      </c>
      <c r="O883">
        <v>-99</v>
      </c>
      <c r="P883">
        <v>1</v>
      </c>
      <c r="Q883" t="s">
        <v>281</v>
      </c>
      <c r="R883">
        <v>4</v>
      </c>
    </row>
    <row r="884" spans="1:18">
      <c r="A884">
        <v>2</v>
      </c>
      <c r="B884" t="str">
        <f t="shared" si="13"/>
        <v>2A_162</v>
      </c>
      <c r="C884">
        <v>162</v>
      </c>
      <c r="D884">
        <v>2</v>
      </c>
      <c r="E884">
        <v>2516256.25</v>
      </c>
      <c r="F884">
        <v>6858550.6399999997</v>
      </c>
      <c r="G884">
        <v>178.61</v>
      </c>
      <c r="H884">
        <v>163.9</v>
      </c>
      <c r="I884">
        <v>14.68</v>
      </c>
      <c r="J884">
        <v>14.71</v>
      </c>
      <c r="K884">
        <v>15.5</v>
      </c>
      <c r="L884">
        <v>2.6</v>
      </c>
      <c r="M884">
        <v>0.28000000000000003</v>
      </c>
      <c r="N884">
        <v>-99</v>
      </c>
      <c r="O884">
        <v>-99</v>
      </c>
      <c r="P884">
        <v>1</v>
      </c>
      <c r="Q884" t="s">
        <v>281</v>
      </c>
      <c r="R884">
        <v>4</v>
      </c>
    </row>
    <row r="885" spans="1:18">
      <c r="A885">
        <v>2</v>
      </c>
      <c r="B885" t="str">
        <f t="shared" si="13"/>
        <v>2A_163</v>
      </c>
      <c r="C885">
        <v>163</v>
      </c>
      <c r="D885">
        <v>2</v>
      </c>
      <c r="E885">
        <v>2516259.1800000002</v>
      </c>
      <c r="F885">
        <v>6858552.1600000001</v>
      </c>
      <c r="G885">
        <v>180.77</v>
      </c>
      <c r="H885">
        <v>163.81</v>
      </c>
      <c r="I885">
        <v>17.13</v>
      </c>
      <c r="J885">
        <v>16.96</v>
      </c>
      <c r="K885">
        <v>17.7</v>
      </c>
      <c r="L885">
        <v>2.7</v>
      </c>
      <c r="M885">
        <v>0.39</v>
      </c>
      <c r="N885">
        <v>-99</v>
      </c>
      <c r="O885">
        <v>-99</v>
      </c>
      <c r="P885">
        <v>1</v>
      </c>
      <c r="Q885" t="s">
        <v>281</v>
      </c>
      <c r="R885">
        <v>4</v>
      </c>
    </row>
    <row r="886" spans="1:18">
      <c r="A886">
        <v>2</v>
      </c>
      <c r="B886" t="str">
        <f t="shared" si="13"/>
        <v>2A_164</v>
      </c>
      <c r="C886">
        <v>164</v>
      </c>
      <c r="D886">
        <v>2</v>
      </c>
      <c r="E886">
        <v>2516256.3199999998</v>
      </c>
      <c r="F886">
        <v>6858552.9900000002</v>
      </c>
      <c r="G886">
        <v>177.81</v>
      </c>
      <c r="H886">
        <v>163.81</v>
      </c>
      <c r="I886">
        <v>14.11</v>
      </c>
      <c r="J886">
        <v>14</v>
      </c>
      <c r="K886">
        <v>14.4</v>
      </c>
      <c r="L886">
        <v>2.42</v>
      </c>
      <c r="M886">
        <v>0.32</v>
      </c>
      <c r="N886">
        <v>-99</v>
      </c>
      <c r="O886">
        <v>-99</v>
      </c>
      <c r="P886">
        <v>1</v>
      </c>
      <c r="Q886" t="s">
        <v>281</v>
      </c>
      <c r="R886">
        <v>4</v>
      </c>
    </row>
    <row r="887" spans="1:18">
      <c r="A887">
        <v>2</v>
      </c>
      <c r="B887" t="str">
        <f t="shared" si="13"/>
        <v>2A_165</v>
      </c>
      <c r="C887">
        <v>165</v>
      </c>
      <c r="D887">
        <v>2</v>
      </c>
      <c r="E887">
        <v>2516257.14</v>
      </c>
      <c r="F887">
        <v>6858555.1100000003</v>
      </c>
      <c r="G887">
        <v>179.85</v>
      </c>
      <c r="H887">
        <v>163.79</v>
      </c>
      <c r="I887">
        <v>16.07</v>
      </c>
      <c r="J887">
        <v>16.059999999999999</v>
      </c>
      <c r="K887">
        <v>17</v>
      </c>
      <c r="L887">
        <v>2.73</v>
      </c>
      <c r="M887">
        <v>0.34</v>
      </c>
      <c r="N887">
        <v>-99</v>
      </c>
      <c r="O887">
        <v>-99</v>
      </c>
      <c r="P887">
        <v>1</v>
      </c>
      <c r="Q887" t="s">
        <v>281</v>
      </c>
      <c r="R887">
        <v>4</v>
      </c>
    </row>
    <row r="888" spans="1:18">
      <c r="A888">
        <v>2</v>
      </c>
      <c r="B888" t="str">
        <f t="shared" si="13"/>
        <v>2A_166</v>
      </c>
      <c r="C888">
        <v>166</v>
      </c>
      <c r="D888">
        <v>3</v>
      </c>
      <c r="E888">
        <v>2516255.35</v>
      </c>
      <c r="F888">
        <v>6858556.0499999998</v>
      </c>
      <c r="G888">
        <v>178.48</v>
      </c>
      <c r="H888">
        <v>163.66999999999999</v>
      </c>
      <c r="I888">
        <v>14.97</v>
      </c>
      <c r="J888">
        <v>14.81</v>
      </c>
      <c r="K888">
        <v>12.8</v>
      </c>
      <c r="L888">
        <v>2.84</v>
      </c>
      <c r="M888">
        <v>0.37</v>
      </c>
      <c r="N888">
        <v>-99</v>
      </c>
      <c r="O888">
        <v>-99</v>
      </c>
      <c r="P888">
        <v>1</v>
      </c>
      <c r="Q888" t="s">
        <v>281</v>
      </c>
      <c r="R888">
        <v>4</v>
      </c>
    </row>
    <row r="889" spans="1:18">
      <c r="A889">
        <v>2</v>
      </c>
      <c r="B889" t="str">
        <f t="shared" si="13"/>
        <v>2A_167</v>
      </c>
      <c r="C889">
        <v>167</v>
      </c>
      <c r="D889">
        <v>2</v>
      </c>
      <c r="E889">
        <v>2516258.2999999998</v>
      </c>
      <c r="F889">
        <v>6858557.1399999997</v>
      </c>
      <c r="G889">
        <v>181.14</v>
      </c>
      <c r="H889">
        <v>163.68</v>
      </c>
      <c r="I889">
        <v>17.38</v>
      </c>
      <c r="J889">
        <v>17.47</v>
      </c>
      <c r="K889">
        <v>19.399999999999999</v>
      </c>
      <c r="L889">
        <v>3.2</v>
      </c>
      <c r="M889">
        <v>0.36</v>
      </c>
      <c r="N889">
        <v>-99</v>
      </c>
      <c r="O889">
        <v>-99</v>
      </c>
      <c r="P889">
        <v>1</v>
      </c>
      <c r="Q889" t="s">
        <v>281</v>
      </c>
      <c r="R889">
        <v>4</v>
      </c>
    </row>
    <row r="890" spans="1:18">
      <c r="A890">
        <v>2</v>
      </c>
      <c r="B890" t="str">
        <f t="shared" si="13"/>
        <v>2A_168</v>
      </c>
      <c r="C890">
        <v>168</v>
      </c>
      <c r="D890">
        <v>2</v>
      </c>
      <c r="E890">
        <v>2516256.48</v>
      </c>
      <c r="F890">
        <v>6858558.21</v>
      </c>
      <c r="G890">
        <v>181.09</v>
      </c>
      <c r="H890">
        <v>163.54</v>
      </c>
      <c r="I890">
        <v>17.309999999999999</v>
      </c>
      <c r="J890">
        <v>17.55</v>
      </c>
      <c r="K890">
        <v>18.399999999999999</v>
      </c>
      <c r="L890">
        <v>2.77</v>
      </c>
      <c r="M890">
        <v>0.39</v>
      </c>
      <c r="N890">
        <v>-99</v>
      </c>
      <c r="O890">
        <v>-99</v>
      </c>
      <c r="P890">
        <v>1</v>
      </c>
      <c r="Q890" t="s">
        <v>281</v>
      </c>
      <c r="R890">
        <v>4</v>
      </c>
    </row>
    <row r="891" spans="1:18">
      <c r="A891">
        <v>2</v>
      </c>
      <c r="B891" t="str">
        <f t="shared" si="13"/>
        <v>2A_169</v>
      </c>
      <c r="C891">
        <v>169</v>
      </c>
      <c r="D891">
        <v>2</v>
      </c>
      <c r="E891">
        <v>2516258.7599999998</v>
      </c>
      <c r="F891">
        <v>6858560.1500000004</v>
      </c>
      <c r="G891">
        <v>179.07</v>
      </c>
      <c r="H891">
        <v>163.55000000000001</v>
      </c>
      <c r="I891">
        <v>15.57</v>
      </c>
      <c r="J891">
        <v>15.51</v>
      </c>
      <c r="K891">
        <v>15.5</v>
      </c>
      <c r="L891">
        <v>2.35</v>
      </c>
      <c r="M891">
        <v>0.41</v>
      </c>
      <c r="N891">
        <v>-99</v>
      </c>
      <c r="O891">
        <v>-99</v>
      </c>
      <c r="P891">
        <v>1</v>
      </c>
      <c r="Q891" t="s">
        <v>281</v>
      </c>
      <c r="R891">
        <v>4</v>
      </c>
    </row>
    <row r="892" spans="1:18">
      <c r="A892">
        <v>2</v>
      </c>
      <c r="B892" t="str">
        <f t="shared" si="13"/>
        <v>2A_170</v>
      </c>
      <c r="C892">
        <v>170</v>
      </c>
      <c r="D892">
        <v>2</v>
      </c>
      <c r="E892">
        <v>2516257.64</v>
      </c>
      <c r="F892">
        <v>6858561.5499999998</v>
      </c>
      <c r="G892">
        <v>179.51</v>
      </c>
      <c r="H892">
        <v>163.44999999999999</v>
      </c>
      <c r="I892">
        <v>15.72</v>
      </c>
      <c r="J892">
        <v>16.059999999999999</v>
      </c>
      <c r="K892">
        <v>17</v>
      </c>
      <c r="L892">
        <v>2.74</v>
      </c>
      <c r="M892">
        <v>0.38</v>
      </c>
      <c r="N892">
        <v>-99</v>
      </c>
      <c r="O892">
        <v>-99</v>
      </c>
      <c r="P892">
        <v>1</v>
      </c>
      <c r="Q892" t="s">
        <v>281</v>
      </c>
      <c r="R892">
        <v>4</v>
      </c>
    </row>
    <row r="893" spans="1:18">
      <c r="A893">
        <v>2</v>
      </c>
      <c r="B893" t="str">
        <f t="shared" si="13"/>
        <v>2A_171</v>
      </c>
      <c r="C893">
        <v>171</v>
      </c>
      <c r="D893">
        <v>2</v>
      </c>
      <c r="E893">
        <v>2516255.67</v>
      </c>
      <c r="F893">
        <v>6858562.0999999996</v>
      </c>
      <c r="G893">
        <v>180.25</v>
      </c>
      <c r="H893">
        <v>163.22</v>
      </c>
      <c r="I893">
        <v>17.010000000000002</v>
      </c>
      <c r="J893">
        <v>17.02</v>
      </c>
      <c r="K893">
        <v>18.7</v>
      </c>
      <c r="L893">
        <v>3.05</v>
      </c>
      <c r="M893">
        <v>0.27</v>
      </c>
      <c r="N893">
        <v>-99</v>
      </c>
      <c r="O893">
        <v>-99</v>
      </c>
      <c r="P893">
        <v>1</v>
      </c>
      <c r="Q893" t="s">
        <v>281</v>
      </c>
      <c r="R893">
        <v>4</v>
      </c>
    </row>
    <row r="894" spans="1:18">
      <c r="A894">
        <v>2</v>
      </c>
      <c r="B894" t="str">
        <f t="shared" si="13"/>
        <v>2A_172</v>
      </c>
      <c r="C894">
        <v>172</v>
      </c>
      <c r="D894">
        <v>2</v>
      </c>
      <c r="E894">
        <v>2516255.44</v>
      </c>
      <c r="F894">
        <v>6858565.6299999999</v>
      </c>
      <c r="G894">
        <v>178.97</v>
      </c>
      <c r="H894">
        <v>163.16999999999999</v>
      </c>
      <c r="I894">
        <v>15.99</v>
      </c>
      <c r="J894">
        <v>15.8</v>
      </c>
      <c r="K894">
        <v>16.899999999999999</v>
      </c>
      <c r="L894">
        <v>2.81</v>
      </c>
      <c r="M894">
        <v>0.26</v>
      </c>
      <c r="N894">
        <v>-99</v>
      </c>
      <c r="O894">
        <v>-99</v>
      </c>
      <c r="P894">
        <v>1</v>
      </c>
      <c r="Q894" t="s">
        <v>281</v>
      </c>
      <c r="R894">
        <v>4</v>
      </c>
    </row>
    <row r="895" spans="1:18">
      <c r="A895">
        <v>2</v>
      </c>
      <c r="B895" t="str">
        <f t="shared" si="13"/>
        <v>2A_173</v>
      </c>
      <c r="C895">
        <v>173</v>
      </c>
      <c r="D895">
        <v>2</v>
      </c>
      <c r="E895">
        <v>2516258.13</v>
      </c>
      <c r="F895">
        <v>6858566.1200000001</v>
      </c>
      <c r="G895">
        <v>179.93</v>
      </c>
      <c r="H895">
        <v>163.24</v>
      </c>
      <c r="I895">
        <v>16.690000000000001</v>
      </c>
      <c r="J895">
        <v>16.690000000000001</v>
      </c>
      <c r="K895">
        <v>18.2</v>
      </c>
      <c r="L895">
        <v>2.98</v>
      </c>
      <c r="M895">
        <v>0.28000000000000003</v>
      </c>
      <c r="N895">
        <v>-99</v>
      </c>
      <c r="O895">
        <v>-99</v>
      </c>
      <c r="P895">
        <v>1</v>
      </c>
      <c r="Q895" t="s">
        <v>281</v>
      </c>
      <c r="R895">
        <v>4</v>
      </c>
    </row>
    <row r="896" spans="1:18">
      <c r="A896">
        <v>2</v>
      </c>
      <c r="B896" t="str">
        <f t="shared" si="13"/>
        <v>2A_174</v>
      </c>
      <c r="C896">
        <v>174</v>
      </c>
      <c r="D896">
        <v>2</v>
      </c>
      <c r="E896">
        <v>2516257.86</v>
      </c>
      <c r="F896">
        <v>6858569.6600000001</v>
      </c>
      <c r="G896">
        <v>180.2</v>
      </c>
      <c r="H896">
        <v>163.07</v>
      </c>
      <c r="I896">
        <v>17.28</v>
      </c>
      <c r="J896">
        <v>17.13</v>
      </c>
      <c r="K896">
        <v>18</v>
      </c>
      <c r="L896">
        <v>2.77</v>
      </c>
      <c r="M896">
        <v>0.31</v>
      </c>
      <c r="N896">
        <v>-99</v>
      </c>
      <c r="O896">
        <v>-99</v>
      </c>
      <c r="P896">
        <v>1</v>
      </c>
      <c r="Q896" t="s">
        <v>281</v>
      </c>
      <c r="R896">
        <v>4</v>
      </c>
    </row>
    <row r="897" spans="1:18">
      <c r="A897">
        <v>2</v>
      </c>
      <c r="B897" t="str">
        <f t="shared" si="13"/>
        <v>2A_175</v>
      </c>
      <c r="C897">
        <v>175</v>
      </c>
      <c r="D897">
        <v>2</v>
      </c>
      <c r="E897">
        <v>2516256.4900000002</v>
      </c>
      <c r="F897">
        <v>6858573.6200000001</v>
      </c>
      <c r="G897">
        <v>179.17</v>
      </c>
      <c r="H897">
        <v>162.88</v>
      </c>
      <c r="I897">
        <v>16.309999999999999</v>
      </c>
      <c r="J897">
        <v>16.28</v>
      </c>
      <c r="K897">
        <v>17.5</v>
      </c>
      <c r="L897">
        <v>2.87</v>
      </c>
      <c r="M897">
        <v>0.27</v>
      </c>
      <c r="N897">
        <v>-99</v>
      </c>
      <c r="O897">
        <v>-99</v>
      </c>
      <c r="P897">
        <v>0</v>
      </c>
      <c r="Q897" t="s">
        <v>281</v>
      </c>
      <c r="R897">
        <v>4</v>
      </c>
    </row>
    <row r="898" spans="1:18">
      <c r="A898">
        <v>2</v>
      </c>
      <c r="B898" t="str">
        <f t="shared" si="13"/>
        <v>2B_176</v>
      </c>
      <c r="C898">
        <v>176</v>
      </c>
      <c r="D898">
        <v>2</v>
      </c>
      <c r="E898">
        <v>2516262.7999999998</v>
      </c>
      <c r="F898">
        <v>6858536.0300000003</v>
      </c>
      <c r="G898">
        <v>179.39</v>
      </c>
      <c r="H898">
        <v>164.05</v>
      </c>
      <c r="I898">
        <v>15.38</v>
      </c>
      <c r="J898">
        <v>15.34</v>
      </c>
      <c r="K898">
        <v>16.3</v>
      </c>
      <c r="L898">
        <v>2.72</v>
      </c>
      <c r="M898">
        <v>0.33</v>
      </c>
      <c r="N898">
        <v>-99</v>
      </c>
      <c r="O898">
        <v>-99</v>
      </c>
      <c r="P898">
        <v>0</v>
      </c>
      <c r="Q898" t="s">
        <v>282</v>
      </c>
      <c r="R898">
        <v>4</v>
      </c>
    </row>
    <row r="899" spans="1:18">
      <c r="A899">
        <v>2</v>
      </c>
      <c r="B899" t="str">
        <f t="shared" ref="B899:B962" si="14">A899&amp;Q899&amp;"_"&amp;C899</f>
        <v>2B_177</v>
      </c>
      <c r="C899">
        <v>177</v>
      </c>
      <c r="D899">
        <v>2</v>
      </c>
      <c r="E899">
        <v>2516260.73</v>
      </c>
      <c r="F899">
        <v>6858536.5</v>
      </c>
      <c r="G899">
        <v>176.88</v>
      </c>
      <c r="H899">
        <v>164.16</v>
      </c>
      <c r="I899">
        <v>12.64</v>
      </c>
      <c r="J899">
        <v>12.72</v>
      </c>
      <c r="K899">
        <v>12.8</v>
      </c>
      <c r="L899">
        <v>2.23</v>
      </c>
      <c r="M899">
        <v>0.37</v>
      </c>
      <c r="N899">
        <v>-99</v>
      </c>
      <c r="O899">
        <v>-99</v>
      </c>
      <c r="P899">
        <v>0</v>
      </c>
      <c r="Q899" t="s">
        <v>282</v>
      </c>
      <c r="R899">
        <v>4</v>
      </c>
    </row>
    <row r="900" spans="1:18">
      <c r="A900">
        <v>2</v>
      </c>
      <c r="B900" t="str">
        <f t="shared" si="14"/>
        <v>2B_178</v>
      </c>
      <c r="C900">
        <v>178</v>
      </c>
      <c r="D900">
        <v>2</v>
      </c>
      <c r="E900">
        <v>2516261.8199999998</v>
      </c>
      <c r="F900">
        <v>6858537.4699999997</v>
      </c>
      <c r="G900">
        <v>176.96</v>
      </c>
      <c r="H900">
        <v>164.08</v>
      </c>
      <c r="I900">
        <v>13.04</v>
      </c>
      <c r="J900">
        <v>12.88</v>
      </c>
      <c r="K900">
        <v>13.1</v>
      </c>
      <c r="L900">
        <v>2.29</v>
      </c>
      <c r="M900">
        <v>0.33</v>
      </c>
      <c r="N900">
        <v>-99</v>
      </c>
      <c r="O900">
        <v>-99</v>
      </c>
      <c r="P900">
        <v>0</v>
      </c>
      <c r="Q900" t="s">
        <v>282</v>
      </c>
      <c r="R900">
        <v>4</v>
      </c>
    </row>
    <row r="901" spans="1:18">
      <c r="A901">
        <v>2</v>
      </c>
      <c r="B901" t="str">
        <f t="shared" si="14"/>
        <v>2B_179</v>
      </c>
      <c r="C901">
        <v>179</v>
      </c>
      <c r="D901">
        <v>2</v>
      </c>
      <c r="E901">
        <v>2516263.1</v>
      </c>
      <c r="F901">
        <v>6858538.6299999999</v>
      </c>
      <c r="G901">
        <v>179.9</v>
      </c>
      <c r="H901">
        <v>164.11</v>
      </c>
      <c r="I901">
        <v>15.92</v>
      </c>
      <c r="J901">
        <v>15.79</v>
      </c>
      <c r="K901">
        <v>16.600000000000001</v>
      </c>
      <c r="L901">
        <v>2.68</v>
      </c>
      <c r="M901">
        <v>0.31</v>
      </c>
      <c r="N901">
        <v>-99</v>
      </c>
      <c r="O901">
        <v>-99</v>
      </c>
      <c r="P901">
        <v>0</v>
      </c>
      <c r="Q901" t="s">
        <v>282</v>
      </c>
      <c r="R901">
        <v>4</v>
      </c>
    </row>
    <row r="902" spans="1:18">
      <c r="A902">
        <v>2</v>
      </c>
      <c r="B902" t="str">
        <f t="shared" si="14"/>
        <v>2B_180</v>
      </c>
      <c r="C902">
        <v>180</v>
      </c>
      <c r="D902">
        <v>2</v>
      </c>
      <c r="E902">
        <v>2516264.5499999998</v>
      </c>
      <c r="F902">
        <v>6858539.9900000002</v>
      </c>
      <c r="G902">
        <v>176.99</v>
      </c>
      <c r="H902">
        <v>164.18</v>
      </c>
      <c r="I902">
        <v>12.95</v>
      </c>
      <c r="J902">
        <v>12.81</v>
      </c>
      <c r="K902">
        <v>12.8</v>
      </c>
      <c r="L902">
        <v>2.2000000000000002</v>
      </c>
      <c r="M902">
        <v>0.33</v>
      </c>
      <c r="N902">
        <v>-99</v>
      </c>
      <c r="O902">
        <v>-99</v>
      </c>
      <c r="P902">
        <v>0</v>
      </c>
      <c r="Q902" t="s">
        <v>282</v>
      </c>
      <c r="R902">
        <v>4</v>
      </c>
    </row>
    <row r="903" spans="1:18">
      <c r="A903">
        <v>2</v>
      </c>
      <c r="B903" t="str">
        <f t="shared" si="14"/>
        <v>2B_181</v>
      </c>
      <c r="C903">
        <v>181</v>
      </c>
      <c r="D903">
        <v>2</v>
      </c>
      <c r="E903">
        <v>2516262.0699999998</v>
      </c>
      <c r="F903">
        <v>6858540.3200000003</v>
      </c>
      <c r="G903">
        <v>175.42</v>
      </c>
      <c r="H903">
        <v>164.13</v>
      </c>
      <c r="I903">
        <v>11.13</v>
      </c>
      <c r="J903">
        <v>11.29</v>
      </c>
      <c r="K903">
        <v>11.5</v>
      </c>
      <c r="L903">
        <v>2.21</v>
      </c>
      <c r="M903">
        <v>0.28000000000000003</v>
      </c>
      <c r="N903">
        <v>-99</v>
      </c>
      <c r="O903">
        <v>-99</v>
      </c>
      <c r="P903">
        <v>1</v>
      </c>
      <c r="Q903" t="s">
        <v>282</v>
      </c>
      <c r="R903">
        <v>4</v>
      </c>
    </row>
    <row r="904" spans="1:18">
      <c r="A904">
        <v>2</v>
      </c>
      <c r="B904" t="str">
        <f t="shared" si="14"/>
        <v>2B_182</v>
      </c>
      <c r="C904">
        <v>182</v>
      </c>
      <c r="D904">
        <v>2</v>
      </c>
      <c r="E904">
        <v>2516263.54</v>
      </c>
      <c r="F904">
        <v>6858541.0499999998</v>
      </c>
      <c r="G904">
        <v>176.45</v>
      </c>
      <c r="H904">
        <v>164.12</v>
      </c>
      <c r="I904">
        <v>12.34</v>
      </c>
      <c r="J904">
        <v>12.33</v>
      </c>
      <c r="K904">
        <v>10.8</v>
      </c>
      <c r="L904">
        <v>1.56</v>
      </c>
      <c r="M904">
        <v>0.25</v>
      </c>
      <c r="N904">
        <v>-99</v>
      </c>
      <c r="O904">
        <v>-99</v>
      </c>
      <c r="P904">
        <v>1</v>
      </c>
      <c r="Q904" t="s">
        <v>282</v>
      </c>
      <c r="R904">
        <v>4</v>
      </c>
    </row>
    <row r="905" spans="1:18">
      <c r="A905">
        <v>2</v>
      </c>
      <c r="B905" t="str">
        <f t="shared" si="14"/>
        <v>2B_183</v>
      </c>
      <c r="C905">
        <v>183</v>
      </c>
      <c r="D905">
        <v>2</v>
      </c>
      <c r="E905">
        <v>2516263.89</v>
      </c>
      <c r="F905">
        <v>6858543.5300000003</v>
      </c>
      <c r="G905">
        <v>180.94</v>
      </c>
      <c r="H905">
        <v>164.08</v>
      </c>
      <c r="I905">
        <v>16.62</v>
      </c>
      <c r="J905">
        <v>16.86</v>
      </c>
      <c r="K905">
        <v>17.899999999999999</v>
      </c>
      <c r="L905">
        <v>2.81</v>
      </c>
      <c r="M905">
        <v>0.36</v>
      </c>
      <c r="N905">
        <v>-99</v>
      </c>
      <c r="O905">
        <v>-99</v>
      </c>
      <c r="P905">
        <v>1</v>
      </c>
      <c r="Q905" t="s">
        <v>282</v>
      </c>
      <c r="R905">
        <v>4</v>
      </c>
    </row>
    <row r="906" spans="1:18">
      <c r="A906">
        <v>2</v>
      </c>
      <c r="B906" t="str">
        <f t="shared" si="14"/>
        <v>2B_184</v>
      </c>
      <c r="C906">
        <v>184</v>
      </c>
      <c r="D906">
        <v>2</v>
      </c>
      <c r="E906">
        <v>2516262.5699999998</v>
      </c>
      <c r="F906">
        <v>6858544.9100000001</v>
      </c>
      <c r="G906">
        <v>180.14</v>
      </c>
      <c r="H906">
        <v>163.95</v>
      </c>
      <c r="I906">
        <v>16.18</v>
      </c>
      <c r="J906">
        <v>16.190000000000001</v>
      </c>
      <c r="K906">
        <v>17.399999999999999</v>
      </c>
      <c r="L906">
        <v>2.86</v>
      </c>
      <c r="M906">
        <v>0.35</v>
      </c>
      <c r="N906">
        <v>-99</v>
      </c>
      <c r="O906">
        <v>-99</v>
      </c>
      <c r="P906">
        <v>1</v>
      </c>
      <c r="Q906" t="s">
        <v>282</v>
      </c>
      <c r="R906">
        <v>4</v>
      </c>
    </row>
    <row r="907" spans="1:18">
      <c r="A907">
        <v>2</v>
      </c>
      <c r="B907" t="str">
        <f t="shared" si="14"/>
        <v>2B_185</v>
      </c>
      <c r="C907">
        <v>185</v>
      </c>
      <c r="D907">
        <v>2</v>
      </c>
      <c r="E907">
        <v>2516261.4300000002</v>
      </c>
      <c r="F907">
        <v>6858545.9699999997</v>
      </c>
      <c r="G907">
        <v>178.42</v>
      </c>
      <c r="H907">
        <v>163.95</v>
      </c>
      <c r="I907">
        <v>14.69</v>
      </c>
      <c r="J907">
        <v>14.48</v>
      </c>
      <c r="K907">
        <v>14.5</v>
      </c>
      <c r="L907">
        <v>2.31</v>
      </c>
      <c r="M907">
        <v>0.36</v>
      </c>
      <c r="N907">
        <v>-99</v>
      </c>
      <c r="O907">
        <v>-99</v>
      </c>
      <c r="P907">
        <v>1</v>
      </c>
      <c r="Q907" t="s">
        <v>282</v>
      </c>
      <c r="R907">
        <v>4</v>
      </c>
    </row>
    <row r="908" spans="1:18">
      <c r="A908">
        <v>2</v>
      </c>
      <c r="B908" t="str">
        <f t="shared" si="14"/>
        <v>2B_186</v>
      </c>
      <c r="C908">
        <v>186</v>
      </c>
      <c r="D908">
        <v>2</v>
      </c>
      <c r="E908">
        <v>2516261.9500000002</v>
      </c>
      <c r="F908">
        <v>6858548.4900000002</v>
      </c>
      <c r="G908">
        <v>182.73</v>
      </c>
      <c r="H908">
        <v>163.87</v>
      </c>
      <c r="I908">
        <v>18.8</v>
      </c>
      <c r="J908">
        <v>18.86</v>
      </c>
      <c r="K908">
        <v>20.8</v>
      </c>
      <c r="L908">
        <v>3.24</v>
      </c>
      <c r="M908">
        <v>0.28999999999999998</v>
      </c>
      <c r="N908">
        <v>-99</v>
      </c>
      <c r="O908">
        <v>-99</v>
      </c>
      <c r="P908">
        <v>1</v>
      </c>
      <c r="Q908" t="s">
        <v>282</v>
      </c>
      <c r="R908">
        <v>4</v>
      </c>
    </row>
    <row r="909" spans="1:18">
      <c r="A909">
        <v>2</v>
      </c>
      <c r="B909" t="str">
        <f t="shared" si="14"/>
        <v>2B_187</v>
      </c>
      <c r="C909">
        <v>187</v>
      </c>
      <c r="D909">
        <v>2</v>
      </c>
      <c r="E909">
        <v>2516264.42</v>
      </c>
      <c r="F909">
        <v>6858550.79</v>
      </c>
      <c r="G909">
        <v>180.29</v>
      </c>
      <c r="H909">
        <v>164.04</v>
      </c>
      <c r="I909">
        <v>16.29</v>
      </c>
      <c r="J909">
        <v>16.25</v>
      </c>
      <c r="K909">
        <v>17.8</v>
      </c>
      <c r="L909">
        <v>3</v>
      </c>
      <c r="M909">
        <v>0.28999999999999998</v>
      </c>
      <c r="N909">
        <v>-99</v>
      </c>
      <c r="O909">
        <v>-99</v>
      </c>
      <c r="P909">
        <v>1</v>
      </c>
      <c r="Q909" t="s">
        <v>282</v>
      </c>
      <c r="R909">
        <v>4</v>
      </c>
    </row>
    <row r="910" spans="1:18">
      <c r="A910">
        <v>2</v>
      </c>
      <c r="B910" t="str">
        <f t="shared" si="14"/>
        <v>2B_188</v>
      </c>
      <c r="C910">
        <v>188</v>
      </c>
      <c r="D910">
        <v>2</v>
      </c>
      <c r="E910">
        <v>2516263.8199999998</v>
      </c>
      <c r="F910">
        <v>6858553.4500000002</v>
      </c>
      <c r="G910">
        <v>180.56</v>
      </c>
      <c r="H910">
        <v>163.92</v>
      </c>
      <c r="I910">
        <v>16.420000000000002</v>
      </c>
      <c r="J910">
        <v>16.649999999999999</v>
      </c>
      <c r="K910">
        <v>17.899999999999999</v>
      </c>
      <c r="L910">
        <v>2.9</v>
      </c>
      <c r="M910">
        <v>0.36</v>
      </c>
      <c r="N910">
        <v>-99</v>
      </c>
      <c r="O910">
        <v>-99</v>
      </c>
      <c r="P910">
        <v>1</v>
      </c>
      <c r="Q910" t="s">
        <v>282</v>
      </c>
      <c r="R910">
        <v>4</v>
      </c>
    </row>
    <row r="911" spans="1:18">
      <c r="A911">
        <v>2</v>
      </c>
      <c r="B911" t="str">
        <f t="shared" si="14"/>
        <v>2B_189</v>
      </c>
      <c r="C911">
        <v>189</v>
      </c>
      <c r="D911">
        <v>2</v>
      </c>
      <c r="E911">
        <v>2516260.1800000002</v>
      </c>
      <c r="F911">
        <v>6858553.5300000003</v>
      </c>
      <c r="G911">
        <v>181.48</v>
      </c>
      <c r="H911">
        <v>163.81</v>
      </c>
      <c r="I911">
        <v>17.71</v>
      </c>
      <c r="J911">
        <v>17.670000000000002</v>
      </c>
      <c r="K911">
        <v>18.7</v>
      </c>
      <c r="L911">
        <v>2.82</v>
      </c>
      <c r="M911">
        <v>0.32</v>
      </c>
      <c r="N911">
        <v>-99</v>
      </c>
      <c r="O911">
        <v>-99</v>
      </c>
      <c r="P911">
        <v>1</v>
      </c>
      <c r="Q911" t="s">
        <v>282</v>
      </c>
      <c r="R911">
        <v>4</v>
      </c>
    </row>
    <row r="912" spans="1:18">
      <c r="A912">
        <v>2</v>
      </c>
      <c r="B912" t="str">
        <f t="shared" si="14"/>
        <v>2B_190</v>
      </c>
      <c r="C912">
        <v>190</v>
      </c>
      <c r="D912">
        <v>2</v>
      </c>
      <c r="E912">
        <v>2516263.38</v>
      </c>
      <c r="F912">
        <v>6858556.6699999999</v>
      </c>
      <c r="G912">
        <v>183.01</v>
      </c>
      <c r="H912">
        <v>163.86</v>
      </c>
      <c r="I912">
        <v>19.22</v>
      </c>
      <c r="J912">
        <v>19.149999999999999</v>
      </c>
      <c r="K912">
        <v>21.4</v>
      </c>
      <c r="L912">
        <v>3.36</v>
      </c>
      <c r="M912">
        <v>0.27</v>
      </c>
      <c r="N912">
        <v>-99</v>
      </c>
      <c r="O912">
        <v>-99</v>
      </c>
      <c r="P912">
        <v>1</v>
      </c>
      <c r="Q912" t="s">
        <v>282</v>
      </c>
      <c r="R912">
        <v>4</v>
      </c>
    </row>
    <row r="913" spans="1:18">
      <c r="A913">
        <v>2</v>
      </c>
      <c r="B913" t="str">
        <f t="shared" si="14"/>
        <v>2B_191</v>
      </c>
      <c r="C913">
        <v>191</v>
      </c>
      <c r="D913">
        <v>2</v>
      </c>
      <c r="E913">
        <v>2516260.7999999998</v>
      </c>
      <c r="F913">
        <v>6858557.9500000002</v>
      </c>
      <c r="G913">
        <v>177.83</v>
      </c>
      <c r="H913">
        <v>163.74</v>
      </c>
      <c r="I913">
        <v>14.04</v>
      </c>
      <c r="J913">
        <v>14.09</v>
      </c>
      <c r="K913">
        <v>14.8</v>
      </c>
      <c r="L913">
        <v>2.56</v>
      </c>
      <c r="M913">
        <v>0.37</v>
      </c>
      <c r="N913">
        <v>-99</v>
      </c>
      <c r="O913">
        <v>-99</v>
      </c>
      <c r="P913">
        <v>1</v>
      </c>
      <c r="Q913" t="s">
        <v>282</v>
      </c>
      <c r="R913">
        <v>4</v>
      </c>
    </row>
    <row r="914" spans="1:18">
      <c r="A914">
        <v>2</v>
      </c>
      <c r="B914" t="str">
        <f t="shared" si="14"/>
        <v>2B_192</v>
      </c>
      <c r="C914">
        <v>192</v>
      </c>
      <c r="D914">
        <v>2</v>
      </c>
      <c r="E914">
        <v>2516264.1</v>
      </c>
      <c r="F914">
        <v>6858561.8099999996</v>
      </c>
      <c r="G914">
        <v>180.63</v>
      </c>
      <c r="H914">
        <v>163.93</v>
      </c>
      <c r="I914">
        <v>16.329999999999998</v>
      </c>
      <c r="J914">
        <v>16.690000000000001</v>
      </c>
      <c r="K914">
        <v>17.100000000000001</v>
      </c>
      <c r="L914">
        <v>2.56</v>
      </c>
      <c r="M914">
        <v>0.42</v>
      </c>
      <c r="N914">
        <v>-99</v>
      </c>
      <c r="O914">
        <v>-99</v>
      </c>
      <c r="P914">
        <v>1</v>
      </c>
      <c r="Q914" t="s">
        <v>282</v>
      </c>
      <c r="R914">
        <v>4</v>
      </c>
    </row>
    <row r="915" spans="1:18">
      <c r="A915">
        <v>2</v>
      </c>
      <c r="B915" t="str">
        <f t="shared" si="14"/>
        <v>2B_193</v>
      </c>
      <c r="C915">
        <v>193</v>
      </c>
      <c r="D915">
        <v>2</v>
      </c>
      <c r="E915">
        <v>2516262.0499999998</v>
      </c>
      <c r="F915">
        <v>6858563.54</v>
      </c>
      <c r="G915">
        <v>178.37</v>
      </c>
      <c r="H915">
        <v>163.44999999999999</v>
      </c>
      <c r="I915">
        <v>14.93</v>
      </c>
      <c r="J915">
        <v>14.92</v>
      </c>
      <c r="K915">
        <v>15.7</v>
      </c>
      <c r="L915">
        <v>2.61</v>
      </c>
      <c r="M915">
        <v>0.33</v>
      </c>
      <c r="N915">
        <v>-99</v>
      </c>
      <c r="O915">
        <v>-99</v>
      </c>
      <c r="P915">
        <v>1</v>
      </c>
      <c r="Q915" t="s">
        <v>282</v>
      </c>
      <c r="R915">
        <v>4</v>
      </c>
    </row>
    <row r="916" spans="1:18">
      <c r="A916">
        <v>2</v>
      </c>
      <c r="B916" t="str">
        <f t="shared" si="14"/>
        <v>2B_194</v>
      </c>
      <c r="C916">
        <v>194</v>
      </c>
      <c r="D916">
        <v>2</v>
      </c>
      <c r="E916">
        <v>2516264.5</v>
      </c>
      <c r="F916">
        <v>6858563.71</v>
      </c>
      <c r="G916">
        <v>176.94</v>
      </c>
      <c r="H916">
        <v>163.98</v>
      </c>
      <c r="I916">
        <v>13.19</v>
      </c>
      <c r="J916">
        <v>12.96</v>
      </c>
      <c r="K916">
        <v>13.1</v>
      </c>
      <c r="L916">
        <v>2.2599999999999998</v>
      </c>
      <c r="M916">
        <v>0.37</v>
      </c>
      <c r="N916">
        <v>-99</v>
      </c>
      <c r="O916">
        <v>-99</v>
      </c>
      <c r="P916">
        <v>1</v>
      </c>
      <c r="Q916" t="s">
        <v>282</v>
      </c>
      <c r="R916">
        <v>4</v>
      </c>
    </row>
    <row r="917" spans="1:18">
      <c r="A917">
        <v>2</v>
      </c>
      <c r="B917" t="str">
        <f t="shared" si="14"/>
        <v>2B_195</v>
      </c>
      <c r="C917">
        <v>195</v>
      </c>
      <c r="D917">
        <v>2</v>
      </c>
      <c r="E917">
        <v>2516264.3199999998</v>
      </c>
      <c r="F917">
        <v>6858565.3899999997</v>
      </c>
      <c r="G917">
        <v>181.74</v>
      </c>
      <c r="H917">
        <v>163.82</v>
      </c>
      <c r="I917">
        <v>17.87</v>
      </c>
      <c r="J917">
        <v>17.920000000000002</v>
      </c>
      <c r="K917">
        <v>19.600000000000001</v>
      </c>
      <c r="L917">
        <v>3.1</v>
      </c>
      <c r="M917">
        <v>0.36</v>
      </c>
      <c r="N917">
        <v>-99</v>
      </c>
      <c r="O917">
        <v>-99</v>
      </c>
      <c r="P917">
        <v>1</v>
      </c>
      <c r="Q917" t="s">
        <v>282</v>
      </c>
      <c r="R917">
        <v>4</v>
      </c>
    </row>
    <row r="918" spans="1:18">
      <c r="A918">
        <v>2</v>
      </c>
      <c r="B918" t="str">
        <f t="shared" si="14"/>
        <v>2B_196</v>
      </c>
      <c r="C918">
        <v>196</v>
      </c>
      <c r="D918">
        <v>2</v>
      </c>
      <c r="E918">
        <v>2516261.69</v>
      </c>
      <c r="F918">
        <v>6858565.4500000002</v>
      </c>
      <c r="G918">
        <v>177.93</v>
      </c>
      <c r="H918">
        <v>163.34</v>
      </c>
      <c r="I918">
        <v>14.58</v>
      </c>
      <c r="J918">
        <v>14.59</v>
      </c>
      <c r="K918">
        <v>15.7</v>
      </c>
      <c r="L918">
        <v>2.72</v>
      </c>
      <c r="M918">
        <v>0.35</v>
      </c>
      <c r="N918">
        <v>-99</v>
      </c>
      <c r="O918">
        <v>-99</v>
      </c>
      <c r="P918">
        <v>1</v>
      </c>
      <c r="Q918" t="s">
        <v>282</v>
      </c>
      <c r="R918">
        <v>4</v>
      </c>
    </row>
    <row r="919" spans="1:18">
      <c r="A919">
        <v>2</v>
      </c>
      <c r="B919" t="str">
        <f t="shared" si="14"/>
        <v>2B_197</v>
      </c>
      <c r="C919">
        <v>197</v>
      </c>
      <c r="D919">
        <v>2</v>
      </c>
      <c r="E919">
        <v>2516264.5</v>
      </c>
      <c r="F919">
        <v>6858567.7199999997</v>
      </c>
      <c r="G919">
        <v>180.99</v>
      </c>
      <c r="H919">
        <v>163.58000000000001</v>
      </c>
      <c r="I919">
        <v>17.2</v>
      </c>
      <c r="J919">
        <v>17.41</v>
      </c>
      <c r="K919">
        <v>18.7</v>
      </c>
      <c r="L919">
        <v>2.94</v>
      </c>
      <c r="M919">
        <v>0.33</v>
      </c>
      <c r="N919">
        <v>-99</v>
      </c>
      <c r="O919">
        <v>-99</v>
      </c>
      <c r="P919">
        <v>1</v>
      </c>
      <c r="Q919" t="s">
        <v>282</v>
      </c>
      <c r="R919">
        <v>4</v>
      </c>
    </row>
    <row r="920" spans="1:18">
      <c r="A920">
        <v>2</v>
      </c>
      <c r="B920" t="str">
        <f t="shared" si="14"/>
        <v>2B_198</v>
      </c>
      <c r="C920">
        <v>198</v>
      </c>
      <c r="D920">
        <v>2</v>
      </c>
      <c r="E920">
        <v>2516264.63</v>
      </c>
      <c r="F920">
        <v>6858569.9400000004</v>
      </c>
      <c r="G920">
        <v>178.52</v>
      </c>
      <c r="H920">
        <v>163.54</v>
      </c>
      <c r="I920">
        <v>14.98</v>
      </c>
      <c r="J920">
        <v>14.98</v>
      </c>
      <c r="K920">
        <v>16.100000000000001</v>
      </c>
      <c r="L920">
        <v>2.74</v>
      </c>
      <c r="M920">
        <v>0.32</v>
      </c>
      <c r="N920">
        <v>-99</v>
      </c>
      <c r="O920">
        <v>-99</v>
      </c>
      <c r="P920">
        <v>1</v>
      </c>
      <c r="Q920" t="s">
        <v>282</v>
      </c>
      <c r="R920">
        <v>4</v>
      </c>
    </row>
    <row r="921" spans="1:18">
      <c r="A921">
        <v>2</v>
      </c>
      <c r="B921" t="str">
        <f t="shared" si="14"/>
        <v>2B_199</v>
      </c>
      <c r="C921">
        <v>199</v>
      </c>
      <c r="D921">
        <v>2</v>
      </c>
      <c r="E921">
        <v>2516262.06</v>
      </c>
      <c r="F921">
        <v>6858571.8799999999</v>
      </c>
      <c r="G921">
        <v>177.02</v>
      </c>
      <c r="H921">
        <v>163.30000000000001</v>
      </c>
      <c r="I921">
        <v>13.65</v>
      </c>
      <c r="J921">
        <v>13.72</v>
      </c>
      <c r="K921">
        <v>13.9</v>
      </c>
      <c r="L921">
        <v>2.33</v>
      </c>
      <c r="M921">
        <v>0.26</v>
      </c>
      <c r="N921">
        <v>-99</v>
      </c>
      <c r="O921">
        <v>-99</v>
      </c>
      <c r="P921">
        <v>0</v>
      </c>
      <c r="Q921" t="s">
        <v>282</v>
      </c>
      <c r="R921">
        <v>4</v>
      </c>
    </row>
    <row r="922" spans="1:18">
      <c r="A922">
        <v>2</v>
      </c>
      <c r="B922" t="str">
        <f t="shared" si="14"/>
        <v>2B_200</v>
      </c>
      <c r="C922">
        <v>200</v>
      </c>
      <c r="D922">
        <v>2</v>
      </c>
      <c r="E922">
        <v>2516261.08</v>
      </c>
      <c r="F922">
        <v>6858574.8899999997</v>
      </c>
      <c r="G922">
        <v>179.98</v>
      </c>
      <c r="H922">
        <v>163.13</v>
      </c>
      <c r="I922">
        <v>16.57</v>
      </c>
      <c r="J922">
        <v>16.850000000000001</v>
      </c>
      <c r="K922">
        <v>17.7</v>
      </c>
      <c r="L922">
        <v>2.74</v>
      </c>
      <c r="M922">
        <v>0.32</v>
      </c>
      <c r="N922">
        <v>-99</v>
      </c>
      <c r="O922">
        <v>-99</v>
      </c>
      <c r="P922">
        <v>0</v>
      </c>
      <c r="Q922" t="s">
        <v>282</v>
      </c>
      <c r="R922">
        <v>4</v>
      </c>
    </row>
    <row r="923" spans="1:18">
      <c r="A923">
        <v>2</v>
      </c>
      <c r="B923" t="str">
        <f t="shared" si="14"/>
        <v>2B_201</v>
      </c>
      <c r="C923">
        <v>201</v>
      </c>
      <c r="D923">
        <v>2</v>
      </c>
      <c r="E923">
        <v>2516265.09</v>
      </c>
      <c r="F923">
        <v>6858535.8499999996</v>
      </c>
      <c r="G923">
        <v>179.8</v>
      </c>
      <c r="H923">
        <v>164.37</v>
      </c>
      <c r="I923">
        <v>15.47</v>
      </c>
      <c r="J923">
        <v>15.44</v>
      </c>
      <c r="K923">
        <v>16.3</v>
      </c>
      <c r="L923">
        <v>2.69</v>
      </c>
      <c r="M923">
        <v>0.36</v>
      </c>
      <c r="N923">
        <v>-99</v>
      </c>
      <c r="O923">
        <v>-99</v>
      </c>
      <c r="P923">
        <v>0</v>
      </c>
      <c r="Q923" t="s">
        <v>282</v>
      </c>
      <c r="R923">
        <v>5</v>
      </c>
    </row>
    <row r="924" spans="1:18">
      <c r="A924">
        <v>2</v>
      </c>
      <c r="B924" t="str">
        <f t="shared" si="14"/>
        <v>2B_202</v>
      </c>
      <c r="C924">
        <v>202</v>
      </c>
      <c r="D924">
        <v>2</v>
      </c>
      <c r="E924">
        <v>2516272.4500000002</v>
      </c>
      <c r="F924">
        <v>6858537.4800000004</v>
      </c>
      <c r="G924">
        <v>180.21</v>
      </c>
      <c r="H924">
        <v>164.44</v>
      </c>
      <c r="I924">
        <v>16</v>
      </c>
      <c r="J924">
        <v>15.78</v>
      </c>
      <c r="K924">
        <v>16.399999999999999</v>
      </c>
      <c r="L924">
        <v>2.59</v>
      </c>
      <c r="M924">
        <v>0.35</v>
      </c>
      <c r="N924">
        <v>-99</v>
      </c>
      <c r="O924">
        <v>-99</v>
      </c>
      <c r="P924">
        <v>0</v>
      </c>
      <c r="Q924" t="s">
        <v>282</v>
      </c>
      <c r="R924">
        <v>5</v>
      </c>
    </row>
    <row r="925" spans="1:18">
      <c r="A925">
        <v>2</v>
      </c>
      <c r="B925" t="str">
        <f t="shared" si="14"/>
        <v>2B_203</v>
      </c>
      <c r="C925">
        <v>203</v>
      </c>
      <c r="D925">
        <v>2</v>
      </c>
      <c r="E925">
        <v>2516266.06</v>
      </c>
      <c r="F925">
        <v>6858537.7199999997</v>
      </c>
      <c r="G925">
        <v>177.08</v>
      </c>
      <c r="H925">
        <v>164.32</v>
      </c>
      <c r="I925">
        <v>12.95</v>
      </c>
      <c r="J925">
        <v>12.76</v>
      </c>
      <c r="K925">
        <v>13.1</v>
      </c>
      <c r="L925">
        <v>2.33</v>
      </c>
      <c r="M925">
        <v>0.37</v>
      </c>
      <c r="N925">
        <v>-99</v>
      </c>
      <c r="O925">
        <v>-99</v>
      </c>
      <c r="P925">
        <v>0</v>
      </c>
      <c r="Q925" t="s">
        <v>282</v>
      </c>
      <c r="R925">
        <v>5</v>
      </c>
    </row>
    <row r="926" spans="1:18">
      <c r="A926">
        <v>2</v>
      </c>
      <c r="B926" t="str">
        <f t="shared" si="14"/>
        <v>2B_204</v>
      </c>
      <c r="C926">
        <v>204</v>
      </c>
      <c r="D926">
        <v>2</v>
      </c>
      <c r="E926">
        <v>2516268.13</v>
      </c>
      <c r="F926">
        <v>6858538.9199999999</v>
      </c>
      <c r="G926">
        <v>179.8</v>
      </c>
      <c r="H926">
        <v>164.43</v>
      </c>
      <c r="I926">
        <v>15.37</v>
      </c>
      <c r="J926">
        <v>15.37</v>
      </c>
      <c r="K926">
        <v>16.5</v>
      </c>
      <c r="L926">
        <v>2.79</v>
      </c>
      <c r="M926">
        <v>0.32</v>
      </c>
      <c r="N926">
        <v>-99</v>
      </c>
      <c r="O926">
        <v>-99</v>
      </c>
      <c r="P926">
        <v>0</v>
      </c>
      <c r="Q926" t="s">
        <v>282</v>
      </c>
      <c r="R926">
        <v>5</v>
      </c>
    </row>
    <row r="927" spans="1:18">
      <c r="A927">
        <v>2</v>
      </c>
      <c r="B927" t="str">
        <f t="shared" si="14"/>
        <v>2B_205</v>
      </c>
      <c r="C927">
        <v>205</v>
      </c>
      <c r="D927">
        <v>2</v>
      </c>
      <c r="E927">
        <v>2516274.89</v>
      </c>
      <c r="F927">
        <v>6858540.1399999997</v>
      </c>
      <c r="G927">
        <v>181.29</v>
      </c>
      <c r="H927">
        <v>164.54</v>
      </c>
      <c r="I927">
        <v>16.54</v>
      </c>
      <c r="J927">
        <v>16.739999999999998</v>
      </c>
      <c r="K927">
        <v>17.7</v>
      </c>
      <c r="L927">
        <v>2.76</v>
      </c>
      <c r="M927">
        <v>0.38</v>
      </c>
      <c r="N927">
        <v>-99</v>
      </c>
      <c r="O927">
        <v>-99</v>
      </c>
      <c r="P927">
        <v>1</v>
      </c>
      <c r="Q927" t="s">
        <v>282</v>
      </c>
      <c r="R927">
        <v>5</v>
      </c>
    </row>
    <row r="928" spans="1:18">
      <c r="A928">
        <v>2</v>
      </c>
      <c r="B928" t="str">
        <f t="shared" si="14"/>
        <v>2B_206</v>
      </c>
      <c r="C928">
        <v>206</v>
      </c>
      <c r="D928">
        <v>2</v>
      </c>
      <c r="E928">
        <v>2516271.5099999998</v>
      </c>
      <c r="F928">
        <v>6858540.3300000001</v>
      </c>
      <c r="G928">
        <v>177.26</v>
      </c>
      <c r="H928">
        <v>164.21</v>
      </c>
      <c r="I928">
        <v>12.9</v>
      </c>
      <c r="J928">
        <v>13.05</v>
      </c>
      <c r="K928">
        <v>13.3</v>
      </c>
      <c r="L928">
        <v>2.2999999999999998</v>
      </c>
      <c r="M928">
        <v>0.28000000000000003</v>
      </c>
      <c r="N928">
        <v>-99</v>
      </c>
      <c r="O928">
        <v>-99</v>
      </c>
      <c r="P928">
        <v>1</v>
      </c>
      <c r="Q928" t="s">
        <v>282</v>
      </c>
      <c r="R928">
        <v>5</v>
      </c>
    </row>
    <row r="929" spans="1:18">
      <c r="A929">
        <v>2</v>
      </c>
      <c r="B929" t="str">
        <f t="shared" si="14"/>
        <v>2B_207</v>
      </c>
      <c r="C929">
        <v>207</v>
      </c>
      <c r="D929">
        <v>2</v>
      </c>
      <c r="E929">
        <v>2516267.12</v>
      </c>
      <c r="F929">
        <v>6858540.7300000004</v>
      </c>
      <c r="G929">
        <v>180.07</v>
      </c>
      <c r="H929">
        <v>164.31</v>
      </c>
      <c r="I929">
        <v>15.78</v>
      </c>
      <c r="J929">
        <v>15.76</v>
      </c>
      <c r="K929">
        <v>16.600000000000001</v>
      </c>
      <c r="L929">
        <v>2.7</v>
      </c>
      <c r="M929">
        <v>0.36</v>
      </c>
      <c r="N929">
        <v>-99</v>
      </c>
      <c r="O929">
        <v>-99</v>
      </c>
      <c r="P929">
        <v>1</v>
      </c>
      <c r="Q929" t="s">
        <v>282</v>
      </c>
      <c r="R929">
        <v>5</v>
      </c>
    </row>
    <row r="930" spans="1:18">
      <c r="A930">
        <v>2</v>
      </c>
      <c r="B930" t="str">
        <f t="shared" si="14"/>
        <v>2B_208</v>
      </c>
      <c r="C930">
        <v>208</v>
      </c>
      <c r="D930">
        <v>2</v>
      </c>
      <c r="E930">
        <v>2516269.91</v>
      </c>
      <c r="F930">
        <v>6858540.7599999998</v>
      </c>
      <c r="G930">
        <v>176.97</v>
      </c>
      <c r="H930">
        <v>164.44</v>
      </c>
      <c r="I930">
        <v>12.68</v>
      </c>
      <c r="J930">
        <v>12.54</v>
      </c>
      <c r="K930">
        <v>10.9</v>
      </c>
      <c r="L930">
        <v>1.54</v>
      </c>
      <c r="M930">
        <v>0.32</v>
      </c>
      <c r="N930">
        <v>-99</v>
      </c>
      <c r="O930">
        <v>-99</v>
      </c>
      <c r="P930">
        <v>1</v>
      </c>
      <c r="Q930" t="s">
        <v>282</v>
      </c>
      <c r="R930">
        <v>5</v>
      </c>
    </row>
    <row r="931" spans="1:18">
      <c r="A931">
        <v>2</v>
      </c>
      <c r="B931" t="str">
        <f t="shared" si="14"/>
        <v>2B_209</v>
      </c>
      <c r="C931">
        <v>209</v>
      </c>
      <c r="D931">
        <v>2</v>
      </c>
      <c r="E931">
        <v>2516265.56</v>
      </c>
      <c r="F931">
        <v>6858542.1900000004</v>
      </c>
      <c r="G931">
        <v>178.67</v>
      </c>
      <c r="H931">
        <v>164.16</v>
      </c>
      <c r="I931">
        <v>14.49</v>
      </c>
      <c r="J931">
        <v>14.51</v>
      </c>
      <c r="K931">
        <v>15</v>
      </c>
      <c r="L931">
        <v>2.46</v>
      </c>
      <c r="M931">
        <v>0.37</v>
      </c>
      <c r="N931">
        <v>-99</v>
      </c>
      <c r="O931">
        <v>-99</v>
      </c>
      <c r="P931">
        <v>1</v>
      </c>
      <c r="Q931" t="s">
        <v>282</v>
      </c>
      <c r="R931">
        <v>5</v>
      </c>
    </row>
    <row r="932" spans="1:18">
      <c r="A932">
        <v>2</v>
      </c>
      <c r="B932" t="str">
        <f t="shared" si="14"/>
        <v>2B_210</v>
      </c>
      <c r="C932">
        <v>210</v>
      </c>
      <c r="D932">
        <v>2</v>
      </c>
      <c r="E932">
        <v>2516273.29</v>
      </c>
      <c r="F932">
        <v>6858542.7699999996</v>
      </c>
      <c r="G932">
        <v>175.8</v>
      </c>
      <c r="H932">
        <v>164.54</v>
      </c>
      <c r="I932">
        <v>11.27</v>
      </c>
      <c r="J932">
        <v>11.26</v>
      </c>
      <c r="K932">
        <v>11.8</v>
      </c>
      <c r="L932">
        <v>2.33</v>
      </c>
      <c r="M932">
        <v>0.21</v>
      </c>
      <c r="N932">
        <v>-99</v>
      </c>
      <c r="O932">
        <v>-99</v>
      </c>
      <c r="P932">
        <v>1</v>
      </c>
      <c r="Q932" t="s">
        <v>282</v>
      </c>
      <c r="R932">
        <v>5</v>
      </c>
    </row>
    <row r="933" spans="1:18">
      <c r="A933">
        <v>2</v>
      </c>
      <c r="B933" t="str">
        <f t="shared" si="14"/>
        <v>2B_211</v>
      </c>
      <c r="C933">
        <v>211</v>
      </c>
      <c r="D933">
        <v>2</v>
      </c>
      <c r="E933">
        <v>2516269.7799999998</v>
      </c>
      <c r="F933">
        <v>6858543.5999999996</v>
      </c>
      <c r="G933">
        <v>176.08</v>
      </c>
      <c r="H933">
        <v>164.35</v>
      </c>
      <c r="I933">
        <v>11.67</v>
      </c>
      <c r="J933">
        <v>11.73</v>
      </c>
      <c r="K933">
        <v>11.6</v>
      </c>
      <c r="L933">
        <v>2.06</v>
      </c>
      <c r="M933">
        <v>0.26</v>
      </c>
      <c r="N933">
        <v>-99</v>
      </c>
      <c r="O933">
        <v>-99</v>
      </c>
      <c r="P933">
        <v>1</v>
      </c>
      <c r="Q933" t="s">
        <v>282</v>
      </c>
      <c r="R933">
        <v>5</v>
      </c>
    </row>
    <row r="934" spans="1:18">
      <c r="A934">
        <v>2</v>
      </c>
      <c r="B934" t="str">
        <f t="shared" si="14"/>
        <v>2B_212</v>
      </c>
      <c r="C934">
        <v>212</v>
      </c>
      <c r="D934">
        <v>2</v>
      </c>
      <c r="E934">
        <v>2516265.94</v>
      </c>
      <c r="F934">
        <v>6858545.4900000002</v>
      </c>
      <c r="G934">
        <v>179.52</v>
      </c>
      <c r="H934">
        <v>164.17</v>
      </c>
      <c r="I934">
        <v>15.29</v>
      </c>
      <c r="J934">
        <v>15.35</v>
      </c>
      <c r="K934">
        <v>15.4</v>
      </c>
      <c r="L934">
        <v>2.35</v>
      </c>
      <c r="M934">
        <v>0.37</v>
      </c>
      <c r="N934">
        <v>-99</v>
      </c>
      <c r="O934">
        <v>-99</v>
      </c>
      <c r="P934">
        <v>1</v>
      </c>
      <c r="Q934" t="s">
        <v>282</v>
      </c>
      <c r="R934">
        <v>5</v>
      </c>
    </row>
    <row r="935" spans="1:18">
      <c r="A935">
        <v>2</v>
      </c>
      <c r="B935" t="str">
        <f t="shared" si="14"/>
        <v>2B_213</v>
      </c>
      <c r="C935">
        <v>213</v>
      </c>
      <c r="D935">
        <v>2</v>
      </c>
      <c r="E935">
        <v>2516267.7200000002</v>
      </c>
      <c r="F935">
        <v>6858545.54</v>
      </c>
      <c r="G935">
        <v>181.03</v>
      </c>
      <c r="H935">
        <v>164.27</v>
      </c>
      <c r="I935">
        <v>16.73</v>
      </c>
      <c r="J935">
        <v>16.75</v>
      </c>
      <c r="K935">
        <v>18.100000000000001</v>
      </c>
      <c r="L935">
        <v>2.91</v>
      </c>
      <c r="M935">
        <v>0.39</v>
      </c>
      <c r="N935">
        <v>-99</v>
      </c>
      <c r="O935">
        <v>-99</v>
      </c>
      <c r="P935">
        <v>1</v>
      </c>
      <c r="Q935" t="s">
        <v>282</v>
      </c>
      <c r="R935">
        <v>5</v>
      </c>
    </row>
    <row r="936" spans="1:18">
      <c r="A936">
        <v>2</v>
      </c>
      <c r="B936" t="str">
        <f t="shared" si="14"/>
        <v>2B_214</v>
      </c>
      <c r="C936">
        <v>214</v>
      </c>
      <c r="D936">
        <v>2</v>
      </c>
      <c r="E936">
        <v>2516269.9700000002</v>
      </c>
      <c r="F936">
        <v>6858545.8399999999</v>
      </c>
      <c r="G936">
        <v>179.65</v>
      </c>
      <c r="H936">
        <v>164.37</v>
      </c>
      <c r="I936">
        <v>15.4</v>
      </c>
      <c r="J936">
        <v>15.28</v>
      </c>
      <c r="K936">
        <v>17</v>
      </c>
      <c r="L936">
        <v>3</v>
      </c>
      <c r="M936">
        <v>0.34</v>
      </c>
      <c r="N936">
        <v>-99</v>
      </c>
      <c r="O936">
        <v>-99</v>
      </c>
      <c r="P936">
        <v>1</v>
      </c>
      <c r="Q936" t="s">
        <v>282</v>
      </c>
      <c r="R936">
        <v>5</v>
      </c>
    </row>
    <row r="937" spans="1:18">
      <c r="A937">
        <v>2</v>
      </c>
      <c r="B937" t="str">
        <f t="shared" si="14"/>
        <v>2B_215</v>
      </c>
      <c r="C937">
        <v>215</v>
      </c>
      <c r="D937">
        <v>2</v>
      </c>
      <c r="E937">
        <v>2516274.7200000002</v>
      </c>
      <c r="F937">
        <v>6858546.2599999998</v>
      </c>
      <c r="G937">
        <v>179.46</v>
      </c>
      <c r="H937">
        <v>164.45</v>
      </c>
      <c r="I937">
        <v>15.04</v>
      </c>
      <c r="J937">
        <v>15.01</v>
      </c>
      <c r="K937">
        <v>15.5</v>
      </c>
      <c r="L937">
        <v>2.5</v>
      </c>
      <c r="M937">
        <v>0.37</v>
      </c>
      <c r="N937">
        <v>-99</v>
      </c>
      <c r="O937">
        <v>-99</v>
      </c>
      <c r="P937">
        <v>1</v>
      </c>
      <c r="Q937" t="s">
        <v>282</v>
      </c>
      <c r="R937">
        <v>5</v>
      </c>
    </row>
    <row r="938" spans="1:18">
      <c r="A938">
        <v>2</v>
      </c>
      <c r="B938" t="str">
        <f t="shared" si="14"/>
        <v>2B_216</v>
      </c>
      <c r="C938">
        <v>216</v>
      </c>
      <c r="D938">
        <v>1</v>
      </c>
      <c r="E938">
        <v>2516272.71</v>
      </c>
      <c r="F938">
        <v>6858546.4800000004</v>
      </c>
      <c r="G938">
        <v>181.7</v>
      </c>
      <c r="H938">
        <v>164.43</v>
      </c>
      <c r="I938">
        <v>17.309999999999999</v>
      </c>
      <c r="J938">
        <v>17.28</v>
      </c>
      <c r="K938">
        <v>20.100000000000001</v>
      </c>
      <c r="L938">
        <v>3.41</v>
      </c>
      <c r="M938">
        <v>0.32</v>
      </c>
      <c r="N938">
        <v>-99</v>
      </c>
      <c r="O938">
        <v>-99</v>
      </c>
      <c r="P938">
        <v>1</v>
      </c>
      <c r="Q938" t="s">
        <v>282</v>
      </c>
      <c r="R938">
        <v>5</v>
      </c>
    </row>
    <row r="939" spans="1:18">
      <c r="A939">
        <v>2</v>
      </c>
      <c r="B939" t="str">
        <f t="shared" si="14"/>
        <v>2B_217</v>
      </c>
      <c r="C939">
        <v>217</v>
      </c>
      <c r="D939">
        <v>2</v>
      </c>
      <c r="E939">
        <v>2516272.2799999998</v>
      </c>
      <c r="F939">
        <v>6858549.0599999996</v>
      </c>
      <c r="G939">
        <v>179.38</v>
      </c>
      <c r="H939">
        <v>164.38</v>
      </c>
      <c r="I939">
        <v>12.83</v>
      </c>
      <c r="J939">
        <v>15</v>
      </c>
      <c r="K939">
        <v>14.8</v>
      </c>
      <c r="L939">
        <v>2.2200000000000002</v>
      </c>
      <c r="M939">
        <v>0.37</v>
      </c>
      <c r="N939">
        <v>-99</v>
      </c>
      <c r="O939">
        <v>-99</v>
      </c>
      <c r="P939">
        <v>1</v>
      </c>
      <c r="Q939" t="s">
        <v>282</v>
      </c>
      <c r="R939">
        <v>5</v>
      </c>
    </row>
    <row r="940" spans="1:18">
      <c r="A940">
        <v>2</v>
      </c>
      <c r="B940" t="str">
        <f t="shared" si="14"/>
        <v>2B_218</v>
      </c>
      <c r="C940">
        <v>218</v>
      </c>
      <c r="D940">
        <v>2</v>
      </c>
      <c r="E940">
        <v>2516268.86</v>
      </c>
      <c r="F940">
        <v>6858549.8600000003</v>
      </c>
      <c r="G940">
        <v>181.16</v>
      </c>
      <c r="H940">
        <v>164.23</v>
      </c>
      <c r="I940">
        <v>16.95</v>
      </c>
      <c r="J940">
        <v>16.920000000000002</v>
      </c>
      <c r="K940">
        <v>18.2</v>
      </c>
      <c r="L940">
        <v>2.89</v>
      </c>
      <c r="M940">
        <v>0.23</v>
      </c>
      <c r="N940">
        <v>-99</v>
      </c>
      <c r="O940">
        <v>-99</v>
      </c>
      <c r="P940">
        <v>1</v>
      </c>
      <c r="Q940" t="s">
        <v>282</v>
      </c>
      <c r="R940">
        <v>5</v>
      </c>
    </row>
    <row r="941" spans="1:18">
      <c r="A941">
        <v>2</v>
      </c>
      <c r="B941" t="str">
        <f t="shared" si="14"/>
        <v>2B_219</v>
      </c>
      <c r="C941">
        <v>219</v>
      </c>
      <c r="D941">
        <v>1</v>
      </c>
      <c r="E941">
        <v>2516273.4300000002</v>
      </c>
      <c r="F941">
        <v>6858550.2400000002</v>
      </c>
      <c r="G941">
        <v>176.84</v>
      </c>
      <c r="H941">
        <v>164.52</v>
      </c>
      <c r="I941">
        <v>12.46</v>
      </c>
      <c r="J941">
        <v>12.31</v>
      </c>
      <c r="K941">
        <v>13.4</v>
      </c>
      <c r="L941">
        <v>2.4900000000000002</v>
      </c>
      <c r="M941">
        <v>0.33</v>
      </c>
      <c r="N941">
        <v>-99</v>
      </c>
      <c r="O941">
        <v>-99</v>
      </c>
      <c r="P941">
        <v>1</v>
      </c>
      <c r="Q941" t="s">
        <v>282</v>
      </c>
      <c r="R941">
        <v>5</v>
      </c>
    </row>
    <row r="942" spans="1:18">
      <c r="A942">
        <v>2</v>
      </c>
      <c r="B942" t="str">
        <f t="shared" si="14"/>
        <v>2B_220</v>
      </c>
      <c r="C942">
        <v>220</v>
      </c>
      <c r="D942">
        <v>2</v>
      </c>
      <c r="E942">
        <v>2516266.23</v>
      </c>
      <c r="F942">
        <v>6858551.7699999996</v>
      </c>
      <c r="G942">
        <v>178.67</v>
      </c>
      <c r="H942">
        <v>164.11</v>
      </c>
      <c r="I942">
        <v>14.76</v>
      </c>
      <c r="J942">
        <v>14.56</v>
      </c>
      <c r="K942">
        <v>15.3</v>
      </c>
      <c r="L942">
        <v>2.57</v>
      </c>
      <c r="M942">
        <v>0.36</v>
      </c>
      <c r="N942">
        <v>-99</v>
      </c>
      <c r="O942">
        <v>-99</v>
      </c>
      <c r="P942">
        <v>1</v>
      </c>
      <c r="Q942" t="s">
        <v>282</v>
      </c>
      <c r="R942">
        <v>5</v>
      </c>
    </row>
    <row r="943" spans="1:18">
      <c r="A943">
        <v>2</v>
      </c>
      <c r="B943" t="str">
        <f t="shared" si="14"/>
        <v>2B_221</v>
      </c>
      <c r="C943">
        <v>221</v>
      </c>
      <c r="D943">
        <v>3</v>
      </c>
      <c r="E943">
        <v>2516270.9300000002</v>
      </c>
      <c r="F943">
        <v>6858551.8300000001</v>
      </c>
      <c r="G943">
        <v>178</v>
      </c>
      <c r="H943">
        <v>164.18</v>
      </c>
      <c r="I943">
        <v>13.89</v>
      </c>
      <c r="J943">
        <v>13.82</v>
      </c>
      <c r="K943">
        <v>10.3</v>
      </c>
      <c r="L943">
        <v>2.09</v>
      </c>
      <c r="M943">
        <v>0.38</v>
      </c>
      <c r="N943">
        <v>-99</v>
      </c>
      <c r="O943">
        <v>-99</v>
      </c>
      <c r="P943">
        <v>1</v>
      </c>
      <c r="Q943" t="s">
        <v>282</v>
      </c>
      <c r="R943">
        <v>5</v>
      </c>
    </row>
    <row r="944" spans="1:18">
      <c r="A944">
        <v>2</v>
      </c>
      <c r="B944" t="str">
        <f t="shared" si="14"/>
        <v>2B_222</v>
      </c>
      <c r="C944">
        <v>222</v>
      </c>
      <c r="D944">
        <v>2</v>
      </c>
      <c r="E944">
        <v>2516268.46</v>
      </c>
      <c r="F944">
        <v>6858551.9500000002</v>
      </c>
      <c r="G944">
        <v>178.77</v>
      </c>
      <c r="H944">
        <v>164.09</v>
      </c>
      <c r="I944">
        <v>14.91</v>
      </c>
      <c r="J944">
        <v>14.68</v>
      </c>
      <c r="K944">
        <v>14.9</v>
      </c>
      <c r="L944">
        <v>2.37</v>
      </c>
      <c r="M944">
        <v>0.4</v>
      </c>
      <c r="N944">
        <v>-99</v>
      </c>
      <c r="O944">
        <v>-99</v>
      </c>
      <c r="P944">
        <v>1</v>
      </c>
      <c r="Q944" t="s">
        <v>282</v>
      </c>
      <c r="R944">
        <v>5</v>
      </c>
    </row>
    <row r="945" spans="1:18">
      <c r="A945">
        <v>2</v>
      </c>
      <c r="B945" t="str">
        <f t="shared" si="14"/>
        <v>2B_223</v>
      </c>
      <c r="C945">
        <v>223</v>
      </c>
      <c r="D945">
        <v>2</v>
      </c>
      <c r="E945">
        <v>2516273.7000000002</v>
      </c>
      <c r="F945">
        <v>6858552.9199999999</v>
      </c>
      <c r="G945">
        <v>182.52</v>
      </c>
      <c r="H945">
        <v>164.55</v>
      </c>
      <c r="I945">
        <v>17.920000000000002</v>
      </c>
      <c r="J945">
        <v>17.97</v>
      </c>
      <c r="K945">
        <v>19.399999999999999</v>
      </c>
      <c r="L945">
        <v>2.99</v>
      </c>
      <c r="M945">
        <v>0.37</v>
      </c>
      <c r="N945">
        <v>-99</v>
      </c>
      <c r="O945">
        <v>-99</v>
      </c>
      <c r="P945">
        <v>1</v>
      </c>
      <c r="Q945" t="s">
        <v>282</v>
      </c>
      <c r="R945">
        <v>5</v>
      </c>
    </row>
    <row r="946" spans="1:18">
      <c r="A946">
        <v>2</v>
      </c>
      <c r="B946" t="str">
        <f t="shared" si="14"/>
        <v>2B_224</v>
      </c>
      <c r="C946">
        <v>224</v>
      </c>
      <c r="D946">
        <v>2</v>
      </c>
      <c r="E946">
        <v>2516265.7200000002</v>
      </c>
      <c r="F946">
        <v>6858554.96</v>
      </c>
      <c r="G946">
        <v>179.74</v>
      </c>
      <c r="H946">
        <v>163.92</v>
      </c>
      <c r="I946">
        <v>15.89</v>
      </c>
      <c r="J946">
        <v>15.81</v>
      </c>
      <c r="K946">
        <v>16.600000000000001</v>
      </c>
      <c r="L946">
        <v>2.64</v>
      </c>
      <c r="M946">
        <v>0.36</v>
      </c>
      <c r="N946">
        <v>-99</v>
      </c>
      <c r="O946">
        <v>-99</v>
      </c>
      <c r="P946">
        <v>1</v>
      </c>
      <c r="Q946" t="s">
        <v>282</v>
      </c>
      <c r="R946">
        <v>5</v>
      </c>
    </row>
    <row r="947" spans="1:18">
      <c r="A947">
        <v>2</v>
      </c>
      <c r="B947" t="str">
        <f t="shared" si="14"/>
        <v>2B_225</v>
      </c>
      <c r="C947">
        <v>225</v>
      </c>
      <c r="D947">
        <v>2</v>
      </c>
      <c r="E947">
        <v>2516274.41</v>
      </c>
      <c r="F947">
        <v>6858555.4500000002</v>
      </c>
      <c r="G947">
        <v>183.92</v>
      </c>
      <c r="H947">
        <v>164.82</v>
      </c>
      <c r="I947">
        <v>19.11</v>
      </c>
      <c r="J947">
        <v>19.100000000000001</v>
      </c>
      <c r="K947">
        <v>20.2</v>
      </c>
      <c r="L947">
        <v>2.93</v>
      </c>
      <c r="M947">
        <v>0.37</v>
      </c>
      <c r="N947">
        <v>-99</v>
      </c>
      <c r="O947">
        <v>-99</v>
      </c>
      <c r="P947">
        <v>1</v>
      </c>
      <c r="Q947" t="s">
        <v>282</v>
      </c>
      <c r="R947">
        <v>5</v>
      </c>
    </row>
    <row r="948" spans="1:18">
      <c r="A948">
        <v>2</v>
      </c>
      <c r="B948" t="str">
        <f t="shared" si="14"/>
        <v>2B_226</v>
      </c>
      <c r="C948">
        <v>226</v>
      </c>
      <c r="D948">
        <v>2</v>
      </c>
      <c r="E948">
        <v>2516269.9700000002</v>
      </c>
      <c r="F948">
        <v>6858556.3200000003</v>
      </c>
      <c r="G948">
        <v>178.48</v>
      </c>
      <c r="H948">
        <v>164.2</v>
      </c>
      <c r="I948">
        <v>14.29</v>
      </c>
      <c r="J948">
        <v>14.28</v>
      </c>
      <c r="K948">
        <v>14.2</v>
      </c>
      <c r="L948">
        <v>2.2599999999999998</v>
      </c>
      <c r="M948">
        <v>0.27</v>
      </c>
      <c r="N948">
        <v>-99</v>
      </c>
      <c r="O948">
        <v>-99</v>
      </c>
      <c r="P948">
        <v>1</v>
      </c>
      <c r="Q948" t="s">
        <v>282</v>
      </c>
      <c r="R948">
        <v>5</v>
      </c>
    </row>
    <row r="949" spans="1:18">
      <c r="A949">
        <v>2</v>
      </c>
      <c r="B949" t="str">
        <f t="shared" si="14"/>
        <v>2B_227</v>
      </c>
      <c r="C949">
        <v>227</v>
      </c>
      <c r="D949">
        <v>2</v>
      </c>
      <c r="E949">
        <v>2516268.65</v>
      </c>
      <c r="F949">
        <v>6858559.9800000004</v>
      </c>
      <c r="G949">
        <v>181.54</v>
      </c>
      <c r="H949">
        <v>164.23</v>
      </c>
      <c r="I949">
        <v>17.18</v>
      </c>
      <c r="J949">
        <v>17.309999999999999</v>
      </c>
      <c r="K949">
        <v>18.8</v>
      </c>
      <c r="L949">
        <v>3</v>
      </c>
      <c r="M949">
        <v>0.32</v>
      </c>
      <c r="N949">
        <v>-99</v>
      </c>
      <c r="O949">
        <v>-99</v>
      </c>
      <c r="P949">
        <v>1</v>
      </c>
      <c r="Q949" t="s">
        <v>282</v>
      </c>
      <c r="R949">
        <v>5</v>
      </c>
    </row>
    <row r="950" spans="1:18">
      <c r="A950">
        <v>2</v>
      </c>
      <c r="B950" t="str">
        <f t="shared" si="14"/>
        <v>2B_228</v>
      </c>
      <c r="C950">
        <v>228</v>
      </c>
      <c r="D950">
        <v>2</v>
      </c>
      <c r="E950">
        <v>2516272.44</v>
      </c>
      <c r="F950">
        <v>6858560.4500000002</v>
      </c>
      <c r="G950">
        <v>181.41</v>
      </c>
      <c r="H950">
        <v>164.52</v>
      </c>
      <c r="I950">
        <v>16.73</v>
      </c>
      <c r="J950">
        <v>16.89</v>
      </c>
      <c r="K950">
        <v>17.899999999999999</v>
      </c>
      <c r="L950">
        <v>2.81</v>
      </c>
      <c r="M950">
        <v>0.31</v>
      </c>
      <c r="N950">
        <v>-99</v>
      </c>
      <c r="O950">
        <v>-99</v>
      </c>
      <c r="P950">
        <v>1</v>
      </c>
      <c r="Q950" t="s">
        <v>282</v>
      </c>
      <c r="R950">
        <v>5</v>
      </c>
    </row>
    <row r="951" spans="1:18">
      <c r="A951">
        <v>2</v>
      </c>
      <c r="B951" t="str">
        <f t="shared" si="14"/>
        <v>2B_229</v>
      </c>
      <c r="C951">
        <v>229</v>
      </c>
      <c r="D951">
        <v>2</v>
      </c>
      <c r="E951">
        <v>2516266.46</v>
      </c>
      <c r="F951">
        <v>6858561.6399999997</v>
      </c>
      <c r="G951">
        <v>183.52</v>
      </c>
      <c r="H951">
        <v>164.18</v>
      </c>
      <c r="I951">
        <v>19.329999999999998</v>
      </c>
      <c r="J951">
        <v>19.329999999999998</v>
      </c>
      <c r="K951">
        <v>21.9</v>
      </c>
      <c r="L951">
        <v>3.52</v>
      </c>
      <c r="M951">
        <v>0.27</v>
      </c>
      <c r="N951">
        <v>-99</v>
      </c>
      <c r="O951">
        <v>-99</v>
      </c>
      <c r="P951">
        <v>1</v>
      </c>
      <c r="Q951" t="s">
        <v>282</v>
      </c>
      <c r="R951">
        <v>5</v>
      </c>
    </row>
    <row r="952" spans="1:18">
      <c r="A952">
        <v>2</v>
      </c>
      <c r="B952" t="str">
        <f t="shared" si="14"/>
        <v>2B_230</v>
      </c>
      <c r="C952">
        <v>230</v>
      </c>
      <c r="D952">
        <v>2</v>
      </c>
      <c r="E952">
        <v>2516270</v>
      </c>
      <c r="F952">
        <v>6858562.6799999997</v>
      </c>
      <c r="G952">
        <v>180.02</v>
      </c>
      <c r="H952">
        <v>164.42</v>
      </c>
      <c r="I952">
        <v>15.6</v>
      </c>
      <c r="J952">
        <v>15.6</v>
      </c>
      <c r="K952">
        <v>16.3</v>
      </c>
      <c r="L952">
        <v>2.62</v>
      </c>
      <c r="M952">
        <v>0.3</v>
      </c>
      <c r="N952">
        <v>-99</v>
      </c>
      <c r="O952">
        <v>-99</v>
      </c>
      <c r="P952">
        <v>1</v>
      </c>
      <c r="Q952" t="s">
        <v>282</v>
      </c>
      <c r="R952">
        <v>5</v>
      </c>
    </row>
    <row r="953" spans="1:18">
      <c r="A953">
        <v>2</v>
      </c>
      <c r="B953" t="str">
        <f t="shared" si="14"/>
        <v>2B_231</v>
      </c>
      <c r="C953">
        <v>231</v>
      </c>
      <c r="D953">
        <v>2</v>
      </c>
      <c r="E953">
        <v>2516274.5499999998</v>
      </c>
      <c r="F953">
        <v>6858563.2000000002</v>
      </c>
      <c r="G953">
        <v>180.56</v>
      </c>
      <c r="H953">
        <v>164.51</v>
      </c>
      <c r="I953">
        <v>16.04</v>
      </c>
      <c r="J953">
        <v>16.059999999999999</v>
      </c>
      <c r="K953">
        <v>16.7</v>
      </c>
      <c r="L953">
        <v>2.61</v>
      </c>
      <c r="M953">
        <v>0.35</v>
      </c>
      <c r="N953">
        <v>-99</v>
      </c>
      <c r="O953">
        <v>-99</v>
      </c>
      <c r="P953">
        <v>1</v>
      </c>
      <c r="Q953" t="s">
        <v>282</v>
      </c>
      <c r="R953">
        <v>5</v>
      </c>
    </row>
    <row r="954" spans="1:18">
      <c r="A954">
        <v>2</v>
      </c>
      <c r="B954" t="str">
        <f t="shared" si="14"/>
        <v>2B_232</v>
      </c>
      <c r="C954">
        <v>232</v>
      </c>
      <c r="D954">
        <v>2</v>
      </c>
      <c r="E954">
        <v>2516268.36</v>
      </c>
      <c r="F954">
        <v>6858563.29</v>
      </c>
      <c r="G954">
        <v>179.62</v>
      </c>
      <c r="H954">
        <v>164.11</v>
      </c>
      <c r="I954">
        <v>14.93</v>
      </c>
      <c r="J954">
        <v>15.51</v>
      </c>
      <c r="K954">
        <v>16.600000000000001</v>
      </c>
      <c r="L954">
        <v>2.76</v>
      </c>
      <c r="M954">
        <v>0.26</v>
      </c>
      <c r="N954">
        <v>-99</v>
      </c>
      <c r="O954">
        <v>-99</v>
      </c>
      <c r="P954">
        <v>1</v>
      </c>
      <c r="Q954" t="s">
        <v>282</v>
      </c>
      <c r="R954">
        <v>5</v>
      </c>
    </row>
    <row r="955" spans="1:18">
      <c r="A955">
        <v>2</v>
      </c>
      <c r="B955" t="str">
        <f t="shared" si="14"/>
        <v>2B_233</v>
      </c>
      <c r="C955">
        <v>233</v>
      </c>
      <c r="D955">
        <v>2</v>
      </c>
      <c r="E955">
        <v>2516272.58</v>
      </c>
      <c r="F955">
        <v>6858564.9199999999</v>
      </c>
      <c r="G955">
        <v>177.75</v>
      </c>
      <c r="H955">
        <v>164.34</v>
      </c>
      <c r="I955">
        <v>13.31</v>
      </c>
      <c r="J955">
        <v>13.42</v>
      </c>
      <c r="K955">
        <v>14.9</v>
      </c>
      <c r="L955">
        <v>2.83</v>
      </c>
      <c r="M955">
        <v>0.33</v>
      </c>
      <c r="N955">
        <v>-99</v>
      </c>
      <c r="O955">
        <v>-99</v>
      </c>
      <c r="P955">
        <v>1</v>
      </c>
      <c r="Q955" t="s">
        <v>282</v>
      </c>
      <c r="R955">
        <v>5</v>
      </c>
    </row>
    <row r="956" spans="1:18">
      <c r="A956">
        <v>2</v>
      </c>
      <c r="B956" t="str">
        <f t="shared" si="14"/>
        <v>2B_234</v>
      </c>
      <c r="C956">
        <v>234</v>
      </c>
      <c r="D956">
        <v>2</v>
      </c>
      <c r="E956">
        <v>2516266.2799999998</v>
      </c>
      <c r="F956">
        <v>6858565.21</v>
      </c>
      <c r="G956">
        <v>179.93</v>
      </c>
      <c r="H956">
        <v>164.02</v>
      </c>
      <c r="I956">
        <v>15.35</v>
      </c>
      <c r="J956">
        <v>15.9</v>
      </c>
      <c r="K956">
        <v>17.3</v>
      </c>
      <c r="L956">
        <v>2.91</v>
      </c>
      <c r="M956">
        <v>0.33</v>
      </c>
      <c r="N956">
        <v>-99</v>
      </c>
      <c r="O956">
        <v>-99</v>
      </c>
      <c r="P956">
        <v>1</v>
      </c>
      <c r="Q956" t="s">
        <v>282</v>
      </c>
      <c r="R956">
        <v>5</v>
      </c>
    </row>
    <row r="957" spans="1:18">
      <c r="A957">
        <v>2</v>
      </c>
      <c r="B957" t="str">
        <f t="shared" si="14"/>
        <v>2B_235</v>
      </c>
      <c r="C957">
        <v>235</v>
      </c>
      <c r="D957">
        <v>2</v>
      </c>
      <c r="E957">
        <v>2516270.84</v>
      </c>
      <c r="F957">
        <v>6858566.7000000002</v>
      </c>
      <c r="G957">
        <v>179.06</v>
      </c>
      <c r="H957">
        <v>164.04</v>
      </c>
      <c r="I957">
        <v>15.21</v>
      </c>
      <c r="J957">
        <v>15.02</v>
      </c>
      <c r="K957">
        <v>15.3</v>
      </c>
      <c r="L957">
        <v>2.4300000000000002</v>
      </c>
      <c r="M957">
        <v>0.34</v>
      </c>
      <c r="N957">
        <v>-99</v>
      </c>
      <c r="O957">
        <v>-99</v>
      </c>
      <c r="P957">
        <v>1</v>
      </c>
      <c r="Q957" t="s">
        <v>282</v>
      </c>
      <c r="R957">
        <v>5</v>
      </c>
    </row>
    <row r="958" spans="1:18">
      <c r="A958">
        <v>2</v>
      </c>
      <c r="B958" t="str">
        <f t="shared" si="14"/>
        <v>2B_236</v>
      </c>
      <c r="C958">
        <v>236</v>
      </c>
      <c r="D958">
        <v>2</v>
      </c>
      <c r="E958">
        <v>2516266.87</v>
      </c>
      <c r="F958">
        <v>6858567.5099999998</v>
      </c>
      <c r="G958">
        <v>180.32</v>
      </c>
      <c r="H958">
        <v>163.92</v>
      </c>
      <c r="I958">
        <v>16.45</v>
      </c>
      <c r="J958">
        <v>16.399999999999999</v>
      </c>
      <c r="K958">
        <v>17.5</v>
      </c>
      <c r="L958">
        <v>2.81</v>
      </c>
      <c r="M958">
        <v>0.39</v>
      </c>
      <c r="N958">
        <v>-99</v>
      </c>
      <c r="O958">
        <v>-99</v>
      </c>
      <c r="P958">
        <v>1</v>
      </c>
      <c r="Q958" t="s">
        <v>282</v>
      </c>
      <c r="R958">
        <v>5</v>
      </c>
    </row>
    <row r="959" spans="1:18">
      <c r="A959">
        <v>2</v>
      </c>
      <c r="B959" t="str">
        <f t="shared" si="14"/>
        <v>2B_237</v>
      </c>
      <c r="C959">
        <v>237</v>
      </c>
      <c r="D959">
        <v>1</v>
      </c>
      <c r="E959">
        <v>2516272.29</v>
      </c>
      <c r="F959">
        <v>6858569.2300000004</v>
      </c>
      <c r="G959">
        <v>182.83</v>
      </c>
      <c r="H959">
        <v>163.96</v>
      </c>
      <c r="I959">
        <v>18.79</v>
      </c>
      <c r="J959">
        <v>18.87</v>
      </c>
      <c r="K959">
        <v>22.5</v>
      </c>
      <c r="L959">
        <v>3.74</v>
      </c>
      <c r="M959">
        <v>0.3</v>
      </c>
      <c r="N959">
        <v>-99</v>
      </c>
      <c r="O959">
        <v>-99</v>
      </c>
      <c r="P959">
        <v>1</v>
      </c>
      <c r="Q959" t="s">
        <v>282</v>
      </c>
      <c r="R959">
        <v>5</v>
      </c>
    </row>
    <row r="960" spans="1:18">
      <c r="A960">
        <v>2</v>
      </c>
      <c r="B960" t="str">
        <f t="shared" si="14"/>
        <v>2B_238</v>
      </c>
      <c r="C960">
        <v>238</v>
      </c>
      <c r="D960">
        <v>2</v>
      </c>
      <c r="E960">
        <v>2516274.7400000002</v>
      </c>
      <c r="F960">
        <v>6858569.2599999998</v>
      </c>
      <c r="G960">
        <v>181.85</v>
      </c>
      <c r="H960">
        <v>164.01</v>
      </c>
      <c r="I960">
        <v>17.600000000000001</v>
      </c>
      <c r="J960">
        <v>17.84</v>
      </c>
      <c r="K960">
        <v>19.3</v>
      </c>
      <c r="L960">
        <v>3.01</v>
      </c>
      <c r="M960">
        <v>0.39</v>
      </c>
      <c r="N960">
        <v>-99</v>
      </c>
      <c r="O960">
        <v>-99</v>
      </c>
      <c r="P960">
        <v>1</v>
      </c>
      <c r="Q960" t="s">
        <v>282</v>
      </c>
      <c r="R960">
        <v>5</v>
      </c>
    </row>
    <row r="961" spans="1:18">
      <c r="A961">
        <v>2</v>
      </c>
      <c r="B961" t="str">
        <f t="shared" si="14"/>
        <v>2B_239</v>
      </c>
      <c r="C961">
        <v>239</v>
      </c>
      <c r="D961">
        <v>2</v>
      </c>
      <c r="E961">
        <v>2516266.7799999998</v>
      </c>
      <c r="F961">
        <v>6858569.6699999999</v>
      </c>
      <c r="G961">
        <v>177.74</v>
      </c>
      <c r="H961">
        <v>163.80000000000001</v>
      </c>
      <c r="I961">
        <v>14.18</v>
      </c>
      <c r="J961">
        <v>13.94</v>
      </c>
      <c r="K961">
        <v>14.9</v>
      </c>
      <c r="L961">
        <v>2.63</v>
      </c>
      <c r="M961">
        <v>0.33</v>
      </c>
      <c r="N961">
        <v>-99</v>
      </c>
      <c r="O961">
        <v>-99</v>
      </c>
      <c r="P961">
        <v>1</v>
      </c>
      <c r="Q961" t="s">
        <v>282</v>
      </c>
      <c r="R961">
        <v>5</v>
      </c>
    </row>
    <row r="962" spans="1:18">
      <c r="A962">
        <v>2</v>
      </c>
      <c r="B962" t="str">
        <f t="shared" si="14"/>
        <v>2B_240</v>
      </c>
      <c r="C962">
        <v>240</v>
      </c>
      <c r="D962">
        <v>2</v>
      </c>
      <c r="E962">
        <v>2516270.77</v>
      </c>
      <c r="F962">
        <v>6858570.9900000002</v>
      </c>
      <c r="G962">
        <v>184</v>
      </c>
      <c r="H962">
        <v>163.89</v>
      </c>
      <c r="I962">
        <v>20.02</v>
      </c>
      <c r="J962">
        <v>20.11</v>
      </c>
      <c r="K962">
        <v>21</v>
      </c>
      <c r="L962">
        <v>2.88</v>
      </c>
      <c r="M962">
        <v>0.46</v>
      </c>
      <c r="N962">
        <v>-99</v>
      </c>
      <c r="O962">
        <v>-99</v>
      </c>
      <c r="P962">
        <v>0</v>
      </c>
      <c r="Q962" t="s">
        <v>282</v>
      </c>
      <c r="R962">
        <v>5</v>
      </c>
    </row>
    <row r="963" spans="1:18">
      <c r="A963">
        <v>2</v>
      </c>
      <c r="B963" t="str">
        <f t="shared" ref="B963:B1026" si="15">A963&amp;Q963&amp;"_"&amp;C963</f>
        <v>2B_241</v>
      </c>
      <c r="C963">
        <v>241</v>
      </c>
      <c r="D963">
        <v>2</v>
      </c>
      <c r="E963">
        <v>2516274.1</v>
      </c>
      <c r="F963">
        <v>6858571.1500000004</v>
      </c>
      <c r="G963">
        <v>180.09</v>
      </c>
      <c r="H963">
        <v>163.92</v>
      </c>
      <c r="I963">
        <v>16.11</v>
      </c>
      <c r="J963">
        <v>16.18</v>
      </c>
      <c r="K963">
        <v>16.899999999999999</v>
      </c>
      <c r="L963">
        <v>2.66</v>
      </c>
      <c r="M963">
        <v>0.36</v>
      </c>
      <c r="N963">
        <v>-99</v>
      </c>
      <c r="O963">
        <v>-99</v>
      </c>
      <c r="P963">
        <v>0</v>
      </c>
      <c r="Q963" t="s">
        <v>282</v>
      </c>
      <c r="R963">
        <v>5</v>
      </c>
    </row>
    <row r="964" spans="1:18">
      <c r="A964">
        <v>2</v>
      </c>
      <c r="B964" t="str">
        <f t="shared" si="15"/>
        <v>2B_242</v>
      </c>
      <c r="C964">
        <v>242</v>
      </c>
      <c r="D964">
        <v>3</v>
      </c>
      <c r="E964">
        <v>2516266.5099999998</v>
      </c>
      <c r="F964">
        <v>6858572.8700000001</v>
      </c>
      <c r="G964">
        <v>179.15</v>
      </c>
      <c r="H964">
        <v>163.55000000000001</v>
      </c>
      <c r="I964">
        <v>15.56</v>
      </c>
      <c r="J964">
        <v>15.6</v>
      </c>
      <c r="K964">
        <v>14.4</v>
      </c>
      <c r="L964">
        <v>3.3</v>
      </c>
      <c r="M964">
        <v>0.33</v>
      </c>
      <c r="N964">
        <v>-99</v>
      </c>
      <c r="O964">
        <v>-99</v>
      </c>
      <c r="P964">
        <v>0</v>
      </c>
      <c r="Q964" t="s">
        <v>282</v>
      </c>
      <c r="R964">
        <v>5</v>
      </c>
    </row>
    <row r="965" spans="1:18">
      <c r="A965">
        <v>2</v>
      </c>
      <c r="B965" t="str">
        <f t="shared" si="15"/>
        <v>2B_243</v>
      </c>
      <c r="C965">
        <v>243</v>
      </c>
      <c r="D965">
        <v>2</v>
      </c>
      <c r="E965">
        <v>2516268.63</v>
      </c>
      <c r="F965">
        <v>6858573.8499999996</v>
      </c>
      <c r="G965">
        <v>180.22</v>
      </c>
      <c r="H965">
        <v>163.65</v>
      </c>
      <c r="I965">
        <v>16.559999999999999</v>
      </c>
      <c r="J965">
        <v>16.57</v>
      </c>
      <c r="K965">
        <v>18.399999999999999</v>
      </c>
      <c r="L965">
        <v>3.11</v>
      </c>
      <c r="M965">
        <v>0.35</v>
      </c>
      <c r="N965">
        <v>-99</v>
      </c>
      <c r="O965">
        <v>-99</v>
      </c>
      <c r="P965">
        <v>0</v>
      </c>
      <c r="Q965" t="s">
        <v>282</v>
      </c>
      <c r="R965">
        <v>5</v>
      </c>
    </row>
    <row r="966" spans="1:18">
      <c r="A966">
        <v>2</v>
      </c>
      <c r="B966" t="str">
        <f t="shared" si="15"/>
        <v>2B_244</v>
      </c>
      <c r="C966">
        <v>244</v>
      </c>
      <c r="D966">
        <v>2</v>
      </c>
      <c r="E966">
        <v>2516270.4300000002</v>
      </c>
      <c r="F966">
        <v>6858574.3899999997</v>
      </c>
      <c r="G966">
        <v>178.92</v>
      </c>
      <c r="H966">
        <v>163.78</v>
      </c>
      <c r="I966">
        <v>14.86</v>
      </c>
      <c r="J966">
        <v>15.14</v>
      </c>
      <c r="K966">
        <v>14.2</v>
      </c>
      <c r="L966">
        <v>1.95</v>
      </c>
      <c r="M966">
        <v>0.36</v>
      </c>
      <c r="N966">
        <v>-99</v>
      </c>
      <c r="O966">
        <v>-99</v>
      </c>
      <c r="P966">
        <v>0</v>
      </c>
      <c r="Q966" t="s">
        <v>282</v>
      </c>
      <c r="R966">
        <v>5</v>
      </c>
    </row>
    <row r="967" spans="1:18">
      <c r="A967">
        <v>2</v>
      </c>
      <c r="B967" t="str">
        <f t="shared" si="15"/>
        <v>2B_245</v>
      </c>
      <c r="C967">
        <v>245</v>
      </c>
      <c r="D967">
        <v>2</v>
      </c>
      <c r="E967">
        <v>2516278.79</v>
      </c>
      <c r="F967">
        <v>6858535.5499999998</v>
      </c>
      <c r="G967">
        <v>178.93</v>
      </c>
      <c r="H967">
        <v>164.5</v>
      </c>
      <c r="I967">
        <v>14.07</v>
      </c>
      <c r="J967">
        <v>14.43</v>
      </c>
      <c r="K967">
        <v>15.3</v>
      </c>
      <c r="L967">
        <v>2.64</v>
      </c>
      <c r="M967">
        <v>0.3</v>
      </c>
      <c r="N967">
        <v>-99</v>
      </c>
      <c r="O967">
        <v>-99</v>
      </c>
      <c r="P967">
        <v>0</v>
      </c>
      <c r="Q967" t="s">
        <v>282</v>
      </c>
      <c r="R967">
        <v>6</v>
      </c>
    </row>
    <row r="968" spans="1:18">
      <c r="A968">
        <v>2</v>
      </c>
      <c r="B968" t="str">
        <f t="shared" si="15"/>
        <v>2B_246</v>
      </c>
      <c r="C968">
        <v>246</v>
      </c>
      <c r="D968">
        <v>2</v>
      </c>
      <c r="E968">
        <v>2516277.11</v>
      </c>
      <c r="F968">
        <v>6858535.9400000004</v>
      </c>
      <c r="G968">
        <v>177.8</v>
      </c>
      <c r="H968">
        <v>164.55</v>
      </c>
      <c r="I968">
        <v>13.25</v>
      </c>
      <c r="J968">
        <v>13.26</v>
      </c>
      <c r="K968">
        <v>13.1</v>
      </c>
      <c r="L968">
        <v>2.15</v>
      </c>
      <c r="M968">
        <v>0.36</v>
      </c>
      <c r="N968">
        <v>-99</v>
      </c>
      <c r="O968">
        <v>-99</v>
      </c>
      <c r="P968">
        <v>0</v>
      </c>
      <c r="Q968" t="s">
        <v>282</v>
      </c>
      <c r="R968">
        <v>6</v>
      </c>
    </row>
    <row r="969" spans="1:18">
      <c r="A969">
        <v>2</v>
      </c>
      <c r="B969" t="str">
        <f t="shared" si="15"/>
        <v>2B_247</v>
      </c>
      <c r="C969">
        <v>247</v>
      </c>
      <c r="D969">
        <v>2</v>
      </c>
      <c r="E969">
        <v>2516283.62</v>
      </c>
      <c r="F969">
        <v>6858538.1900000004</v>
      </c>
      <c r="G969">
        <v>181.04</v>
      </c>
      <c r="H969">
        <v>164.5</v>
      </c>
      <c r="I969">
        <v>16.16</v>
      </c>
      <c r="J969">
        <v>16.54</v>
      </c>
      <c r="K969">
        <v>17.8</v>
      </c>
      <c r="L969">
        <v>2.89</v>
      </c>
      <c r="M969">
        <v>0.35</v>
      </c>
      <c r="N969">
        <v>-99</v>
      </c>
      <c r="O969">
        <v>-99</v>
      </c>
      <c r="P969">
        <v>0</v>
      </c>
      <c r="Q969" t="s">
        <v>282</v>
      </c>
      <c r="R969">
        <v>6</v>
      </c>
    </row>
    <row r="970" spans="1:18">
      <c r="A970">
        <v>2</v>
      </c>
      <c r="B970" t="str">
        <f t="shared" si="15"/>
        <v>2B_248</v>
      </c>
      <c r="C970">
        <v>248</v>
      </c>
      <c r="D970">
        <v>2</v>
      </c>
      <c r="E970">
        <v>2516277.6</v>
      </c>
      <c r="F970">
        <v>6858538.4800000004</v>
      </c>
      <c r="G970">
        <v>180.59</v>
      </c>
      <c r="H970">
        <v>164.54</v>
      </c>
      <c r="I970">
        <v>15.82</v>
      </c>
      <c r="J970">
        <v>16.05</v>
      </c>
      <c r="K970">
        <v>16.600000000000001</v>
      </c>
      <c r="L970">
        <v>2.57</v>
      </c>
      <c r="M970">
        <v>0.39</v>
      </c>
      <c r="N970">
        <v>-99</v>
      </c>
      <c r="O970">
        <v>-99</v>
      </c>
      <c r="P970">
        <v>0</v>
      </c>
      <c r="Q970" t="s">
        <v>282</v>
      </c>
      <c r="R970">
        <v>6</v>
      </c>
    </row>
    <row r="971" spans="1:18">
      <c r="A971">
        <v>2</v>
      </c>
      <c r="B971" t="str">
        <f t="shared" si="15"/>
        <v>2B_249</v>
      </c>
      <c r="C971">
        <v>249</v>
      </c>
      <c r="D971">
        <v>2</v>
      </c>
      <c r="E971">
        <v>2516281.61</v>
      </c>
      <c r="F971">
        <v>6858539.0099999998</v>
      </c>
      <c r="G971">
        <v>174.47</v>
      </c>
      <c r="H971">
        <v>164.47</v>
      </c>
      <c r="I971">
        <v>9.73</v>
      </c>
      <c r="J971">
        <v>10</v>
      </c>
      <c r="K971">
        <v>9.8000000000000007</v>
      </c>
      <c r="L971">
        <v>1.95</v>
      </c>
      <c r="M971">
        <v>0.22</v>
      </c>
      <c r="N971">
        <v>-99</v>
      </c>
      <c r="O971">
        <v>-99</v>
      </c>
      <c r="P971">
        <v>0</v>
      </c>
      <c r="Q971" t="s">
        <v>282</v>
      </c>
      <c r="R971">
        <v>6</v>
      </c>
    </row>
    <row r="972" spans="1:18">
      <c r="A972">
        <v>2</v>
      </c>
      <c r="B972" t="str">
        <f t="shared" si="15"/>
        <v>2B_250</v>
      </c>
      <c r="C972">
        <v>250</v>
      </c>
      <c r="D972">
        <v>2</v>
      </c>
      <c r="E972">
        <v>2516276.4500000002</v>
      </c>
      <c r="F972">
        <v>6858539.79</v>
      </c>
      <c r="G972">
        <v>180.45</v>
      </c>
      <c r="H972">
        <v>164.53</v>
      </c>
      <c r="I972">
        <v>15.82</v>
      </c>
      <c r="J972">
        <v>15.92</v>
      </c>
      <c r="K972">
        <v>17</v>
      </c>
      <c r="L972">
        <v>2.8</v>
      </c>
      <c r="M972">
        <v>0.35</v>
      </c>
      <c r="N972">
        <v>-99</v>
      </c>
      <c r="O972">
        <v>-99</v>
      </c>
      <c r="P972">
        <v>0</v>
      </c>
      <c r="Q972" t="s">
        <v>282</v>
      </c>
      <c r="R972">
        <v>6</v>
      </c>
    </row>
    <row r="973" spans="1:18">
      <c r="A973">
        <v>2</v>
      </c>
      <c r="B973" t="str">
        <f t="shared" si="15"/>
        <v>2B_251</v>
      </c>
      <c r="C973">
        <v>251</v>
      </c>
      <c r="D973">
        <v>2</v>
      </c>
      <c r="E973">
        <v>2516283.89</v>
      </c>
      <c r="F973">
        <v>6858540.1799999997</v>
      </c>
      <c r="G973">
        <v>178.06</v>
      </c>
      <c r="H973">
        <v>164.49</v>
      </c>
      <c r="I973">
        <v>13.67</v>
      </c>
      <c r="J973">
        <v>13.58</v>
      </c>
      <c r="K973">
        <v>13.6</v>
      </c>
      <c r="L973">
        <v>2.2400000000000002</v>
      </c>
      <c r="M973">
        <v>0.36</v>
      </c>
      <c r="N973">
        <v>-99</v>
      </c>
      <c r="O973">
        <v>-99</v>
      </c>
      <c r="P973">
        <v>1</v>
      </c>
      <c r="Q973" t="s">
        <v>282</v>
      </c>
      <c r="R973">
        <v>6</v>
      </c>
    </row>
    <row r="974" spans="1:18">
      <c r="A974">
        <v>2</v>
      </c>
      <c r="B974" t="str">
        <f t="shared" si="15"/>
        <v>2B_252</v>
      </c>
      <c r="C974">
        <v>252</v>
      </c>
      <c r="D974">
        <v>2</v>
      </c>
      <c r="E974">
        <v>2516278.2400000002</v>
      </c>
      <c r="F974">
        <v>6858540.8799999999</v>
      </c>
      <c r="G974">
        <v>175.46</v>
      </c>
      <c r="H974">
        <v>164.49</v>
      </c>
      <c r="I974">
        <v>11.15</v>
      </c>
      <c r="J974">
        <v>10.97</v>
      </c>
      <c r="K974">
        <v>10.9</v>
      </c>
      <c r="L974">
        <v>2.0499999999999998</v>
      </c>
      <c r="M974">
        <v>0.31</v>
      </c>
      <c r="N974">
        <v>-99</v>
      </c>
      <c r="O974">
        <v>-99</v>
      </c>
      <c r="P974">
        <v>1</v>
      </c>
      <c r="Q974" t="s">
        <v>282</v>
      </c>
      <c r="R974">
        <v>6</v>
      </c>
    </row>
    <row r="975" spans="1:18">
      <c r="A975">
        <v>2</v>
      </c>
      <c r="B975" t="str">
        <f t="shared" si="15"/>
        <v>2B_253</v>
      </c>
      <c r="C975">
        <v>253</v>
      </c>
      <c r="D975">
        <v>2</v>
      </c>
      <c r="E975">
        <v>2516280.71</v>
      </c>
      <c r="F975">
        <v>6858541.5</v>
      </c>
      <c r="G975">
        <v>178.02</v>
      </c>
      <c r="H975">
        <v>164.47</v>
      </c>
      <c r="I975">
        <v>13.64</v>
      </c>
      <c r="J975">
        <v>13.55</v>
      </c>
      <c r="K975">
        <v>12.6</v>
      </c>
      <c r="L975">
        <v>1.87</v>
      </c>
      <c r="M975">
        <v>0.39</v>
      </c>
      <c r="N975">
        <v>-99</v>
      </c>
      <c r="O975">
        <v>-99</v>
      </c>
      <c r="P975">
        <v>1</v>
      </c>
      <c r="Q975" t="s">
        <v>282</v>
      </c>
      <c r="R975">
        <v>6</v>
      </c>
    </row>
    <row r="976" spans="1:18">
      <c r="A976">
        <v>2</v>
      </c>
      <c r="B976" t="str">
        <f t="shared" si="15"/>
        <v>2B_254</v>
      </c>
      <c r="C976">
        <v>254</v>
      </c>
      <c r="D976">
        <v>2</v>
      </c>
      <c r="E976">
        <v>2516284.0699999998</v>
      </c>
      <c r="F976">
        <v>6858542.25</v>
      </c>
      <c r="G976">
        <v>182.19</v>
      </c>
      <c r="H976">
        <v>164.76</v>
      </c>
      <c r="I976">
        <v>17.489999999999998</v>
      </c>
      <c r="J976">
        <v>17.43</v>
      </c>
      <c r="K976">
        <v>19.2</v>
      </c>
      <c r="L976">
        <v>3.11</v>
      </c>
      <c r="M976">
        <v>0.33</v>
      </c>
      <c r="N976">
        <v>-99</v>
      </c>
      <c r="O976">
        <v>-99</v>
      </c>
      <c r="P976">
        <v>1</v>
      </c>
      <c r="Q976" t="s">
        <v>282</v>
      </c>
      <c r="R976">
        <v>6</v>
      </c>
    </row>
    <row r="977" spans="1:18">
      <c r="A977">
        <v>2</v>
      </c>
      <c r="B977" t="str">
        <f t="shared" si="15"/>
        <v>2B_255</v>
      </c>
      <c r="C977">
        <v>255</v>
      </c>
      <c r="D977">
        <v>2</v>
      </c>
      <c r="E977">
        <v>2516279.16</v>
      </c>
      <c r="F977">
        <v>6858542.8200000003</v>
      </c>
      <c r="G977">
        <v>180.04</v>
      </c>
      <c r="H977">
        <v>164.53</v>
      </c>
      <c r="I977">
        <v>15.52</v>
      </c>
      <c r="J977">
        <v>15.51</v>
      </c>
      <c r="K977">
        <v>15.9</v>
      </c>
      <c r="L977">
        <v>2.48</v>
      </c>
      <c r="M977">
        <v>0.36</v>
      </c>
      <c r="N977">
        <v>-99</v>
      </c>
      <c r="O977">
        <v>-99</v>
      </c>
      <c r="P977">
        <v>1</v>
      </c>
      <c r="Q977" t="s">
        <v>282</v>
      </c>
      <c r="R977">
        <v>6</v>
      </c>
    </row>
    <row r="978" spans="1:18">
      <c r="A978">
        <v>2</v>
      </c>
      <c r="B978" t="str">
        <f t="shared" si="15"/>
        <v>2B_256</v>
      </c>
      <c r="C978">
        <v>256</v>
      </c>
      <c r="D978">
        <v>2</v>
      </c>
      <c r="E978">
        <v>2516281.12</v>
      </c>
      <c r="F978">
        <v>6858543.0700000003</v>
      </c>
      <c r="G978">
        <v>178.17</v>
      </c>
      <c r="H978">
        <v>164.65</v>
      </c>
      <c r="I978">
        <v>13.64</v>
      </c>
      <c r="J978">
        <v>13.52</v>
      </c>
      <c r="K978">
        <v>13.1</v>
      </c>
      <c r="L978">
        <v>2.0499999999999998</v>
      </c>
      <c r="M978">
        <v>0.39</v>
      </c>
      <c r="N978">
        <v>-99</v>
      </c>
      <c r="O978">
        <v>-99</v>
      </c>
      <c r="P978">
        <v>1</v>
      </c>
      <c r="Q978" t="s">
        <v>282</v>
      </c>
      <c r="R978">
        <v>6</v>
      </c>
    </row>
    <row r="979" spans="1:18">
      <c r="A979">
        <v>2</v>
      </c>
      <c r="B979" t="str">
        <f t="shared" si="15"/>
        <v>2B_257</v>
      </c>
      <c r="C979">
        <v>257</v>
      </c>
      <c r="D979">
        <v>2</v>
      </c>
      <c r="E979">
        <v>2516277.13</v>
      </c>
      <c r="F979">
        <v>6858543.7699999996</v>
      </c>
      <c r="G979">
        <v>177.98</v>
      </c>
      <c r="H979">
        <v>164.53</v>
      </c>
      <c r="I979">
        <v>13.69</v>
      </c>
      <c r="J979">
        <v>13.46</v>
      </c>
      <c r="K979">
        <v>13.2</v>
      </c>
      <c r="L979">
        <v>2.13</v>
      </c>
      <c r="M979">
        <v>0.4</v>
      </c>
      <c r="N979">
        <v>-99</v>
      </c>
      <c r="O979">
        <v>-99</v>
      </c>
      <c r="P979">
        <v>1</v>
      </c>
      <c r="Q979" t="s">
        <v>282</v>
      </c>
      <c r="R979">
        <v>6</v>
      </c>
    </row>
    <row r="980" spans="1:18">
      <c r="A980">
        <v>2</v>
      </c>
      <c r="B980" t="str">
        <f t="shared" si="15"/>
        <v>2B_258</v>
      </c>
      <c r="C980">
        <v>258</v>
      </c>
      <c r="D980">
        <v>2</v>
      </c>
      <c r="E980">
        <v>2516275.4700000002</v>
      </c>
      <c r="F980">
        <v>6858544.8099999996</v>
      </c>
      <c r="G980">
        <v>178.79</v>
      </c>
      <c r="H980">
        <v>164.54</v>
      </c>
      <c r="I980">
        <v>14.25</v>
      </c>
      <c r="J980">
        <v>14.25</v>
      </c>
      <c r="K980">
        <v>14.4</v>
      </c>
      <c r="L980">
        <v>2.33</v>
      </c>
      <c r="M980">
        <v>0.37</v>
      </c>
      <c r="N980">
        <v>-99</v>
      </c>
      <c r="O980">
        <v>-99</v>
      </c>
      <c r="P980">
        <v>1</v>
      </c>
      <c r="Q980" t="s">
        <v>282</v>
      </c>
      <c r="R980">
        <v>6</v>
      </c>
    </row>
    <row r="981" spans="1:18">
      <c r="A981">
        <v>2</v>
      </c>
      <c r="B981" t="str">
        <f t="shared" si="15"/>
        <v>2B_259</v>
      </c>
      <c r="C981">
        <v>259</v>
      </c>
      <c r="D981">
        <v>2</v>
      </c>
      <c r="E981">
        <v>2516278.41</v>
      </c>
      <c r="F981">
        <v>6858545.4000000004</v>
      </c>
      <c r="G981">
        <v>178.21</v>
      </c>
      <c r="H981">
        <v>164.57</v>
      </c>
      <c r="I981">
        <v>13.79</v>
      </c>
      <c r="J981">
        <v>13.64</v>
      </c>
      <c r="K981">
        <v>13.1</v>
      </c>
      <c r="L981">
        <v>2.0099999999999998</v>
      </c>
      <c r="M981">
        <v>0.36</v>
      </c>
      <c r="N981">
        <v>-99</v>
      </c>
      <c r="O981">
        <v>-99</v>
      </c>
      <c r="P981">
        <v>1</v>
      </c>
      <c r="Q981" t="s">
        <v>282</v>
      </c>
      <c r="R981">
        <v>6</v>
      </c>
    </row>
    <row r="982" spans="1:18">
      <c r="A982">
        <v>2</v>
      </c>
      <c r="B982" t="str">
        <f t="shared" si="15"/>
        <v>2B_260</v>
      </c>
      <c r="C982">
        <v>260</v>
      </c>
      <c r="D982">
        <v>2</v>
      </c>
      <c r="E982">
        <v>2516276.86</v>
      </c>
      <c r="F982">
        <v>6858545.9900000002</v>
      </c>
      <c r="G982">
        <v>180.5</v>
      </c>
      <c r="H982">
        <v>164.5</v>
      </c>
      <c r="I982">
        <v>15.97</v>
      </c>
      <c r="J982">
        <v>16</v>
      </c>
      <c r="K982">
        <v>17.5</v>
      </c>
      <c r="L982">
        <v>2.95</v>
      </c>
      <c r="M982">
        <v>0.38</v>
      </c>
      <c r="N982">
        <v>-99</v>
      </c>
      <c r="O982">
        <v>-99</v>
      </c>
      <c r="P982">
        <v>1</v>
      </c>
      <c r="Q982" t="s">
        <v>282</v>
      </c>
      <c r="R982">
        <v>6</v>
      </c>
    </row>
    <row r="983" spans="1:18">
      <c r="A983">
        <v>2</v>
      </c>
      <c r="B983" t="str">
        <f t="shared" si="15"/>
        <v>2B_261</v>
      </c>
      <c r="C983">
        <v>261</v>
      </c>
      <c r="D983">
        <v>2</v>
      </c>
      <c r="E983">
        <v>2516280.5299999998</v>
      </c>
      <c r="F983">
        <v>6858546.2000000002</v>
      </c>
      <c r="G983">
        <v>180.58</v>
      </c>
      <c r="H983">
        <v>164.51</v>
      </c>
      <c r="I983">
        <v>15.61</v>
      </c>
      <c r="J983">
        <v>16.07</v>
      </c>
      <c r="K983">
        <v>17.100000000000001</v>
      </c>
      <c r="L983">
        <v>2.78</v>
      </c>
      <c r="M983">
        <v>0.33</v>
      </c>
      <c r="N983">
        <v>-99</v>
      </c>
      <c r="O983">
        <v>-99</v>
      </c>
      <c r="P983">
        <v>1</v>
      </c>
      <c r="Q983" t="s">
        <v>282</v>
      </c>
      <c r="R983">
        <v>6</v>
      </c>
    </row>
    <row r="984" spans="1:18">
      <c r="A984">
        <v>2</v>
      </c>
      <c r="B984" t="str">
        <f t="shared" si="15"/>
        <v>2B_262</v>
      </c>
      <c r="C984">
        <v>262</v>
      </c>
      <c r="D984">
        <v>2</v>
      </c>
      <c r="E984">
        <v>2516282.81</v>
      </c>
      <c r="F984">
        <v>6858546.5800000001</v>
      </c>
      <c r="G984">
        <v>181.43</v>
      </c>
      <c r="H984">
        <v>164.65</v>
      </c>
      <c r="I984">
        <v>16.71</v>
      </c>
      <c r="J984">
        <v>16.78</v>
      </c>
      <c r="K984">
        <v>18</v>
      </c>
      <c r="L984">
        <v>2.89</v>
      </c>
      <c r="M984">
        <v>0.34</v>
      </c>
      <c r="N984">
        <v>-99</v>
      </c>
      <c r="O984">
        <v>-99</v>
      </c>
      <c r="P984">
        <v>1</v>
      </c>
      <c r="Q984" t="s">
        <v>282</v>
      </c>
      <c r="R984">
        <v>6</v>
      </c>
    </row>
    <row r="985" spans="1:18">
      <c r="A985">
        <v>2</v>
      </c>
      <c r="B985" t="str">
        <f t="shared" si="15"/>
        <v>2B_263</v>
      </c>
      <c r="C985">
        <v>263</v>
      </c>
      <c r="D985">
        <v>2</v>
      </c>
      <c r="E985">
        <v>2516277.54</v>
      </c>
      <c r="F985">
        <v>6858547.9900000002</v>
      </c>
      <c r="G985">
        <v>181.56</v>
      </c>
      <c r="H985">
        <v>164.51</v>
      </c>
      <c r="I985">
        <v>17.09</v>
      </c>
      <c r="J985">
        <v>17.05</v>
      </c>
      <c r="K985">
        <v>17.5</v>
      </c>
      <c r="L985">
        <v>2.6</v>
      </c>
      <c r="M985">
        <v>0.37</v>
      </c>
      <c r="N985">
        <v>-99</v>
      </c>
      <c r="O985">
        <v>-99</v>
      </c>
      <c r="P985">
        <v>1</v>
      </c>
      <c r="Q985" t="s">
        <v>282</v>
      </c>
      <c r="R985">
        <v>6</v>
      </c>
    </row>
    <row r="986" spans="1:18">
      <c r="A986">
        <v>2</v>
      </c>
      <c r="B986" t="str">
        <f t="shared" si="15"/>
        <v>2B_264</v>
      </c>
      <c r="C986">
        <v>264</v>
      </c>
      <c r="D986">
        <v>2</v>
      </c>
      <c r="E986">
        <v>2516280.27</v>
      </c>
      <c r="F986">
        <v>6858548.9800000004</v>
      </c>
      <c r="G986">
        <v>176.86</v>
      </c>
      <c r="H986">
        <v>164.61</v>
      </c>
      <c r="I986">
        <v>12.38</v>
      </c>
      <c r="J986">
        <v>12.25</v>
      </c>
      <c r="K986">
        <v>12.5</v>
      </c>
      <c r="L986">
        <v>2.2400000000000002</v>
      </c>
      <c r="M986">
        <v>0.28999999999999998</v>
      </c>
      <c r="N986">
        <v>-99</v>
      </c>
      <c r="O986">
        <v>-99</v>
      </c>
      <c r="P986">
        <v>1</v>
      </c>
      <c r="Q986" t="s">
        <v>282</v>
      </c>
      <c r="R986">
        <v>6</v>
      </c>
    </row>
    <row r="987" spans="1:18">
      <c r="A987">
        <v>2</v>
      </c>
      <c r="B987" t="str">
        <f t="shared" si="15"/>
        <v>2B_265</v>
      </c>
      <c r="C987">
        <v>265</v>
      </c>
      <c r="D987">
        <v>2</v>
      </c>
      <c r="E987">
        <v>2516279.2400000002</v>
      </c>
      <c r="F987">
        <v>6858550.7199999997</v>
      </c>
      <c r="G987">
        <v>180.31</v>
      </c>
      <c r="H987">
        <v>164.56</v>
      </c>
      <c r="I987">
        <v>15.69</v>
      </c>
      <c r="J987">
        <v>15.74</v>
      </c>
      <c r="K987">
        <v>16.2</v>
      </c>
      <c r="L987">
        <v>2.52</v>
      </c>
      <c r="M987">
        <v>0.35</v>
      </c>
      <c r="N987">
        <v>-99</v>
      </c>
      <c r="O987">
        <v>-99</v>
      </c>
      <c r="P987">
        <v>1</v>
      </c>
      <c r="Q987" t="s">
        <v>282</v>
      </c>
      <c r="R987">
        <v>6</v>
      </c>
    </row>
    <row r="988" spans="1:18">
      <c r="A988">
        <v>2</v>
      </c>
      <c r="B988" t="str">
        <f t="shared" si="15"/>
        <v>2B_266</v>
      </c>
      <c r="C988">
        <v>266</v>
      </c>
      <c r="D988">
        <v>2</v>
      </c>
      <c r="E988">
        <v>2516277.09</v>
      </c>
      <c r="F988">
        <v>6858550.79</v>
      </c>
      <c r="G988">
        <v>182.21</v>
      </c>
      <c r="H988">
        <v>164.53</v>
      </c>
      <c r="I988">
        <v>17.78</v>
      </c>
      <c r="J988">
        <v>17.68</v>
      </c>
      <c r="K988">
        <v>17.899999999999999</v>
      </c>
      <c r="L988">
        <v>2.5299999999999998</v>
      </c>
      <c r="M988">
        <v>0.4</v>
      </c>
      <c r="N988">
        <v>-99</v>
      </c>
      <c r="O988">
        <v>-99</v>
      </c>
      <c r="P988">
        <v>1</v>
      </c>
      <c r="Q988" t="s">
        <v>282</v>
      </c>
      <c r="R988">
        <v>6</v>
      </c>
    </row>
    <row r="989" spans="1:18">
      <c r="A989">
        <v>2</v>
      </c>
      <c r="B989" t="str">
        <f t="shared" si="15"/>
        <v>2B_267</v>
      </c>
      <c r="C989">
        <v>267</v>
      </c>
      <c r="D989">
        <v>2</v>
      </c>
      <c r="E989">
        <v>2516283.4500000002</v>
      </c>
      <c r="F989">
        <v>6858552.8700000001</v>
      </c>
      <c r="G989">
        <v>182.51</v>
      </c>
      <c r="H989">
        <v>164.6</v>
      </c>
      <c r="I989">
        <v>17.63</v>
      </c>
      <c r="J989">
        <v>17.91</v>
      </c>
      <c r="K989">
        <v>19.399999999999999</v>
      </c>
      <c r="L989">
        <v>3.01</v>
      </c>
      <c r="M989">
        <v>0.33</v>
      </c>
      <c r="N989">
        <v>-99</v>
      </c>
      <c r="O989">
        <v>-99</v>
      </c>
      <c r="P989">
        <v>1</v>
      </c>
      <c r="Q989" t="s">
        <v>282</v>
      </c>
      <c r="R989">
        <v>6</v>
      </c>
    </row>
    <row r="990" spans="1:18">
      <c r="A990">
        <v>2</v>
      </c>
      <c r="B990" t="str">
        <f t="shared" si="15"/>
        <v>2B_268</v>
      </c>
      <c r="C990">
        <v>268</v>
      </c>
      <c r="D990">
        <v>2</v>
      </c>
      <c r="E990">
        <v>2516276.5099999998</v>
      </c>
      <c r="F990">
        <v>6858554.2199999997</v>
      </c>
      <c r="G990">
        <v>180.74</v>
      </c>
      <c r="H990">
        <v>164.73</v>
      </c>
      <c r="I990">
        <v>16.05</v>
      </c>
      <c r="J990">
        <v>16.010000000000002</v>
      </c>
      <c r="K990">
        <v>17.100000000000001</v>
      </c>
      <c r="L990">
        <v>2.77</v>
      </c>
      <c r="M990">
        <v>0.34</v>
      </c>
      <c r="N990">
        <v>-99</v>
      </c>
      <c r="O990">
        <v>-99</v>
      </c>
      <c r="P990">
        <v>1</v>
      </c>
      <c r="Q990" t="s">
        <v>282</v>
      </c>
      <c r="R990">
        <v>6</v>
      </c>
    </row>
    <row r="991" spans="1:18">
      <c r="A991">
        <v>2</v>
      </c>
      <c r="B991" t="str">
        <f t="shared" si="15"/>
        <v>2B_269</v>
      </c>
      <c r="C991">
        <v>269</v>
      </c>
      <c r="D991">
        <v>2</v>
      </c>
      <c r="E991">
        <v>2516282.62</v>
      </c>
      <c r="F991">
        <v>6858555.0700000003</v>
      </c>
      <c r="G991">
        <v>181.28</v>
      </c>
      <c r="H991">
        <v>164.6</v>
      </c>
      <c r="I991">
        <v>16.82</v>
      </c>
      <c r="J991">
        <v>16.690000000000001</v>
      </c>
      <c r="K991">
        <v>17.899999999999999</v>
      </c>
      <c r="L991">
        <v>2.87</v>
      </c>
      <c r="M991">
        <v>0.35</v>
      </c>
      <c r="N991">
        <v>-99</v>
      </c>
      <c r="O991">
        <v>-99</v>
      </c>
      <c r="P991">
        <v>1</v>
      </c>
      <c r="Q991" t="s">
        <v>282</v>
      </c>
      <c r="R991">
        <v>6</v>
      </c>
    </row>
    <row r="992" spans="1:18">
      <c r="A992">
        <v>2</v>
      </c>
      <c r="B992" t="str">
        <f t="shared" si="15"/>
        <v>2B_270</v>
      </c>
      <c r="C992">
        <v>270</v>
      </c>
      <c r="D992">
        <v>2</v>
      </c>
      <c r="E992">
        <v>2516281.16</v>
      </c>
      <c r="F992">
        <v>6858558.3300000001</v>
      </c>
      <c r="G992">
        <v>183.44</v>
      </c>
      <c r="H992">
        <v>164.64</v>
      </c>
      <c r="I992">
        <v>18.46</v>
      </c>
      <c r="J992">
        <v>18.8</v>
      </c>
      <c r="K992">
        <v>20.2</v>
      </c>
      <c r="L992">
        <v>3.03</v>
      </c>
      <c r="M992">
        <v>0.25</v>
      </c>
      <c r="N992">
        <v>-99</v>
      </c>
      <c r="O992">
        <v>-99</v>
      </c>
      <c r="P992">
        <v>1</v>
      </c>
      <c r="Q992" t="s">
        <v>282</v>
      </c>
      <c r="R992">
        <v>6</v>
      </c>
    </row>
    <row r="993" spans="1:18">
      <c r="A993">
        <v>2</v>
      </c>
      <c r="B993" t="str">
        <f t="shared" si="15"/>
        <v>2B_271</v>
      </c>
      <c r="C993">
        <v>271</v>
      </c>
      <c r="D993">
        <v>2</v>
      </c>
      <c r="E993">
        <v>2516284.64</v>
      </c>
      <c r="F993">
        <v>6858559.2599999998</v>
      </c>
      <c r="G993">
        <v>181.25</v>
      </c>
      <c r="H993">
        <v>164.57</v>
      </c>
      <c r="I993">
        <v>16.86</v>
      </c>
      <c r="J993">
        <v>16.68</v>
      </c>
      <c r="K993">
        <v>17.5</v>
      </c>
      <c r="L993">
        <v>2.74</v>
      </c>
      <c r="M993">
        <v>0.38</v>
      </c>
      <c r="N993">
        <v>-99</v>
      </c>
      <c r="O993">
        <v>-99</v>
      </c>
      <c r="P993">
        <v>1</v>
      </c>
      <c r="Q993" t="s">
        <v>282</v>
      </c>
      <c r="R993">
        <v>6</v>
      </c>
    </row>
    <row r="994" spans="1:18">
      <c r="A994">
        <v>2</v>
      </c>
      <c r="B994" t="str">
        <f t="shared" si="15"/>
        <v>2B_272</v>
      </c>
      <c r="C994">
        <v>272</v>
      </c>
      <c r="D994">
        <v>4</v>
      </c>
      <c r="E994">
        <v>2516280.9900000002</v>
      </c>
      <c r="F994">
        <v>6858561.2400000002</v>
      </c>
      <c r="G994">
        <v>176.73</v>
      </c>
      <c r="H994">
        <v>164.57</v>
      </c>
      <c r="I994">
        <v>11</v>
      </c>
      <c r="J994">
        <v>12.16</v>
      </c>
      <c r="K994">
        <v>18.2</v>
      </c>
      <c r="L994">
        <v>2.62</v>
      </c>
      <c r="M994">
        <v>0.16</v>
      </c>
      <c r="N994">
        <v>-99</v>
      </c>
      <c r="O994">
        <v>-99</v>
      </c>
      <c r="P994">
        <v>1</v>
      </c>
      <c r="Q994" t="s">
        <v>282</v>
      </c>
      <c r="R994">
        <v>6</v>
      </c>
    </row>
    <row r="995" spans="1:18">
      <c r="A995">
        <v>2</v>
      </c>
      <c r="B995" t="str">
        <f t="shared" si="15"/>
        <v>2B_273</v>
      </c>
      <c r="C995">
        <v>273</v>
      </c>
      <c r="D995">
        <v>2</v>
      </c>
      <c r="E995">
        <v>2516279.83</v>
      </c>
      <c r="F995">
        <v>6858563.4100000001</v>
      </c>
      <c r="G995">
        <v>177.12</v>
      </c>
      <c r="H995">
        <v>164.39</v>
      </c>
      <c r="I995">
        <v>12.91</v>
      </c>
      <c r="J995">
        <v>12.73</v>
      </c>
      <c r="K995">
        <v>13</v>
      </c>
      <c r="L995">
        <v>2.31</v>
      </c>
      <c r="M995">
        <v>0.38</v>
      </c>
      <c r="N995">
        <v>-99</v>
      </c>
      <c r="O995">
        <v>-99</v>
      </c>
      <c r="P995">
        <v>1</v>
      </c>
      <c r="Q995" t="s">
        <v>282</v>
      </c>
      <c r="R995">
        <v>6</v>
      </c>
    </row>
    <row r="996" spans="1:18">
      <c r="A996">
        <v>2</v>
      </c>
      <c r="B996" t="str">
        <f t="shared" si="15"/>
        <v>2B_274</v>
      </c>
      <c r="C996">
        <v>274</v>
      </c>
      <c r="D996">
        <v>2</v>
      </c>
      <c r="E996">
        <v>2516282.81</v>
      </c>
      <c r="F996">
        <v>6858564.3799999999</v>
      </c>
      <c r="G996">
        <v>184.26</v>
      </c>
      <c r="H996">
        <v>164.25</v>
      </c>
      <c r="I996">
        <v>19.98</v>
      </c>
      <c r="J996">
        <v>20.010000000000002</v>
      </c>
      <c r="K996">
        <v>20.7</v>
      </c>
      <c r="L996">
        <v>2.81</v>
      </c>
      <c r="M996">
        <v>0.31</v>
      </c>
      <c r="N996">
        <v>-99</v>
      </c>
      <c r="O996">
        <v>-99</v>
      </c>
      <c r="P996">
        <v>1</v>
      </c>
      <c r="Q996" t="s">
        <v>282</v>
      </c>
      <c r="R996">
        <v>6</v>
      </c>
    </row>
    <row r="997" spans="1:18">
      <c r="A997">
        <v>2</v>
      </c>
      <c r="B997" t="str">
        <f t="shared" si="15"/>
        <v>2B_275</v>
      </c>
      <c r="C997">
        <v>275</v>
      </c>
      <c r="D997">
        <v>2</v>
      </c>
      <c r="E997">
        <v>2516278.2400000002</v>
      </c>
      <c r="F997">
        <v>6858564.5999999996</v>
      </c>
      <c r="G997">
        <v>181.23</v>
      </c>
      <c r="H997">
        <v>164.39</v>
      </c>
      <c r="I997">
        <v>16.14</v>
      </c>
      <c r="J997">
        <v>16.84</v>
      </c>
      <c r="K997">
        <v>17.5</v>
      </c>
      <c r="L997">
        <v>2.67</v>
      </c>
      <c r="M997">
        <v>0.36</v>
      </c>
      <c r="N997">
        <v>-99</v>
      </c>
      <c r="O997">
        <v>-99</v>
      </c>
      <c r="P997">
        <v>1</v>
      </c>
      <c r="Q997" t="s">
        <v>282</v>
      </c>
      <c r="R997">
        <v>6</v>
      </c>
    </row>
    <row r="998" spans="1:18">
      <c r="A998">
        <v>2</v>
      </c>
      <c r="B998" t="str">
        <f t="shared" si="15"/>
        <v>2B_276</v>
      </c>
      <c r="C998">
        <v>276</v>
      </c>
      <c r="D998">
        <v>2</v>
      </c>
      <c r="E998">
        <v>2516275.64</v>
      </c>
      <c r="F998">
        <v>6858565.1399999997</v>
      </c>
      <c r="G998">
        <v>180.94</v>
      </c>
      <c r="H998">
        <v>164.39</v>
      </c>
      <c r="I998">
        <v>16.38</v>
      </c>
      <c r="J998">
        <v>16.55</v>
      </c>
      <c r="K998">
        <v>17.7</v>
      </c>
      <c r="L998">
        <v>2.83</v>
      </c>
      <c r="M998">
        <v>0.32</v>
      </c>
      <c r="N998">
        <v>-99</v>
      </c>
      <c r="O998">
        <v>-99</v>
      </c>
      <c r="P998">
        <v>1</v>
      </c>
      <c r="Q998" t="s">
        <v>282</v>
      </c>
      <c r="R998">
        <v>6</v>
      </c>
    </row>
    <row r="999" spans="1:18">
      <c r="A999">
        <v>2</v>
      </c>
      <c r="B999" t="str">
        <f t="shared" si="15"/>
        <v>2B_277</v>
      </c>
      <c r="C999">
        <v>277</v>
      </c>
      <c r="D999">
        <v>2</v>
      </c>
      <c r="E999">
        <v>2516283.61</v>
      </c>
      <c r="F999">
        <v>6858565.5800000001</v>
      </c>
      <c r="G999">
        <v>179.31</v>
      </c>
      <c r="H999">
        <v>164.21</v>
      </c>
      <c r="I999">
        <v>14.91</v>
      </c>
      <c r="J999">
        <v>15.1</v>
      </c>
      <c r="K999">
        <v>16.7</v>
      </c>
      <c r="L999">
        <v>2.96</v>
      </c>
      <c r="M999">
        <v>0.27</v>
      </c>
      <c r="N999">
        <v>-99</v>
      </c>
      <c r="O999">
        <v>-99</v>
      </c>
      <c r="P999">
        <v>1</v>
      </c>
      <c r="Q999" t="s">
        <v>282</v>
      </c>
      <c r="R999">
        <v>6</v>
      </c>
    </row>
    <row r="1000" spans="1:18">
      <c r="A1000">
        <v>2</v>
      </c>
      <c r="B1000" t="str">
        <f t="shared" si="15"/>
        <v>2B_278</v>
      </c>
      <c r="C1000">
        <v>278</v>
      </c>
      <c r="D1000">
        <v>2</v>
      </c>
      <c r="E1000">
        <v>2516280.12</v>
      </c>
      <c r="F1000">
        <v>6858567.4900000002</v>
      </c>
      <c r="G1000">
        <v>180.95</v>
      </c>
      <c r="H1000">
        <v>163.85</v>
      </c>
      <c r="I1000">
        <v>17.11</v>
      </c>
      <c r="J1000">
        <v>17.100000000000001</v>
      </c>
      <c r="K1000">
        <v>18.100000000000001</v>
      </c>
      <c r="L1000">
        <v>2.79</v>
      </c>
      <c r="M1000">
        <v>0.38</v>
      </c>
      <c r="N1000">
        <v>-99</v>
      </c>
      <c r="O1000">
        <v>-99</v>
      </c>
      <c r="P1000">
        <v>1</v>
      </c>
      <c r="Q1000" t="s">
        <v>282</v>
      </c>
      <c r="R1000">
        <v>6</v>
      </c>
    </row>
    <row r="1001" spans="1:18">
      <c r="A1001">
        <v>2</v>
      </c>
      <c r="B1001" t="str">
        <f t="shared" si="15"/>
        <v>2B_279</v>
      </c>
      <c r="C1001">
        <v>279</v>
      </c>
      <c r="D1001">
        <v>2</v>
      </c>
      <c r="E1001">
        <v>2516277.23</v>
      </c>
      <c r="F1001">
        <v>6858568.7599999998</v>
      </c>
      <c r="G1001">
        <v>182.51</v>
      </c>
      <c r="H1001">
        <v>164.1</v>
      </c>
      <c r="I1001">
        <v>18.010000000000002</v>
      </c>
      <c r="J1001">
        <v>18.41</v>
      </c>
      <c r="K1001">
        <v>19.8</v>
      </c>
      <c r="L1001">
        <v>3.02</v>
      </c>
      <c r="M1001">
        <v>0.39</v>
      </c>
      <c r="N1001">
        <v>-99</v>
      </c>
      <c r="O1001">
        <v>-99</v>
      </c>
      <c r="P1001">
        <v>1</v>
      </c>
      <c r="Q1001" t="s">
        <v>282</v>
      </c>
      <c r="R1001">
        <v>6</v>
      </c>
    </row>
    <row r="1002" spans="1:18">
      <c r="A1002">
        <v>2</v>
      </c>
      <c r="B1002" t="str">
        <f t="shared" si="15"/>
        <v>2B_280</v>
      </c>
      <c r="C1002">
        <v>280</v>
      </c>
      <c r="D1002">
        <v>2</v>
      </c>
      <c r="E1002">
        <v>2516279.4700000002</v>
      </c>
      <c r="F1002">
        <v>6858570</v>
      </c>
      <c r="G1002">
        <v>180.73</v>
      </c>
      <c r="H1002">
        <v>163.81</v>
      </c>
      <c r="I1002">
        <v>17.02</v>
      </c>
      <c r="J1002">
        <v>16.920000000000002</v>
      </c>
      <c r="K1002">
        <v>18</v>
      </c>
      <c r="L1002">
        <v>2.82</v>
      </c>
      <c r="M1002">
        <v>0.36</v>
      </c>
      <c r="N1002">
        <v>-99</v>
      </c>
      <c r="O1002">
        <v>-99</v>
      </c>
      <c r="P1002">
        <v>0</v>
      </c>
      <c r="Q1002" t="s">
        <v>282</v>
      </c>
      <c r="R1002">
        <v>6</v>
      </c>
    </row>
    <row r="1003" spans="1:18">
      <c r="A1003">
        <v>2</v>
      </c>
      <c r="B1003" t="str">
        <f t="shared" si="15"/>
        <v>2B_281</v>
      </c>
      <c r="C1003">
        <v>281</v>
      </c>
      <c r="D1003">
        <v>2</v>
      </c>
      <c r="E1003">
        <v>2516281.34</v>
      </c>
      <c r="F1003">
        <v>6858570.2300000004</v>
      </c>
      <c r="G1003">
        <v>178.86</v>
      </c>
      <c r="H1003">
        <v>163.44</v>
      </c>
      <c r="I1003">
        <v>15.36</v>
      </c>
      <c r="J1003">
        <v>15.42</v>
      </c>
      <c r="K1003">
        <v>16.899999999999999</v>
      </c>
      <c r="L1003">
        <v>2.94</v>
      </c>
      <c r="M1003">
        <v>0.36</v>
      </c>
      <c r="N1003">
        <v>-99</v>
      </c>
      <c r="O1003">
        <v>-99</v>
      </c>
      <c r="P1003">
        <v>0</v>
      </c>
      <c r="Q1003" t="s">
        <v>282</v>
      </c>
      <c r="R1003">
        <v>6</v>
      </c>
    </row>
    <row r="1004" spans="1:18">
      <c r="A1004">
        <v>2</v>
      </c>
      <c r="B1004" t="str">
        <f t="shared" si="15"/>
        <v>2B_282</v>
      </c>
      <c r="C1004">
        <v>282</v>
      </c>
      <c r="D1004">
        <v>2</v>
      </c>
      <c r="E1004">
        <v>2516283.7799999998</v>
      </c>
      <c r="F1004">
        <v>6858572.5499999998</v>
      </c>
      <c r="G1004">
        <v>181.18</v>
      </c>
      <c r="H1004">
        <v>163.24</v>
      </c>
      <c r="I1004">
        <v>17.59</v>
      </c>
      <c r="J1004">
        <v>17.940000000000001</v>
      </c>
      <c r="K1004">
        <v>19.7</v>
      </c>
      <c r="L1004">
        <v>3.14</v>
      </c>
      <c r="M1004">
        <v>0.31</v>
      </c>
      <c r="N1004">
        <v>-99</v>
      </c>
      <c r="O1004">
        <v>-99</v>
      </c>
      <c r="P1004">
        <v>0</v>
      </c>
      <c r="Q1004" t="s">
        <v>282</v>
      </c>
      <c r="R1004">
        <v>6</v>
      </c>
    </row>
    <row r="1005" spans="1:18">
      <c r="A1005">
        <v>2</v>
      </c>
      <c r="B1005" t="str">
        <f t="shared" si="15"/>
        <v>2B_283</v>
      </c>
      <c r="C1005">
        <v>283</v>
      </c>
      <c r="D1005">
        <v>2</v>
      </c>
      <c r="E1005">
        <v>2516278.52</v>
      </c>
      <c r="F1005">
        <v>6858572.8300000001</v>
      </c>
      <c r="G1005">
        <v>177.98</v>
      </c>
      <c r="H1005">
        <v>163.69</v>
      </c>
      <c r="I1005">
        <v>14.43</v>
      </c>
      <c r="J1005">
        <v>14.29</v>
      </c>
      <c r="K1005">
        <v>14.4</v>
      </c>
      <c r="L1005">
        <v>2.31</v>
      </c>
      <c r="M1005">
        <v>0.38</v>
      </c>
      <c r="N1005">
        <v>-99</v>
      </c>
      <c r="O1005">
        <v>-99</v>
      </c>
      <c r="P1005">
        <v>0</v>
      </c>
      <c r="Q1005" t="s">
        <v>282</v>
      </c>
      <c r="R1005">
        <v>6</v>
      </c>
    </row>
    <row r="1006" spans="1:18">
      <c r="A1006">
        <v>2</v>
      </c>
      <c r="B1006" t="str">
        <f t="shared" si="15"/>
        <v>2B_284</v>
      </c>
      <c r="C1006">
        <v>284</v>
      </c>
      <c r="D1006">
        <v>2</v>
      </c>
      <c r="E1006">
        <v>2516280.92</v>
      </c>
      <c r="F1006">
        <v>6858573.0599999996</v>
      </c>
      <c r="G1006">
        <v>182.63</v>
      </c>
      <c r="H1006">
        <v>163.38</v>
      </c>
      <c r="I1006">
        <v>19.079999999999998</v>
      </c>
      <c r="J1006">
        <v>19.25</v>
      </c>
      <c r="K1006">
        <v>20.9</v>
      </c>
      <c r="L1006">
        <v>3.14</v>
      </c>
      <c r="M1006">
        <v>0.37</v>
      </c>
      <c r="N1006">
        <v>-99</v>
      </c>
      <c r="O1006">
        <v>-99</v>
      </c>
      <c r="P1006">
        <v>0</v>
      </c>
      <c r="Q1006" t="s">
        <v>282</v>
      </c>
      <c r="R1006">
        <v>6</v>
      </c>
    </row>
    <row r="1007" spans="1:18">
      <c r="A1007">
        <v>2</v>
      </c>
      <c r="B1007" t="str">
        <f t="shared" si="15"/>
        <v>2B_285</v>
      </c>
      <c r="C1007">
        <v>285</v>
      </c>
      <c r="D1007">
        <v>3</v>
      </c>
      <c r="E1007">
        <v>2516276.67</v>
      </c>
      <c r="F1007">
        <v>6858573.8300000001</v>
      </c>
      <c r="G1007">
        <v>177.92</v>
      </c>
      <c r="H1007">
        <v>163.72999999999999</v>
      </c>
      <c r="I1007">
        <v>14.32</v>
      </c>
      <c r="J1007">
        <v>14.19</v>
      </c>
      <c r="K1007">
        <v>12.6</v>
      </c>
      <c r="L1007">
        <v>2.95</v>
      </c>
      <c r="M1007">
        <v>0.32</v>
      </c>
      <c r="N1007">
        <v>-99</v>
      </c>
      <c r="O1007">
        <v>-99</v>
      </c>
      <c r="P1007">
        <v>0</v>
      </c>
      <c r="Q1007" t="s">
        <v>282</v>
      </c>
      <c r="R1007">
        <v>6</v>
      </c>
    </row>
    <row r="1008" spans="1:18">
      <c r="A1008">
        <v>2</v>
      </c>
      <c r="B1008" t="str">
        <f t="shared" si="15"/>
        <v>2B_286</v>
      </c>
      <c r="C1008">
        <v>286</v>
      </c>
      <c r="D1008">
        <v>2</v>
      </c>
      <c r="E1008">
        <v>2516293.59</v>
      </c>
      <c r="F1008">
        <v>6858535.0199999996</v>
      </c>
      <c r="G1008">
        <v>182.89</v>
      </c>
      <c r="H1008">
        <v>165.38</v>
      </c>
      <c r="I1008">
        <v>17.559999999999999</v>
      </c>
      <c r="J1008">
        <v>17.510000000000002</v>
      </c>
      <c r="K1008">
        <v>18.899999999999999</v>
      </c>
      <c r="L1008">
        <v>2.96</v>
      </c>
      <c r="M1008">
        <v>0.33</v>
      </c>
      <c r="N1008">
        <v>-99</v>
      </c>
      <c r="O1008">
        <v>-99</v>
      </c>
      <c r="P1008">
        <v>0</v>
      </c>
      <c r="Q1008" t="s">
        <v>282</v>
      </c>
      <c r="R1008">
        <v>7</v>
      </c>
    </row>
    <row r="1009" spans="1:18">
      <c r="A1009">
        <v>2</v>
      </c>
      <c r="B1009" t="str">
        <f t="shared" si="15"/>
        <v>2B_287</v>
      </c>
      <c r="C1009">
        <v>287</v>
      </c>
      <c r="D1009">
        <v>1</v>
      </c>
      <c r="E1009">
        <v>2516287.77</v>
      </c>
      <c r="F1009">
        <v>6858536.5700000003</v>
      </c>
      <c r="G1009">
        <v>181.82</v>
      </c>
      <c r="H1009">
        <v>164.98</v>
      </c>
      <c r="I1009">
        <v>16.88</v>
      </c>
      <c r="J1009">
        <v>16.84</v>
      </c>
      <c r="K1009">
        <v>19.899999999999999</v>
      </c>
      <c r="L1009">
        <v>3.45</v>
      </c>
      <c r="M1009">
        <v>0.31</v>
      </c>
      <c r="N1009">
        <v>-99</v>
      </c>
      <c r="O1009">
        <v>-99</v>
      </c>
      <c r="P1009">
        <v>0</v>
      </c>
      <c r="Q1009" t="s">
        <v>282</v>
      </c>
      <c r="R1009">
        <v>7</v>
      </c>
    </row>
    <row r="1010" spans="1:18">
      <c r="A1010">
        <v>2</v>
      </c>
      <c r="B1010" t="str">
        <f t="shared" si="15"/>
        <v>2B_288</v>
      </c>
      <c r="C1010">
        <v>288</v>
      </c>
      <c r="D1010">
        <v>2</v>
      </c>
      <c r="E1010">
        <v>2516290.9</v>
      </c>
      <c r="F1010">
        <v>6858537</v>
      </c>
      <c r="G1010">
        <v>179.01</v>
      </c>
      <c r="H1010">
        <v>165.37</v>
      </c>
      <c r="I1010">
        <v>13.88</v>
      </c>
      <c r="J1010">
        <v>13.64</v>
      </c>
      <c r="K1010">
        <v>13.9</v>
      </c>
      <c r="L1010">
        <v>2.34</v>
      </c>
      <c r="M1010">
        <v>0.39</v>
      </c>
      <c r="N1010">
        <v>-99</v>
      </c>
      <c r="O1010">
        <v>-99</v>
      </c>
      <c r="P1010">
        <v>0</v>
      </c>
      <c r="Q1010" t="s">
        <v>282</v>
      </c>
      <c r="R1010">
        <v>7</v>
      </c>
    </row>
    <row r="1011" spans="1:18">
      <c r="A1011">
        <v>2</v>
      </c>
      <c r="B1011" t="str">
        <f t="shared" si="15"/>
        <v>2B_289</v>
      </c>
      <c r="C1011">
        <v>289</v>
      </c>
      <c r="D1011">
        <v>2</v>
      </c>
      <c r="E1011">
        <v>2516285.63</v>
      </c>
      <c r="F1011">
        <v>6858539.1799999997</v>
      </c>
      <c r="G1011">
        <v>180.05</v>
      </c>
      <c r="H1011">
        <v>164.59</v>
      </c>
      <c r="I1011">
        <v>15.42</v>
      </c>
      <c r="J1011">
        <v>15.45</v>
      </c>
      <c r="K1011">
        <v>16.399999999999999</v>
      </c>
      <c r="L1011">
        <v>2.7</v>
      </c>
      <c r="M1011">
        <v>0.37</v>
      </c>
      <c r="N1011">
        <v>-99</v>
      </c>
      <c r="O1011">
        <v>-99</v>
      </c>
      <c r="P1011">
        <v>0</v>
      </c>
      <c r="Q1011" t="s">
        <v>282</v>
      </c>
      <c r="R1011">
        <v>7</v>
      </c>
    </row>
    <row r="1012" spans="1:18">
      <c r="A1012">
        <v>2</v>
      </c>
      <c r="B1012" t="str">
        <f t="shared" si="15"/>
        <v>2B_290</v>
      </c>
      <c r="C1012">
        <v>290</v>
      </c>
      <c r="D1012">
        <v>2</v>
      </c>
      <c r="E1012">
        <v>2516289.3199999998</v>
      </c>
      <c r="F1012">
        <v>6858539.79</v>
      </c>
      <c r="G1012">
        <v>181.07</v>
      </c>
      <c r="H1012">
        <v>165.35</v>
      </c>
      <c r="I1012">
        <v>15.59</v>
      </c>
      <c r="J1012">
        <v>15.72</v>
      </c>
      <c r="K1012">
        <v>16.7</v>
      </c>
      <c r="L1012">
        <v>2.73</v>
      </c>
      <c r="M1012">
        <v>0.32</v>
      </c>
      <c r="N1012">
        <v>-99</v>
      </c>
      <c r="O1012">
        <v>-99</v>
      </c>
      <c r="P1012">
        <v>0</v>
      </c>
      <c r="Q1012" t="s">
        <v>282</v>
      </c>
      <c r="R1012">
        <v>7</v>
      </c>
    </row>
    <row r="1013" spans="1:18">
      <c r="A1013">
        <v>2</v>
      </c>
      <c r="B1013" t="str">
        <f t="shared" si="15"/>
        <v>2B_291</v>
      </c>
      <c r="C1013">
        <v>291</v>
      </c>
      <c r="D1013">
        <v>2</v>
      </c>
      <c r="E1013">
        <v>2516292.9</v>
      </c>
      <c r="F1013">
        <v>6858541.5300000003</v>
      </c>
      <c r="G1013">
        <v>180.36</v>
      </c>
      <c r="H1013">
        <v>165.43</v>
      </c>
      <c r="I1013">
        <v>14.78</v>
      </c>
      <c r="J1013">
        <v>14.94</v>
      </c>
      <c r="K1013">
        <v>14.7</v>
      </c>
      <c r="L1013">
        <v>2.2200000000000002</v>
      </c>
      <c r="M1013">
        <v>0.38</v>
      </c>
      <c r="N1013">
        <v>-99</v>
      </c>
      <c r="O1013">
        <v>-99</v>
      </c>
      <c r="P1013">
        <v>1</v>
      </c>
      <c r="Q1013" t="s">
        <v>282</v>
      </c>
      <c r="R1013">
        <v>7</v>
      </c>
    </row>
    <row r="1014" spans="1:18">
      <c r="A1014">
        <v>2</v>
      </c>
      <c r="B1014" t="str">
        <f t="shared" si="15"/>
        <v>2B_292</v>
      </c>
      <c r="C1014">
        <v>292</v>
      </c>
      <c r="D1014">
        <v>1</v>
      </c>
      <c r="E1014">
        <v>2516287.2999999998</v>
      </c>
      <c r="F1014">
        <v>6858541.6399999997</v>
      </c>
      <c r="G1014">
        <v>179.8</v>
      </c>
      <c r="H1014">
        <v>165.19</v>
      </c>
      <c r="I1014">
        <v>14.71</v>
      </c>
      <c r="J1014">
        <v>14.61</v>
      </c>
      <c r="K1014">
        <v>16.600000000000001</v>
      </c>
      <c r="L1014">
        <v>2.96</v>
      </c>
      <c r="M1014">
        <v>0.31</v>
      </c>
      <c r="N1014">
        <v>-99</v>
      </c>
      <c r="O1014">
        <v>-99</v>
      </c>
      <c r="P1014">
        <v>1</v>
      </c>
      <c r="Q1014" t="s">
        <v>282</v>
      </c>
      <c r="R1014">
        <v>7</v>
      </c>
    </row>
    <row r="1015" spans="1:18">
      <c r="A1015">
        <v>2</v>
      </c>
      <c r="B1015" t="str">
        <f t="shared" si="15"/>
        <v>2B_293</v>
      </c>
      <c r="C1015">
        <v>293</v>
      </c>
      <c r="D1015">
        <v>2</v>
      </c>
      <c r="E1015">
        <v>2516293.64</v>
      </c>
      <c r="F1015">
        <v>6858543.0099999998</v>
      </c>
      <c r="G1015">
        <v>177.9</v>
      </c>
      <c r="H1015">
        <v>165.37</v>
      </c>
      <c r="I1015">
        <v>12.5</v>
      </c>
      <c r="J1015">
        <v>12.52</v>
      </c>
      <c r="K1015">
        <v>12.5</v>
      </c>
      <c r="L1015">
        <v>2.15</v>
      </c>
      <c r="M1015">
        <v>0.34</v>
      </c>
      <c r="N1015">
        <v>-99</v>
      </c>
      <c r="O1015">
        <v>-99</v>
      </c>
      <c r="P1015">
        <v>1</v>
      </c>
      <c r="Q1015" t="s">
        <v>282</v>
      </c>
      <c r="R1015">
        <v>7</v>
      </c>
    </row>
    <row r="1016" spans="1:18">
      <c r="A1016">
        <v>2</v>
      </c>
      <c r="B1016" t="str">
        <f t="shared" si="15"/>
        <v>2B_294</v>
      </c>
      <c r="C1016">
        <v>294</v>
      </c>
      <c r="D1016">
        <v>1</v>
      </c>
      <c r="E1016">
        <v>2516290.9900000002</v>
      </c>
      <c r="F1016">
        <v>6858544.5</v>
      </c>
      <c r="G1016">
        <v>182.44</v>
      </c>
      <c r="H1016">
        <v>165.29</v>
      </c>
      <c r="I1016">
        <v>17.25</v>
      </c>
      <c r="J1016">
        <v>17.149999999999999</v>
      </c>
      <c r="K1016">
        <v>18.100000000000001</v>
      </c>
      <c r="L1016">
        <v>2.8</v>
      </c>
      <c r="M1016">
        <v>0.43</v>
      </c>
      <c r="N1016">
        <v>-99</v>
      </c>
      <c r="O1016">
        <v>-99</v>
      </c>
      <c r="P1016">
        <v>1</v>
      </c>
      <c r="Q1016" t="s">
        <v>282</v>
      </c>
      <c r="R1016">
        <v>7</v>
      </c>
    </row>
    <row r="1017" spans="1:18">
      <c r="A1017">
        <v>2</v>
      </c>
      <c r="B1017" t="str">
        <f t="shared" si="15"/>
        <v>2B_295</v>
      </c>
      <c r="C1017">
        <v>295</v>
      </c>
      <c r="D1017">
        <v>1</v>
      </c>
      <c r="E1017">
        <v>2516290.9</v>
      </c>
      <c r="F1017">
        <v>6858546.1799999997</v>
      </c>
      <c r="G1017">
        <v>181.92</v>
      </c>
      <c r="H1017">
        <v>165.19</v>
      </c>
      <c r="I1017">
        <v>16.72</v>
      </c>
      <c r="J1017">
        <v>16.73</v>
      </c>
      <c r="K1017">
        <v>18.399999999999999</v>
      </c>
      <c r="L1017">
        <v>2.99</v>
      </c>
      <c r="M1017">
        <v>0.34</v>
      </c>
      <c r="N1017">
        <v>-99</v>
      </c>
      <c r="O1017">
        <v>-99</v>
      </c>
      <c r="P1017">
        <v>1</v>
      </c>
      <c r="Q1017" t="s">
        <v>282</v>
      </c>
      <c r="R1017">
        <v>7</v>
      </c>
    </row>
    <row r="1018" spans="1:18">
      <c r="A1018">
        <v>2</v>
      </c>
      <c r="B1018" t="str">
        <f t="shared" si="15"/>
        <v>2B_296</v>
      </c>
      <c r="C1018">
        <v>296</v>
      </c>
      <c r="D1018">
        <v>2</v>
      </c>
      <c r="E1018">
        <v>2516287.38</v>
      </c>
      <c r="F1018">
        <v>6858548.1399999997</v>
      </c>
      <c r="G1018">
        <v>183.09</v>
      </c>
      <c r="H1018">
        <v>164.92</v>
      </c>
      <c r="I1018">
        <v>17.97</v>
      </c>
      <c r="J1018">
        <v>18.170000000000002</v>
      </c>
      <c r="K1018">
        <v>19.8</v>
      </c>
      <c r="L1018">
        <v>3.1</v>
      </c>
      <c r="M1018">
        <v>0.31</v>
      </c>
      <c r="N1018">
        <v>-99</v>
      </c>
      <c r="O1018">
        <v>-99</v>
      </c>
      <c r="P1018">
        <v>1</v>
      </c>
      <c r="Q1018" t="s">
        <v>282</v>
      </c>
      <c r="R1018">
        <v>7</v>
      </c>
    </row>
    <row r="1019" spans="1:18">
      <c r="A1019">
        <v>2</v>
      </c>
      <c r="B1019" t="str">
        <f t="shared" si="15"/>
        <v>2B_297</v>
      </c>
      <c r="C1019">
        <v>297</v>
      </c>
      <c r="D1019">
        <v>2</v>
      </c>
      <c r="E1019">
        <v>2516292.63</v>
      </c>
      <c r="F1019">
        <v>6858548.7300000004</v>
      </c>
      <c r="G1019">
        <v>178.67</v>
      </c>
      <c r="H1019">
        <v>165.15</v>
      </c>
      <c r="I1019">
        <v>13.32</v>
      </c>
      <c r="J1019">
        <v>13.51</v>
      </c>
      <c r="K1019">
        <v>13.4</v>
      </c>
      <c r="L1019">
        <v>2.17</v>
      </c>
      <c r="M1019">
        <v>0.35</v>
      </c>
      <c r="N1019">
        <v>-99</v>
      </c>
      <c r="O1019">
        <v>-99</v>
      </c>
      <c r="P1019">
        <v>1</v>
      </c>
      <c r="Q1019" t="s">
        <v>282</v>
      </c>
      <c r="R1019">
        <v>7</v>
      </c>
    </row>
    <row r="1020" spans="1:18">
      <c r="A1020">
        <v>2</v>
      </c>
      <c r="B1020" t="str">
        <f t="shared" si="15"/>
        <v>2B_298</v>
      </c>
      <c r="C1020">
        <v>298</v>
      </c>
      <c r="D1020">
        <v>2</v>
      </c>
      <c r="E1020">
        <v>2516285.2000000002</v>
      </c>
      <c r="F1020">
        <v>6858550.6900000004</v>
      </c>
      <c r="G1020">
        <v>178.79</v>
      </c>
      <c r="H1020">
        <v>164.66</v>
      </c>
      <c r="I1020">
        <v>14.23</v>
      </c>
      <c r="J1020">
        <v>14.13</v>
      </c>
      <c r="K1020">
        <v>13.6</v>
      </c>
      <c r="L1020">
        <v>2.0699999999999998</v>
      </c>
      <c r="M1020">
        <v>0.39</v>
      </c>
      <c r="N1020">
        <v>-99</v>
      </c>
      <c r="O1020">
        <v>-99</v>
      </c>
      <c r="P1020">
        <v>1</v>
      </c>
      <c r="Q1020" t="s">
        <v>282</v>
      </c>
      <c r="R1020">
        <v>7</v>
      </c>
    </row>
    <row r="1021" spans="1:18">
      <c r="A1021">
        <v>2</v>
      </c>
      <c r="B1021" t="str">
        <f t="shared" si="15"/>
        <v>2B_299</v>
      </c>
      <c r="C1021">
        <v>299</v>
      </c>
      <c r="D1021">
        <v>2</v>
      </c>
      <c r="E1021">
        <v>2516291.89</v>
      </c>
      <c r="F1021">
        <v>6858550.7800000003</v>
      </c>
      <c r="G1021">
        <v>180.66</v>
      </c>
      <c r="H1021">
        <v>165</v>
      </c>
      <c r="I1021">
        <v>15.74</v>
      </c>
      <c r="J1021">
        <v>15.66</v>
      </c>
      <c r="K1021">
        <v>16.7</v>
      </c>
      <c r="L1021">
        <v>2.78</v>
      </c>
      <c r="M1021">
        <v>0.32</v>
      </c>
      <c r="N1021">
        <v>-99</v>
      </c>
      <c r="O1021">
        <v>-99</v>
      </c>
      <c r="P1021">
        <v>1</v>
      </c>
      <c r="Q1021" t="s">
        <v>282</v>
      </c>
      <c r="R1021">
        <v>7</v>
      </c>
    </row>
    <row r="1022" spans="1:18">
      <c r="A1022">
        <v>2</v>
      </c>
      <c r="B1022" t="str">
        <f t="shared" si="15"/>
        <v>2B_300</v>
      </c>
      <c r="C1022">
        <v>300</v>
      </c>
      <c r="D1022">
        <v>2</v>
      </c>
      <c r="E1022">
        <v>2516287.16</v>
      </c>
      <c r="F1022">
        <v>6858550.8499999996</v>
      </c>
      <c r="G1022">
        <v>179.49</v>
      </c>
      <c r="H1022">
        <v>164.7</v>
      </c>
      <c r="I1022">
        <v>14.83</v>
      </c>
      <c r="J1022">
        <v>14.8</v>
      </c>
      <c r="K1022">
        <v>15.7</v>
      </c>
      <c r="L1022">
        <v>2.67</v>
      </c>
      <c r="M1022">
        <v>0.34</v>
      </c>
      <c r="N1022">
        <v>-99</v>
      </c>
      <c r="O1022">
        <v>-99</v>
      </c>
      <c r="P1022">
        <v>1</v>
      </c>
      <c r="Q1022" t="s">
        <v>282</v>
      </c>
      <c r="R1022">
        <v>7</v>
      </c>
    </row>
    <row r="1023" spans="1:18">
      <c r="A1023">
        <v>2</v>
      </c>
      <c r="B1023" t="str">
        <f t="shared" si="15"/>
        <v>2B_301</v>
      </c>
      <c r="C1023">
        <v>301</v>
      </c>
      <c r="D1023">
        <v>1</v>
      </c>
      <c r="E1023">
        <v>2516294.0099999998</v>
      </c>
      <c r="F1023">
        <v>6858551.5999999996</v>
      </c>
      <c r="G1023">
        <v>180.63</v>
      </c>
      <c r="H1023">
        <v>164.89</v>
      </c>
      <c r="I1023">
        <v>15.69</v>
      </c>
      <c r="J1023">
        <v>15.74</v>
      </c>
      <c r="K1023">
        <v>17.3</v>
      </c>
      <c r="L1023">
        <v>2.9</v>
      </c>
      <c r="M1023">
        <v>0.36</v>
      </c>
      <c r="N1023">
        <v>-99</v>
      </c>
      <c r="O1023">
        <v>-99</v>
      </c>
      <c r="P1023">
        <v>1</v>
      </c>
      <c r="Q1023" t="s">
        <v>282</v>
      </c>
      <c r="R1023">
        <v>7</v>
      </c>
    </row>
    <row r="1024" spans="1:18">
      <c r="A1024">
        <v>2</v>
      </c>
      <c r="B1024" t="str">
        <f t="shared" si="15"/>
        <v>2B_302</v>
      </c>
      <c r="C1024">
        <v>302</v>
      </c>
      <c r="D1024">
        <v>2</v>
      </c>
      <c r="E1024">
        <v>2516285.4700000002</v>
      </c>
      <c r="F1024">
        <v>6858553.2400000002</v>
      </c>
      <c r="G1024">
        <v>184</v>
      </c>
      <c r="H1024">
        <v>164.47</v>
      </c>
      <c r="I1024">
        <v>19.149999999999999</v>
      </c>
      <c r="J1024">
        <v>19.53</v>
      </c>
      <c r="K1024">
        <v>20.9</v>
      </c>
      <c r="L1024">
        <v>3.07</v>
      </c>
      <c r="M1024">
        <v>0.39</v>
      </c>
      <c r="N1024">
        <v>-99</v>
      </c>
      <c r="O1024">
        <v>-99</v>
      </c>
      <c r="P1024">
        <v>1</v>
      </c>
      <c r="Q1024" t="s">
        <v>282</v>
      </c>
      <c r="R1024">
        <v>7</v>
      </c>
    </row>
    <row r="1025" spans="1:18">
      <c r="A1025">
        <v>2</v>
      </c>
      <c r="B1025" t="str">
        <f t="shared" si="15"/>
        <v>2B_303</v>
      </c>
      <c r="C1025">
        <v>303</v>
      </c>
      <c r="D1025">
        <v>2</v>
      </c>
      <c r="E1025">
        <v>2516288.65</v>
      </c>
      <c r="F1025">
        <v>6858553.3899999997</v>
      </c>
      <c r="G1025">
        <v>182.19</v>
      </c>
      <c r="H1025">
        <v>164.72</v>
      </c>
      <c r="I1025">
        <v>17.260000000000002</v>
      </c>
      <c r="J1025">
        <v>17.47</v>
      </c>
      <c r="K1025">
        <v>18.899999999999999</v>
      </c>
      <c r="L1025">
        <v>3</v>
      </c>
      <c r="M1025">
        <v>0.28999999999999998</v>
      </c>
      <c r="N1025">
        <v>-99</v>
      </c>
      <c r="O1025">
        <v>-99</v>
      </c>
      <c r="P1025">
        <v>1</v>
      </c>
      <c r="Q1025" t="s">
        <v>282</v>
      </c>
      <c r="R1025">
        <v>7</v>
      </c>
    </row>
    <row r="1026" spans="1:18">
      <c r="A1026">
        <v>2</v>
      </c>
      <c r="B1026" t="str">
        <f t="shared" si="15"/>
        <v>2B_304</v>
      </c>
      <c r="C1026">
        <v>304</v>
      </c>
      <c r="D1026">
        <v>2</v>
      </c>
      <c r="E1026">
        <v>2516292.69</v>
      </c>
      <c r="F1026">
        <v>6858554.0899999999</v>
      </c>
      <c r="G1026">
        <v>181.45</v>
      </c>
      <c r="H1026">
        <v>164.85</v>
      </c>
      <c r="I1026">
        <v>16.690000000000001</v>
      </c>
      <c r="J1026">
        <v>16.61</v>
      </c>
      <c r="K1026">
        <v>18.2</v>
      </c>
      <c r="L1026">
        <v>3.01</v>
      </c>
      <c r="M1026">
        <v>0.34</v>
      </c>
      <c r="N1026">
        <v>-99</v>
      </c>
      <c r="O1026">
        <v>-99</v>
      </c>
      <c r="P1026">
        <v>1</v>
      </c>
      <c r="Q1026" t="s">
        <v>282</v>
      </c>
      <c r="R1026">
        <v>7</v>
      </c>
    </row>
    <row r="1027" spans="1:18">
      <c r="A1027">
        <v>2</v>
      </c>
      <c r="B1027" t="str">
        <f t="shared" ref="B1027:B1090" si="16">A1027&amp;Q1027&amp;"_"&amp;C1027</f>
        <v>2B_305</v>
      </c>
      <c r="C1027">
        <v>305</v>
      </c>
      <c r="D1027">
        <v>2</v>
      </c>
      <c r="E1027">
        <v>2516291.04</v>
      </c>
      <c r="F1027">
        <v>6858555.8399999999</v>
      </c>
      <c r="G1027">
        <v>183.67</v>
      </c>
      <c r="H1027">
        <v>164.69</v>
      </c>
      <c r="I1027">
        <v>18.93</v>
      </c>
      <c r="J1027">
        <v>18.98</v>
      </c>
      <c r="K1027">
        <v>21.4</v>
      </c>
      <c r="L1027">
        <v>3.45</v>
      </c>
      <c r="M1027">
        <v>0.31</v>
      </c>
      <c r="N1027">
        <v>-99</v>
      </c>
      <c r="O1027">
        <v>-99</v>
      </c>
      <c r="P1027">
        <v>1</v>
      </c>
      <c r="Q1027" t="s">
        <v>282</v>
      </c>
      <c r="R1027">
        <v>7</v>
      </c>
    </row>
    <row r="1028" spans="1:18">
      <c r="A1028">
        <v>2</v>
      </c>
      <c r="B1028" t="str">
        <f t="shared" si="16"/>
        <v>2B_306</v>
      </c>
      <c r="C1028">
        <v>306</v>
      </c>
      <c r="D1028">
        <v>2</v>
      </c>
      <c r="E1028">
        <v>2516293.7799999998</v>
      </c>
      <c r="F1028">
        <v>6858556.6900000004</v>
      </c>
      <c r="G1028">
        <v>180.86</v>
      </c>
      <c r="H1028">
        <v>164.9</v>
      </c>
      <c r="I1028">
        <v>16.13</v>
      </c>
      <c r="J1028">
        <v>15.95</v>
      </c>
      <c r="K1028">
        <v>17</v>
      </c>
      <c r="L1028">
        <v>2.76</v>
      </c>
      <c r="M1028">
        <v>0.37</v>
      </c>
      <c r="N1028">
        <v>-99</v>
      </c>
      <c r="O1028">
        <v>-99</v>
      </c>
      <c r="P1028">
        <v>1</v>
      </c>
      <c r="Q1028" t="s">
        <v>282</v>
      </c>
      <c r="R1028">
        <v>7</v>
      </c>
    </row>
    <row r="1029" spans="1:18">
      <c r="A1029">
        <v>2</v>
      </c>
      <c r="B1029" t="str">
        <f t="shared" si="16"/>
        <v>2B_307</v>
      </c>
      <c r="C1029">
        <v>307</v>
      </c>
      <c r="D1029">
        <v>2</v>
      </c>
      <c r="E1029">
        <v>2516286.65</v>
      </c>
      <c r="F1029">
        <v>6858557.0800000001</v>
      </c>
      <c r="G1029">
        <v>179.88</v>
      </c>
      <c r="H1029">
        <v>164.59</v>
      </c>
      <c r="I1029">
        <v>15.31</v>
      </c>
      <c r="J1029">
        <v>15.3</v>
      </c>
      <c r="K1029">
        <v>16.2</v>
      </c>
      <c r="L1029">
        <v>2.7</v>
      </c>
      <c r="M1029">
        <v>0.28000000000000003</v>
      </c>
      <c r="N1029">
        <v>-99</v>
      </c>
      <c r="O1029">
        <v>-99</v>
      </c>
      <c r="P1029">
        <v>1</v>
      </c>
      <c r="Q1029" t="s">
        <v>282</v>
      </c>
      <c r="R1029">
        <v>7</v>
      </c>
    </row>
    <row r="1030" spans="1:18">
      <c r="A1030">
        <v>2</v>
      </c>
      <c r="B1030" t="str">
        <f t="shared" si="16"/>
        <v>2B_308</v>
      </c>
      <c r="C1030">
        <v>308</v>
      </c>
      <c r="D1030">
        <v>2</v>
      </c>
      <c r="E1030">
        <v>2516289.94</v>
      </c>
      <c r="F1030">
        <v>6858558.7699999996</v>
      </c>
      <c r="G1030">
        <v>184.72</v>
      </c>
      <c r="H1030">
        <v>164.6</v>
      </c>
      <c r="I1030">
        <v>20.23</v>
      </c>
      <c r="J1030">
        <v>20.12</v>
      </c>
      <c r="K1030">
        <v>20.9</v>
      </c>
      <c r="L1030">
        <v>2.85</v>
      </c>
      <c r="M1030">
        <v>0.36</v>
      </c>
      <c r="N1030">
        <v>-99</v>
      </c>
      <c r="O1030">
        <v>-99</v>
      </c>
      <c r="P1030">
        <v>1</v>
      </c>
      <c r="Q1030" t="s">
        <v>282</v>
      </c>
      <c r="R1030">
        <v>7</v>
      </c>
    </row>
    <row r="1031" spans="1:18">
      <c r="A1031">
        <v>2</v>
      </c>
      <c r="B1031" t="str">
        <f t="shared" si="16"/>
        <v>2B_309</v>
      </c>
      <c r="C1031">
        <v>309</v>
      </c>
      <c r="D1031">
        <v>2</v>
      </c>
      <c r="E1031">
        <v>2516292.92</v>
      </c>
      <c r="F1031">
        <v>6858559.04</v>
      </c>
      <c r="G1031">
        <v>182.12</v>
      </c>
      <c r="H1031">
        <v>164.66</v>
      </c>
      <c r="I1031">
        <v>17.36</v>
      </c>
      <c r="J1031">
        <v>17.46</v>
      </c>
      <c r="K1031">
        <v>18.100000000000001</v>
      </c>
      <c r="L1031">
        <v>2.69</v>
      </c>
      <c r="M1031">
        <v>0.44</v>
      </c>
      <c r="N1031">
        <v>-99</v>
      </c>
      <c r="O1031">
        <v>-99</v>
      </c>
      <c r="P1031">
        <v>1</v>
      </c>
      <c r="Q1031" t="s">
        <v>282</v>
      </c>
      <c r="R1031">
        <v>7</v>
      </c>
    </row>
    <row r="1032" spans="1:18">
      <c r="A1032">
        <v>2</v>
      </c>
      <c r="B1032" t="str">
        <f t="shared" si="16"/>
        <v>2B_310</v>
      </c>
      <c r="C1032">
        <v>310</v>
      </c>
      <c r="D1032">
        <v>2</v>
      </c>
      <c r="E1032">
        <v>2516291.54</v>
      </c>
      <c r="F1032">
        <v>6858561.0199999996</v>
      </c>
      <c r="G1032">
        <v>183.29</v>
      </c>
      <c r="H1032">
        <v>164.48</v>
      </c>
      <c r="I1032">
        <v>18.8</v>
      </c>
      <c r="J1032">
        <v>18.809999999999999</v>
      </c>
      <c r="K1032">
        <v>20.100000000000001</v>
      </c>
      <c r="L1032">
        <v>3</v>
      </c>
      <c r="M1032">
        <v>0.38</v>
      </c>
      <c r="N1032">
        <v>-99</v>
      </c>
      <c r="O1032">
        <v>-99</v>
      </c>
      <c r="P1032">
        <v>1</v>
      </c>
      <c r="Q1032" t="s">
        <v>282</v>
      </c>
      <c r="R1032">
        <v>7</v>
      </c>
    </row>
    <row r="1033" spans="1:18">
      <c r="A1033">
        <v>2</v>
      </c>
      <c r="B1033" t="str">
        <f t="shared" si="16"/>
        <v>2B_311</v>
      </c>
      <c r="C1033">
        <v>311</v>
      </c>
      <c r="D1033">
        <v>2</v>
      </c>
      <c r="E1033">
        <v>2516287.62</v>
      </c>
      <c r="F1033">
        <v>6858561.7999999998</v>
      </c>
      <c r="G1033">
        <v>181.23</v>
      </c>
      <c r="H1033">
        <v>164.49</v>
      </c>
      <c r="I1033">
        <v>16.95</v>
      </c>
      <c r="J1033">
        <v>16.739999999999998</v>
      </c>
      <c r="K1033">
        <v>16.899999999999999</v>
      </c>
      <c r="L1033">
        <v>2.4700000000000002</v>
      </c>
      <c r="M1033">
        <v>0.39</v>
      </c>
      <c r="N1033">
        <v>-99</v>
      </c>
      <c r="O1033">
        <v>-99</v>
      </c>
      <c r="P1033">
        <v>1</v>
      </c>
      <c r="Q1033" t="s">
        <v>282</v>
      </c>
      <c r="R1033">
        <v>7</v>
      </c>
    </row>
    <row r="1034" spans="1:18">
      <c r="A1034">
        <v>2</v>
      </c>
      <c r="B1034" t="str">
        <f t="shared" si="16"/>
        <v>2B_312</v>
      </c>
      <c r="C1034">
        <v>312</v>
      </c>
      <c r="D1034">
        <v>2</v>
      </c>
      <c r="E1034">
        <v>2516285.1800000002</v>
      </c>
      <c r="F1034">
        <v>6858561.8700000001</v>
      </c>
      <c r="G1034">
        <v>183.89</v>
      </c>
      <c r="H1034">
        <v>164.5</v>
      </c>
      <c r="I1034">
        <v>19.07</v>
      </c>
      <c r="J1034">
        <v>19.38</v>
      </c>
      <c r="K1034">
        <v>20.5</v>
      </c>
      <c r="L1034">
        <v>2.94</v>
      </c>
      <c r="M1034">
        <v>0.36</v>
      </c>
      <c r="N1034">
        <v>-99</v>
      </c>
      <c r="O1034">
        <v>-99</v>
      </c>
      <c r="P1034">
        <v>1</v>
      </c>
      <c r="Q1034" t="s">
        <v>282</v>
      </c>
      <c r="R1034">
        <v>7</v>
      </c>
    </row>
    <row r="1035" spans="1:18">
      <c r="A1035">
        <v>2</v>
      </c>
      <c r="B1035" t="str">
        <f t="shared" si="16"/>
        <v>2B_313</v>
      </c>
      <c r="C1035">
        <v>313</v>
      </c>
      <c r="D1035">
        <v>2</v>
      </c>
      <c r="E1035">
        <v>2516289.63</v>
      </c>
      <c r="F1035">
        <v>6858563.4699999997</v>
      </c>
      <c r="G1035">
        <v>184.27</v>
      </c>
      <c r="H1035">
        <v>164.29</v>
      </c>
      <c r="I1035">
        <v>19.63</v>
      </c>
      <c r="J1035">
        <v>19.98</v>
      </c>
      <c r="K1035">
        <v>22.1</v>
      </c>
      <c r="L1035">
        <v>3.34</v>
      </c>
      <c r="M1035">
        <v>0.3</v>
      </c>
      <c r="N1035">
        <v>-99</v>
      </c>
      <c r="O1035">
        <v>-99</v>
      </c>
      <c r="P1035">
        <v>1</v>
      </c>
      <c r="Q1035" t="s">
        <v>282</v>
      </c>
      <c r="R1035">
        <v>7</v>
      </c>
    </row>
    <row r="1036" spans="1:18">
      <c r="A1036">
        <v>2</v>
      </c>
      <c r="B1036" t="str">
        <f t="shared" si="16"/>
        <v>2B_314</v>
      </c>
      <c r="C1036">
        <v>314</v>
      </c>
      <c r="D1036">
        <v>1</v>
      </c>
      <c r="E1036">
        <v>2516287.1</v>
      </c>
      <c r="F1036">
        <v>6858564.8700000001</v>
      </c>
      <c r="G1036">
        <v>181.92</v>
      </c>
      <c r="H1036">
        <v>164.16</v>
      </c>
      <c r="I1036">
        <v>17.760000000000002</v>
      </c>
      <c r="J1036">
        <v>17.760000000000002</v>
      </c>
      <c r="K1036">
        <v>20.100000000000001</v>
      </c>
      <c r="L1036">
        <v>3.27</v>
      </c>
      <c r="M1036">
        <v>0.35</v>
      </c>
      <c r="N1036">
        <v>-99</v>
      </c>
      <c r="O1036">
        <v>-99</v>
      </c>
      <c r="P1036">
        <v>1</v>
      </c>
      <c r="Q1036" t="s">
        <v>282</v>
      </c>
      <c r="R1036">
        <v>7</v>
      </c>
    </row>
    <row r="1037" spans="1:18">
      <c r="A1037">
        <v>2</v>
      </c>
      <c r="B1037" t="str">
        <f t="shared" si="16"/>
        <v>2B_315</v>
      </c>
      <c r="C1037">
        <v>315</v>
      </c>
      <c r="D1037">
        <v>2</v>
      </c>
      <c r="E1037">
        <v>2516293.0099999998</v>
      </c>
      <c r="F1037">
        <v>6858565.4299999997</v>
      </c>
      <c r="G1037">
        <v>183.71</v>
      </c>
      <c r="H1037">
        <v>164</v>
      </c>
      <c r="I1037">
        <v>18.989999999999998</v>
      </c>
      <c r="J1037">
        <v>19.7</v>
      </c>
      <c r="K1037">
        <v>22.4</v>
      </c>
      <c r="L1037">
        <v>3.58</v>
      </c>
      <c r="M1037">
        <v>0.34</v>
      </c>
      <c r="N1037">
        <v>-99</v>
      </c>
      <c r="O1037">
        <v>-99</v>
      </c>
      <c r="P1037">
        <v>1</v>
      </c>
      <c r="Q1037" t="s">
        <v>282</v>
      </c>
      <c r="R1037">
        <v>7</v>
      </c>
    </row>
    <row r="1038" spans="1:18">
      <c r="A1038">
        <v>2</v>
      </c>
      <c r="B1038" t="str">
        <f t="shared" si="16"/>
        <v>2B_316</v>
      </c>
      <c r="C1038">
        <v>316</v>
      </c>
      <c r="D1038">
        <v>2</v>
      </c>
      <c r="E1038">
        <v>2516287.0299999998</v>
      </c>
      <c r="F1038">
        <v>6858567.8700000001</v>
      </c>
      <c r="G1038">
        <v>180.84</v>
      </c>
      <c r="H1038">
        <v>163.65</v>
      </c>
      <c r="I1038">
        <v>17.34</v>
      </c>
      <c r="J1038">
        <v>17.190000000000001</v>
      </c>
      <c r="K1038">
        <v>18.8</v>
      </c>
      <c r="L1038">
        <v>3.03</v>
      </c>
      <c r="M1038">
        <v>0.33</v>
      </c>
      <c r="N1038">
        <v>-99</v>
      </c>
      <c r="O1038">
        <v>-99</v>
      </c>
      <c r="P1038">
        <v>1</v>
      </c>
      <c r="Q1038" t="s">
        <v>282</v>
      </c>
      <c r="R1038">
        <v>7</v>
      </c>
    </row>
    <row r="1039" spans="1:18">
      <c r="A1039">
        <v>2</v>
      </c>
      <c r="B1039" t="str">
        <f t="shared" si="16"/>
        <v>2B_317</v>
      </c>
      <c r="C1039">
        <v>317</v>
      </c>
      <c r="D1039">
        <v>1</v>
      </c>
      <c r="E1039">
        <v>2516289.35</v>
      </c>
      <c r="F1039">
        <v>6858568.1699999999</v>
      </c>
      <c r="G1039">
        <v>183.65</v>
      </c>
      <c r="H1039">
        <v>163.47999999999999</v>
      </c>
      <c r="I1039">
        <v>19.61</v>
      </c>
      <c r="J1039">
        <v>20.170000000000002</v>
      </c>
      <c r="K1039">
        <v>24.2</v>
      </c>
      <c r="L1039">
        <v>3.95</v>
      </c>
      <c r="M1039">
        <v>0.35</v>
      </c>
      <c r="N1039">
        <v>-99</v>
      </c>
      <c r="O1039">
        <v>-99</v>
      </c>
      <c r="P1039">
        <v>1</v>
      </c>
      <c r="Q1039" t="s">
        <v>282</v>
      </c>
      <c r="R1039">
        <v>7</v>
      </c>
    </row>
    <row r="1040" spans="1:18">
      <c r="A1040">
        <v>2</v>
      </c>
      <c r="B1040" t="str">
        <f t="shared" si="16"/>
        <v>2B_318</v>
      </c>
      <c r="C1040">
        <v>318</v>
      </c>
      <c r="D1040">
        <v>2</v>
      </c>
      <c r="E1040">
        <v>2516290.16</v>
      </c>
      <c r="F1040">
        <v>6858571.96</v>
      </c>
      <c r="G1040">
        <v>179.34</v>
      </c>
      <c r="H1040">
        <v>163.24</v>
      </c>
      <c r="I1040">
        <v>16.16</v>
      </c>
      <c r="J1040">
        <v>16.100000000000001</v>
      </c>
      <c r="K1040">
        <v>16.399999999999999</v>
      </c>
      <c r="L1040">
        <v>2.4900000000000002</v>
      </c>
      <c r="M1040">
        <v>0.34</v>
      </c>
      <c r="N1040">
        <v>-99</v>
      </c>
      <c r="O1040">
        <v>-99</v>
      </c>
      <c r="P1040">
        <v>0</v>
      </c>
      <c r="Q1040" t="s">
        <v>282</v>
      </c>
      <c r="R1040">
        <v>7</v>
      </c>
    </row>
    <row r="1041" spans="1:18">
      <c r="A1041">
        <v>2</v>
      </c>
      <c r="B1041" t="str">
        <f t="shared" si="16"/>
        <v>2B_319</v>
      </c>
      <c r="C1041">
        <v>319</v>
      </c>
      <c r="D1041">
        <v>2</v>
      </c>
      <c r="E1041">
        <v>2516294.88</v>
      </c>
      <c r="F1041">
        <v>6858573.2199999997</v>
      </c>
      <c r="G1041">
        <v>182.52</v>
      </c>
      <c r="H1041">
        <v>163.07</v>
      </c>
      <c r="I1041">
        <v>19.41</v>
      </c>
      <c r="J1041">
        <v>19.45</v>
      </c>
      <c r="K1041">
        <v>21.3</v>
      </c>
      <c r="L1041">
        <v>3.25</v>
      </c>
      <c r="M1041">
        <v>0.36</v>
      </c>
      <c r="N1041">
        <v>-99</v>
      </c>
      <c r="O1041">
        <v>-99</v>
      </c>
      <c r="P1041">
        <v>0</v>
      </c>
      <c r="Q1041" t="s">
        <v>282</v>
      </c>
      <c r="R1041">
        <v>7</v>
      </c>
    </row>
    <row r="1042" spans="1:18">
      <c r="A1042">
        <v>2</v>
      </c>
      <c r="B1042" t="str">
        <f t="shared" si="16"/>
        <v>2B_320</v>
      </c>
      <c r="C1042">
        <v>320</v>
      </c>
      <c r="D1042">
        <v>2</v>
      </c>
      <c r="E1042">
        <v>2516285.94</v>
      </c>
      <c r="F1042">
        <v>6858573.5999999996</v>
      </c>
      <c r="G1042">
        <v>179.68</v>
      </c>
      <c r="H1042">
        <v>163.22</v>
      </c>
      <c r="I1042">
        <v>16.18</v>
      </c>
      <c r="J1042">
        <v>16.47</v>
      </c>
      <c r="K1042">
        <v>15.4</v>
      </c>
      <c r="L1042">
        <v>2.0099999999999998</v>
      </c>
      <c r="M1042">
        <v>0.38</v>
      </c>
      <c r="N1042">
        <v>-99</v>
      </c>
      <c r="O1042">
        <v>-99</v>
      </c>
      <c r="P1042">
        <v>0</v>
      </c>
      <c r="Q1042" t="s">
        <v>282</v>
      </c>
      <c r="R1042">
        <v>7</v>
      </c>
    </row>
    <row r="1043" spans="1:18">
      <c r="A1043">
        <v>2</v>
      </c>
      <c r="B1043" t="str">
        <f t="shared" si="16"/>
        <v>2B_321</v>
      </c>
      <c r="C1043">
        <v>321</v>
      </c>
      <c r="D1043">
        <v>2</v>
      </c>
      <c r="E1043">
        <v>2516288.37</v>
      </c>
      <c r="F1043">
        <v>6858574.4299999997</v>
      </c>
      <c r="G1043">
        <v>182.39</v>
      </c>
      <c r="H1043">
        <v>163</v>
      </c>
      <c r="I1043">
        <v>18.93</v>
      </c>
      <c r="J1043">
        <v>19.39</v>
      </c>
      <c r="K1043">
        <v>21.5</v>
      </c>
      <c r="L1043">
        <v>3.34</v>
      </c>
      <c r="M1043">
        <v>0.33</v>
      </c>
      <c r="N1043">
        <v>-99</v>
      </c>
      <c r="O1043">
        <v>-99</v>
      </c>
      <c r="P1043">
        <v>0</v>
      </c>
      <c r="Q1043" t="s">
        <v>282</v>
      </c>
      <c r="R1043">
        <v>7</v>
      </c>
    </row>
    <row r="1044" spans="1:18">
      <c r="A1044">
        <v>2</v>
      </c>
      <c r="B1044" t="str">
        <f t="shared" si="16"/>
        <v>2B_322</v>
      </c>
      <c r="C1044">
        <v>322</v>
      </c>
      <c r="D1044">
        <v>1</v>
      </c>
      <c r="E1044">
        <v>2516298.79</v>
      </c>
      <c r="F1044">
        <v>6858537.8700000001</v>
      </c>
      <c r="G1044">
        <v>181.63</v>
      </c>
      <c r="H1044">
        <v>165.84</v>
      </c>
      <c r="I1044">
        <v>15.78</v>
      </c>
      <c r="J1044">
        <v>15.79</v>
      </c>
      <c r="K1044">
        <v>17.5</v>
      </c>
      <c r="L1044">
        <v>2.96</v>
      </c>
      <c r="M1044">
        <v>0.34</v>
      </c>
      <c r="N1044">
        <v>-99</v>
      </c>
      <c r="O1044">
        <v>-99</v>
      </c>
      <c r="P1044">
        <v>0</v>
      </c>
      <c r="Q1044" t="s">
        <v>282</v>
      </c>
      <c r="R1044">
        <v>8</v>
      </c>
    </row>
    <row r="1045" spans="1:18">
      <c r="A1045">
        <v>2</v>
      </c>
      <c r="B1045" t="str">
        <f t="shared" si="16"/>
        <v>2B_323</v>
      </c>
      <c r="C1045">
        <v>323</v>
      </c>
      <c r="D1045">
        <v>1</v>
      </c>
      <c r="E1045">
        <v>2516296.58</v>
      </c>
      <c r="F1045">
        <v>6858538.1399999997</v>
      </c>
      <c r="G1045">
        <v>181.36</v>
      </c>
      <c r="H1045">
        <v>165.65</v>
      </c>
      <c r="I1045">
        <v>15.63</v>
      </c>
      <c r="J1045">
        <v>15.71</v>
      </c>
      <c r="K1045">
        <v>17</v>
      </c>
      <c r="L1045">
        <v>2.8</v>
      </c>
      <c r="M1045">
        <v>0.36</v>
      </c>
      <c r="N1045">
        <v>-99</v>
      </c>
      <c r="O1045">
        <v>-99</v>
      </c>
      <c r="P1045">
        <v>0</v>
      </c>
      <c r="Q1045" t="s">
        <v>282</v>
      </c>
      <c r="R1045">
        <v>8</v>
      </c>
    </row>
    <row r="1046" spans="1:18">
      <c r="A1046">
        <v>2</v>
      </c>
      <c r="B1046" t="str">
        <f t="shared" si="16"/>
        <v>2B_324</v>
      </c>
      <c r="C1046">
        <v>324</v>
      </c>
      <c r="D1046">
        <v>2</v>
      </c>
      <c r="E1046">
        <v>2516296.25</v>
      </c>
      <c r="F1046">
        <v>6858541.6399999997</v>
      </c>
      <c r="G1046">
        <v>182.99</v>
      </c>
      <c r="H1046">
        <v>165.61</v>
      </c>
      <c r="I1046">
        <v>17.420000000000002</v>
      </c>
      <c r="J1046">
        <v>17.38</v>
      </c>
      <c r="K1046">
        <v>19.100000000000001</v>
      </c>
      <c r="L1046">
        <v>3.11</v>
      </c>
      <c r="M1046">
        <v>0.26</v>
      </c>
      <c r="N1046">
        <v>-99</v>
      </c>
      <c r="O1046">
        <v>-99</v>
      </c>
      <c r="P1046">
        <v>1</v>
      </c>
      <c r="Q1046" t="s">
        <v>282</v>
      </c>
      <c r="R1046">
        <v>8</v>
      </c>
    </row>
    <row r="1047" spans="1:18">
      <c r="A1047">
        <v>2</v>
      </c>
      <c r="B1047" t="str">
        <f t="shared" si="16"/>
        <v>2B_325</v>
      </c>
      <c r="C1047">
        <v>325</v>
      </c>
      <c r="D1047">
        <v>2</v>
      </c>
      <c r="E1047">
        <v>2516298.41</v>
      </c>
      <c r="F1047">
        <v>6858545.4299999997</v>
      </c>
      <c r="G1047">
        <v>179.48</v>
      </c>
      <c r="H1047">
        <v>165.09</v>
      </c>
      <c r="I1047">
        <v>14.38</v>
      </c>
      <c r="J1047">
        <v>14.39</v>
      </c>
      <c r="K1047">
        <v>15.2</v>
      </c>
      <c r="L1047">
        <v>2.6</v>
      </c>
      <c r="M1047">
        <v>0.3</v>
      </c>
      <c r="N1047">
        <v>-99</v>
      </c>
      <c r="O1047">
        <v>-99</v>
      </c>
      <c r="P1047">
        <v>1</v>
      </c>
      <c r="Q1047" t="s">
        <v>282</v>
      </c>
      <c r="R1047">
        <v>8</v>
      </c>
    </row>
    <row r="1048" spans="1:18">
      <c r="A1048">
        <v>2</v>
      </c>
      <c r="B1048" t="str">
        <f t="shared" si="16"/>
        <v>2B_326</v>
      </c>
      <c r="C1048">
        <v>326</v>
      </c>
      <c r="D1048">
        <v>2</v>
      </c>
      <c r="E1048">
        <v>2516296.92</v>
      </c>
      <c r="F1048">
        <v>6858548.1699999999</v>
      </c>
      <c r="G1048">
        <v>182.63</v>
      </c>
      <c r="H1048">
        <v>165</v>
      </c>
      <c r="I1048">
        <v>17.84</v>
      </c>
      <c r="J1048">
        <v>17.63</v>
      </c>
      <c r="K1048">
        <v>17.899999999999999</v>
      </c>
      <c r="L1048">
        <v>2.56</v>
      </c>
      <c r="M1048">
        <v>0.41</v>
      </c>
      <c r="N1048">
        <v>-99</v>
      </c>
      <c r="O1048">
        <v>-99</v>
      </c>
      <c r="P1048">
        <v>1</v>
      </c>
      <c r="Q1048" t="s">
        <v>282</v>
      </c>
      <c r="R1048">
        <v>8</v>
      </c>
    </row>
    <row r="1049" spans="1:18">
      <c r="A1049">
        <v>2</v>
      </c>
      <c r="B1049" t="str">
        <f t="shared" si="16"/>
        <v>2B_327</v>
      </c>
      <c r="C1049">
        <v>327</v>
      </c>
      <c r="D1049">
        <v>2</v>
      </c>
      <c r="E1049">
        <v>2516299.23</v>
      </c>
      <c r="F1049">
        <v>6858551.9199999999</v>
      </c>
      <c r="G1049">
        <v>177.71</v>
      </c>
      <c r="H1049">
        <v>164.98</v>
      </c>
      <c r="I1049">
        <v>12.89</v>
      </c>
      <c r="J1049">
        <v>12.72</v>
      </c>
      <c r="K1049">
        <v>11.5</v>
      </c>
      <c r="L1049">
        <v>1.7</v>
      </c>
      <c r="M1049">
        <v>0.31</v>
      </c>
      <c r="N1049">
        <v>-99</v>
      </c>
      <c r="O1049">
        <v>-99</v>
      </c>
      <c r="P1049">
        <v>1</v>
      </c>
      <c r="Q1049" t="s">
        <v>282</v>
      </c>
      <c r="R1049">
        <v>8</v>
      </c>
    </row>
    <row r="1050" spans="1:18">
      <c r="A1050">
        <v>2</v>
      </c>
      <c r="B1050" t="str">
        <f t="shared" si="16"/>
        <v>2B_328</v>
      </c>
      <c r="C1050">
        <v>328</v>
      </c>
      <c r="D1050">
        <v>2</v>
      </c>
      <c r="E1050">
        <v>2516297.9</v>
      </c>
      <c r="F1050">
        <v>6858553.8899999997</v>
      </c>
      <c r="G1050">
        <v>184.39</v>
      </c>
      <c r="H1050">
        <v>164.93</v>
      </c>
      <c r="I1050">
        <v>19.29</v>
      </c>
      <c r="J1050">
        <v>19.46</v>
      </c>
      <c r="K1050">
        <v>21.2</v>
      </c>
      <c r="L1050">
        <v>3.18</v>
      </c>
      <c r="M1050">
        <v>0.3</v>
      </c>
      <c r="N1050">
        <v>-99</v>
      </c>
      <c r="O1050">
        <v>-99</v>
      </c>
      <c r="P1050">
        <v>1</v>
      </c>
      <c r="Q1050" t="s">
        <v>282</v>
      </c>
      <c r="R1050">
        <v>8</v>
      </c>
    </row>
    <row r="1051" spans="1:18">
      <c r="A1051">
        <v>2</v>
      </c>
      <c r="B1051" t="str">
        <f t="shared" si="16"/>
        <v>2B_329</v>
      </c>
      <c r="C1051">
        <v>329</v>
      </c>
      <c r="D1051">
        <v>3</v>
      </c>
      <c r="E1051">
        <v>2516297.2999999998</v>
      </c>
      <c r="F1051">
        <v>6858558.6900000004</v>
      </c>
      <c r="G1051">
        <v>187.7</v>
      </c>
      <c r="H1051">
        <v>164.95</v>
      </c>
      <c r="I1051">
        <v>22.8</v>
      </c>
      <c r="J1051">
        <v>22.74</v>
      </c>
      <c r="K1051">
        <v>21.5</v>
      </c>
      <c r="L1051">
        <v>4.2300000000000004</v>
      </c>
      <c r="M1051">
        <v>0.5</v>
      </c>
      <c r="N1051">
        <v>-99</v>
      </c>
      <c r="O1051">
        <v>-99</v>
      </c>
      <c r="P1051">
        <v>1</v>
      </c>
      <c r="Q1051" t="s">
        <v>282</v>
      </c>
      <c r="R1051">
        <v>8</v>
      </c>
    </row>
    <row r="1052" spans="1:18">
      <c r="A1052">
        <v>2</v>
      </c>
      <c r="B1052" t="str">
        <f t="shared" si="16"/>
        <v>2B_330</v>
      </c>
      <c r="C1052">
        <v>330</v>
      </c>
      <c r="D1052">
        <v>3</v>
      </c>
      <c r="E1052">
        <v>2516297.69</v>
      </c>
      <c r="F1052">
        <v>6858562.2999999998</v>
      </c>
      <c r="G1052">
        <v>186.2</v>
      </c>
      <c r="H1052">
        <v>164.63</v>
      </c>
      <c r="I1052">
        <v>21.56</v>
      </c>
      <c r="J1052">
        <v>21.57</v>
      </c>
      <c r="K1052">
        <v>20.5</v>
      </c>
      <c r="L1052">
        <v>4.1500000000000004</v>
      </c>
      <c r="M1052">
        <v>0.5</v>
      </c>
      <c r="N1052">
        <v>-99</v>
      </c>
      <c r="O1052">
        <v>-99</v>
      </c>
      <c r="P1052">
        <v>1</v>
      </c>
      <c r="Q1052" t="s">
        <v>282</v>
      </c>
      <c r="R1052">
        <v>8</v>
      </c>
    </row>
    <row r="1053" spans="1:18">
      <c r="A1053">
        <v>2</v>
      </c>
      <c r="B1053" t="str">
        <f t="shared" si="16"/>
        <v>2B_331</v>
      </c>
      <c r="C1053">
        <v>331</v>
      </c>
      <c r="D1053">
        <v>2</v>
      </c>
      <c r="E1053">
        <v>2516295.5299999998</v>
      </c>
      <c r="F1053">
        <v>6858563.2599999998</v>
      </c>
      <c r="G1053">
        <v>183.22</v>
      </c>
      <c r="H1053">
        <v>164.29</v>
      </c>
      <c r="I1053">
        <v>18.940000000000001</v>
      </c>
      <c r="J1053">
        <v>18.93</v>
      </c>
      <c r="K1053">
        <v>20</v>
      </c>
      <c r="L1053">
        <v>2.91</v>
      </c>
      <c r="M1053">
        <v>0.4</v>
      </c>
      <c r="N1053">
        <v>-99</v>
      </c>
      <c r="O1053">
        <v>-99</v>
      </c>
      <c r="P1053">
        <v>1</v>
      </c>
      <c r="Q1053" t="s">
        <v>282</v>
      </c>
      <c r="R1053">
        <v>8</v>
      </c>
    </row>
    <row r="1054" spans="1:18">
      <c r="A1054">
        <v>2</v>
      </c>
      <c r="B1054" t="str">
        <f t="shared" si="16"/>
        <v>2B_332</v>
      </c>
      <c r="C1054">
        <v>332</v>
      </c>
      <c r="D1054">
        <v>2</v>
      </c>
      <c r="E1054">
        <v>2516298.89</v>
      </c>
      <c r="F1054">
        <v>6858565.75</v>
      </c>
      <c r="G1054">
        <v>185.08</v>
      </c>
      <c r="H1054">
        <v>164.5</v>
      </c>
      <c r="I1054">
        <v>20.57</v>
      </c>
      <c r="J1054">
        <v>20.58</v>
      </c>
      <c r="K1054">
        <v>21.4</v>
      </c>
      <c r="L1054">
        <v>2.91</v>
      </c>
      <c r="M1054">
        <v>0.44</v>
      </c>
      <c r="N1054">
        <v>-99</v>
      </c>
      <c r="O1054">
        <v>-99</v>
      </c>
      <c r="P1054">
        <v>1</v>
      </c>
      <c r="Q1054" t="s">
        <v>282</v>
      </c>
      <c r="R1054">
        <v>8</v>
      </c>
    </row>
    <row r="1055" spans="1:18">
      <c r="A1055">
        <v>2</v>
      </c>
      <c r="B1055" t="str">
        <f t="shared" si="16"/>
        <v>2B_333</v>
      </c>
      <c r="C1055">
        <v>333</v>
      </c>
      <c r="D1055">
        <v>2</v>
      </c>
      <c r="E1055">
        <v>2516295.66</v>
      </c>
      <c r="F1055">
        <v>6858570.8600000003</v>
      </c>
      <c r="G1055">
        <v>179.8</v>
      </c>
      <c r="H1055">
        <v>163.85</v>
      </c>
      <c r="I1055">
        <v>11.79</v>
      </c>
      <c r="J1055">
        <v>15.95</v>
      </c>
      <c r="K1055">
        <v>17.399999999999999</v>
      </c>
      <c r="L1055">
        <v>2.92</v>
      </c>
      <c r="M1055">
        <v>7.0000000000000007E-2</v>
      </c>
      <c r="N1055">
        <v>-99</v>
      </c>
      <c r="O1055">
        <v>-99</v>
      </c>
      <c r="P1055">
        <v>0</v>
      </c>
      <c r="Q1055" t="s">
        <v>282</v>
      </c>
      <c r="R1055">
        <v>8</v>
      </c>
    </row>
    <row r="1056" spans="1:18">
      <c r="A1056">
        <v>2</v>
      </c>
      <c r="B1056" t="str">
        <f t="shared" si="16"/>
        <v>2B_334</v>
      </c>
      <c r="C1056">
        <v>334</v>
      </c>
      <c r="D1056">
        <v>2</v>
      </c>
      <c r="E1056">
        <v>2516298.9500000002</v>
      </c>
      <c r="F1056">
        <v>6858571.9900000002</v>
      </c>
      <c r="G1056">
        <v>181.28</v>
      </c>
      <c r="H1056">
        <v>163.78</v>
      </c>
      <c r="I1056">
        <v>17.66</v>
      </c>
      <c r="J1056">
        <v>17.5</v>
      </c>
      <c r="K1056">
        <v>18</v>
      </c>
      <c r="L1056">
        <v>2.62</v>
      </c>
      <c r="M1056">
        <v>0.4</v>
      </c>
      <c r="N1056">
        <v>-99</v>
      </c>
      <c r="O1056">
        <v>-99</v>
      </c>
      <c r="P1056">
        <v>0</v>
      </c>
      <c r="Q1056" t="s">
        <v>282</v>
      </c>
      <c r="R1056">
        <v>8</v>
      </c>
    </row>
    <row r="1057" spans="1:18">
      <c r="A1057">
        <v>2</v>
      </c>
      <c r="B1057" t="str">
        <f t="shared" si="16"/>
        <v>2C_335</v>
      </c>
      <c r="C1057">
        <v>335</v>
      </c>
      <c r="D1057">
        <v>2</v>
      </c>
      <c r="E1057">
        <v>2516300.89</v>
      </c>
      <c r="F1057">
        <v>6858535.7000000002</v>
      </c>
      <c r="G1057">
        <v>181.59</v>
      </c>
      <c r="H1057">
        <v>165.6</v>
      </c>
      <c r="I1057">
        <v>15.99</v>
      </c>
      <c r="J1057">
        <v>15.99</v>
      </c>
      <c r="K1057">
        <v>16.399999999999999</v>
      </c>
      <c r="L1057">
        <v>2.5099999999999998</v>
      </c>
      <c r="M1057">
        <v>0.39</v>
      </c>
      <c r="N1057">
        <v>-99</v>
      </c>
      <c r="O1057">
        <v>-99</v>
      </c>
      <c r="P1057">
        <v>0</v>
      </c>
      <c r="Q1057" t="s">
        <v>283</v>
      </c>
      <c r="R1057">
        <v>8</v>
      </c>
    </row>
    <row r="1058" spans="1:18">
      <c r="A1058">
        <v>2</v>
      </c>
      <c r="B1058" t="str">
        <f t="shared" si="16"/>
        <v>2C_336</v>
      </c>
      <c r="C1058">
        <v>336</v>
      </c>
      <c r="D1058">
        <v>3</v>
      </c>
      <c r="E1058">
        <v>2516300.84</v>
      </c>
      <c r="F1058">
        <v>6858540.1900000004</v>
      </c>
      <c r="G1058">
        <v>181.38</v>
      </c>
      <c r="H1058">
        <v>165.24</v>
      </c>
      <c r="I1058">
        <v>16.170000000000002</v>
      </c>
      <c r="J1058">
        <v>16.14</v>
      </c>
      <c r="K1058">
        <v>14.6</v>
      </c>
      <c r="L1058">
        <v>3.24</v>
      </c>
      <c r="M1058">
        <v>0.38</v>
      </c>
      <c r="N1058">
        <v>-99</v>
      </c>
      <c r="O1058">
        <v>-99</v>
      </c>
      <c r="P1058">
        <v>1</v>
      </c>
      <c r="Q1058" t="s">
        <v>283</v>
      </c>
      <c r="R1058">
        <v>8</v>
      </c>
    </row>
    <row r="1059" spans="1:18">
      <c r="A1059">
        <v>2</v>
      </c>
      <c r="B1059" t="str">
        <f t="shared" si="16"/>
        <v>2C_337</v>
      </c>
      <c r="C1059">
        <v>337</v>
      </c>
      <c r="D1059">
        <v>1</v>
      </c>
      <c r="E1059">
        <v>2516304.83</v>
      </c>
      <c r="F1059">
        <v>6858542.04</v>
      </c>
      <c r="G1059">
        <v>182.24</v>
      </c>
      <c r="H1059">
        <v>165.13</v>
      </c>
      <c r="I1059">
        <v>17.079999999999998</v>
      </c>
      <c r="J1059">
        <v>17.11</v>
      </c>
      <c r="K1059">
        <v>18.899999999999999</v>
      </c>
      <c r="L1059">
        <v>3.06</v>
      </c>
      <c r="M1059">
        <v>0.42</v>
      </c>
      <c r="N1059">
        <v>-99</v>
      </c>
      <c r="O1059">
        <v>-99</v>
      </c>
      <c r="P1059">
        <v>1</v>
      </c>
      <c r="Q1059" t="s">
        <v>283</v>
      </c>
      <c r="R1059">
        <v>8</v>
      </c>
    </row>
    <row r="1060" spans="1:18">
      <c r="A1060">
        <v>2</v>
      </c>
      <c r="B1060" t="str">
        <f t="shared" si="16"/>
        <v>2C_338</v>
      </c>
      <c r="C1060">
        <v>338</v>
      </c>
      <c r="D1060">
        <v>3</v>
      </c>
      <c r="E1060">
        <v>2516304.59</v>
      </c>
      <c r="F1060">
        <v>6858545.8099999996</v>
      </c>
      <c r="G1060">
        <v>183.86</v>
      </c>
      <c r="H1060">
        <v>165.18</v>
      </c>
      <c r="I1060">
        <v>18.32</v>
      </c>
      <c r="J1060">
        <v>18.68</v>
      </c>
      <c r="K1060">
        <v>18.399999999999999</v>
      </c>
      <c r="L1060">
        <v>4.1100000000000003</v>
      </c>
      <c r="M1060">
        <v>0.38</v>
      </c>
      <c r="N1060">
        <v>-99</v>
      </c>
      <c r="O1060">
        <v>-99</v>
      </c>
      <c r="P1060">
        <v>1</v>
      </c>
      <c r="Q1060" t="s">
        <v>283</v>
      </c>
      <c r="R1060">
        <v>8</v>
      </c>
    </row>
    <row r="1061" spans="1:18">
      <c r="A1061">
        <v>2</v>
      </c>
      <c r="B1061" t="str">
        <f t="shared" si="16"/>
        <v>2C_339</v>
      </c>
      <c r="C1061">
        <v>339</v>
      </c>
      <c r="D1061">
        <v>2</v>
      </c>
      <c r="E1061">
        <v>2516301</v>
      </c>
      <c r="F1061">
        <v>6858547.6299999999</v>
      </c>
      <c r="G1061">
        <v>183.37</v>
      </c>
      <c r="H1061">
        <v>165.13</v>
      </c>
      <c r="I1061">
        <v>18.190000000000001</v>
      </c>
      <c r="J1061">
        <v>18.23</v>
      </c>
      <c r="K1061">
        <v>19.5</v>
      </c>
      <c r="L1061">
        <v>2.95</v>
      </c>
      <c r="M1061">
        <v>0.35</v>
      </c>
      <c r="N1061">
        <v>-99</v>
      </c>
      <c r="O1061">
        <v>-99</v>
      </c>
      <c r="P1061">
        <v>1</v>
      </c>
      <c r="Q1061" t="s">
        <v>283</v>
      </c>
      <c r="R1061">
        <v>8</v>
      </c>
    </row>
    <row r="1062" spans="1:18">
      <c r="A1062">
        <v>2</v>
      </c>
      <c r="B1062" t="str">
        <f t="shared" si="16"/>
        <v>2C_340</v>
      </c>
      <c r="C1062">
        <v>340</v>
      </c>
      <c r="D1062">
        <v>2</v>
      </c>
      <c r="E1062">
        <v>2516303.9500000002</v>
      </c>
      <c r="F1062">
        <v>6858548.3099999996</v>
      </c>
      <c r="G1062">
        <v>183.72</v>
      </c>
      <c r="H1062">
        <v>164.98</v>
      </c>
      <c r="I1062">
        <v>18.73</v>
      </c>
      <c r="J1062">
        <v>18.739999999999998</v>
      </c>
      <c r="K1062">
        <v>21.5</v>
      </c>
      <c r="L1062">
        <v>3.55</v>
      </c>
      <c r="M1062">
        <v>0.34</v>
      </c>
      <c r="N1062">
        <v>-99</v>
      </c>
      <c r="O1062">
        <v>-99</v>
      </c>
      <c r="P1062">
        <v>1</v>
      </c>
      <c r="Q1062" t="s">
        <v>283</v>
      </c>
      <c r="R1062">
        <v>8</v>
      </c>
    </row>
    <row r="1063" spans="1:18">
      <c r="A1063">
        <v>2</v>
      </c>
      <c r="B1063" t="str">
        <f t="shared" si="16"/>
        <v>2C_341</v>
      </c>
      <c r="C1063">
        <v>341</v>
      </c>
      <c r="D1063">
        <v>1</v>
      </c>
      <c r="E1063">
        <v>2516304.67</v>
      </c>
      <c r="F1063">
        <v>6858550.8200000003</v>
      </c>
      <c r="G1063">
        <v>182</v>
      </c>
      <c r="H1063">
        <v>165.01</v>
      </c>
      <c r="I1063">
        <v>16.86</v>
      </c>
      <c r="J1063">
        <v>17</v>
      </c>
      <c r="K1063">
        <v>18.5</v>
      </c>
      <c r="L1063">
        <v>2.98</v>
      </c>
      <c r="M1063">
        <v>0.38</v>
      </c>
      <c r="N1063">
        <v>-99</v>
      </c>
      <c r="O1063">
        <v>-99</v>
      </c>
      <c r="P1063">
        <v>1</v>
      </c>
      <c r="Q1063" t="s">
        <v>283</v>
      </c>
      <c r="R1063">
        <v>8</v>
      </c>
    </row>
    <row r="1064" spans="1:18">
      <c r="A1064">
        <v>2</v>
      </c>
      <c r="B1064" t="str">
        <f t="shared" si="16"/>
        <v>2C_342</v>
      </c>
      <c r="C1064">
        <v>342</v>
      </c>
      <c r="D1064">
        <v>2</v>
      </c>
      <c r="E1064">
        <v>2516301.4700000002</v>
      </c>
      <c r="F1064">
        <v>6858552.0700000003</v>
      </c>
      <c r="G1064">
        <v>179.93</v>
      </c>
      <c r="H1064">
        <v>165.02</v>
      </c>
      <c r="I1064">
        <v>14.89</v>
      </c>
      <c r="J1064">
        <v>14.91</v>
      </c>
      <c r="K1064">
        <v>15</v>
      </c>
      <c r="L1064">
        <v>2.36</v>
      </c>
      <c r="M1064">
        <v>0.25</v>
      </c>
      <c r="N1064">
        <v>-99</v>
      </c>
      <c r="O1064">
        <v>-99</v>
      </c>
      <c r="P1064">
        <v>1</v>
      </c>
      <c r="Q1064" t="s">
        <v>283</v>
      </c>
      <c r="R1064">
        <v>8</v>
      </c>
    </row>
    <row r="1065" spans="1:18">
      <c r="A1065">
        <v>2</v>
      </c>
      <c r="B1065" t="str">
        <f t="shared" si="16"/>
        <v>2C_343</v>
      </c>
      <c r="C1065">
        <v>343</v>
      </c>
      <c r="D1065">
        <v>1</v>
      </c>
      <c r="E1065">
        <v>2516303.94</v>
      </c>
      <c r="F1065">
        <v>6858554.6699999999</v>
      </c>
      <c r="G1065">
        <v>182.8</v>
      </c>
      <c r="H1065">
        <v>165.22</v>
      </c>
      <c r="I1065">
        <v>17.649999999999999</v>
      </c>
      <c r="J1065">
        <v>17.579999999999998</v>
      </c>
      <c r="K1065">
        <v>22</v>
      </c>
      <c r="L1065">
        <v>3.91</v>
      </c>
      <c r="M1065">
        <v>0.3</v>
      </c>
      <c r="N1065">
        <v>-99</v>
      </c>
      <c r="O1065">
        <v>-99</v>
      </c>
      <c r="P1065">
        <v>1</v>
      </c>
      <c r="Q1065" t="s">
        <v>283</v>
      </c>
      <c r="R1065">
        <v>8</v>
      </c>
    </row>
    <row r="1066" spans="1:18">
      <c r="A1066">
        <v>2</v>
      </c>
      <c r="B1066" t="str">
        <f t="shared" si="16"/>
        <v>2C_344</v>
      </c>
      <c r="C1066">
        <v>344</v>
      </c>
      <c r="D1066">
        <v>2</v>
      </c>
      <c r="E1066">
        <v>2516304.09</v>
      </c>
      <c r="F1066">
        <v>6858557.8600000003</v>
      </c>
      <c r="G1066">
        <v>181.92</v>
      </c>
      <c r="H1066">
        <v>165.14</v>
      </c>
      <c r="I1066">
        <v>16.989999999999998</v>
      </c>
      <c r="J1066">
        <v>16.79</v>
      </c>
      <c r="K1066">
        <v>17.100000000000001</v>
      </c>
      <c r="L1066">
        <v>2.5099999999999998</v>
      </c>
      <c r="M1066">
        <v>0.36</v>
      </c>
      <c r="N1066">
        <v>-99</v>
      </c>
      <c r="O1066">
        <v>-99</v>
      </c>
      <c r="P1066">
        <v>1</v>
      </c>
      <c r="Q1066" t="s">
        <v>283</v>
      </c>
      <c r="R1066">
        <v>8</v>
      </c>
    </row>
    <row r="1067" spans="1:18">
      <c r="A1067">
        <v>2</v>
      </c>
      <c r="B1067" t="str">
        <f t="shared" si="16"/>
        <v>2C_345</v>
      </c>
      <c r="C1067">
        <v>345</v>
      </c>
      <c r="D1067">
        <v>1</v>
      </c>
      <c r="E1067">
        <v>2516302.11</v>
      </c>
      <c r="F1067">
        <v>6858558.3200000003</v>
      </c>
      <c r="G1067">
        <v>180.87</v>
      </c>
      <c r="H1067">
        <v>164.93</v>
      </c>
      <c r="I1067">
        <v>15.94</v>
      </c>
      <c r="J1067">
        <v>15.94</v>
      </c>
      <c r="K1067">
        <v>18</v>
      </c>
      <c r="L1067">
        <v>3.07</v>
      </c>
      <c r="M1067">
        <v>0.32</v>
      </c>
      <c r="N1067">
        <v>-99</v>
      </c>
      <c r="O1067">
        <v>-99</v>
      </c>
      <c r="P1067">
        <v>1</v>
      </c>
      <c r="Q1067" t="s">
        <v>283</v>
      </c>
      <c r="R1067">
        <v>8</v>
      </c>
    </row>
    <row r="1068" spans="1:18">
      <c r="A1068">
        <v>2</v>
      </c>
      <c r="B1068" t="str">
        <f t="shared" si="16"/>
        <v>2C_346</v>
      </c>
      <c r="C1068">
        <v>346</v>
      </c>
      <c r="D1068">
        <v>2</v>
      </c>
      <c r="E1068">
        <v>2516303.54</v>
      </c>
      <c r="F1068">
        <v>6858562.5800000001</v>
      </c>
      <c r="G1068">
        <v>181.16</v>
      </c>
      <c r="H1068">
        <v>164.89</v>
      </c>
      <c r="I1068">
        <v>16.39</v>
      </c>
      <c r="J1068">
        <v>16.28</v>
      </c>
      <c r="K1068">
        <v>16.899999999999999</v>
      </c>
      <c r="L1068">
        <v>2.61</v>
      </c>
      <c r="M1068">
        <v>0.31</v>
      </c>
      <c r="N1068">
        <v>-99</v>
      </c>
      <c r="O1068">
        <v>-99</v>
      </c>
      <c r="P1068">
        <v>1</v>
      </c>
      <c r="Q1068" t="s">
        <v>283</v>
      </c>
      <c r="R1068">
        <v>8</v>
      </c>
    </row>
    <row r="1069" spans="1:18">
      <c r="A1069">
        <v>2</v>
      </c>
      <c r="B1069" t="str">
        <f t="shared" si="16"/>
        <v>2C_347</v>
      </c>
      <c r="C1069">
        <v>347</v>
      </c>
      <c r="D1069">
        <v>2</v>
      </c>
      <c r="E1069">
        <v>2516303.9</v>
      </c>
      <c r="F1069">
        <v>6858565.5300000003</v>
      </c>
      <c r="G1069">
        <v>180.89</v>
      </c>
      <c r="H1069">
        <v>164.77</v>
      </c>
      <c r="I1069">
        <v>16.23</v>
      </c>
      <c r="J1069">
        <v>16.12</v>
      </c>
      <c r="K1069">
        <v>17.5</v>
      </c>
      <c r="L1069">
        <v>2.92</v>
      </c>
      <c r="M1069">
        <v>0.3</v>
      </c>
      <c r="N1069">
        <v>-99</v>
      </c>
      <c r="O1069">
        <v>-99</v>
      </c>
      <c r="P1069">
        <v>1</v>
      </c>
      <c r="Q1069" t="s">
        <v>283</v>
      </c>
      <c r="R1069">
        <v>8</v>
      </c>
    </row>
    <row r="1070" spans="1:18">
      <c r="A1070">
        <v>2</v>
      </c>
      <c r="B1070" t="str">
        <f t="shared" si="16"/>
        <v>2C_348</v>
      </c>
      <c r="C1070">
        <v>348</v>
      </c>
      <c r="D1070">
        <v>2</v>
      </c>
      <c r="E1070">
        <v>2516301.39</v>
      </c>
      <c r="F1070">
        <v>6858567.6399999997</v>
      </c>
      <c r="G1070">
        <v>182.04</v>
      </c>
      <c r="H1070">
        <v>164.65</v>
      </c>
      <c r="I1070">
        <v>17.600000000000001</v>
      </c>
      <c r="J1070">
        <v>17.39</v>
      </c>
      <c r="K1070">
        <v>18.399999999999999</v>
      </c>
      <c r="L1070">
        <v>2.82</v>
      </c>
      <c r="M1070">
        <v>0.32</v>
      </c>
      <c r="N1070">
        <v>-99</v>
      </c>
      <c r="O1070">
        <v>-99</v>
      </c>
      <c r="P1070">
        <v>1</v>
      </c>
      <c r="Q1070" t="s">
        <v>283</v>
      </c>
      <c r="R1070">
        <v>8</v>
      </c>
    </row>
    <row r="1071" spans="1:18">
      <c r="A1071">
        <v>2</v>
      </c>
      <c r="B1071" t="str">
        <f t="shared" si="16"/>
        <v>2C_349</v>
      </c>
      <c r="C1071">
        <v>349</v>
      </c>
      <c r="D1071">
        <v>3</v>
      </c>
      <c r="E1071">
        <v>2516302.83</v>
      </c>
      <c r="F1071">
        <v>6858571.6299999999</v>
      </c>
      <c r="G1071">
        <v>184.31</v>
      </c>
      <c r="H1071">
        <v>163.89</v>
      </c>
      <c r="I1071">
        <v>20.62</v>
      </c>
      <c r="J1071">
        <v>20.420000000000002</v>
      </c>
      <c r="K1071">
        <v>21.8</v>
      </c>
      <c r="L1071">
        <v>4.9800000000000004</v>
      </c>
      <c r="M1071">
        <v>0.28999999999999998</v>
      </c>
      <c r="N1071">
        <v>-99</v>
      </c>
      <c r="O1071">
        <v>-99</v>
      </c>
      <c r="P1071">
        <v>0</v>
      </c>
      <c r="Q1071" t="s">
        <v>283</v>
      </c>
      <c r="R1071">
        <v>8</v>
      </c>
    </row>
    <row r="1072" spans="1:18">
      <c r="A1072">
        <v>2</v>
      </c>
      <c r="B1072" t="str">
        <f t="shared" si="16"/>
        <v>2C_350</v>
      </c>
      <c r="C1072">
        <v>350</v>
      </c>
      <c r="D1072">
        <v>1</v>
      </c>
      <c r="E1072">
        <v>2516308.09</v>
      </c>
      <c r="F1072">
        <v>6858535.0199999996</v>
      </c>
      <c r="G1072">
        <v>184.48</v>
      </c>
      <c r="H1072">
        <v>165.44</v>
      </c>
      <c r="I1072">
        <v>19.12</v>
      </c>
      <c r="J1072">
        <v>19.04</v>
      </c>
      <c r="K1072">
        <v>21.2</v>
      </c>
      <c r="L1072">
        <v>3.31</v>
      </c>
      <c r="M1072">
        <v>0.33</v>
      </c>
      <c r="N1072">
        <v>-99</v>
      </c>
      <c r="O1072">
        <v>-99</v>
      </c>
      <c r="P1072">
        <v>0</v>
      </c>
      <c r="Q1072" t="s">
        <v>283</v>
      </c>
      <c r="R1072">
        <v>9</v>
      </c>
    </row>
    <row r="1073" spans="1:18">
      <c r="A1073">
        <v>2</v>
      </c>
      <c r="B1073" t="str">
        <f t="shared" si="16"/>
        <v>2C_351</v>
      </c>
      <c r="C1073">
        <v>351</v>
      </c>
      <c r="D1073">
        <v>2</v>
      </c>
      <c r="E1073">
        <v>2516305.6</v>
      </c>
      <c r="F1073">
        <v>6858535.9400000004</v>
      </c>
      <c r="G1073">
        <v>182.85</v>
      </c>
      <c r="H1073">
        <v>165.56</v>
      </c>
      <c r="I1073">
        <v>17.13</v>
      </c>
      <c r="J1073">
        <v>17.29</v>
      </c>
      <c r="K1073">
        <v>18.7</v>
      </c>
      <c r="L1073">
        <v>2.99</v>
      </c>
      <c r="M1073">
        <v>0.38</v>
      </c>
      <c r="N1073">
        <v>-99</v>
      </c>
      <c r="O1073">
        <v>-99</v>
      </c>
      <c r="P1073">
        <v>0</v>
      </c>
      <c r="Q1073" t="s">
        <v>283</v>
      </c>
      <c r="R1073">
        <v>9</v>
      </c>
    </row>
    <row r="1074" spans="1:18">
      <c r="A1074">
        <v>2</v>
      </c>
      <c r="B1074" t="str">
        <f t="shared" si="16"/>
        <v>2C_352</v>
      </c>
      <c r="C1074">
        <v>352</v>
      </c>
      <c r="D1074">
        <v>1</v>
      </c>
      <c r="E1074">
        <v>2516310.17</v>
      </c>
      <c r="F1074">
        <v>6858536.2300000004</v>
      </c>
      <c r="G1074">
        <v>181.16</v>
      </c>
      <c r="H1074">
        <v>165.34</v>
      </c>
      <c r="I1074">
        <v>15.88</v>
      </c>
      <c r="J1074">
        <v>15.82</v>
      </c>
      <c r="K1074">
        <v>16.7</v>
      </c>
      <c r="L1074">
        <v>2.71</v>
      </c>
      <c r="M1074">
        <v>0.36</v>
      </c>
      <c r="N1074">
        <v>-99</v>
      </c>
      <c r="O1074">
        <v>-99</v>
      </c>
      <c r="P1074">
        <v>0</v>
      </c>
      <c r="Q1074" t="s">
        <v>283</v>
      </c>
      <c r="R1074">
        <v>9</v>
      </c>
    </row>
    <row r="1075" spans="1:18">
      <c r="A1075">
        <v>2</v>
      </c>
      <c r="B1075" t="str">
        <f t="shared" si="16"/>
        <v>2C_353</v>
      </c>
      <c r="C1075">
        <v>353</v>
      </c>
      <c r="D1075">
        <v>2</v>
      </c>
      <c r="E1075">
        <v>2516305.09</v>
      </c>
      <c r="F1075">
        <v>6858537.7699999996</v>
      </c>
      <c r="G1075">
        <v>181.9</v>
      </c>
      <c r="H1075">
        <v>165.47</v>
      </c>
      <c r="I1075">
        <v>16.63</v>
      </c>
      <c r="J1075">
        <v>16.43</v>
      </c>
      <c r="K1075">
        <v>17.600000000000001</v>
      </c>
      <c r="L1075">
        <v>2.83</v>
      </c>
      <c r="M1075">
        <v>0.39</v>
      </c>
      <c r="N1075">
        <v>-99</v>
      </c>
      <c r="O1075">
        <v>-99</v>
      </c>
      <c r="P1075">
        <v>0</v>
      </c>
      <c r="Q1075" t="s">
        <v>283</v>
      </c>
      <c r="R1075">
        <v>9</v>
      </c>
    </row>
    <row r="1076" spans="1:18">
      <c r="A1076">
        <v>2</v>
      </c>
      <c r="B1076" t="str">
        <f t="shared" si="16"/>
        <v>2C_354</v>
      </c>
      <c r="C1076">
        <v>354</v>
      </c>
      <c r="D1076">
        <v>2</v>
      </c>
      <c r="E1076">
        <v>2516308.0699999998</v>
      </c>
      <c r="F1076">
        <v>6858538.9299999997</v>
      </c>
      <c r="G1076">
        <v>181.34</v>
      </c>
      <c r="H1076">
        <v>165.25</v>
      </c>
      <c r="I1076">
        <v>16.34</v>
      </c>
      <c r="J1076">
        <v>16.09</v>
      </c>
      <c r="K1076">
        <v>16.100000000000001</v>
      </c>
      <c r="L1076">
        <v>2.37</v>
      </c>
      <c r="M1076">
        <v>0.39</v>
      </c>
      <c r="N1076">
        <v>-99</v>
      </c>
      <c r="O1076">
        <v>-99</v>
      </c>
      <c r="P1076">
        <v>0</v>
      </c>
      <c r="Q1076" t="s">
        <v>283</v>
      </c>
      <c r="R1076">
        <v>9</v>
      </c>
    </row>
    <row r="1077" spans="1:18">
      <c r="A1077">
        <v>2</v>
      </c>
      <c r="B1077" t="str">
        <f t="shared" si="16"/>
        <v>2C_355</v>
      </c>
      <c r="C1077">
        <v>355</v>
      </c>
      <c r="D1077">
        <v>2</v>
      </c>
      <c r="E1077">
        <v>2516314.9900000002</v>
      </c>
      <c r="F1077">
        <v>6858539.1699999999</v>
      </c>
      <c r="G1077">
        <v>179.78</v>
      </c>
      <c r="H1077">
        <v>165.54</v>
      </c>
      <c r="I1077">
        <v>14.3</v>
      </c>
      <c r="J1077">
        <v>14.24</v>
      </c>
      <c r="K1077">
        <v>14.5</v>
      </c>
      <c r="L1077">
        <v>2.36</v>
      </c>
      <c r="M1077">
        <v>0.32</v>
      </c>
      <c r="N1077">
        <v>-99</v>
      </c>
      <c r="O1077">
        <v>-99</v>
      </c>
      <c r="P1077">
        <v>0</v>
      </c>
      <c r="Q1077" t="s">
        <v>283</v>
      </c>
      <c r="R1077">
        <v>9</v>
      </c>
    </row>
    <row r="1078" spans="1:18">
      <c r="A1078">
        <v>2</v>
      </c>
      <c r="B1078" t="str">
        <f t="shared" si="16"/>
        <v>2C_356</v>
      </c>
      <c r="C1078">
        <v>356</v>
      </c>
      <c r="D1078">
        <v>1</v>
      </c>
      <c r="E1078">
        <v>2516311.71</v>
      </c>
      <c r="F1078">
        <v>6858539.5800000001</v>
      </c>
      <c r="G1078">
        <v>181.56</v>
      </c>
      <c r="H1078">
        <v>165.25</v>
      </c>
      <c r="I1078">
        <v>16.309999999999999</v>
      </c>
      <c r="J1078">
        <v>16.309999999999999</v>
      </c>
      <c r="K1078">
        <v>17.3</v>
      </c>
      <c r="L1078">
        <v>2.75</v>
      </c>
      <c r="M1078">
        <v>0.38</v>
      </c>
      <c r="N1078">
        <v>-99</v>
      </c>
      <c r="O1078">
        <v>-99</v>
      </c>
      <c r="P1078">
        <v>0</v>
      </c>
      <c r="Q1078" t="s">
        <v>283</v>
      </c>
      <c r="R1078">
        <v>9</v>
      </c>
    </row>
    <row r="1079" spans="1:18">
      <c r="A1079">
        <v>2</v>
      </c>
      <c r="B1079" t="str">
        <f t="shared" si="16"/>
        <v>2C_357</v>
      </c>
      <c r="C1079">
        <v>357</v>
      </c>
      <c r="D1079">
        <v>3</v>
      </c>
      <c r="E1079">
        <v>2516306.12</v>
      </c>
      <c r="F1079">
        <v>6858540.1500000004</v>
      </c>
      <c r="G1079">
        <v>183.17</v>
      </c>
      <c r="H1079">
        <v>165.18</v>
      </c>
      <c r="I1079">
        <v>18.14</v>
      </c>
      <c r="J1079">
        <v>18</v>
      </c>
      <c r="K1079">
        <v>16.3</v>
      </c>
      <c r="L1079">
        <v>3.41</v>
      </c>
      <c r="M1079">
        <v>0.46</v>
      </c>
      <c r="N1079">
        <v>-99</v>
      </c>
      <c r="O1079">
        <v>-99</v>
      </c>
      <c r="P1079">
        <v>1</v>
      </c>
      <c r="Q1079" t="s">
        <v>283</v>
      </c>
      <c r="R1079">
        <v>9</v>
      </c>
    </row>
    <row r="1080" spans="1:18">
      <c r="A1080">
        <v>2</v>
      </c>
      <c r="B1080" t="str">
        <f t="shared" si="16"/>
        <v>2C_358</v>
      </c>
      <c r="C1080">
        <v>358</v>
      </c>
      <c r="D1080">
        <v>1</v>
      </c>
      <c r="E1080">
        <v>2516312.98</v>
      </c>
      <c r="F1080">
        <v>6858541.6399999997</v>
      </c>
      <c r="G1080">
        <v>184.52</v>
      </c>
      <c r="H1080">
        <v>165.3</v>
      </c>
      <c r="I1080">
        <v>19.16</v>
      </c>
      <c r="J1080">
        <v>19.22</v>
      </c>
      <c r="K1080">
        <v>21.5</v>
      </c>
      <c r="L1080">
        <v>3.35</v>
      </c>
      <c r="M1080">
        <v>0.32</v>
      </c>
      <c r="N1080">
        <v>-99</v>
      </c>
      <c r="O1080">
        <v>-99</v>
      </c>
      <c r="P1080">
        <v>1</v>
      </c>
      <c r="Q1080" t="s">
        <v>283</v>
      </c>
      <c r="R1080">
        <v>9</v>
      </c>
    </row>
    <row r="1081" spans="1:18">
      <c r="A1081">
        <v>2</v>
      </c>
      <c r="B1081" t="str">
        <f t="shared" si="16"/>
        <v>2C_359</v>
      </c>
      <c r="C1081">
        <v>359</v>
      </c>
      <c r="D1081">
        <v>1</v>
      </c>
      <c r="E1081">
        <v>2516306.48</v>
      </c>
      <c r="F1081">
        <v>6858543.6799999997</v>
      </c>
      <c r="G1081">
        <v>183.36</v>
      </c>
      <c r="H1081">
        <v>165.31</v>
      </c>
      <c r="I1081">
        <v>17.87</v>
      </c>
      <c r="J1081">
        <v>18.05</v>
      </c>
      <c r="K1081">
        <v>20.6</v>
      </c>
      <c r="L1081">
        <v>3.36</v>
      </c>
      <c r="M1081">
        <v>0.4</v>
      </c>
      <c r="N1081">
        <v>-99</v>
      </c>
      <c r="O1081">
        <v>-99</v>
      </c>
      <c r="P1081">
        <v>1</v>
      </c>
      <c r="Q1081" t="s">
        <v>283</v>
      </c>
      <c r="R1081">
        <v>9</v>
      </c>
    </row>
    <row r="1082" spans="1:18">
      <c r="A1082">
        <v>2</v>
      </c>
      <c r="B1082" t="str">
        <f t="shared" si="16"/>
        <v>2C_360</v>
      </c>
      <c r="C1082">
        <v>360</v>
      </c>
      <c r="D1082">
        <v>1</v>
      </c>
      <c r="E1082">
        <v>2516308.56</v>
      </c>
      <c r="F1082">
        <v>6858545.5599999996</v>
      </c>
      <c r="G1082">
        <v>183.04</v>
      </c>
      <c r="H1082">
        <v>165.25</v>
      </c>
      <c r="I1082">
        <v>17.73</v>
      </c>
      <c r="J1082">
        <v>17.79</v>
      </c>
      <c r="K1082">
        <v>19.899999999999999</v>
      </c>
      <c r="L1082">
        <v>3.2</v>
      </c>
      <c r="M1082">
        <v>0.38</v>
      </c>
      <c r="N1082">
        <v>-99</v>
      </c>
      <c r="O1082">
        <v>-99</v>
      </c>
      <c r="P1082">
        <v>1</v>
      </c>
      <c r="Q1082" t="s">
        <v>283</v>
      </c>
      <c r="R1082">
        <v>9</v>
      </c>
    </row>
    <row r="1083" spans="1:18">
      <c r="A1083">
        <v>2</v>
      </c>
      <c r="B1083" t="str">
        <f t="shared" si="16"/>
        <v>2C_361</v>
      </c>
      <c r="C1083">
        <v>361</v>
      </c>
      <c r="D1083">
        <v>2</v>
      </c>
      <c r="E1083">
        <v>2516313.71</v>
      </c>
      <c r="F1083">
        <v>6858545.9299999997</v>
      </c>
      <c r="G1083">
        <v>186.49</v>
      </c>
      <c r="H1083">
        <v>165.39</v>
      </c>
      <c r="I1083">
        <v>21.11</v>
      </c>
      <c r="J1083">
        <v>21.1</v>
      </c>
      <c r="K1083">
        <v>22.7</v>
      </c>
      <c r="L1083">
        <v>3.19</v>
      </c>
      <c r="M1083">
        <v>0.28999999999999998</v>
      </c>
      <c r="N1083">
        <v>-99</v>
      </c>
      <c r="O1083">
        <v>-99</v>
      </c>
      <c r="P1083">
        <v>1</v>
      </c>
      <c r="Q1083" t="s">
        <v>283</v>
      </c>
      <c r="R1083">
        <v>9</v>
      </c>
    </row>
    <row r="1084" spans="1:18">
      <c r="A1084">
        <v>2</v>
      </c>
      <c r="B1084" t="str">
        <f t="shared" si="16"/>
        <v>2C_362</v>
      </c>
      <c r="C1084">
        <v>362</v>
      </c>
      <c r="D1084">
        <v>2</v>
      </c>
      <c r="E1084">
        <v>2516310.38</v>
      </c>
      <c r="F1084">
        <v>6858548.54</v>
      </c>
      <c r="G1084">
        <v>184.31</v>
      </c>
      <c r="H1084">
        <v>165.3</v>
      </c>
      <c r="I1084">
        <v>19.170000000000002</v>
      </c>
      <c r="J1084">
        <v>19.010000000000002</v>
      </c>
      <c r="K1084">
        <v>20.3</v>
      </c>
      <c r="L1084">
        <v>3.01</v>
      </c>
      <c r="M1084">
        <v>0.42</v>
      </c>
      <c r="N1084">
        <v>-99</v>
      </c>
      <c r="O1084">
        <v>-99</v>
      </c>
      <c r="P1084">
        <v>1</v>
      </c>
      <c r="Q1084" t="s">
        <v>283</v>
      </c>
      <c r="R1084">
        <v>9</v>
      </c>
    </row>
    <row r="1085" spans="1:18">
      <c r="A1085">
        <v>2</v>
      </c>
      <c r="B1085" t="str">
        <f t="shared" si="16"/>
        <v>2C_363</v>
      </c>
      <c r="C1085">
        <v>363</v>
      </c>
      <c r="D1085">
        <v>1</v>
      </c>
      <c r="E1085">
        <v>2516313.98</v>
      </c>
      <c r="F1085">
        <v>6858548.9299999997</v>
      </c>
      <c r="G1085">
        <v>181.64</v>
      </c>
      <c r="H1085">
        <v>165.29</v>
      </c>
      <c r="I1085">
        <v>15.04</v>
      </c>
      <c r="J1085">
        <v>16.34</v>
      </c>
      <c r="K1085">
        <v>18.899999999999999</v>
      </c>
      <c r="L1085">
        <v>3.24</v>
      </c>
      <c r="M1085">
        <v>0.24</v>
      </c>
      <c r="N1085">
        <v>-99</v>
      </c>
      <c r="O1085">
        <v>-99</v>
      </c>
      <c r="P1085">
        <v>1</v>
      </c>
      <c r="Q1085" t="s">
        <v>283</v>
      </c>
      <c r="R1085">
        <v>9</v>
      </c>
    </row>
    <row r="1086" spans="1:18">
      <c r="A1086">
        <v>2</v>
      </c>
      <c r="B1086" t="str">
        <f t="shared" si="16"/>
        <v>2C_364</v>
      </c>
      <c r="C1086">
        <v>364</v>
      </c>
      <c r="D1086">
        <v>2</v>
      </c>
      <c r="E1086">
        <v>2516308.83</v>
      </c>
      <c r="F1086">
        <v>6858552.8099999996</v>
      </c>
      <c r="G1086">
        <v>183.4</v>
      </c>
      <c r="H1086">
        <v>165.18</v>
      </c>
      <c r="I1086">
        <v>17.739999999999998</v>
      </c>
      <c r="J1086">
        <v>18.22</v>
      </c>
      <c r="K1086">
        <v>18.3</v>
      </c>
      <c r="L1086">
        <v>2.5099999999999998</v>
      </c>
      <c r="M1086">
        <v>0.34</v>
      </c>
      <c r="N1086">
        <v>-99</v>
      </c>
      <c r="O1086">
        <v>-99</v>
      </c>
      <c r="P1086">
        <v>1</v>
      </c>
      <c r="Q1086" t="s">
        <v>283</v>
      </c>
      <c r="R1086">
        <v>9</v>
      </c>
    </row>
    <row r="1087" spans="1:18">
      <c r="A1087">
        <v>2</v>
      </c>
      <c r="B1087" t="str">
        <f t="shared" si="16"/>
        <v>2C_365</v>
      </c>
      <c r="C1087">
        <v>365</v>
      </c>
      <c r="D1087">
        <v>2</v>
      </c>
      <c r="E1087">
        <v>2516312.85</v>
      </c>
      <c r="F1087">
        <v>6858554.8899999997</v>
      </c>
      <c r="G1087">
        <v>182.75</v>
      </c>
      <c r="H1087">
        <v>165.46</v>
      </c>
      <c r="I1087">
        <v>16.89</v>
      </c>
      <c r="J1087">
        <v>17.29</v>
      </c>
      <c r="K1087">
        <v>18.899999999999999</v>
      </c>
      <c r="L1087">
        <v>3.04</v>
      </c>
      <c r="M1087">
        <v>0.3</v>
      </c>
      <c r="N1087">
        <v>-99</v>
      </c>
      <c r="O1087">
        <v>-99</v>
      </c>
      <c r="P1087">
        <v>1</v>
      </c>
      <c r="Q1087" t="s">
        <v>283</v>
      </c>
      <c r="R1087">
        <v>9</v>
      </c>
    </row>
    <row r="1088" spans="1:18">
      <c r="A1088">
        <v>2</v>
      </c>
      <c r="B1088" t="str">
        <f t="shared" si="16"/>
        <v>2C_366</v>
      </c>
      <c r="C1088">
        <v>366</v>
      </c>
      <c r="D1088">
        <v>3</v>
      </c>
      <c r="E1088">
        <v>2516306.6</v>
      </c>
      <c r="F1088">
        <v>6858555.0899999999</v>
      </c>
      <c r="G1088">
        <v>182.82</v>
      </c>
      <c r="H1088">
        <v>165.15</v>
      </c>
      <c r="I1088">
        <v>17.510000000000002</v>
      </c>
      <c r="J1088">
        <v>17.670000000000002</v>
      </c>
      <c r="K1088">
        <v>16.5</v>
      </c>
      <c r="L1088">
        <v>3.59</v>
      </c>
      <c r="M1088">
        <v>0.4</v>
      </c>
      <c r="N1088">
        <v>-99</v>
      </c>
      <c r="O1088">
        <v>-99</v>
      </c>
      <c r="P1088">
        <v>1</v>
      </c>
      <c r="Q1088" t="s">
        <v>283</v>
      </c>
      <c r="R1088">
        <v>9</v>
      </c>
    </row>
    <row r="1089" spans="1:18">
      <c r="A1089">
        <v>2</v>
      </c>
      <c r="B1089" t="str">
        <f t="shared" si="16"/>
        <v>2C_367</v>
      </c>
      <c r="C1089">
        <v>367</v>
      </c>
      <c r="D1089">
        <v>1</v>
      </c>
      <c r="E1089">
        <v>2516310.1</v>
      </c>
      <c r="F1089">
        <v>6858556.29</v>
      </c>
      <c r="G1089">
        <v>183.2</v>
      </c>
      <c r="H1089">
        <v>165.24</v>
      </c>
      <c r="I1089">
        <v>17.899999999999999</v>
      </c>
      <c r="J1089">
        <v>17.96</v>
      </c>
      <c r="K1089">
        <v>20.2</v>
      </c>
      <c r="L1089">
        <v>3.26</v>
      </c>
      <c r="M1089">
        <v>0.38</v>
      </c>
      <c r="N1089">
        <v>-99</v>
      </c>
      <c r="O1089">
        <v>-99</v>
      </c>
      <c r="P1089">
        <v>1</v>
      </c>
      <c r="Q1089" t="s">
        <v>283</v>
      </c>
      <c r="R1089">
        <v>9</v>
      </c>
    </row>
    <row r="1090" spans="1:18">
      <c r="A1090">
        <v>2</v>
      </c>
      <c r="B1090" t="str">
        <f t="shared" si="16"/>
        <v>2C_368</v>
      </c>
      <c r="C1090">
        <v>368</v>
      </c>
      <c r="D1090">
        <v>2</v>
      </c>
      <c r="E1090">
        <v>2516309.29</v>
      </c>
      <c r="F1090">
        <v>6858558.0199999996</v>
      </c>
      <c r="G1090">
        <v>183.12</v>
      </c>
      <c r="H1090">
        <v>165.14</v>
      </c>
      <c r="I1090">
        <v>17.899999999999999</v>
      </c>
      <c r="J1090">
        <v>17.98</v>
      </c>
      <c r="K1090">
        <v>18.8</v>
      </c>
      <c r="L1090">
        <v>2.79</v>
      </c>
      <c r="M1090">
        <v>0.42</v>
      </c>
      <c r="N1090">
        <v>-99</v>
      </c>
      <c r="O1090">
        <v>-99</v>
      </c>
      <c r="P1090">
        <v>1</v>
      </c>
      <c r="Q1090" t="s">
        <v>283</v>
      </c>
      <c r="R1090">
        <v>9</v>
      </c>
    </row>
    <row r="1091" spans="1:18">
      <c r="A1091">
        <v>2</v>
      </c>
      <c r="B1091" t="str">
        <f t="shared" ref="B1091:B1154" si="17">A1091&amp;Q1091&amp;"_"&amp;C1091</f>
        <v>2C_369</v>
      </c>
      <c r="C1091">
        <v>369</v>
      </c>
      <c r="D1091">
        <v>2</v>
      </c>
      <c r="E1091">
        <v>2516312.11</v>
      </c>
      <c r="F1091">
        <v>6858558.6399999997</v>
      </c>
      <c r="G1091">
        <v>185.05</v>
      </c>
      <c r="H1091">
        <v>164.91</v>
      </c>
      <c r="I1091">
        <v>20.12</v>
      </c>
      <c r="J1091">
        <v>20.14</v>
      </c>
      <c r="K1091">
        <v>22.9</v>
      </c>
      <c r="L1091">
        <v>3.6</v>
      </c>
      <c r="M1091">
        <v>0.3</v>
      </c>
      <c r="N1091">
        <v>-99</v>
      </c>
      <c r="O1091">
        <v>-99</v>
      </c>
      <c r="P1091">
        <v>1</v>
      </c>
      <c r="Q1091" t="s">
        <v>283</v>
      </c>
      <c r="R1091">
        <v>9</v>
      </c>
    </row>
    <row r="1092" spans="1:18">
      <c r="A1092">
        <v>2</v>
      </c>
      <c r="B1092" t="str">
        <f t="shared" si="17"/>
        <v>2C_370</v>
      </c>
      <c r="C1092">
        <v>370</v>
      </c>
      <c r="D1092">
        <v>2</v>
      </c>
      <c r="E1092">
        <v>2516307.46</v>
      </c>
      <c r="F1092">
        <v>6858559.1799999997</v>
      </c>
      <c r="G1092">
        <v>180.55</v>
      </c>
      <c r="H1092">
        <v>164.93</v>
      </c>
      <c r="I1092">
        <v>15.62</v>
      </c>
      <c r="J1092">
        <v>15.62</v>
      </c>
      <c r="K1092">
        <v>16</v>
      </c>
      <c r="L1092">
        <v>2.4900000000000002</v>
      </c>
      <c r="M1092">
        <v>0.28000000000000003</v>
      </c>
      <c r="N1092">
        <v>-99</v>
      </c>
      <c r="O1092">
        <v>-99</v>
      </c>
      <c r="P1092">
        <v>1</v>
      </c>
      <c r="Q1092" t="s">
        <v>283</v>
      </c>
      <c r="R1092">
        <v>9</v>
      </c>
    </row>
    <row r="1093" spans="1:18">
      <c r="A1093">
        <v>2</v>
      </c>
      <c r="B1093" t="str">
        <f t="shared" si="17"/>
        <v>2C_371</v>
      </c>
      <c r="C1093">
        <v>371</v>
      </c>
      <c r="D1093">
        <v>2</v>
      </c>
      <c r="E1093">
        <v>2516314.9900000002</v>
      </c>
      <c r="F1093">
        <v>6858559.6500000004</v>
      </c>
      <c r="G1093">
        <v>182.24</v>
      </c>
      <c r="H1093">
        <v>164.6</v>
      </c>
      <c r="I1093">
        <v>17.739999999999998</v>
      </c>
      <c r="J1093">
        <v>17.64</v>
      </c>
      <c r="K1093">
        <v>20</v>
      </c>
      <c r="L1093">
        <v>3.38</v>
      </c>
      <c r="M1093">
        <v>0.34</v>
      </c>
      <c r="N1093">
        <v>-99</v>
      </c>
      <c r="O1093">
        <v>-99</v>
      </c>
      <c r="P1093">
        <v>1</v>
      </c>
      <c r="Q1093" t="s">
        <v>283</v>
      </c>
      <c r="R1093">
        <v>9</v>
      </c>
    </row>
    <row r="1094" spans="1:18">
      <c r="A1094">
        <v>2</v>
      </c>
      <c r="B1094" t="str">
        <f t="shared" si="17"/>
        <v>2C_372</v>
      </c>
      <c r="C1094">
        <v>372</v>
      </c>
      <c r="D1094">
        <v>2</v>
      </c>
      <c r="E1094">
        <v>2516311.89</v>
      </c>
      <c r="F1094">
        <v>6858559.8600000003</v>
      </c>
      <c r="G1094">
        <v>183.78</v>
      </c>
      <c r="H1094">
        <v>164.95</v>
      </c>
      <c r="I1094">
        <v>19.059999999999999</v>
      </c>
      <c r="J1094">
        <v>18.829999999999998</v>
      </c>
      <c r="K1094">
        <v>18.8</v>
      </c>
      <c r="L1094">
        <v>2.4900000000000002</v>
      </c>
      <c r="M1094">
        <v>0.48</v>
      </c>
      <c r="N1094">
        <v>-99</v>
      </c>
      <c r="O1094">
        <v>-99</v>
      </c>
      <c r="P1094">
        <v>1</v>
      </c>
      <c r="Q1094" t="s">
        <v>283</v>
      </c>
      <c r="R1094">
        <v>9</v>
      </c>
    </row>
    <row r="1095" spans="1:18">
      <c r="A1095">
        <v>2</v>
      </c>
      <c r="B1095" t="str">
        <f t="shared" si="17"/>
        <v>2C_373</v>
      </c>
      <c r="C1095">
        <v>373</v>
      </c>
      <c r="D1095">
        <v>2</v>
      </c>
      <c r="E1095">
        <v>2516309.5699999998</v>
      </c>
      <c r="F1095">
        <v>6858560.6799999997</v>
      </c>
      <c r="G1095">
        <v>180.49</v>
      </c>
      <c r="H1095">
        <v>165.03</v>
      </c>
      <c r="I1095">
        <v>15.7</v>
      </c>
      <c r="J1095">
        <v>15.47</v>
      </c>
      <c r="K1095">
        <v>15</v>
      </c>
      <c r="L1095">
        <v>2.17</v>
      </c>
      <c r="M1095">
        <v>0.32</v>
      </c>
      <c r="N1095">
        <v>-99</v>
      </c>
      <c r="O1095">
        <v>-99</v>
      </c>
      <c r="P1095">
        <v>1</v>
      </c>
      <c r="Q1095" t="s">
        <v>283</v>
      </c>
      <c r="R1095">
        <v>9</v>
      </c>
    </row>
    <row r="1096" spans="1:18">
      <c r="A1096">
        <v>2</v>
      </c>
      <c r="B1096" t="str">
        <f t="shared" si="17"/>
        <v>2C_374</v>
      </c>
      <c r="C1096">
        <v>374</v>
      </c>
      <c r="D1096">
        <v>2</v>
      </c>
      <c r="E1096">
        <v>2516311.58</v>
      </c>
      <c r="F1096">
        <v>6858562.5599999996</v>
      </c>
      <c r="G1096">
        <v>183.17</v>
      </c>
      <c r="H1096">
        <v>164.67</v>
      </c>
      <c r="I1096">
        <v>18.48</v>
      </c>
      <c r="J1096">
        <v>18.5</v>
      </c>
      <c r="K1096">
        <v>20.5</v>
      </c>
      <c r="L1096">
        <v>3.25</v>
      </c>
      <c r="M1096">
        <v>0.34</v>
      </c>
      <c r="N1096">
        <v>-99</v>
      </c>
      <c r="O1096">
        <v>-99</v>
      </c>
      <c r="P1096">
        <v>1</v>
      </c>
      <c r="Q1096" t="s">
        <v>283</v>
      </c>
      <c r="R1096">
        <v>9</v>
      </c>
    </row>
    <row r="1097" spans="1:18">
      <c r="A1097">
        <v>2</v>
      </c>
      <c r="B1097" t="str">
        <f t="shared" si="17"/>
        <v>2C_375</v>
      </c>
      <c r="C1097">
        <v>375</v>
      </c>
      <c r="D1097">
        <v>2</v>
      </c>
      <c r="E1097">
        <v>2516307.35</v>
      </c>
      <c r="F1097">
        <v>6858562.7000000002</v>
      </c>
      <c r="G1097">
        <v>181.75</v>
      </c>
      <c r="H1097">
        <v>164.86</v>
      </c>
      <c r="I1097">
        <v>16.989999999999998</v>
      </c>
      <c r="J1097">
        <v>16.89</v>
      </c>
      <c r="K1097">
        <v>17.899999999999999</v>
      </c>
      <c r="L1097">
        <v>2.81</v>
      </c>
      <c r="M1097">
        <v>0.25</v>
      </c>
      <c r="N1097">
        <v>-99</v>
      </c>
      <c r="O1097">
        <v>-99</v>
      </c>
      <c r="P1097">
        <v>1</v>
      </c>
      <c r="Q1097" t="s">
        <v>283</v>
      </c>
      <c r="R1097">
        <v>9</v>
      </c>
    </row>
    <row r="1098" spans="1:18">
      <c r="A1098">
        <v>2</v>
      </c>
      <c r="B1098" t="str">
        <f t="shared" si="17"/>
        <v>2C_376</v>
      </c>
      <c r="C1098">
        <v>376</v>
      </c>
      <c r="D1098">
        <v>2</v>
      </c>
      <c r="E1098">
        <v>2516307.1</v>
      </c>
      <c r="F1098">
        <v>6858565.0700000003</v>
      </c>
      <c r="G1098">
        <v>175.2</v>
      </c>
      <c r="H1098">
        <v>164.29</v>
      </c>
      <c r="I1098">
        <v>10.65</v>
      </c>
      <c r="J1098">
        <v>10.91</v>
      </c>
      <c r="K1098">
        <v>9.6</v>
      </c>
      <c r="L1098">
        <v>1.55</v>
      </c>
      <c r="M1098">
        <v>0.18</v>
      </c>
      <c r="N1098">
        <v>-99</v>
      </c>
      <c r="O1098">
        <v>-99</v>
      </c>
      <c r="P1098">
        <v>1</v>
      </c>
      <c r="Q1098" t="s">
        <v>283</v>
      </c>
      <c r="R1098">
        <v>9</v>
      </c>
    </row>
    <row r="1099" spans="1:18">
      <c r="A1099">
        <v>2</v>
      </c>
      <c r="B1099" t="str">
        <f t="shared" si="17"/>
        <v>2C_377</v>
      </c>
      <c r="C1099">
        <v>377</v>
      </c>
      <c r="D1099">
        <v>2</v>
      </c>
      <c r="E1099">
        <v>2516313.08</v>
      </c>
      <c r="F1099">
        <v>6858565.1799999997</v>
      </c>
      <c r="G1099">
        <v>183.85</v>
      </c>
      <c r="H1099">
        <v>163.72</v>
      </c>
      <c r="I1099">
        <v>20.170000000000002</v>
      </c>
      <c r="J1099">
        <v>20.13</v>
      </c>
      <c r="K1099">
        <v>21.7</v>
      </c>
      <c r="L1099">
        <v>3.15</v>
      </c>
      <c r="M1099">
        <v>0.32</v>
      </c>
      <c r="N1099">
        <v>-99</v>
      </c>
      <c r="O1099">
        <v>-99</v>
      </c>
      <c r="P1099">
        <v>1</v>
      </c>
      <c r="Q1099" t="s">
        <v>283</v>
      </c>
      <c r="R1099">
        <v>9</v>
      </c>
    </row>
    <row r="1100" spans="1:18">
      <c r="A1100">
        <v>2</v>
      </c>
      <c r="B1100" t="str">
        <f t="shared" si="17"/>
        <v>2C_378</v>
      </c>
      <c r="C1100">
        <v>378</v>
      </c>
      <c r="D1100">
        <v>3</v>
      </c>
      <c r="E1100">
        <v>2516313.31</v>
      </c>
      <c r="F1100">
        <v>6858568.0300000003</v>
      </c>
      <c r="G1100">
        <v>180.77</v>
      </c>
      <c r="H1100">
        <v>163.22999999999999</v>
      </c>
      <c r="I1100">
        <v>17.37</v>
      </c>
      <c r="J1100">
        <v>17.54</v>
      </c>
      <c r="K1100">
        <v>15.4</v>
      </c>
      <c r="L1100">
        <v>3.18</v>
      </c>
      <c r="M1100">
        <v>0.47</v>
      </c>
      <c r="N1100">
        <v>-99</v>
      </c>
      <c r="O1100">
        <v>-99</v>
      </c>
      <c r="P1100">
        <v>1</v>
      </c>
      <c r="Q1100" t="s">
        <v>283</v>
      </c>
      <c r="R1100">
        <v>9</v>
      </c>
    </row>
    <row r="1101" spans="1:18">
      <c r="A1101">
        <v>2</v>
      </c>
      <c r="B1101" t="str">
        <f t="shared" si="17"/>
        <v>2C_379</v>
      </c>
      <c r="C1101">
        <v>379</v>
      </c>
      <c r="D1101">
        <v>1</v>
      </c>
      <c r="E1101">
        <v>2516306.4500000002</v>
      </c>
      <c r="F1101">
        <v>6858569.04</v>
      </c>
      <c r="G1101">
        <v>183.59</v>
      </c>
      <c r="H1101">
        <v>163.72999999999999</v>
      </c>
      <c r="I1101">
        <v>19.82</v>
      </c>
      <c r="J1101">
        <v>19.86</v>
      </c>
      <c r="K1101">
        <v>23</v>
      </c>
      <c r="L1101">
        <v>3.67</v>
      </c>
      <c r="M1101">
        <v>0.35</v>
      </c>
      <c r="N1101">
        <v>-99</v>
      </c>
      <c r="O1101">
        <v>-99</v>
      </c>
      <c r="P1101">
        <v>1</v>
      </c>
      <c r="Q1101" t="s">
        <v>283</v>
      </c>
      <c r="R1101">
        <v>9</v>
      </c>
    </row>
    <row r="1102" spans="1:18">
      <c r="A1102">
        <v>2</v>
      </c>
      <c r="B1102" t="str">
        <f t="shared" si="17"/>
        <v>2C_380</v>
      </c>
      <c r="C1102">
        <v>380</v>
      </c>
      <c r="D1102">
        <v>3</v>
      </c>
      <c r="E1102">
        <v>2516310.08</v>
      </c>
      <c r="F1102">
        <v>6858569.5300000003</v>
      </c>
      <c r="G1102">
        <v>185.4</v>
      </c>
      <c r="H1102">
        <v>163.75</v>
      </c>
      <c r="I1102">
        <v>21.6</v>
      </c>
      <c r="J1102">
        <v>21.64</v>
      </c>
      <c r="K1102">
        <v>21.5</v>
      </c>
      <c r="L1102">
        <v>4.5</v>
      </c>
      <c r="M1102">
        <v>0.46</v>
      </c>
      <c r="N1102">
        <v>-99</v>
      </c>
      <c r="O1102">
        <v>-99</v>
      </c>
      <c r="P1102">
        <v>1</v>
      </c>
      <c r="Q1102" t="s">
        <v>283</v>
      </c>
      <c r="R1102">
        <v>9</v>
      </c>
    </row>
    <row r="1103" spans="1:18">
      <c r="A1103">
        <v>2</v>
      </c>
      <c r="B1103" t="str">
        <f t="shared" si="17"/>
        <v>2C_381</v>
      </c>
      <c r="C1103">
        <v>381</v>
      </c>
      <c r="D1103">
        <v>3</v>
      </c>
      <c r="E1103">
        <v>2516307.14</v>
      </c>
      <c r="F1103">
        <v>6858571.9800000004</v>
      </c>
      <c r="G1103">
        <v>183.28</v>
      </c>
      <c r="H1103">
        <v>163.41999999999999</v>
      </c>
      <c r="I1103">
        <v>20.12</v>
      </c>
      <c r="J1103">
        <v>19.87</v>
      </c>
      <c r="K1103">
        <v>17.8</v>
      </c>
      <c r="L1103">
        <v>3.54</v>
      </c>
      <c r="M1103">
        <v>0.45</v>
      </c>
      <c r="N1103">
        <v>-99</v>
      </c>
      <c r="O1103">
        <v>-99</v>
      </c>
      <c r="P1103">
        <v>0</v>
      </c>
      <c r="Q1103" t="s">
        <v>283</v>
      </c>
      <c r="R1103">
        <v>9</v>
      </c>
    </row>
    <row r="1104" spans="1:18">
      <c r="A1104">
        <v>2</v>
      </c>
      <c r="B1104" t="str">
        <f t="shared" si="17"/>
        <v>2C_382</v>
      </c>
      <c r="C1104">
        <v>382</v>
      </c>
      <c r="D1104">
        <v>2</v>
      </c>
      <c r="E1104">
        <v>2516311.91</v>
      </c>
      <c r="F1104">
        <v>6858572.4500000002</v>
      </c>
      <c r="G1104">
        <v>182.92</v>
      </c>
      <c r="H1104">
        <v>163.27000000000001</v>
      </c>
      <c r="I1104">
        <v>19.61</v>
      </c>
      <c r="J1104">
        <v>19.649999999999999</v>
      </c>
      <c r="K1104">
        <v>21.5</v>
      </c>
      <c r="L1104">
        <v>3.24</v>
      </c>
      <c r="M1104">
        <v>0.39</v>
      </c>
      <c r="N1104">
        <v>-99</v>
      </c>
      <c r="O1104">
        <v>-99</v>
      </c>
      <c r="P1104">
        <v>0</v>
      </c>
      <c r="Q1104" t="s">
        <v>283</v>
      </c>
      <c r="R1104">
        <v>9</v>
      </c>
    </row>
    <row r="1105" spans="1:18">
      <c r="A1105">
        <v>2</v>
      </c>
      <c r="B1105" t="str">
        <f t="shared" si="17"/>
        <v>2C_383</v>
      </c>
      <c r="C1105">
        <v>383</v>
      </c>
      <c r="D1105">
        <v>2</v>
      </c>
      <c r="E1105">
        <v>2516313.86</v>
      </c>
      <c r="F1105">
        <v>6858573.2300000004</v>
      </c>
      <c r="G1105">
        <v>178.28</v>
      </c>
      <c r="H1105">
        <v>163.24</v>
      </c>
      <c r="I1105">
        <v>15.05</v>
      </c>
      <c r="J1105">
        <v>15.03</v>
      </c>
      <c r="K1105">
        <v>16.2</v>
      </c>
      <c r="L1105">
        <v>2.77</v>
      </c>
      <c r="M1105">
        <v>0.35</v>
      </c>
      <c r="N1105">
        <v>-99</v>
      </c>
      <c r="O1105">
        <v>-99</v>
      </c>
      <c r="P1105">
        <v>0</v>
      </c>
      <c r="Q1105" t="s">
        <v>283</v>
      </c>
      <c r="R1105">
        <v>9</v>
      </c>
    </row>
    <row r="1106" spans="1:18">
      <c r="A1106">
        <v>2</v>
      </c>
      <c r="B1106" t="str">
        <f t="shared" si="17"/>
        <v>2C_384</v>
      </c>
      <c r="C1106">
        <v>384</v>
      </c>
      <c r="D1106">
        <v>2</v>
      </c>
      <c r="E1106">
        <v>2516309.73</v>
      </c>
      <c r="F1106">
        <v>6858574.8700000001</v>
      </c>
      <c r="G1106">
        <v>180.04</v>
      </c>
      <c r="H1106">
        <v>163.09</v>
      </c>
      <c r="I1106">
        <v>16.84</v>
      </c>
      <c r="J1106">
        <v>16.96</v>
      </c>
      <c r="K1106">
        <v>18.899999999999999</v>
      </c>
      <c r="L1106">
        <v>3.16</v>
      </c>
      <c r="M1106">
        <v>0.28000000000000003</v>
      </c>
      <c r="N1106">
        <v>-99</v>
      </c>
      <c r="O1106">
        <v>-99</v>
      </c>
      <c r="P1106">
        <v>0</v>
      </c>
      <c r="Q1106" t="s">
        <v>283</v>
      </c>
      <c r="R1106">
        <v>9</v>
      </c>
    </row>
    <row r="1107" spans="1:18">
      <c r="A1107">
        <v>2</v>
      </c>
      <c r="B1107" t="str">
        <f t="shared" si="17"/>
        <v>2C_385</v>
      </c>
      <c r="C1107">
        <v>385</v>
      </c>
      <c r="D1107">
        <v>2</v>
      </c>
      <c r="E1107">
        <v>2516315.63</v>
      </c>
      <c r="F1107">
        <v>6858536.4699999997</v>
      </c>
      <c r="G1107">
        <v>180.41</v>
      </c>
      <c r="H1107">
        <v>165.45</v>
      </c>
      <c r="I1107">
        <v>14.24</v>
      </c>
      <c r="J1107">
        <v>14.97</v>
      </c>
      <c r="K1107">
        <v>14.6</v>
      </c>
      <c r="L1107">
        <v>2.1800000000000002</v>
      </c>
      <c r="M1107">
        <v>0.32</v>
      </c>
      <c r="N1107">
        <v>-99</v>
      </c>
      <c r="O1107">
        <v>-99</v>
      </c>
      <c r="P1107">
        <v>0</v>
      </c>
      <c r="Q1107" t="s">
        <v>283</v>
      </c>
      <c r="R1107">
        <v>10</v>
      </c>
    </row>
    <row r="1108" spans="1:18">
      <c r="A1108">
        <v>2</v>
      </c>
      <c r="B1108" t="str">
        <f t="shared" si="17"/>
        <v>2C_386</v>
      </c>
      <c r="C1108">
        <v>386</v>
      </c>
      <c r="D1108">
        <v>2</v>
      </c>
      <c r="E1108">
        <v>2516324.41</v>
      </c>
      <c r="F1108">
        <v>6858540.6600000001</v>
      </c>
      <c r="G1108">
        <v>182.81</v>
      </c>
      <c r="H1108">
        <v>166.11</v>
      </c>
      <c r="I1108">
        <v>16.79</v>
      </c>
      <c r="J1108">
        <v>16.7</v>
      </c>
      <c r="K1108">
        <v>18.100000000000001</v>
      </c>
      <c r="L1108">
        <v>2.93</v>
      </c>
      <c r="M1108">
        <v>0.26</v>
      </c>
      <c r="N1108">
        <v>-99</v>
      </c>
      <c r="O1108">
        <v>-99</v>
      </c>
      <c r="P1108">
        <v>1</v>
      </c>
      <c r="Q1108" t="s">
        <v>283</v>
      </c>
      <c r="R1108">
        <v>10</v>
      </c>
    </row>
    <row r="1109" spans="1:18">
      <c r="A1109">
        <v>2</v>
      </c>
      <c r="B1109" t="str">
        <f t="shared" si="17"/>
        <v>2C_387</v>
      </c>
      <c r="C1109">
        <v>387</v>
      </c>
      <c r="D1109">
        <v>3</v>
      </c>
      <c r="E1109">
        <v>2516318.7000000002</v>
      </c>
      <c r="F1109">
        <v>6858540.75</v>
      </c>
      <c r="G1109">
        <v>187.59</v>
      </c>
      <c r="H1109">
        <v>165.5</v>
      </c>
      <c r="I1109">
        <v>21.96</v>
      </c>
      <c r="J1109">
        <v>22.09</v>
      </c>
      <c r="K1109">
        <v>20.6</v>
      </c>
      <c r="L1109">
        <v>4.05</v>
      </c>
      <c r="M1109">
        <v>0.38</v>
      </c>
      <c r="N1109">
        <v>-99</v>
      </c>
      <c r="O1109">
        <v>-99</v>
      </c>
      <c r="P1109">
        <v>1</v>
      </c>
      <c r="Q1109" t="s">
        <v>283</v>
      </c>
      <c r="R1109">
        <v>10</v>
      </c>
    </row>
    <row r="1110" spans="1:18">
      <c r="A1110">
        <v>2</v>
      </c>
      <c r="B1110" t="str">
        <f t="shared" si="17"/>
        <v>2C_388</v>
      </c>
      <c r="C1110">
        <v>388</v>
      </c>
      <c r="D1110">
        <v>2</v>
      </c>
      <c r="E1110">
        <v>2516315.94</v>
      </c>
      <c r="F1110">
        <v>6858543.3099999996</v>
      </c>
      <c r="G1110">
        <v>184.08</v>
      </c>
      <c r="H1110">
        <v>165.49</v>
      </c>
      <c r="I1110">
        <v>18.649999999999999</v>
      </c>
      <c r="J1110">
        <v>18.600000000000001</v>
      </c>
      <c r="K1110">
        <v>19.7</v>
      </c>
      <c r="L1110">
        <v>2.93</v>
      </c>
      <c r="M1110">
        <v>0.37</v>
      </c>
      <c r="N1110">
        <v>-99</v>
      </c>
      <c r="O1110">
        <v>-99</v>
      </c>
      <c r="P1110">
        <v>1</v>
      </c>
      <c r="Q1110" t="s">
        <v>283</v>
      </c>
      <c r="R1110">
        <v>10</v>
      </c>
    </row>
    <row r="1111" spans="1:18">
      <c r="A1111">
        <v>2</v>
      </c>
      <c r="B1111" t="str">
        <f t="shared" si="17"/>
        <v>2C_389</v>
      </c>
      <c r="C1111">
        <v>389</v>
      </c>
      <c r="D1111">
        <v>2</v>
      </c>
      <c r="E1111">
        <v>2516321.77</v>
      </c>
      <c r="F1111">
        <v>6858544.2999999998</v>
      </c>
      <c r="G1111">
        <v>183.25</v>
      </c>
      <c r="H1111">
        <v>165.79</v>
      </c>
      <c r="I1111">
        <v>17.12</v>
      </c>
      <c r="J1111">
        <v>17.46</v>
      </c>
      <c r="K1111">
        <v>19.7</v>
      </c>
      <c r="L1111">
        <v>3.3</v>
      </c>
      <c r="M1111">
        <v>0.22</v>
      </c>
      <c r="N1111">
        <v>-99</v>
      </c>
      <c r="O1111">
        <v>-99</v>
      </c>
      <c r="P1111">
        <v>1</v>
      </c>
      <c r="Q1111" t="s">
        <v>283</v>
      </c>
      <c r="R1111">
        <v>10</v>
      </c>
    </row>
    <row r="1112" spans="1:18">
      <c r="A1112">
        <v>2</v>
      </c>
      <c r="B1112" t="str">
        <f t="shared" si="17"/>
        <v>2C_390</v>
      </c>
      <c r="C1112">
        <v>390</v>
      </c>
      <c r="D1112">
        <v>2</v>
      </c>
      <c r="E1112">
        <v>2516318.2599999998</v>
      </c>
      <c r="F1112">
        <v>6858546.3099999996</v>
      </c>
      <c r="G1112">
        <v>181.83</v>
      </c>
      <c r="H1112">
        <v>165.69</v>
      </c>
      <c r="I1112">
        <v>16.18</v>
      </c>
      <c r="J1112">
        <v>16.14</v>
      </c>
      <c r="K1112">
        <v>17.5</v>
      </c>
      <c r="L1112">
        <v>2.92</v>
      </c>
      <c r="M1112">
        <v>0.3</v>
      </c>
      <c r="N1112">
        <v>-99</v>
      </c>
      <c r="O1112">
        <v>-99</v>
      </c>
      <c r="P1112">
        <v>1</v>
      </c>
      <c r="Q1112" t="s">
        <v>283</v>
      </c>
      <c r="R1112">
        <v>10</v>
      </c>
    </row>
    <row r="1113" spans="1:18">
      <c r="A1113">
        <v>2</v>
      </c>
      <c r="B1113" t="str">
        <f t="shared" si="17"/>
        <v>2C_391</v>
      </c>
      <c r="C1113">
        <v>391</v>
      </c>
      <c r="D1113">
        <v>3</v>
      </c>
      <c r="E1113">
        <v>2516322.65</v>
      </c>
      <c r="F1113">
        <v>6858548.9000000004</v>
      </c>
      <c r="G1113">
        <v>182.99</v>
      </c>
      <c r="H1113">
        <v>165.53</v>
      </c>
      <c r="I1113">
        <v>17.62</v>
      </c>
      <c r="J1113">
        <v>17.46</v>
      </c>
      <c r="K1113">
        <v>16.100000000000001</v>
      </c>
      <c r="L1113">
        <v>3.47</v>
      </c>
      <c r="M1113">
        <v>0.35</v>
      </c>
      <c r="N1113">
        <v>-99</v>
      </c>
      <c r="O1113">
        <v>-99</v>
      </c>
      <c r="P1113">
        <v>1</v>
      </c>
      <c r="Q1113" t="s">
        <v>283</v>
      </c>
      <c r="R1113">
        <v>10</v>
      </c>
    </row>
    <row r="1114" spans="1:18">
      <c r="A1114">
        <v>2</v>
      </c>
      <c r="B1114" t="str">
        <f t="shared" si="17"/>
        <v>2C_392</v>
      </c>
      <c r="C1114">
        <v>392</v>
      </c>
      <c r="D1114">
        <v>1</v>
      </c>
      <c r="E1114">
        <v>2516317.9500000002</v>
      </c>
      <c r="F1114">
        <v>6858549.7199999997</v>
      </c>
      <c r="G1114">
        <v>184.28</v>
      </c>
      <c r="H1114">
        <v>165.58</v>
      </c>
      <c r="I1114">
        <v>18.68</v>
      </c>
      <c r="J1114">
        <v>18.7</v>
      </c>
      <c r="K1114">
        <v>21.3</v>
      </c>
      <c r="L1114">
        <v>3.41</v>
      </c>
      <c r="M1114">
        <v>0.28000000000000003</v>
      </c>
      <c r="N1114">
        <v>-99</v>
      </c>
      <c r="O1114">
        <v>-99</v>
      </c>
      <c r="P1114">
        <v>1</v>
      </c>
      <c r="Q1114" t="s">
        <v>283</v>
      </c>
      <c r="R1114">
        <v>10</v>
      </c>
    </row>
    <row r="1115" spans="1:18">
      <c r="A1115">
        <v>2</v>
      </c>
      <c r="B1115" t="str">
        <f t="shared" si="17"/>
        <v>2C_393</v>
      </c>
      <c r="C1115">
        <v>393</v>
      </c>
      <c r="D1115">
        <v>3</v>
      </c>
      <c r="E1115">
        <v>2516321.25</v>
      </c>
      <c r="F1115">
        <v>6858553.2000000002</v>
      </c>
      <c r="G1115">
        <v>187.21</v>
      </c>
      <c r="H1115">
        <v>165.03</v>
      </c>
      <c r="I1115">
        <v>22.42</v>
      </c>
      <c r="J1115">
        <v>22.18</v>
      </c>
      <c r="K1115">
        <v>20.100000000000001</v>
      </c>
      <c r="L1115">
        <v>3.82</v>
      </c>
      <c r="M1115">
        <v>0.47</v>
      </c>
      <c r="N1115">
        <v>-99</v>
      </c>
      <c r="O1115">
        <v>-99</v>
      </c>
      <c r="P1115">
        <v>1</v>
      </c>
      <c r="Q1115" t="s">
        <v>283</v>
      </c>
      <c r="R1115">
        <v>10</v>
      </c>
    </row>
    <row r="1116" spans="1:18">
      <c r="A1116">
        <v>2</v>
      </c>
      <c r="B1116" t="str">
        <f t="shared" si="17"/>
        <v>2C_394</v>
      </c>
      <c r="C1116">
        <v>394</v>
      </c>
      <c r="D1116">
        <v>1</v>
      </c>
      <c r="E1116">
        <v>2516316.23</v>
      </c>
      <c r="F1116">
        <v>6858553.3700000001</v>
      </c>
      <c r="G1116">
        <v>184.67</v>
      </c>
      <c r="H1116">
        <v>165.39</v>
      </c>
      <c r="I1116">
        <v>19.14</v>
      </c>
      <c r="J1116">
        <v>19.28</v>
      </c>
      <c r="K1116">
        <v>21.9</v>
      </c>
      <c r="L1116">
        <v>3.46</v>
      </c>
      <c r="M1116">
        <v>0.4</v>
      </c>
      <c r="N1116">
        <v>-99</v>
      </c>
      <c r="O1116">
        <v>-99</v>
      </c>
      <c r="P1116">
        <v>1</v>
      </c>
      <c r="Q1116" t="s">
        <v>283</v>
      </c>
      <c r="R1116">
        <v>10</v>
      </c>
    </row>
    <row r="1117" spans="1:18">
      <c r="A1117">
        <v>2</v>
      </c>
      <c r="B1117" t="str">
        <f t="shared" si="17"/>
        <v>2C_395</v>
      </c>
      <c r="C1117">
        <v>395</v>
      </c>
      <c r="D1117">
        <v>2</v>
      </c>
      <c r="E1117">
        <v>2516315.75</v>
      </c>
      <c r="F1117">
        <v>6858557.4699999997</v>
      </c>
      <c r="G1117">
        <v>178.96</v>
      </c>
      <c r="H1117">
        <v>164.78</v>
      </c>
      <c r="I1117">
        <v>14.21</v>
      </c>
      <c r="J1117">
        <v>14.18</v>
      </c>
      <c r="K1117">
        <v>14.5</v>
      </c>
      <c r="L1117">
        <v>2.38</v>
      </c>
      <c r="M1117">
        <v>0.36</v>
      </c>
      <c r="N1117">
        <v>-99</v>
      </c>
      <c r="O1117">
        <v>-99</v>
      </c>
      <c r="P1117">
        <v>1</v>
      </c>
      <c r="Q1117" t="s">
        <v>283</v>
      </c>
      <c r="R1117">
        <v>10</v>
      </c>
    </row>
    <row r="1118" spans="1:18">
      <c r="A1118">
        <v>2</v>
      </c>
      <c r="B1118" t="str">
        <f t="shared" si="17"/>
        <v>2C_396</v>
      </c>
      <c r="C1118">
        <v>396</v>
      </c>
      <c r="D1118">
        <v>2</v>
      </c>
      <c r="E1118">
        <v>2516318.46</v>
      </c>
      <c r="F1118">
        <v>6858558.6600000001</v>
      </c>
      <c r="G1118">
        <v>182.76</v>
      </c>
      <c r="H1118">
        <v>164.69</v>
      </c>
      <c r="I1118">
        <v>18.260000000000002</v>
      </c>
      <c r="J1118">
        <v>18.07</v>
      </c>
      <c r="K1118">
        <v>19.100000000000001</v>
      </c>
      <c r="L1118">
        <v>2.84</v>
      </c>
      <c r="M1118">
        <v>0.39</v>
      </c>
      <c r="N1118">
        <v>-99</v>
      </c>
      <c r="O1118">
        <v>-99</v>
      </c>
      <c r="P1118">
        <v>1</v>
      </c>
      <c r="Q1118" t="s">
        <v>283</v>
      </c>
      <c r="R1118">
        <v>10</v>
      </c>
    </row>
    <row r="1119" spans="1:18">
      <c r="A1119">
        <v>2</v>
      </c>
      <c r="B1119" t="str">
        <f t="shared" si="17"/>
        <v>2C_397</v>
      </c>
      <c r="C1119">
        <v>397</v>
      </c>
      <c r="D1119">
        <v>1</v>
      </c>
      <c r="E1119">
        <v>2516322.46</v>
      </c>
      <c r="F1119">
        <v>6858559.1500000004</v>
      </c>
      <c r="G1119">
        <v>184.5</v>
      </c>
      <c r="H1119">
        <v>163.82</v>
      </c>
      <c r="I1119">
        <v>20.71</v>
      </c>
      <c r="J1119">
        <v>20.68</v>
      </c>
      <c r="K1119">
        <v>24.1</v>
      </c>
      <c r="L1119">
        <v>3.8</v>
      </c>
      <c r="M1119">
        <v>0.33</v>
      </c>
      <c r="N1119">
        <v>-99</v>
      </c>
      <c r="O1119">
        <v>-99</v>
      </c>
      <c r="P1119">
        <v>1</v>
      </c>
      <c r="Q1119" t="s">
        <v>283</v>
      </c>
      <c r="R1119">
        <v>10</v>
      </c>
    </row>
    <row r="1120" spans="1:18">
      <c r="A1120">
        <v>2</v>
      </c>
      <c r="B1120" t="str">
        <f t="shared" si="17"/>
        <v>2C_398</v>
      </c>
      <c r="C1120">
        <v>398</v>
      </c>
      <c r="D1120">
        <v>3</v>
      </c>
      <c r="E1120">
        <v>2516318.87</v>
      </c>
      <c r="F1120">
        <v>6858560.6900000004</v>
      </c>
      <c r="G1120">
        <v>184.62</v>
      </c>
      <c r="H1120">
        <v>164.31</v>
      </c>
      <c r="I1120">
        <v>20.5</v>
      </c>
      <c r="J1120">
        <v>20.3</v>
      </c>
      <c r="K1120">
        <v>19.8</v>
      </c>
      <c r="L1120">
        <v>4.1900000000000004</v>
      </c>
      <c r="M1120">
        <v>0.39</v>
      </c>
      <c r="N1120">
        <v>-99</v>
      </c>
      <c r="O1120">
        <v>-99</v>
      </c>
      <c r="P1120">
        <v>1</v>
      </c>
      <c r="Q1120" t="s">
        <v>283</v>
      </c>
      <c r="R1120">
        <v>10</v>
      </c>
    </row>
    <row r="1121" spans="1:18">
      <c r="A1121">
        <v>2</v>
      </c>
      <c r="B1121" t="str">
        <f t="shared" si="17"/>
        <v>2C_399</v>
      </c>
      <c r="C1121">
        <v>399</v>
      </c>
      <c r="D1121">
        <v>2</v>
      </c>
      <c r="E1121">
        <v>2516322.7200000002</v>
      </c>
      <c r="F1121">
        <v>6858561.5</v>
      </c>
      <c r="G1121">
        <v>181.78</v>
      </c>
      <c r="H1121">
        <v>163.66</v>
      </c>
      <c r="I1121">
        <v>18.18</v>
      </c>
      <c r="J1121">
        <v>18.12</v>
      </c>
      <c r="K1121">
        <v>19.2</v>
      </c>
      <c r="L1121">
        <v>2.87</v>
      </c>
      <c r="M1121">
        <v>0.39</v>
      </c>
      <c r="N1121">
        <v>-99</v>
      </c>
      <c r="O1121">
        <v>-99</v>
      </c>
      <c r="P1121">
        <v>1</v>
      </c>
      <c r="Q1121" t="s">
        <v>283</v>
      </c>
      <c r="R1121">
        <v>10</v>
      </c>
    </row>
    <row r="1122" spans="1:18">
      <c r="A1122">
        <v>2</v>
      </c>
      <c r="B1122" t="str">
        <f t="shared" si="17"/>
        <v>2C_400</v>
      </c>
      <c r="C1122">
        <v>400</v>
      </c>
      <c r="D1122">
        <v>3</v>
      </c>
      <c r="E1122">
        <v>2516315.5</v>
      </c>
      <c r="F1122">
        <v>6858562.8899999997</v>
      </c>
      <c r="G1122">
        <v>185.67</v>
      </c>
      <c r="H1122">
        <v>164.07</v>
      </c>
      <c r="I1122">
        <v>21.77</v>
      </c>
      <c r="J1122">
        <v>21.59</v>
      </c>
      <c r="K1122">
        <v>21.6</v>
      </c>
      <c r="L1122">
        <v>4.58</v>
      </c>
      <c r="M1122">
        <v>0.32</v>
      </c>
      <c r="N1122">
        <v>-99</v>
      </c>
      <c r="O1122">
        <v>-99</v>
      </c>
      <c r="P1122">
        <v>1</v>
      </c>
      <c r="Q1122" t="s">
        <v>283</v>
      </c>
      <c r="R1122">
        <v>10</v>
      </c>
    </row>
    <row r="1123" spans="1:18">
      <c r="A1123">
        <v>2</v>
      </c>
      <c r="B1123" t="str">
        <f t="shared" si="17"/>
        <v>2C_401</v>
      </c>
      <c r="C1123">
        <v>401</v>
      </c>
      <c r="D1123">
        <v>2</v>
      </c>
      <c r="E1123">
        <v>2516319.7999999998</v>
      </c>
      <c r="F1123">
        <v>6858564.04</v>
      </c>
      <c r="G1123">
        <v>180.87</v>
      </c>
      <c r="H1123">
        <v>163.63</v>
      </c>
      <c r="I1123">
        <v>17.260000000000002</v>
      </c>
      <c r="J1123">
        <v>17.239999999999998</v>
      </c>
      <c r="K1123">
        <v>17.600000000000001</v>
      </c>
      <c r="L1123">
        <v>2.56</v>
      </c>
      <c r="M1123">
        <v>0.43</v>
      </c>
      <c r="N1123">
        <v>-99</v>
      </c>
      <c r="O1123">
        <v>-99</v>
      </c>
      <c r="P1123">
        <v>1</v>
      </c>
      <c r="Q1123" t="s">
        <v>283</v>
      </c>
      <c r="R1123">
        <v>10</v>
      </c>
    </row>
    <row r="1124" spans="1:18">
      <c r="A1124">
        <v>2</v>
      </c>
      <c r="B1124" t="str">
        <f t="shared" si="17"/>
        <v>2C_402</v>
      </c>
      <c r="C1124">
        <v>402</v>
      </c>
      <c r="D1124">
        <v>2</v>
      </c>
      <c r="E1124">
        <v>2516323.73</v>
      </c>
      <c r="F1124">
        <v>6858564.3899999997</v>
      </c>
      <c r="G1124">
        <v>183.69</v>
      </c>
      <c r="H1124">
        <v>163.46</v>
      </c>
      <c r="I1124">
        <v>19.78</v>
      </c>
      <c r="J1124">
        <v>20.23</v>
      </c>
      <c r="K1124">
        <v>22</v>
      </c>
      <c r="L1124">
        <v>3.23</v>
      </c>
      <c r="M1124">
        <v>0.36</v>
      </c>
      <c r="N1124">
        <v>-99</v>
      </c>
      <c r="O1124">
        <v>-99</v>
      </c>
      <c r="P1124">
        <v>1</v>
      </c>
      <c r="Q1124" t="s">
        <v>283</v>
      </c>
      <c r="R1124">
        <v>10</v>
      </c>
    </row>
    <row r="1125" spans="1:18">
      <c r="A1125">
        <v>2</v>
      </c>
      <c r="B1125" t="str">
        <f t="shared" si="17"/>
        <v>2C_403</v>
      </c>
      <c r="C1125">
        <v>403</v>
      </c>
      <c r="D1125">
        <v>2</v>
      </c>
      <c r="E1125">
        <v>2516323.08</v>
      </c>
      <c r="F1125">
        <v>6858566.2599999998</v>
      </c>
      <c r="G1125">
        <v>181.44</v>
      </c>
      <c r="H1125">
        <v>163.38</v>
      </c>
      <c r="I1125">
        <v>18.2</v>
      </c>
      <c r="J1125">
        <v>18.059999999999999</v>
      </c>
      <c r="K1125">
        <v>19.600000000000001</v>
      </c>
      <c r="L1125">
        <v>3.06</v>
      </c>
      <c r="M1125">
        <v>0.39</v>
      </c>
      <c r="N1125">
        <v>-99</v>
      </c>
      <c r="O1125">
        <v>-99</v>
      </c>
      <c r="P1125">
        <v>1</v>
      </c>
      <c r="Q1125" t="s">
        <v>283</v>
      </c>
      <c r="R1125">
        <v>10</v>
      </c>
    </row>
    <row r="1126" spans="1:18">
      <c r="A1126">
        <v>2</v>
      </c>
      <c r="B1126" t="str">
        <f t="shared" si="17"/>
        <v>2C_404</v>
      </c>
      <c r="C1126">
        <v>404</v>
      </c>
      <c r="D1126">
        <v>2</v>
      </c>
      <c r="E1126">
        <v>2516316.3199999998</v>
      </c>
      <c r="F1126">
        <v>6858566.4500000002</v>
      </c>
      <c r="G1126">
        <v>183.4</v>
      </c>
      <c r="H1126">
        <v>163.26</v>
      </c>
      <c r="I1126">
        <v>20.07</v>
      </c>
      <c r="J1126">
        <v>20.14</v>
      </c>
      <c r="K1126">
        <v>21.6</v>
      </c>
      <c r="L1126">
        <v>3.13</v>
      </c>
      <c r="M1126">
        <v>0.38</v>
      </c>
      <c r="N1126">
        <v>-99</v>
      </c>
      <c r="O1126">
        <v>-99</v>
      </c>
      <c r="P1126">
        <v>1</v>
      </c>
      <c r="Q1126" t="s">
        <v>283</v>
      </c>
      <c r="R1126">
        <v>10</v>
      </c>
    </row>
    <row r="1127" spans="1:18">
      <c r="A1127">
        <v>2</v>
      </c>
      <c r="B1127" t="str">
        <f t="shared" si="17"/>
        <v>2C_405</v>
      </c>
      <c r="C1127">
        <v>405</v>
      </c>
      <c r="D1127">
        <v>2</v>
      </c>
      <c r="E1127">
        <v>2516315.08</v>
      </c>
      <c r="F1127">
        <v>6858567.9699999997</v>
      </c>
      <c r="G1127">
        <v>180.5</v>
      </c>
      <c r="H1127">
        <v>163.28</v>
      </c>
      <c r="I1127">
        <v>17.29</v>
      </c>
      <c r="J1127">
        <v>17.21</v>
      </c>
      <c r="K1127">
        <v>18.3</v>
      </c>
      <c r="L1127">
        <v>2.84</v>
      </c>
      <c r="M1127">
        <v>0.43</v>
      </c>
      <c r="N1127">
        <v>-99</v>
      </c>
      <c r="O1127">
        <v>-99</v>
      </c>
      <c r="P1127">
        <v>1</v>
      </c>
      <c r="Q1127" t="s">
        <v>283</v>
      </c>
      <c r="R1127">
        <v>10</v>
      </c>
    </row>
    <row r="1128" spans="1:18">
      <c r="A1128">
        <v>2</v>
      </c>
      <c r="B1128" t="str">
        <f t="shared" si="17"/>
        <v>2C_406</v>
      </c>
      <c r="C1128">
        <v>406</v>
      </c>
      <c r="D1128">
        <v>3</v>
      </c>
      <c r="E1128">
        <v>2516317.34</v>
      </c>
      <c r="F1128">
        <v>6858569.9199999999</v>
      </c>
      <c r="G1128">
        <v>181.03</v>
      </c>
      <c r="H1128">
        <v>163.22</v>
      </c>
      <c r="I1128">
        <v>17.37</v>
      </c>
      <c r="J1128">
        <v>17.809999999999999</v>
      </c>
      <c r="K1128">
        <v>18</v>
      </c>
      <c r="L1128">
        <v>4.16</v>
      </c>
      <c r="M1128">
        <v>0.28000000000000003</v>
      </c>
      <c r="N1128">
        <v>-99</v>
      </c>
      <c r="O1128">
        <v>-99</v>
      </c>
      <c r="P1128">
        <v>1</v>
      </c>
      <c r="Q1128" t="s">
        <v>283</v>
      </c>
      <c r="R1128">
        <v>10</v>
      </c>
    </row>
    <row r="1129" spans="1:18">
      <c r="A1129">
        <v>2</v>
      </c>
      <c r="B1129" t="str">
        <f t="shared" si="17"/>
        <v>2C_407</v>
      </c>
      <c r="C1129">
        <v>407</v>
      </c>
      <c r="D1129">
        <v>3</v>
      </c>
      <c r="E1129">
        <v>2516315.7200000002</v>
      </c>
      <c r="F1129">
        <v>6858572.0599999996</v>
      </c>
      <c r="G1129">
        <v>179.47</v>
      </c>
      <c r="H1129">
        <v>163.25</v>
      </c>
      <c r="I1129">
        <v>15.91</v>
      </c>
      <c r="J1129">
        <v>16.22</v>
      </c>
      <c r="K1129">
        <v>18.399999999999999</v>
      </c>
      <c r="L1129">
        <v>4.83</v>
      </c>
      <c r="M1129">
        <v>0.93</v>
      </c>
      <c r="N1129">
        <v>-99</v>
      </c>
      <c r="O1129">
        <v>-99</v>
      </c>
      <c r="P1129">
        <v>0</v>
      </c>
      <c r="Q1129" t="s">
        <v>283</v>
      </c>
      <c r="R1129">
        <v>10</v>
      </c>
    </row>
    <row r="1130" spans="1:18">
      <c r="A1130">
        <v>2</v>
      </c>
      <c r="B1130" t="str">
        <f t="shared" si="17"/>
        <v>2C_408</v>
      </c>
      <c r="C1130">
        <v>408</v>
      </c>
      <c r="D1130">
        <v>2</v>
      </c>
      <c r="E1130">
        <v>2516322.2400000002</v>
      </c>
      <c r="F1130">
        <v>6858572.2199999997</v>
      </c>
      <c r="G1130">
        <v>183.67</v>
      </c>
      <c r="H1130">
        <v>163.36000000000001</v>
      </c>
      <c r="I1130">
        <v>20.260000000000002</v>
      </c>
      <c r="J1130">
        <v>20.309999999999999</v>
      </c>
      <c r="K1130">
        <v>22.2</v>
      </c>
      <c r="L1130">
        <v>3.27</v>
      </c>
      <c r="M1130">
        <v>0.39</v>
      </c>
      <c r="N1130">
        <v>-99</v>
      </c>
      <c r="O1130">
        <v>-99</v>
      </c>
      <c r="P1130">
        <v>0</v>
      </c>
      <c r="Q1130" t="s">
        <v>283</v>
      </c>
      <c r="R1130">
        <v>10</v>
      </c>
    </row>
    <row r="1131" spans="1:18">
      <c r="A1131">
        <v>2</v>
      </c>
      <c r="B1131" t="str">
        <f t="shared" si="17"/>
        <v>2C_409</v>
      </c>
      <c r="C1131">
        <v>409</v>
      </c>
      <c r="D1131">
        <v>2</v>
      </c>
      <c r="E1131">
        <v>2516319.64</v>
      </c>
      <c r="F1131">
        <v>6858573.5099999998</v>
      </c>
      <c r="G1131">
        <v>180.14</v>
      </c>
      <c r="H1131">
        <v>163.26</v>
      </c>
      <c r="I1131">
        <v>15.63</v>
      </c>
      <c r="J1131">
        <v>16.88</v>
      </c>
      <c r="K1131">
        <v>17.7</v>
      </c>
      <c r="L1131">
        <v>2.73</v>
      </c>
      <c r="M1131">
        <v>0.42</v>
      </c>
      <c r="N1131">
        <v>-99</v>
      </c>
      <c r="O1131">
        <v>-99</v>
      </c>
      <c r="P1131">
        <v>0</v>
      </c>
      <c r="Q1131" t="s">
        <v>283</v>
      </c>
      <c r="R1131">
        <v>10</v>
      </c>
    </row>
    <row r="1132" spans="1:18">
      <c r="A1132">
        <v>2</v>
      </c>
      <c r="B1132" t="str">
        <f t="shared" si="17"/>
        <v>2C_410</v>
      </c>
      <c r="C1132">
        <v>410</v>
      </c>
      <c r="D1132">
        <v>1</v>
      </c>
      <c r="E1132">
        <v>2516322.2599999998</v>
      </c>
      <c r="F1132">
        <v>6858574.5800000001</v>
      </c>
      <c r="G1132">
        <v>182.2</v>
      </c>
      <c r="H1132">
        <v>163.37</v>
      </c>
      <c r="I1132">
        <v>18.809999999999999</v>
      </c>
      <c r="J1132">
        <v>18.829999999999998</v>
      </c>
      <c r="K1132">
        <v>21.8</v>
      </c>
      <c r="L1132">
        <v>3.54</v>
      </c>
      <c r="M1132">
        <v>0.39</v>
      </c>
      <c r="N1132">
        <v>-99</v>
      </c>
      <c r="O1132">
        <v>-99</v>
      </c>
      <c r="P1132">
        <v>0</v>
      </c>
      <c r="Q1132" t="s">
        <v>283</v>
      </c>
      <c r="R1132">
        <v>10</v>
      </c>
    </row>
    <row r="1133" spans="1:18">
      <c r="A1133">
        <v>2</v>
      </c>
      <c r="B1133" t="str">
        <f t="shared" si="17"/>
        <v>2C_411</v>
      </c>
      <c r="C1133">
        <v>411</v>
      </c>
      <c r="D1133">
        <v>2</v>
      </c>
      <c r="E1133">
        <v>2516334.86</v>
      </c>
      <c r="F1133">
        <v>6858536.4400000004</v>
      </c>
      <c r="G1133">
        <v>179.7</v>
      </c>
      <c r="H1133">
        <v>166</v>
      </c>
      <c r="I1133">
        <v>13.64</v>
      </c>
      <c r="J1133">
        <v>13.7</v>
      </c>
      <c r="K1133">
        <v>14.1</v>
      </c>
      <c r="L1133">
        <v>2.4</v>
      </c>
      <c r="M1133">
        <v>0.32</v>
      </c>
      <c r="N1133">
        <v>-99</v>
      </c>
      <c r="O1133">
        <v>-99</v>
      </c>
      <c r="P1133">
        <v>0</v>
      </c>
      <c r="Q1133" t="s">
        <v>283</v>
      </c>
      <c r="R1133">
        <v>11</v>
      </c>
    </row>
    <row r="1134" spans="1:18">
      <c r="A1134">
        <v>2</v>
      </c>
      <c r="B1134" t="str">
        <f t="shared" si="17"/>
        <v>2C_412</v>
      </c>
      <c r="C1134">
        <v>412</v>
      </c>
      <c r="D1134">
        <v>3</v>
      </c>
      <c r="E1134">
        <v>2516330.48</v>
      </c>
      <c r="F1134">
        <v>6858537.8600000003</v>
      </c>
      <c r="G1134">
        <v>182.97</v>
      </c>
      <c r="H1134">
        <v>166.16</v>
      </c>
      <c r="I1134">
        <v>16.739999999999998</v>
      </c>
      <c r="J1134">
        <v>16.809999999999999</v>
      </c>
      <c r="K1134">
        <v>15.9</v>
      </c>
      <c r="L1134">
        <v>3.6</v>
      </c>
      <c r="M1134">
        <v>0.32</v>
      </c>
      <c r="N1134">
        <v>-99</v>
      </c>
      <c r="O1134">
        <v>-99</v>
      </c>
      <c r="P1134">
        <v>0</v>
      </c>
      <c r="Q1134" t="s">
        <v>283</v>
      </c>
      <c r="R1134">
        <v>11</v>
      </c>
    </row>
    <row r="1135" spans="1:18">
      <c r="A1135">
        <v>2</v>
      </c>
      <c r="B1135" t="str">
        <f t="shared" si="17"/>
        <v>2C_413</v>
      </c>
      <c r="C1135">
        <v>413</v>
      </c>
      <c r="D1135">
        <v>2</v>
      </c>
      <c r="E1135">
        <v>2516334.6</v>
      </c>
      <c r="F1135">
        <v>6858538.2199999997</v>
      </c>
      <c r="G1135">
        <v>180.8</v>
      </c>
      <c r="H1135">
        <v>165.92</v>
      </c>
      <c r="I1135">
        <v>14.66</v>
      </c>
      <c r="J1135">
        <v>14.89</v>
      </c>
      <c r="K1135">
        <v>15.5</v>
      </c>
      <c r="L1135">
        <v>2.54</v>
      </c>
      <c r="M1135">
        <v>0.37</v>
      </c>
      <c r="N1135">
        <v>-99</v>
      </c>
      <c r="O1135">
        <v>-99</v>
      </c>
      <c r="P1135">
        <v>0</v>
      </c>
      <c r="Q1135" t="s">
        <v>283</v>
      </c>
      <c r="R1135">
        <v>11</v>
      </c>
    </row>
    <row r="1136" spans="1:18">
      <c r="A1136">
        <v>2</v>
      </c>
      <c r="B1136" t="str">
        <f t="shared" si="17"/>
        <v>2C_414</v>
      </c>
      <c r="C1136">
        <v>414</v>
      </c>
      <c r="D1136">
        <v>2</v>
      </c>
      <c r="E1136">
        <v>2516327.7799999998</v>
      </c>
      <c r="F1136">
        <v>6858539.0199999996</v>
      </c>
      <c r="G1136">
        <v>182.46</v>
      </c>
      <c r="H1136">
        <v>166.11</v>
      </c>
      <c r="I1136">
        <v>16.420000000000002</v>
      </c>
      <c r="J1136">
        <v>16.34</v>
      </c>
      <c r="K1136">
        <v>17.100000000000001</v>
      </c>
      <c r="L1136">
        <v>2.69</v>
      </c>
      <c r="M1136">
        <v>0.3</v>
      </c>
      <c r="N1136">
        <v>-99</v>
      </c>
      <c r="O1136">
        <v>-99</v>
      </c>
      <c r="P1136">
        <v>0</v>
      </c>
      <c r="Q1136" t="s">
        <v>283</v>
      </c>
      <c r="R1136">
        <v>11</v>
      </c>
    </row>
    <row r="1137" spans="1:18">
      <c r="A1137">
        <v>2</v>
      </c>
      <c r="B1137" t="str">
        <f t="shared" si="17"/>
        <v>2C_415</v>
      </c>
      <c r="C1137">
        <v>415</v>
      </c>
      <c r="D1137">
        <v>2</v>
      </c>
      <c r="E1137">
        <v>2516334.0699999998</v>
      </c>
      <c r="F1137">
        <v>6858539.7199999997</v>
      </c>
      <c r="G1137">
        <v>182.72</v>
      </c>
      <c r="H1137">
        <v>165.79</v>
      </c>
      <c r="I1137">
        <v>16.96</v>
      </c>
      <c r="J1137">
        <v>16.93</v>
      </c>
      <c r="K1137">
        <v>18.100000000000001</v>
      </c>
      <c r="L1137">
        <v>2.88</v>
      </c>
      <c r="M1137">
        <v>0.37</v>
      </c>
      <c r="N1137">
        <v>-99</v>
      </c>
      <c r="O1137">
        <v>-99</v>
      </c>
      <c r="P1137">
        <v>0</v>
      </c>
      <c r="Q1137" t="s">
        <v>283</v>
      </c>
      <c r="R1137">
        <v>11</v>
      </c>
    </row>
    <row r="1138" spans="1:18">
      <c r="A1138">
        <v>2</v>
      </c>
      <c r="B1138" t="str">
        <f t="shared" si="17"/>
        <v>2C_416</v>
      </c>
      <c r="C1138">
        <v>416</v>
      </c>
      <c r="D1138">
        <v>2</v>
      </c>
      <c r="E1138">
        <v>2516330.29</v>
      </c>
      <c r="F1138">
        <v>6858542.3200000003</v>
      </c>
      <c r="G1138">
        <v>185.09</v>
      </c>
      <c r="H1138">
        <v>165.9</v>
      </c>
      <c r="I1138">
        <v>19.23</v>
      </c>
      <c r="J1138">
        <v>19.190000000000001</v>
      </c>
      <c r="K1138">
        <v>20.9</v>
      </c>
      <c r="L1138">
        <v>3.18</v>
      </c>
      <c r="M1138">
        <v>0.34</v>
      </c>
      <c r="N1138">
        <v>-99</v>
      </c>
      <c r="O1138">
        <v>-99</v>
      </c>
      <c r="P1138">
        <v>1</v>
      </c>
      <c r="Q1138" t="s">
        <v>283</v>
      </c>
      <c r="R1138">
        <v>11</v>
      </c>
    </row>
    <row r="1139" spans="1:18">
      <c r="A1139">
        <v>2</v>
      </c>
      <c r="B1139" t="str">
        <f t="shared" si="17"/>
        <v>2C_417</v>
      </c>
      <c r="C1139">
        <v>417</v>
      </c>
      <c r="D1139">
        <v>1</v>
      </c>
      <c r="E1139">
        <v>2516331.35</v>
      </c>
      <c r="F1139">
        <v>6858544.8099999996</v>
      </c>
      <c r="G1139">
        <v>183.11</v>
      </c>
      <c r="H1139">
        <v>165.72</v>
      </c>
      <c r="I1139">
        <v>17.440000000000001</v>
      </c>
      <c r="J1139">
        <v>17.38</v>
      </c>
      <c r="K1139">
        <v>19.399999999999999</v>
      </c>
      <c r="L1139">
        <v>3.14</v>
      </c>
      <c r="M1139">
        <v>0.37</v>
      </c>
      <c r="N1139">
        <v>-99</v>
      </c>
      <c r="O1139">
        <v>-99</v>
      </c>
      <c r="P1139">
        <v>1</v>
      </c>
      <c r="Q1139" t="s">
        <v>283</v>
      </c>
      <c r="R1139">
        <v>11</v>
      </c>
    </row>
    <row r="1140" spans="1:18">
      <c r="A1140">
        <v>2</v>
      </c>
      <c r="B1140" t="str">
        <f t="shared" si="17"/>
        <v>2C_418</v>
      </c>
      <c r="C1140">
        <v>418</v>
      </c>
      <c r="D1140">
        <v>2</v>
      </c>
      <c r="E1140">
        <v>2516333.89</v>
      </c>
      <c r="F1140">
        <v>6858544.8700000001</v>
      </c>
      <c r="G1140">
        <v>179.78</v>
      </c>
      <c r="H1140">
        <v>165.61</v>
      </c>
      <c r="I1140">
        <v>14.36</v>
      </c>
      <c r="J1140">
        <v>14.16</v>
      </c>
      <c r="K1140">
        <v>14.9</v>
      </c>
      <c r="L1140">
        <v>2.58</v>
      </c>
      <c r="M1140">
        <v>0.39</v>
      </c>
      <c r="N1140">
        <v>-99</v>
      </c>
      <c r="O1140">
        <v>-99</v>
      </c>
      <c r="P1140">
        <v>1</v>
      </c>
      <c r="Q1140" t="s">
        <v>283</v>
      </c>
      <c r="R1140">
        <v>11</v>
      </c>
    </row>
    <row r="1141" spans="1:18">
      <c r="A1141">
        <v>2</v>
      </c>
      <c r="B1141" t="str">
        <f t="shared" si="17"/>
        <v>2C_419</v>
      </c>
      <c r="C1141">
        <v>419</v>
      </c>
      <c r="D1141">
        <v>2</v>
      </c>
      <c r="E1141">
        <v>2516328.5099999998</v>
      </c>
      <c r="F1141">
        <v>6858547.5</v>
      </c>
      <c r="G1141">
        <v>182.84</v>
      </c>
      <c r="H1141">
        <v>165.46</v>
      </c>
      <c r="I1141">
        <v>17.39</v>
      </c>
      <c r="J1141">
        <v>17.38</v>
      </c>
      <c r="K1141">
        <v>18.899999999999999</v>
      </c>
      <c r="L1141">
        <v>3.01</v>
      </c>
      <c r="M1141">
        <v>0.33</v>
      </c>
      <c r="N1141">
        <v>-99</v>
      </c>
      <c r="O1141">
        <v>-99</v>
      </c>
      <c r="P1141">
        <v>1</v>
      </c>
      <c r="Q1141" t="s">
        <v>283</v>
      </c>
      <c r="R1141">
        <v>11</v>
      </c>
    </row>
    <row r="1142" spans="1:18">
      <c r="A1142">
        <v>2</v>
      </c>
      <c r="B1142" t="str">
        <f t="shared" si="17"/>
        <v>2C_420</v>
      </c>
      <c r="C1142">
        <v>420</v>
      </c>
      <c r="D1142">
        <v>2</v>
      </c>
      <c r="E1142">
        <v>2516331.34</v>
      </c>
      <c r="F1142">
        <v>6858548.0700000003</v>
      </c>
      <c r="G1142">
        <v>183.02</v>
      </c>
      <c r="H1142">
        <v>165.15</v>
      </c>
      <c r="I1142">
        <v>17.77</v>
      </c>
      <c r="J1142">
        <v>17.87</v>
      </c>
      <c r="K1142">
        <v>19.899999999999999</v>
      </c>
      <c r="L1142">
        <v>3.24</v>
      </c>
      <c r="M1142">
        <v>0.28000000000000003</v>
      </c>
      <c r="N1142">
        <v>-99</v>
      </c>
      <c r="O1142">
        <v>-99</v>
      </c>
      <c r="P1142">
        <v>1</v>
      </c>
      <c r="Q1142" t="s">
        <v>283</v>
      </c>
      <c r="R1142">
        <v>11</v>
      </c>
    </row>
    <row r="1143" spans="1:18">
      <c r="A1143">
        <v>2</v>
      </c>
      <c r="B1143" t="str">
        <f t="shared" si="17"/>
        <v>2C_421</v>
      </c>
      <c r="C1143">
        <v>421</v>
      </c>
      <c r="D1143">
        <v>1</v>
      </c>
      <c r="E1143">
        <v>2516329.08</v>
      </c>
      <c r="F1143">
        <v>6858550.4699999997</v>
      </c>
      <c r="G1143">
        <v>178.22</v>
      </c>
      <c r="H1143">
        <v>165.02</v>
      </c>
      <c r="I1143">
        <v>13.15</v>
      </c>
      <c r="J1143">
        <v>13.2</v>
      </c>
      <c r="K1143">
        <v>14.2</v>
      </c>
      <c r="L1143">
        <v>2.5299999999999998</v>
      </c>
      <c r="M1143">
        <v>0.35</v>
      </c>
      <c r="N1143">
        <v>-99</v>
      </c>
      <c r="O1143">
        <v>-99</v>
      </c>
      <c r="P1143">
        <v>1</v>
      </c>
      <c r="Q1143" t="s">
        <v>283</v>
      </c>
      <c r="R1143">
        <v>11</v>
      </c>
    </row>
    <row r="1144" spans="1:18">
      <c r="A1144">
        <v>2</v>
      </c>
      <c r="B1144" t="str">
        <f t="shared" si="17"/>
        <v>2C_422</v>
      </c>
      <c r="C1144">
        <v>422</v>
      </c>
      <c r="D1144">
        <v>2</v>
      </c>
      <c r="E1144">
        <v>2516334.08</v>
      </c>
      <c r="F1144">
        <v>6858550.9299999997</v>
      </c>
      <c r="G1144">
        <v>183.29</v>
      </c>
      <c r="H1144">
        <v>164.61</v>
      </c>
      <c r="I1144">
        <v>18.23</v>
      </c>
      <c r="J1144">
        <v>18.68</v>
      </c>
      <c r="K1144">
        <v>16.3</v>
      </c>
      <c r="L1144">
        <v>1.7</v>
      </c>
      <c r="M1144">
        <v>0.43</v>
      </c>
      <c r="N1144">
        <v>-99</v>
      </c>
      <c r="O1144">
        <v>-99</v>
      </c>
      <c r="P1144">
        <v>1</v>
      </c>
      <c r="Q1144" t="s">
        <v>283</v>
      </c>
      <c r="R1144">
        <v>11</v>
      </c>
    </row>
    <row r="1145" spans="1:18">
      <c r="A1145">
        <v>2</v>
      </c>
      <c r="B1145" t="str">
        <f t="shared" si="17"/>
        <v>2C_423</v>
      </c>
      <c r="C1145">
        <v>423</v>
      </c>
      <c r="D1145">
        <v>3</v>
      </c>
      <c r="E1145">
        <v>2516327.2999999998</v>
      </c>
      <c r="F1145">
        <v>6858551.6299999999</v>
      </c>
      <c r="G1145">
        <v>182.94</v>
      </c>
      <c r="H1145">
        <v>165</v>
      </c>
      <c r="I1145">
        <v>17.989999999999998</v>
      </c>
      <c r="J1145">
        <v>17.940000000000001</v>
      </c>
      <c r="K1145">
        <v>17</v>
      </c>
      <c r="L1145">
        <v>3.73</v>
      </c>
      <c r="M1145">
        <v>0.28999999999999998</v>
      </c>
      <c r="N1145">
        <v>-99</v>
      </c>
      <c r="O1145">
        <v>-99</v>
      </c>
      <c r="P1145">
        <v>1</v>
      </c>
      <c r="Q1145" t="s">
        <v>283</v>
      </c>
      <c r="R1145">
        <v>11</v>
      </c>
    </row>
    <row r="1146" spans="1:18">
      <c r="A1146">
        <v>2</v>
      </c>
      <c r="B1146" t="str">
        <f t="shared" si="17"/>
        <v>2C_424</v>
      </c>
      <c r="C1146">
        <v>424</v>
      </c>
      <c r="D1146">
        <v>2</v>
      </c>
      <c r="E1146">
        <v>2516334.9700000002</v>
      </c>
      <c r="F1146">
        <v>6858552.3799999999</v>
      </c>
      <c r="G1146">
        <v>182.79</v>
      </c>
      <c r="H1146">
        <v>164.31</v>
      </c>
      <c r="I1146">
        <v>18.350000000000001</v>
      </c>
      <c r="J1146">
        <v>18.48</v>
      </c>
      <c r="K1146">
        <v>20.8</v>
      </c>
      <c r="L1146">
        <v>3.36</v>
      </c>
      <c r="M1146">
        <v>0.45</v>
      </c>
      <c r="N1146">
        <v>-99</v>
      </c>
      <c r="O1146">
        <v>-99</v>
      </c>
      <c r="P1146">
        <v>1</v>
      </c>
      <c r="Q1146" t="s">
        <v>283</v>
      </c>
      <c r="R1146">
        <v>11</v>
      </c>
    </row>
    <row r="1147" spans="1:18">
      <c r="A1147">
        <v>2</v>
      </c>
      <c r="B1147" t="str">
        <f t="shared" si="17"/>
        <v>2C_425</v>
      </c>
      <c r="C1147">
        <v>425</v>
      </c>
      <c r="D1147">
        <v>2</v>
      </c>
      <c r="E1147">
        <v>2516325.67</v>
      </c>
      <c r="F1147">
        <v>6858553.8300000001</v>
      </c>
      <c r="G1147">
        <v>182.23</v>
      </c>
      <c r="H1147">
        <v>164.97</v>
      </c>
      <c r="I1147">
        <v>17.25</v>
      </c>
      <c r="J1147">
        <v>17.27</v>
      </c>
      <c r="K1147">
        <v>18.100000000000001</v>
      </c>
      <c r="L1147">
        <v>2.73</v>
      </c>
      <c r="M1147">
        <v>0.42</v>
      </c>
      <c r="N1147">
        <v>-99</v>
      </c>
      <c r="O1147">
        <v>-99</v>
      </c>
      <c r="P1147">
        <v>1</v>
      </c>
      <c r="Q1147" t="s">
        <v>283</v>
      </c>
      <c r="R1147">
        <v>11</v>
      </c>
    </row>
    <row r="1148" spans="1:18">
      <c r="A1148">
        <v>2</v>
      </c>
      <c r="B1148" t="str">
        <f t="shared" si="17"/>
        <v>2C_426</v>
      </c>
      <c r="C1148">
        <v>426</v>
      </c>
      <c r="D1148">
        <v>2</v>
      </c>
      <c r="E1148">
        <v>2516327.86</v>
      </c>
      <c r="F1148">
        <v>6858554.8200000003</v>
      </c>
      <c r="G1148">
        <v>182.07</v>
      </c>
      <c r="H1148">
        <v>164.62</v>
      </c>
      <c r="I1148">
        <v>17.5</v>
      </c>
      <c r="J1148">
        <v>17.46</v>
      </c>
      <c r="K1148">
        <v>18.899999999999999</v>
      </c>
      <c r="L1148">
        <v>2.99</v>
      </c>
      <c r="M1148">
        <v>0.35</v>
      </c>
      <c r="N1148">
        <v>-99</v>
      </c>
      <c r="O1148">
        <v>-99</v>
      </c>
      <c r="P1148">
        <v>1</v>
      </c>
      <c r="Q1148" t="s">
        <v>283</v>
      </c>
      <c r="R1148">
        <v>11</v>
      </c>
    </row>
    <row r="1149" spans="1:18">
      <c r="A1149">
        <v>2</v>
      </c>
      <c r="B1149" t="str">
        <f t="shared" si="17"/>
        <v>2C_427</v>
      </c>
      <c r="C1149">
        <v>427</v>
      </c>
      <c r="D1149">
        <v>2</v>
      </c>
      <c r="E1149">
        <v>2516332.81</v>
      </c>
      <c r="F1149">
        <v>6858554.8399999999</v>
      </c>
      <c r="G1149">
        <v>180.7</v>
      </c>
      <c r="H1149">
        <v>164.14</v>
      </c>
      <c r="I1149">
        <v>16.78</v>
      </c>
      <c r="J1149">
        <v>16.559999999999999</v>
      </c>
      <c r="K1149">
        <v>16.8</v>
      </c>
      <c r="L1149">
        <v>2.5</v>
      </c>
      <c r="M1149">
        <v>0.28999999999999998</v>
      </c>
      <c r="N1149">
        <v>-99</v>
      </c>
      <c r="O1149">
        <v>-99</v>
      </c>
      <c r="P1149">
        <v>1</v>
      </c>
      <c r="Q1149" t="s">
        <v>283</v>
      </c>
      <c r="R1149">
        <v>11</v>
      </c>
    </row>
    <row r="1150" spans="1:18">
      <c r="A1150">
        <v>2</v>
      </c>
      <c r="B1150" t="str">
        <f t="shared" si="17"/>
        <v>2C_428</v>
      </c>
      <c r="C1150">
        <v>428</v>
      </c>
      <c r="D1150">
        <v>2</v>
      </c>
      <c r="E1150">
        <v>2516334.64</v>
      </c>
      <c r="F1150">
        <v>6858556.5099999998</v>
      </c>
      <c r="G1150">
        <v>182.1</v>
      </c>
      <c r="H1150">
        <v>163.4</v>
      </c>
      <c r="I1150">
        <v>16.36</v>
      </c>
      <c r="J1150">
        <v>18.71</v>
      </c>
      <c r="K1150">
        <v>26.3</v>
      </c>
      <c r="L1150">
        <v>5.63</v>
      </c>
      <c r="M1150">
        <v>0.78</v>
      </c>
      <c r="N1150">
        <v>-99</v>
      </c>
      <c r="O1150">
        <v>-99</v>
      </c>
      <c r="P1150">
        <v>1</v>
      </c>
      <c r="Q1150" t="s">
        <v>283</v>
      </c>
      <c r="R1150">
        <v>11</v>
      </c>
    </row>
    <row r="1151" spans="1:18">
      <c r="A1151">
        <v>2</v>
      </c>
      <c r="B1151" t="str">
        <f t="shared" si="17"/>
        <v>2C_429</v>
      </c>
      <c r="C1151">
        <v>429</v>
      </c>
      <c r="D1151">
        <v>1</v>
      </c>
      <c r="E1151">
        <v>2516330.71</v>
      </c>
      <c r="F1151">
        <v>6858556.9199999999</v>
      </c>
      <c r="G1151">
        <v>181.8</v>
      </c>
      <c r="H1151">
        <v>163.89</v>
      </c>
      <c r="I1151">
        <v>17.98</v>
      </c>
      <c r="J1151">
        <v>17.91</v>
      </c>
      <c r="K1151">
        <v>20.100000000000001</v>
      </c>
      <c r="L1151">
        <v>3.23</v>
      </c>
      <c r="M1151">
        <v>0.26</v>
      </c>
      <c r="N1151">
        <v>-99</v>
      </c>
      <c r="O1151">
        <v>-99</v>
      </c>
      <c r="P1151">
        <v>1</v>
      </c>
      <c r="Q1151" t="s">
        <v>283</v>
      </c>
      <c r="R1151">
        <v>11</v>
      </c>
    </row>
    <row r="1152" spans="1:18">
      <c r="A1152">
        <v>2</v>
      </c>
      <c r="B1152" t="str">
        <f t="shared" si="17"/>
        <v>2C_430</v>
      </c>
      <c r="C1152">
        <v>430</v>
      </c>
      <c r="D1152">
        <v>2</v>
      </c>
      <c r="E1152">
        <v>2516326.0499999998</v>
      </c>
      <c r="F1152">
        <v>6858557.0300000003</v>
      </c>
      <c r="G1152">
        <v>177.61</v>
      </c>
      <c r="H1152">
        <v>163.85</v>
      </c>
      <c r="I1152">
        <v>13.14</v>
      </c>
      <c r="J1152">
        <v>13.76</v>
      </c>
      <c r="K1152">
        <v>13.8</v>
      </c>
      <c r="L1152">
        <v>2.2799999999999998</v>
      </c>
      <c r="M1152">
        <v>0.39</v>
      </c>
      <c r="N1152">
        <v>-99</v>
      </c>
      <c r="O1152">
        <v>-99</v>
      </c>
      <c r="P1152">
        <v>1</v>
      </c>
      <c r="Q1152" t="s">
        <v>283</v>
      </c>
      <c r="R1152">
        <v>11</v>
      </c>
    </row>
    <row r="1153" spans="1:18">
      <c r="A1153">
        <v>2</v>
      </c>
      <c r="B1153" t="str">
        <f t="shared" si="17"/>
        <v>2C_431</v>
      </c>
      <c r="C1153">
        <v>431</v>
      </c>
      <c r="D1153">
        <v>2</v>
      </c>
      <c r="E1153">
        <v>2516327.58</v>
      </c>
      <c r="F1153">
        <v>6858560.3799999999</v>
      </c>
      <c r="G1153">
        <v>182.16</v>
      </c>
      <c r="H1153">
        <v>163.44999999999999</v>
      </c>
      <c r="I1153">
        <v>18.68</v>
      </c>
      <c r="J1153">
        <v>18.71</v>
      </c>
      <c r="K1153">
        <v>20.6</v>
      </c>
      <c r="L1153">
        <v>3.23</v>
      </c>
      <c r="M1153">
        <v>0.34</v>
      </c>
      <c r="N1153">
        <v>-99</v>
      </c>
      <c r="O1153">
        <v>-99</v>
      </c>
      <c r="P1153">
        <v>1</v>
      </c>
      <c r="Q1153" t="s">
        <v>283</v>
      </c>
      <c r="R1153">
        <v>11</v>
      </c>
    </row>
    <row r="1154" spans="1:18">
      <c r="A1154">
        <v>2</v>
      </c>
      <c r="B1154" t="str">
        <f t="shared" si="17"/>
        <v>2C_432</v>
      </c>
      <c r="C1154">
        <v>432</v>
      </c>
      <c r="D1154">
        <v>3</v>
      </c>
      <c r="E1154">
        <v>2516333.61</v>
      </c>
      <c r="F1154">
        <v>6858561.5300000003</v>
      </c>
      <c r="G1154">
        <v>180.55</v>
      </c>
      <c r="H1154">
        <v>163.47999999999999</v>
      </c>
      <c r="I1154">
        <v>17.149999999999999</v>
      </c>
      <c r="J1154">
        <v>17.059999999999999</v>
      </c>
      <c r="K1154">
        <v>15.3</v>
      </c>
      <c r="L1154">
        <v>3.27</v>
      </c>
      <c r="M1154">
        <v>0.44</v>
      </c>
      <c r="N1154">
        <v>-99</v>
      </c>
      <c r="O1154">
        <v>-99</v>
      </c>
      <c r="P1154">
        <v>1</v>
      </c>
      <c r="Q1154" t="s">
        <v>283</v>
      </c>
      <c r="R1154">
        <v>11</v>
      </c>
    </row>
    <row r="1155" spans="1:18">
      <c r="A1155">
        <v>2</v>
      </c>
      <c r="B1155" t="str">
        <f t="shared" ref="B1155:B1218" si="18">A1155&amp;Q1155&amp;"_"&amp;C1155</f>
        <v>2C_433</v>
      </c>
      <c r="C1155">
        <v>433</v>
      </c>
      <c r="D1155">
        <v>2</v>
      </c>
      <c r="E1155">
        <v>2516328.4500000002</v>
      </c>
      <c r="F1155">
        <v>6858562.8399999999</v>
      </c>
      <c r="G1155">
        <v>180.61</v>
      </c>
      <c r="H1155">
        <v>163.5</v>
      </c>
      <c r="I1155">
        <v>17.149999999999999</v>
      </c>
      <c r="J1155">
        <v>17.11</v>
      </c>
      <c r="K1155">
        <v>17.600000000000001</v>
      </c>
      <c r="L1155">
        <v>2.61</v>
      </c>
      <c r="M1155">
        <v>0.28999999999999998</v>
      </c>
      <c r="N1155">
        <v>-99</v>
      </c>
      <c r="O1155">
        <v>-99</v>
      </c>
      <c r="P1155">
        <v>1</v>
      </c>
      <c r="Q1155" t="s">
        <v>283</v>
      </c>
      <c r="R1155">
        <v>11</v>
      </c>
    </row>
    <row r="1156" spans="1:18">
      <c r="A1156">
        <v>2</v>
      </c>
      <c r="B1156" t="str">
        <f t="shared" si="18"/>
        <v>2C_434</v>
      </c>
      <c r="C1156">
        <v>434</v>
      </c>
      <c r="D1156">
        <v>2</v>
      </c>
      <c r="E1156">
        <v>2516333.41</v>
      </c>
      <c r="F1156">
        <v>6858564.6299999999</v>
      </c>
      <c r="G1156">
        <v>180.04</v>
      </c>
      <c r="H1156">
        <v>163.55000000000001</v>
      </c>
      <c r="I1156">
        <v>16.47</v>
      </c>
      <c r="J1156">
        <v>16.489999999999998</v>
      </c>
      <c r="K1156">
        <v>17.3</v>
      </c>
      <c r="L1156">
        <v>2.72</v>
      </c>
      <c r="M1156">
        <v>0.38</v>
      </c>
      <c r="N1156">
        <v>-99</v>
      </c>
      <c r="O1156">
        <v>-99</v>
      </c>
      <c r="P1156">
        <v>1</v>
      </c>
      <c r="Q1156" t="s">
        <v>283</v>
      </c>
      <c r="R1156">
        <v>11</v>
      </c>
    </row>
    <row r="1157" spans="1:18">
      <c r="A1157">
        <v>2</v>
      </c>
      <c r="B1157" t="str">
        <f t="shared" si="18"/>
        <v>2C_435</v>
      </c>
      <c r="C1157">
        <v>435</v>
      </c>
      <c r="D1157">
        <v>2</v>
      </c>
      <c r="E1157">
        <v>2516329.84</v>
      </c>
      <c r="F1157">
        <v>6858568.6299999999</v>
      </c>
      <c r="G1157">
        <v>181.7</v>
      </c>
      <c r="H1157">
        <v>163.44999999999999</v>
      </c>
      <c r="I1157">
        <v>18.16</v>
      </c>
      <c r="J1157">
        <v>18.25</v>
      </c>
      <c r="K1157">
        <v>20.100000000000001</v>
      </c>
      <c r="L1157">
        <v>3.18</v>
      </c>
      <c r="M1157">
        <v>0.24</v>
      </c>
      <c r="N1157">
        <v>-99</v>
      </c>
      <c r="O1157">
        <v>-99</v>
      </c>
      <c r="P1157">
        <v>1</v>
      </c>
      <c r="Q1157" t="s">
        <v>283</v>
      </c>
      <c r="R1157">
        <v>11</v>
      </c>
    </row>
    <row r="1158" spans="1:18">
      <c r="A1158">
        <v>2</v>
      </c>
      <c r="B1158" t="str">
        <f t="shared" si="18"/>
        <v>2C_436</v>
      </c>
      <c r="C1158">
        <v>436</v>
      </c>
      <c r="D1158">
        <v>2</v>
      </c>
      <c r="E1158">
        <v>2516326.4500000002</v>
      </c>
      <c r="F1158">
        <v>6858569.4500000002</v>
      </c>
      <c r="G1158">
        <v>180.72</v>
      </c>
      <c r="H1158">
        <v>163.34</v>
      </c>
      <c r="I1158">
        <v>17.260000000000002</v>
      </c>
      <c r="J1158">
        <v>17.38</v>
      </c>
      <c r="K1158">
        <v>17.899999999999999</v>
      </c>
      <c r="L1158">
        <v>2.62</v>
      </c>
      <c r="M1158">
        <v>0.33</v>
      </c>
      <c r="N1158">
        <v>-99</v>
      </c>
      <c r="O1158">
        <v>-99</v>
      </c>
      <c r="P1158">
        <v>1</v>
      </c>
      <c r="Q1158" t="s">
        <v>283</v>
      </c>
      <c r="R1158">
        <v>11</v>
      </c>
    </row>
    <row r="1159" spans="1:18">
      <c r="A1159">
        <v>2</v>
      </c>
      <c r="B1159" t="str">
        <f t="shared" si="18"/>
        <v>2C_437</v>
      </c>
      <c r="C1159">
        <v>437</v>
      </c>
      <c r="D1159">
        <v>2</v>
      </c>
      <c r="E1159">
        <v>2516334.81</v>
      </c>
      <c r="F1159">
        <v>6858570.0700000003</v>
      </c>
      <c r="G1159">
        <v>181.37</v>
      </c>
      <c r="H1159">
        <v>163.78</v>
      </c>
      <c r="I1159">
        <v>17.59</v>
      </c>
      <c r="J1159">
        <v>17.600000000000001</v>
      </c>
      <c r="K1159">
        <v>18.3</v>
      </c>
      <c r="L1159">
        <v>2.71</v>
      </c>
      <c r="M1159">
        <v>0.4</v>
      </c>
      <c r="N1159">
        <v>-99</v>
      </c>
      <c r="O1159">
        <v>-99</v>
      </c>
      <c r="P1159">
        <v>0</v>
      </c>
      <c r="Q1159" t="s">
        <v>283</v>
      </c>
      <c r="R1159">
        <v>11</v>
      </c>
    </row>
    <row r="1160" spans="1:18">
      <c r="A1160">
        <v>2</v>
      </c>
      <c r="B1160" t="str">
        <f t="shared" si="18"/>
        <v>2C_438</v>
      </c>
      <c r="C1160">
        <v>438</v>
      </c>
      <c r="D1160">
        <v>1</v>
      </c>
      <c r="E1160">
        <v>2516331.7000000002</v>
      </c>
      <c r="F1160">
        <v>6858571.8099999996</v>
      </c>
      <c r="G1160">
        <v>182.67</v>
      </c>
      <c r="H1160">
        <v>163.62</v>
      </c>
      <c r="I1160">
        <v>19.14</v>
      </c>
      <c r="J1160">
        <v>19.05</v>
      </c>
      <c r="K1160">
        <v>19.899999999999999</v>
      </c>
      <c r="L1160">
        <v>2.92</v>
      </c>
      <c r="M1160">
        <v>0.45</v>
      </c>
      <c r="N1160">
        <v>-99</v>
      </c>
      <c r="O1160">
        <v>-99</v>
      </c>
      <c r="P1160">
        <v>0</v>
      </c>
      <c r="Q1160" t="s">
        <v>283</v>
      </c>
      <c r="R1160">
        <v>11</v>
      </c>
    </row>
    <row r="1161" spans="1:18">
      <c r="A1161">
        <v>2</v>
      </c>
      <c r="B1161" t="str">
        <f t="shared" si="18"/>
        <v>2C_439</v>
      </c>
      <c r="C1161">
        <v>439</v>
      </c>
      <c r="D1161">
        <v>2</v>
      </c>
      <c r="E1161">
        <v>2516325.29</v>
      </c>
      <c r="F1161">
        <v>6858572.4100000001</v>
      </c>
      <c r="G1161">
        <v>180.57</v>
      </c>
      <c r="H1161">
        <v>163.36000000000001</v>
      </c>
      <c r="I1161">
        <v>17.07</v>
      </c>
      <c r="J1161">
        <v>17.22</v>
      </c>
      <c r="K1161">
        <v>18.8</v>
      </c>
      <c r="L1161">
        <v>3.05</v>
      </c>
      <c r="M1161">
        <v>0.32</v>
      </c>
      <c r="N1161">
        <v>-99</v>
      </c>
      <c r="O1161">
        <v>-99</v>
      </c>
      <c r="P1161">
        <v>0</v>
      </c>
      <c r="Q1161" t="s">
        <v>283</v>
      </c>
      <c r="R1161">
        <v>11</v>
      </c>
    </row>
    <row r="1162" spans="1:18">
      <c r="A1162">
        <v>2</v>
      </c>
      <c r="B1162" t="str">
        <f t="shared" si="18"/>
        <v>2C_440</v>
      </c>
      <c r="C1162">
        <v>440</v>
      </c>
      <c r="D1162">
        <v>2</v>
      </c>
      <c r="E1162">
        <v>2516330.14</v>
      </c>
      <c r="F1162">
        <v>6858573.4800000004</v>
      </c>
      <c r="G1162">
        <v>182.92</v>
      </c>
      <c r="H1162">
        <v>163.94</v>
      </c>
      <c r="I1162">
        <v>19.14</v>
      </c>
      <c r="J1162">
        <v>18.97</v>
      </c>
      <c r="K1162">
        <v>20</v>
      </c>
      <c r="L1162">
        <v>2.89</v>
      </c>
      <c r="M1162">
        <v>0.42</v>
      </c>
      <c r="N1162">
        <v>-99</v>
      </c>
      <c r="O1162">
        <v>-99</v>
      </c>
      <c r="P1162">
        <v>0</v>
      </c>
      <c r="Q1162" t="s">
        <v>283</v>
      </c>
      <c r="R1162">
        <v>11</v>
      </c>
    </row>
    <row r="1163" spans="1:18">
      <c r="A1163">
        <v>2</v>
      </c>
      <c r="B1163" t="str">
        <f t="shared" si="18"/>
        <v>2C_441</v>
      </c>
      <c r="C1163">
        <v>441</v>
      </c>
      <c r="D1163">
        <v>2</v>
      </c>
      <c r="E1163">
        <v>2516326.66</v>
      </c>
      <c r="F1163">
        <v>6858574.3499999996</v>
      </c>
      <c r="G1163">
        <v>179.27</v>
      </c>
      <c r="H1163">
        <v>163.58000000000001</v>
      </c>
      <c r="I1163">
        <v>15.6</v>
      </c>
      <c r="J1163">
        <v>15.69</v>
      </c>
      <c r="K1163">
        <v>15.8</v>
      </c>
      <c r="L1163">
        <v>2.41</v>
      </c>
      <c r="M1163">
        <v>0.28000000000000003</v>
      </c>
      <c r="N1163">
        <v>-99</v>
      </c>
      <c r="O1163">
        <v>-99</v>
      </c>
      <c r="P1163">
        <v>0</v>
      </c>
      <c r="Q1163" t="s">
        <v>283</v>
      </c>
      <c r="R1163">
        <v>11</v>
      </c>
    </row>
    <row r="1164" spans="1:18">
      <c r="A1164">
        <v>2</v>
      </c>
      <c r="B1164" t="str">
        <f t="shared" si="18"/>
        <v>2C_442</v>
      </c>
      <c r="C1164">
        <v>442</v>
      </c>
      <c r="D1164">
        <v>1</v>
      </c>
      <c r="E1164">
        <v>2516334.25</v>
      </c>
      <c r="F1164">
        <v>6858574.5899999999</v>
      </c>
      <c r="G1164">
        <v>185.16</v>
      </c>
      <c r="H1164">
        <v>164.4</v>
      </c>
      <c r="I1164">
        <v>20.74</v>
      </c>
      <c r="J1164">
        <v>20.76</v>
      </c>
      <c r="K1164">
        <v>24.5</v>
      </c>
      <c r="L1164">
        <v>3.89</v>
      </c>
      <c r="M1164">
        <v>0.48</v>
      </c>
      <c r="N1164">
        <v>-99</v>
      </c>
      <c r="O1164">
        <v>-99</v>
      </c>
      <c r="P1164">
        <v>0</v>
      </c>
      <c r="Q1164" t="s">
        <v>283</v>
      </c>
      <c r="R1164">
        <v>11</v>
      </c>
    </row>
    <row r="1165" spans="1:18">
      <c r="A1165">
        <v>2</v>
      </c>
      <c r="B1165" t="str">
        <f t="shared" si="18"/>
        <v>2C_443</v>
      </c>
      <c r="C1165">
        <v>443</v>
      </c>
      <c r="D1165">
        <v>2</v>
      </c>
      <c r="E1165">
        <v>2516339.41</v>
      </c>
      <c r="F1165">
        <v>6858536.7300000004</v>
      </c>
      <c r="G1165">
        <v>180.26</v>
      </c>
      <c r="H1165">
        <v>165.47</v>
      </c>
      <c r="I1165">
        <v>14.96</v>
      </c>
      <c r="J1165">
        <v>14.78</v>
      </c>
      <c r="K1165">
        <v>14</v>
      </c>
      <c r="L1165">
        <v>2.02</v>
      </c>
      <c r="M1165">
        <v>0.37</v>
      </c>
      <c r="N1165">
        <v>-99</v>
      </c>
      <c r="O1165">
        <v>-99</v>
      </c>
      <c r="P1165">
        <v>0</v>
      </c>
      <c r="Q1165" t="s">
        <v>283</v>
      </c>
      <c r="R1165">
        <v>12</v>
      </c>
    </row>
    <row r="1166" spans="1:18">
      <c r="A1166">
        <v>2</v>
      </c>
      <c r="B1166" t="str">
        <f t="shared" si="18"/>
        <v>2C_444</v>
      </c>
      <c r="C1166">
        <v>444</v>
      </c>
      <c r="D1166">
        <v>2</v>
      </c>
      <c r="E1166">
        <v>2516338.9</v>
      </c>
      <c r="F1166">
        <v>6858538.4800000004</v>
      </c>
      <c r="G1166">
        <v>182.35</v>
      </c>
      <c r="H1166">
        <v>165.56</v>
      </c>
      <c r="I1166">
        <v>16.96</v>
      </c>
      <c r="J1166">
        <v>16.79</v>
      </c>
      <c r="K1166">
        <v>17</v>
      </c>
      <c r="L1166">
        <v>2.48</v>
      </c>
      <c r="M1166">
        <v>0.43</v>
      </c>
      <c r="N1166">
        <v>-99</v>
      </c>
      <c r="O1166">
        <v>-99</v>
      </c>
      <c r="P1166">
        <v>0</v>
      </c>
      <c r="Q1166" t="s">
        <v>283</v>
      </c>
      <c r="R1166">
        <v>12</v>
      </c>
    </row>
    <row r="1167" spans="1:18">
      <c r="A1167">
        <v>2</v>
      </c>
      <c r="B1167" t="str">
        <f t="shared" si="18"/>
        <v>2C_445</v>
      </c>
      <c r="C1167">
        <v>445</v>
      </c>
      <c r="D1167">
        <v>2</v>
      </c>
      <c r="E1167">
        <v>2516339.5699999998</v>
      </c>
      <c r="F1167">
        <v>6858541.8399999999</v>
      </c>
      <c r="G1167">
        <v>178.23</v>
      </c>
      <c r="H1167">
        <v>165.32</v>
      </c>
      <c r="I1167">
        <v>13.05</v>
      </c>
      <c r="J1167">
        <v>12.91</v>
      </c>
      <c r="K1167">
        <v>12.4</v>
      </c>
      <c r="L1167">
        <v>2</v>
      </c>
      <c r="M1167">
        <v>0.3</v>
      </c>
      <c r="N1167">
        <v>-99</v>
      </c>
      <c r="O1167">
        <v>-99</v>
      </c>
      <c r="P1167">
        <v>1</v>
      </c>
      <c r="Q1167" t="s">
        <v>283</v>
      </c>
      <c r="R1167">
        <v>12</v>
      </c>
    </row>
    <row r="1168" spans="1:18">
      <c r="A1168">
        <v>2</v>
      </c>
      <c r="B1168" t="str">
        <f t="shared" si="18"/>
        <v>2C_446</v>
      </c>
      <c r="C1168">
        <v>446</v>
      </c>
      <c r="D1168">
        <v>1</v>
      </c>
      <c r="E1168">
        <v>2516335.7599999998</v>
      </c>
      <c r="F1168">
        <v>6858542.2699999996</v>
      </c>
      <c r="G1168">
        <v>183.25</v>
      </c>
      <c r="H1168">
        <v>165.48</v>
      </c>
      <c r="I1168">
        <v>17.760000000000002</v>
      </c>
      <c r="J1168">
        <v>17.77</v>
      </c>
      <c r="K1168">
        <v>20.6</v>
      </c>
      <c r="L1168">
        <v>3.45</v>
      </c>
      <c r="M1168">
        <v>0.25</v>
      </c>
      <c r="N1168">
        <v>-99</v>
      </c>
      <c r="O1168">
        <v>-99</v>
      </c>
      <c r="P1168">
        <v>1</v>
      </c>
      <c r="Q1168" t="s">
        <v>283</v>
      </c>
      <c r="R1168">
        <v>12</v>
      </c>
    </row>
    <row r="1169" spans="1:18">
      <c r="A1169">
        <v>2</v>
      </c>
      <c r="B1169" t="str">
        <f t="shared" si="18"/>
        <v>2C_447</v>
      </c>
      <c r="C1169">
        <v>447</v>
      </c>
      <c r="D1169">
        <v>1</v>
      </c>
      <c r="E1169">
        <v>2516336.2000000002</v>
      </c>
      <c r="F1169">
        <v>6858544.3600000003</v>
      </c>
      <c r="G1169">
        <v>180.13</v>
      </c>
      <c r="H1169">
        <v>165.2</v>
      </c>
      <c r="I1169">
        <v>14.65</v>
      </c>
      <c r="J1169">
        <v>14.94</v>
      </c>
      <c r="K1169">
        <v>18.2</v>
      </c>
      <c r="L1169">
        <v>3.37</v>
      </c>
      <c r="M1169">
        <v>0.2</v>
      </c>
      <c r="N1169">
        <v>-99</v>
      </c>
      <c r="O1169">
        <v>-99</v>
      </c>
      <c r="P1169">
        <v>1</v>
      </c>
      <c r="Q1169" t="s">
        <v>283</v>
      </c>
      <c r="R1169">
        <v>12</v>
      </c>
    </row>
    <row r="1170" spans="1:18">
      <c r="A1170">
        <v>2</v>
      </c>
      <c r="B1170" t="str">
        <f t="shared" si="18"/>
        <v>2C_448</v>
      </c>
      <c r="C1170">
        <v>448</v>
      </c>
      <c r="D1170">
        <v>2</v>
      </c>
      <c r="E1170">
        <v>2516339.5099999998</v>
      </c>
      <c r="F1170">
        <v>6858544.4800000004</v>
      </c>
      <c r="G1170">
        <v>182.5</v>
      </c>
      <c r="H1170">
        <v>165.06</v>
      </c>
      <c r="I1170">
        <v>17.39</v>
      </c>
      <c r="J1170">
        <v>17.440000000000001</v>
      </c>
      <c r="K1170">
        <v>19</v>
      </c>
      <c r="L1170">
        <v>3.05</v>
      </c>
      <c r="M1170">
        <v>0.38</v>
      </c>
      <c r="N1170">
        <v>-99</v>
      </c>
      <c r="O1170">
        <v>-99</v>
      </c>
      <c r="P1170">
        <v>1</v>
      </c>
      <c r="Q1170" t="s">
        <v>283</v>
      </c>
      <c r="R1170">
        <v>12</v>
      </c>
    </row>
    <row r="1171" spans="1:18">
      <c r="A1171">
        <v>2</v>
      </c>
      <c r="B1171" t="str">
        <f t="shared" si="18"/>
        <v>2C_449</v>
      </c>
      <c r="C1171">
        <v>449</v>
      </c>
      <c r="D1171">
        <v>2</v>
      </c>
      <c r="E1171">
        <v>2516338.2599999998</v>
      </c>
      <c r="F1171">
        <v>6858546.7199999997</v>
      </c>
      <c r="G1171">
        <v>182.23</v>
      </c>
      <c r="H1171">
        <v>164.75</v>
      </c>
      <c r="I1171">
        <v>17.48</v>
      </c>
      <c r="J1171">
        <v>17.48</v>
      </c>
      <c r="K1171">
        <v>17.100000000000001</v>
      </c>
      <c r="L1171">
        <v>2.31</v>
      </c>
      <c r="M1171">
        <v>0.42</v>
      </c>
      <c r="N1171">
        <v>-99</v>
      </c>
      <c r="O1171">
        <v>-99</v>
      </c>
      <c r="P1171">
        <v>1</v>
      </c>
      <c r="Q1171" t="s">
        <v>283</v>
      </c>
      <c r="R1171">
        <v>12</v>
      </c>
    </row>
    <row r="1172" spans="1:18">
      <c r="A1172">
        <v>2</v>
      </c>
      <c r="B1172" t="str">
        <f t="shared" si="18"/>
        <v>2C_450</v>
      </c>
      <c r="C1172">
        <v>450</v>
      </c>
      <c r="D1172">
        <v>2</v>
      </c>
      <c r="E1172">
        <v>2516335.33</v>
      </c>
      <c r="F1172">
        <v>6858548.04</v>
      </c>
      <c r="G1172">
        <v>178.97</v>
      </c>
      <c r="H1172">
        <v>164.71</v>
      </c>
      <c r="I1172">
        <v>14.04</v>
      </c>
      <c r="J1172">
        <v>14.26</v>
      </c>
      <c r="K1172">
        <v>14.7</v>
      </c>
      <c r="L1172">
        <v>2.4500000000000002</v>
      </c>
      <c r="M1172">
        <v>0.37</v>
      </c>
      <c r="N1172">
        <v>-99</v>
      </c>
      <c r="O1172">
        <v>-99</v>
      </c>
      <c r="P1172">
        <v>1</v>
      </c>
      <c r="Q1172" t="s">
        <v>283</v>
      </c>
      <c r="R1172">
        <v>12</v>
      </c>
    </row>
    <row r="1173" spans="1:18">
      <c r="A1173">
        <v>2</v>
      </c>
      <c r="B1173" t="str">
        <f t="shared" si="18"/>
        <v>2C_451</v>
      </c>
      <c r="C1173">
        <v>451</v>
      </c>
      <c r="D1173">
        <v>2</v>
      </c>
      <c r="E1173">
        <v>2516339.34</v>
      </c>
      <c r="F1173">
        <v>6858548.8300000001</v>
      </c>
      <c r="G1173">
        <v>178.3</v>
      </c>
      <c r="H1173">
        <v>164.3</v>
      </c>
      <c r="I1173">
        <v>14.02</v>
      </c>
      <c r="J1173">
        <v>14</v>
      </c>
      <c r="K1173">
        <v>14.3</v>
      </c>
      <c r="L1173">
        <v>2.38</v>
      </c>
      <c r="M1173">
        <v>0.34</v>
      </c>
      <c r="N1173">
        <v>-99</v>
      </c>
      <c r="O1173">
        <v>-99</v>
      </c>
      <c r="P1173">
        <v>1</v>
      </c>
      <c r="Q1173" t="s">
        <v>283</v>
      </c>
      <c r="R1173">
        <v>12</v>
      </c>
    </row>
    <row r="1174" spans="1:18">
      <c r="A1174">
        <v>2</v>
      </c>
      <c r="B1174" t="str">
        <f t="shared" si="18"/>
        <v>2C_452</v>
      </c>
      <c r="C1174">
        <v>452</v>
      </c>
      <c r="D1174">
        <v>2</v>
      </c>
      <c r="E1174">
        <v>2516336.4300000002</v>
      </c>
      <c r="F1174">
        <v>6858550.9699999997</v>
      </c>
      <c r="G1174">
        <v>181.59</v>
      </c>
      <c r="H1174">
        <v>164.22</v>
      </c>
      <c r="I1174">
        <v>17.59</v>
      </c>
      <c r="J1174">
        <v>17.36</v>
      </c>
      <c r="K1174">
        <v>18</v>
      </c>
      <c r="L1174">
        <v>2.7</v>
      </c>
      <c r="M1174">
        <v>0.49</v>
      </c>
      <c r="N1174">
        <v>-99</v>
      </c>
      <c r="O1174">
        <v>-99</v>
      </c>
      <c r="P1174">
        <v>1</v>
      </c>
      <c r="Q1174" t="s">
        <v>283</v>
      </c>
      <c r="R1174">
        <v>12</v>
      </c>
    </row>
    <row r="1175" spans="1:18">
      <c r="A1175">
        <v>2</v>
      </c>
      <c r="B1175" t="str">
        <f t="shared" si="18"/>
        <v>2C_453</v>
      </c>
      <c r="C1175">
        <v>453</v>
      </c>
      <c r="D1175">
        <v>2</v>
      </c>
      <c r="E1175">
        <v>2516338.66</v>
      </c>
      <c r="F1175">
        <v>6858551.6600000001</v>
      </c>
      <c r="G1175">
        <v>182.43</v>
      </c>
      <c r="H1175">
        <v>163.91</v>
      </c>
      <c r="I1175">
        <v>18.38</v>
      </c>
      <c r="J1175">
        <v>18.52</v>
      </c>
      <c r="K1175">
        <v>19</v>
      </c>
      <c r="L1175">
        <v>2.67</v>
      </c>
      <c r="M1175">
        <v>0.45</v>
      </c>
      <c r="N1175">
        <v>-99</v>
      </c>
      <c r="O1175">
        <v>-99</v>
      </c>
      <c r="P1175">
        <v>1</v>
      </c>
      <c r="Q1175" t="s">
        <v>283</v>
      </c>
      <c r="R1175">
        <v>12</v>
      </c>
    </row>
    <row r="1176" spans="1:18">
      <c r="A1176">
        <v>2</v>
      </c>
      <c r="B1176" t="str">
        <f t="shared" si="18"/>
        <v>2C_454</v>
      </c>
      <c r="C1176">
        <v>454</v>
      </c>
      <c r="D1176">
        <v>2</v>
      </c>
      <c r="E1176">
        <v>2516337.44</v>
      </c>
      <c r="F1176">
        <v>6858552.8099999996</v>
      </c>
      <c r="G1176">
        <v>182.32</v>
      </c>
      <c r="H1176">
        <v>163.75</v>
      </c>
      <c r="I1176">
        <v>18.38</v>
      </c>
      <c r="J1176">
        <v>18.57</v>
      </c>
      <c r="K1176">
        <v>20.9</v>
      </c>
      <c r="L1176">
        <v>3.39</v>
      </c>
      <c r="M1176">
        <v>0.39</v>
      </c>
      <c r="N1176">
        <v>-99</v>
      </c>
      <c r="O1176">
        <v>-99</v>
      </c>
      <c r="P1176">
        <v>1</v>
      </c>
      <c r="Q1176" t="s">
        <v>283</v>
      </c>
      <c r="R1176">
        <v>12</v>
      </c>
    </row>
    <row r="1177" spans="1:18">
      <c r="A1177">
        <v>2</v>
      </c>
      <c r="B1177" t="str">
        <f t="shared" si="18"/>
        <v>2C_455</v>
      </c>
      <c r="C1177">
        <v>455</v>
      </c>
      <c r="D1177">
        <v>2</v>
      </c>
      <c r="E1177">
        <v>2516337.41</v>
      </c>
      <c r="F1177">
        <v>6858556.0499999998</v>
      </c>
      <c r="G1177">
        <v>180.01</v>
      </c>
      <c r="H1177">
        <v>163.72</v>
      </c>
      <c r="I1177">
        <v>16.37</v>
      </c>
      <c r="J1177">
        <v>16.28</v>
      </c>
      <c r="K1177">
        <v>16.8</v>
      </c>
      <c r="L1177">
        <v>2.57</v>
      </c>
      <c r="M1177">
        <v>0.28999999999999998</v>
      </c>
      <c r="N1177">
        <v>-99</v>
      </c>
      <c r="O1177">
        <v>-99</v>
      </c>
      <c r="P1177">
        <v>1</v>
      </c>
      <c r="Q1177" t="s">
        <v>283</v>
      </c>
      <c r="R1177">
        <v>12</v>
      </c>
    </row>
    <row r="1178" spans="1:18">
      <c r="A1178">
        <v>2</v>
      </c>
      <c r="B1178" t="str">
        <f t="shared" si="18"/>
        <v>2C_456</v>
      </c>
      <c r="C1178">
        <v>456</v>
      </c>
      <c r="D1178">
        <v>2</v>
      </c>
      <c r="E1178">
        <v>2516339.41</v>
      </c>
      <c r="F1178">
        <v>6858559.96</v>
      </c>
      <c r="G1178">
        <v>179.3</v>
      </c>
      <c r="H1178">
        <v>163.57</v>
      </c>
      <c r="I1178">
        <v>15.76</v>
      </c>
      <c r="J1178">
        <v>15.73</v>
      </c>
      <c r="K1178">
        <v>16.100000000000001</v>
      </c>
      <c r="L1178">
        <v>2.5</v>
      </c>
      <c r="M1178">
        <v>0.32</v>
      </c>
      <c r="N1178">
        <v>-99</v>
      </c>
      <c r="O1178">
        <v>-99</v>
      </c>
      <c r="P1178">
        <v>1</v>
      </c>
      <c r="Q1178" t="s">
        <v>283</v>
      </c>
      <c r="R1178">
        <v>12</v>
      </c>
    </row>
    <row r="1179" spans="1:18">
      <c r="A1179">
        <v>2</v>
      </c>
      <c r="B1179" t="str">
        <f t="shared" si="18"/>
        <v>2C_457</v>
      </c>
      <c r="C1179">
        <v>457</v>
      </c>
      <c r="D1179">
        <v>2</v>
      </c>
      <c r="E1179">
        <v>2516336.88</v>
      </c>
      <c r="F1179">
        <v>6858560.1399999997</v>
      </c>
      <c r="G1179">
        <v>179.55</v>
      </c>
      <c r="H1179">
        <v>163.52000000000001</v>
      </c>
      <c r="I1179">
        <v>16</v>
      </c>
      <c r="J1179">
        <v>16.03</v>
      </c>
      <c r="K1179">
        <v>17.2</v>
      </c>
      <c r="L1179">
        <v>2.83</v>
      </c>
      <c r="M1179">
        <v>0.38</v>
      </c>
      <c r="N1179">
        <v>-99</v>
      </c>
      <c r="O1179">
        <v>-99</v>
      </c>
      <c r="P1179">
        <v>1</v>
      </c>
      <c r="Q1179" t="s">
        <v>283</v>
      </c>
      <c r="R1179">
        <v>12</v>
      </c>
    </row>
    <row r="1180" spans="1:18">
      <c r="A1180">
        <v>2</v>
      </c>
      <c r="B1180" t="str">
        <f t="shared" si="18"/>
        <v>2C_458</v>
      </c>
      <c r="C1180">
        <v>458</v>
      </c>
      <c r="D1180">
        <v>2</v>
      </c>
      <c r="E1180">
        <v>2516335.16</v>
      </c>
      <c r="F1180">
        <v>6858561.3499999996</v>
      </c>
      <c r="G1180">
        <v>180.51</v>
      </c>
      <c r="H1180">
        <v>163.52000000000001</v>
      </c>
      <c r="I1180">
        <v>16.98</v>
      </c>
      <c r="J1180">
        <v>17</v>
      </c>
      <c r="K1180">
        <v>17.600000000000001</v>
      </c>
      <c r="L1180">
        <v>2.65</v>
      </c>
      <c r="M1180">
        <v>0.47</v>
      </c>
      <c r="N1180">
        <v>-99</v>
      </c>
      <c r="O1180">
        <v>-99</v>
      </c>
      <c r="P1180">
        <v>1</v>
      </c>
      <c r="Q1180" t="s">
        <v>283</v>
      </c>
      <c r="R1180">
        <v>12</v>
      </c>
    </row>
    <row r="1181" spans="1:18">
      <c r="A1181">
        <v>2</v>
      </c>
      <c r="B1181" t="str">
        <f t="shared" si="18"/>
        <v>2C_459</v>
      </c>
      <c r="C1181">
        <v>459</v>
      </c>
      <c r="D1181">
        <v>2</v>
      </c>
      <c r="E1181">
        <v>2516338.4700000002</v>
      </c>
      <c r="F1181">
        <v>6858563.4800000004</v>
      </c>
      <c r="G1181">
        <v>184.31</v>
      </c>
      <c r="H1181">
        <v>163.63</v>
      </c>
      <c r="I1181">
        <v>20.92</v>
      </c>
      <c r="J1181">
        <v>20.68</v>
      </c>
      <c r="K1181">
        <v>20.8</v>
      </c>
      <c r="L1181">
        <v>2.65</v>
      </c>
      <c r="M1181">
        <v>0.44</v>
      </c>
      <c r="N1181">
        <v>-99</v>
      </c>
      <c r="O1181">
        <v>-99</v>
      </c>
      <c r="P1181">
        <v>1</v>
      </c>
      <c r="Q1181" t="s">
        <v>283</v>
      </c>
      <c r="R1181">
        <v>12</v>
      </c>
    </row>
    <row r="1182" spans="1:18">
      <c r="A1182">
        <v>2</v>
      </c>
      <c r="B1182" t="str">
        <f t="shared" si="18"/>
        <v>2C_460</v>
      </c>
      <c r="C1182">
        <v>460</v>
      </c>
      <c r="D1182">
        <v>2</v>
      </c>
      <c r="E1182">
        <v>2516335.39</v>
      </c>
      <c r="F1182">
        <v>6858564.6100000003</v>
      </c>
      <c r="G1182">
        <v>180.05</v>
      </c>
      <c r="H1182">
        <v>163.59</v>
      </c>
      <c r="I1182">
        <v>16.399999999999999</v>
      </c>
      <c r="J1182">
        <v>16.45</v>
      </c>
      <c r="K1182">
        <v>16.600000000000001</v>
      </c>
      <c r="L1182">
        <v>2.46</v>
      </c>
      <c r="M1182">
        <v>0.41</v>
      </c>
      <c r="N1182">
        <v>-99</v>
      </c>
      <c r="O1182">
        <v>-99</v>
      </c>
      <c r="P1182">
        <v>1</v>
      </c>
      <c r="Q1182" t="s">
        <v>283</v>
      </c>
      <c r="R1182">
        <v>12</v>
      </c>
    </row>
    <row r="1183" spans="1:18">
      <c r="A1183">
        <v>2</v>
      </c>
      <c r="B1183" t="str">
        <f t="shared" si="18"/>
        <v>2C_461</v>
      </c>
      <c r="C1183">
        <v>461</v>
      </c>
      <c r="D1183">
        <v>2</v>
      </c>
      <c r="E1183">
        <v>2516337.9500000002</v>
      </c>
      <c r="F1183">
        <v>6858568.0300000003</v>
      </c>
      <c r="G1183">
        <v>183.97</v>
      </c>
      <c r="H1183">
        <v>163.80000000000001</v>
      </c>
      <c r="I1183">
        <v>20.41</v>
      </c>
      <c r="J1183">
        <v>20.170000000000002</v>
      </c>
      <c r="K1183">
        <v>20.9</v>
      </c>
      <c r="L1183">
        <v>2.83</v>
      </c>
      <c r="M1183">
        <v>0.44</v>
      </c>
      <c r="N1183">
        <v>-99</v>
      </c>
      <c r="O1183">
        <v>-99</v>
      </c>
      <c r="P1183">
        <v>1</v>
      </c>
      <c r="Q1183" t="s">
        <v>283</v>
      </c>
      <c r="R1183">
        <v>12</v>
      </c>
    </row>
    <row r="1184" spans="1:18">
      <c r="A1184">
        <v>2</v>
      </c>
      <c r="B1184" t="str">
        <f t="shared" si="18"/>
        <v>2C_462</v>
      </c>
      <c r="C1184">
        <v>462</v>
      </c>
      <c r="D1184">
        <v>2</v>
      </c>
      <c r="E1184">
        <v>2516337.59</v>
      </c>
      <c r="F1184">
        <v>6858571.6500000004</v>
      </c>
      <c r="G1184">
        <v>186.32</v>
      </c>
      <c r="H1184">
        <v>164.14</v>
      </c>
      <c r="I1184">
        <v>21.99</v>
      </c>
      <c r="J1184">
        <v>22.18</v>
      </c>
      <c r="K1184">
        <v>23.8</v>
      </c>
      <c r="L1184">
        <v>3.27</v>
      </c>
      <c r="M1184">
        <v>0.43</v>
      </c>
      <c r="N1184">
        <v>-99</v>
      </c>
      <c r="O1184">
        <v>-99</v>
      </c>
      <c r="P1184">
        <v>0</v>
      </c>
      <c r="Q1184" t="s">
        <v>283</v>
      </c>
      <c r="R1184">
        <v>12</v>
      </c>
    </row>
    <row r="1185" spans="1:18">
      <c r="A1185">
        <v>2</v>
      </c>
      <c r="B1185" t="str">
        <f t="shared" si="18"/>
        <v>2D_463</v>
      </c>
      <c r="C1185">
        <v>463</v>
      </c>
      <c r="D1185">
        <v>2</v>
      </c>
      <c r="E1185">
        <v>2516344.88</v>
      </c>
      <c r="F1185">
        <v>6858535.9500000002</v>
      </c>
      <c r="G1185">
        <v>183.69</v>
      </c>
      <c r="H1185">
        <v>165.14</v>
      </c>
      <c r="I1185">
        <v>18.73</v>
      </c>
      <c r="J1185">
        <v>18.55</v>
      </c>
      <c r="K1185">
        <v>20.6</v>
      </c>
      <c r="L1185">
        <v>3.29</v>
      </c>
      <c r="M1185">
        <v>0.44</v>
      </c>
      <c r="N1185">
        <v>-99</v>
      </c>
      <c r="O1185">
        <v>-99</v>
      </c>
      <c r="P1185">
        <v>0</v>
      </c>
      <c r="Q1185" t="s">
        <v>284</v>
      </c>
      <c r="R1185">
        <v>12</v>
      </c>
    </row>
    <row r="1186" spans="1:18">
      <c r="A1186">
        <v>2</v>
      </c>
      <c r="B1186" t="str">
        <f t="shared" si="18"/>
        <v>2D_464</v>
      </c>
      <c r="C1186">
        <v>464</v>
      </c>
      <c r="D1186">
        <v>2</v>
      </c>
      <c r="E1186">
        <v>2516343.44</v>
      </c>
      <c r="F1186">
        <v>6858537.0300000003</v>
      </c>
      <c r="G1186">
        <v>182.45</v>
      </c>
      <c r="H1186">
        <v>165.09</v>
      </c>
      <c r="I1186">
        <v>17.34</v>
      </c>
      <c r="J1186">
        <v>17.36</v>
      </c>
      <c r="K1186">
        <v>19.100000000000001</v>
      </c>
      <c r="L1186">
        <v>3.11</v>
      </c>
      <c r="M1186">
        <v>0.43</v>
      </c>
      <c r="N1186">
        <v>-99</v>
      </c>
      <c r="O1186">
        <v>-99</v>
      </c>
      <c r="P1186">
        <v>0</v>
      </c>
      <c r="Q1186" t="s">
        <v>284</v>
      </c>
      <c r="R1186">
        <v>12</v>
      </c>
    </row>
    <row r="1187" spans="1:18">
      <c r="A1187">
        <v>2</v>
      </c>
      <c r="B1187" t="str">
        <f t="shared" si="18"/>
        <v>2D_465</v>
      </c>
      <c r="C1187">
        <v>465</v>
      </c>
      <c r="D1187">
        <v>2</v>
      </c>
      <c r="E1187">
        <v>2516344.4300000002</v>
      </c>
      <c r="F1187">
        <v>6858537.9800000004</v>
      </c>
      <c r="G1187">
        <v>179.98</v>
      </c>
      <c r="H1187">
        <v>164.74</v>
      </c>
      <c r="I1187">
        <v>15.21</v>
      </c>
      <c r="J1187">
        <v>15.24</v>
      </c>
      <c r="K1187">
        <v>15.7</v>
      </c>
      <c r="L1187">
        <v>2.52</v>
      </c>
      <c r="M1187">
        <v>0.35</v>
      </c>
      <c r="N1187">
        <v>-99</v>
      </c>
      <c r="O1187">
        <v>-99</v>
      </c>
      <c r="P1187">
        <v>0</v>
      </c>
      <c r="Q1187" t="s">
        <v>284</v>
      </c>
      <c r="R1187">
        <v>12</v>
      </c>
    </row>
    <row r="1188" spans="1:18">
      <c r="A1188">
        <v>2</v>
      </c>
      <c r="B1188" t="str">
        <f t="shared" si="18"/>
        <v>2D_466</v>
      </c>
      <c r="C1188">
        <v>466</v>
      </c>
      <c r="D1188">
        <v>2</v>
      </c>
      <c r="E1188">
        <v>2516340.0699999998</v>
      </c>
      <c r="F1188">
        <v>6858538.0700000003</v>
      </c>
      <c r="G1188">
        <v>182.49</v>
      </c>
      <c r="H1188">
        <v>165.52</v>
      </c>
      <c r="I1188">
        <v>16.96</v>
      </c>
      <c r="J1188">
        <v>16.97</v>
      </c>
      <c r="K1188">
        <v>18.399999999999999</v>
      </c>
      <c r="L1188">
        <v>2.96</v>
      </c>
      <c r="M1188">
        <v>0.35</v>
      </c>
      <c r="N1188">
        <v>-99</v>
      </c>
      <c r="O1188">
        <v>-99</v>
      </c>
      <c r="P1188">
        <v>0</v>
      </c>
      <c r="Q1188" t="s">
        <v>284</v>
      </c>
      <c r="R1188">
        <v>12</v>
      </c>
    </row>
    <row r="1189" spans="1:18">
      <c r="A1189">
        <v>2</v>
      </c>
      <c r="B1189" t="str">
        <f t="shared" si="18"/>
        <v>2D_467</v>
      </c>
      <c r="C1189">
        <v>467</v>
      </c>
      <c r="D1189">
        <v>2</v>
      </c>
      <c r="E1189">
        <v>2516341.86</v>
      </c>
      <c r="F1189">
        <v>6858538.1600000001</v>
      </c>
      <c r="G1189">
        <v>181.25</v>
      </c>
      <c r="H1189">
        <v>165.51</v>
      </c>
      <c r="I1189">
        <v>15.97</v>
      </c>
      <c r="J1189">
        <v>15.74</v>
      </c>
      <c r="K1189">
        <v>15</v>
      </c>
      <c r="L1189">
        <v>2.09</v>
      </c>
      <c r="M1189">
        <v>0.42</v>
      </c>
      <c r="N1189">
        <v>-99</v>
      </c>
      <c r="O1189">
        <v>-99</v>
      </c>
      <c r="P1189">
        <v>0</v>
      </c>
      <c r="Q1189" t="s">
        <v>284</v>
      </c>
      <c r="R1189">
        <v>12</v>
      </c>
    </row>
    <row r="1190" spans="1:18">
      <c r="A1190">
        <v>2</v>
      </c>
      <c r="B1190" t="str">
        <f t="shared" si="18"/>
        <v>2D_468</v>
      </c>
      <c r="C1190">
        <v>468</v>
      </c>
      <c r="D1190">
        <v>2</v>
      </c>
      <c r="E1190">
        <v>2516342.27</v>
      </c>
      <c r="F1190">
        <v>6858540.4900000002</v>
      </c>
      <c r="G1190">
        <v>183.2</v>
      </c>
      <c r="H1190">
        <v>165.04</v>
      </c>
      <c r="I1190">
        <v>18.13</v>
      </c>
      <c r="J1190">
        <v>18.16</v>
      </c>
      <c r="K1190">
        <v>20.100000000000001</v>
      </c>
      <c r="L1190">
        <v>3.21</v>
      </c>
      <c r="M1190">
        <v>0.34</v>
      </c>
      <c r="N1190">
        <v>-99</v>
      </c>
      <c r="O1190">
        <v>-99</v>
      </c>
      <c r="P1190">
        <v>1</v>
      </c>
      <c r="Q1190" t="s">
        <v>284</v>
      </c>
      <c r="R1190">
        <v>12</v>
      </c>
    </row>
    <row r="1191" spans="1:18">
      <c r="A1191">
        <v>2</v>
      </c>
      <c r="B1191" t="str">
        <f t="shared" si="18"/>
        <v>2D_469</v>
      </c>
      <c r="C1191">
        <v>469</v>
      </c>
      <c r="D1191">
        <v>2</v>
      </c>
      <c r="E1191">
        <v>2516343.42</v>
      </c>
      <c r="F1191">
        <v>6858543.7300000004</v>
      </c>
      <c r="G1191">
        <v>184.03</v>
      </c>
      <c r="H1191">
        <v>164.47</v>
      </c>
      <c r="I1191">
        <v>19.68</v>
      </c>
      <c r="J1191">
        <v>19.55</v>
      </c>
      <c r="K1191">
        <v>20.7</v>
      </c>
      <c r="L1191">
        <v>2.96</v>
      </c>
      <c r="M1191">
        <v>0.28999999999999998</v>
      </c>
      <c r="N1191">
        <v>-99</v>
      </c>
      <c r="O1191">
        <v>-99</v>
      </c>
      <c r="P1191">
        <v>1</v>
      </c>
      <c r="Q1191" t="s">
        <v>284</v>
      </c>
      <c r="R1191">
        <v>12</v>
      </c>
    </row>
    <row r="1192" spans="1:18">
      <c r="A1192">
        <v>2</v>
      </c>
      <c r="B1192" t="str">
        <f t="shared" si="18"/>
        <v>2D_470</v>
      </c>
      <c r="C1192">
        <v>470</v>
      </c>
      <c r="D1192">
        <v>2</v>
      </c>
      <c r="E1192">
        <v>2516340.9700000002</v>
      </c>
      <c r="F1192">
        <v>6858545.3399999999</v>
      </c>
      <c r="G1192">
        <v>180.52</v>
      </c>
      <c r="H1192">
        <v>164.66</v>
      </c>
      <c r="I1192">
        <v>16.07</v>
      </c>
      <c r="J1192">
        <v>15.87</v>
      </c>
      <c r="K1192">
        <v>15.6</v>
      </c>
      <c r="L1192">
        <v>2.2599999999999998</v>
      </c>
      <c r="M1192">
        <v>0.44</v>
      </c>
      <c r="N1192">
        <v>-99</v>
      </c>
      <c r="O1192">
        <v>-99</v>
      </c>
      <c r="P1192">
        <v>1</v>
      </c>
      <c r="Q1192" t="s">
        <v>284</v>
      </c>
      <c r="R1192">
        <v>12</v>
      </c>
    </row>
    <row r="1193" spans="1:18">
      <c r="A1193">
        <v>2</v>
      </c>
      <c r="B1193" t="str">
        <f t="shared" si="18"/>
        <v>2D_471</v>
      </c>
      <c r="C1193">
        <v>471</v>
      </c>
      <c r="D1193">
        <v>2</v>
      </c>
      <c r="E1193">
        <v>2516343.9300000002</v>
      </c>
      <c r="F1193">
        <v>6858546.8700000001</v>
      </c>
      <c r="G1193">
        <v>183.1</v>
      </c>
      <c r="H1193">
        <v>163.87</v>
      </c>
      <c r="I1193">
        <v>19.38</v>
      </c>
      <c r="J1193">
        <v>19.23</v>
      </c>
      <c r="K1193">
        <v>20.6</v>
      </c>
      <c r="L1193">
        <v>3.02</v>
      </c>
      <c r="M1193">
        <v>0.41</v>
      </c>
      <c r="N1193">
        <v>-99</v>
      </c>
      <c r="O1193">
        <v>-99</v>
      </c>
      <c r="P1193">
        <v>1</v>
      </c>
      <c r="Q1193" t="s">
        <v>284</v>
      </c>
      <c r="R1193">
        <v>12</v>
      </c>
    </row>
    <row r="1194" spans="1:18">
      <c r="A1194">
        <v>2</v>
      </c>
      <c r="B1194" t="str">
        <f t="shared" si="18"/>
        <v>2D_472</v>
      </c>
      <c r="C1194">
        <v>472</v>
      </c>
      <c r="D1194">
        <v>2</v>
      </c>
      <c r="E1194">
        <v>2516341.67</v>
      </c>
      <c r="F1194">
        <v>6858548.0499999998</v>
      </c>
      <c r="G1194">
        <v>183.81</v>
      </c>
      <c r="H1194">
        <v>164.06</v>
      </c>
      <c r="I1194">
        <v>19.850000000000001</v>
      </c>
      <c r="J1194">
        <v>19.75</v>
      </c>
      <c r="K1194">
        <v>21.8</v>
      </c>
      <c r="L1194">
        <v>3.3</v>
      </c>
      <c r="M1194">
        <v>0.4</v>
      </c>
      <c r="N1194">
        <v>-99</v>
      </c>
      <c r="O1194">
        <v>-99</v>
      </c>
      <c r="P1194">
        <v>1</v>
      </c>
      <c r="Q1194" t="s">
        <v>284</v>
      </c>
      <c r="R1194">
        <v>12</v>
      </c>
    </row>
    <row r="1195" spans="1:18">
      <c r="A1195">
        <v>2</v>
      </c>
      <c r="B1195" t="str">
        <f t="shared" si="18"/>
        <v>2D_473</v>
      </c>
      <c r="C1195">
        <v>473</v>
      </c>
      <c r="D1195">
        <v>2</v>
      </c>
      <c r="E1195">
        <v>2516343.89</v>
      </c>
      <c r="F1195">
        <v>6858548.2999999998</v>
      </c>
      <c r="G1195">
        <v>180.35</v>
      </c>
      <c r="H1195">
        <v>163.79</v>
      </c>
      <c r="I1195">
        <v>16.53</v>
      </c>
      <c r="J1195">
        <v>16.55</v>
      </c>
      <c r="K1195">
        <v>15.2</v>
      </c>
      <c r="L1195">
        <v>1.9</v>
      </c>
      <c r="M1195">
        <v>0.36</v>
      </c>
      <c r="N1195">
        <v>-99</v>
      </c>
      <c r="O1195">
        <v>-99</v>
      </c>
      <c r="P1195">
        <v>1</v>
      </c>
      <c r="Q1195" t="s">
        <v>284</v>
      </c>
      <c r="R1195">
        <v>12</v>
      </c>
    </row>
    <row r="1196" spans="1:18">
      <c r="A1196">
        <v>2</v>
      </c>
      <c r="B1196" t="str">
        <f t="shared" si="18"/>
        <v>2D_474</v>
      </c>
      <c r="C1196">
        <v>474</v>
      </c>
      <c r="D1196">
        <v>2</v>
      </c>
      <c r="E1196">
        <v>2516343.96</v>
      </c>
      <c r="F1196">
        <v>6858550.0300000003</v>
      </c>
      <c r="G1196">
        <v>179.9</v>
      </c>
      <c r="H1196">
        <v>163.66999999999999</v>
      </c>
      <c r="I1196">
        <v>16.350000000000001</v>
      </c>
      <c r="J1196">
        <v>16.23</v>
      </c>
      <c r="K1196">
        <v>17.399999999999999</v>
      </c>
      <c r="L1196">
        <v>2.82</v>
      </c>
      <c r="M1196">
        <v>0.41</v>
      </c>
      <c r="N1196">
        <v>-99</v>
      </c>
      <c r="O1196">
        <v>-99</v>
      </c>
      <c r="P1196">
        <v>1</v>
      </c>
      <c r="Q1196" t="s">
        <v>284</v>
      </c>
      <c r="R1196">
        <v>12</v>
      </c>
    </row>
    <row r="1197" spans="1:18">
      <c r="A1197">
        <v>2</v>
      </c>
      <c r="B1197" t="str">
        <f t="shared" si="18"/>
        <v>2D_475</v>
      </c>
      <c r="C1197">
        <v>475</v>
      </c>
      <c r="D1197">
        <v>1</v>
      </c>
      <c r="E1197">
        <v>2516341.88</v>
      </c>
      <c r="F1197">
        <v>6858550.6900000004</v>
      </c>
      <c r="G1197">
        <v>179.31</v>
      </c>
      <c r="H1197">
        <v>163.72</v>
      </c>
      <c r="I1197">
        <v>15.79</v>
      </c>
      <c r="J1197">
        <v>15.58</v>
      </c>
      <c r="K1197">
        <v>14.1</v>
      </c>
      <c r="L1197">
        <v>1.97</v>
      </c>
      <c r="M1197">
        <v>0.41</v>
      </c>
      <c r="N1197">
        <v>-99</v>
      </c>
      <c r="O1197">
        <v>-99</v>
      </c>
      <c r="P1197">
        <v>1</v>
      </c>
      <c r="Q1197" t="s">
        <v>284</v>
      </c>
      <c r="R1197">
        <v>12</v>
      </c>
    </row>
    <row r="1198" spans="1:18">
      <c r="A1198">
        <v>2</v>
      </c>
      <c r="B1198" t="str">
        <f t="shared" si="18"/>
        <v>2D_476</v>
      </c>
      <c r="C1198">
        <v>476</v>
      </c>
      <c r="D1198">
        <v>2</v>
      </c>
      <c r="E1198">
        <v>2516344.96</v>
      </c>
      <c r="F1198">
        <v>6858551.46</v>
      </c>
      <c r="G1198">
        <v>181.08</v>
      </c>
      <c r="H1198">
        <v>163.66999999999999</v>
      </c>
      <c r="I1198">
        <v>17.46</v>
      </c>
      <c r="J1198">
        <v>17.41</v>
      </c>
      <c r="K1198">
        <v>18</v>
      </c>
      <c r="L1198">
        <v>2.65</v>
      </c>
      <c r="M1198">
        <v>0.41</v>
      </c>
      <c r="N1198">
        <v>-99</v>
      </c>
      <c r="O1198">
        <v>-99</v>
      </c>
      <c r="P1198">
        <v>1</v>
      </c>
      <c r="Q1198" t="s">
        <v>284</v>
      </c>
      <c r="R1198">
        <v>12</v>
      </c>
    </row>
    <row r="1199" spans="1:18">
      <c r="A1199">
        <v>2</v>
      </c>
      <c r="B1199" t="str">
        <f t="shared" si="18"/>
        <v>2D_477</v>
      </c>
      <c r="C1199">
        <v>477</v>
      </c>
      <c r="D1199">
        <v>2</v>
      </c>
      <c r="E1199">
        <v>2516341.67</v>
      </c>
      <c r="F1199">
        <v>6858552.3600000003</v>
      </c>
      <c r="G1199">
        <v>178.52</v>
      </c>
      <c r="H1199">
        <v>163.65</v>
      </c>
      <c r="I1199">
        <v>14.94</v>
      </c>
      <c r="J1199">
        <v>14.87</v>
      </c>
      <c r="K1199">
        <v>15.8</v>
      </c>
      <c r="L1199">
        <v>2.69</v>
      </c>
      <c r="M1199">
        <v>0.33</v>
      </c>
      <c r="N1199">
        <v>-99</v>
      </c>
      <c r="O1199">
        <v>-99</v>
      </c>
      <c r="P1199">
        <v>1</v>
      </c>
      <c r="Q1199" t="s">
        <v>284</v>
      </c>
      <c r="R1199">
        <v>12</v>
      </c>
    </row>
    <row r="1200" spans="1:18">
      <c r="A1200">
        <v>2</v>
      </c>
      <c r="B1200" t="str">
        <f t="shared" si="18"/>
        <v>2D_478</v>
      </c>
      <c r="C1200">
        <v>478</v>
      </c>
      <c r="D1200">
        <v>2</v>
      </c>
      <c r="E1200">
        <v>2516340.5499999998</v>
      </c>
      <c r="F1200">
        <v>6858556.1799999997</v>
      </c>
      <c r="G1200">
        <v>181.22</v>
      </c>
      <c r="H1200">
        <v>163.77000000000001</v>
      </c>
      <c r="I1200">
        <v>17.59</v>
      </c>
      <c r="J1200">
        <v>17.45</v>
      </c>
      <c r="K1200">
        <v>17.5</v>
      </c>
      <c r="L1200">
        <v>2.4500000000000002</v>
      </c>
      <c r="M1200">
        <v>0.27</v>
      </c>
      <c r="N1200">
        <v>-99</v>
      </c>
      <c r="O1200">
        <v>-99</v>
      </c>
      <c r="P1200">
        <v>1</v>
      </c>
      <c r="Q1200" t="s">
        <v>284</v>
      </c>
      <c r="R1200">
        <v>12</v>
      </c>
    </row>
    <row r="1201" spans="1:18">
      <c r="A1201">
        <v>2</v>
      </c>
      <c r="B1201" t="str">
        <f t="shared" si="18"/>
        <v>2D_479</v>
      </c>
      <c r="C1201">
        <v>479</v>
      </c>
      <c r="D1201">
        <v>2</v>
      </c>
      <c r="E1201">
        <v>2516344.0299999998</v>
      </c>
      <c r="F1201">
        <v>6858559.3600000003</v>
      </c>
      <c r="G1201">
        <v>178.6</v>
      </c>
      <c r="H1201">
        <v>163.66999999999999</v>
      </c>
      <c r="I1201">
        <v>15.04</v>
      </c>
      <c r="J1201">
        <v>14.92</v>
      </c>
      <c r="K1201">
        <v>16.600000000000001</v>
      </c>
      <c r="L1201">
        <v>2.97</v>
      </c>
      <c r="M1201">
        <v>0.31</v>
      </c>
      <c r="N1201">
        <v>-99</v>
      </c>
      <c r="O1201">
        <v>-99</v>
      </c>
      <c r="P1201">
        <v>1</v>
      </c>
      <c r="Q1201" t="s">
        <v>284</v>
      </c>
      <c r="R1201">
        <v>12</v>
      </c>
    </row>
    <row r="1202" spans="1:18">
      <c r="A1202">
        <v>2</v>
      </c>
      <c r="B1202" t="str">
        <f t="shared" si="18"/>
        <v>2D_480</v>
      </c>
      <c r="C1202">
        <v>480</v>
      </c>
      <c r="D1202">
        <v>2</v>
      </c>
      <c r="E1202">
        <v>2516343.4700000002</v>
      </c>
      <c r="F1202">
        <v>6858562.0499999998</v>
      </c>
      <c r="G1202">
        <v>180.78</v>
      </c>
      <c r="H1202">
        <v>163.77000000000001</v>
      </c>
      <c r="I1202">
        <v>17.149999999999999</v>
      </c>
      <c r="J1202">
        <v>17.010000000000002</v>
      </c>
      <c r="K1202">
        <v>17.600000000000001</v>
      </c>
      <c r="L1202">
        <v>2.63</v>
      </c>
      <c r="M1202">
        <v>0.42</v>
      </c>
      <c r="N1202">
        <v>-99</v>
      </c>
      <c r="O1202">
        <v>-99</v>
      </c>
      <c r="P1202">
        <v>1</v>
      </c>
      <c r="Q1202" t="s">
        <v>284</v>
      </c>
      <c r="R1202">
        <v>12</v>
      </c>
    </row>
    <row r="1203" spans="1:18">
      <c r="A1203">
        <v>2</v>
      </c>
      <c r="B1203" t="str">
        <f t="shared" si="18"/>
        <v>2D_481</v>
      </c>
      <c r="C1203">
        <v>481</v>
      </c>
      <c r="D1203">
        <v>2</v>
      </c>
      <c r="E1203">
        <v>2516344.56</v>
      </c>
      <c r="F1203">
        <v>6858563.6600000001</v>
      </c>
      <c r="G1203">
        <v>179.97</v>
      </c>
      <c r="H1203">
        <v>163.80000000000001</v>
      </c>
      <c r="I1203">
        <v>16.18</v>
      </c>
      <c r="J1203">
        <v>16.16</v>
      </c>
      <c r="K1203">
        <v>18.100000000000001</v>
      </c>
      <c r="L1203">
        <v>3.15</v>
      </c>
      <c r="M1203">
        <v>0.36</v>
      </c>
      <c r="N1203">
        <v>-99</v>
      </c>
      <c r="O1203">
        <v>-99</v>
      </c>
      <c r="P1203">
        <v>1</v>
      </c>
      <c r="Q1203" t="s">
        <v>284</v>
      </c>
      <c r="R1203">
        <v>12</v>
      </c>
    </row>
    <row r="1204" spans="1:18">
      <c r="A1204">
        <v>2</v>
      </c>
      <c r="B1204" t="str">
        <f t="shared" si="18"/>
        <v>2D_482</v>
      </c>
      <c r="C1204">
        <v>482</v>
      </c>
      <c r="D1204">
        <v>2</v>
      </c>
      <c r="E1204">
        <v>2516342.33</v>
      </c>
      <c r="F1204">
        <v>6858565.21</v>
      </c>
      <c r="G1204">
        <v>183.56</v>
      </c>
      <c r="H1204">
        <v>163.78</v>
      </c>
      <c r="I1204">
        <v>19.579999999999998</v>
      </c>
      <c r="J1204">
        <v>19.78</v>
      </c>
      <c r="K1204">
        <v>21.8</v>
      </c>
      <c r="L1204">
        <v>3.33</v>
      </c>
      <c r="M1204">
        <v>0.33</v>
      </c>
      <c r="N1204">
        <v>-99</v>
      </c>
      <c r="O1204">
        <v>-99</v>
      </c>
      <c r="P1204">
        <v>1</v>
      </c>
      <c r="Q1204" t="s">
        <v>284</v>
      </c>
      <c r="R1204">
        <v>12</v>
      </c>
    </row>
    <row r="1205" spans="1:18">
      <c r="A1205">
        <v>2</v>
      </c>
      <c r="B1205" t="str">
        <f t="shared" si="18"/>
        <v>2D_483</v>
      </c>
      <c r="C1205">
        <v>483</v>
      </c>
      <c r="D1205">
        <v>1</v>
      </c>
      <c r="E1205">
        <v>2516340.69</v>
      </c>
      <c r="F1205">
        <v>6858569.5700000003</v>
      </c>
      <c r="G1205">
        <v>183.89</v>
      </c>
      <c r="H1205">
        <v>164.04</v>
      </c>
      <c r="I1205">
        <v>19.98</v>
      </c>
      <c r="J1205">
        <v>19.850000000000001</v>
      </c>
      <c r="K1205">
        <v>20.100000000000001</v>
      </c>
      <c r="L1205">
        <v>2.81</v>
      </c>
      <c r="M1205">
        <v>0.44</v>
      </c>
      <c r="N1205">
        <v>-99</v>
      </c>
      <c r="O1205">
        <v>-99</v>
      </c>
      <c r="P1205">
        <v>1</v>
      </c>
      <c r="Q1205" t="s">
        <v>284</v>
      </c>
      <c r="R1205">
        <v>12</v>
      </c>
    </row>
    <row r="1206" spans="1:18">
      <c r="A1206">
        <v>2</v>
      </c>
      <c r="B1206" t="str">
        <f t="shared" si="18"/>
        <v>2D_484</v>
      </c>
      <c r="C1206">
        <v>484</v>
      </c>
      <c r="D1206">
        <v>1</v>
      </c>
      <c r="E1206">
        <v>2516344.31</v>
      </c>
      <c r="F1206">
        <v>6858570.6799999997</v>
      </c>
      <c r="G1206">
        <v>182.88</v>
      </c>
      <c r="H1206">
        <v>163.89</v>
      </c>
      <c r="I1206">
        <v>19.079999999999998</v>
      </c>
      <c r="J1206">
        <v>18.989999999999998</v>
      </c>
      <c r="K1206">
        <v>22</v>
      </c>
      <c r="L1206">
        <v>3.56</v>
      </c>
      <c r="M1206">
        <v>0.45</v>
      </c>
      <c r="N1206">
        <v>-99</v>
      </c>
      <c r="O1206">
        <v>-99</v>
      </c>
      <c r="P1206">
        <v>0</v>
      </c>
      <c r="Q1206" t="s">
        <v>284</v>
      </c>
      <c r="R1206">
        <v>12</v>
      </c>
    </row>
    <row r="1207" spans="1:18">
      <c r="A1207">
        <v>2</v>
      </c>
      <c r="B1207" t="str">
        <f t="shared" si="18"/>
        <v>2D_485</v>
      </c>
      <c r="C1207">
        <v>485</v>
      </c>
      <c r="D1207">
        <v>2</v>
      </c>
      <c r="E1207">
        <v>2516340.54</v>
      </c>
      <c r="F1207">
        <v>6858572.46</v>
      </c>
      <c r="G1207">
        <v>185.33</v>
      </c>
      <c r="H1207">
        <v>164.45</v>
      </c>
      <c r="I1207">
        <v>18.11</v>
      </c>
      <c r="J1207">
        <v>20.88</v>
      </c>
      <c r="K1207">
        <v>18.5</v>
      </c>
      <c r="L1207">
        <v>1.82</v>
      </c>
      <c r="M1207">
        <v>0.52</v>
      </c>
      <c r="N1207">
        <v>-99</v>
      </c>
      <c r="O1207">
        <v>-99</v>
      </c>
      <c r="P1207">
        <v>0</v>
      </c>
      <c r="Q1207" t="s">
        <v>284</v>
      </c>
      <c r="R1207">
        <v>12</v>
      </c>
    </row>
    <row r="1208" spans="1:18">
      <c r="A1208">
        <v>2</v>
      </c>
      <c r="B1208" t="str">
        <f t="shared" si="18"/>
        <v>2D_486</v>
      </c>
      <c r="C1208">
        <v>486</v>
      </c>
      <c r="D1208">
        <v>2</v>
      </c>
      <c r="E1208">
        <v>2516353.27</v>
      </c>
      <c r="F1208">
        <v>6858535.0300000003</v>
      </c>
      <c r="G1208">
        <v>181.35</v>
      </c>
      <c r="H1208">
        <v>163.27000000000001</v>
      </c>
      <c r="I1208">
        <v>18.04</v>
      </c>
      <c r="J1208">
        <v>18.079999999999998</v>
      </c>
      <c r="K1208">
        <v>20.2</v>
      </c>
      <c r="L1208">
        <v>3.27</v>
      </c>
      <c r="M1208">
        <v>0.37</v>
      </c>
      <c r="N1208">
        <v>-99</v>
      </c>
      <c r="O1208">
        <v>-99</v>
      </c>
      <c r="P1208">
        <v>0</v>
      </c>
      <c r="Q1208" t="s">
        <v>284</v>
      </c>
      <c r="R1208">
        <v>13</v>
      </c>
    </row>
    <row r="1209" spans="1:18">
      <c r="A1209">
        <v>2</v>
      </c>
      <c r="B1209" t="str">
        <f t="shared" si="18"/>
        <v>2D_487</v>
      </c>
      <c r="C1209">
        <v>487</v>
      </c>
      <c r="D1209">
        <v>2</v>
      </c>
      <c r="E1209">
        <v>2516348.5299999998</v>
      </c>
      <c r="F1209">
        <v>6858535.1100000003</v>
      </c>
      <c r="G1209">
        <v>179.38</v>
      </c>
      <c r="H1209">
        <v>164.17</v>
      </c>
      <c r="I1209">
        <v>15.32</v>
      </c>
      <c r="J1209">
        <v>15.21</v>
      </c>
      <c r="K1209">
        <v>13.9</v>
      </c>
      <c r="L1209">
        <v>1.83</v>
      </c>
      <c r="M1209">
        <v>0.4</v>
      </c>
      <c r="N1209">
        <v>-99</v>
      </c>
      <c r="O1209">
        <v>-99</v>
      </c>
      <c r="P1209">
        <v>0</v>
      </c>
      <c r="Q1209" t="s">
        <v>284</v>
      </c>
      <c r="R1209">
        <v>13</v>
      </c>
    </row>
    <row r="1210" spans="1:18">
      <c r="A1210">
        <v>2</v>
      </c>
      <c r="B1210" t="str">
        <f t="shared" si="18"/>
        <v>2D_488</v>
      </c>
      <c r="C1210">
        <v>488</v>
      </c>
      <c r="D1210">
        <v>2</v>
      </c>
      <c r="E1210">
        <v>2516348.35</v>
      </c>
      <c r="F1210">
        <v>6858538.0300000003</v>
      </c>
      <c r="G1210">
        <v>180.74</v>
      </c>
      <c r="H1210">
        <v>163.80000000000001</v>
      </c>
      <c r="I1210">
        <v>16.72</v>
      </c>
      <c r="J1210">
        <v>16.940000000000001</v>
      </c>
      <c r="K1210">
        <v>19.100000000000001</v>
      </c>
      <c r="L1210">
        <v>3.28</v>
      </c>
      <c r="M1210">
        <v>0.32</v>
      </c>
      <c r="N1210">
        <v>-99</v>
      </c>
      <c r="O1210">
        <v>-99</v>
      </c>
      <c r="P1210">
        <v>0</v>
      </c>
      <c r="Q1210" t="s">
        <v>284</v>
      </c>
      <c r="R1210">
        <v>13</v>
      </c>
    </row>
    <row r="1211" spans="1:18">
      <c r="A1211">
        <v>2</v>
      </c>
      <c r="B1211" t="str">
        <f t="shared" si="18"/>
        <v>2D_489</v>
      </c>
      <c r="C1211">
        <v>489</v>
      </c>
      <c r="D1211">
        <v>2</v>
      </c>
      <c r="E1211">
        <v>2516351.9700000002</v>
      </c>
      <c r="F1211">
        <v>6858539.5999999996</v>
      </c>
      <c r="G1211">
        <v>181.27</v>
      </c>
      <c r="H1211">
        <v>163.30000000000001</v>
      </c>
      <c r="I1211">
        <v>13.06</v>
      </c>
      <c r="J1211">
        <v>17.98</v>
      </c>
      <c r="K1211">
        <v>20.5</v>
      </c>
      <c r="L1211">
        <v>3.45</v>
      </c>
      <c r="M1211">
        <v>0.21</v>
      </c>
      <c r="N1211">
        <v>-99</v>
      </c>
      <c r="O1211">
        <v>-99</v>
      </c>
      <c r="P1211">
        <v>0</v>
      </c>
      <c r="Q1211" t="s">
        <v>284</v>
      </c>
      <c r="R1211">
        <v>13</v>
      </c>
    </row>
    <row r="1212" spans="1:18">
      <c r="A1212">
        <v>2</v>
      </c>
      <c r="B1212" t="str">
        <f t="shared" si="18"/>
        <v>2D_490</v>
      </c>
      <c r="C1212">
        <v>490</v>
      </c>
      <c r="D1212">
        <v>2</v>
      </c>
      <c r="E1212">
        <v>2516349.23</v>
      </c>
      <c r="F1212">
        <v>6858542.4900000002</v>
      </c>
      <c r="G1212">
        <v>183.77</v>
      </c>
      <c r="H1212">
        <v>163.49</v>
      </c>
      <c r="I1212">
        <v>20.190000000000001</v>
      </c>
      <c r="J1212">
        <v>20.28</v>
      </c>
      <c r="K1212">
        <v>22.2</v>
      </c>
      <c r="L1212">
        <v>3.31</v>
      </c>
      <c r="M1212">
        <v>0.31</v>
      </c>
      <c r="N1212">
        <v>-99</v>
      </c>
      <c r="O1212">
        <v>-99</v>
      </c>
      <c r="P1212">
        <v>1</v>
      </c>
      <c r="Q1212" t="s">
        <v>284</v>
      </c>
      <c r="R1212">
        <v>13</v>
      </c>
    </row>
    <row r="1213" spans="1:18">
      <c r="A1213">
        <v>2</v>
      </c>
      <c r="B1213" t="str">
        <f t="shared" si="18"/>
        <v>2D_491</v>
      </c>
      <c r="C1213">
        <v>491</v>
      </c>
      <c r="D1213">
        <v>2</v>
      </c>
      <c r="E1213">
        <v>2516346.87</v>
      </c>
      <c r="F1213">
        <v>6858543.4800000004</v>
      </c>
      <c r="G1213">
        <v>182.09</v>
      </c>
      <c r="H1213">
        <v>164.01</v>
      </c>
      <c r="I1213">
        <v>18.14</v>
      </c>
      <c r="J1213">
        <v>18.079999999999998</v>
      </c>
      <c r="K1213">
        <v>18.399999999999999</v>
      </c>
      <c r="L1213">
        <v>2.58</v>
      </c>
      <c r="M1213">
        <v>0.41</v>
      </c>
      <c r="N1213">
        <v>-99</v>
      </c>
      <c r="O1213">
        <v>-99</v>
      </c>
      <c r="P1213">
        <v>1</v>
      </c>
      <c r="Q1213" t="s">
        <v>284</v>
      </c>
      <c r="R1213">
        <v>13</v>
      </c>
    </row>
    <row r="1214" spans="1:18">
      <c r="A1214">
        <v>2</v>
      </c>
      <c r="B1214" t="str">
        <f t="shared" si="18"/>
        <v>2D_492</v>
      </c>
      <c r="C1214">
        <v>492</v>
      </c>
      <c r="D1214">
        <v>1</v>
      </c>
      <c r="E1214">
        <v>2516347.6800000002</v>
      </c>
      <c r="F1214">
        <v>6858544.75</v>
      </c>
      <c r="G1214">
        <v>182.63</v>
      </c>
      <c r="H1214">
        <v>163.93</v>
      </c>
      <c r="I1214">
        <v>18.72</v>
      </c>
      <c r="J1214">
        <v>18.7</v>
      </c>
      <c r="K1214">
        <v>17.5</v>
      </c>
      <c r="L1214">
        <v>2.31</v>
      </c>
      <c r="M1214">
        <v>0.34</v>
      </c>
      <c r="N1214">
        <v>-99</v>
      </c>
      <c r="O1214">
        <v>-99</v>
      </c>
      <c r="P1214">
        <v>1</v>
      </c>
      <c r="Q1214" t="s">
        <v>284</v>
      </c>
      <c r="R1214">
        <v>13</v>
      </c>
    </row>
    <row r="1215" spans="1:18">
      <c r="A1215">
        <v>2</v>
      </c>
      <c r="B1215" t="str">
        <f t="shared" si="18"/>
        <v>2D_493</v>
      </c>
      <c r="C1215">
        <v>493</v>
      </c>
      <c r="D1215">
        <v>2</v>
      </c>
      <c r="E1215">
        <v>2516350.0699999998</v>
      </c>
      <c r="F1215">
        <v>6858545.8399999999</v>
      </c>
      <c r="G1215">
        <v>182.59</v>
      </c>
      <c r="H1215">
        <v>163.43</v>
      </c>
      <c r="I1215">
        <v>19.059999999999999</v>
      </c>
      <c r="J1215">
        <v>19.16</v>
      </c>
      <c r="K1215">
        <v>20.6</v>
      </c>
      <c r="L1215">
        <v>3.07</v>
      </c>
      <c r="M1215">
        <v>0.41</v>
      </c>
      <c r="N1215">
        <v>-99</v>
      </c>
      <c r="O1215">
        <v>-99</v>
      </c>
      <c r="P1215">
        <v>1</v>
      </c>
      <c r="Q1215" t="s">
        <v>284</v>
      </c>
      <c r="R1215">
        <v>13</v>
      </c>
    </row>
    <row r="1216" spans="1:18">
      <c r="A1216">
        <v>2</v>
      </c>
      <c r="B1216" t="str">
        <f t="shared" si="18"/>
        <v>2D_494</v>
      </c>
      <c r="C1216">
        <v>494</v>
      </c>
      <c r="D1216">
        <v>2</v>
      </c>
      <c r="E1216">
        <v>2516349.02</v>
      </c>
      <c r="F1216">
        <v>6858546.3799999999</v>
      </c>
      <c r="G1216">
        <v>182.25</v>
      </c>
      <c r="H1216">
        <v>163.47999999999999</v>
      </c>
      <c r="I1216">
        <v>18.98</v>
      </c>
      <c r="J1216">
        <v>18.77</v>
      </c>
      <c r="K1216">
        <v>20.7</v>
      </c>
      <c r="L1216">
        <v>3.25</v>
      </c>
      <c r="M1216">
        <v>0.39</v>
      </c>
      <c r="N1216">
        <v>-99</v>
      </c>
      <c r="O1216">
        <v>-99</v>
      </c>
      <c r="P1216">
        <v>1</v>
      </c>
      <c r="Q1216" t="s">
        <v>284</v>
      </c>
      <c r="R1216">
        <v>13</v>
      </c>
    </row>
    <row r="1217" spans="1:18">
      <c r="A1217">
        <v>2</v>
      </c>
      <c r="B1217" t="str">
        <f t="shared" si="18"/>
        <v>2D_495</v>
      </c>
      <c r="C1217">
        <v>495</v>
      </c>
      <c r="D1217">
        <v>2</v>
      </c>
      <c r="E1217">
        <v>2516352.73</v>
      </c>
      <c r="F1217">
        <v>6858546.5199999996</v>
      </c>
      <c r="G1217">
        <v>181.13</v>
      </c>
      <c r="H1217">
        <v>163.49</v>
      </c>
      <c r="I1217">
        <v>17.559999999999999</v>
      </c>
      <c r="J1217">
        <v>17.64</v>
      </c>
      <c r="K1217">
        <v>18.5</v>
      </c>
      <c r="L1217">
        <v>2.78</v>
      </c>
      <c r="M1217">
        <v>0.39</v>
      </c>
      <c r="N1217">
        <v>-99</v>
      </c>
      <c r="O1217">
        <v>-99</v>
      </c>
      <c r="P1217">
        <v>1</v>
      </c>
      <c r="Q1217" t="s">
        <v>284</v>
      </c>
      <c r="R1217">
        <v>13</v>
      </c>
    </row>
    <row r="1218" spans="1:18">
      <c r="A1218">
        <v>2</v>
      </c>
      <c r="B1218" t="str">
        <f t="shared" si="18"/>
        <v>2D_496</v>
      </c>
      <c r="C1218">
        <v>496</v>
      </c>
      <c r="D1218">
        <v>2</v>
      </c>
      <c r="E1218">
        <v>2516349.34</v>
      </c>
      <c r="F1218">
        <v>6858548.5999999996</v>
      </c>
      <c r="G1218">
        <v>181.55</v>
      </c>
      <c r="H1218">
        <v>163.43</v>
      </c>
      <c r="I1218">
        <v>17.809999999999999</v>
      </c>
      <c r="J1218">
        <v>18.12</v>
      </c>
      <c r="K1218">
        <v>17.899999999999999</v>
      </c>
      <c r="L1218">
        <v>2.41</v>
      </c>
      <c r="M1218">
        <v>0.35</v>
      </c>
      <c r="N1218">
        <v>-99</v>
      </c>
      <c r="O1218">
        <v>-99</v>
      </c>
      <c r="P1218">
        <v>1</v>
      </c>
      <c r="Q1218" t="s">
        <v>284</v>
      </c>
      <c r="R1218">
        <v>13</v>
      </c>
    </row>
    <row r="1219" spans="1:18">
      <c r="A1219">
        <v>2</v>
      </c>
      <c r="B1219" t="str">
        <f t="shared" ref="B1219:B1282" si="19">A1219&amp;Q1219&amp;"_"&amp;C1219</f>
        <v>2D_497</v>
      </c>
      <c r="C1219">
        <v>497</v>
      </c>
      <c r="D1219">
        <v>2</v>
      </c>
      <c r="E1219">
        <v>2516351.08</v>
      </c>
      <c r="F1219">
        <v>6858551.2000000002</v>
      </c>
      <c r="G1219">
        <v>181.78</v>
      </c>
      <c r="H1219">
        <v>163.62</v>
      </c>
      <c r="I1219">
        <v>18.22</v>
      </c>
      <c r="J1219">
        <v>18.149999999999999</v>
      </c>
      <c r="K1219">
        <v>19.7</v>
      </c>
      <c r="L1219">
        <v>3.06</v>
      </c>
      <c r="M1219">
        <v>0.37</v>
      </c>
      <c r="N1219">
        <v>-99</v>
      </c>
      <c r="O1219">
        <v>-99</v>
      </c>
      <c r="P1219">
        <v>1</v>
      </c>
      <c r="Q1219" t="s">
        <v>284</v>
      </c>
      <c r="R1219">
        <v>13</v>
      </c>
    </row>
    <row r="1220" spans="1:18">
      <c r="A1220">
        <v>2</v>
      </c>
      <c r="B1220" t="str">
        <f t="shared" si="19"/>
        <v>2D_498</v>
      </c>
      <c r="C1220">
        <v>498</v>
      </c>
      <c r="D1220">
        <v>2</v>
      </c>
      <c r="E1220">
        <v>2516349.56</v>
      </c>
      <c r="F1220">
        <v>6858551.5599999996</v>
      </c>
      <c r="G1220">
        <v>183.1</v>
      </c>
      <c r="H1220">
        <v>163.47</v>
      </c>
      <c r="I1220">
        <v>18.22</v>
      </c>
      <c r="J1220">
        <v>19.63</v>
      </c>
      <c r="K1220">
        <v>21.7</v>
      </c>
      <c r="L1220">
        <v>3.33</v>
      </c>
      <c r="M1220">
        <v>0.3</v>
      </c>
      <c r="N1220">
        <v>-99</v>
      </c>
      <c r="O1220">
        <v>-99</v>
      </c>
      <c r="P1220">
        <v>1</v>
      </c>
      <c r="Q1220" t="s">
        <v>284</v>
      </c>
      <c r="R1220">
        <v>13</v>
      </c>
    </row>
    <row r="1221" spans="1:18">
      <c r="A1221">
        <v>2</v>
      </c>
      <c r="B1221" t="str">
        <f t="shared" si="19"/>
        <v>2D_499</v>
      </c>
      <c r="C1221">
        <v>499</v>
      </c>
      <c r="D1221">
        <v>2</v>
      </c>
      <c r="E1221">
        <v>2516348.15</v>
      </c>
      <c r="F1221">
        <v>6858551.7599999998</v>
      </c>
      <c r="G1221">
        <v>181.13</v>
      </c>
      <c r="H1221">
        <v>163.44999999999999</v>
      </c>
      <c r="I1221">
        <v>13.75</v>
      </c>
      <c r="J1221">
        <v>17.68</v>
      </c>
      <c r="K1221">
        <v>20.2</v>
      </c>
      <c r="L1221">
        <v>3.43</v>
      </c>
      <c r="M1221">
        <v>0.16</v>
      </c>
      <c r="N1221">
        <v>-99</v>
      </c>
      <c r="O1221">
        <v>-99</v>
      </c>
      <c r="P1221">
        <v>1</v>
      </c>
      <c r="Q1221" t="s">
        <v>284</v>
      </c>
      <c r="R1221">
        <v>13</v>
      </c>
    </row>
    <row r="1222" spans="1:18">
      <c r="A1222">
        <v>2</v>
      </c>
      <c r="B1222" t="str">
        <f t="shared" si="19"/>
        <v>2D_500</v>
      </c>
      <c r="C1222">
        <v>500</v>
      </c>
      <c r="D1222">
        <v>2</v>
      </c>
      <c r="E1222">
        <v>2516353.98</v>
      </c>
      <c r="F1222">
        <v>6858552.8700000001</v>
      </c>
      <c r="G1222">
        <v>182.71</v>
      </c>
      <c r="H1222">
        <v>163.66</v>
      </c>
      <c r="I1222">
        <v>18.97</v>
      </c>
      <c r="J1222">
        <v>19.05</v>
      </c>
      <c r="K1222">
        <v>21.3</v>
      </c>
      <c r="L1222">
        <v>3.35</v>
      </c>
      <c r="M1222">
        <v>0.28999999999999998</v>
      </c>
      <c r="N1222">
        <v>-99</v>
      </c>
      <c r="O1222">
        <v>-99</v>
      </c>
      <c r="P1222">
        <v>1</v>
      </c>
      <c r="Q1222" t="s">
        <v>284</v>
      </c>
      <c r="R1222">
        <v>13</v>
      </c>
    </row>
    <row r="1223" spans="1:18">
      <c r="A1223">
        <v>2</v>
      </c>
      <c r="B1223" t="str">
        <f t="shared" si="19"/>
        <v>2D_501</v>
      </c>
      <c r="C1223">
        <v>501</v>
      </c>
      <c r="D1223">
        <v>2</v>
      </c>
      <c r="E1223">
        <v>2516350.58</v>
      </c>
      <c r="F1223">
        <v>6858554.21</v>
      </c>
      <c r="G1223">
        <v>181.6</v>
      </c>
      <c r="H1223">
        <v>163.66</v>
      </c>
      <c r="I1223">
        <v>18.079999999999998</v>
      </c>
      <c r="J1223">
        <v>17.940000000000001</v>
      </c>
      <c r="K1223">
        <v>18.899999999999999</v>
      </c>
      <c r="L1223">
        <v>2.84</v>
      </c>
      <c r="M1223">
        <v>0.37</v>
      </c>
      <c r="N1223">
        <v>-99</v>
      </c>
      <c r="O1223">
        <v>-99</v>
      </c>
      <c r="P1223">
        <v>1</v>
      </c>
      <c r="Q1223" t="s">
        <v>284</v>
      </c>
      <c r="R1223">
        <v>13</v>
      </c>
    </row>
    <row r="1224" spans="1:18">
      <c r="A1224">
        <v>2</v>
      </c>
      <c r="B1224" t="str">
        <f t="shared" si="19"/>
        <v>2D_502</v>
      </c>
      <c r="C1224">
        <v>502</v>
      </c>
      <c r="D1224">
        <v>2</v>
      </c>
      <c r="E1224">
        <v>2516352.35</v>
      </c>
      <c r="F1224">
        <v>6858555.21</v>
      </c>
      <c r="G1224">
        <v>181.21</v>
      </c>
      <c r="H1224">
        <v>163.76</v>
      </c>
      <c r="I1224">
        <v>17.670000000000002</v>
      </c>
      <c r="J1224">
        <v>17.45</v>
      </c>
      <c r="K1224">
        <v>15.8</v>
      </c>
      <c r="L1224">
        <v>1.86</v>
      </c>
      <c r="M1224">
        <v>0.4</v>
      </c>
      <c r="N1224">
        <v>-99</v>
      </c>
      <c r="O1224">
        <v>-99</v>
      </c>
      <c r="P1224">
        <v>1</v>
      </c>
      <c r="Q1224" t="s">
        <v>284</v>
      </c>
      <c r="R1224">
        <v>13</v>
      </c>
    </row>
    <row r="1225" spans="1:18">
      <c r="A1225">
        <v>2</v>
      </c>
      <c r="B1225" t="str">
        <f t="shared" si="19"/>
        <v>2D_503</v>
      </c>
      <c r="C1225">
        <v>503</v>
      </c>
      <c r="D1225">
        <v>2</v>
      </c>
      <c r="E1225">
        <v>2516345.2799999998</v>
      </c>
      <c r="F1225">
        <v>6858555.7800000003</v>
      </c>
      <c r="G1225">
        <v>181.83</v>
      </c>
      <c r="H1225">
        <v>163.72999999999999</v>
      </c>
      <c r="I1225">
        <v>18.13</v>
      </c>
      <c r="J1225">
        <v>18.100000000000001</v>
      </c>
      <c r="K1225">
        <v>18.899999999999999</v>
      </c>
      <c r="L1225">
        <v>2.78</v>
      </c>
      <c r="M1225">
        <v>0.26</v>
      </c>
      <c r="N1225">
        <v>-99</v>
      </c>
      <c r="O1225">
        <v>-99</v>
      </c>
      <c r="P1225">
        <v>1</v>
      </c>
      <c r="Q1225" t="s">
        <v>284</v>
      </c>
      <c r="R1225">
        <v>13</v>
      </c>
    </row>
    <row r="1226" spans="1:18">
      <c r="A1226">
        <v>2</v>
      </c>
      <c r="B1226" t="str">
        <f t="shared" si="19"/>
        <v>2D_504</v>
      </c>
      <c r="C1226">
        <v>504</v>
      </c>
      <c r="D1226">
        <v>1</v>
      </c>
      <c r="E1226">
        <v>2516349.6</v>
      </c>
      <c r="F1226">
        <v>6858555.8799999999</v>
      </c>
      <c r="G1226">
        <v>177.74</v>
      </c>
      <c r="H1226">
        <v>163.61000000000001</v>
      </c>
      <c r="I1226">
        <v>14.12</v>
      </c>
      <c r="J1226">
        <v>14.13</v>
      </c>
      <c r="K1226">
        <v>14.6</v>
      </c>
      <c r="L1226">
        <v>2.44</v>
      </c>
      <c r="M1226">
        <v>0.36</v>
      </c>
      <c r="N1226">
        <v>-99</v>
      </c>
      <c r="O1226">
        <v>-99</v>
      </c>
      <c r="P1226">
        <v>1</v>
      </c>
      <c r="Q1226" t="s">
        <v>284</v>
      </c>
      <c r="R1226">
        <v>13</v>
      </c>
    </row>
    <row r="1227" spans="1:18">
      <c r="A1227">
        <v>2</v>
      </c>
      <c r="B1227" t="str">
        <f t="shared" si="19"/>
        <v>2D_505</v>
      </c>
      <c r="C1227">
        <v>505</v>
      </c>
      <c r="D1227">
        <v>2</v>
      </c>
      <c r="E1227">
        <v>2516347.38</v>
      </c>
      <c r="F1227">
        <v>6858556.5199999996</v>
      </c>
      <c r="G1227">
        <v>182.86</v>
      </c>
      <c r="H1227">
        <v>163.66</v>
      </c>
      <c r="I1227">
        <v>16.79</v>
      </c>
      <c r="J1227">
        <v>19.2</v>
      </c>
      <c r="K1227">
        <v>20.5</v>
      </c>
      <c r="L1227">
        <v>3.03</v>
      </c>
      <c r="M1227">
        <v>0.27</v>
      </c>
      <c r="N1227">
        <v>-99</v>
      </c>
      <c r="O1227">
        <v>-99</v>
      </c>
      <c r="P1227">
        <v>1</v>
      </c>
      <c r="Q1227" t="s">
        <v>284</v>
      </c>
      <c r="R1227">
        <v>13</v>
      </c>
    </row>
    <row r="1228" spans="1:18">
      <c r="A1228">
        <v>2</v>
      </c>
      <c r="B1228" t="str">
        <f t="shared" si="19"/>
        <v>2D_506</v>
      </c>
      <c r="C1228">
        <v>506</v>
      </c>
      <c r="D1228">
        <v>2</v>
      </c>
      <c r="E1228">
        <v>2516352.66</v>
      </c>
      <c r="F1228">
        <v>6858557.4500000002</v>
      </c>
      <c r="G1228">
        <v>182.89</v>
      </c>
      <c r="H1228">
        <v>163.81</v>
      </c>
      <c r="I1228">
        <v>19.07</v>
      </c>
      <c r="J1228">
        <v>19.07</v>
      </c>
      <c r="K1228">
        <v>19.899999999999999</v>
      </c>
      <c r="L1228">
        <v>2.84</v>
      </c>
      <c r="M1228">
        <v>0.42</v>
      </c>
      <c r="N1228">
        <v>-99</v>
      </c>
      <c r="O1228">
        <v>-99</v>
      </c>
      <c r="P1228">
        <v>1</v>
      </c>
      <c r="Q1228" t="s">
        <v>284</v>
      </c>
      <c r="R1228">
        <v>13</v>
      </c>
    </row>
    <row r="1229" spans="1:18">
      <c r="A1229">
        <v>2</v>
      </c>
      <c r="B1229" t="str">
        <f t="shared" si="19"/>
        <v>2D_507</v>
      </c>
      <c r="C1229">
        <v>507</v>
      </c>
      <c r="D1229">
        <v>2</v>
      </c>
      <c r="E1229">
        <v>2516351.54</v>
      </c>
      <c r="F1229">
        <v>6858558.3700000001</v>
      </c>
      <c r="G1229">
        <v>181.43</v>
      </c>
      <c r="H1229">
        <v>163.72999999999999</v>
      </c>
      <c r="I1229">
        <v>17.760000000000002</v>
      </c>
      <c r="J1229">
        <v>17.7</v>
      </c>
      <c r="K1229">
        <v>17.600000000000001</v>
      </c>
      <c r="L1229">
        <v>2.42</v>
      </c>
      <c r="M1229">
        <v>0.45</v>
      </c>
      <c r="N1229">
        <v>-99</v>
      </c>
      <c r="O1229">
        <v>-99</v>
      </c>
      <c r="P1229">
        <v>1</v>
      </c>
      <c r="Q1229" t="s">
        <v>284</v>
      </c>
      <c r="R1229">
        <v>13</v>
      </c>
    </row>
    <row r="1230" spans="1:18">
      <c r="A1230">
        <v>2</v>
      </c>
      <c r="B1230" t="str">
        <f t="shared" si="19"/>
        <v>2D_508</v>
      </c>
      <c r="C1230">
        <v>508</v>
      </c>
      <c r="D1230">
        <v>2</v>
      </c>
      <c r="E1230">
        <v>2516348.94</v>
      </c>
      <c r="F1230">
        <v>6858558.4500000002</v>
      </c>
      <c r="G1230">
        <v>182.12</v>
      </c>
      <c r="H1230">
        <v>163.74</v>
      </c>
      <c r="I1230">
        <v>18.399999999999999</v>
      </c>
      <c r="J1230">
        <v>18.38</v>
      </c>
      <c r="K1230">
        <v>19.7</v>
      </c>
      <c r="L1230">
        <v>2.99</v>
      </c>
      <c r="M1230">
        <v>0.38</v>
      </c>
      <c r="N1230">
        <v>-99</v>
      </c>
      <c r="O1230">
        <v>-99</v>
      </c>
      <c r="P1230">
        <v>1</v>
      </c>
      <c r="Q1230" t="s">
        <v>284</v>
      </c>
      <c r="R1230">
        <v>13</v>
      </c>
    </row>
    <row r="1231" spans="1:18">
      <c r="A1231">
        <v>2</v>
      </c>
      <c r="B1231" t="str">
        <f t="shared" si="19"/>
        <v>2D_509</v>
      </c>
      <c r="C1231">
        <v>509</v>
      </c>
      <c r="D1231">
        <v>1</v>
      </c>
      <c r="E1231">
        <v>2516350.65</v>
      </c>
      <c r="F1231">
        <v>6858560.8899999997</v>
      </c>
      <c r="G1231">
        <v>183.28</v>
      </c>
      <c r="H1231">
        <v>163.77000000000001</v>
      </c>
      <c r="I1231">
        <v>19.579999999999998</v>
      </c>
      <c r="J1231">
        <v>19.510000000000002</v>
      </c>
      <c r="K1231">
        <v>22.6</v>
      </c>
      <c r="L1231">
        <v>3.63</v>
      </c>
      <c r="M1231">
        <v>0.38</v>
      </c>
      <c r="N1231">
        <v>-99</v>
      </c>
      <c r="O1231">
        <v>-99</v>
      </c>
      <c r="P1231">
        <v>1</v>
      </c>
      <c r="Q1231" t="s">
        <v>284</v>
      </c>
      <c r="R1231">
        <v>13</v>
      </c>
    </row>
    <row r="1232" spans="1:18">
      <c r="A1232">
        <v>2</v>
      </c>
      <c r="B1232" t="str">
        <f t="shared" si="19"/>
        <v>2D_510</v>
      </c>
      <c r="C1232">
        <v>510</v>
      </c>
      <c r="D1232">
        <v>2</v>
      </c>
      <c r="E1232">
        <v>2516347.04</v>
      </c>
      <c r="F1232">
        <v>6858560.9199999999</v>
      </c>
      <c r="G1232">
        <v>183.2</v>
      </c>
      <c r="H1232">
        <v>163.78</v>
      </c>
      <c r="I1232">
        <v>19.41</v>
      </c>
      <c r="J1232">
        <v>19.43</v>
      </c>
      <c r="K1232">
        <v>20.8</v>
      </c>
      <c r="L1232">
        <v>3.06</v>
      </c>
      <c r="M1232">
        <v>0.38</v>
      </c>
      <c r="N1232">
        <v>-99</v>
      </c>
      <c r="O1232">
        <v>-99</v>
      </c>
      <c r="P1232">
        <v>1</v>
      </c>
      <c r="Q1232" t="s">
        <v>284</v>
      </c>
      <c r="R1232">
        <v>13</v>
      </c>
    </row>
    <row r="1233" spans="1:18">
      <c r="A1233">
        <v>2</v>
      </c>
      <c r="B1233" t="str">
        <f t="shared" si="19"/>
        <v>2D_511</v>
      </c>
      <c r="C1233">
        <v>511</v>
      </c>
      <c r="D1233">
        <v>2</v>
      </c>
      <c r="E1233">
        <v>2516354.48</v>
      </c>
      <c r="F1233">
        <v>6858561.3799999999</v>
      </c>
      <c r="G1233">
        <v>183.59</v>
      </c>
      <c r="H1233">
        <v>163.92</v>
      </c>
      <c r="I1233">
        <v>19.59</v>
      </c>
      <c r="J1233">
        <v>19.670000000000002</v>
      </c>
      <c r="K1233">
        <v>21.8</v>
      </c>
      <c r="L1233">
        <v>3.36</v>
      </c>
      <c r="M1233">
        <v>0.27</v>
      </c>
      <c r="N1233">
        <v>-99</v>
      </c>
      <c r="O1233">
        <v>-99</v>
      </c>
      <c r="P1233">
        <v>1</v>
      </c>
      <c r="Q1233" t="s">
        <v>284</v>
      </c>
      <c r="R1233">
        <v>13</v>
      </c>
    </row>
    <row r="1234" spans="1:18">
      <c r="A1234">
        <v>2</v>
      </c>
      <c r="B1234" t="str">
        <f t="shared" si="19"/>
        <v>2D_512</v>
      </c>
      <c r="C1234">
        <v>512</v>
      </c>
      <c r="D1234">
        <v>1</v>
      </c>
      <c r="E1234">
        <v>2516347.34</v>
      </c>
      <c r="F1234">
        <v>6858565.1799999997</v>
      </c>
      <c r="G1234">
        <v>185.56</v>
      </c>
      <c r="H1234">
        <v>163.79</v>
      </c>
      <c r="I1234">
        <v>21.78</v>
      </c>
      <c r="J1234">
        <v>21.77</v>
      </c>
      <c r="K1234">
        <v>25.1</v>
      </c>
      <c r="L1234">
        <v>3.84</v>
      </c>
      <c r="M1234">
        <v>0.42</v>
      </c>
      <c r="N1234">
        <v>-99</v>
      </c>
      <c r="O1234">
        <v>-99</v>
      </c>
      <c r="P1234">
        <v>1</v>
      </c>
      <c r="Q1234" t="s">
        <v>284</v>
      </c>
      <c r="R1234">
        <v>13</v>
      </c>
    </row>
    <row r="1235" spans="1:18">
      <c r="A1235">
        <v>2</v>
      </c>
      <c r="B1235" t="str">
        <f t="shared" si="19"/>
        <v>2D_513</v>
      </c>
      <c r="C1235">
        <v>513</v>
      </c>
      <c r="D1235">
        <v>2</v>
      </c>
      <c r="E1235">
        <v>2516352.88</v>
      </c>
      <c r="F1235">
        <v>6858566.04</v>
      </c>
      <c r="G1235">
        <v>182.79</v>
      </c>
      <c r="H1235">
        <v>163.82</v>
      </c>
      <c r="I1235">
        <v>18.920000000000002</v>
      </c>
      <c r="J1235">
        <v>18.96</v>
      </c>
      <c r="K1235">
        <v>19.7</v>
      </c>
      <c r="L1235">
        <v>2.79</v>
      </c>
      <c r="M1235">
        <v>0.42</v>
      </c>
      <c r="N1235">
        <v>-99</v>
      </c>
      <c r="O1235">
        <v>-99</v>
      </c>
      <c r="P1235">
        <v>1</v>
      </c>
      <c r="Q1235" t="s">
        <v>284</v>
      </c>
      <c r="R1235">
        <v>13</v>
      </c>
    </row>
    <row r="1236" spans="1:18">
      <c r="A1236">
        <v>2</v>
      </c>
      <c r="B1236" t="str">
        <f t="shared" si="19"/>
        <v>2D_514</v>
      </c>
      <c r="C1236">
        <v>514</v>
      </c>
      <c r="D1236">
        <v>2</v>
      </c>
      <c r="E1236">
        <v>2516349.5299999998</v>
      </c>
      <c r="F1236">
        <v>6858567.3200000003</v>
      </c>
      <c r="G1236">
        <v>183.59</v>
      </c>
      <c r="H1236">
        <v>163.84</v>
      </c>
      <c r="I1236">
        <v>19.82</v>
      </c>
      <c r="J1236">
        <v>19.760000000000002</v>
      </c>
      <c r="K1236">
        <v>21.2</v>
      </c>
      <c r="L1236">
        <v>3.08</v>
      </c>
      <c r="M1236">
        <v>0.37</v>
      </c>
      <c r="N1236">
        <v>-99</v>
      </c>
      <c r="O1236">
        <v>-99</v>
      </c>
      <c r="P1236">
        <v>1</v>
      </c>
      <c r="Q1236" t="s">
        <v>284</v>
      </c>
      <c r="R1236">
        <v>13</v>
      </c>
    </row>
    <row r="1237" spans="1:18">
      <c r="A1237">
        <v>2</v>
      </c>
      <c r="B1237" t="str">
        <f t="shared" si="19"/>
        <v>2D_515</v>
      </c>
      <c r="C1237">
        <v>515</v>
      </c>
      <c r="D1237">
        <v>2</v>
      </c>
      <c r="E1237">
        <v>2516354.2200000002</v>
      </c>
      <c r="F1237">
        <v>6858568.3600000003</v>
      </c>
      <c r="G1237">
        <v>183.77</v>
      </c>
      <c r="H1237">
        <v>163.87</v>
      </c>
      <c r="I1237">
        <v>19.89</v>
      </c>
      <c r="J1237">
        <v>19.899999999999999</v>
      </c>
      <c r="K1237">
        <v>21.7</v>
      </c>
      <c r="L1237">
        <v>3.24</v>
      </c>
      <c r="M1237">
        <v>0.33</v>
      </c>
      <c r="N1237">
        <v>-99</v>
      </c>
      <c r="O1237">
        <v>-99</v>
      </c>
      <c r="P1237">
        <v>1</v>
      </c>
      <c r="Q1237" t="s">
        <v>284</v>
      </c>
      <c r="R1237">
        <v>13</v>
      </c>
    </row>
    <row r="1238" spans="1:18">
      <c r="A1238">
        <v>2</v>
      </c>
      <c r="B1238" t="str">
        <f t="shared" si="19"/>
        <v>2D_516</v>
      </c>
      <c r="C1238">
        <v>516</v>
      </c>
      <c r="D1238">
        <v>2</v>
      </c>
      <c r="E1238">
        <v>2516347.4500000002</v>
      </c>
      <c r="F1238">
        <v>6858571.0599999996</v>
      </c>
      <c r="G1238">
        <v>181.69</v>
      </c>
      <c r="H1238">
        <v>163.72999999999999</v>
      </c>
      <c r="I1238">
        <v>17.91</v>
      </c>
      <c r="J1238">
        <v>17.96</v>
      </c>
      <c r="K1238">
        <v>18.8</v>
      </c>
      <c r="L1238">
        <v>2.79</v>
      </c>
      <c r="M1238">
        <v>0.38</v>
      </c>
      <c r="N1238">
        <v>-99</v>
      </c>
      <c r="O1238">
        <v>-99</v>
      </c>
      <c r="P1238">
        <v>0</v>
      </c>
      <c r="Q1238" t="s">
        <v>284</v>
      </c>
      <c r="R1238">
        <v>13</v>
      </c>
    </row>
    <row r="1239" spans="1:18">
      <c r="A1239">
        <v>2</v>
      </c>
      <c r="B1239" t="str">
        <f t="shared" si="19"/>
        <v>2D_517</v>
      </c>
      <c r="C1239">
        <v>517</v>
      </c>
      <c r="D1239">
        <v>2</v>
      </c>
      <c r="E1239">
        <v>2516352.92</v>
      </c>
      <c r="F1239">
        <v>6858571.8700000001</v>
      </c>
      <c r="G1239">
        <v>183.79</v>
      </c>
      <c r="H1239">
        <v>163.69999999999999</v>
      </c>
      <c r="I1239">
        <v>20.07</v>
      </c>
      <c r="J1239">
        <v>20.09</v>
      </c>
      <c r="K1239">
        <v>22.4</v>
      </c>
      <c r="L1239">
        <v>3.44</v>
      </c>
      <c r="M1239">
        <v>0.33</v>
      </c>
      <c r="N1239">
        <v>-99</v>
      </c>
      <c r="O1239">
        <v>-99</v>
      </c>
      <c r="P1239">
        <v>0</v>
      </c>
      <c r="Q1239" t="s">
        <v>284</v>
      </c>
      <c r="R1239">
        <v>13</v>
      </c>
    </row>
    <row r="1240" spans="1:18">
      <c r="A1240">
        <v>2</v>
      </c>
      <c r="B1240" t="str">
        <f t="shared" si="19"/>
        <v>2D_518</v>
      </c>
      <c r="C1240">
        <v>518</v>
      </c>
      <c r="D1240">
        <v>1</v>
      </c>
      <c r="E1240">
        <v>2516345.5299999998</v>
      </c>
      <c r="F1240">
        <v>6858573.1200000001</v>
      </c>
      <c r="G1240">
        <v>185.25</v>
      </c>
      <c r="H1240">
        <v>163.99</v>
      </c>
      <c r="I1240">
        <v>21.32</v>
      </c>
      <c r="J1240">
        <v>21.26</v>
      </c>
      <c r="K1240">
        <v>23.7</v>
      </c>
      <c r="L1240">
        <v>3.55</v>
      </c>
      <c r="M1240">
        <v>0.39</v>
      </c>
      <c r="N1240">
        <v>-99</v>
      </c>
      <c r="O1240">
        <v>-99</v>
      </c>
      <c r="P1240">
        <v>0</v>
      </c>
      <c r="Q1240" t="s">
        <v>284</v>
      </c>
      <c r="R1240">
        <v>13</v>
      </c>
    </row>
    <row r="1241" spans="1:18">
      <c r="A1241">
        <v>2</v>
      </c>
      <c r="B1241" t="str">
        <f t="shared" si="19"/>
        <v>2D_519</v>
      </c>
      <c r="C1241">
        <v>519</v>
      </c>
      <c r="D1241">
        <v>1</v>
      </c>
      <c r="E1241">
        <v>2516350.86</v>
      </c>
      <c r="F1241">
        <v>6858574.8300000001</v>
      </c>
      <c r="G1241">
        <v>184.73</v>
      </c>
      <c r="H1241">
        <v>163.46</v>
      </c>
      <c r="I1241">
        <v>21.33</v>
      </c>
      <c r="J1241">
        <v>21.27</v>
      </c>
      <c r="K1241">
        <v>23.8</v>
      </c>
      <c r="L1241">
        <v>3.57</v>
      </c>
      <c r="M1241">
        <v>0.47</v>
      </c>
      <c r="N1241">
        <v>-99</v>
      </c>
      <c r="O1241">
        <v>-99</v>
      </c>
      <c r="P1241">
        <v>0</v>
      </c>
      <c r="Q1241" t="s">
        <v>284</v>
      </c>
      <c r="R1241">
        <v>13</v>
      </c>
    </row>
    <row r="1242" spans="1:18">
      <c r="A1242">
        <v>2</v>
      </c>
      <c r="B1242" t="str">
        <f t="shared" si="19"/>
        <v>2D_520</v>
      </c>
      <c r="C1242">
        <v>520</v>
      </c>
      <c r="D1242">
        <v>2</v>
      </c>
      <c r="E1242">
        <v>2516357.98</v>
      </c>
      <c r="F1242">
        <v>6858536.1900000004</v>
      </c>
      <c r="G1242">
        <v>180.77</v>
      </c>
      <c r="H1242">
        <v>163.16</v>
      </c>
      <c r="I1242">
        <v>17.66</v>
      </c>
      <c r="J1242">
        <v>17.62</v>
      </c>
      <c r="K1242">
        <v>19.600000000000001</v>
      </c>
      <c r="L1242">
        <v>3.2</v>
      </c>
      <c r="M1242">
        <v>0.41</v>
      </c>
      <c r="N1242">
        <v>-99</v>
      </c>
      <c r="O1242">
        <v>-99</v>
      </c>
      <c r="P1242">
        <v>0</v>
      </c>
      <c r="Q1242" t="s">
        <v>284</v>
      </c>
      <c r="R1242">
        <v>14</v>
      </c>
    </row>
    <row r="1243" spans="1:18">
      <c r="A1243">
        <v>2</v>
      </c>
      <c r="B1243" t="str">
        <f t="shared" si="19"/>
        <v>2D_521</v>
      </c>
      <c r="C1243">
        <v>521</v>
      </c>
      <c r="D1243">
        <v>2</v>
      </c>
      <c r="E1243">
        <v>2516359.98</v>
      </c>
      <c r="F1243">
        <v>6858536.8499999996</v>
      </c>
      <c r="G1243">
        <v>179.91</v>
      </c>
      <c r="H1243">
        <v>163.08000000000001</v>
      </c>
      <c r="I1243">
        <v>16.920000000000002</v>
      </c>
      <c r="J1243">
        <v>16.829999999999998</v>
      </c>
      <c r="K1243">
        <v>18.5</v>
      </c>
      <c r="L1243">
        <v>3.06</v>
      </c>
      <c r="M1243">
        <v>0.42</v>
      </c>
      <c r="N1243">
        <v>-99</v>
      </c>
      <c r="O1243">
        <v>-99</v>
      </c>
      <c r="P1243">
        <v>0</v>
      </c>
      <c r="Q1243" t="s">
        <v>284</v>
      </c>
      <c r="R1243">
        <v>14</v>
      </c>
    </row>
    <row r="1244" spans="1:18">
      <c r="A1244">
        <v>2</v>
      </c>
      <c r="B1244" t="str">
        <f t="shared" si="19"/>
        <v>2D_522</v>
      </c>
      <c r="C1244">
        <v>522</v>
      </c>
      <c r="D1244">
        <v>2</v>
      </c>
      <c r="E1244">
        <v>2516363.5299999998</v>
      </c>
      <c r="F1244">
        <v>6858536.8600000003</v>
      </c>
      <c r="G1244">
        <v>182.98</v>
      </c>
      <c r="H1244">
        <v>163.57</v>
      </c>
      <c r="I1244">
        <v>19.64</v>
      </c>
      <c r="J1244">
        <v>19.41</v>
      </c>
      <c r="K1244">
        <v>20.5</v>
      </c>
      <c r="L1244">
        <v>2.95</v>
      </c>
      <c r="M1244">
        <v>0.5</v>
      </c>
      <c r="N1244">
        <v>-99</v>
      </c>
      <c r="O1244">
        <v>-99</v>
      </c>
      <c r="P1244">
        <v>0</v>
      </c>
      <c r="Q1244" t="s">
        <v>284</v>
      </c>
      <c r="R1244">
        <v>14</v>
      </c>
    </row>
    <row r="1245" spans="1:18">
      <c r="A1245">
        <v>2</v>
      </c>
      <c r="B1245" t="str">
        <f t="shared" si="19"/>
        <v>2D_523</v>
      </c>
      <c r="C1245">
        <v>523</v>
      </c>
      <c r="D1245">
        <v>2</v>
      </c>
      <c r="E1245">
        <v>2516356</v>
      </c>
      <c r="F1245">
        <v>6858537.3600000003</v>
      </c>
      <c r="G1245">
        <v>183.69</v>
      </c>
      <c r="H1245">
        <v>163.26</v>
      </c>
      <c r="I1245">
        <v>20.53</v>
      </c>
      <c r="J1245">
        <v>20.43</v>
      </c>
      <c r="K1245">
        <v>22.3</v>
      </c>
      <c r="L1245">
        <v>3.29</v>
      </c>
      <c r="M1245">
        <v>0.41</v>
      </c>
      <c r="N1245">
        <v>-99</v>
      </c>
      <c r="O1245">
        <v>-99</v>
      </c>
      <c r="P1245">
        <v>0</v>
      </c>
      <c r="Q1245" t="s">
        <v>284</v>
      </c>
      <c r="R1245">
        <v>14</v>
      </c>
    </row>
    <row r="1246" spans="1:18">
      <c r="A1246">
        <v>2</v>
      </c>
      <c r="B1246" t="str">
        <f t="shared" si="19"/>
        <v>2D_524</v>
      </c>
      <c r="C1246">
        <v>524</v>
      </c>
      <c r="D1246">
        <v>1</v>
      </c>
      <c r="E1246">
        <v>2516361.92</v>
      </c>
      <c r="F1246">
        <v>6858538.6100000003</v>
      </c>
      <c r="G1246">
        <v>183.78</v>
      </c>
      <c r="H1246">
        <v>163.46</v>
      </c>
      <c r="I1246">
        <v>20.260000000000002</v>
      </c>
      <c r="J1246">
        <v>20.329999999999998</v>
      </c>
      <c r="K1246">
        <v>23.6</v>
      </c>
      <c r="L1246">
        <v>3.73</v>
      </c>
      <c r="M1246">
        <v>0.43</v>
      </c>
      <c r="N1246">
        <v>-99</v>
      </c>
      <c r="O1246">
        <v>-99</v>
      </c>
      <c r="P1246">
        <v>0</v>
      </c>
      <c r="Q1246" t="s">
        <v>284</v>
      </c>
      <c r="R1246">
        <v>14</v>
      </c>
    </row>
    <row r="1247" spans="1:18">
      <c r="A1247">
        <v>2</v>
      </c>
      <c r="B1247" t="str">
        <f t="shared" si="19"/>
        <v>2D_525</v>
      </c>
      <c r="C1247">
        <v>525</v>
      </c>
      <c r="D1247">
        <v>2</v>
      </c>
      <c r="E1247">
        <v>2516356.2000000002</v>
      </c>
      <c r="F1247">
        <v>6858539.9800000004</v>
      </c>
      <c r="G1247">
        <v>185.37</v>
      </c>
      <c r="H1247">
        <v>163.28</v>
      </c>
      <c r="I1247">
        <v>22.06</v>
      </c>
      <c r="J1247">
        <v>22.08</v>
      </c>
      <c r="K1247">
        <v>24</v>
      </c>
      <c r="L1247">
        <v>3.37</v>
      </c>
      <c r="M1247">
        <v>0.4</v>
      </c>
      <c r="N1247">
        <v>-99</v>
      </c>
      <c r="O1247">
        <v>-99</v>
      </c>
      <c r="P1247">
        <v>0</v>
      </c>
      <c r="Q1247" t="s">
        <v>284</v>
      </c>
      <c r="R1247">
        <v>14</v>
      </c>
    </row>
    <row r="1248" spans="1:18">
      <c r="A1248">
        <v>2</v>
      </c>
      <c r="B1248" t="str">
        <f t="shared" si="19"/>
        <v>2D_526</v>
      </c>
      <c r="C1248">
        <v>526</v>
      </c>
      <c r="D1248">
        <v>2</v>
      </c>
      <c r="E1248">
        <v>2516364.92</v>
      </c>
      <c r="F1248">
        <v>6858540.3399999999</v>
      </c>
      <c r="G1248">
        <v>179.85</v>
      </c>
      <c r="H1248">
        <v>164.41</v>
      </c>
      <c r="I1248">
        <v>15.35</v>
      </c>
      <c r="J1248">
        <v>15.44</v>
      </c>
      <c r="K1248">
        <v>15.3</v>
      </c>
      <c r="L1248">
        <v>2.29</v>
      </c>
      <c r="M1248">
        <v>0.35</v>
      </c>
      <c r="N1248">
        <v>-99</v>
      </c>
      <c r="O1248">
        <v>-99</v>
      </c>
      <c r="P1248">
        <v>1</v>
      </c>
      <c r="Q1248" t="s">
        <v>284</v>
      </c>
      <c r="R1248">
        <v>14</v>
      </c>
    </row>
    <row r="1249" spans="1:18">
      <c r="A1249">
        <v>2</v>
      </c>
      <c r="B1249" t="str">
        <f t="shared" si="19"/>
        <v>2D_527</v>
      </c>
      <c r="C1249">
        <v>527</v>
      </c>
      <c r="D1249">
        <v>1</v>
      </c>
      <c r="E1249">
        <v>2516361.77</v>
      </c>
      <c r="F1249">
        <v>6858540.4199999999</v>
      </c>
      <c r="G1249">
        <v>184.2</v>
      </c>
      <c r="H1249">
        <v>163.77000000000001</v>
      </c>
      <c r="I1249">
        <v>20.23</v>
      </c>
      <c r="J1249">
        <v>20.43</v>
      </c>
      <c r="K1249">
        <v>18.600000000000001</v>
      </c>
      <c r="L1249">
        <v>2.29</v>
      </c>
      <c r="M1249">
        <v>0.51</v>
      </c>
      <c r="N1249">
        <v>-99</v>
      </c>
      <c r="O1249">
        <v>-99</v>
      </c>
      <c r="P1249">
        <v>1</v>
      </c>
      <c r="Q1249" t="s">
        <v>284</v>
      </c>
      <c r="R1249">
        <v>14</v>
      </c>
    </row>
    <row r="1250" spans="1:18">
      <c r="A1250">
        <v>2</v>
      </c>
      <c r="B1250" t="str">
        <f t="shared" si="19"/>
        <v>2D_528</v>
      </c>
      <c r="C1250">
        <v>528</v>
      </c>
      <c r="D1250">
        <v>2</v>
      </c>
      <c r="E1250">
        <v>2516360.65</v>
      </c>
      <c r="F1250">
        <v>6858541.0300000003</v>
      </c>
      <c r="G1250">
        <v>180.36</v>
      </c>
      <c r="H1250">
        <v>163.68</v>
      </c>
      <c r="I1250">
        <v>16.75</v>
      </c>
      <c r="J1250">
        <v>16.68</v>
      </c>
      <c r="K1250">
        <v>18.399999999999999</v>
      </c>
      <c r="L1250">
        <v>3.07</v>
      </c>
      <c r="M1250">
        <v>0.38</v>
      </c>
      <c r="N1250">
        <v>-99</v>
      </c>
      <c r="O1250">
        <v>-99</v>
      </c>
      <c r="P1250">
        <v>1</v>
      </c>
      <c r="Q1250" t="s">
        <v>284</v>
      </c>
      <c r="R1250">
        <v>14</v>
      </c>
    </row>
    <row r="1251" spans="1:18">
      <c r="A1251">
        <v>2</v>
      </c>
      <c r="B1251" t="str">
        <f t="shared" si="19"/>
        <v>2D_529</v>
      </c>
      <c r="C1251">
        <v>529</v>
      </c>
      <c r="D1251">
        <v>2</v>
      </c>
      <c r="E1251">
        <v>2516358.2200000002</v>
      </c>
      <c r="F1251">
        <v>6858541.54</v>
      </c>
      <c r="G1251">
        <v>181.44</v>
      </c>
      <c r="H1251">
        <v>163.37</v>
      </c>
      <c r="I1251">
        <v>18.27</v>
      </c>
      <c r="J1251">
        <v>18.07</v>
      </c>
      <c r="K1251">
        <v>20.6</v>
      </c>
      <c r="L1251">
        <v>3.43</v>
      </c>
      <c r="M1251">
        <v>0.37</v>
      </c>
      <c r="N1251">
        <v>-99</v>
      </c>
      <c r="O1251">
        <v>-99</v>
      </c>
      <c r="P1251">
        <v>1</v>
      </c>
      <c r="Q1251" t="s">
        <v>284</v>
      </c>
      <c r="R1251">
        <v>14</v>
      </c>
    </row>
    <row r="1252" spans="1:18">
      <c r="A1252">
        <v>2</v>
      </c>
      <c r="B1252" t="str">
        <f t="shared" si="19"/>
        <v>2D_530</v>
      </c>
      <c r="C1252">
        <v>530</v>
      </c>
      <c r="D1252">
        <v>2</v>
      </c>
      <c r="E1252">
        <v>2516355.41</v>
      </c>
      <c r="F1252">
        <v>6858542.4100000001</v>
      </c>
      <c r="G1252">
        <v>179.22</v>
      </c>
      <c r="H1252">
        <v>163.4</v>
      </c>
      <c r="I1252">
        <v>16.04</v>
      </c>
      <c r="J1252">
        <v>15.82</v>
      </c>
      <c r="K1252">
        <v>16.600000000000001</v>
      </c>
      <c r="L1252">
        <v>2.66</v>
      </c>
      <c r="M1252">
        <v>0.37</v>
      </c>
      <c r="N1252">
        <v>-99</v>
      </c>
      <c r="O1252">
        <v>-99</v>
      </c>
      <c r="P1252">
        <v>1</v>
      </c>
      <c r="Q1252" t="s">
        <v>284</v>
      </c>
      <c r="R1252">
        <v>14</v>
      </c>
    </row>
    <row r="1253" spans="1:18">
      <c r="A1253">
        <v>2</v>
      </c>
      <c r="B1253" t="str">
        <f t="shared" si="19"/>
        <v>2D_531</v>
      </c>
      <c r="C1253">
        <v>531</v>
      </c>
      <c r="D1253">
        <v>2</v>
      </c>
      <c r="E1253">
        <v>2516360.7799999998</v>
      </c>
      <c r="F1253">
        <v>6858542.8799999999</v>
      </c>
      <c r="G1253">
        <v>180.92</v>
      </c>
      <c r="H1253">
        <v>163.77000000000001</v>
      </c>
      <c r="I1253">
        <v>17.34</v>
      </c>
      <c r="J1253">
        <v>17.149999999999999</v>
      </c>
      <c r="K1253">
        <v>15.5</v>
      </c>
      <c r="L1253">
        <v>1.85</v>
      </c>
      <c r="M1253">
        <v>0.39</v>
      </c>
      <c r="N1253">
        <v>-99</v>
      </c>
      <c r="O1253">
        <v>-99</v>
      </c>
      <c r="P1253">
        <v>1</v>
      </c>
      <c r="Q1253" t="s">
        <v>284</v>
      </c>
      <c r="R1253">
        <v>14</v>
      </c>
    </row>
    <row r="1254" spans="1:18">
      <c r="A1254">
        <v>2</v>
      </c>
      <c r="B1254" t="str">
        <f t="shared" si="19"/>
        <v>2D_532</v>
      </c>
      <c r="C1254">
        <v>532</v>
      </c>
      <c r="D1254">
        <v>2</v>
      </c>
      <c r="E1254">
        <v>2516358.0099999998</v>
      </c>
      <c r="F1254">
        <v>6858543.5899999999</v>
      </c>
      <c r="G1254">
        <v>179.75</v>
      </c>
      <c r="H1254">
        <v>163.56</v>
      </c>
      <c r="I1254">
        <v>16.350000000000001</v>
      </c>
      <c r="J1254">
        <v>16.190000000000001</v>
      </c>
      <c r="K1254">
        <v>16.899999999999999</v>
      </c>
      <c r="L1254">
        <v>2.65</v>
      </c>
      <c r="M1254">
        <v>0.4</v>
      </c>
      <c r="N1254">
        <v>-99</v>
      </c>
      <c r="O1254">
        <v>-99</v>
      </c>
      <c r="P1254">
        <v>1</v>
      </c>
      <c r="Q1254" t="s">
        <v>284</v>
      </c>
      <c r="R1254">
        <v>14</v>
      </c>
    </row>
    <row r="1255" spans="1:18">
      <c r="A1255">
        <v>2</v>
      </c>
      <c r="B1255" t="str">
        <f t="shared" si="19"/>
        <v>2D_533</v>
      </c>
      <c r="C1255">
        <v>533</v>
      </c>
      <c r="D1255">
        <v>1</v>
      </c>
      <c r="E1255">
        <v>2516355.37</v>
      </c>
      <c r="F1255">
        <v>6858544.5</v>
      </c>
      <c r="G1255">
        <v>182.38</v>
      </c>
      <c r="H1255">
        <v>163.43</v>
      </c>
      <c r="I1255">
        <v>18.87</v>
      </c>
      <c r="J1255">
        <v>18.95</v>
      </c>
      <c r="K1255">
        <v>21</v>
      </c>
      <c r="L1255">
        <v>3.27</v>
      </c>
      <c r="M1255">
        <v>0.44</v>
      </c>
      <c r="N1255">
        <v>-99</v>
      </c>
      <c r="O1255">
        <v>-99</v>
      </c>
      <c r="P1255">
        <v>1</v>
      </c>
      <c r="Q1255" t="s">
        <v>284</v>
      </c>
      <c r="R1255">
        <v>14</v>
      </c>
    </row>
    <row r="1256" spans="1:18">
      <c r="A1256">
        <v>2</v>
      </c>
      <c r="B1256" t="str">
        <f t="shared" si="19"/>
        <v>2D_534</v>
      </c>
      <c r="C1256">
        <v>534</v>
      </c>
      <c r="D1256">
        <v>2</v>
      </c>
      <c r="E1256">
        <v>2516358.7200000002</v>
      </c>
      <c r="F1256">
        <v>6858544.7800000003</v>
      </c>
      <c r="G1256">
        <v>182.16</v>
      </c>
      <c r="H1256">
        <v>163.63999999999999</v>
      </c>
      <c r="I1256">
        <v>18.48</v>
      </c>
      <c r="J1256">
        <v>18.52</v>
      </c>
      <c r="K1256">
        <v>20.3</v>
      </c>
      <c r="L1256">
        <v>3.16</v>
      </c>
      <c r="M1256">
        <v>0.39</v>
      </c>
      <c r="N1256">
        <v>-99</v>
      </c>
      <c r="O1256">
        <v>-99</v>
      </c>
      <c r="P1256">
        <v>1</v>
      </c>
      <c r="Q1256" t="s">
        <v>284</v>
      </c>
      <c r="R1256">
        <v>14</v>
      </c>
    </row>
    <row r="1257" spans="1:18">
      <c r="A1257">
        <v>2</v>
      </c>
      <c r="B1257" t="str">
        <f t="shared" si="19"/>
        <v>2D_535</v>
      </c>
      <c r="C1257">
        <v>535</v>
      </c>
      <c r="D1257">
        <v>2</v>
      </c>
      <c r="E1257">
        <v>2516360.2400000002</v>
      </c>
      <c r="F1257">
        <v>6858544.9500000002</v>
      </c>
      <c r="G1257">
        <v>184.65</v>
      </c>
      <c r="H1257">
        <v>164.02</v>
      </c>
      <c r="I1257">
        <v>20.63</v>
      </c>
      <c r="J1257">
        <v>20.63</v>
      </c>
      <c r="K1257">
        <v>22.3</v>
      </c>
      <c r="L1257">
        <v>3.22</v>
      </c>
      <c r="M1257">
        <v>0.42</v>
      </c>
      <c r="N1257">
        <v>-99</v>
      </c>
      <c r="O1257">
        <v>-99</v>
      </c>
      <c r="P1257">
        <v>1</v>
      </c>
      <c r="Q1257" t="s">
        <v>284</v>
      </c>
      <c r="R1257">
        <v>14</v>
      </c>
    </row>
    <row r="1258" spans="1:18">
      <c r="A1258">
        <v>2</v>
      </c>
      <c r="B1258" t="str">
        <f t="shared" si="19"/>
        <v>2D_536</v>
      </c>
      <c r="C1258">
        <v>536</v>
      </c>
      <c r="D1258">
        <v>1</v>
      </c>
      <c r="E1258">
        <v>2516356.5499999998</v>
      </c>
      <c r="F1258">
        <v>6858545.1100000003</v>
      </c>
      <c r="G1258">
        <v>182.46</v>
      </c>
      <c r="H1258">
        <v>163.52000000000001</v>
      </c>
      <c r="I1258">
        <v>18.87</v>
      </c>
      <c r="J1258">
        <v>18.940000000000001</v>
      </c>
      <c r="K1258">
        <v>19.399999999999999</v>
      </c>
      <c r="L1258">
        <v>2.81</v>
      </c>
      <c r="M1258">
        <v>0.34</v>
      </c>
      <c r="N1258">
        <v>-99</v>
      </c>
      <c r="O1258">
        <v>-99</v>
      </c>
      <c r="P1258">
        <v>1</v>
      </c>
      <c r="Q1258" t="s">
        <v>284</v>
      </c>
      <c r="R1258">
        <v>14</v>
      </c>
    </row>
    <row r="1259" spans="1:18">
      <c r="A1259">
        <v>2</v>
      </c>
      <c r="B1259" t="str">
        <f t="shared" si="19"/>
        <v>2D_537</v>
      </c>
      <c r="C1259">
        <v>537</v>
      </c>
      <c r="D1259">
        <v>4</v>
      </c>
      <c r="E1259">
        <v>2516356.42</v>
      </c>
      <c r="F1259">
        <v>6858546.8700000001</v>
      </c>
      <c r="G1259">
        <v>179.89</v>
      </c>
      <c r="H1259">
        <v>163.65</v>
      </c>
      <c r="I1259">
        <v>16.13</v>
      </c>
      <c r="J1259">
        <v>16.239999999999998</v>
      </c>
      <c r="K1259">
        <v>21</v>
      </c>
      <c r="L1259">
        <v>2.96</v>
      </c>
      <c r="M1259">
        <v>0.4</v>
      </c>
      <c r="N1259">
        <v>-99</v>
      </c>
      <c r="O1259">
        <v>-99</v>
      </c>
      <c r="P1259">
        <v>1</v>
      </c>
      <c r="Q1259" t="s">
        <v>284</v>
      </c>
      <c r="R1259">
        <v>14</v>
      </c>
    </row>
    <row r="1260" spans="1:18">
      <c r="A1260">
        <v>2</v>
      </c>
      <c r="B1260" t="str">
        <f t="shared" si="19"/>
        <v>2D_538</v>
      </c>
      <c r="C1260">
        <v>538</v>
      </c>
      <c r="D1260">
        <v>2</v>
      </c>
      <c r="E1260">
        <v>2516358.86</v>
      </c>
      <c r="F1260">
        <v>6858546.96</v>
      </c>
      <c r="G1260">
        <v>181.56</v>
      </c>
      <c r="H1260">
        <v>163.83000000000001</v>
      </c>
      <c r="I1260">
        <v>17.98</v>
      </c>
      <c r="J1260">
        <v>17.73</v>
      </c>
      <c r="K1260">
        <v>19.3</v>
      </c>
      <c r="L1260">
        <v>3.06</v>
      </c>
      <c r="M1260">
        <v>0.39</v>
      </c>
      <c r="N1260">
        <v>-99</v>
      </c>
      <c r="O1260">
        <v>-99</v>
      </c>
      <c r="P1260">
        <v>1</v>
      </c>
      <c r="Q1260" t="s">
        <v>284</v>
      </c>
      <c r="R1260">
        <v>14</v>
      </c>
    </row>
    <row r="1261" spans="1:18">
      <c r="A1261">
        <v>2</v>
      </c>
      <c r="B1261" t="str">
        <f t="shared" si="19"/>
        <v>2D_539</v>
      </c>
      <c r="C1261">
        <v>539</v>
      </c>
      <c r="D1261">
        <v>2</v>
      </c>
      <c r="E1261">
        <v>2516356.2200000002</v>
      </c>
      <c r="F1261">
        <v>6858548.7999999998</v>
      </c>
      <c r="G1261">
        <v>182.52</v>
      </c>
      <c r="H1261">
        <v>163.72</v>
      </c>
      <c r="I1261">
        <v>19.04</v>
      </c>
      <c r="J1261">
        <v>18.8</v>
      </c>
      <c r="K1261">
        <v>19.8</v>
      </c>
      <c r="L1261">
        <v>2.87</v>
      </c>
      <c r="M1261">
        <v>0.37</v>
      </c>
      <c r="N1261">
        <v>-99</v>
      </c>
      <c r="O1261">
        <v>-99</v>
      </c>
      <c r="P1261">
        <v>1</v>
      </c>
      <c r="Q1261" t="s">
        <v>284</v>
      </c>
      <c r="R1261">
        <v>14</v>
      </c>
    </row>
    <row r="1262" spans="1:18">
      <c r="A1262">
        <v>2</v>
      </c>
      <c r="B1262" t="str">
        <f t="shared" si="19"/>
        <v>2D_540</v>
      </c>
      <c r="C1262">
        <v>540</v>
      </c>
      <c r="D1262">
        <v>2</v>
      </c>
      <c r="E1262">
        <v>2516361.0699999998</v>
      </c>
      <c r="F1262">
        <v>6858549.21</v>
      </c>
      <c r="G1262">
        <v>181.76</v>
      </c>
      <c r="H1262">
        <v>164.26</v>
      </c>
      <c r="I1262">
        <v>17.440000000000001</v>
      </c>
      <c r="J1262">
        <v>17.5</v>
      </c>
      <c r="K1262">
        <v>18.899999999999999</v>
      </c>
      <c r="L1262">
        <v>2.97</v>
      </c>
      <c r="M1262">
        <v>0.38</v>
      </c>
      <c r="N1262">
        <v>-99</v>
      </c>
      <c r="O1262">
        <v>-99</v>
      </c>
      <c r="P1262">
        <v>1</v>
      </c>
      <c r="Q1262" t="s">
        <v>284</v>
      </c>
      <c r="R1262">
        <v>14</v>
      </c>
    </row>
    <row r="1263" spans="1:18">
      <c r="A1263">
        <v>2</v>
      </c>
      <c r="B1263" t="str">
        <f t="shared" si="19"/>
        <v>2D_541</v>
      </c>
      <c r="C1263">
        <v>541</v>
      </c>
      <c r="D1263">
        <v>1</v>
      </c>
      <c r="E1263">
        <v>2516355.91</v>
      </c>
      <c r="F1263">
        <v>6858550.3200000003</v>
      </c>
      <c r="G1263">
        <v>182.91</v>
      </c>
      <c r="H1263">
        <v>163.81</v>
      </c>
      <c r="I1263">
        <v>19.04</v>
      </c>
      <c r="J1263">
        <v>19.100000000000001</v>
      </c>
      <c r="K1263">
        <v>19.600000000000001</v>
      </c>
      <c r="L1263">
        <v>2.83</v>
      </c>
      <c r="M1263">
        <v>0.37</v>
      </c>
      <c r="N1263">
        <v>-99</v>
      </c>
      <c r="O1263">
        <v>-99</v>
      </c>
      <c r="P1263">
        <v>1</v>
      </c>
      <c r="Q1263" t="s">
        <v>284</v>
      </c>
      <c r="R1263">
        <v>14</v>
      </c>
    </row>
    <row r="1264" spans="1:18">
      <c r="A1264">
        <v>2</v>
      </c>
      <c r="B1264" t="str">
        <f t="shared" si="19"/>
        <v>2D_542</v>
      </c>
      <c r="C1264">
        <v>542</v>
      </c>
      <c r="D1264">
        <v>2</v>
      </c>
      <c r="E1264">
        <v>2516358.73</v>
      </c>
      <c r="F1264">
        <v>6858550.6600000001</v>
      </c>
      <c r="G1264">
        <v>182.66</v>
      </c>
      <c r="H1264">
        <v>163.95</v>
      </c>
      <c r="I1264">
        <v>18.690000000000001</v>
      </c>
      <c r="J1264">
        <v>18.7</v>
      </c>
      <c r="K1264">
        <v>20.100000000000001</v>
      </c>
      <c r="L1264">
        <v>3.04</v>
      </c>
      <c r="M1264">
        <v>0.34</v>
      </c>
      <c r="N1264">
        <v>-99</v>
      </c>
      <c r="O1264">
        <v>-99</v>
      </c>
      <c r="P1264">
        <v>1</v>
      </c>
      <c r="Q1264" t="s">
        <v>284</v>
      </c>
      <c r="R1264">
        <v>14</v>
      </c>
    </row>
    <row r="1265" spans="1:18">
      <c r="A1265">
        <v>2</v>
      </c>
      <c r="B1265" t="str">
        <f t="shared" si="19"/>
        <v>2D_543</v>
      </c>
      <c r="C1265">
        <v>543</v>
      </c>
      <c r="D1265">
        <v>2</v>
      </c>
      <c r="E1265">
        <v>2516363.11</v>
      </c>
      <c r="F1265">
        <v>6858552.2599999998</v>
      </c>
      <c r="G1265">
        <v>183.73</v>
      </c>
      <c r="H1265">
        <v>164.57</v>
      </c>
      <c r="I1265">
        <v>19.3</v>
      </c>
      <c r="J1265">
        <v>19.16</v>
      </c>
      <c r="K1265">
        <v>19.7</v>
      </c>
      <c r="L1265">
        <v>2.73</v>
      </c>
      <c r="M1265">
        <v>0.46</v>
      </c>
      <c r="N1265">
        <v>-99</v>
      </c>
      <c r="O1265">
        <v>-99</v>
      </c>
      <c r="P1265">
        <v>1</v>
      </c>
      <c r="Q1265" t="s">
        <v>284</v>
      </c>
      <c r="R1265">
        <v>14</v>
      </c>
    </row>
    <row r="1266" spans="1:18">
      <c r="A1266">
        <v>2</v>
      </c>
      <c r="B1266" t="str">
        <f t="shared" si="19"/>
        <v>2D_544</v>
      </c>
      <c r="C1266">
        <v>544</v>
      </c>
      <c r="D1266">
        <v>2</v>
      </c>
      <c r="E1266">
        <v>2516359.6</v>
      </c>
      <c r="F1266">
        <v>6858553.0099999998</v>
      </c>
      <c r="G1266">
        <v>185.49</v>
      </c>
      <c r="H1266">
        <v>164.18</v>
      </c>
      <c r="I1266">
        <v>21.32</v>
      </c>
      <c r="J1266">
        <v>21.31</v>
      </c>
      <c r="K1266">
        <v>23.3</v>
      </c>
      <c r="L1266">
        <v>3.34</v>
      </c>
      <c r="M1266">
        <v>0.46</v>
      </c>
      <c r="N1266">
        <v>-99</v>
      </c>
      <c r="O1266">
        <v>-99</v>
      </c>
      <c r="P1266">
        <v>1</v>
      </c>
      <c r="Q1266" t="s">
        <v>284</v>
      </c>
      <c r="R1266">
        <v>14</v>
      </c>
    </row>
    <row r="1267" spans="1:18">
      <c r="A1267">
        <v>2</v>
      </c>
      <c r="B1267" t="str">
        <f t="shared" si="19"/>
        <v>2D_545</v>
      </c>
      <c r="C1267">
        <v>545</v>
      </c>
      <c r="D1267">
        <v>2</v>
      </c>
      <c r="E1267">
        <v>2516360.36</v>
      </c>
      <c r="F1267">
        <v>6858554.9100000001</v>
      </c>
      <c r="G1267">
        <v>185.14</v>
      </c>
      <c r="H1267">
        <v>164.31</v>
      </c>
      <c r="I1267">
        <v>21.07</v>
      </c>
      <c r="J1267">
        <v>20.83</v>
      </c>
      <c r="K1267">
        <v>22.4</v>
      </c>
      <c r="L1267">
        <v>3.18</v>
      </c>
      <c r="M1267">
        <v>0.45</v>
      </c>
      <c r="N1267">
        <v>-99</v>
      </c>
      <c r="O1267">
        <v>-99</v>
      </c>
      <c r="P1267">
        <v>1</v>
      </c>
      <c r="Q1267" t="s">
        <v>284</v>
      </c>
      <c r="R1267">
        <v>14</v>
      </c>
    </row>
    <row r="1268" spans="1:18">
      <c r="A1268">
        <v>2</v>
      </c>
      <c r="B1268" t="str">
        <f t="shared" si="19"/>
        <v>2D_546</v>
      </c>
      <c r="C1268">
        <v>546</v>
      </c>
      <c r="D1268">
        <v>2</v>
      </c>
      <c r="E1268">
        <v>2516355.9</v>
      </c>
      <c r="F1268">
        <v>6858556.5300000003</v>
      </c>
      <c r="G1268">
        <v>180.37</v>
      </c>
      <c r="H1268">
        <v>163.91</v>
      </c>
      <c r="I1268">
        <v>16.54</v>
      </c>
      <c r="J1268">
        <v>16.46</v>
      </c>
      <c r="K1268">
        <v>17.600000000000001</v>
      </c>
      <c r="L1268">
        <v>2.85</v>
      </c>
      <c r="M1268">
        <v>0.33</v>
      </c>
      <c r="N1268">
        <v>-99</v>
      </c>
      <c r="O1268">
        <v>-99</v>
      </c>
      <c r="P1268">
        <v>1</v>
      </c>
      <c r="Q1268" t="s">
        <v>284</v>
      </c>
      <c r="R1268">
        <v>14</v>
      </c>
    </row>
    <row r="1269" spans="1:18">
      <c r="A1269">
        <v>2</v>
      </c>
      <c r="B1269" t="str">
        <f t="shared" si="19"/>
        <v>2D_547</v>
      </c>
      <c r="C1269">
        <v>547</v>
      </c>
      <c r="D1269">
        <v>3</v>
      </c>
      <c r="E1269">
        <v>2516358.9</v>
      </c>
      <c r="F1269">
        <v>6858557.6100000003</v>
      </c>
      <c r="G1269">
        <v>183.28</v>
      </c>
      <c r="H1269">
        <v>164.06</v>
      </c>
      <c r="I1269">
        <v>19.239999999999998</v>
      </c>
      <c r="J1269">
        <v>19.21</v>
      </c>
      <c r="K1269">
        <v>18.3</v>
      </c>
      <c r="L1269">
        <v>3.89</v>
      </c>
      <c r="M1269">
        <v>0.45</v>
      </c>
      <c r="N1269">
        <v>-99</v>
      </c>
      <c r="O1269">
        <v>-99</v>
      </c>
      <c r="P1269">
        <v>1</v>
      </c>
      <c r="Q1269" t="s">
        <v>284</v>
      </c>
      <c r="R1269">
        <v>14</v>
      </c>
    </row>
    <row r="1270" spans="1:18">
      <c r="A1270">
        <v>2</v>
      </c>
      <c r="B1270" t="str">
        <f t="shared" si="19"/>
        <v>2D_548</v>
      </c>
      <c r="C1270">
        <v>548</v>
      </c>
      <c r="D1270">
        <v>2</v>
      </c>
      <c r="E1270">
        <v>2516356.3199999998</v>
      </c>
      <c r="F1270">
        <v>6858559.3200000003</v>
      </c>
      <c r="G1270">
        <v>180.86</v>
      </c>
      <c r="H1270">
        <v>164.04</v>
      </c>
      <c r="I1270">
        <v>16.87</v>
      </c>
      <c r="J1270">
        <v>16.809999999999999</v>
      </c>
      <c r="K1270">
        <v>17.5</v>
      </c>
      <c r="L1270">
        <v>2.67</v>
      </c>
      <c r="M1270">
        <v>0.41</v>
      </c>
      <c r="N1270">
        <v>-99</v>
      </c>
      <c r="O1270">
        <v>-99</v>
      </c>
      <c r="P1270">
        <v>1</v>
      </c>
      <c r="Q1270" t="s">
        <v>284</v>
      </c>
      <c r="R1270">
        <v>14</v>
      </c>
    </row>
    <row r="1271" spans="1:18">
      <c r="A1271">
        <v>2</v>
      </c>
      <c r="B1271" t="str">
        <f t="shared" si="19"/>
        <v>2D_549</v>
      </c>
      <c r="C1271">
        <v>549</v>
      </c>
      <c r="D1271">
        <v>2</v>
      </c>
      <c r="E1271">
        <v>2516359.34</v>
      </c>
      <c r="F1271">
        <v>6858559.3899999997</v>
      </c>
      <c r="G1271">
        <v>181.51</v>
      </c>
      <c r="H1271">
        <v>164.08</v>
      </c>
      <c r="I1271">
        <v>17.63</v>
      </c>
      <c r="J1271">
        <v>17.43</v>
      </c>
      <c r="K1271">
        <v>18.5</v>
      </c>
      <c r="L1271">
        <v>2.84</v>
      </c>
      <c r="M1271">
        <v>0.37</v>
      </c>
      <c r="N1271">
        <v>-99</v>
      </c>
      <c r="O1271">
        <v>-99</v>
      </c>
      <c r="P1271">
        <v>1</v>
      </c>
      <c r="Q1271" t="s">
        <v>284</v>
      </c>
      <c r="R1271">
        <v>14</v>
      </c>
    </row>
    <row r="1272" spans="1:18">
      <c r="A1272">
        <v>2</v>
      </c>
      <c r="B1272" t="str">
        <f t="shared" si="19"/>
        <v>2D_550</v>
      </c>
      <c r="C1272">
        <v>550</v>
      </c>
      <c r="D1272">
        <v>1</v>
      </c>
      <c r="E1272">
        <v>2516364.7999999998</v>
      </c>
      <c r="F1272">
        <v>6858560.29</v>
      </c>
      <c r="G1272">
        <v>183.24</v>
      </c>
      <c r="H1272">
        <v>164.64</v>
      </c>
      <c r="I1272">
        <v>18.66</v>
      </c>
      <c r="J1272">
        <v>18.600000000000001</v>
      </c>
      <c r="K1272">
        <v>19.2</v>
      </c>
      <c r="L1272">
        <v>2.81</v>
      </c>
      <c r="M1272">
        <v>0.42</v>
      </c>
      <c r="N1272">
        <v>-99</v>
      </c>
      <c r="O1272">
        <v>-99</v>
      </c>
      <c r="P1272">
        <v>1</v>
      </c>
      <c r="Q1272" t="s">
        <v>284</v>
      </c>
      <c r="R1272">
        <v>14</v>
      </c>
    </row>
    <row r="1273" spans="1:18">
      <c r="A1273">
        <v>2</v>
      </c>
      <c r="B1273" t="str">
        <f t="shared" si="19"/>
        <v>2D_551</v>
      </c>
      <c r="C1273">
        <v>551</v>
      </c>
      <c r="D1273">
        <v>1</v>
      </c>
      <c r="E1273">
        <v>2516364.34</v>
      </c>
      <c r="F1273">
        <v>6858563.0099999998</v>
      </c>
      <c r="G1273">
        <v>186.57</v>
      </c>
      <c r="H1273">
        <v>164.49</v>
      </c>
      <c r="I1273">
        <v>22.31</v>
      </c>
      <c r="J1273">
        <v>22.08</v>
      </c>
      <c r="K1273">
        <v>25.4</v>
      </c>
      <c r="L1273">
        <v>3.86</v>
      </c>
      <c r="M1273">
        <v>0.43</v>
      </c>
      <c r="N1273">
        <v>-99</v>
      </c>
      <c r="O1273">
        <v>-99</v>
      </c>
      <c r="P1273">
        <v>1</v>
      </c>
      <c r="Q1273" t="s">
        <v>284</v>
      </c>
      <c r="R1273">
        <v>14</v>
      </c>
    </row>
    <row r="1274" spans="1:18">
      <c r="A1274">
        <v>2</v>
      </c>
      <c r="B1274" t="str">
        <f t="shared" si="19"/>
        <v>2D_552</v>
      </c>
      <c r="C1274">
        <v>552</v>
      </c>
      <c r="D1274">
        <v>1</v>
      </c>
      <c r="E1274">
        <v>2516357.59</v>
      </c>
      <c r="F1274">
        <v>6858563.9900000002</v>
      </c>
      <c r="G1274">
        <v>185.23</v>
      </c>
      <c r="H1274">
        <v>163.97</v>
      </c>
      <c r="I1274">
        <v>21.23</v>
      </c>
      <c r="J1274">
        <v>21.26</v>
      </c>
      <c r="K1274">
        <v>24.2</v>
      </c>
      <c r="L1274">
        <v>3.71</v>
      </c>
      <c r="M1274">
        <v>0.35</v>
      </c>
      <c r="N1274">
        <v>-99</v>
      </c>
      <c r="O1274">
        <v>-99</v>
      </c>
      <c r="P1274">
        <v>1</v>
      </c>
      <c r="Q1274" t="s">
        <v>284</v>
      </c>
      <c r="R1274">
        <v>14</v>
      </c>
    </row>
    <row r="1275" spans="1:18">
      <c r="A1275">
        <v>2</v>
      </c>
      <c r="B1275" t="str">
        <f t="shared" si="19"/>
        <v>2D_553</v>
      </c>
      <c r="C1275">
        <v>553</v>
      </c>
      <c r="D1275">
        <v>2</v>
      </c>
      <c r="E1275">
        <v>2516361.69</v>
      </c>
      <c r="F1275">
        <v>6858564.3200000003</v>
      </c>
      <c r="G1275">
        <v>185.44</v>
      </c>
      <c r="H1275">
        <v>164</v>
      </c>
      <c r="I1275">
        <v>21.46</v>
      </c>
      <c r="J1275">
        <v>21.44</v>
      </c>
      <c r="K1275">
        <v>21.6</v>
      </c>
      <c r="L1275">
        <v>2.69</v>
      </c>
      <c r="M1275">
        <v>0.51</v>
      </c>
      <c r="N1275">
        <v>-99</v>
      </c>
      <c r="O1275">
        <v>-99</v>
      </c>
      <c r="P1275">
        <v>1</v>
      </c>
      <c r="Q1275" t="s">
        <v>284</v>
      </c>
      <c r="R1275">
        <v>14</v>
      </c>
    </row>
    <row r="1276" spans="1:18">
      <c r="A1276">
        <v>2</v>
      </c>
      <c r="B1276" t="str">
        <f t="shared" si="19"/>
        <v>2D_554</v>
      </c>
      <c r="C1276">
        <v>554</v>
      </c>
      <c r="D1276">
        <v>1</v>
      </c>
      <c r="E1276">
        <v>2516355.13</v>
      </c>
      <c r="F1276">
        <v>6858565.3200000003</v>
      </c>
      <c r="G1276">
        <v>181.83</v>
      </c>
      <c r="H1276">
        <v>163.9</v>
      </c>
      <c r="I1276">
        <v>18.18</v>
      </c>
      <c r="J1276">
        <v>17.940000000000001</v>
      </c>
      <c r="K1276">
        <v>21</v>
      </c>
      <c r="L1276">
        <v>3.5</v>
      </c>
      <c r="M1276">
        <v>0.46</v>
      </c>
      <c r="N1276">
        <v>-99</v>
      </c>
      <c r="O1276">
        <v>-99</v>
      </c>
      <c r="P1276">
        <v>1</v>
      </c>
      <c r="Q1276" t="s">
        <v>284</v>
      </c>
      <c r="R1276">
        <v>14</v>
      </c>
    </row>
    <row r="1277" spans="1:18">
      <c r="A1277">
        <v>2</v>
      </c>
      <c r="B1277" t="str">
        <f t="shared" si="19"/>
        <v>2D_555</v>
      </c>
      <c r="C1277">
        <v>555</v>
      </c>
      <c r="D1277">
        <v>2</v>
      </c>
      <c r="E1277">
        <v>2516362.52</v>
      </c>
      <c r="F1277">
        <v>6858566.1200000001</v>
      </c>
      <c r="G1277">
        <v>185.54</v>
      </c>
      <c r="H1277">
        <v>163.97</v>
      </c>
      <c r="I1277">
        <v>21.46</v>
      </c>
      <c r="J1277">
        <v>21.57</v>
      </c>
      <c r="K1277">
        <v>20.9</v>
      </c>
      <c r="L1277">
        <v>2.42</v>
      </c>
      <c r="M1277">
        <v>0.49</v>
      </c>
      <c r="N1277">
        <v>-99</v>
      </c>
      <c r="O1277">
        <v>-99</v>
      </c>
      <c r="P1277">
        <v>1</v>
      </c>
      <c r="Q1277" t="s">
        <v>284</v>
      </c>
      <c r="R1277">
        <v>14</v>
      </c>
    </row>
    <row r="1278" spans="1:18">
      <c r="A1278">
        <v>2</v>
      </c>
      <c r="B1278" t="str">
        <f t="shared" si="19"/>
        <v>2D_556</v>
      </c>
      <c r="C1278">
        <v>556</v>
      </c>
      <c r="D1278">
        <v>2</v>
      </c>
      <c r="E1278">
        <v>2516356.8199999998</v>
      </c>
      <c r="F1278">
        <v>6858567.2199999997</v>
      </c>
      <c r="G1278">
        <v>182.59</v>
      </c>
      <c r="H1278">
        <v>163.89</v>
      </c>
      <c r="I1278">
        <v>18.63</v>
      </c>
      <c r="J1278">
        <v>18.7</v>
      </c>
      <c r="K1278">
        <v>19.600000000000001</v>
      </c>
      <c r="L1278">
        <v>2.83</v>
      </c>
      <c r="M1278">
        <v>0.49</v>
      </c>
      <c r="N1278">
        <v>-99</v>
      </c>
      <c r="O1278">
        <v>-99</v>
      </c>
      <c r="P1278">
        <v>1</v>
      </c>
      <c r="Q1278" t="s">
        <v>284</v>
      </c>
      <c r="R1278">
        <v>14</v>
      </c>
    </row>
    <row r="1279" spans="1:18">
      <c r="A1279">
        <v>2</v>
      </c>
      <c r="B1279" t="str">
        <f t="shared" si="19"/>
        <v>2D_557</v>
      </c>
      <c r="C1279">
        <v>557</v>
      </c>
      <c r="D1279">
        <v>2</v>
      </c>
      <c r="E1279">
        <v>2516364.67</v>
      </c>
      <c r="F1279">
        <v>6858567.8899999997</v>
      </c>
      <c r="G1279">
        <v>181.98</v>
      </c>
      <c r="H1279">
        <v>164.04</v>
      </c>
      <c r="I1279">
        <v>17.96</v>
      </c>
      <c r="J1279">
        <v>17.940000000000001</v>
      </c>
      <c r="K1279">
        <v>19.2</v>
      </c>
      <c r="L1279">
        <v>2.94</v>
      </c>
      <c r="M1279">
        <v>0.45</v>
      </c>
      <c r="N1279">
        <v>-99</v>
      </c>
      <c r="O1279">
        <v>-99</v>
      </c>
      <c r="P1279">
        <v>1</v>
      </c>
      <c r="Q1279" t="s">
        <v>284</v>
      </c>
      <c r="R1279">
        <v>14</v>
      </c>
    </row>
    <row r="1280" spans="1:18">
      <c r="A1280">
        <v>2</v>
      </c>
      <c r="B1280" t="str">
        <f t="shared" si="19"/>
        <v>2D_558</v>
      </c>
      <c r="C1280">
        <v>558</v>
      </c>
      <c r="D1280">
        <v>2</v>
      </c>
      <c r="E1280">
        <v>2516359.29</v>
      </c>
      <c r="F1280">
        <v>6858569.8300000001</v>
      </c>
      <c r="G1280">
        <v>184.53</v>
      </c>
      <c r="H1280">
        <v>163.76</v>
      </c>
      <c r="I1280">
        <v>20.86</v>
      </c>
      <c r="J1280">
        <v>20.77</v>
      </c>
      <c r="K1280">
        <v>23</v>
      </c>
      <c r="L1280">
        <v>3.41</v>
      </c>
      <c r="M1280">
        <v>0.31</v>
      </c>
      <c r="N1280">
        <v>-99</v>
      </c>
      <c r="O1280">
        <v>-99</v>
      </c>
      <c r="P1280">
        <v>1</v>
      </c>
      <c r="Q1280" t="s">
        <v>284</v>
      </c>
      <c r="R1280">
        <v>14</v>
      </c>
    </row>
    <row r="1281" spans="1:18">
      <c r="A1281">
        <v>2</v>
      </c>
      <c r="B1281" t="str">
        <f t="shared" si="19"/>
        <v>2D_559</v>
      </c>
      <c r="C1281">
        <v>559</v>
      </c>
      <c r="D1281">
        <v>2</v>
      </c>
      <c r="E1281">
        <v>2516362.67</v>
      </c>
      <c r="F1281">
        <v>6858569.9299999997</v>
      </c>
      <c r="G1281">
        <v>182.11</v>
      </c>
      <c r="H1281">
        <v>163.72</v>
      </c>
      <c r="I1281">
        <v>15.54</v>
      </c>
      <c r="J1281">
        <v>18.39</v>
      </c>
      <c r="K1281">
        <v>21.3</v>
      </c>
      <c r="L1281">
        <v>3.63</v>
      </c>
      <c r="M1281">
        <v>0.19</v>
      </c>
      <c r="N1281">
        <v>-99</v>
      </c>
      <c r="O1281">
        <v>-99</v>
      </c>
      <c r="P1281">
        <v>1</v>
      </c>
      <c r="Q1281" t="s">
        <v>284</v>
      </c>
      <c r="R1281">
        <v>14</v>
      </c>
    </row>
    <row r="1282" spans="1:18">
      <c r="A1282">
        <v>2</v>
      </c>
      <c r="B1282" t="str">
        <f t="shared" si="19"/>
        <v>2D_560</v>
      </c>
      <c r="C1282">
        <v>560</v>
      </c>
      <c r="D1282">
        <v>2</v>
      </c>
      <c r="E1282">
        <v>2516358.41</v>
      </c>
      <c r="F1282">
        <v>6858573.9000000004</v>
      </c>
      <c r="G1282">
        <v>185.01</v>
      </c>
      <c r="H1282">
        <v>163.6</v>
      </c>
      <c r="I1282">
        <v>21.57</v>
      </c>
      <c r="J1282">
        <v>21.41</v>
      </c>
      <c r="K1282">
        <v>23.9</v>
      </c>
      <c r="L1282">
        <v>3.54</v>
      </c>
      <c r="M1282">
        <v>0.37</v>
      </c>
      <c r="N1282">
        <v>-99</v>
      </c>
      <c r="O1282">
        <v>-99</v>
      </c>
      <c r="P1282">
        <v>0</v>
      </c>
      <c r="Q1282" t="s">
        <v>284</v>
      </c>
      <c r="R1282">
        <v>14</v>
      </c>
    </row>
    <row r="1283" spans="1:18">
      <c r="A1283">
        <v>2</v>
      </c>
      <c r="B1283" t="str">
        <f t="shared" ref="B1283:B1346" si="20">A1283&amp;Q1283&amp;"_"&amp;C1283</f>
        <v>2D_561</v>
      </c>
      <c r="C1283">
        <v>561</v>
      </c>
      <c r="D1283">
        <v>2</v>
      </c>
      <c r="E1283">
        <v>2516371.5299999998</v>
      </c>
      <c r="F1283">
        <v>6858535.0499999998</v>
      </c>
      <c r="G1283">
        <v>181.1</v>
      </c>
      <c r="H1283">
        <v>164.72</v>
      </c>
      <c r="I1283">
        <v>16.61</v>
      </c>
      <c r="J1283">
        <v>16.38</v>
      </c>
      <c r="K1283">
        <v>17.8</v>
      </c>
      <c r="L1283">
        <v>2.92</v>
      </c>
      <c r="M1283">
        <v>0.43</v>
      </c>
      <c r="N1283">
        <v>-99</v>
      </c>
      <c r="O1283">
        <v>-99</v>
      </c>
      <c r="P1283">
        <v>0</v>
      </c>
      <c r="Q1283" t="s">
        <v>284</v>
      </c>
      <c r="R1283">
        <v>15</v>
      </c>
    </row>
    <row r="1284" spans="1:18">
      <c r="A1284">
        <v>2</v>
      </c>
      <c r="B1284" t="str">
        <f t="shared" si="20"/>
        <v>2D_562</v>
      </c>
      <c r="C1284">
        <v>562</v>
      </c>
      <c r="D1284">
        <v>2</v>
      </c>
      <c r="E1284">
        <v>2516374.7000000002</v>
      </c>
      <c r="F1284">
        <v>6858536.2699999996</v>
      </c>
      <c r="G1284">
        <v>185.23</v>
      </c>
      <c r="H1284">
        <v>164.88</v>
      </c>
      <c r="I1284">
        <v>20.329999999999998</v>
      </c>
      <c r="J1284">
        <v>20.36</v>
      </c>
      <c r="K1284">
        <v>22.3</v>
      </c>
      <c r="L1284">
        <v>3.31</v>
      </c>
      <c r="M1284">
        <v>0.36</v>
      </c>
      <c r="N1284">
        <v>-99</v>
      </c>
      <c r="O1284">
        <v>-99</v>
      </c>
      <c r="P1284">
        <v>0</v>
      </c>
      <c r="Q1284" t="s">
        <v>284</v>
      </c>
      <c r="R1284">
        <v>15</v>
      </c>
    </row>
    <row r="1285" spans="1:18">
      <c r="A1285">
        <v>2</v>
      </c>
      <c r="B1285" t="str">
        <f t="shared" si="20"/>
        <v>2D_563</v>
      </c>
      <c r="C1285">
        <v>563</v>
      </c>
      <c r="D1285">
        <v>2</v>
      </c>
      <c r="E1285">
        <v>2516372.59</v>
      </c>
      <c r="F1285">
        <v>6858536.3899999997</v>
      </c>
      <c r="G1285">
        <v>182.21</v>
      </c>
      <c r="H1285">
        <v>164.82</v>
      </c>
      <c r="I1285">
        <v>17.420000000000002</v>
      </c>
      <c r="J1285">
        <v>17.38</v>
      </c>
      <c r="K1285">
        <v>17.7</v>
      </c>
      <c r="L1285">
        <v>2.54</v>
      </c>
      <c r="M1285">
        <v>0.46</v>
      </c>
      <c r="N1285">
        <v>-99</v>
      </c>
      <c r="O1285">
        <v>-99</v>
      </c>
      <c r="P1285">
        <v>0</v>
      </c>
      <c r="Q1285" t="s">
        <v>284</v>
      </c>
      <c r="R1285">
        <v>15</v>
      </c>
    </row>
    <row r="1286" spans="1:18">
      <c r="A1286">
        <v>2</v>
      </c>
      <c r="B1286" t="str">
        <f t="shared" si="20"/>
        <v>2D_564</v>
      </c>
      <c r="C1286">
        <v>564</v>
      </c>
      <c r="D1286">
        <v>1</v>
      </c>
      <c r="E1286">
        <v>2516366.23</v>
      </c>
      <c r="F1286">
        <v>6858536.9199999999</v>
      </c>
      <c r="G1286">
        <v>186.27</v>
      </c>
      <c r="H1286">
        <v>164.19</v>
      </c>
      <c r="I1286">
        <v>22.23</v>
      </c>
      <c r="J1286">
        <v>22.08</v>
      </c>
      <c r="K1286">
        <v>26.6</v>
      </c>
      <c r="L1286">
        <v>4.22</v>
      </c>
      <c r="M1286">
        <v>0.39</v>
      </c>
      <c r="N1286">
        <v>-99</v>
      </c>
      <c r="O1286">
        <v>-99</v>
      </c>
      <c r="P1286">
        <v>0</v>
      </c>
      <c r="Q1286" t="s">
        <v>284</v>
      </c>
      <c r="R1286">
        <v>15</v>
      </c>
    </row>
    <row r="1287" spans="1:18">
      <c r="A1287">
        <v>2</v>
      </c>
      <c r="B1287" t="str">
        <f t="shared" si="20"/>
        <v>2D_565</v>
      </c>
      <c r="C1287">
        <v>565</v>
      </c>
      <c r="D1287">
        <v>2</v>
      </c>
      <c r="E1287">
        <v>2516370.2999999998</v>
      </c>
      <c r="F1287">
        <v>6858537.0599999996</v>
      </c>
      <c r="G1287">
        <v>182.4</v>
      </c>
      <c r="H1287">
        <v>164.85</v>
      </c>
      <c r="I1287">
        <v>17.559999999999999</v>
      </c>
      <c r="J1287">
        <v>17.55</v>
      </c>
      <c r="K1287">
        <v>18.399999999999999</v>
      </c>
      <c r="L1287">
        <v>2.78</v>
      </c>
      <c r="M1287">
        <v>0.42</v>
      </c>
      <c r="N1287">
        <v>-99</v>
      </c>
      <c r="O1287">
        <v>-99</v>
      </c>
      <c r="P1287">
        <v>0</v>
      </c>
      <c r="Q1287" t="s">
        <v>284</v>
      </c>
      <c r="R1287">
        <v>15</v>
      </c>
    </row>
    <row r="1288" spans="1:18">
      <c r="A1288">
        <v>2</v>
      </c>
      <c r="B1288" t="str">
        <f t="shared" si="20"/>
        <v>2D_566</v>
      </c>
      <c r="C1288">
        <v>566</v>
      </c>
      <c r="D1288">
        <v>3</v>
      </c>
      <c r="E1288">
        <v>2516367.5699999998</v>
      </c>
      <c r="F1288">
        <v>6858539.2699999996</v>
      </c>
      <c r="G1288">
        <v>183.05</v>
      </c>
      <c r="H1288">
        <v>164.58</v>
      </c>
      <c r="I1288">
        <v>18.68</v>
      </c>
      <c r="J1288">
        <v>18.47</v>
      </c>
      <c r="K1288">
        <v>16.3</v>
      </c>
      <c r="L1288">
        <v>3.29</v>
      </c>
      <c r="M1288">
        <v>0.52</v>
      </c>
      <c r="N1288">
        <v>-99</v>
      </c>
      <c r="O1288">
        <v>-99</v>
      </c>
      <c r="P1288">
        <v>0</v>
      </c>
      <c r="Q1288" t="s">
        <v>284</v>
      </c>
      <c r="R1288">
        <v>15</v>
      </c>
    </row>
    <row r="1289" spans="1:18">
      <c r="A1289">
        <v>2</v>
      </c>
      <c r="B1289" t="str">
        <f t="shared" si="20"/>
        <v>2D_567</v>
      </c>
      <c r="C1289">
        <v>567</v>
      </c>
      <c r="D1289">
        <v>2</v>
      </c>
      <c r="E1289">
        <v>2516369.7000000002</v>
      </c>
      <c r="F1289">
        <v>6858539.8399999999</v>
      </c>
      <c r="G1289">
        <v>183.12</v>
      </c>
      <c r="H1289">
        <v>164.72</v>
      </c>
      <c r="I1289">
        <v>18.45</v>
      </c>
      <c r="J1289">
        <v>18.39</v>
      </c>
      <c r="K1289">
        <v>19.2</v>
      </c>
      <c r="L1289">
        <v>2.77</v>
      </c>
      <c r="M1289">
        <v>0.45</v>
      </c>
      <c r="N1289">
        <v>-99</v>
      </c>
      <c r="O1289">
        <v>-99</v>
      </c>
      <c r="P1289">
        <v>0</v>
      </c>
      <c r="Q1289" t="s">
        <v>284</v>
      </c>
      <c r="R1289">
        <v>15</v>
      </c>
    </row>
    <row r="1290" spans="1:18">
      <c r="A1290">
        <v>2</v>
      </c>
      <c r="B1290" t="str">
        <f t="shared" si="20"/>
        <v>2D_568</v>
      </c>
      <c r="C1290">
        <v>568</v>
      </c>
      <c r="D1290">
        <v>2</v>
      </c>
      <c r="E1290">
        <v>2516374.2799999998</v>
      </c>
      <c r="F1290">
        <v>6858540.1500000004</v>
      </c>
      <c r="G1290">
        <v>182.2</v>
      </c>
      <c r="H1290">
        <v>165.18</v>
      </c>
      <c r="I1290">
        <v>16.95</v>
      </c>
      <c r="J1290">
        <v>17.02</v>
      </c>
      <c r="K1290">
        <v>17.7</v>
      </c>
      <c r="L1290">
        <v>2.68</v>
      </c>
      <c r="M1290">
        <v>0.42</v>
      </c>
      <c r="N1290">
        <v>-99</v>
      </c>
      <c r="O1290">
        <v>-99</v>
      </c>
      <c r="P1290">
        <v>1</v>
      </c>
      <c r="Q1290" t="s">
        <v>284</v>
      </c>
      <c r="R1290">
        <v>15</v>
      </c>
    </row>
    <row r="1291" spans="1:18">
      <c r="A1291">
        <v>2</v>
      </c>
      <c r="B1291" t="str">
        <f t="shared" si="20"/>
        <v>2D_569</v>
      </c>
      <c r="C1291">
        <v>569</v>
      </c>
      <c r="D1291">
        <v>2</v>
      </c>
      <c r="E1291">
        <v>2516371.92</v>
      </c>
      <c r="F1291">
        <v>6858540.8600000003</v>
      </c>
      <c r="G1291">
        <v>183.39</v>
      </c>
      <c r="H1291">
        <v>164.98</v>
      </c>
      <c r="I1291">
        <v>18.329999999999998</v>
      </c>
      <c r="J1291">
        <v>18.41</v>
      </c>
      <c r="K1291">
        <v>19.600000000000001</v>
      </c>
      <c r="L1291">
        <v>2.92</v>
      </c>
      <c r="M1291">
        <v>0.42</v>
      </c>
      <c r="N1291">
        <v>-99</v>
      </c>
      <c r="O1291">
        <v>-99</v>
      </c>
      <c r="P1291">
        <v>1</v>
      </c>
      <c r="Q1291" t="s">
        <v>284</v>
      </c>
      <c r="R1291">
        <v>15</v>
      </c>
    </row>
    <row r="1292" spans="1:18">
      <c r="A1292">
        <v>2</v>
      </c>
      <c r="B1292" t="str">
        <f t="shared" si="20"/>
        <v>2D_570</v>
      </c>
      <c r="C1292">
        <v>570</v>
      </c>
      <c r="D1292">
        <v>1</v>
      </c>
      <c r="E1292">
        <v>2516368.4900000002</v>
      </c>
      <c r="F1292">
        <v>6858541.6799999997</v>
      </c>
      <c r="G1292">
        <v>183.34</v>
      </c>
      <c r="H1292">
        <v>164.77</v>
      </c>
      <c r="I1292">
        <v>18.64</v>
      </c>
      <c r="J1292">
        <v>18.57</v>
      </c>
      <c r="K1292">
        <v>19.8</v>
      </c>
      <c r="L1292">
        <v>3.01</v>
      </c>
      <c r="M1292">
        <v>0.44</v>
      </c>
      <c r="N1292">
        <v>-99</v>
      </c>
      <c r="O1292">
        <v>-99</v>
      </c>
      <c r="P1292">
        <v>1</v>
      </c>
      <c r="Q1292" t="s">
        <v>284</v>
      </c>
      <c r="R1292">
        <v>15</v>
      </c>
    </row>
    <row r="1293" spans="1:18">
      <c r="A1293">
        <v>2</v>
      </c>
      <c r="B1293" t="str">
        <f t="shared" si="20"/>
        <v>2D_571</v>
      </c>
      <c r="C1293">
        <v>571</v>
      </c>
      <c r="D1293">
        <v>2</v>
      </c>
      <c r="E1293">
        <v>2516373</v>
      </c>
      <c r="F1293">
        <v>6858542.7400000002</v>
      </c>
      <c r="G1293">
        <v>182.44</v>
      </c>
      <c r="H1293">
        <v>165.17</v>
      </c>
      <c r="I1293">
        <v>17.46</v>
      </c>
      <c r="J1293">
        <v>17.27</v>
      </c>
      <c r="K1293">
        <v>18.7</v>
      </c>
      <c r="L1293">
        <v>2.97</v>
      </c>
      <c r="M1293">
        <v>0.39</v>
      </c>
      <c r="N1293">
        <v>-99</v>
      </c>
      <c r="O1293">
        <v>-99</v>
      </c>
      <c r="P1293">
        <v>1</v>
      </c>
      <c r="Q1293" t="s">
        <v>284</v>
      </c>
      <c r="R1293">
        <v>15</v>
      </c>
    </row>
    <row r="1294" spans="1:18">
      <c r="A1294">
        <v>2</v>
      </c>
      <c r="B1294" t="str">
        <f t="shared" si="20"/>
        <v>2D_572</v>
      </c>
      <c r="C1294">
        <v>572</v>
      </c>
      <c r="D1294">
        <v>3</v>
      </c>
      <c r="E1294">
        <v>2516368.63</v>
      </c>
      <c r="F1294">
        <v>6858544.7000000002</v>
      </c>
      <c r="G1294">
        <v>188.44</v>
      </c>
      <c r="H1294">
        <v>164.83</v>
      </c>
      <c r="I1294">
        <v>23.6</v>
      </c>
      <c r="J1294">
        <v>23.61</v>
      </c>
      <c r="K1294">
        <v>22.3</v>
      </c>
      <c r="L1294">
        <v>4.32</v>
      </c>
      <c r="M1294">
        <v>0.54</v>
      </c>
      <c r="N1294">
        <v>-99</v>
      </c>
      <c r="O1294">
        <v>-99</v>
      </c>
      <c r="P1294">
        <v>1</v>
      </c>
      <c r="Q1294" t="s">
        <v>284</v>
      </c>
      <c r="R1294">
        <v>15</v>
      </c>
    </row>
    <row r="1295" spans="1:18">
      <c r="A1295">
        <v>2</v>
      </c>
      <c r="B1295" t="str">
        <f t="shared" si="20"/>
        <v>2D_573</v>
      </c>
      <c r="C1295">
        <v>573</v>
      </c>
      <c r="D1295">
        <v>2</v>
      </c>
      <c r="E1295">
        <v>2516372.91</v>
      </c>
      <c r="F1295">
        <v>6858545</v>
      </c>
      <c r="G1295">
        <v>183.53</v>
      </c>
      <c r="H1295">
        <v>165.2</v>
      </c>
      <c r="I1295">
        <v>18.350000000000001</v>
      </c>
      <c r="J1295">
        <v>18.34</v>
      </c>
      <c r="K1295">
        <v>19.8</v>
      </c>
      <c r="L1295">
        <v>3.02</v>
      </c>
      <c r="M1295">
        <v>0.42</v>
      </c>
      <c r="N1295">
        <v>-99</v>
      </c>
      <c r="O1295">
        <v>-99</v>
      </c>
      <c r="P1295">
        <v>1</v>
      </c>
      <c r="Q1295" t="s">
        <v>284</v>
      </c>
      <c r="R1295">
        <v>15</v>
      </c>
    </row>
    <row r="1296" spans="1:18">
      <c r="A1296">
        <v>2</v>
      </c>
      <c r="B1296" t="str">
        <f t="shared" si="20"/>
        <v>2D_574</v>
      </c>
      <c r="C1296">
        <v>574</v>
      </c>
      <c r="D1296">
        <v>3</v>
      </c>
      <c r="E1296">
        <v>2516365.04</v>
      </c>
      <c r="F1296">
        <v>6858545.8799999999</v>
      </c>
      <c r="G1296">
        <v>187.58</v>
      </c>
      <c r="H1296">
        <v>164.64</v>
      </c>
      <c r="I1296">
        <v>23.12</v>
      </c>
      <c r="J1296">
        <v>22.94</v>
      </c>
      <c r="K1296">
        <v>21.3</v>
      </c>
      <c r="L1296">
        <v>4.0999999999999996</v>
      </c>
      <c r="M1296">
        <v>0.51</v>
      </c>
      <c r="N1296">
        <v>-99</v>
      </c>
      <c r="O1296">
        <v>-99</v>
      </c>
      <c r="P1296">
        <v>1</v>
      </c>
      <c r="Q1296" t="s">
        <v>284</v>
      </c>
      <c r="R1296">
        <v>15</v>
      </c>
    </row>
    <row r="1297" spans="1:18">
      <c r="A1297">
        <v>2</v>
      </c>
      <c r="B1297" t="str">
        <f t="shared" si="20"/>
        <v>2D_575</v>
      </c>
      <c r="C1297">
        <v>575</v>
      </c>
      <c r="D1297">
        <v>3</v>
      </c>
      <c r="E1297">
        <v>2516369.0299999998</v>
      </c>
      <c r="F1297">
        <v>6858547.0700000003</v>
      </c>
      <c r="G1297">
        <v>187.68</v>
      </c>
      <c r="H1297">
        <v>164.99</v>
      </c>
      <c r="I1297">
        <v>22.89</v>
      </c>
      <c r="J1297">
        <v>22.69</v>
      </c>
      <c r="K1297">
        <v>20</v>
      </c>
      <c r="L1297">
        <v>3.66</v>
      </c>
      <c r="M1297">
        <v>0.53</v>
      </c>
      <c r="N1297">
        <v>-99</v>
      </c>
      <c r="O1297">
        <v>-99</v>
      </c>
      <c r="P1297">
        <v>1</v>
      </c>
      <c r="Q1297" t="s">
        <v>284</v>
      </c>
      <c r="R1297">
        <v>15</v>
      </c>
    </row>
    <row r="1298" spans="1:18">
      <c r="A1298">
        <v>2</v>
      </c>
      <c r="B1298" t="str">
        <f t="shared" si="20"/>
        <v>2D_576</v>
      </c>
      <c r="C1298">
        <v>576</v>
      </c>
      <c r="D1298">
        <v>3</v>
      </c>
      <c r="E1298">
        <v>2516373.4900000002</v>
      </c>
      <c r="F1298">
        <v>6858550.3300000001</v>
      </c>
      <c r="G1298">
        <v>186.65</v>
      </c>
      <c r="H1298">
        <v>165.64</v>
      </c>
      <c r="I1298">
        <v>21.12</v>
      </c>
      <c r="J1298">
        <v>21.02</v>
      </c>
      <c r="K1298">
        <v>20.8</v>
      </c>
      <c r="L1298">
        <v>4.41</v>
      </c>
      <c r="M1298">
        <v>0.4</v>
      </c>
      <c r="N1298">
        <v>-99</v>
      </c>
      <c r="O1298">
        <v>-99</v>
      </c>
      <c r="P1298">
        <v>1</v>
      </c>
      <c r="Q1298" t="s">
        <v>284</v>
      </c>
      <c r="R1298">
        <v>15</v>
      </c>
    </row>
    <row r="1299" spans="1:18">
      <c r="A1299">
        <v>2</v>
      </c>
      <c r="B1299" t="str">
        <f t="shared" si="20"/>
        <v>2D_577</v>
      </c>
      <c r="C1299">
        <v>577</v>
      </c>
      <c r="D1299">
        <v>3</v>
      </c>
      <c r="E1299">
        <v>2516365.2000000002</v>
      </c>
      <c r="F1299">
        <v>6858550.6799999997</v>
      </c>
      <c r="G1299">
        <v>185.82</v>
      </c>
      <c r="H1299">
        <v>164.79</v>
      </c>
      <c r="I1299">
        <v>21.05</v>
      </c>
      <c r="J1299">
        <v>21.03</v>
      </c>
      <c r="K1299">
        <v>19.399999999999999</v>
      </c>
      <c r="L1299">
        <v>3.83</v>
      </c>
      <c r="M1299">
        <v>0.48</v>
      </c>
      <c r="N1299">
        <v>-99</v>
      </c>
      <c r="O1299">
        <v>-99</v>
      </c>
      <c r="P1299">
        <v>1</v>
      </c>
      <c r="Q1299" t="s">
        <v>284</v>
      </c>
      <c r="R1299">
        <v>15</v>
      </c>
    </row>
    <row r="1300" spans="1:18">
      <c r="A1300">
        <v>2</v>
      </c>
      <c r="B1300" t="str">
        <f t="shared" si="20"/>
        <v>2D_578</v>
      </c>
      <c r="C1300">
        <v>578</v>
      </c>
      <c r="D1300">
        <v>1</v>
      </c>
      <c r="E1300">
        <v>2516370.65</v>
      </c>
      <c r="F1300">
        <v>6858552.5599999996</v>
      </c>
      <c r="G1300">
        <v>186.81</v>
      </c>
      <c r="H1300">
        <v>165.15</v>
      </c>
      <c r="I1300">
        <v>21.3</v>
      </c>
      <c r="J1300">
        <v>21.66</v>
      </c>
      <c r="K1300">
        <v>24</v>
      </c>
      <c r="L1300">
        <v>3.55</v>
      </c>
      <c r="M1300">
        <v>0.44</v>
      </c>
      <c r="N1300">
        <v>-99</v>
      </c>
      <c r="O1300">
        <v>-99</v>
      </c>
      <c r="P1300">
        <v>1</v>
      </c>
      <c r="Q1300" t="s">
        <v>284</v>
      </c>
      <c r="R1300">
        <v>15</v>
      </c>
    </row>
    <row r="1301" spans="1:18">
      <c r="A1301">
        <v>2</v>
      </c>
      <c r="B1301" t="str">
        <f t="shared" si="20"/>
        <v>2D_579</v>
      </c>
      <c r="C1301">
        <v>579</v>
      </c>
      <c r="D1301">
        <v>1</v>
      </c>
      <c r="E1301">
        <v>2516372.69</v>
      </c>
      <c r="F1301">
        <v>6858554.4699999997</v>
      </c>
      <c r="G1301">
        <v>183.16</v>
      </c>
      <c r="H1301">
        <v>165.45</v>
      </c>
      <c r="I1301">
        <v>17.829999999999998</v>
      </c>
      <c r="J1301">
        <v>17.71</v>
      </c>
      <c r="K1301">
        <v>19.2</v>
      </c>
      <c r="L1301">
        <v>3.02</v>
      </c>
      <c r="M1301">
        <v>0.42</v>
      </c>
      <c r="N1301">
        <v>-99</v>
      </c>
      <c r="O1301">
        <v>-99</v>
      </c>
      <c r="P1301">
        <v>1</v>
      </c>
      <c r="Q1301" t="s">
        <v>284</v>
      </c>
      <c r="R1301">
        <v>15</v>
      </c>
    </row>
    <row r="1302" spans="1:18">
      <c r="A1302">
        <v>2</v>
      </c>
      <c r="B1302" t="str">
        <f t="shared" si="20"/>
        <v>2D_580</v>
      </c>
      <c r="C1302">
        <v>580</v>
      </c>
      <c r="D1302">
        <v>2</v>
      </c>
      <c r="E1302">
        <v>2516366.7000000002</v>
      </c>
      <c r="F1302">
        <v>6858555.1100000003</v>
      </c>
      <c r="G1302">
        <v>182.07</v>
      </c>
      <c r="H1302">
        <v>164.81</v>
      </c>
      <c r="I1302">
        <v>17.350000000000001</v>
      </c>
      <c r="J1302">
        <v>17.260000000000002</v>
      </c>
      <c r="K1302">
        <v>17.8</v>
      </c>
      <c r="L1302">
        <v>2.65</v>
      </c>
      <c r="M1302">
        <v>0.36</v>
      </c>
      <c r="N1302">
        <v>-99</v>
      </c>
      <c r="O1302">
        <v>-99</v>
      </c>
      <c r="P1302">
        <v>1</v>
      </c>
      <c r="Q1302" t="s">
        <v>284</v>
      </c>
      <c r="R1302">
        <v>15</v>
      </c>
    </row>
    <row r="1303" spans="1:18">
      <c r="A1303">
        <v>2</v>
      </c>
      <c r="B1303" t="str">
        <f t="shared" si="20"/>
        <v>2D_581</v>
      </c>
      <c r="C1303">
        <v>581</v>
      </c>
      <c r="D1303">
        <v>2</v>
      </c>
      <c r="E1303">
        <v>2516365.39</v>
      </c>
      <c r="F1303">
        <v>6858557.1399999997</v>
      </c>
      <c r="G1303">
        <v>184.53</v>
      </c>
      <c r="H1303">
        <v>164.77</v>
      </c>
      <c r="I1303">
        <v>19.86</v>
      </c>
      <c r="J1303">
        <v>19.75</v>
      </c>
      <c r="K1303">
        <v>20.8</v>
      </c>
      <c r="L1303">
        <v>2.92</v>
      </c>
      <c r="M1303">
        <v>0.37</v>
      </c>
      <c r="N1303">
        <v>-99</v>
      </c>
      <c r="O1303">
        <v>-99</v>
      </c>
      <c r="P1303">
        <v>1</v>
      </c>
      <c r="Q1303" t="s">
        <v>284</v>
      </c>
      <c r="R1303">
        <v>15</v>
      </c>
    </row>
    <row r="1304" spans="1:18">
      <c r="A1304">
        <v>2</v>
      </c>
      <c r="B1304" t="str">
        <f t="shared" si="20"/>
        <v>2D_582</v>
      </c>
      <c r="C1304">
        <v>582</v>
      </c>
      <c r="D1304">
        <v>2</v>
      </c>
      <c r="E1304">
        <v>2516368.69</v>
      </c>
      <c r="F1304">
        <v>6858557.1900000004</v>
      </c>
      <c r="G1304">
        <v>181.61</v>
      </c>
      <c r="H1304">
        <v>165.12</v>
      </c>
      <c r="I1304">
        <v>16.46</v>
      </c>
      <c r="J1304">
        <v>16.489999999999998</v>
      </c>
      <c r="K1304">
        <v>16.100000000000001</v>
      </c>
      <c r="L1304">
        <v>2.2599999999999998</v>
      </c>
      <c r="M1304">
        <v>0.37</v>
      </c>
      <c r="N1304">
        <v>-99</v>
      </c>
      <c r="O1304">
        <v>-99</v>
      </c>
      <c r="P1304">
        <v>1</v>
      </c>
      <c r="Q1304" t="s">
        <v>284</v>
      </c>
      <c r="R1304">
        <v>15</v>
      </c>
    </row>
    <row r="1305" spans="1:18">
      <c r="A1305">
        <v>2</v>
      </c>
      <c r="B1305" t="str">
        <f t="shared" si="20"/>
        <v>2D_583</v>
      </c>
      <c r="C1305">
        <v>583</v>
      </c>
      <c r="D1305">
        <v>2</v>
      </c>
      <c r="E1305">
        <v>2516373</v>
      </c>
      <c r="F1305">
        <v>6858558.3700000001</v>
      </c>
      <c r="G1305">
        <v>184.88</v>
      </c>
      <c r="H1305">
        <v>165.46</v>
      </c>
      <c r="I1305">
        <v>19.59</v>
      </c>
      <c r="J1305">
        <v>19.41</v>
      </c>
      <c r="K1305">
        <v>21.4</v>
      </c>
      <c r="L1305">
        <v>3.29</v>
      </c>
      <c r="M1305">
        <v>0.46</v>
      </c>
      <c r="N1305">
        <v>-99</v>
      </c>
      <c r="O1305">
        <v>-99</v>
      </c>
      <c r="P1305">
        <v>1</v>
      </c>
      <c r="Q1305" t="s">
        <v>284</v>
      </c>
      <c r="R1305">
        <v>15</v>
      </c>
    </row>
    <row r="1306" spans="1:18">
      <c r="A1306">
        <v>2</v>
      </c>
      <c r="B1306" t="str">
        <f t="shared" si="20"/>
        <v>2D_584</v>
      </c>
      <c r="C1306">
        <v>584</v>
      </c>
      <c r="D1306">
        <v>2</v>
      </c>
      <c r="E1306">
        <v>2516369.08</v>
      </c>
      <c r="F1306">
        <v>6858560.3899999997</v>
      </c>
      <c r="G1306">
        <v>183.65</v>
      </c>
      <c r="H1306">
        <v>165.16</v>
      </c>
      <c r="I1306">
        <v>18.34</v>
      </c>
      <c r="J1306">
        <v>18.48</v>
      </c>
      <c r="K1306">
        <v>19.7</v>
      </c>
      <c r="L1306">
        <v>2.94</v>
      </c>
      <c r="M1306">
        <v>0.33</v>
      </c>
      <c r="N1306">
        <v>-99</v>
      </c>
      <c r="O1306">
        <v>-99</v>
      </c>
      <c r="P1306">
        <v>1</v>
      </c>
      <c r="Q1306" t="s">
        <v>284</v>
      </c>
      <c r="R1306">
        <v>15</v>
      </c>
    </row>
    <row r="1307" spans="1:18">
      <c r="A1307">
        <v>2</v>
      </c>
      <c r="B1307" t="str">
        <f t="shared" si="20"/>
        <v>2D_585</v>
      </c>
      <c r="C1307">
        <v>585</v>
      </c>
      <c r="D1307">
        <v>3</v>
      </c>
      <c r="E1307">
        <v>2516373.0699999998</v>
      </c>
      <c r="F1307">
        <v>6858561.4500000002</v>
      </c>
      <c r="G1307">
        <v>187.03</v>
      </c>
      <c r="H1307">
        <v>165.07</v>
      </c>
      <c r="I1307">
        <v>21.97</v>
      </c>
      <c r="J1307">
        <v>21.95</v>
      </c>
      <c r="K1307">
        <v>20.5</v>
      </c>
      <c r="L1307">
        <v>4.05</v>
      </c>
      <c r="M1307">
        <v>0.48</v>
      </c>
      <c r="N1307">
        <v>-99</v>
      </c>
      <c r="O1307">
        <v>-99</v>
      </c>
      <c r="P1307">
        <v>1</v>
      </c>
      <c r="Q1307" t="s">
        <v>284</v>
      </c>
      <c r="R1307">
        <v>15</v>
      </c>
    </row>
    <row r="1308" spans="1:18">
      <c r="A1308">
        <v>2</v>
      </c>
      <c r="B1308" t="str">
        <f t="shared" si="20"/>
        <v>2D_586</v>
      </c>
      <c r="C1308">
        <v>586</v>
      </c>
      <c r="D1308">
        <v>2</v>
      </c>
      <c r="E1308">
        <v>2516370.21</v>
      </c>
      <c r="F1308">
        <v>6858562.6699999999</v>
      </c>
      <c r="G1308">
        <v>183.91</v>
      </c>
      <c r="H1308">
        <v>165.16</v>
      </c>
      <c r="I1308">
        <v>18.739999999999998</v>
      </c>
      <c r="J1308">
        <v>18.760000000000002</v>
      </c>
      <c r="K1308">
        <v>20.2</v>
      </c>
      <c r="L1308">
        <v>3.06</v>
      </c>
      <c r="M1308">
        <v>0.37</v>
      </c>
      <c r="N1308">
        <v>-99</v>
      </c>
      <c r="O1308">
        <v>-99</v>
      </c>
      <c r="P1308">
        <v>1</v>
      </c>
      <c r="Q1308" t="s">
        <v>284</v>
      </c>
      <c r="R1308">
        <v>15</v>
      </c>
    </row>
    <row r="1309" spans="1:18">
      <c r="A1309">
        <v>2</v>
      </c>
      <c r="B1309" t="str">
        <f t="shared" si="20"/>
        <v>2D_587</v>
      </c>
      <c r="C1309">
        <v>587</v>
      </c>
      <c r="D1309">
        <v>2</v>
      </c>
      <c r="E1309">
        <v>2516368.62</v>
      </c>
      <c r="F1309">
        <v>6858565.96</v>
      </c>
      <c r="G1309">
        <v>189.09</v>
      </c>
      <c r="H1309">
        <v>164.54</v>
      </c>
      <c r="I1309">
        <v>24.57</v>
      </c>
      <c r="J1309">
        <v>24.55</v>
      </c>
      <c r="K1309">
        <v>26.9</v>
      </c>
      <c r="L1309">
        <v>3.59</v>
      </c>
      <c r="M1309">
        <v>0.4</v>
      </c>
      <c r="N1309">
        <v>-99</v>
      </c>
      <c r="O1309">
        <v>-99</v>
      </c>
      <c r="P1309">
        <v>1</v>
      </c>
      <c r="Q1309" t="s">
        <v>284</v>
      </c>
      <c r="R1309">
        <v>15</v>
      </c>
    </row>
    <row r="1310" spans="1:18">
      <c r="A1310">
        <v>2</v>
      </c>
      <c r="B1310" t="str">
        <f t="shared" si="20"/>
        <v>2D_588</v>
      </c>
      <c r="C1310">
        <v>588</v>
      </c>
      <c r="D1310">
        <v>2</v>
      </c>
      <c r="E1310">
        <v>2516371.38</v>
      </c>
      <c r="F1310">
        <v>6858567.3399999999</v>
      </c>
      <c r="G1310">
        <v>182.32</v>
      </c>
      <c r="H1310">
        <v>163.72999999999999</v>
      </c>
      <c r="I1310">
        <v>18.73</v>
      </c>
      <c r="J1310">
        <v>18.59</v>
      </c>
      <c r="K1310">
        <v>19</v>
      </c>
      <c r="L1310">
        <v>2.65</v>
      </c>
      <c r="M1310">
        <v>0.39</v>
      </c>
      <c r="N1310">
        <v>-99</v>
      </c>
      <c r="O1310">
        <v>-99</v>
      </c>
      <c r="P1310">
        <v>1</v>
      </c>
      <c r="Q1310" t="s">
        <v>284</v>
      </c>
      <c r="R1310">
        <v>15</v>
      </c>
    </row>
    <row r="1311" spans="1:18">
      <c r="A1311">
        <v>2</v>
      </c>
      <c r="B1311" t="str">
        <f t="shared" si="20"/>
        <v>2D_589</v>
      </c>
      <c r="C1311">
        <v>589</v>
      </c>
      <c r="D1311">
        <v>2</v>
      </c>
      <c r="E1311">
        <v>2516366.8199999998</v>
      </c>
      <c r="F1311">
        <v>6858568.1100000003</v>
      </c>
      <c r="G1311">
        <v>183.05</v>
      </c>
      <c r="H1311">
        <v>164.02</v>
      </c>
      <c r="I1311">
        <v>18.86</v>
      </c>
      <c r="J1311">
        <v>19.03</v>
      </c>
      <c r="K1311">
        <v>20.2</v>
      </c>
      <c r="L1311">
        <v>2.95</v>
      </c>
      <c r="M1311">
        <v>0.48</v>
      </c>
      <c r="N1311">
        <v>-99</v>
      </c>
      <c r="O1311">
        <v>-99</v>
      </c>
      <c r="P1311">
        <v>1</v>
      </c>
      <c r="Q1311" t="s">
        <v>284</v>
      </c>
      <c r="R1311">
        <v>15</v>
      </c>
    </row>
    <row r="1312" spans="1:18">
      <c r="A1312">
        <v>2</v>
      </c>
      <c r="B1312" t="str">
        <f t="shared" si="20"/>
        <v>2D_590</v>
      </c>
      <c r="C1312">
        <v>590</v>
      </c>
      <c r="D1312">
        <v>2</v>
      </c>
      <c r="E1312">
        <v>2516365.7200000002</v>
      </c>
      <c r="F1312">
        <v>6858570.3099999996</v>
      </c>
      <c r="G1312">
        <v>181.54</v>
      </c>
      <c r="H1312">
        <v>163.53</v>
      </c>
      <c r="I1312">
        <v>18.04</v>
      </c>
      <c r="J1312">
        <v>18.010000000000002</v>
      </c>
      <c r="K1312">
        <v>18</v>
      </c>
      <c r="L1312">
        <v>2.4500000000000002</v>
      </c>
      <c r="M1312">
        <v>0.48</v>
      </c>
      <c r="N1312">
        <v>-99</v>
      </c>
      <c r="O1312">
        <v>-99</v>
      </c>
      <c r="P1312">
        <v>0</v>
      </c>
      <c r="Q1312" t="s">
        <v>284</v>
      </c>
      <c r="R1312">
        <v>15</v>
      </c>
    </row>
    <row r="1313" spans="1:18">
      <c r="A1313">
        <v>2</v>
      </c>
      <c r="B1313" t="str">
        <f t="shared" si="20"/>
        <v>2D_591</v>
      </c>
      <c r="C1313">
        <v>591</v>
      </c>
      <c r="D1313">
        <v>2</v>
      </c>
      <c r="E1313">
        <v>2516367.89</v>
      </c>
      <c r="F1313">
        <v>6858571.04</v>
      </c>
      <c r="G1313">
        <v>184.15</v>
      </c>
      <c r="H1313">
        <v>163.4</v>
      </c>
      <c r="I1313">
        <v>20.61</v>
      </c>
      <c r="J1313">
        <v>20.74</v>
      </c>
      <c r="K1313">
        <v>22.2</v>
      </c>
      <c r="L1313">
        <v>3.15</v>
      </c>
      <c r="M1313">
        <v>0.4</v>
      </c>
      <c r="N1313">
        <v>-99</v>
      </c>
      <c r="O1313">
        <v>-99</v>
      </c>
      <c r="P1313">
        <v>0</v>
      </c>
      <c r="Q1313" t="s">
        <v>284</v>
      </c>
      <c r="R1313">
        <v>15</v>
      </c>
    </row>
    <row r="1314" spans="1:18">
      <c r="A1314">
        <v>2</v>
      </c>
      <c r="B1314" t="str">
        <f t="shared" si="20"/>
        <v>2D_592</v>
      </c>
      <c r="C1314">
        <v>592</v>
      </c>
      <c r="D1314">
        <v>3</v>
      </c>
      <c r="E1314">
        <v>2516374.56</v>
      </c>
      <c r="F1314">
        <v>6858573.1299999999</v>
      </c>
      <c r="G1314">
        <v>183.86</v>
      </c>
      <c r="H1314">
        <v>162.74</v>
      </c>
      <c r="I1314">
        <v>21.15</v>
      </c>
      <c r="J1314">
        <v>21.12</v>
      </c>
      <c r="K1314">
        <v>19.600000000000001</v>
      </c>
      <c r="L1314">
        <v>3.9</v>
      </c>
      <c r="M1314">
        <v>0.43</v>
      </c>
      <c r="N1314">
        <v>-99</v>
      </c>
      <c r="O1314">
        <v>-99</v>
      </c>
      <c r="P1314">
        <v>0</v>
      </c>
      <c r="Q1314" t="s">
        <v>284</v>
      </c>
      <c r="R1314">
        <v>15</v>
      </c>
    </row>
    <row r="1315" spans="1:18">
      <c r="A1315">
        <v>2</v>
      </c>
      <c r="B1315" t="str">
        <f t="shared" si="20"/>
        <v>2D_593</v>
      </c>
      <c r="C1315">
        <v>593</v>
      </c>
      <c r="D1315">
        <v>2</v>
      </c>
      <c r="E1315">
        <v>2516370.12</v>
      </c>
      <c r="F1315">
        <v>6858574.9000000004</v>
      </c>
      <c r="G1315">
        <v>185.98</v>
      </c>
      <c r="H1315">
        <v>163.05000000000001</v>
      </c>
      <c r="I1315">
        <v>20.61</v>
      </c>
      <c r="J1315">
        <v>22.93</v>
      </c>
      <c r="K1315">
        <v>24.7</v>
      </c>
      <c r="L1315">
        <v>3.34</v>
      </c>
      <c r="M1315">
        <v>0.47</v>
      </c>
      <c r="N1315">
        <v>-99</v>
      </c>
      <c r="O1315">
        <v>-99</v>
      </c>
      <c r="P1315">
        <v>0</v>
      </c>
      <c r="Q1315" t="s">
        <v>284</v>
      </c>
      <c r="R1315">
        <v>15</v>
      </c>
    </row>
    <row r="1316" spans="1:18">
      <c r="A1316">
        <v>2</v>
      </c>
      <c r="B1316" t="str">
        <f t="shared" si="20"/>
        <v>2D_594</v>
      </c>
      <c r="C1316">
        <v>594</v>
      </c>
      <c r="D1316">
        <v>2</v>
      </c>
      <c r="E1316">
        <v>2516380.54</v>
      </c>
      <c r="F1316">
        <v>6858536.4400000004</v>
      </c>
      <c r="G1316">
        <v>176.47</v>
      </c>
      <c r="H1316">
        <v>165.29</v>
      </c>
      <c r="I1316">
        <v>11.38</v>
      </c>
      <c r="J1316">
        <v>11.18</v>
      </c>
      <c r="K1316">
        <v>10.9</v>
      </c>
      <c r="L1316">
        <v>1.99</v>
      </c>
      <c r="M1316">
        <v>0.3</v>
      </c>
      <c r="N1316">
        <v>-99</v>
      </c>
      <c r="O1316">
        <v>-99</v>
      </c>
      <c r="P1316">
        <v>0</v>
      </c>
      <c r="Q1316" t="s">
        <v>284</v>
      </c>
      <c r="R1316">
        <v>16</v>
      </c>
    </row>
    <row r="1317" spans="1:18">
      <c r="A1317">
        <v>2</v>
      </c>
      <c r="B1317" t="str">
        <f t="shared" si="20"/>
        <v>2D_595</v>
      </c>
      <c r="C1317">
        <v>595</v>
      </c>
      <c r="D1317">
        <v>2</v>
      </c>
      <c r="E1317">
        <v>2516384.9300000002</v>
      </c>
      <c r="F1317">
        <v>6858537.8200000003</v>
      </c>
      <c r="G1317">
        <v>181.78</v>
      </c>
      <c r="H1317">
        <v>165.23</v>
      </c>
      <c r="I1317">
        <v>16.8</v>
      </c>
      <c r="J1317">
        <v>16.55</v>
      </c>
      <c r="K1317">
        <v>17.2</v>
      </c>
      <c r="L1317">
        <v>2.64</v>
      </c>
      <c r="M1317">
        <v>0.42</v>
      </c>
      <c r="N1317">
        <v>-99</v>
      </c>
      <c r="O1317">
        <v>-99</v>
      </c>
      <c r="P1317">
        <v>0</v>
      </c>
      <c r="Q1317" t="s">
        <v>284</v>
      </c>
      <c r="R1317">
        <v>16</v>
      </c>
    </row>
    <row r="1318" spans="1:18">
      <c r="A1318">
        <v>2</v>
      </c>
      <c r="B1318" t="str">
        <f t="shared" si="20"/>
        <v>2D_596</v>
      </c>
      <c r="C1318">
        <v>596</v>
      </c>
      <c r="D1318">
        <v>2</v>
      </c>
      <c r="E1318">
        <v>2516380.25</v>
      </c>
      <c r="F1318">
        <v>6858538.9299999997</v>
      </c>
      <c r="G1318">
        <v>180.56</v>
      </c>
      <c r="H1318">
        <v>165.5</v>
      </c>
      <c r="I1318">
        <v>14.94</v>
      </c>
      <c r="J1318">
        <v>15.07</v>
      </c>
      <c r="K1318">
        <v>15.2</v>
      </c>
      <c r="L1318">
        <v>2.36</v>
      </c>
      <c r="M1318">
        <v>0.37</v>
      </c>
      <c r="N1318">
        <v>-99</v>
      </c>
      <c r="O1318">
        <v>-99</v>
      </c>
      <c r="P1318">
        <v>0</v>
      </c>
      <c r="Q1318" t="s">
        <v>284</v>
      </c>
      <c r="R1318">
        <v>16</v>
      </c>
    </row>
    <row r="1319" spans="1:18">
      <c r="A1319">
        <v>2</v>
      </c>
      <c r="B1319" t="str">
        <f t="shared" si="20"/>
        <v>2D_597</v>
      </c>
      <c r="C1319">
        <v>597</v>
      </c>
      <c r="D1319">
        <v>2</v>
      </c>
      <c r="E1319">
        <v>2516382.7799999998</v>
      </c>
      <c r="F1319">
        <v>6858539.1200000001</v>
      </c>
      <c r="G1319">
        <v>184.72</v>
      </c>
      <c r="H1319">
        <v>165.63</v>
      </c>
      <c r="I1319">
        <v>19</v>
      </c>
      <c r="J1319">
        <v>19.09</v>
      </c>
      <c r="K1319">
        <v>20.9</v>
      </c>
      <c r="L1319">
        <v>3.21</v>
      </c>
      <c r="M1319">
        <v>0.36</v>
      </c>
      <c r="N1319">
        <v>-99</v>
      </c>
      <c r="O1319">
        <v>-99</v>
      </c>
      <c r="P1319">
        <v>0</v>
      </c>
      <c r="Q1319" t="s">
        <v>284</v>
      </c>
      <c r="R1319">
        <v>16</v>
      </c>
    </row>
    <row r="1320" spans="1:18">
      <c r="A1320">
        <v>2</v>
      </c>
      <c r="B1320" t="str">
        <f t="shared" si="20"/>
        <v>2D_598</v>
      </c>
      <c r="C1320">
        <v>598</v>
      </c>
      <c r="D1320">
        <v>2</v>
      </c>
      <c r="E1320">
        <v>2516376.9700000002</v>
      </c>
      <c r="F1320">
        <v>6858540.1200000001</v>
      </c>
      <c r="G1320">
        <v>184.47</v>
      </c>
      <c r="H1320">
        <v>165.3</v>
      </c>
      <c r="I1320">
        <v>19.29</v>
      </c>
      <c r="J1320">
        <v>19.170000000000002</v>
      </c>
      <c r="K1320">
        <v>18.899999999999999</v>
      </c>
      <c r="L1320">
        <v>2.44</v>
      </c>
      <c r="M1320">
        <v>0.46</v>
      </c>
      <c r="N1320">
        <v>-99</v>
      </c>
      <c r="O1320">
        <v>-99</v>
      </c>
      <c r="P1320">
        <v>1</v>
      </c>
      <c r="Q1320" t="s">
        <v>284</v>
      </c>
      <c r="R1320">
        <v>16</v>
      </c>
    </row>
    <row r="1321" spans="1:18">
      <c r="A1321">
        <v>2</v>
      </c>
      <c r="B1321" t="str">
        <f t="shared" si="20"/>
        <v>2D_599</v>
      </c>
      <c r="C1321">
        <v>599</v>
      </c>
      <c r="D1321">
        <v>3</v>
      </c>
      <c r="E1321">
        <v>2516381.4</v>
      </c>
      <c r="F1321">
        <v>6858541.5999999996</v>
      </c>
      <c r="G1321">
        <v>185.32</v>
      </c>
      <c r="H1321">
        <v>165.81</v>
      </c>
      <c r="I1321">
        <v>19.63</v>
      </c>
      <c r="J1321">
        <v>19.52</v>
      </c>
      <c r="K1321">
        <v>17.600000000000001</v>
      </c>
      <c r="L1321">
        <v>3.53</v>
      </c>
      <c r="M1321">
        <v>0.41</v>
      </c>
      <c r="N1321">
        <v>-99</v>
      </c>
      <c r="O1321">
        <v>-99</v>
      </c>
      <c r="P1321">
        <v>0</v>
      </c>
      <c r="Q1321" t="s">
        <v>284</v>
      </c>
      <c r="R1321">
        <v>16</v>
      </c>
    </row>
    <row r="1322" spans="1:18">
      <c r="A1322">
        <v>2</v>
      </c>
      <c r="B1322" t="str">
        <f t="shared" si="20"/>
        <v>2D_600</v>
      </c>
      <c r="C1322">
        <v>600</v>
      </c>
      <c r="D1322">
        <v>2</v>
      </c>
      <c r="E1322">
        <v>2516377.04</v>
      </c>
      <c r="F1322">
        <v>6858543.5700000003</v>
      </c>
      <c r="G1322">
        <v>183.71</v>
      </c>
      <c r="H1322">
        <v>165.75</v>
      </c>
      <c r="I1322">
        <v>18.149999999999999</v>
      </c>
      <c r="J1322">
        <v>17.96</v>
      </c>
      <c r="K1322">
        <v>18.600000000000001</v>
      </c>
      <c r="L1322">
        <v>2.71</v>
      </c>
      <c r="M1322">
        <v>0.36</v>
      </c>
      <c r="N1322">
        <v>-99</v>
      </c>
      <c r="O1322">
        <v>-99</v>
      </c>
      <c r="P1322">
        <v>1</v>
      </c>
      <c r="Q1322" t="s">
        <v>284</v>
      </c>
      <c r="R1322">
        <v>16</v>
      </c>
    </row>
    <row r="1323" spans="1:18">
      <c r="A1323">
        <v>2</v>
      </c>
      <c r="B1323" t="str">
        <f t="shared" si="20"/>
        <v>2D_601</v>
      </c>
      <c r="C1323">
        <v>601</v>
      </c>
      <c r="D1323">
        <v>2</v>
      </c>
      <c r="E1323">
        <v>2516383.77</v>
      </c>
      <c r="F1323">
        <v>6858543.71</v>
      </c>
      <c r="G1323">
        <v>182.75</v>
      </c>
      <c r="H1323">
        <v>165.96</v>
      </c>
      <c r="I1323">
        <v>16.8</v>
      </c>
      <c r="J1323">
        <v>16.79</v>
      </c>
      <c r="K1323">
        <v>17</v>
      </c>
      <c r="L1323">
        <v>2.4900000000000002</v>
      </c>
      <c r="M1323">
        <v>0.44</v>
      </c>
      <c r="N1323">
        <v>-99</v>
      </c>
      <c r="O1323">
        <v>-99</v>
      </c>
      <c r="P1323">
        <v>0</v>
      </c>
      <c r="Q1323" t="s">
        <v>284</v>
      </c>
      <c r="R1323">
        <v>16</v>
      </c>
    </row>
    <row r="1324" spans="1:18">
      <c r="A1324">
        <v>2</v>
      </c>
      <c r="B1324" t="str">
        <f t="shared" si="20"/>
        <v>2D_602</v>
      </c>
      <c r="C1324">
        <v>602</v>
      </c>
      <c r="D1324">
        <v>2</v>
      </c>
      <c r="E1324">
        <v>2516380.92</v>
      </c>
      <c r="F1324">
        <v>6858545.6699999999</v>
      </c>
      <c r="G1324">
        <v>183.2</v>
      </c>
      <c r="H1324">
        <v>165.82</v>
      </c>
      <c r="I1324">
        <v>17.399999999999999</v>
      </c>
      <c r="J1324">
        <v>17.38</v>
      </c>
      <c r="K1324">
        <v>17.600000000000001</v>
      </c>
      <c r="L1324">
        <v>2.54</v>
      </c>
      <c r="M1324">
        <v>0.41</v>
      </c>
      <c r="N1324">
        <v>-99</v>
      </c>
      <c r="O1324">
        <v>-99</v>
      </c>
      <c r="P1324">
        <v>0</v>
      </c>
      <c r="Q1324" t="s">
        <v>284</v>
      </c>
      <c r="R1324">
        <v>16</v>
      </c>
    </row>
    <row r="1325" spans="1:18">
      <c r="A1325">
        <v>2</v>
      </c>
      <c r="B1325" t="str">
        <f t="shared" si="20"/>
        <v>2D_603</v>
      </c>
      <c r="C1325">
        <v>603</v>
      </c>
      <c r="D1325">
        <v>2</v>
      </c>
      <c r="E1325">
        <v>2516384.0699999998</v>
      </c>
      <c r="F1325">
        <v>6858545.7599999998</v>
      </c>
      <c r="G1325">
        <v>183.59</v>
      </c>
      <c r="H1325">
        <v>165.97</v>
      </c>
      <c r="I1325">
        <v>17.739999999999998</v>
      </c>
      <c r="J1325">
        <v>17.61</v>
      </c>
      <c r="K1325">
        <v>17.600000000000001</v>
      </c>
      <c r="L1325">
        <v>2.4300000000000002</v>
      </c>
      <c r="M1325">
        <v>0.45</v>
      </c>
      <c r="N1325">
        <v>-99</v>
      </c>
      <c r="O1325">
        <v>-99</v>
      </c>
      <c r="P1325">
        <v>0</v>
      </c>
      <c r="Q1325" t="s">
        <v>284</v>
      </c>
      <c r="R1325">
        <v>16</v>
      </c>
    </row>
    <row r="1326" spans="1:18">
      <c r="A1326">
        <v>2</v>
      </c>
      <c r="B1326" t="str">
        <f t="shared" si="20"/>
        <v>2D_604</v>
      </c>
      <c r="C1326">
        <v>604</v>
      </c>
      <c r="D1326">
        <v>1</v>
      </c>
      <c r="E1326">
        <v>2516375.88</v>
      </c>
      <c r="F1326">
        <v>6858545.9299999997</v>
      </c>
      <c r="G1326">
        <v>184.11</v>
      </c>
      <c r="H1326">
        <v>165.54</v>
      </c>
      <c r="I1326">
        <v>18.59</v>
      </c>
      <c r="J1326">
        <v>18.57</v>
      </c>
      <c r="K1326">
        <v>21.7</v>
      </c>
      <c r="L1326">
        <v>3.57</v>
      </c>
      <c r="M1326">
        <v>0.34</v>
      </c>
      <c r="N1326">
        <v>-99</v>
      </c>
      <c r="O1326">
        <v>-99</v>
      </c>
      <c r="P1326">
        <v>1</v>
      </c>
      <c r="Q1326" t="s">
        <v>284</v>
      </c>
      <c r="R1326">
        <v>16</v>
      </c>
    </row>
    <row r="1327" spans="1:18">
      <c r="A1327">
        <v>2</v>
      </c>
      <c r="B1327" t="str">
        <f t="shared" si="20"/>
        <v>2D_605</v>
      </c>
      <c r="C1327">
        <v>605</v>
      </c>
      <c r="D1327">
        <v>2</v>
      </c>
      <c r="E1327">
        <v>2516381.04</v>
      </c>
      <c r="F1327">
        <v>6858548</v>
      </c>
      <c r="G1327">
        <v>183.98</v>
      </c>
      <c r="H1327">
        <v>165.84</v>
      </c>
      <c r="I1327">
        <v>18.07</v>
      </c>
      <c r="J1327">
        <v>18.14</v>
      </c>
      <c r="K1327">
        <v>19.399999999999999</v>
      </c>
      <c r="L1327">
        <v>2.95</v>
      </c>
      <c r="M1327">
        <v>0.34</v>
      </c>
      <c r="N1327">
        <v>-99</v>
      </c>
      <c r="O1327">
        <v>-99</v>
      </c>
      <c r="P1327">
        <v>0</v>
      </c>
      <c r="Q1327" t="s">
        <v>284</v>
      </c>
      <c r="R1327">
        <v>16</v>
      </c>
    </row>
    <row r="1328" spans="1:18">
      <c r="A1328">
        <v>2</v>
      </c>
      <c r="B1328" t="str">
        <f t="shared" si="20"/>
        <v>2D_606</v>
      </c>
      <c r="C1328">
        <v>606</v>
      </c>
      <c r="D1328">
        <v>2</v>
      </c>
      <c r="E1328">
        <v>2516378.04</v>
      </c>
      <c r="F1328">
        <v>6858550.6299999999</v>
      </c>
      <c r="G1328">
        <v>180.91</v>
      </c>
      <c r="H1328">
        <v>165.85</v>
      </c>
      <c r="I1328">
        <v>15.24</v>
      </c>
      <c r="J1328">
        <v>15.06</v>
      </c>
      <c r="K1328">
        <v>15.4</v>
      </c>
      <c r="L1328">
        <v>2.46</v>
      </c>
      <c r="M1328">
        <v>0.3</v>
      </c>
      <c r="N1328">
        <v>-99</v>
      </c>
      <c r="O1328">
        <v>-99</v>
      </c>
      <c r="P1328">
        <v>1</v>
      </c>
      <c r="Q1328" t="s">
        <v>284</v>
      </c>
      <c r="R1328">
        <v>16</v>
      </c>
    </row>
    <row r="1329" spans="1:18">
      <c r="A1329">
        <v>2</v>
      </c>
      <c r="B1329" t="str">
        <f t="shared" si="20"/>
        <v>2D_607</v>
      </c>
      <c r="C1329">
        <v>607</v>
      </c>
      <c r="D1329">
        <v>2</v>
      </c>
      <c r="E1329">
        <v>2516384.2799999998</v>
      </c>
      <c r="F1329">
        <v>6858551.5599999996</v>
      </c>
      <c r="G1329">
        <v>183.76</v>
      </c>
      <c r="H1329">
        <v>166.11</v>
      </c>
      <c r="I1329">
        <v>17.71</v>
      </c>
      <c r="J1329">
        <v>17.66</v>
      </c>
      <c r="K1329">
        <v>18.899999999999999</v>
      </c>
      <c r="L1329">
        <v>2.92</v>
      </c>
      <c r="M1329">
        <v>0.37</v>
      </c>
      <c r="N1329">
        <v>-99</v>
      </c>
      <c r="O1329">
        <v>-99</v>
      </c>
      <c r="P1329">
        <v>0</v>
      </c>
      <c r="Q1329" t="s">
        <v>284</v>
      </c>
      <c r="R1329">
        <v>16</v>
      </c>
    </row>
    <row r="1330" spans="1:18">
      <c r="A1330">
        <v>2</v>
      </c>
      <c r="B1330" t="str">
        <f t="shared" si="20"/>
        <v>2D_608</v>
      </c>
      <c r="C1330">
        <v>608</v>
      </c>
      <c r="D1330">
        <v>1</v>
      </c>
      <c r="E1330">
        <v>2516384.7999999998</v>
      </c>
      <c r="F1330">
        <v>6858554.0300000003</v>
      </c>
      <c r="G1330">
        <v>185.94</v>
      </c>
      <c r="H1330">
        <v>165.89</v>
      </c>
      <c r="I1330">
        <v>20.16</v>
      </c>
      <c r="J1330">
        <v>20.05</v>
      </c>
      <c r="K1330">
        <v>23.2</v>
      </c>
      <c r="L1330">
        <v>3.67</v>
      </c>
      <c r="M1330">
        <v>0.37</v>
      </c>
      <c r="N1330">
        <v>-99</v>
      </c>
      <c r="O1330">
        <v>-99</v>
      </c>
      <c r="P1330">
        <v>0</v>
      </c>
      <c r="Q1330" t="s">
        <v>284</v>
      </c>
      <c r="R1330">
        <v>16</v>
      </c>
    </row>
    <row r="1331" spans="1:18">
      <c r="A1331">
        <v>2</v>
      </c>
      <c r="B1331" t="str">
        <f t="shared" si="20"/>
        <v>2D_609</v>
      </c>
      <c r="C1331">
        <v>609</v>
      </c>
      <c r="D1331">
        <v>2</v>
      </c>
      <c r="E1331">
        <v>2516377.8199999998</v>
      </c>
      <c r="F1331">
        <v>6858554.8399999999</v>
      </c>
      <c r="G1331">
        <v>185.06</v>
      </c>
      <c r="H1331">
        <v>165.91</v>
      </c>
      <c r="I1331">
        <v>19.149999999999999</v>
      </c>
      <c r="J1331">
        <v>19.149999999999999</v>
      </c>
      <c r="K1331">
        <v>20.6</v>
      </c>
      <c r="L1331">
        <v>3.05</v>
      </c>
      <c r="M1331">
        <v>0.4</v>
      </c>
      <c r="N1331">
        <v>-99</v>
      </c>
      <c r="O1331">
        <v>-99</v>
      </c>
      <c r="P1331">
        <v>1</v>
      </c>
      <c r="Q1331" t="s">
        <v>284</v>
      </c>
      <c r="R1331">
        <v>16</v>
      </c>
    </row>
    <row r="1332" spans="1:18">
      <c r="A1332">
        <v>2</v>
      </c>
      <c r="B1332" t="str">
        <f t="shared" si="20"/>
        <v>2D_610</v>
      </c>
      <c r="C1332">
        <v>610</v>
      </c>
      <c r="D1332">
        <v>2</v>
      </c>
      <c r="E1332">
        <v>2516375.0299999998</v>
      </c>
      <c r="F1332">
        <v>6858555.1500000004</v>
      </c>
      <c r="G1332">
        <v>187</v>
      </c>
      <c r="H1332">
        <v>165.71</v>
      </c>
      <c r="I1332">
        <v>21.28</v>
      </c>
      <c r="J1332">
        <v>21.29</v>
      </c>
      <c r="K1332">
        <v>24.2</v>
      </c>
      <c r="L1332">
        <v>3.71</v>
      </c>
      <c r="M1332">
        <v>0.35</v>
      </c>
      <c r="N1332">
        <v>-99</v>
      </c>
      <c r="O1332">
        <v>-99</v>
      </c>
      <c r="P1332">
        <v>1</v>
      </c>
      <c r="Q1332" t="s">
        <v>284</v>
      </c>
      <c r="R1332">
        <v>16</v>
      </c>
    </row>
    <row r="1333" spans="1:18">
      <c r="A1333">
        <v>2</v>
      </c>
      <c r="B1333" t="str">
        <f t="shared" si="20"/>
        <v>2D_611</v>
      </c>
      <c r="C1333">
        <v>611</v>
      </c>
      <c r="D1333">
        <v>2</v>
      </c>
      <c r="E1333">
        <v>2516383.5499999998</v>
      </c>
      <c r="F1333">
        <v>6858556.7199999997</v>
      </c>
      <c r="G1333">
        <v>181.45</v>
      </c>
      <c r="H1333">
        <v>165.54</v>
      </c>
      <c r="I1333">
        <v>15.97</v>
      </c>
      <c r="J1333">
        <v>15.9</v>
      </c>
      <c r="K1333">
        <v>16.600000000000001</v>
      </c>
      <c r="L1333">
        <v>2.62</v>
      </c>
      <c r="M1333">
        <v>0.41</v>
      </c>
      <c r="N1333">
        <v>-99</v>
      </c>
      <c r="O1333">
        <v>-99</v>
      </c>
      <c r="P1333">
        <v>0</v>
      </c>
      <c r="Q1333" t="s">
        <v>284</v>
      </c>
      <c r="R1333">
        <v>16</v>
      </c>
    </row>
    <row r="1334" spans="1:18">
      <c r="A1334">
        <v>2</v>
      </c>
      <c r="B1334" t="str">
        <f t="shared" si="20"/>
        <v>2D_612</v>
      </c>
      <c r="C1334">
        <v>612</v>
      </c>
      <c r="D1334">
        <v>2</v>
      </c>
      <c r="E1334">
        <v>2516381.39</v>
      </c>
      <c r="F1334">
        <v>6858557.4299999997</v>
      </c>
      <c r="G1334">
        <v>183.04</v>
      </c>
      <c r="H1334">
        <v>165.26</v>
      </c>
      <c r="I1334">
        <v>17.649999999999999</v>
      </c>
      <c r="J1334">
        <v>17.78</v>
      </c>
      <c r="K1334">
        <v>18.899999999999999</v>
      </c>
      <c r="L1334">
        <v>2.89</v>
      </c>
      <c r="M1334">
        <v>0.39</v>
      </c>
      <c r="N1334">
        <v>-99</v>
      </c>
      <c r="O1334">
        <v>-99</v>
      </c>
      <c r="P1334">
        <v>0</v>
      </c>
      <c r="Q1334" t="s">
        <v>284</v>
      </c>
      <c r="R1334">
        <v>16</v>
      </c>
    </row>
    <row r="1335" spans="1:18">
      <c r="A1335">
        <v>2</v>
      </c>
      <c r="B1335" t="str">
        <f t="shared" si="20"/>
        <v>2D_613</v>
      </c>
      <c r="C1335">
        <v>613</v>
      </c>
      <c r="D1335">
        <v>2</v>
      </c>
      <c r="E1335">
        <v>2516375.37</v>
      </c>
      <c r="F1335">
        <v>6858559.1100000003</v>
      </c>
      <c r="G1335">
        <v>185.22</v>
      </c>
      <c r="H1335">
        <v>165.34</v>
      </c>
      <c r="I1335">
        <v>19.899999999999999</v>
      </c>
      <c r="J1335">
        <v>19.88</v>
      </c>
      <c r="K1335">
        <v>20.9</v>
      </c>
      <c r="L1335">
        <v>2.94</v>
      </c>
      <c r="M1335">
        <v>0.44</v>
      </c>
      <c r="N1335">
        <v>-99</v>
      </c>
      <c r="O1335">
        <v>-99</v>
      </c>
      <c r="P1335">
        <v>1</v>
      </c>
      <c r="Q1335" t="s">
        <v>284</v>
      </c>
      <c r="R1335">
        <v>16</v>
      </c>
    </row>
    <row r="1336" spans="1:18">
      <c r="A1336">
        <v>2</v>
      </c>
      <c r="B1336" t="str">
        <f t="shared" si="20"/>
        <v>2D_614</v>
      </c>
      <c r="C1336">
        <v>614</v>
      </c>
      <c r="D1336">
        <v>2</v>
      </c>
      <c r="E1336">
        <v>2516379.7999999998</v>
      </c>
      <c r="F1336">
        <v>6858560.0999999996</v>
      </c>
      <c r="G1336">
        <v>184.32</v>
      </c>
      <c r="H1336">
        <v>164.91</v>
      </c>
      <c r="I1336">
        <v>19.440000000000001</v>
      </c>
      <c r="J1336">
        <v>19.399999999999999</v>
      </c>
      <c r="K1336">
        <v>21.3</v>
      </c>
      <c r="L1336">
        <v>3.24</v>
      </c>
      <c r="M1336">
        <v>0.33</v>
      </c>
      <c r="N1336">
        <v>-99</v>
      </c>
      <c r="O1336">
        <v>-99</v>
      </c>
      <c r="P1336">
        <v>1</v>
      </c>
      <c r="Q1336" t="s">
        <v>284</v>
      </c>
      <c r="R1336">
        <v>16</v>
      </c>
    </row>
    <row r="1337" spans="1:18">
      <c r="A1337">
        <v>2</v>
      </c>
      <c r="B1337" t="str">
        <f t="shared" si="20"/>
        <v>2D_615</v>
      </c>
      <c r="C1337">
        <v>615</v>
      </c>
      <c r="D1337">
        <v>2</v>
      </c>
      <c r="E1337">
        <v>2516383.71</v>
      </c>
      <c r="F1337">
        <v>6858561.9299999997</v>
      </c>
      <c r="G1337">
        <v>185.22</v>
      </c>
      <c r="H1337">
        <v>164.51</v>
      </c>
      <c r="I1337">
        <v>20.57</v>
      </c>
      <c r="J1337">
        <v>20.71</v>
      </c>
      <c r="K1337">
        <v>23</v>
      </c>
      <c r="L1337">
        <v>3.43</v>
      </c>
      <c r="M1337">
        <v>0.35</v>
      </c>
      <c r="N1337">
        <v>-99</v>
      </c>
      <c r="O1337">
        <v>-99</v>
      </c>
      <c r="P1337">
        <v>0</v>
      </c>
      <c r="Q1337" t="s">
        <v>284</v>
      </c>
      <c r="R1337">
        <v>16</v>
      </c>
    </row>
    <row r="1338" spans="1:18">
      <c r="A1338">
        <v>2</v>
      </c>
      <c r="B1338" t="str">
        <f t="shared" si="20"/>
        <v>2D_616</v>
      </c>
      <c r="C1338">
        <v>616</v>
      </c>
      <c r="D1338">
        <v>2</v>
      </c>
      <c r="E1338">
        <v>2516379.7200000002</v>
      </c>
      <c r="F1338">
        <v>6858564.3099999996</v>
      </c>
      <c r="G1338">
        <v>184.94</v>
      </c>
      <c r="H1338">
        <v>163.80000000000001</v>
      </c>
      <c r="I1338">
        <v>21.2</v>
      </c>
      <c r="J1338">
        <v>21.13</v>
      </c>
      <c r="K1338">
        <v>22.7</v>
      </c>
      <c r="L1338">
        <v>3.2</v>
      </c>
      <c r="M1338">
        <v>0.36</v>
      </c>
      <c r="N1338">
        <v>-99</v>
      </c>
      <c r="O1338">
        <v>-99</v>
      </c>
      <c r="P1338">
        <v>1</v>
      </c>
      <c r="Q1338" t="s">
        <v>284</v>
      </c>
      <c r="R1338">
        <v>16</v>
      </c>
    </row>
    <row r="1339" spans="1:18">
      <c r="A1339">
        <v>2</v>
      </c>
      <c r="B1339" t="str">
        <f t="shared" si="20"/>
        <v>2D_617</v>
      </c>
      <c r="C1339">
        <v>617</v>
      </c>
      <c r="D1339">
        <v>2</v>
      </c>
      <c r="E1339">
        <v>2516376.56</v>
      </c>
      <c r="F1339">
        <v>6858567.0800000001</v>
      </c>
      <c r="G1339">
        <v>187.05</v>
      </c>
      <c r="H1339">
        <v>163.41999999999999</v>
      </c>
      <c r="I1339">
        <v>23.42</v>
      </c>
      <c r="J1339">
        <v>23.63</v>
      </c>
      <c r="K1339">
        <v>25.1</v>
      </c>
      <c r="L1339">
        <v>3.26</v>
      </c>
      <c r="M1339">
        <v>0.4</v>
      </c>
      <c r="N1339">
        <v>-99</v>
      </c>
      <c r="O1339">
        <v>-99</v>
      </c>
      <c r="P1339">
        <v>1</v>
      </c>
      <c r="Q1339" t="s">
        <v>284</v>
      </c>
      <c r="R1339">
        <v>16</v>
      </c>
    </row>
    <row r="1340" spans="1:18">
      <c r="A1340">
        <v>2</v>
      </c>
      <c r="B1340" t="str">
        <f t="shared" si="20"/>
        <v>2D_618</v>
      </c>
      <c r="C1340">
        <v>618</v>
      </c>
      <c r="D1340">
        <v>2</v>
      </c>
      <c r="E1340">
        <v>2516380.25</v>
      </c>
      <c r="F1340">
        <v>6858567.5800000001</v>
      </c>
      <c r="G1340">
        <v>184.33</v>
      </c>
      <c r="H1340">
        <v>163.03</v>
      </c>
      <c r="I1340">
        <v>21.43</v>
      </c>
      <c r="J1340">
        <v>21.3</v>
      </c>
      <c r="K1340">
        <v>23.7</v>
      </c>
      <c r="L1340">
        <v>3.5</v>
      </c>
      <c r="M1340">
        <v>0.38</v>
      </c>
      <c r="N1340">
        <v>-99</v>
      </c>
      <c r="O1340">
        <v>-99</v>
      </c>
      <c r="P1340">
        <v>0</v>
      </c>
      <c r="Q1340" t="s">
        <v>284</v>
      </c>
      <c r="R1340">
        <v>16</v>
      </c>
    </row>
    <row r="1341" spans="1:18">
      <c r="A1341">
        <v>2</v>
      </c>
      <c r="B1341" t="str">
        <f t="shared" si="20"/>
        <v>2D_619</v>
      </c>
      <c r="C1341">
        <v>619</v>
      </c>
      <c r="D1341">
        <v>2</v>
      </c>
      <c r="E1341">
        <v>2516383.77</v>
      </c>
      <c r="F1341">
        <v>6858568.5199999996</v>
      </c>
      <c r="G1341">
        <v>182.8</v>
      </c>
      <c r="H1341">
        <v>162.69999999999999</v>
      </c>
      <c r="I1341">
        <v>20.23</v>
      </c>
      <c r="J1341">
        <v>20.100000000000001</v>
      </c>
      <c r="K1341">
        <v>22.4</v>
      </c>
      <c r="L1341">
        <v>3.43</v>
      </c>
      <c r="M1341">
        <v>0.36</v>
      </c>
      <c r="N1341">
        <v>-99</v>
      </c>
      <c r="O1341">
        <v>-99</v>
      </c>
      <c r="P1341">
        <v>0</v>
      </c>
      <c r="Q1341" t="s">
        <v>284</v>
      </c>
      <c r="R1341">
        <v>16</v>
      </c>
    </row>
    <row r="1342" spans="1:18">
      <c r="A1342">
        <v>2</v>
      </c>
      <c r="B1342" t="str">
        <f t="shared" si="20"/>
        <v>2D_620</v>
      </c>
      <c r="C1342">
        <v>620</v>
      </c>
      <c r="D1342">
        <v>2</v>
      </c>
      <c r="E1342">
        <v>2516378.73</v>
      </c>
      <c r="F1342">
        <v>6858574.5599999996</v>
      </c>
      <c r="G1342">
        <v>184.22</v>
      </c>
      <c r="H1342">
        <v>162.66</v>
      </c>
      <c r="I1342">
        <v>21.47</v>
      </c>
      <c r="J1342">
        <v>21.56</v>
      </c>
      <c r="K1342">
        <v>23.4</v>
      </c>
      <c r="L1342">
        <v>3.32</v>
      </c>
      <c r="M1342">
        <v>0.37</v>
      </c>
      <c r="N1342">
        <v>-99</v>
      </c>
      <c r="O1342">
        <v>-99</v>
      </c>
      <c r="P1342">
        <v>0</v>
      </c>
      <c r="Q1342" t="s">
        <v>284</v>
      </c>
      <c r="R1342">
        <v>16</v>
      </c>
    </row>
    <row r="1343" spans="1:18">
      <c r="A1343">
        <v>3</v>
      </c>
      <c r="B1343" t="str">
        <f t="shared" si="20"/>
        <v>3A_1</v>
      </c>
      <c r="C1343">
        <v>1</v>
      </c>
      <c r="D1343">
        <v>2</v>
      </c>
      <c r="E1343">
        <v>2515402.67</v>
      </c>
      <c r="F1343">
        <v>6860770.9000000004</v>
      </c>
      <c r="G1343">
        <v>203.57</v>
      </c>
      <c r="H1343">
        <v>189</v>
      </c>
      <c r="I1343">
        <v>14.56</v>
      </c>
      <c r="J1343">
        <v>14.57</v>
      </c>
      <c r="K1343">
        <v>14.1</v>
      </c>
      <c r="L1343">
        <v>2.11</v>
      </c>
      <c r="M1343">
        <v>0.26</v>
      </c>
      <c r="N1343">
        <v>-99</v>
      </c>
      <c r="O1343">
        <v>-99</v>
      </c>
      <c r="P1343">
        <v>0</v>
      </c>
      <c r="Q1343" t="s">
        <v>281</v>
      </c>
      <c r="R1343">
        <v>0</v>
      </c>
    </row>
    <row r="1344" spans="1:18">
      <c r="A1344">
        <v>3</v>
      </c>
      <c r="B1344" t="str">
        <f t="shared" si="20"/>
        <v>3A_2</v>
      </c>
      <c r="C1344">
        <v>2</v>
      </c>
      <c r="D1344">
        <v>2</v>
      </c>
      <c r="E1344">
        <v>2515401.16</v>
      </c>
      <c r="F1344">
        <v>6860771.9100000001</v>
      </c>
      <c r="G1344">
        <v>204.55</v>
      </c>
      <c r="H1344">
        <v>188.98</v>
      </c>
      <c r="I1344">
        <v>15.45</v>
      </c>
      <c r="J1344">
        <v>15.57</v>
      </c>
      <c r="K1344">
        <v>15</v>
      </c>
      <c r="L1344">
        <v>2.12</v>
      </c>
      <c r="M1344">
        <v>0.25</v>
      </c>
      <c r="N1344">
        <v>-99</v>
      </c>
      <c r="O1344">
        <v>-99</v>
      </c>
      <c r="P1344">
        <v>0</v>
      </c>
      <c r="Q1344" t="s">
        <v>281</v>
      </c>
      <c r="R1344">
        <v>0</v>
      </c>
    </row>
    <row r="1345" spans="1:18">
      <c r="A1345">
        <v>3</v>
      </c>
      <c r="B1345" t="str">
        <f t="shared" si="20"/>
        <v>3A_3</v>
      </c>
      <c r="C1345">
        <v>3</v>
      </c>
      <c r="D1345">
        <v>2</v>
      </c>
      <c r="E1345">
        <v>2515402.6</v>
      </c>
      <c r="F1345">
        <v>6860773.1200000001</v>
      </c>
      <c r="G1345">
        <v>203.41</v>
      </c>
      <c r="H1345">
        <v>188.99</v>
      </c>
      <c r="I1345">
        <v>14.44</v>
      </c>
      <c r="J1345">
        <v>14.42</v>
      </c>
      <c r="K1345">
        <v>13.4</v>
      </c>
      <c r="L1345">
        <v>1.9</v>
      </c>
      <c r="M1345">
        <v>0.33</v>
      </c>
      <c r="N1345">
        <v>-99</v>
      </c>
      <c r="O1345">
        <v>-99</v>
      </c>
      <c r="P1345">
        <v>0</v>
      </c>
      <c r="Q1345" t="s">
        <v>281</v>
      </c>
      <c r="R1345">
        <v>0</v>
      </c>
    </row>
    <row r="1346" spans="1:18">
      <c r="A1346">
        <v>3</v>
      </c>
      <c r="B1346" t="str">
        <f t="shared" si="20"/>
        <v>3A_4</v>
      </c>
      <c r="C1346">
        <v>4</v>
      </c>
      <c r="D1346">
        <v>2</v>
      </c>
      <c r="E1346">
        <v>2515404.41</v>
      </c>
      <c r="F1346">
        <v>6860772.9400000004</v>
      </c>
      <c r="G1346">
        <v>203.49</v>
      </c>
      <c r="H1346">
        <v>188.98</v>
      </c>
      <c r="I1346">
        <v>14.6</v>
      </c>
      <c r="J1346">
        <v>14.51</v>
      </c>
      <c r="K1346">
        <v>13.3</v>
      </c>
      <c r="L1346">
        <v>1.81</v>
      </c>
      <c r="M1346">
        <v>0.3</v>
      </c>
      <c r="N1346">
        <v>-99</v>
      </c>
      <c r="O1346">
        <v>-99</v>
      </c>
      <c r="P1346">
        <v>0</v>
      </c>
      <c r="Q1346" t="s">
        <v>281</v>
      </c>
      <c r="R1346">
        <v>0</v>
      </c>
    </row>
    <row r="1347" spans="1:18">
      <c r="A1347">
        <v>3</v>
      </c>
      <c r="B1347" t="str">
        <f t="shared" ref="B1347:B1410" si="21">A1347&amp;Q1347&amp;"_"&amp;C1347</f>
        <v>3A_5</v>
      </c>
      <c r="C1347">
        <v>5</v>
      </c>
      <c r="D1347">
        <v>2</v>
      </c>
      <c r="E1347">
        <v>2515400.59</v>
      </c>
      <c r="F1347">
        <v>6860774.4100000001</v>
      </c>
      <c r="G1347">
        <v>204.69</v>
      </c>
      <c r="H1347">
        <v>188.89</v>
      </c>
      <c r="I1347">
        <v>15.77</v>
      </c>
      <c r="J1347">
        <v>15.8</v>
      </c>
      <c r="K1347">
        <v>15.1</v>
      </c>
      <c r="L1347">
        <v>2.09</v>
      </c>
      <c r="M1347">
        <v>0.34</v>
      </c>
      <c r="N1347">
        <v>-99</v>
      </c>
      <c r="O1347">
        <v>-99</v>
      </c>
      <c r="P1347">
        <v>0</v>
      </c>
      <c r="Q1347" t="s">
        <v>281</v>
      </c>
      <c r="R1347">
        <v>0</v>
      </c>
    </row>
    <row r="1348" spans="1:18">
      <c r="A1348">
        <v>3</v>
      </c>
      <c r="B1348" t="str">
        <f t="shared" si="21"/>
        <v>3A_6</v>
      </c>
      <c r="C1348">
        <v>6</v>
      </c>
      <c r="D1348">
        <v>2</v>
      </c>
      <c r="E1348">
        <v>2515403.59</v>
      </c>
      <c r="F1348">
        <v>6860774.5800000001</v>
      </c>
      <c r="G1348">
        <v>202.69</v>
      </c>
      <c r="H1348">
        <v>189.01</v>
      </c>
      <c r="I1348">
        <v>13.66</v>
      </c>
      <c r="J1348">
        <v>13.68</v>
      </c>
      <c r="K1348">
        <v>13.8</v>
      </c>
      <c r="L1348">
        <v>2.2999999999999998</v>
      </c>
      <c r="M1348">
        <v>0.33</v>
      </c>
      <c r="N1348">
        <v>-99</v>
      </c>
      <c r="O1348">
        <v>-99</v>
      </c>
      <c r="P1348">
        <v>0</v>
      </c>
      <c r="Q1348" t="s">
        <v>281</v>
      </c>
      <c r="R1348">
        <v>0</v>
      </c>
    </row>
    <row r="1349" spans="1:18">
      <c r="A1349">
        <v>3</v>
      </c>
      <c r="B1349" t="str">
        <f t="shared" si="21"/>
        <v>3A_7</v>
      </c>
      <c r="C1349">
        <v>7</v>
      </c>
      <c r="D1349">
        <v>2</v>
      </c>
      <c r="E1349">
        <v>2515408.23</v>
      </c>
      <c r="F1349">
        <v>6860773.8399999999</v>
      </c>
      <c r="G1349">
        <v>201.98</v>
      </c>
      <c r="H1349">
        <v>188.78</v>
      </c>
      <c r="I1349">
        <v>13.23</v>
      </c>
      <c r="J1349">
        <v>13.2</v>
      </c>
      <c r="K1349">
        <v>11</v>
      </c>
      <c r="L1349">
        <v>1.37</v>
      </c>
      <c r="M1349">
        <v>0.22</v>
      </c>
      <c r="N1349">
        <v>-99</v>
      </c>
      <c r="O1349">
        <v>-99</v>
      </c>
      <c r="P1349">
        <v>1</v>
      </c>
      <c r="Q1349" t="s">
        <v>281</v>
      </c>
      <c r="R1349">
        <v>0</v>
      </c>
    </row>
    <row r="1350" spans="1:18">
      <c r="A1350">
        <v>3</v>
      </c>
      <c r="B1350" t="str">
        <f t="shared" si="21"/>
        <v>3A_8</v>
      </c>
      <c r="C1350">
        <v>8</v>
      </c>
      <c r="D1350">
        <v>2</v>
      </c>
      <c r="E1350">
        <v>2515402.4900000002</v>
      </c>
      <c r="F1350">
        <v>6860776.0300000003</v>
      </c>
      <c r="G1350">
        <v>202.91</v>
      </c>
      <c r="H1350">
        <v>188.92</v>
      </c>
      <c r="I1350">
        <v>13.96</v>
      </c>
      <c r="J1350">
        <v>13.99</v>
      </c>
      <c r="K1350">
        <v>12.4</v>
      </c>
      <c r="L1350">
        <v>1.67</v>
      </c>
      <c r="M1350">
        <v>0.25</v>
      </c>
      <c r="N1350">
        <v>-99</v>
      </c>
      <c r="O1350">
        <v>-99</v>
      </c>
      <c r="P1350">
        <v>0</v>
      </c>
      <c r="Q1350" t="s">
        <v>281</v>
      </c>
      <c r="R1350">
        <v>0</v>
      </c>
    </row>
    <row r="1351" spans="1:18">
      <c r="A1351">
        <v>3</v>
      </c>
      <c r="B1351" t="str">
        <f t="shared" si="21"/>
        <v>3A_9</v>
      </c>
      <c r="C1351">
        <v>9</v>
      </c>
      <c r="D1351">
        <v>2</v>
      </c>
      <c r="E1351">
        <v>2515409.85</v>
      </c>
      <c r="F1351">
        <v>6860773.9100000001</v>
      </c>
      <c r="G1351">
        <v>201.16</v>
      </c>
      <c r="H1351">
        <v>188.7</v>
      </c>
      <c r="I1351">
        <v>12.64</v>
      </c>
      <c r="J1351">
        <v>12.46</v>
      </c>
      <c r="K1351">
        <v>12.1</v>
      </c>
      <c r="L1351">
        <v>2.02</v>
      </c>
      <c r="M1351">
        <v>0.34</v>
      </c>
      <c r="N1351">
        <v>-99</v>
      </c>
      <c r="O1351">
        <v>-99</v>
      </c>
      <c r="P1351">
        <v>1</v>
      </c>
      <c r="Q1351" t="s">
        <v>281</v>
      </c>
      <c r="R1351">
        <v>0</v>
      </c>
    </row>
    <row r="1352" spans="1:18">
      <c r="A1352">
        <v>3</v>
      </c>
      <c r="B1352" t="str">
        <f t="shared" si="21"/>
        <v>3A_10</v>
      </c>
      <c r="C1352">
        <v>10</v>
      </c>
      <c r="D1352">
        <v>2</v>
      </c>
      <c r="E1352">
        <v>2515406.4300000002</v>
      </c>
      <c r="F1352">
        <v>6860775.8899999997</v>
      </c>
      <c r="G1352">
        <v>202.45</v>
      </c>
      <c r="H1352">
        <v>188.73</v>
      </c>
      <c r="I1352">
        <v>13.74</v>
      </c>
      <c r="J1352">
        <v>13.72</v>
      </c>
      <c r="K1352">
        <v>13.7</v>
      </c>
      <c r="L1352">
        <v>2.2200000000000002</v>
      </c>
      <c r="M1352">
        <v>0.23</v>
      </c>
      <c r="N1352">
        <v>-99</v>
      </c>
      <c r="O1352">
        <v>-99</v>
      </c>
      <c r="P1352">
        <v>1</v>
      </c>
      <c r="Q1352" t="s">
        <v>281</v>
      </c>
      <c r="R1352">
        <v>0</v>
      </c>
    </row>
    <row r="1353" spans="1:18">
      <c r="A1353">
        <v>3</v>
      </c>
      <c r="B1353" t="str">
        <f t="shared" si="21"/>
        <v>3A_11</v>
      </c>
      <c r="C1353">
        <v>11</v>
      </c>
      <c r="D1353">
        <v>2</v>
      </c>
      <c r="E1353">
        <v>2515402.2999999998</v>
      </c>
      <c r="F1353">
        <v>6860778.4400000004</v>
      </c>
      <c r="G1353">
        <v>201.72</v>
      </c>
      <c r="H1353">
        <v>188.77</v>
      </c>
      <c r="I1353">
        <v>12.93</v>
      </c>
      <c r="J1353">
        <v>12.95</v>
      </c>
      <c r="K1353">
        <v>11.6</v>
      </c>
      <c r="L1353">
        <v>1.68</v>
      </c>
      <c r="M1353">
        <v>0.24</v>
      </c>
      <c r="N1353">
        <v>-99</v>
      </c>
      <c r="O1353">
        <v>-99</v>
      </c>
      <c r="P1353">
        <v>0</v>
      </c>
      <c r="Q1353" t="s">
        <v>281</v>
      </c>
      <c r="R1353">
        <v>0</v>
      </c>
    </row>
    <row r="1354" spans="1:18">
      <c r="A1354">
        <v>3</v>
      </c>
      <c r="B1354" t="str">
        <f t="shared" si="21"/>
        <v>3A_12</v>
      </c>
      <c r="C1354">
        <v>12</v>
      </c>
      <c r="D1354">
        <v>2</v>
      </c>
      <c r="E1354">
        <v>2515410.9900000002</v>
      </c>
      <c r="F1354">
        <v>6860777.0899999999</v>
      </c>
      <c r="G1354">
        <v>200.03</v>
      </c>
      <c r="H1354">
        <v>187.9</v>
      </c>
      <c r="I1354">
        <v>12.34</v>
      </c>
      <c r="J1354">
        <v>12.13</v>
      </c>
      <c r="K1354">
        <v>11</v>
      </c>
      <c r="L1354">
        <v>1.69</v>
      </c>
      <c r="M1354">
        <v>0.33</v>
      </c>
      <c r="N1354">
        <v>-99</v>
      </c>
      <c r="O1354">
        <v>-99</v>
      </c>
      <c r="P1354">
        <v>1</v>
      </c>
      <c r="Q1354" t="s">
        <v>281</v>
      </c>
      <c r="R1354">
        <v>0</v>
      </c>
    </row>
    <row r="1355" spans="1:18">
      <c r="A1355">
        <v>3</v>
      </c>
      <c r="B1355" t="str">
        <f t="shared" si="21"/>
        <v>3A_13</v>
      </c>
      <c r="C1355">
        <v>13</v>
      </c>
      <c r="D1355">
        <v>2</v>
      </c>
      <c r="E1355">
        <v>2515409.7400000002</v>
      </c>
      <c r="F1355">
        <v>6860779.0800000001</v>
      </c>
      <c r="G1355">
        <v>200.76</v>
      </c>
      <c r="H1355">
        <v>187.64</v>
      </c>
      <c r="I1355">
        <v>13.12</v>
      </c>
      <c r="J1355">
        <v>13.12</v>
      </c>
      <c r="K1355">
        <v>12.4</v>
      </c>
      <c r="L1355">
        <v>1.91</v>
      </c>
      <c r="M1355">
        <v>0.26</v>
      </c>
      <c r="N1355">
        <v>-99</v>
      </c>
      <c r="O1355">
        <v>-99</v>
      </c>
      <c r="P1355">
        <v>1</v>
      </c>
      <c r="Q1355" t="s">
        <v>281</v>
      </c>
      <c r="R1355">
        <v>0</v>
      </c>
    </row>
    <row r="1356" spans="1:18">
      <c r="A1356">
        <v>3</v>
      </c>
      <c r="B1356" t="str">
        <f t="shared" si="21"/>
        <v>3A_14</v>
      </c>
      <c r="C1356">
        <v>14</v>
      </c>
      <c r="D1356">
        <v>2</v>
      </c>
      <c r="E1356">
        <v>2515411.6</v>
      </c>
      <c r="F1356">
        <v>6860779.1900000004</v>
      </c>
      <c r="G1356">
        <v>199.03</v>
      </c>
      <c r="H1356">
        <v>187.31</v>
      </c>
      <c r="I1356">
        <v>11.51</v>
      </c>
      <c r="J1356">
        <v>11.72</v>
      </c>
      <c r="K1356">
        <v>10.5</v>
      </c>
      <c r="L1356">
        <v>1.61</v>
      </c>
      <c r="M1356">
        <v>0.23</v>
      </c>
      <c r="N1356">
        <v>-99</v>
      </c>
      <c r="O1356">
        <v>-99</v>
      </c>
      <c r="P1356">
        <v>1</v>
      </c>
      <c r="Q1356" t="s">
        <v>281</v>
      </c>
      <c r="R1356">
        <v>0</v>
      </c>
    </row>
    <row r="1357" spans="1:18">
      <c r="A1357">
        <v>3</v>
      </c>
      <c r="B1357" t="str">
        <f t="shared" si="21"/>
        <v>3A_15</v>
      </c>
      <c r="C1357">
        <v>15</v>
      </c>
      <c r="D1357">
        <v>2</v>
      </c>
      <c r="E1357">
        <v>2515409.56</v>
      </c>
      <c r="F1357">
        <v>6860780.5199999996</v>
      </c>
      <c r="G1357">
        <v>199.42</v>
      </c>
      <c r="H1357">
        <v>187.56</v>
      </c>
      <c r="I1357">
        <v>11.86</v>
      </c>
      <c r="J1357">
        <v>11.87</v>
      </c>
      <c r="K1357">
        <v>11.3</v>
      </c>
      <c r="L1357">
        <v>1.88</v>
      </c>
      <c r="M1357">
        <v>0.18</v>
      </c>
      <c r="N1357">
        <v>-99</v>
      </c>
      <c r="O1357">
        <v>-99</v>
      </c>
      <c r="P1357">
        <v>1</v>
      </c>
      <c r="Q1357" t="s">
        <v>281</v>
      </c>
      <c r="R1357">
        <v>0</v>
      </c>
    </row>
    <row r="1358" spans="1:18">
      <c r="A1358">
        <v>3</v>
      </c>
      <c r="B1358" t="str">
        <f t="shared" si="21"/>
        <v>3A_16</v>
      </c>
      <c r="C1358">
        <v>16</v>
      </c>
      <c r="D1358">
        <v>2</v>
      </c>
      <c r="E1358">
        <v>2515403.08</v>
      </c>
      <c r="F1358">
        <v>6860783.1299999999</v>
      </c>
      <c r="G1358">
        <v>199.95</v>
      </c>
      <c r="H1358">
        <v>187.89</v>
      </c>
      <c r="I1358">
        <v>12.07</v>
      </c>
      <c r="J1358">
        <v>12.07</v>
      </c>
      <c r="K1358">
        <v>10.7</v>
      </c>
      <c r="L1358">
        <v>1.59</v>
      </c>
      <c r="M1358">
        <v>0.26</v>
      </c>
      <c r="N1358">
        <v>-99</v>
      </c>
      <c r="O1358">
        <v>-99</v>
      </c>
      <c r="P1358">
        <v>0</v>
      </c>
      <c r="Q1358" t="s">
        <v>281</v>
      </c>
      <c r="R1358">
        <v>0</v>
      </c>
    </row>
    <row r="1359" spans="1:18">
      <c r="A1359">
        <v>3</v>
      </c>
      <c r="B1359" t="str">
        <f t="shared" si="21"/>
        <v>3A_17</v>
      </c>
      <c r="C1359">
        <v>17</v>
      </c>
      <c r="D1359">
        <v>2</v>
      </c>
      <c r="E1359">
        <v>2515408.12</v>
      </c>
      <c r="F1359">
        <v>6860781.8700000001</v>
      </c>
      <c r="G1359">
        <v>198</v>
      </c>
      <c r="H1359">
        <v>187.25</v>
      </c>
      <c r="I1359">
        <v>10.74</v>
      </c>
      <c r="J1359">
        <v>10.75</v>
      </c>
      <c r="K1359">
        <v>10.4</v>
      </c>
      <c r="L1359">
        <v>1.91</v>
      </c>
      <c r="M1359">
        <v>0.23</v>
      </c>
      <c r="N1359">
        <v>-99</v>
      </c>
      <c r="O1359">
        <v>-99</v>
      </c>
      <c r="P1359">
        <v>1</v>
      </c>
      <c r="Q1359" t="s">
        <v>281</v>
      </c>
      <c r="R1359">
        <v>0</v>
      </c>
    </row>
    <row r="1360" spans="1:18">
      <c r="A1360">
        <v>3</v>
      </c>
      <c r="B1360" t="str">
        <f t="shared" si="21"/>
        <v>3A_18</v>
      </c>
      <c r="C1360">
        <v>18</v>
      </c>
      <c r="D1360">
        <v>2</v>
      </c>
      <c r="E1360">
        <v>2515411.12</v>
      </c>
      <c r="F1360">
        <v>6860782.2400000002</v>
      </c>
      <c r="G1360">
        <v>199.95</v>
      </c>
      <c r="H1360">
        <v>186.33</v>
      </c>
      <c r="I1360">
        <v>13.65</v>
      </c>
      <c r="J1360">
        <v>13.62</v>
      </c>
      <c r="K1360">
        <v>11.6</v>
      </c>
      <c r="L1360">
        <v>1.47</v>
      </c>
      <c r="M1360">
        <v>0.28999999999999998</v>
      </c>
      <c r="N1360">
        <v>-99</v>
      </c>
      <c r="O1360">
        <v>-99</v>
      </c>
      <c r="P1360">
        <v>1</v>
      </c>
      <c r="Q1360" t="s">
        <v>281</v>
      </c>
      <c r="R1360">
        <v>0</v>
      </c>
    </row>
    <row r="1361" spans="1:18">
      <c r="A1361">
        <v>3</v>
      </c>
      <c r="B1361" t="str">
        <f t="shared" si="21"/>
        <v>3A_19</v>
      </c>
      <c r="C1361">
        <v>19</v>
      </c>
      <c r="D1361">
        <v>2</v>
      </c>
      <c r="E1361">
        <v>2515403.85</v>
      </c>
      <c r="F1361">
        <v>6860786.3099999996</v>
      </c>
      <c r="G1361">
        <v>194.65</v>
      </c>
      <c r="H1361">
        <v>187.17</v>
      </c>
      <c r="I1361">
        <v>7.61</v>
      </c>
      <c r="J1361">
        <v>7.47</v>
      </c>
      <c r="K1361">
        <v>6.7</v>
      </c>
      <c r="L1361">
        <v>1.48</v>
      </c>
      <c r="M1361">
        <v>0.18</v>
      </c>
      <c r="N1361">
        <v>-99</v>
      </c>
      <c r="O1361">
        <v>-99</v>
      </c>
      <c r="P1361">
        <v>0</v>
      </c>
      <c r="Q1361" t="s">
        <v>281</v>
      </c>
      <c r="R1361">
        <v>0</v>
      </c>
    </row>
    <row r="1362" spans="1:18">
      <c r="A1362">
        <v>3</v>
      </c>
      <c r="B1362" t="str">
        <f t="shared" si="21"/>
        <v>3A_20</v>
      </c>
      <c r="C1362">
        <v>20</v>
      </c>
      <c r="D1362">
        <v>2</v>
      </c>
      <c r="E1362">
        <v>2515411.61</v>
      </c>
      <c r="F1362">
        <v>6860784.21</v>
      </c>
      <c r="G1362">
        <v>196.46</v>
      </c>
      <c r="H1362">
        <v>185.91</v>
      </c>
      <c r="I1362">
        <v>10.77</v>
      </c>
      <c r="J1362">
        <v>10.56</v>
      </c>
      <c r="K1362">
        <v>8.9</v>
      </c>
      <c r="L1362">
        <v>1.36</v>
      </c>
      <c r="M1362">
        <v>0.17</v>
      </c>
      <c r="N1362">
        <v>-99</v>
      </c>
      <c r="O1362">
        <v>-99</v>
      </c>
      <c r="P1362">
        <v>1</v>
      </c>
      <c r="Q1362" t="s">
        <v>281</v>
      </c>
      <c r="R1362">
        <v>0</v>
      </c>
    </row>
    <row r="1363" spans="1:18">
      <c r="A1363">
        <v>3</v>
      </c>
      <c r="B1363" t="str">
        <f t="shared" si="21"/>
        <v>3A_21</v>
      </c>
      <c r="C1363">
        <v>21</v>
      </c>
      <c r="D1363">
        <v>2</v>
      </c>
      <c r="E1363">
        <v>2515410.36</v>
      </c>
      <c r="F1363">
        <v>6860785.1399999997</v>
      </c>
      <c r="G1363">
        <v>197.8</v>
      </c>
      <c r="H1363">
        <v>185.81</v>
      </c>
      <c r="I1363">
        <v>11.64</v>
      </c>
      <c r="J1363">
        <v>11.99</v>
      </c>
      <c r="K1363">
        <v>10.7</v>
      </c>
      <c r="L1363">
        <v>1.63</v>
      </c>
      <c r="M1363">
        <v>0.28999999999999998</v>
      </c>
      <c r="N1363">
        <v>-99</v>
      </c>
      <c r="O1363">
        <v>-99</v>
      </c>
      <c r="P1363">
        <v>1</v>
      </c>
      <c r="Q1363" t="s">
        <v>281</v>
      </c>
      <c r="R1363">
        <v>0</v>
      </c>
    </row>
    <row r="1364" spans="1:18">
      <c r="A1364">
        <v>3</v>
      </c>
      <c r="B1364" t="str">
        <f t="shared" si="21"/>
        <v>3A_22</v>
      </c>
      <c r="C1364">
        <v>22</v>
      </c>
      <c r="D1364">
        <v>2</v>
      </c>
      <c r="E1364">
        <v>2515412.3199999998</v>
      </c>
      <c r="F1364">
        <v>6860787.8300000001</v>
      </c>
      <c r="G1364">
        <v>194.5</v>
      </c>
      <c r="H1364">
        <v>185.29</v>
      </c>
      <c r="I1364">
        <v>9.0500000000000007</v>
      </c>
      <c r="J1364">
        <v>9.2100000000000009</v>
      </c>
      <c r="K1364">
        <v>6.3</v>
      </c>
      <c r="L1364">
        <v>0.78</v>
      </c>
      <c r="M1364">
        <v>0.21</v>
      </c>
      <c r="N1364">
        <v>-99</v>
      </c>
      <c r="O1364">
        <v>-99</v>
      </c>
      <c r="P1364">
        <v>1</v>
      </c>
      <c r="Q1364" t="s">
        <v>281</v>
      </c>
      <c r="R1364">
        <v>0</v>
      </c>
    </row>
    <row r="1365" spans="1:18">
      <c r="A1365">
        <v>3</v>
      </c>
      <c r="B1365" t="str">
        <f t="shared" si="21"/>
        <v>3A_23</v>
      </c>
      <c r="C1365">
        <v>23</v>
      </c>
      <c r="D1365">
        <v>2</v>
      </c>
      <c r="E1365">
        <v>2515405.7599999998</v>
      </c>
      <c r="F1365">
        <v>6860790.2199999997</v>
      </c>
      <c r="G1365">
        <v>192.9</v>
      </c>
      <c r="H1365">
        <v>185.47</v>
      </c>
      <c r="I1365">
        <v>7.6</v>
      </c>
      <c r="J1365">
        <v>7.42</v>
      </c>
      <c r="K1365">
        <v>5.6</v>
      </c>
      <c r="L1365">
        <v>1.01</v>
      </c>
      <c r="M1365">
        <v>0.14000000000000001</v>
      </c>
      <c r="N1365">
        <v>-99</v>
      </c>
      <c r="O1365">
        <v>-99</v>
      </c>
      <c r="P1365">
        <v>0</v>
      </c>
      <c r="Q1365" t="s">
        <v>281</v>
      </c>
      <c r="R1365">
        <v>0</v>
      </c>
    </row>
    <row r="1366" spans="1:18">
      <c r="A1366">
        <v>3</v>
      </c>
      <c r="B1366" t="str">
        <f t="shared" si="21"/>
        <v>3A_24</v>
      </c>
      <c r="C1366">
        <v>24</v>
      </c>
      <c r="D1366">
        <v>2</v>
      </c>
      <c r="E1366">
        <v>2515414.7599999998</v>
      </c>
      <c r="F1366">
        <v>6860789.79</v>
      </c>
      <c r="G1366">
        <v>196.04</v>
      </c>
      <c r="H1366">
        <v>184.53</v>
      </c>
      <c r="I1366">
        <v>11.74</v>
      </c>
      <c r="J1366">
        <v>11.51</v>
      </c>
      <c r="K1366">
        <v>10.6</v>
      </c>
      <c r="L1366">
        <v>1.73</v>
      </c>
      <c r="M1366">
        <v>0.26</v>
      </c>
      <c r="N1366">
        <v>-99</v>
      </c>
      <c r="O1366">
        <v>-99</v>
      </c>
      <c r="P1366">
        <v>1</v>
      </c>
      <c r="Q1366" t="s">
        <v>281</v>
      </c>
      <c r="R1366">
        <v>0</v>
      </c>
    </row>
    <row r="1367" spans="1:18">
      <c r="A1367">
        <v>3</v>
      </c>
      <c r="B1367" t="str">
        <f t="shared" si="21"/>
        <v>3A_25</v>
      </c>
      <c r="C1367">
        <v>25</v>
      </c>
      <c r="D1367">
        <v>1</v>
      </c>
      <c r="E1367">
        <v>2515408.13</v>
      </c>
      <c r="F1367">
        <v>6860793.71</v>
      </c>
      <c r="G1367">
        <v>196.64</v>
      </c>
      <c r="H1367">
        <v>184.4</v>
      </c>
      <c r="I1367">
        <v>12.47</v>
      </c>
      <c r="J1367">
        <v>12.24</v>
      </c>
      <c r="K1367">
        <v>12</v>
      </c>
      <c r="L1367">
        <v>2.0499999999999998</v>
      </c>
      <c r="M1367">
        <v>0.18</v>
      </c>
      <c r="N1367">
        <v>-99</v>
      </c>
      <c r="O1367">
        <v>-99</v>
      </c>
      <c r="P1367">
        <v>0</v>
      </c>
      <c r="Q1367" t="s">
        <v>281</v>
      </c>
      <c r="R1367">
        <v>0</v>
      </c>
    </row>
    <row r="1368" spans="1:18">
      <c r="A1368">
        <v>3</v>
      </c>
      <c r="B1368" t="str">
        <f t="shared" si="21"/>
        <v>3A_26</v>
      </c>
      <c r="C1368">
        <v>26</v>
      </c>
      <c r="D1368">
        <v>1</v>
      </c>
      <c r="E1368">
        <v>2515411.4700000002</v>
      </c>
      <c r="F1368">
        <v>6860794.1699999999</v>
      </c>
      <c r="G1368">
        <v>193.88</v>
      </c>
      <c r="H1368">
        <v>183.23</v>
      </c>
      <c r="I1368">
        <v>10.69</v>
      </c>
      <c r="J1368">
        <v>10.65</v>
      </c>
      <c r="K1368">
        <v>8.6</v>
      </c>
      <c r="L1368">
        <v>1.35</v>
      </c>
      <c r="M1368">
        <v>0.17</v>
      </c>
      <c r="N1368">
        <v>-99</v>
      </c>
      <c r="O1368">
        <v>-99</v>
      </c>
      <c r="P1368">
        <v>0</v>
      </c>
      <c r="Q1368" t="s">
        <v>281</v>
      </c>
      <c r="R1368">
        <v>0</v>
      </c>
    </row>
    <row r="1369" spans="1:18">
      <c r="A1369">
        <v>3</v>
      </c>
      <c r="B1369" t="str">
        <f t="shared" si="21"/>
        <v>3A_27</v>
      </c>
      <c r="C1369">
        <v>27</v>
      </c>
      <c r="D1369">
        <v>2</v>
      </c>
      <c r="E1369">
        <v>2515407.92</v>
      </c>
      <c r="F1369">
        <v>6860795.9900000002</v>
      </c>
      <c r="G1369">
        <v>189.9</v>
      </c>
      <c r="H1369">
        <v>183.65</v>
      </c>
      <c r="I1369">
        <v>6.46</v>
      </c>
      <c r="J1369">
        <v>6.25</v>
      </c>
      <c r="K1369">
        <v>3.3</v>
      </c>
      <c r="L1369">
        <v>0.42</v>
      </c>
      <c r="M1369">
        <v>0.18</v>
      </c>
      <c r="N1369">
        <v>-99</v>
      </c>
      <c r="O1369">
        <v>-99</v>
      </c>
      <c r="P1369">
        <v>0</v>
      </c>
      <c r="Q1369" t="s">
        <v>281</v>
      </c>
      <c r="R1369">
        <v>0</v>
      </c>
    </row>
    <row r="1370" spans="1:18">
      <c r="A1370">
        <v>3</v>
      </c>
      <c r="B1370" t="str">
        <f t="shared" si="21"/>
        <v>3A_28</v>
      </c>
      <c r="C1370">
        <v>28</v>
      </c>
      <c r="D1370">
        <v>2</v>
      </c>
      <c r="E1370">
        <v>2515409.48</v>
      </c>
      <c r="F1370">
        <v>6860796.7400000002</v>
      </c>
      <c r="G1370">
        <v>190.4</v>
      </c>
      <c r="H1370">
        <v>183.04</v>
      </c>
      <c r="I1370">
        <v>4.95</v>
      </c>
      <c r="J1370">
        <v>7.36</v>
      </c>
      <c r="K1370">
        <v>4.3</v>
      </c>
      <c r="L1370">
        <v>0.54</v>
      </c>
      <c r="M1370">
        <v>0.19</v>
      </c>
      <c r="N1370">
        <v>-99</v>
      </c>
      <c r="O1370">
        <v>-99</v>
      </c>
      <c r="P1370">
        <v>0</v>
      </c>
      <c r="Q1370" t="s">
        <v>281</v>
      </c>
      <c r="R1370">
        <v>0</v>
      </c>
    </row>
    <row r="1371" spans="1:18">
      <c r="A1371">
        <v>3</v>
      </c>
      <c r="B1371" t="str">
        <f t="shared" si="21"/>
        <v>3A_29</v>
      </c>
      <c r="C1371">
        <v>29</v>
      </c>
      <c r="D1371">
        <v>1</v>
      </c>
      <c r="E1371">
        <v>2515411.41</v>
      </c>
      <c r="F1371">
        <v>6860797.3399999999</v>
      </c>
      <c r="G1371">
        <v>192.32</v>
      </c>
      <c r="H1371">
        <v>182.07</v>
      </c>
      <c r="I1371">
        <v>10.23</v>
      </c>
      <c r="J1371">
        <v>10.25</v>
      </c>
      <c r="K1371">
        <v>9.5</v>
      </c>
      <c r="L1371">
        <v>1.72</v>
      </c>
      <c r="M1371">
        <v>0.16</v>
      </c>
      <c r="N1371">
        <v>-99</v>
      </c>
      <c r="O1371">
        <v>-99</v>
      </c>
      <c r="P1371">
        <v>0</v>
      </c>
      <c r="Q1371" t="s">
        <v>281</v>
      </c>
      <c r="R1371">
        <v>0</v>
      </c>
    </row>
    <row r="1372" spans="1:18">
      <c r="A1372">
        <v>3</v>
      </c>
      <c r="B1372" t="str">
        <f t="shared" si="21"/>
        <v>3A_30</v>
      </c>
      <c r="C1372">
        <v>30</v>
      </c>
      <c r="D1372">
        <v>2</v>
      </c>
      <c r="E1372">
        <v>2515417.5299999998</v>
      </c>
      <c r="F1372">
        <v>6860795.5599999996</v>
      </c>
      <c r="G1372">
        <v>186.23</v>
      </c>
      <c r="H1372">
        <v>182.26</v>
      </c>
      <c r="I1372">
        <v>3.7</v>
      </c>
      <c r="J1372">
        <v>3.97</v>
      </c>
      <c r="K1372">
        <v>2.1</v>
      </c>
      <c r="L1372">
        <v>0.52</v>
      </c>
      <c r="M1372">
        <v>0.19</v>
      </c>
      <c r="N1372">
        <v>-99</v>
      </c>
      <c r="O1372">
        <v>-99</v>
      </c>
      <c r="P1372">
        <v>1</v>
      </c>
      <c r="Q1372" t="s">
        <v>281</v>
      </c>
      <c r="R1372">
        <v>0</v>
      </c>
    </row>
    <row r="1373" spans="1:18">
      <c r="A1373">
        <v>3</v>
      </c>
      <c r="B1373" t="str">
        <f t="shared" si="21"/>
        <v>3A_31</v>
      </c>
      <c r="C1373">
        <v>31</v>
      </c>
      <c r="D1373">
        <v>1</v>
      </c>
      <c r="E1373">
        <v>2515413.35</v>
      </c>
      <c r="F1373">
        <v>6860800.1100000003</v>
      </c>
      <c r="G1373">
        <v>188.69</v>
      </c>
      <c r="H1373">
        <v>180.68</v>
      </c>
      <c r="I1373">
        <v>8.0500000000000007</v>
      </c>
      <c r="J1373">
        <v>8.02</v>
      </c>
      <c r="K1373">
        <v>6</v>
      </c>
      <c r="L1373">
        <v>1.07</v>
      </c>
      <c r="M1373">
        <v>0.18</v>
      </c>
      <c r="N1373">
        <v>-99</v>
      </c>
      <c r="O1373">
        <v>-99</v>
      </c>
      <c r="P1373">
        <v>0</v>
      </c>
      <c r="Q1373" t="s">
        <v>281</v>
      </c>
      <c r="R1373">
        <v>0</v>
      </c>
    </row>
    <row r="1374" spans="1:18">
      <c r="A1374">
        <v>3</v>
      </c>
      <c r="B1374" t="str">
        <f t="shared" si="21"/>
        <v>3A_32</v>
      </c>
      <c r="C1374">
        <v>32</v>
      </c>
      <c r="D1374">
        <v>2</v>
      </c>
      <c r="E1374">
        <v>2515416.41</v>
      </c>
      <c r="F1374">
        <v>6860799.5300000003</v>
      </c>
      <c r="G1374">
        <v>189.89</v>
      </c>
      <c r="H1374">
        <v>180.71</v>
      </c>
      <c r="I1374">
        <v>9.15</v>
      </c>
      <c r="J1374">
        <v>9.18</v>
      </c>
      <c r="K1374">
        <v>7.6</v>
      </c>
      <c r="L1374">
        <v>1.28</v>
      </c>
      <c r="M1374">
        <v>0.25</v>
      </c>
      <c r="N1374">
        <v>-99</v>
      </c>
      <c r="O1374">
        <v>-99</v>
      </c>
      <c r="P1374">
        <v>1</v>
      </c>
      <c r="Q1374" t="s">
        <v>281</v>
      </c>
      <c r="R1374">
        <v>0</v>
      </c>
    </row>
    <row r="1375" spans="1:18">
      <c r="A1375">
        <v>3</v>
      </c>
      <c r="B1375" t="str">
        <f t="shared" si="21"/>
        <v>3A_33</v>
      </c>
      <c r="C1375">
        <v>33</v>
      </c>
      <c r="D1375">
        <v>2</v>
      </c>
      <c r="E1375">
        <v>2515410.84</v>
      </c>
      <c r="F1375">
        <v>6860802.2000000002</v>
      </c>
      <c r="G1375">
        <v>188.39</v>
      </c>
      <c r="H1375">
        <v>180.13</v>
      </c>
      <c r="I1375">
        <v>8.3000000000000007</v>
      </c>
      <c r="J1375">
        <v>8.26</v>
      </c>
      <c r="K1375">
        <v>7.9</v>
      </c>
      <c r="L1375">
        <v>1.74</v>
      </c>
      <c r="M1375">
        <v>0.15</v>
      </c>
      <c r="N1375">
        <v>-99</v>
      </c>
      <c r="O1375">
        <v>-99</v>
      </c>
      <c r="P1375">
        <v>0</v>
      </c>
      <c r="Q1375" t="s">
        <v>281</v>
      </c>
      <c r="R1375">
        <v>0</v>
      </c>
    </row>
    <row r="1376" spans="1:18">
      <c r="A1376">
        <v>3</v>
      </c>
      <c r="B1376" t="str">
        <f t="shared" si="21"/>
        <v>3A_34</v>
      </c>
      <c r="C1376">
        <v>34</v>
      </c>
      <c r="D1376">
        <v>2</v>
      </c>
      <c r="E1376">
        <v>2515415.59</v>
      </c>
      <c r="F1376">
        <v>6860801.3899999997</v>
      </c>
      <c r="G1376">
        <v>187.88</v>
      </c>
      <c r="H1376">
        <v>179.7</v>
      </c>
      <c r="I1376">
        <v>8.17</v>
      </c>
      <c r="J1376">
        <v>8.18</v>
      </c>
      <c r="K1376">
        <v>7.1</v>
      </c>
      <c r="L1376">
        <v>1.41</v>
      </c>
      <c r="M1376">
        <v>0.15</v>
      </c>
      <c r="N1376">
        <v>-99</v>
      </c>
      <c r="O1376">
        <v>-99</v>
      </c>
      <c r="P1376">
        <v>1</v>
      </c>
      <c r="Q1376" t="s">
        <v>281</v>
      </c>
      <c r="R1376">
        <v>0</v>
      </c>
    </row>
    <row r="1377" spans="1:18">
      <c r="A1377">
        <v>3</v>
      </c>
      <c r="B1377" t="str">
        <f t="shared" si="21"/>
        <v>3A_35</v>
      </c>
      <c r="C1377">
        <v>35</v>
      </c>
      <c r="D1377">
        <v>2</v>
      </c>
      <c r="E1377">
        <v>2515417.5299999998</v>
      </c>
      <c r="F1377">
        <v>6860801.7599999998</v>
      </c>
      <c r="G1377">
        <v>189.17</v>
      </c>
      <c r="H1377">
        <v>179.59</v>
      </c>
      <c r="I1377">
        <v>9.6</v>
      </c>
      <c r="J1377">
        <v>9.57</v>
      </c>
      <c r="K1377">
        <v>9</v>
      </c>
      <c r="L1377">
        <v>1.74</v>
      </c>
      <c r="M1377">
        <v>0.2</v>
      </c>
      <c r="N1377">
        <v>-99</v>
      </c>
      <c r="O1377">
        <v>-99</v>
      </c>
      <c r="P1377">
        <v>1</v>
      </c>
      <c r="Q1377" t="s">
        <v>281</v>
      </c>
      <c r="R1377">
        <v>0</v>
      </c>
    </row>
    <row r="1378" spans="1:18">
      <c r="A1378">
        <v>3</v>
      </c>
      <c r="B1378" t="str">
        <f t="shared" si="21"/>
        <v>3A_36</v>
      </c>
      <c r="C1378">
        <v>36</v>
      </c>
      <c r="D1378">
        <v>3</v>
      </c>
      <c r="E1378">
        <v>2515419.25</v>
      </c>
      <c r="F1378">
        <v>6860801.8399999999</v>
      </c>
      <c r="G1378">
        <v>189.7</v>
      </c>
      <c r="H1378">
        <v>179.35</v>
      </c>
      <c r="I1378">
        <v>10.18</v>
      </c>
      <c r="J1378">
        <v>10.35</v>
      </c>
      <c r="K1378">
        <v>7.2</v>
      </c>
      <c r="L1378">
        <v>1.65</v>
      </c>
      <c r="M1378">
        <v>0.24</v>
      </c>
      <c r="N1378">
        <v>-99</v>
      </c>
      <c r="O1378">
        <v>-99</v>
      </c>
      <c r="P1378">
        <v>0</v>
      </c>
      <c r="Q1378" t="s">
        <v>281</v>
      </c>
      <c r="R1378">
        <v>0</v>
      </c>
    </row>
    <row r="1379" spans="1:18">
      <c r="A1379">
        <v>3</v>
      </c>
      <c r="B1379" t="str">
        <f t="shared" si="21"/>
        <v>3A_37</v>
      </c>
      <c r="C1379">
        <v>37</v>
      </c>
      <c r="D1379">
        <v>1</v>
      </c>
      <c r="E1379">
        <v>2515419.25</v>
      </c>
      <c r="F1379">
        <v>6860804.9199999999</v>
      </c>
      <c r="G1379">
        <v>190.19</v>
      </c>
      <c r="H1379">
        <v>178.5</v>
      </c>
      <c r="I1379">
        <v>11.71</v>
      </c>
      <c r="J1379">
        <v>11.69</v>
      </c>
      <c r="K1379">
        <v>11.8</v>
      </c>
      <c r="L1379">
        <v>2.11</v>
      </c>
      <c r="M1379">
        <v>0.19</v>
      </c>
      <c r="N1379">
        <v>-99</v>
      </c>
      <c r="O1379">
        <v>-99</v>
      </c>
      <c r="P1379">
        <v>0</v>
      </c>
      <c r="Q1379" t="s">
        <v>281</v>
      </c>
      <c r="R1379">
        <v>0</v>
      </c>
    </row>
    <row r="1380" spans="1:18">
      <c r="A1380">
        <v>3</v>
      </c>
      <c r="B1380" t="str">
        <f t="shared" si="21"/>
        <v>3A_38</v>
      </c>
      <c r="C1380">
        <v>38</v>
      </c>
      <c r="D1380">
        <v>2</v>
      </c>
      <c r="E1380">
        <v>2515417.21</v>
      </c>
      <c r="F1380">
        <v>6860766.4100000001</v>
      </c>
      <c r="G1380">
        <v>202.42</v>
      </c>
      <c r="H1380">
        <v>188.78</v>
      </c>
      <c r="I1380">
        <v>13.84</v>
      </c>
      <c r="J1380">
        <v>13.64</v>
      </c>
      <c r="K1380">
        <v>13.2</v>
      </c>
      <c r="L1380">
        <v>2.08</v>
      </c>
      <c r="M1380">
        <v>0.39</v>
      </c>
      <c r="N1380">
        <v>-99</v>
      </c>
      <c r="O1380">
        <v>-99</v>
      </c>
      <c r="P1380">
        <v>0</v>
      </c>
      <c r="Q1380" t="s">
        <v>281</v>
      </c>
      <c r="R1380">
        <v>1</v>
      </c>
    </row>
    <row r="1381" spans="1:18">
      <c r="A1381">
        <v>3</v>
      </c>
      <c r="B1381" t="str">
        <f t="shared" si="21"/>
        <v>3A_39</v>
      </c>
      <c r="C1381">
        <v>39</v>
      </c>
      <c r="D1381">
        <v>2</v>
      </c>
      <c r="E1381">
        <v>2515411.0699999998</v>
      </c>
      <c r="F1381">
        <v>6860768.9000000004</v>
      </c>
      <c r="G1381">
        <v>202.57</v>
      </c>
      <c r="H1381">
        <v>189</v>
      </c>
      <c r="I1381">
        <v>13.53</v>
      </c>
      <c r="J1381">
        <v>13.57</v>
      </c>
      <c r="K1381">
        <v>13.4</v>
      </c>
      <c r="L1381">
        <v>2.1800000000000002</v>
      </c>
      <c r="M1381">
        <v>0.35</v>
      </c>
      <c r="N1381">
        <v>-99</v>
      </c>
      <c r="O1381">
        <v>-99</v>
      </c>
      <c r="P1381">
        <v>0</v>
      </c>
      <c r="Q1381" t="s">
        <v>281</v>
      </c>
      <c r="R1381">
        <v>1</v>
      </c>
    </row>
    <row r="1382" spans="1:18">
      <c r="A1382">
        <v>3</v>
      </c>
      <c r="B1382" t="str">
        <f t="shared" si="21"/>
        <v>3A_40</v>
      </c>
      <c r="C1382">
        <v>40</v>
      </c>
      <c r="D1382">
        <v>2</v>
      </c>
      <c r="E1382">
        <v>2515415.31</v>
      </c>
      <c r="F1382">
        <v>6860767.5199999996</v>
      </c>
      <c r="G1382">
        <v>202.2</v>
      </c>
      <c r="H1382">
        <v>188.94</v>
      </c>
      <c r="I1382">
        <v>13.1</v>
      </c>
      <c r="J1382">
        <v>13.25</v>
      </c>
      <c r="K1382">
        <v>12.7</v>
      </c>
      <c r="L1382">
        <v>2.0099999999999998</v>
      </c>
      <c r="M1382">
        <v>0.33</v>
      </c>
      <c r="N1382">
        <v>-99</v>
      </c>
      <c r="O1382">
        <v>-99</v>
      </c>
      <c r="P1382">
        <v>0</v>
      </c>
      <c r="Q1382" t="s">
        <v>281</v>
      </c>
      <c r="R1382">
        <v>1</v>
      </c>
    </row>
    <row r="1383" spans="1:18">
      <c r="A1383">
        <v>3</v>
      </c>
      <c r="B1383" t="str">
        <f t="shared" si="21"/>
        <v>3A_41</v>
      </c>
      <c r="C1383">
        <v>41</v>
      </c>
      <c r="D1383">
        <v>2</v>
      </c>
      <c r="E1383">
        <v>2515410.2000000002</v>
      </c>
      <c r="F1383">
        <v>6860770.4699999997</v>
      </c>
      <c r="G1383">
        <v>202.95</v>
      </c>
      <c r="H1383">
        <v>188.87</v>
      </c>
      <c r="I1383">
        <v>14.04</v>
      </c>
      <c r="J1383">
        <v>14.08</v>
      </c>
      <c r="K1383">
        <v>12.2</v>
      </c>
      <c r="L1383">
        <v>1.57</v>
      </c>
      <c r="M1383">
        <v>0.3</v>
      </c>
      <c r="N1383">
        <v>-99</v>
      </c>
      <c r="O1383">
        <v>-99</v>
      </c>
      <c r="P1383">
        <v>0</v>
      </c>
      <c r="Q1383" t="s">
        <v>281</v>
      </c>
      <c r="R1383">
        <v>1</v>
      </c>
    </row>
    <row r="1384" spans="1:18">
      <c r="A1384">
        <v>3</v>
      </c>
      <c r="B1384" t="str">
        <f t="shared" si="21"/>
        <v>3A_42</v>
      </c>
      <c r="C1384">
        <v>42</v>
      </c>
      <c r="D1384">
        <v>2</v>
      </c>
      <c r="E1384">
        <v>2515412.7999999998</v>
      </c>
      <c r="F1384">
        <v>6860770.0199999996</v>
      </c>
      <c r="G1384">
        <v>200.61</v>
      </c>
      <c r="H1384">
        <v>188.91</v>
      </c>
      <c r="I1384">
        <v>11.91</v>
      </c>
      <c r="J1384">
        <v>11.7</v>
      </c>
      <c r="K1384">
        <v>9.6</v>
      </c>
      <c r="L1384">
        <v>1.31</v>
      </c>
      <c r="M1384">
        <v>0.28000000000000003</v>
      </c>
      <c r="N1384">
        <v>-99</v>
      </c>
      <c r="O1384">
        <v>-99</v>
      </c>
      <c r="P1384">
        <v>0</v>
      </c>
      <c r="Q1384" t="s">
        <v>281</v>
      </c>
      <c r="R1384">
        <v>1</v>
      </c>
    </row>
    <row r="1385" spans="1:18">
      <c r="A1385">
        <v>3</v>
      </c>
      <c r="B1385" t="str">
        <f t="shared" si="21"/>
        <v>3A_43</v>
      </c>
      <c r="C1385">
        <v>43</v>
      </c>
      <c r="D1385">
        <v>2</v>
      </c>
      <c r="E1385">
        <v>2515415.23</v>
      </c>
      <c r="F1385">
        <v>6860769.3799999999</v>
      </c>
      <c r="G1385">
        <v>200.12</v>
      </c>
      <c r="H1385">
        <v>188.43</v>
      </c>
      <c r="I1385">
        <v>11.34</v>
      </c>
      <c r="J1385">
        <v>11.69</v>
      </c>
      <c r="K1385">
        <v>12.2</v>
      </c>
      <c r="L1385">
        <v>2.33</v>
      </c>
      <c r="M1385">
        <v>0.16</v>
      </c>
      <c r="N1385">
        <v>-99</v>
      </c>
      <c r="O1385">
        <v>-99</v>
      </c>
      <c r="P1385">
        <v>0</v>
      </c>
      <c r="Q1385" t="s">
        <v>281</v>
      </c>
      <c r="R1385">
        <v>1</v>
      </c>
    </row>
    <row r="1386" spans="1:18">
      <c r="A1386">
        <v>3</v>
      </c>
      <c r="B1386" t="str">
        <f t="shared" si="21"/>
        <v>3A_44</v>
      </c>
      <c r="C1386">
        <v>44</v>
      </c>
      <c r="D1386">
        <v>2</v>
      </c>
      <c r="E1386">
        <v>2515417.33</v>
      </c>
      <c r="F1386">
        <v>6860768.7699999996</v>
      </c>
      <c r="G1386">
        <v>200.74</v>
      </c>
      <c r="H1386">
        <v>188.63</v>
      </c>
      <c r="I1386">
        <v>12.07</v>
      </c>
      <c r="J1386">
        <v>12.11</v>
      </c>
      <c r="K1386">
        <v>10.9</v>
      </c>
      <c r="L1386">
        <v>1.67</v>
      </c>
      <c r="M1386">
        <v>0.38</v>
      </c>
      <c r="N1386">
        <v>-99</v>
      </c>
      <c r="O1386">
        <v>-99</v>
      </c>
      <c r="P1386">
        <v>0</v>
      </c>
      <c r="Q1386" t="s">
        <v>281</v>
      </c>
      <c r="R1386">
        <v>1</v>
      </c>
    </row>
    <row r="1387" spans="1:18">
      <c r="A1387">
        <v>3</v>
      </c>
      <c r="B1387" t="str">
        <f t="shared" si="21"/>
        <v>3A_45</v>
      </c>
      <c r="C1387">
        <v>45</v>
      </c>
      <c r="D1387">
        <v>2</v>
      </c>
      <c r="E1387">
        <v>2515412.11</v>
      </c>
      <c r="F1387">
        <v>6860771.5</v>
      </c>
      <c r="G1387">
        <v>200.96</v>
      </c>
      <c r="H1387">
        <v>188.74</v>
      </c>
      <c r="I1387">
        <v>12.35</v>
      </c>
      <c r="J1387">
        <v>12.22</v>
      </c>
      <c r="K1387">
        <v>11.4</v>
      </c>
      <c r="L1387">
        <v>1.84</v>
      </c>
      <c r="M1387">
        <v>0.28000000000000003</v>
      </c>
      <c r="N1387">
        <v>-99</v>
      </c>
      <c r="O1387">
        <v>-99</v>
      </c>
      <c r="P1387">
        <v>0</v>
      </c>
      <c r="Q1387" t="s">
        <v>281</v>
      </c>
      <c r="R1387">
        <v>1</v>
      </c>
    </row>
    <row r="1388" spans="1:18">
      <c r="A1388">
        <v>3</v>
      </c>
      <c r="B1388" t="str">
        <f t="shared" si="21"/>
        <v>3A_46</v>
      </c>
      <c r="C1388">
        <v>46</v>
      </c>
      <c r="D1388">
        <v>2</v>
      </c>
      <c r="E1388">
        <v>2515417.5099999998</v>
      </c>
      <c r="F1388">
        <v>6860770.0700000003</v>
      </c>
      <c r="G1388">
        <v>199.46</v>
      </c>
      <c r="H1388">
        <v>188.15</v>
      </c>
      <c r="I1388">
        <v>11.48</v>
      </c>
      <c r="J1388">
        <v>11.31</v>
      </c>
      <c r="K1388">
        <v>9.9</v>
      </c>
      <c r="L1388">
        <v>1.54</v>
      </c>
      <c r="M1388">
        <v>0.36</v>
      </c>
      <c r="N1388">
        <v>-99</v>
      </c>
      <c r="O1388">
        <v>-99</v>
      </c>
      <c r="P1388">
        <v>0</v>
      </c>
      <c r="Q1388" t="s">
        <v>281</v>
      </c>
      <c r="R1388">
        <v>1</v>
      </c>
    </row>
    <row r="1389" spans="1:18">
      <c r="A1389">
        <v>3</v>
      </c>
      <c r="B1389" t="str">
        <f t="shared" si="21"/>
        <v>3A_47</v>
      </c>
      <c r="C1389">
        <v>47</v>
      </c>
      <c r="D1389">
        <v>2</v>
      </c>
      <c r="E1389">
        <v>2515415.37</v>
      </c>
      <c r="F1389">
        <v>6860771.2300000004</v>
      </c>
      <c r="G1389">
        <v>200.7</v>
      </c>
      <c r="H1389">
        <v>188.25</v>
      </c>
      <c r="I1389">
        <v>12.42</v>
      </c>
      <c r="J1389">
        <v>12.45</v>
      </c>
      <c r="K1389">
        <v>11</v>
      </c>
      <c r="L1389">
        <v>1.58</v>
      </c>
      <c r="M1389">
        <v>0.28999999999999998</v>
      </c>
      <c r="N1389">
        <v>-99</v>
      </c>
      <c r="O1389">
        <v>-99</v>
      </c>
      <c r="P1389">
        <v>1</v>
      </c>
      <c r="Q1389" t="s">
        <v>281</v>
      </c>
      <c r="R1389">
        <v>1</v>
      </c>
    </row>
    <row r="1390" spans="1:18">
      <c r="A1390">
        <v>3</v>
      </c>
      <c r="B1390" t="str">
        <f t="shared" si="21"/>
        <v>3A_48</v>
      </c>
      <c r="C1390">
        <v>48</v>
      </c>
      <c r="D1390">
        <v>2</v>
      </c>
      <c r="E1390">
        <v>2515414.75</v>
      </c>
      <c r="F1390">
        <v>6860772.9699999997</v>
      </c>
      <c r="G1390">
        <v>200.23</v>
      </c>
      <c r="H1390">
        <v>188.46</v>
      </c>
      <c r="I1390">
        <v>9.9600000000000009</v>
      </c>
      <c r="J1390">
        <v>11.78</v>
      </c>
      <c r="K1390">
        <v>10.6</v>
      </c>
      <c r="L1390">
        <v>1.64</v>
      </c>
      <c r="M1390">
        <v>0.3</v>
      </c>
      <c r="N1390">
        <v>-99</v>
      </c>
      <c r="O1390">
        <v>-99</v>
      </c>
      <c r="P1390">
        <v>1</v>
      </c>
      <c r="Q1390" t="s">
        <v>281</v>
      </c>
      <c r="R1390">
        <v>1</v>
      </c>
    </row>
    <row r="1391" spans="1:18">
      <c r="A1391">
        <v>3</v>
      </c>
      <c r="B1391" t="str">
        <f t="shared" si="21"/>
        <v>3A_49</v>
      </c>
      <c r="C1391">
        <v>49</v>
      </c>
      <c r="D1391">
        <v>2</v>
      </c>
      <c r="E1391">
        <v>2515411.4</v>
      </c>
      <c r="F1391">
        <v>6860774.5700000003</v>
      </c>
      <c r="G1391">
        <v>202.76</v>
      </c>
      <c r="H1391">
        <v>188.46</v>
      </c>
      <c r="I1391">
        <v>14.16</v>
      </c>
      <c r="J1391">
        <v>14.3</v>
      </c>
      <c r="K1391">
        <v>12.7</v>
      </c>
      <c r="L1391">
        <v>1.69</v>
      </c>
      <c r="M1391">
        <v>0.3</v>
      </c>
      <c r="N1391">
        <v>-99</v>
      </c>
      <c r="O1391">
        <v>-99</v>
      </c>
      <c r="P1391">
        <v>1</v>
      </c>
      <c r="Q1391" t="s">
        <v>281</v>
      </c>
      <c r="R1391">
        <v>1</v>
      </c>
    </row>
    <row r="1392" spans="1:18">
      <c r="A1392">
        <v>3</v>
      </c>
      <c r="B1392" t="str">
        <f t="shared" si="21"/>
        <v>3A_50</v>
      </c>
      <c r="C1392">
        <v>50</v>
      </c>
      <c r="D1392">
        <v>2</v>
      </c>
      <c r="E1392">
        <v>2515417.11</v>
      </c>
      <c r="F1392">
        <v>6860772.5499999998</v>
      </c>
      <c r="G1392">
        <v>201.95</v>
      </c>
      <c r="H1392">
        <v>187.95</v>
      </c>
      <c r="I1392">
        <v>14.02</v>
      </c>
      <c r="J1392">
        <v>14</v>
      </c>
      <c r="K1392">
        <v>13.9</v>
      </c>
      <c r="L1392">
        <v>2.2000000000000002</v>
      </c>
      <c r="M1392">
        <v>0.39</v>
      </c>
      <c r="N1392">
        <v>-99</v>
      </c>
      <c r="O1392">
        <v>-99</v>
      </c>
      <c r="P1392">
        <v>1</v>
      </c>
      <c r="Q1392" t="s">
        <v>281</v>
      </c>
      <c r="R1392">
        <v>1</v>
      </c>
    </row>
    <row r="1393" spans="1:18">
      <c r="A1393">
        <v>3</v>
      </c>
      <c r="B1393" t="str">
        <f t="shared" si="21"/>
        <v>3A_51</v>
      </c>
      <c r="C1393">
        <v>51</v>
      </c>
      <c r="D1393">
        <v>2</v>
      </c>
      <c r="E1393">
        <v>2515418.84</v>
      </c>
      <c r="F1393">
        <v>6860772.0899999999</v>
      </c>
      <c r="G1393">
        <v>201.91</v>
      </c>
      <c r="H1393">
        <v>187.83</v>
      </c>
      <c r="I1393">
        <v>14.06</v>
      </c>
      <c r="J1393">
        <v>14.08</v>
      </c>
      <c r="K1393">
        <v>15.4</v>
      </c>
      <c r="L1393">
        <v>2.82</v>
      </c>
      <c r="M1393">
        <v>0.28000000000000003</v>
      </c>
      <c r="N1393">
        <v>-99</v>
      </c>
      <c r="O1393">
        <v>-99</v>
      </c>
      <c r="P1393">
        <v>1</v>
      </c>
      <c r="Q1393" t="s">
        <v>281</v>
      </c>
      <c r="R1393">
        <v>1</v>
      </c>
    </row>
    <row r="1394" spans="1:18">
      <c r="A1394">
        <v>3</v>
      </c>
      <c r="B1394" t="str">
        <f t="shared" si="21"/>
        <v>3A_52</v>
      </c>
      <c r="C1394">
        <v>52</v>
      </c>
      <c r="D1394">
        <v>2</v>
      </c>
      <c r="E1394">
        <v>2515412.64</v>
      </c>
      <c r="F1394">
        <v>6860776.3600000003</v>
      </c>
      <c r="G1394">
        <v>199.26</v>
      </c>
      <c r="H1394">
        <v>187.8</v>
      </c>
      <c r="I1394">
        <v>11.34</v>
      </c>
      <c r="J1394">
        <v>11.46</v>
      </c>
      <c r="K1394">
        <v>10.7</v>
      </c>
      <c r="L1394">
        <v>1.81</v>
      </c>
      <c r="M1394">
        <v>0.22</v>
      </c>
      <c r="N1394">
        <v>-99</v>
      </c>
      <c r="O1394">
        <v>-99</v>
      </c>
      <c r="P1394">
        <v>1</v>
      </c>
      <c r="Q1394" t="s">
        <v>281</v>
      </c>
      <c r="R1394">
        <v>1</v>
      </c>
    </row>
    <row r="1395" spans="1:18">
      <c r="A1395">
        <v>3</v>
      </c>
      <c r="B1395" t="str">
        <f t="shared" si="21"/>
        <v>3A_53</v>
      </c>
      <c r="C1395">
        <v>53</v>
      </c>
      <c r="D1395">
        <v>2</v>
      </c>
      <c r="E1395">
        <v>2515419.4</v>
      </c>
      <c r="F1395">
        <v>6860773.9199999999</v>
      </c>
      <c r="G1395">
        <v>201.82</v>
      </c>
      <c r="H1395">
        <v>187.72</v>
      </c>
      <c r="I1395">
        <v>14.19</v>
      </c>
      <c r="J1395">
        <v>14.1</v>
      </c>
      <c r="K1395">
        <v>14.9</v>
      </c>
      <c r="L1395">
        <v>2.6</v>
      </c>
      <c r="M1395">
        <v>0.28999999999999998</v>
      </c>
      <c r="N1395">
        <v>-99</v>
      </c>
      <c r="O1395">
        <v>-99</v>
      </c>
      <c r="P1395">
        <v>1</v>
      </c>
      <c r="Q1395" t="s">
        <v>281</v>
      </c>
      <c r="R1395">
        <v>1</v>
      </c>
    </row>
    <row r="1396" spans="1:18">
      <c r="A1396">
        <v>3</v>
      </c>
      <c r="B1396" t="str">
        <f t="shared" si="21"/>
        <v>3A_54</v>
      </c>
      <c r="C1396">
        <v>54</v>
      </c>
      <c r="D1396">
        <v>2</v>
      </c>
      <c r="E1396">
        <v>2515415.23</v>
      </c>
      <c r="F1396">
        <v>6860775.9900000002</v>
      </c>
      <c r="G1396">
        <v>199.67</v>
      </c>
      <c r="H1396">
        <v>187.67</v>
      </c>
      <c r="I1396">
        <v>11.85</v>
      </c>
      <c r="J1396">
        <v>12.01</v>
      </c>
      <c r="K1396">
        <v>10.9</v>
      </c>
      <c r="L1396">
        <v>1.7</v>
      </c>
      <c r="M1396">
        <v>0.21</v>
      </c>
      <c r="N1396">
        <v>-99</v>
      </c>
      <c r="O1396">
        <v>-99</v>
      </c>
      <c r="P1396">
        <v>1</v>
      </c>
      <c r="Q1396" t="s">
        <v>281</v>
      </c>
      <c r="R1396">
        <v>1</v>
      </c>
    </row>
    <row r="1397" spans="1:18">
      <c r="A1397">
        <v>3</v>
      </c>
      <c r="B1397" t="str">
        <f t="shared" si="21"/>
        <v>3A_55</v>
      </c>
      <c r="C1397">
        <v>55</v>
      </c>
      <c r="D1397">
        <v>2</v>
      </c>
      <c r="E1397">
        <v>2515414.3199999998</v>
      </c>
      <c r="F1397">
        <v>6860779.46</v>
      </c>
      <c r="G1397">
        <v>196.08</v>
      </c>
      <c r="H1397">
        <v>186.63</v>
      </c>
      <c r="I1397">
        <v>9.2899999999999991</v>
      </c>
      <c r="J1397">
        <v>9.4499999999999993</v>
      </c>
      <c r="K1397">
        <v>7.6</v>
      </c>
      <c r="L1397">
        <v>1.21</v>
      </c>
      <c r="M1397">
        <v>0.2</v>
      </c>
      <c r="N1397">
        <v>-99</v>
      </c>
      <c r="O1397">
        <v>-99</v>
      </c>
      <c r="P1397">
        <v>1</v>
      </c>
      <c r="Q1397" t="s">
        <v>281</v>
      </c>
      <c r="R1397">
        <v>1</v>
      </c>
    </row>
    <row r="1398" spans="1:18">
      <c r="A1398">
        <v>3</v>
      </c>
      <c r="B1398" t="str">
        <f t="shared" si="21"/>
        <v>3A_56</v>
      </c>
      <c r="C1398">
        <v>56</v>
      </c>
      <c r="D1398">
        <v>2</v>
      </c>
      <c r="E1398">
        <v>2515420.7400000002</v>
      </c>
      <c r="F1398">
        <v>6860777.3700000001</v>
      </c>
      <c r="G1398">
        <v>201.28</v>
      </c>
      <c r="H1398">
        <v>187.09</v>
      </c>
      <c r="I1398">
        <v>14.18</v>
      </c>
      <c r="J1398">
        <v>14.19</v>
      </c>
      <c r="K1398">
        <v>13.6</v>
      </c>
      <c r="L1398">
        <v>2.0299999999999998</v>
      </c>
      <c r="M1398">
        <v>0.28000000000000003</v>
      </c>
      <c r="N1398">
        <v>-99</v>
      </c>
      <c r="O1398">
        <v>-99</v>
      </c>
      <c r="P1398">
        <v>1</v>
      </c>
      <c r="Q1398" t="s">
        <v>281</v>
      </c>
      <c r="R1398">
        <v>1</v>
      </c>
    </row>
    <row r="1399" spans="1:18">
      <c r="A1399">
        <v>3</v>
      </c>
      <c r="B1399" t="str">
        <f t="shared" si="21"/>
        <v>3A_57</v>
      </c>
      <c r="C1399">
        <v>57</v>
      </c>
      <c r="D1399">
        <v>2</v>
      </c>
      <c r="E1399">
        <v>2515418.94</v>
      </c>
      <c r="F1399">
        <v>6860778.1399999997</v>
      </c>
      <c r="G1399">
        <v>200.55</v>
      </c>
      <c r="H1399">
        <v>186.84</v>
      </c>
      <c r="I1399">
        <v>13.73</v>
      </c>
      <c r="J1399">
        <v>13.72</v>
      </c>
      <c r="K1399">
        <v>13.6</v>
      </c>
      <c r="L1399">
        <v>2.2000000000000002</v>
      </c>
      <c r="M1399">
        <v>0.2</v>
      </c>
      <c r="N1399">
        <v>-99</v>
      </c>
      <c r="O1399">
        <v>-99</v>
      </c>
      <c r="P1399">
        <v>1</v>
      </c>
      <c r="Q1399" t="s">
        <v>281</v>
      </c>
      <c r="R1399">
        <v>1</v>
      </c>
    </row>
    <row r="1400" spans="1:18">
      <c r="A1400">
        <v>3</v>
      </c>
      <c r="B1400" t="str">
        <f t="shared" si="21"/>
        <v>3A_58</v>
      </c>
      <c r="C1400">
        <v>58</v>
      </c>
      <c r="D1400">
        <v>2</v>
      </c>
      <c r="E1400">
        <v>2515418.08</v>
      </c>
      <c r="F1400">
        <v>6860780.1299999999</v>
      </c>
      <c r="G1400">
        <v>195.72</v>
      </c>
      <c r="H1400">
        <v>186.25</v>
      </c>
      <c r="I1400">
        <v>9.39</v>
      </c>
      <c r="J1400">
        <v>9.48</v>
      </c>
      <c r="K1400">
        <v>8</v>
      </c>
      <c r="L1400">
        <v>1.36</v>
      </c>
      <c r="M1400">
        <v>0.21</v>
      </c>
      <c r="N1400">
        <v>-99</v>
      </c>
      <c r="O1400">
        <v>-99</v>
      </c>
      <c r="P1400">
        <v>1</v>
      </c>
      <c r="Q1400" t="s">
        <v>281</v>
      </c>
      <c r="R1400">
        <v>1</v>
      </c>
    </row>
    <row r="1401" spans="1:18">
      <c r="A1401">
        <v>3</v>
      </c>
      <c r="B1401" t="str">
        <f t="shared" si="21"/>
        <v>3A_59</v>
      </c>
      <c r="C1401">
        <v>59</v>
      </c>
      <c r="D1401">
        <v>2</v>
      </c>
      <c r="E1401">
        <v>2515413.65</v>
      </c>
      <c r="F1401">
        <v>6860782.1500000004</v>
      </c>
      <c r="G1401">
        <v>196.28</v>
      </c>
      <c r="H1401">
        <v>186.08</v>
      </c>
      <c r="I1401">
        <v>10.210000000000001</v>
      </c>
      <c r="J1401">
        <v>10.199999999999999</v>
      </c>
      <c r="K1401">
        <v>8.5</v>
      </c>
      <c r="L1401">
        <v>1.32</v>
      </c>
      <c r="M1401">
        <v>0.24</v>
      </c>
      <c r="N1401">
        <v>-99</v>
      </c>
      <c r="O1401">
        <v>-99</v>
      </c>
      <c r="P1401">
        <v>1</v>
      </c>
      <c r="Q1401" t="s">
        <v>281</v>
      </c>
      <c r="R1401">
        <v>1</v>
      </c>
    </row>
    <row r="1402" spans="1:18">
      <c r="A1402">
        <v>3</v>
      </c>
      <c r="B1402" t="str">
        <f t="shared" si="21"/>
        <v>3A_60</v>
      </c>
      <c r="C1402">
        <v>60</v>
      </c>
      <c r="D1402">
        <v>2</v>
      </c>
      <c r="E1402">
        <v>2515420.19</v>
      </c>
      <c r="F1402">
        <v>6860779.9900000002</v>
      </c>
      <c r="G1402">
        <v>197.53</v>
      </c>
      <c r="H1402">
        <v>186.76</v>
      </c>
      <c r="I1402">
        <v>10.35</v>
      </c>
      <c r="J1402">
        <v>10.77</v>
      </c>
      <c r="K1402">
        <v>9.8000000000000007</v>
      </c>
      <c r="L1402">
        <v>1.67</v>
      </c>
      <c r="M1402">
        <v>0.21</v>
      </c>
      <c r="N1402">
        <v>-99</v>
      </c>
      <c r="O1402">
        <v>-99</v>
      </c>
      <c r="P1402">
        <v>1</v>
      </c>
      <c r="Q1402" t="s">
        <v>281</v>
      </c>
      <c r="R1402">
        <v>1</v>
      </c>
    </row>
    <row r="1403" spans="1:18">
      <c r="A1403">
        <v>3</v>
      </c>
      <c r="B1403" t="str">
        <f t="shared" si="21"/>
        <v>3A_61</v>
      </c>
      <c r="C1403">
        <v>61</v>
      </c>
      <c r="D1403">
        <v>2</v>
      </c>
      <c r="E1403">
        <v>2515414</v>
      </c>
      <c r="F1403">
        <v>6860784.54</v>
      </c>
      <c r="G1403">
        <v>195.38</v>
      </c>
      <c r="H1403">
        <v>185.53</v>
      </c>
      <c r="I1403">
        <v>10.02</v>
      </c>
      <c r="J1403">
        <v>9.85</v>
      </c>
      <c r="K1403">
        <v>8.8000000000000007</v>
      </c>
      <c r="L1403">
        <v>1.56</v>
      </c>
      <c r="M1403">
        <v>0.21</v>
      </c>
      <c r="N1403">
        <v>-99</v>
      </c>
      <c r="O1403">
        <v>-99</v>
      </c>
      <c r="P1403">
        <v>1</v>
      </c>
      <c r="Q1403" t="s">
        <v>281</v>
      </c>
      <c r="R1403">
        <v>1</v>
      </c>
    </row>
    <row r="1404" spans="1:18">
      <c r="A1404">
        <v>3</v>
      </c>
      <c r="B1404" t="str">
        <f t="shared" si="21"/>
        <v>3A_62</v>
      </c>
      <c r="C1404">
        <v>62</v>
      </c>
      <c r="D1404">
        <v>2</v>
      </c>
      <c r="E1404">
        <v>2515416.7200000002</v>
      </c>
      <c r="F1404">
        <v>6860785.5</v>
      </c>
      <c r="G1404">
        <v>195.86</v>
      </c>
      <c r="H1404">
        <v>185.17</v>
      </c>
      <c r="I1404">
        <v>10.02</v>
      </c>
      <c r="J1404">
        <v>10.69</v>
      </c>
      <c r="K1404">
        <v>9.6999999999999993</v>
      </c>
      <c r="L1404">
        <v>1.63</v>
      </c>
      <c r="M1404">
        <v>0.22</v>
      </c>
      <c r="N1404">
        <v>-99</v>
      </c>
      <c r="O1404">
        <v>-99</v>
      </c>
      <c r="P1404">
        <v>1</v>
      </c>
      <c r="Q1404" t="s">
        <v>281</v>
      </c>
      <c r="R1404">
        <v>1</v>
      </c>
    </row>
    <row r="1405" spans="1:18">
      <c r="A1405">
        <v>3</v>
      </c>
      <c r="B1405" t="str">
        <f t="shared" si="21"/>
        <v>3A_63</v>
      </c>
      <c r="C1405">
        <v>63</v>
      </c>
      <c r="D1405">
        <v>2</v>
      </c>
      <c r="E1405">
        <v>2515420.44</v>
      </c>
      <c r="F1405">
        <v>6860785.5099999998</v>
      </c>
      <c r="G1405">
        <v>195.74</v>
      </c>
      <c r="H1405">
        <v>185</v>
      </c>
      <c r="I1405">
        <v>10.83</v>
      </c>
      <c r="J1405">
        <v>10.73</v>
      </c>
      <c r="K1405">
        <v>9.5</v>
      </c>
      <c r="L1405">
        <v>1.54</v>
      </c>
      <c r="M1405">
        <v>0.17</v>
      </c>
      <c r="N1405">
        <v>-99</v>
      </c>
      <c r="O1405">
        <v>-99</v>
      </c>
      <c r="P1405">
        <v>1</v>
      </c>
      <c r="Q1405" t="s">
        <v>281</v>
      </c>
      <c r="R1405">
        <v>1</v>
      </c>
    </row>
    <row r="1406" spans="1:18">
      <c r="A1406">
        <v>3</v>
      </c>
      <c r="B1406" t="str">
        <f t="shared" si="21"/>
        <v>3A_64</v>
      </c>
      <c r="C1406">
        <v>64</v>
      </c>
      <c r="D1406">
        <v>2</v>
      </c>
      <c r="E1406">
        <v>2515421.73</v>
      </c>
      <c r="F1406">
        <v>6860787.4100000001</v>
      </c>
      <c r="G1406">
        <v>194.03</v>
      </c>
      <c r="H1406">
        <v>184.31</v>
      </c>
      <c r="I1406">
        <v>9.7200000000000006</v>
      </c>
      <c r="J1406">
        <v>9.7100000000000009</v>
      </c>
      <c r="K1406">
        <v>8.5</v>
      </c>
      <c r="L1406">
        <v>1.48</v>
      </c>
      <c r="M1406">
        <v>0.24</v>
      </c>
      <c r="N1406">
        <v>-99</v>
      </c>
      <c r="O1406">
        <v>-99</v>
      </c>
      <c r="P1406">
        <v>1</v>
      </c>
      <c r="Q1406" t="s">
        <v>281</v>
      </c>
      <c r="R1406">
        <v>1</v>
      </c>
    </row>
    <row r="1407" spans="1:18">
      <c r="A1407">
        <v>3</v>
      </c>
      <c r="B1407" t="str">
        <f t="shared" si="21"/>
        <v>3A_65</v>
      </c>
      <c r="C1407">
        <v>65</v>
      </c>
      <c r="D1407">
        <v>2</v>
      </c>
      <c r="E1407">
        <v>2515417.81</v>
      </c>
      <c r="F1407">
        <v>6860789.75</v>
      </c>
      <c r="G1407">
        <v>196.46</v>
      </c>
      <c r="H1407">
        <v>184.19</v>
      </c>
      <c r="I1407">
        <v>12.49</v>
      </c>
      <c r="J1407">
        <v>12.28</v>
      </c>
      <c r="K1407">
        <v>10.9</v>
      </c>
      <c r="L1407">
        <v>1.63</v>
      </c>
      <c r="M1407">
        <v>0.28000000000000003</v>
      </c>
      <c r="N1407">
        <v>-99</v>
      </c>
      <c r="O1407">
        <v>-99</v>
      </c>
      <c r="P1407">
        <v>1</v>
      </c>
      <c r="Q1407" t="s">
        <v>281</v>
      </c>
      <c r="R1407">
        <v>1</v>
      </c>
    </row>
    <row r="1408" spans="1:18">
      <c r="A1408">
        <v>3</v>
      </c>
      <c r="B1408" t="str">
        <f t="shared" si="21"/>
        <v>3A_66</v>
      </c>
      <c r="C1408">
        <v>66</v>
      </c>
      <c r="D1408">
        <v>3</v>
      </c>
      <c r="E1408">
        <v>2515416.9300000002</v>
      </c>
      <c r="F1408">
        <v>6860790.71</v>
      </c>
      <c r="G1408">
        <v>196.55</v>
      </c>
      <c r="H1408">
        <v>184.09</v>
      </c>
      <c r="I1408">
        <v>12.5</v>
      </c>
      <c r="J1408">
        <v>12.46</v>
      </c>
      <c r="K1408">
        <v>9.4</v>
      </c>
      <c r="L1408">
        <v>2.04</v>
      </c>
      <c r="M1408">
        <v>0.26</v>
      </c>
      <c r="N1408">
        <v>-99</v>
      </c>
      <c r="O1408">
        <v>-99</v>
      </c>
      <c r="P1408">
        <v>1</v>
      </c>
      <c r="Q1408" t="s">
        <v>281</v>
      </c>
      <c r="R1408">
        <v>1</v>
      </c>
    </row>
    <row r="1409" spans="1:18">
      <c r="A1409">
        <v>3</v>
      </c>
      <c r="B1409" t="str">
        <f t="shared" si="21"/>
        <v>3A_67</v>
      </c>
      <c r="C1409">
        <v>67</v>
      </c>
      <c r="D1409">
        <v>2</v>
      </c>
      <c r="E1409">
        <v>2515421.89</v>
      </c>
      <c r="F1409">
        <v>6860789.1500000004</v>
      </c>
      <c r="G1409">
        <v>194.09</v>
      </c>
      <c r="H1409">
        <v>183.69</v>
      </c>
      <c r="I1409">
        <v>10.18</v>
      </c>
      <c r="J1409">
        <v>10.4</v>
      </c>
      <c r="K1409">
        <v>9.1999999999999993</v>
      </c>
      <c r="L1409">
        <v>1.55</v>
      </c>
      <c r="M1409">
        <v>0.25</v>
      </c>
      <c r="N1409">
        <v>-99</v>
      </c>
      <c r="O1409">
        <v>-99</v>
      </c>
      <c r="P1409">
        <v>1</v>
      </c>
      <c r="Q1409" t="s">
        <v>281</v>
      </c>
      <c r="R1409">
        <v>1</v>
      </c>
    </row>
    <row r="1410" spans="1:18">
      <c r="A1410">
        <v>3</v>
      </c>
      <c r="B1410" t="str">
        <f t="shared" si="21"/>
        <v>3A_68</v>
      </c>
      <c r="C1410">
        <v>68</v>
      </c>
      <c r="D1410">
        <v>2</v>
      </c>
      <c r="E1410">
        <v>2515422.89</v>
      </c>
      <c r="F1410">
        <v>6860790.6900000004</v>
      </c>
      <c r="G1410">
        <v>194.05</v>
      </c>
      <c r="H1410">
        <v>183.44</v>
      </c>
      <c r="I1410">
        <v>10.62</v>
      </c>
      <c r="J1410">
        <v>10.61</v>
      </c>
      <c r="K1410">
        <v>9.8000000000000007</v>
      </c>
      <c r="L1410">
        <v>1.7</v>
      </c>
      <c r="M1410">
        <v>0.21</v>
      </c>
      <c r="N1410">
        <v>-99</v>
      </c>
      <c r="O1410">
        <v>-99</v>
      </c>
      <c r="P1410">
        <v>1</v>
      </c>
      <c r="Q1410" t="s">
        <v>281</v>
      </c>
      <c r="R1410">
        <v>1</v>
      </c>
    </row>
    <row r="1411" spans="1:18">
      <c r="A1411">
        <v>3</v>
      </c>
      <c r="B1411" t="str">
        <f t="shared" ref="B1411:B1474" si="22">A1411&amp;Q1411&amp;"_"&amp;C1411</f>
        <v>3A_69</v>
      </c>
      <c r="C1411">
        <v>69</v>
      </c>
      <c r="D1411">
        <v>2</v>
      </c>
      <c r="E1411">
        <v>2515418.83</v>
      </c>
      <c r="F1411">
        <v>6860792.3799999999</v>
      </c>
      <c r="G1411">
        <v>195.93</v>
      </c>
      <c r="H1411">
        <v>182.97</v>
      </c>
      <c r="I1411">
        <v>13.18</v>
      </c>
      <c r="J1411">
        <v>12.96</v>
      </c>
      <c r="K1411">
        <v>12.9</v>
      </c>
      <c r="L1411">
        <v>2.17</v>
      </c>
      <c r="M1411">
        <v>0.18</v>
      </c>
      <c r="N1411">
        <v>-99</v>
      </c>
      <c r="O1411">
        <v>-99</v>
      </c>
      <c r="P1411">
        <v>1</v>
      </c>
      <c r="Q1411" t="s">
        <v>281</v>
      </c>
      <c r="R1411">
        <v>1</v>
      </c>
    </row>
    <row r="1412" spans="1:18">
      <c r="A1412">
        <v>3</v>
      </c>
      <c r="B1412" t="str">
        <f t="shared" si="22"/>
        <v>3A_70</v>
      </c>
      <c r="C1412">
        <v>70</v>
      </c>
      <c r="D1412">
        <v>4</v>
      </c>
      <c r="E1412">
        <v>2515424.71</v>
      </c>
      <c r="F1412">
        <v>6860791.4800000004</v>
      </c>
      <c r="G1412">
        <v>194.56</v>
      </c>
      <c r="H1412">
        <v>182.57</v>
      </c>
      <c r="I1412">
        <v>11.73</v>
      </c>
      <c r="J1412">
        <v>11.99</v>
      </c>
      <c r="K1412">
        <v>2.1</v>
      </c>
      <c r="L1412">
        <v>1.84</v>
      </c>
      <c r="M1412">
        <v>0.24</v>
      </c>
      <c r="N1412">
        <v>-99</v>
      </c>
      <c r="O1412">
        <v>-99</v>
      </c>
      <c r="P1412">
        <v>1</v>
      </c>
      <c r="Q1412" t="s">
        <v>281</v>
      </c>
      <c r="R1412">
        <v>1</v>
      </c>
    </row>
    <row r="1413" spans="1:18">
      <c r="A1413">
        <v>3</v>
      </c>
      <c r="B1413" t="str">
        <f t="shared" si="22"/>
        <v>3A_71</v>
      </c>
      <c r="C1413">
        <v>71</v>
      </c>
      <c r="D1413">
        <v>2</v>
      </c>
      <c r="E1413">
        <v>2515426.21</v>
      </c>
      <c r="F1413">
        <v>6860791.5599999996</v>
      </c>
      <c r="G1413">
        <v>191.09</v>
      </c>
      <c r="H1413">
        <v>182.67</v>
      </c>
      <c r="I1413">
        <v>8.58</v>
      </c>
      <c r="J1413">
        <v>8.42</v>
      </c>
      <c r="K1413">
        <v>6.7</v>
      </c>
      <c r="L1413">
        <v>1.1399999999999999</v>
      </c>
      <c r="M1413">
        <v>0.22</v>
      </c>
      <c r="N1413">
        <v>-99</v>
      </c>
      <c r="O1413">
        <v>-99</v>
      </c>
      <c r="P1413">
        <v>1</v>
      </c>
      <c r="Q1413" t="s">
        <v>281</v>
      </c>
      <c r="R1413">
        <v>1</v>
      </c>
    </row>
    <row r="1414" spans="1:18">
      <c r="A1414">
        <v>3</v>
      </c>
      <c r="B1414" t="str">
        <f t="shared" si="22"/>
        <v>3A_72</v>
      </c>
      <c r="C1414">
        <v>72</v>
      </c>
      <c r="D1414">
        <v>2</v>
      </c>
      <c r="E1414">
        <v>2515423.59</v>
      </c>
      <c r="F1414">
        <v>6860793.3700000001</v>
      </c>
      <c r="G1414">
        <v>191.16</v>
      </c>
      <c r="H1414">
        <v>181.93</v>
      </c>
      <c r="I1414">
        <v>8.83</v>
      </c>
      <c r="J1414">
        <v>9.23</v>
      </c>
      <c r="K1414">
        <v>7.6</v>
      </c>
      <c r="L1414">
        <v>1.25</v>
      </c>
      <c r="M1414">
        <v>0.23</v>
      </c>
      <c r="N1414">
        <v>-99</v>
      </c>
      <c r="O1414">
        <v>-99</v>
      </c>
      <c r="P1414">
        <v>1</v>
      </c>
      <c r="Q1414" t="s">
        <v>281</v>
      </c>
      <c r="R1414">
        <v>1</v>
      </c>
    </row>
    <row r="1415" spans="1:18">
      <c r="A1415">
        <v>3</v>
      </c>
      <c r="B1415" t="str">
        <f t="shared" si="22"/>
        <v>3A_73</v>
      </c>
      <c r="C1415">
        <v>73</v>
      </c>
      <c r="D1415">
        <v>2</v>
      </c>
      <c r="E1415">
        <v>2515425.94</v>
      </c>
      <c r="F1415">
        <v>6860793.21</v>
      </c>
      <c r="G1415">
        <v>189.72</v>
      </c>
      <c r="H1415">
        <v>181.77</v>
      </c>
      <c r="I1415">
        <v>8.06</v>
      </c>
      <c r="J1415">
        <v>7.95</v>
      </c>
      <c r="K1415">
        <v>7.1</v>
      </c>
      <c r="L1415">
        <v>1.47</v>
      </c>
      <c r="M1415">
        <v>0.18</v>
      </c>
      <c r="N1415">
        <v>-99</v>
      </c>
      <c r="O1415">
        <v>-99</v>
      </c>
      <c r="P1415">
        <v>1</v>
      </c>
      <c r="Q1415" t="s">
        <v>281</v>
      </c>
      <c r="R1415">
        <v>1</v>
      </c>
    </row>
    <row r="1416" spans="1:18">
      <c r="A1416">
        <v>3</v>
      </c>
      <c r="B1416" t="str">
        <f t="shared" si="22"/>
        <v>3A_74</v>
      </c>
      <c r="C1416">
        <v>74</v>
      </c>
      <c r="D1416">
        <v>2</v>
      </c>
      <c r="E1416">
        <v>2515421.5099999998</v>
      </c>
      <c r="F1416">
        <v>6860795.04</v>
      </c>
      <c r="G1416">
        <v>192.48</v>
      </c>
      <c r="H1416">
        <v>181.59</v>
      </c>
      <c r="I1416">
        <v>10.92</v>
      </c>
      <c r="J1416">
        <v>10.88</v>
      </c>
      <c r="K1416">
        <v>10</v>
      </c>
      <c r="L1416">
        <v>1.72</v>
      </c>
      <c r="M1416">
        <v>0.18</v>
      </c>
      <c r="N1416">
        <v>-99</v>
      </c>
      <c r="O1416">
        <v>-99</v>
      </c>
      <c r="P1416">
        <v>1</v>
      </c>
      <c r="Q1416" t="s">
        <v>281</v>
      </c>
      <c r="R1416">
        <v>1</v>
      </c>
    </row>
    <row r="1417" spans="1:18">
      <c r="A1417">
        <v>3</v>
      </c>
      <c r="B1417" t="str">
        <f t="shared" si="22"/>
        <v>3A_75</v>
      </c>
      <c r="C1417">
        <v>75</v>
      </c>
      <c r="D1417">
        <v>2</v>
      </c>
      <c r="E1417">
        <v>2515424.61</v>
      </c>
      <c r="F1417">
        <v>6860795.4500000002</v>
      </c>
      <c r="G1417">
        <v>188.77</v>
      </c>
      <c r="H1417">
        <v>180.91</v>
      </c>
      <c r="I1417">
        <v>7.59</v>
      </c>
      <c r="J1417">
        <v>7.86</v>
      </c>
      <c r="K1417">
        <v>6.2</v>
      </c>
      <c r="L1417">
        <v>1.1100000000000001</v>
      </c>
      <c r="M1417">
        <v>0.24</v>
      </c>
      <c r="N1417">
        <v>-99</v>
      </c>
      <c r="O1417">
        <v>-99</v>
      </c>
      <c r="P1417">
        <v>1</v>
      </c>
      <c r="Q1417" t="s">
        <v>281</v>
      </c>
      <c r="R1417">
        <v>1</v>
      </c>
    </row>
    <row r="1418" spans="1:18">
      <c r="A1418">
        <v>3</v>
      </c>
      <c r="B1418" t="str">
        <f t="shared" si="22"/>
        <v>3A_76</v>
      </c>
      <c r="C1418">
        <v>76</v>
      </c>
      <c r="D1418">
        <v>2</v>
      </c>
      <c r="E1418">
        <v>2515421.7799999998</v>
      </c>
      <c r="F1418">
        <v>6860797.0499999998</v>
      </c>
      <c r="G1418">
        <v>191.51</v>
      </c>
      <c r="H1418">
        <v>180.53</v>
      </c>
      <c r="I1418">
        <v>10.57</v>
      </c>
      <c r="J1418">
        <v>10.99</v>
      </c>
      <c r="K1418">
        <v>9.6999999999999993</v>
      </c>
      <c r="L1418">
        <v>1.56</v>
      </c>
      <c r="M1418">
        <v>0.24</v>
      </c>
      <c r="N1418">
        <v>-99</v>
      </c>
      <c r="O1418">
        <v>-99</v>
      </c>
      <c r="P1418">
        <v>1</v>
      </c>
      <c r="Q1418" t="s">
        <v>281</v>
      </c>
      <c r="R1418">
        <v>1</v>
      </c>
    </row>
    <row r="1419" spans="1:18">
      <c r="A1419">
        <v>3</v>
      </c>
      <c r="B1419" t="str">
        <f t="shared" si="22"/>
        <v>3A_77</v>
      </c>
      <c r="C1419">
        <v>77</v>
      </c>
      <c r="D1419">
        <v>2</v>
      </c>
      <c r="E1419">
        <v>2515424.0099999998</v>
      </c>
      <c r="F1419">
        <v>6860796.3899999997</v>
      </c>
      <c r="G1419">
        <v>188.47</v>
      </c>
      <c r="H1419">
        <v>180.49</v>
      </c>
      <c r="I1419">
        <v>7.6</v>
      </c>
      <c r="J1419">
        <v>7.98</v>
      </c>
      <c r="K1419">
        <v>6.6</v>
      </c>
      <c r="L1419">
        <v>1.26</v>
      </c>
      <c r="M1419">
        <v>0.16</v>
      </c>
      <c r="N1419">
        <v>-99</v>
      </c>
      <c r="O1419">
        <v>-99</v>
      </c>
      <c r="P1419">
        <v>1</v>
      </c>
      <c r="Q1419" t="s">
        <v>281</v>
      </c>
      <c r="R1419">
        <v>1</v>
      </c>
    </row>
    <row r="1420" spans="1:18">
      <c r="A1420">
        <v>3</v>
      </c>
      <c r="B1420" t="str">
        <f t="shared" si="22"/>
        <v>3A_78</v>
      </c>
      <c r="C1420">
        <v>78</v>
      </c>
      <c r="D1420">
        <v>2</v>
      </c>
      <c r="E1420">
        <v>2515421.2000000002</v>
      </c>
      <c r="F1420">
        <v>6860799.7800000003</v>
      </c>
      <c r="G1420">
        <v>188.02</v>
      </c>
      <c r="H1420">
        <v>179.66</v>
      </c>
      <c r="I1420">
        <v>8.35</v>
      </c>
      <c r="J1420">
        <v>8.36</v>
      </c>
      <c r="K1420">
        <v>7.3</v>
      </c>
      <c r="L1420">
        <v>1.41</v>
      </c>
      <c r="M1420">
        <v>0.18</v>
      </c>
      <c r="N1420">
        <v>-99</v>
      </c>
      <c r="O1420">
        <v>-99</v>
      </c>
      <c r="P1420">
        <v>1</v>
      </c>
      <c r="Q1420" t="s">
        <v>281</v>
      </c>
      <c r="R1420">
        <v>1</v>
      </c>
    </row>
    <row r="1421" spans="1:18">
      <c r="A1421">
        <v>3</v>
      </c>
      <c r="B1421" t="str">
        <f t="shared" si="22"/>
        <v>3A_79</v>
      </c>
      <c r="C1421">
        <v>79</v>
      </c>
      <c r="D1421">
        <v>2</v>
      </c>
      <c r="E1421">
        <v>2515425.19</v>
      </c>
      <c r="F1421">
        <v>6860799.1600000001</v>
      </c>
      <c r="G1421">
        <v>192.11</v>
      </c>
      <c r="H1421">
        <v>179.22</v>
      </c>
      <c r="I1421">
        <v>12.56</v>
      </c>
      <c r="J1421">
        <v>12.89</v>
      </c>
      <c r="K1421">
        <v>12.4</v>
      </c>
      <c r="L1421">
        <v>1.99</v>
      </c>
      <c r="M1421">
        <v>0.16</v>
      </c>
      <c r="N1421">
        <v>-99</v>
      </c>
      <c r="O1421">
        <v>-99</v>
      </c>
      <c r="P1421">
        <v>1</v>
      </c>
      <c r="Q1421" t="s">
        <v>281</v>
      </c>
      <c r="R1421">
        <v>1</v>
      </c>
    </row>
    <row r="1422" spans="1:18">
      <c r="A1422">
        <v>3</v>
      </c>
      <c r="B1422" t="str">
        <f t="shared" si="22"/>
        <v>3A_80</v>
      </c>
      <c r="C1422">
        <v>80</v>
      </c>
      <c r="D1422">
        <v>1</v>
      </c>
      <c r="E1422">
        <v>2515427.7999999998</v>
      </c>
      <c r="F1422">
        <v>6860799.5700000003</v>
      </c>
      <c r="G1422">
        <v>191.26</v>
      </c>
      <c r="H1422">
        <v>179.15</v>
      </c>
      <c r="I1422">
        <v>12.29</v>
      </c>
      <c r="J1422">
        <v>12.1</v>
      </c>
      <c r="K1422">
        <v>11.5</v>
      </c>
      <c r="L1422">
        <v>1.92</v>
      </c>
      <c r="M1422">
        <v>0.26</v>
      </c>
      <c r="N1422">
        <v>-99</v>
      </c>
      <c r="O1422">
        <v>-99</v>
      </c>
      <c r="P1422">
        <v>0</v>
      </c>
      <c r="Q1422" t="s">
        <v>281</v>
      </c>
      <c r="R1422">
        <v>1</v>
      </c>
    </row>
    <row r="1423" spans="1:18">
      <c r="A1423">
        <v>3</v>
      </c>
      <c r="B1423" t="str">
        <f t="shared" si="22"/>
        <v>3A_81</v>
      </c>
      <c r="C1423">
        <v>81</v>
      </c>
      <c r="D1423">
        <v>2</v>
      </c>
      <c r="E1423">
        <v>2515421.9900000002</v>
      </c>
      <c r="F1423">
        <v>6860803.8399999999</v>
      </c>
      <c r="G1423">
        <v>188.6</v>
      </c>
      <c r="H1423">
        <v>178.64</v>
      </c>
      <c r="I1423">
        <v>10.19</v>
      </c>
      <c r="J1423">
        <v>9.9600000000000009</v>
      </c>
      <c r="K1423">
        <v>9</v>
      </c>
      <c r="L1423">
        <v>1.61</v>
      </c>
      <c r="M1423">
        <v>0.18</v>
      </c>
      <c r="N1423">
        <v>-99</v>
      </c>
      <c r="O1423">
        <v>-99</v>
      </c>
      <c r="P1423">
        <v>0</v>
      </c>
      <c r="Q1423" t="s">
        <v>281</v>
      </c>
      <c r="R1423">
        <v>1</v>
      </c>
    </row>
    <row r="1424" spans="1:18">
      <c r="A1424">
        <v>3</v>
      </c>
      <c r="B1424" t="str">
        <f t="shared" si="22"/>
        <v>3A_82</v>
      </c>
      <c r="C1424">
        <v>82</v>
      </c>
      <c r="D1424">
        <v>1</v>
      </c>
      <c r="E1424">
        <v>2515425.71</v>
      </c>
      <c r="F1424">
        <v>6860803.1699999999</v>
      </c>
      <c r="G1424">
        <v>186.15</v>
      </c>
      <c r="H1424">
        <v>177.93</v>
      </c>
      <c r="I1424">
        <v>7.81</v>
      </c>
      <c r="J1424">
        <v>8.2200000000000006</v>
      </c>
      <c r="K1424">
        <v>7.3</v>
      </c>
      <c r="L1424">
        <v>1.44</v>
      </c>
      <c r="M1424">
        <v>0.18</v>
      </c>
      <c r="N1424">
        <v>-99</v>
      </c>
      <c r="O1424">
        <v>-99</v>
      </c>
      <c r="P1424">
        <v>0</v>
      </c>
      <c r="Q1424" t="s">
        <v>281</v>
      </c>
      <c r="R1424">
        <v>1</v>
      </c>
    </row>
    <row r="1425" spans="1:18">
      <c r="A1425">
        <v>3</v>
      </c>
      <c r="B1425" t="str">
        <f t="shared" si="22"/>
        <v>3A_83</v>
      </c>
      <c r="C1425">
        <v>83</v>
      </c>
      <c r="D1425">
        <v>1</v>
      </c>
      <c r="E1425">
        <v>2515427.7599999998</v>
      </c>
      <c r="F1425">
        <v>6860802.79</v>
      </c>
      <c r="G1425">
        <v>189.25</v>
      </c>
      <c r="H1425">
        <v>178.16</v>
      </c>
      <c r="I1425">
        <v>11.13</v>
      </c>
      <c r="J1425">
        <v>11.09</v>
      </c>
      <c r="K1425">
        <v>9.8000000000000007</v>
      </c>
      <c r="L1425">
        <v>1.61</v>
      </c>
      <c r="M1425">
        <v>0.26</v>
      </c>
      <c r="N1425">
        <v>-99</v>
      </c>
      <c r="O1425">
        <v>-99</v>
      </c>
      <c r="P1425">
        <v>0</v>
      </c>
      <c r="Q1425" t="s">
        <v>281</v>
      </c>
      <c r="R1425">
        <v>1</v>
      </c>
    </row>
    <row r="1426" spans="1:18">
      <c r="A1426">
        <v>3</v>
      </c>
      <c r="B1426" t="str">
        <f t="shared" si="22"/>
        <v>3A_84</v>
      </c>
      <c r="C1426">
        <v>84</v>
      </c>
      <c r="D1426">
        <v>2</v>
      </c>
      <c r="E1426">
        <v>2515425.21</v>
      </c>
      <c r="F1426">
        <v>6860764.25</v>
      </c>
      <c r="G1426">
        <v>201.44</v>
      </c>
      <c r="H1426">
        <v>188.7</v>
      </c>
      <c r="I1426">
        <v>12.8</v>
      </c>
      <c r="J1426">
        <v>12.74</v>
      </c>
      <c r="K1426">
        <v>13.3</v>
      </c>
      <c r="L1426">
        <v>2.42</v>
      </c>
      <c r="M1426">
        <v>0.33</v>
      </c>
      <c r="N1426">
        <v>-99</v>
      </c>
      <c r="O1426">
        <v>-99</v>
      </c>
      <c r="P1426">
        <v>0</v>
      </c>
      <c r="Q1426" t="s">
        <v>281</v>
      </c>
      <c r="R1426">
        <v>2</v>
      </c>
    </row>
    <row r="1427" spans="1:18">
      <c r="A1427">
        <v>3</v>
      </c>
      <c r="B1427" t="str">
        <f t="shared" si="22"/>
        <v>3A_85</v>
      </c>
      <c r="C1427">
        <v>85</v>
      </c>
      <c r="D1427">
        <v>2</v>
      </c>
      <c r="E1427">
        <v>2515427.2000000002</v>
      </c>
      <c r="F1427">
        <v>6860763.6399999997</v>
      </c>
      <c r="G1427">
        <v>202.28</v>
      </c>
      <c r="H1427">
        <v>188.92</v>
      </c>
      <c r="I1427">
        <v>13.35</v>
      </c>
      <c r="J1427">
        <v>13.36</v>
      </c>
      <c r="K1427">
        <v>14.4</v>
      </c>
      <c r="L1427">
        <v>2.66</v>
      </c>
      <c r="M1427">
        <v>0.32</v>
      </c>
      <c r="N1427">
        <v>-99</v>
      </c>
      <c r="O1427">
        <v>-99</v>
      </c>
      <c r="P1427">
        <v>0</v>
      </c>
      <c r="Q1427" t="s">
        <v>281</v>
      </c>
      <c r="R1427">
        <v>2</v>
      </c>
    </row>
    <row r="1428" spans="1:18">
      <c r="A1428">
        <v>3</v>
      </c>
      <c r="B1428" t="str">
        <f t="shared" si="22"/>
        <v>3A_86</v>
      </c>
      <c r="C1428">
        <v>86</v>
      </c>
      <c r="D1428">
        <v>1</v>
      </c>
      <c r="E1428">
        <v>2515424.09</v>
      </c>
      <c r="F1428">
        <v>6860765.3700000001</v>
      </c>
      <c r="G1428">
        <v>201.51</v>
      </c>
      <c r="H1428">
        <v>188.81</v>
      </c>
      <c r="I1428">
        <v>12.92</v>
      </c>
      <c r="J1428">
        <v>12.7</v>
      </c>
      <c r="K1428">
        <v>14.6</v>
      </c>
      <c r="L1428">
        <v>2.77</v>
      </c>
      <c r="M1428">
        <v>0.31</v>
      </c>
      <c r="N1428">
        <v>-99</v>
      </c>
      <c r="O1428">
        <v>-99</v>
      </c>
      <c r="P1428">
        <v>0</v>
      </c>
      <c r="Q1428" t="s">
        <v>281</v>
      </c>
      <c r="R1428">
        <v>2</v>
      </c>
    </row>
    <row r="1429" spans="1:18">
      <c r="A1429">
        <v>3</v>
      </c>
      <c r="B1429" t="str">
        <f t="shared" si="22"/>
        <v>3A_87</v>
      </c>
      <c r="C1429">
        <v>87</v>
      </c>
      <c r="D1429">
        <v>4</v>
      </c>
      <c r="E1429">
        <v>2515420.41</v>
      </c>
      <c r="F1429">
        <v>6860767.5199999996</v>
      </c>
      <c r="G1429">
        <v>199.75</v>
      </c>
      <c r="H1429">
        <v>188.45</v>
      </c>
      <c r="I1429">
        <v>11.03</v>
      </c>
      <c r="J1429">
        <v>11.3</v>
      </c>
      <c r="K1429">
        <v>10.5</v>
      </c>
      <c r="L1429">
        <v>1.76</v>
      </c>
      <c r="M1429">
        <v>0.24</v>
      </c>
      <c r="N1429">
        <v>-99</v>
      </c>
      <c r="O1429">
        <v>-99</v>
      </c>
      <c r="P1429">
        <v>0</v>
      </c>
      <c r="Q1429" t="s">
        <v>281</v>
      </c>
      <c r="R1429">
        <v>2</v>
      </c>
    </row>
    <row r="1430" spans="1:18">
      <c r="A1430">
        <v>3</v>
      </c>
      <c r="B1430" t="str">
        <f t="shared" si="22"/>
        <v>3A_88</v>
      </c>
      <c r="C1430">
        <v>88</v>
      </c>
      <c r="D1430">
        <v>2</v>
      </c>
      <c r="E1430">
        <v>2515427.13</v>
      </c>
      <c r="F1430">
        <v>6860765.1600000001</v>
      </c>
      <c r="G1430">
        <v>201.62</v>
      </c>
      <c r="H1430">
        <v>188.7</v>
      </c>
      <c r="I1430">
        <v>12.89</v>
      </c>
      <c r="J1430">
        <v>12.91</v>
      </c>
      <c r="K1430">
        <v>13.6</v>
      </c>
      <c r="L1430">
        <v>2.4700000000000002</v>
      </c>
      <c r="M1430">
        <v>0.34</v>
      </c>
      <c r="N1430">
        <v>-99</v>
      </c>
      <c r="O1430">
        <v>-99</v>
      </c>
      <c r="P1430">
        <v>0</v>
      </c>
      <c r="Q1430" t="s">
        <v>281</v>
      </c>
      <c r="R1430">
        <v>2</v>
      </c>
    </row>
    <row r="1431" spans="1:18">
      <c r="A1431">
        <v>3</v>
      </c>
      <c r="B1431" t="str">
        <f t="shared" si="22"/>
        <v>3A_89</v>
      </c>
      <c r="C1431">
        <v>89</v>
      </c>
      <c r="D1431">
        <v>2</v>
      </c>
      <c r="E1431">
        <v>2515422.35</v>
      </c>
      <c r="F1431">
        <v>6860767.3200000003</v>
      </c>
      <c r="G1431">
        <v>202.58</v>
      </c>
      <c r="H1431">
        <v>188.32</v>
      </c>
      <c r="I1431">
        <v>14.44</v>
      </c>
      <c r="J1431">
        <v>14.25</v>
      </c>
      <c r="K1431">
        <v>15.1</v>
      </c>
      <c r="L1431">
        <v>2.6</v>
      </c>
      <c r="M1431">
        <v>0.28999999999999998</v>
      </c>
      <c r="N1431">
        <v>-99</v>
      </c>
      <c r="O1431">
        <v>-99</v>
      </c>
      <c r="P1431">
        <v>0</v>
      </c>
      <c r="Q1431" t="s">
        <v>281</v>
      </c>
      <c r="R1431">
        <v>2</v>
      </c>
    </row>
    <row r="1432" spans="1:18">
      <c r="A1432">
        <v>3</v>
      </c>
      <c r="B1432" t="str">
        <f t="shared" si="22"/>
        <v>3A_90</v>
      </c>
      <c r="C1432">
        <v>90</v>
      </c>
      <c r="D1432">
        <v>2</v>
      </c>
      <c r="E1432">
        <v>2515424.98</v>
      </c>
      <c r="F1432">
        <v>6860766.8300000001</v>
      </c>
      <c r="G1432">
        <v>200.84</v>
      </c>
      <c r="H1432">
        <v>188.7</v>
      </c>
      <c r="I1432">
        <v>12.26</v>
      </c>
      <c r="J1432">
        <v>12.14</v>
      </c>
      <c r="K1432">
        <v>12.3</v>
      </c>
      <c r="L1432">
        <v>2.23</v>
      </c>
      <c r="M1432">
        <v>0.38</v>
      </c>
      <c r="N1432">
        <v>-99</v>
      </c>
      <c r="O1432">
        <v>-99</v>
      </c>
      <c r="P1432">
        <v>0</v>
      </c>
      <c r="Q1432" t="s">
        <v>281</v>
      </c>
      <c r="R1432">
        <v>2</v>
      </c>
    </row>
    <row r="1433" spans="1:18">
      <c r="A1433">
        <v>3</v>
      </c>
      <c r="B1433" t="str">
        <f t="shared" si="22"/>
        <v>3A_91</v>
      </c>
      <c r="C1433">
        <v>91</v>
      </c>
      <c r="D1433">
        <v>2</v>
      </c>
      <c r="E1433">
        <v>2515426.56</v>
      </c>
      <c r="F1433">
        <v>6860766.5499999998</v>
      </c>
      <c r="G1433">
        <v>201.42</v>
      </c>
      <c r="H1433">
        <v>188.49</v>
      </c>
      <c r="I1433">
        <v>12.89</v>
      </c>
      <c r="J1433">
        <v>12.92</v>
      </c>
      <c r="K1433">
        <v>12.8</v>
      </c>
      <c r="L1433">
        <v>2.16</v>
      </c>
      <c r="M1433">
        <v>0.37</v>
      </c>
      <c r="N1433">
        <v>-99</v>
      </c>
      <c r="O1433">
        <v>-99</v>
      </c>
      <c r="P1433">
        <v>0</v>
      </c>
      <c r="Q1433" t="s">
        <v>281</v>
      </c>
      <c r="R1433">
        <v>2</v>
      </c>
    </row>
    <row r="1434" spans="1:18">
      <c r="A1434">
        <v>3</v>
      </c>
      <c r="B1434" t="str">
        <f t="shared" si="22"/>
        <v>3A_92</v>
      </c>
      <c r="C1434">
        <v>92</v>
      </c>
      <c r="D1434">
        <v>2</v>
      </c>
      <c r="E1434">
        <v>2515420.56</v>
      </c>
      <c r="F1434">
        <v>6860769.0800000001</v>
      </c>
      <c r="G1434">
        <v>199.82</v>
      </c>
      <c r="H1434">
        <v>188.25</v>
      </c>
      <c r="I1434">
        <v>11.57</v>
      </c>
      <c r="J1434">
        <v>11.57</v>
      </c>
      <c r="K1434">
        <v>11.6</v>
      </c>
      <c r="L1434">
        <v>2.14</v>
      </c>
      <c r="M1434">
        <v>0.28000000000000003</v>
      </c>
      <c r="N1434">
        <v>-99</v>
      </c>
      <c r="O1434">
        <v>-99</v>
      </c>
      <c r="P1434">
        <v>0</v>
      </c>
      <c r="Q1434" t="s">
        <v>281</v>
      </c>
      <c r="R1434">
        <v>2</v>
      </c>
    </row>
    <row r="1435" spans="1:18">
      <c r="A1435">
        <v>3</v>
      </c>
      <c r="B1435" t="str">
        <f t="shared" si="22"/>
        <v>3A_93</v>
      </c>
      <c r="C1435">
        <v>93</v>
      </c>
      <c r="D1435">
        <v>2</v>
      </c>
      <c r="E1435">
        <v>2515428.6</v>
      </c>
      <c r="F1435">
        <v>6860767</v>
      </c>
      <c r="G1435">
        <v>200.27</v>
      </c>
      <c r="H1435">
        <v>188.68</v>
      </c>
      <c r="I1435">
        <v>11.56</v>
      </c>
      <c r="J1435">
        <v>11.59</v>
      </c>
      <c r="K1435">
        <v>11.4</v>
      </c>
      <c r="L1435">
        <v>2.06</v>
      </c>
      <c r="M1435">
        <v>0.33</v>
      </c>
      <c r="N1435">
        <v>-99</v>
      </c>
      <c r="O1435">
        <v>-99</v>
      </c>
      <c r="P1435">
        <v>1</v>
      </c>
      <c r="Q1435" t="s">
        <v>281</v>
      </c>
      <c r="R1435">
        <v>2</v>
      </c>
    </row>
    <row r="1436" spans="1:18">
      <c r="A1436">
        <v>3</v>
      </c>
      <c r="B1436" t="str">
        <f t="shared" si="22"/>
        <v>3A_94</v>
      </c>
      <c r="C1436">
        <v>94</v>
      </c>
      <c r="D1436">
        <v>2</v>
      </c>
      <c r="E1436">
        <v>2515419.5</v>
      </c>
      <c r="F1436">
        <v>6860770.3399999999</v>
      </c>
      <c r="G1436">
        <v>200.81</v>
      </c>
      <c r="H1436">
        <v>188.09</v>
      </c>
      <c r="I1436">
        <v>12.65</v>
      </c>
      <c r="J1436">
        <v>12.72</v>
      </c>
      <c r="K1436">
        <v>11.1</v>
      </c>
      <c r="L1436">
        <v>1.56</v>
      </c>
      <c r="M1436">
        <v>0.33</v>
      </c>
      <c r="N1436">
        <v>-99</v>
      </c>
      <c r="O1436">
        <v>-99</v>
      </c>
      <c r="P1436">
        <v>1</v>
      </c>
      <c r="Q1436" t="s">
        <v>281</v>
      </c>
      <c r="R1436">
        <v>2</v>
      </c>
    </row>
    <row r="1437" spans="1:18">
      <c r="A1437">
        <v>3</v>
      </c>
      <c r="B1437" t="str">
        <f t="shared" si="22"/>
        <v>3A_95</v>
      </c>
      <c r="C1437">
        <v>95</v>
      </c>
      <c r="D1437">
        <v>2</v>
      </c>
      <c r="E1437">
        <v>2515426.61</v>
      </c>
      <c r="F1437">
        <v>6860768.2000000002</v>
      </c>
      <c r="G1437">
        <v>200.63</v>
      </c>
      <c r="H1437">
        <v>188.24</v>
      </c>
      <c r="I1437">
        <v>12.29</v>
      </c>
      <c r="J1437">
        <v>12.39</v>
      </c>
      <c r="K1437">
        <v>12.7</v>
      </c>
      <c r="L1437">
        <v>2.2799999999999998</v>
      </c>
      <c r="M1437">
        <v>0.35</v>
      </c>
      <c r="N1437">
        <v>-99</v>
      </c>
      <c r="O1437">
        <v>-99</v>
      </c>
      <c r="P1437">
        <v>1</v>
      </c>
      <c r="Q1437" t="s">
        <v>281</v>
      </c>
      <c r="R1437">
        <v>2</v>
      </c>
    </row>
    <row r="1438" spans="1:18">
      <c r="A1438">
        <v>3</v>
      </c>
      <c r="B1438" t="str">
        <f t="shared" si="22"/>
        <v>3A_96</v>
      </c>
      <c r="C1438">
        <v>96</v>
      </c>
      <c r="D1438">
        <v>2</v>
      </c>
      <c r="E1438">
        <v>2515422.98</v>
      </c>
      <c r="F1438">
        <v>6860769.8300000001</v>
      </c>
      <c r="G1438">
        <v>202.21</v>
      </c>
      <c r="H1438">
        <v>188.08</v>
      </c>
      <c r="I1438">
        <v>14.21</v>
      </c>
      <c r="J1438">
        <v>14.13</v>
      </c>
      <c r="K1438">
        <v>15.3</v>
      </c>
      <c r="L1438">
        <v>2.74</v>
      </c>
      <c r="M1438">
        <v>0.3</v>
      </c>
      <c r="N1438">
        <v>-99</v>
      </c>
      <c r="O1438">
        <v>-99</v>
      </c>
      <c r="P1438">
        <v>1</v>
      </c>
      <c r="Q1438" t="s">
        <v>281</v>
      </c>
      <c r="R1438">
        <v>2</v>
      </c>
    </row>
    <row r="1439" spans="1:18">
      <c r="A1439">
        <v>3</v>
      </c>
      <c r="B1439" t="str">
        <f t="shared" si="22"/>
        <v>3A_97</v>
      </c>
      <c r="C1439">
        <v>97</v>
      </c>
      <c r="D1439">
        <v>2</v>
      </c>
      <c r="E1439">
        <v>2515425.48</v>
      </c>
      <c r="F1439">
        <v>6860769.6399999997</v>
      </c>
      <c r="G1439">
        <v>202.48</v>
      </c>
      <c r="H1439">
        <v>188.13</v>
      </c>
      <c r="I1439">
        <v>13.66</v>
      </c>
      <c r="J1439">
        <v>14.35</v>
      </c>
      <c r="K1439">
        <v>15</v>
      </c>
      <c r="L1439">
        <v>2.54</v>
      </c>
      <c r="M1439">
        <v>0.37</v>
      </c>
      <c r="N1439">
        <v>-99</v>
      </c>
      <c r="O1439">
        <v>-99</v>
      </c>
      <c r="P1439">
        <v>1</v>
      </c>
      <c r="Q1439" t="s">
        <v>281</v>
      </c>
      <c r="R1439">
        <v>2</v>
      </c>
    </row>
    <row r="1440" spans="1:18">
      <c r="A1440">
        <v>3</v>
      </c>
      <c r="B1440" t="str">
        <f t="shared" si="22"/>
        <v>3A_98</v>
      </c>
      <c r="C1440">
        <v>98</v>
      </c>
      <c r="D1440">
        <v>2</v>
      </c>
      <c r="E1440">
        <v>2515427.31</v>
      </c>
      <c r="F1440">
        <v>6860770.6500000004</v>
      </c>
      <c r="G1440">
        <v>201.6</v>
      </c>
      <c r="H1440">
        <v>188.04</v>
      </c>
      <c r="I1440">
        <v>13.77</v>
      </c>
      <c r="J1440">
        <v>13.56</v>
      </c>
      <c r="K1440">
        <v>13.4</v>
      </c>
      <c r="L1440">
        <v>2.16</v>
      </c>
      <c r="M1440">
        <v>0.39</v>
      </c>
      <c r="N1440">
        <v>-99</v>
      </c>
      <c r="O1440">
        <v>-99</v>
      </c>
      <c r="P1440">
        <v>1</v>
      </c>
      <c r="Q1440" t="s">
        <v>281</v>
      </c>
      <c r="R1440">
        <v>2</v>
      </c>
    </row>
    <row r="1441" spans="1:18">
      <c r="A1441">
        <v>3</v>
      </c>
      <c r="B1441" t="str">
        <f t="shared" si="22"/>
        <v>3A_99</v>
      </c>
      <c r="C1441">
        <v>99</v>
      </c>
      <c r="D1441">
        <v>2</v>
      </c>
      <c r="E1441">
        <v>2515423.2000000002</v>
      </c>
      <c r="F1441">
        <v>6860772.4100000001</v>
      </c>
      <c r="G1441">
        <v>202.48</v>
      </c>
      <c r="H1441">
        <v>187.39</v>
      </c>
      <c r="I1441">
        <v>14.89</v>
      </c>
      <c r="J1441">
        <v>15.09</v>
      </c>
      <c r="K1441">
        <v>15.4</v>
      </c>
      <c r="L1441">
        <v>2.4300000000000002</v>
      </c>
      <c r="M1441">
        <v>0.4</v>
      </c>
      <c r="N1441">
        <v>-99</v>
      </c>
      <c r="O1441">
        <v>-99</v>
      </c>
      <c r="P1441">
        <v>1</v>
      </c>
      <c r="Q1441" t="s">
        <v>281</v>
      </c>
      <c r="R1441">
        <v>2</v>
      </c>
    </row>
    <row r="1442" spans="1:18">
      <c r="A1442">
        <v>3</v>
      </c>
      <c r="B1442" t="str">
        <f t="shared" si="22"/>
        <v>3A_100</v>
      </c>
      <c r="C1442">
        <v>100</v>
      </c>
      <c r="D1442">
        <v>2</v>
      </c>
      <c r="E1442">
        <v>2515421.83</v>
      </c>
      <c r="F1442">
        <v>6860773.5499999998</v>
      </c>
      <c r="G1442">
        <v>200.41</v>
      </c>
      <c r="H1442">
        <v>187.62</v>
      </c>
      <c r="I1442">
        <v>13.04</v>
      </c>
      <c r="J1442">
        <v>12.8</v>
      </c>
      <c r="K1442">
        <v>13.6</v>
      </c>
      <c r="L1442">
        <v>2.52</v>
      </c>
      <c r="M1442">
        <v>0.33</v>
      </c>
      <c r="N1442">
        <v>-99</v>
      </c>
      <c r="O1442">
        <v>-99</v>
      </c>
      <c r="P1442">
        <v>1</v>
      </c>
      <c r="Q1442" t="s">
        <v>281</v>
      </c>
      <c r="R1442">
        <v>2</v>
      </c>
    </row>
    <row r="1443" spans="1:18">
      <c r="A1443">
        <v>3</v>
      </c>
      <c r="B1443" t="str">
        <f t="shared" si="22"/>
        <v>3A_101</v>
      </c>
      <c r="C1443">
        <v>101</v>
      </c>
      <c r="D1443">
        <v>2</v>
      </c>
      <c r="E1443">
        <v>2515425.2000000002</v>
      </c>
      <c r="F1443">
        <v>6860772.6500000004</v>
      </c>
      <c r="G1443">
        <v>202.36</v>
      </c>
      <c r="H1443">
        <v>187.48</v>
      </c>
      <c r="I1443">
        <v>14.81</v>
      </c>
      <c r="J1443">
        <v>14.88</v>
      </c>
      <c r="K1443">
        <v>15.5</v>
      </c>
      <c r="L1443">
        <v>2.56</v>
      </c>
      <c r="M1443">
        <v>0.36</v>
      </c>
      <c r="N1443">
        <v>-99</v>
      </c>
      <c r="O1443">
        <v>-99</v>
      </c>
      <c r="P1443">
        <v>1</v>
      </c>
      <c r="Q1443" t="s">
        <v>281</v>
      </c>
      <c r="R1443">
        <v>2</v>
      </c>
    </row>
    <row r="1444" spans="1:18">
      <c r="A1444">
        <v>3</v>
      </c>
      <c r="B1444" t="str">
        <f t="shared" si="22"/>
        <v>3A_102</v>
      </c>
      <c r="C1444">
        <v>102</v>
      </c>
      <c r="D1444">
        <v>2</v>
      </c>
      <c r="E1444">
        <v>2515424.44</v>
      </c>
      <c r="F1444">
        <v>6860774.6600000001</v>
      </c>
      <c r="G1444">
        <v>199.05</v>
      </c>
      <c r="H1444">
        <v>187.12</v>
      </c>
      <c r="I1444">
        <v>11.79</v>
      </c>
      <c r="J1444">
        <v>11.93</v>
      </c>
      <c r="K1444">
        <v>12.4</v>
      </c>
      <c r="L1444">
        <v>2.36</v>
      </c>
      <c r="M1444">
        <v>0.32</v>
      </c>
      <c r="N1444">
        <v>-99</v>
      </c>
      <c r="O1444">
        <v>-99</v>
      </c>
      <c r="P1444">
        <v>1</v>
      </c>
      <c r="Q1444" t="s">
        <v>281</v>
      </c>
      <c r="R1444">
        <v>2</v>
      </c>
    </row>
    <row r="1445" spans="1:18">
      <c r="A1445">
        <v>3</v>
      </c>
      <c r="B1445" t="str">
        <f t="shared" si="22"/>
        <v>3A_103</v>
      </c>
      <c r="C1445">
        <v>103</v>
      </c>
      <c r="D1445">
        <v>2</v>
      </c>
      <c r="E1445">
        <v>2515426.0299999998</v>
      </c>
      <c r="F1445">
        <v>6860775.46</v>
      </c>
      <c r="G1445">
        <v>199.91</v>
      </c>
      <c r="H1445">
        <v>186.77</v>
      </c>
      <c r="I1445">
        <v>12.7</v>
      </c>
      <c r="J1445">
        <v>13.14</v>
      </c>
      <c r="K1445">
        <v>12.8</v>
      </c>
      <c r="L1445">
        <v>2.08</v>
      </c>
      <c r="M1445">
        <v>0.22</v>
      </c>
      <c r="N1445">
        <v>-99</v>
      </c>
      <c r="O1445">
        <v>-99</v>
      </c>
      <c r="P1445">
        <v>1</v>
      </c>
      <c r="Q1445" t="s">
        <v>281</v>
      </c>
      <c r="R1445">
        <v>2</v>
      </c>
    </row>
    <row r="1446" spans="1:18">
      <c r="A1446">
        <v>3</v>
      </c>
      <c r="B1446" t="str">
        <f t="shared" si="22"/>
        <v>3A_104</v>
      </c>
      <c r="C1446">
        <v>104</v>
      </c>
      <c r="D1446">
        <v>2</v>
      </c>
      <c r="E1446">
        <v>2515429.12</v>
      </c>
      <c r="F1446">
        <v>6860774.4199999999</v>
      </c>
      <c r="G1446">
        <v>197.37</v>
      </c>
      <c r="H1446">
        <v>187.38</v>
      </c>
      <c r="I1446">
        <v>9.9499999999999993</v>
      </c>
      <c r="J1446">
        <v>9.99</v>
      </c>
      <c r="K1446">
        <v>9.8000000000000007</v>
      </c>
      <c r="L1446">
        <v>1.92</v>
      </c>
      <c r="M1446">
        <v>0.16</v>
      </c>
      <c r="N1446">
        <v>-99</v>
      </c>
      <c r="O1446">
        <v>-99</v>
      </c>
      <c r="P1446">
        <v>1</v>
      </c>
      <c r="Q1446" t="s">
        <v>281</v>
      </c>
      <c r="R1446">
        <v>2</v>
      </c>
    </row>
    <row r="1447" spans="1:18">
      <c r="A1447">
        <v>3</v>
      </c>
      <c r="B1447" t="str">
        <f t="shared" si="22"/>
        <v>3A_105</v>
      </c>
      <c r="C1447">
        <v>105</v>
      </c>
      <c r="D1447">
        <v>2</v>
      </c>
      <c r="E1447">
        <v>2515422.2999999998</v>
      </c>
      <c r="F1447">
        <v>6860777.0199999996</v>
      </c>
      <c r="G1447">
        <v>201.06</v>
      </c>
      <c r="H1447">
        <v>186.91</v>
      </c>
      <c r="I1447">
        <v>14.15</v>
      </c>
      <c r="J1447">
        <v>14.15</v>
      </c>
      <c r="K1447">
        <v>13.5</v>
      </c>
      <c r="L1447">
        <v>2.0299999999999998</v>
      </c>
      <c r="M1447">
        <v>0.26</v>
      </c>
      <c r="N1447">
        <v>-99</v>
      </c>
      <c r="O1447">
        <v>-99</v>
      </c>
      <c r="P1447">
        <v>1</v>
      </c>
      <c r="Q1447" t="s">
        <v>281</v>
      </c>
      <c r="R1447">
        <v>2</v>
      </c>
    </row>
    <row r="1448" spans="1:18">
      <c r="A1448">
        <v>3</v>
      </c>
      <c r="B1448" t="str">
        <f t="shared" si="22"/>
        <v>3A_106</v>
      </c>
      <c r="C1448">
        <v>106</v>
      </c>
      <c r="D1448">
        <v>2</v>
      </c>
      <c r="E1448">
        <v>2515424.87</v>
      </c>
      <c r="F1448">
        <v>6860776.9500000002</v>
      </c>
      <c r="G1448">
        <v>199.38</v>
      </c>
      <c r="H1448">
        <v>186.86</v>
      </c>
      <c r="I1448">
        <v>12.65</v>
      </c>
      <c r="J1448">
        <v>12.51</v>
      </c>
      <c r="K1448">
        <v>12.1</v>
      </c>
      <c r="L1448">
        <v>2.02</v>
      </c>
      <c r="M1448">
        <v>0.22</v>
      </c>
      <c r="N1448">
        <v>-99</v>
      </c>
      <c r="O1448">
        <v>-99</v>
      </c>
      <c r="P1448">
        <v>1</v>
      </c>
      <c r="Q1448" t="s">
        <v>281</v>
      </c>
      <c r="R1448">
        <v>2</v>
      </c>
    </row>
    <row r="1449" spans="1:18">
      <c r="A1449">
        <v>3</v>
      </c>
      <c r="B1449" t="str">
        <f t="shared" si="22"/>
        <v>3A_107</v>
      </c>
      <c r="C1449">
        <v>107</v>
      </c>
      <c r="D1449">
        <v>2</v>
      </c>
      <c r="E1449">
        <v>2515425.11</v>
      </c>
      <c r="F1449">
        <v>6860778.7699999996</v>
      </c>
      <c r="G1449">
        <v>195.97</v>
      </c>
      <c r="H1449">
        <v>186.55</v>
      </c>
      <c r="I1449">
        <v>9.48</v>
      </c>
      <c r="J1449">
        <v>9.42</v>
      </c>
      <c r="K1449">
        <v>8.4</v>
      </c>
      <c r="L1449">
        <v>1.54</v>
      </c>
      <c r="M1449">
        <v>0.24</v>
      </c>
      <c r="N1449">
        <v>-99</v>
      </c>
      <c r="O1449">
        <v>-99</v>
      </c>
      <c r="P1449">
        <v>1</v>
      </c>
      <c r="Q1449" t="s">
        <v>281</v>
      </c>
      <c r="R1449">
        <v>2</v>
      </c>
    </row>
    <row r="1450" spans="1:18">
      <c r="A1450">
        <v>3</v>
      </c>
      <c r="B1450" t="str">
        <f t="shared" si="22"/>
        <v>3A_108</v>
      </c>
      <c r="C1450">
        <v>108</v>
      </c>
      <c r="D1450">
        <v>2</v>
      </c>
      <c r="E1450">
        <v>2515429.15</v>
      </c>
      <c r="F1450">
        <v>6860777.4100000001</v>
      </c>
      <c r="G1450">
        <v>196.25</v>
      </c>
      <c r="H1450">
        <v>186.81</v>
      </c>
      <c r="I1450">
        <v>8.8800000000000008</v>
      </c>
      <c r="J1450">
        <v>9.44</v>
      </c>
      <c r="K1450">
        <v>9</v>
      </c>
      <c r="L1450">
        <v>1.8</v>
      </c>
      <c r="M1450">
        <v>0.24</v>
      </c>
      <c r="N1450">
        <v>-99</v>
      </c>
      <c r="O1450">
        <v>-99</v>
      </c>
      <c r="P1450">
        <v>1</v>
      </c>
      <c r="Q1450" t="s">
        <v>281</v>
      </c>
      <c r="R1450">
        <v>2</v>
      </c>
    </row>
    <row r="1451" spans="1:18">
      <c r="A1451">
        <v>3</v>
      </c>
      <c r="B1451" t="str">
        <f t="shared" si="22"/>
        <v>3A_109</v>
      </c>
      <c r="C1451">
        <v>109</v>
      </c>
      <c r="D1451">
        <v>1</v>
      </c>
      <c r="E1451">
        <v>2515430.64</v>
      </c>
      <c r="F1451">
        <v>6860778.6100000003</v>
      </c>
      <c r="G1451">
        <v>196.15</v>
      </c>
      <c r="H1451">
        <v>186.9</v>
      </c>
      <c r="I1451">
        <v>9.3800000000000008</v>
      </c>
      <c r="J1451">
        <v>9.25</v>
      </c>
      <c r="K1451">
        <v>9</v>
      </c>
      <c r="L1451">
        <v>1.77</v>
      </c>
      <c r="M1451">
        <v>0.19</v>
      </c>
      <c r="N1451">
        <v>-99</v>
      </c>
      <c r="O1451">
        <v>-99</v>
      </c>
      <c r="P1451">
        <v>1</v>
      </c>
      <c r="Q1451" t="s">
        <v>281</v>
      </c>
      <c r="R1451">
        <v>2</v>
      </c>
    </row>
    <row r="1452" spans="1:18">
      <c r="A1452">
        <v>3</v>
      </c>
      <c r="B1452" t="str">
        <f t="shared" si="22"/>
        <v>3A_110</v>
      </c>
      <c r="C1452">
        <v>110</v>
      </c>
      <c r="D1452">
        <v>2</v>
      </c>
      <c r="E1452">
        <v>2515429.2799999998</v>
      </c>
      <c r="F1452">
        <v>6860779.46</v>
      </c>
      <c r="G1452">
        <v>197.86</v>
      </c>
      <c r="H1452">
        <v>186.58</v>
      </c>
      <c r="I1452">
        <v>11.25</v>
      </c>
      <c r="J1452">
        <v>11.28</v>
      </c>
      <c r="K1452">
        <v>10.199999999999999</v>
      </c>
      <c r="L1452">
        <v>1.66</v>
      </c>
      <c r="M1452">
        <v>0.19</v>
      </c>
      <c r="N1452">
        <v>-99</v>
      </c>
      <c r="O1452">
        <v>-99</v>
      </c>
      <c r="P1452">
        <v>1</v>
      </c>
      <c r="Q1452" t="s">
        <v>281</v>
      </c>
      <c r="R1452">
        <v>2</v>
      </c>
    </row>
    <row r="1453" spans="1:18">
      <c r="A1453">
        <v>3</v>
      </c>
      <c r="B1453" t="str">
        <f t="shared" si="22"/>
        <v>3A_111</v>
      </c>
      <c r="C1453">
        <v>111</v>
      </c>
      <c r="D1453">
        <v>2</v>
      </c>
      <c r="E1453">
        <v>2515426.0099999998</v>
      </c>
      <c r="F1453">
        <v>6860781.29</v>
      </c>
      <c r="G1453">
        <v>197.26</v>
      </c>
      <c r="H1453">
        <v>186.57</v>
      </c>
      <c r="I1453">
        <v>10.62</v>
      </c>
      <c r="J1453">
        <v>10.68</v>
      </c>
      <c r="K1453">
        <v>9.6</v>
      </c>
      <c r="L1453">
        <v>1.61</v>
      </c>
      <c r="M1453">
        <v>0.21</v>
      </c>
      <c r="N1453">
        <v>-99</v>
      </c>
      <c r="O1453">
        <v>-99</v>
      </c>
      <c r="P1453">
        <v>1</v>
      </c>
      <c r="Q1453" t="s">
        <v>281</v>
      </c>
      <c r="R1453">
        <v>2</v>
      </c>
    </row>
    <row r="1454" spans="1:18">
      <c r="A1454">
        <v>3</v>
      </c>
      <c r="B1454" t="str">
        <f t="shared" si="22"/>
        <v>3A_112</v>
      </c>
      <c r="C1454">
        <v>112</v>
      </c>
      <c r="D1454">
        <v>1</v>
      </c>
      <c r="E1454">
        <v>2515424.08</v>
      </c>
      <c r="F1454">
        <v>6860783.3600000003</v>
      </c>
      <c r="G1454">
        <v>199.37</v>
      </c>
      <c r="H1454">
        <v>186.09</v>
      </c>
      <c r="I1454">
        <v>13.5</v>
      </c>
      <c r="J1454">
        <v>13.28</v>
      </c>
      <c r="K1454">
        <v>13.5</v>
      </c>
      <c r="L1454">
        <v>2.2999999999999998</v>
      </c>
      <c r="M1454">
        <v>0.22</v>
      </c>
      <c r="N1454">
        <v>-99</v>
      </c>
      <c r="O1454">
        <v>-99</v>
      </c>
      <c r="P1454">
        <v>1</v>
      </c>
      <c r="Q1454" t="s">
        <v>281</v>
      </c>
      <c r="R1454">
        <v>2</v>
      </c>
    </row>
    <row r="1455" spans="1:18">
      <c r="A1455">
        <v>3</v>
      </c>
      <c r="B1455" t="str">
        <f t="shared" si="22"/>
        <v>3A_113</v>
      </c>
      <c r="C1455">
        <v>113</v>
      </c>
      <c r="D1455">
        <v>1</v>
      </c>
      <c r="E1455">
        <v>2515429.0099999998</v>
      </c>
      <c r="F1455">
        <v>6860781.79</v>
      </c>
      <c r="G1455">
        <v>198.52</v>
      </c>
      <c r="H1455">
        <v>186.41</v>
      </c>
      <c r="I1455">
        <v>12.19</v>
      </c>
      <c r="J1455">
        <v>12.11</v>
      </c>
      <c r="K1455">
        <v>12.1</v>
      </c>
      <c r="L1455">
        <v>2.12</v>
      </c>
      <c r="M1455">
        <v>0.24</v>
      </c>
      <c r="N1455">
        <v>-99</v>
      </c>
      <c r="O1455">
        <v>-99</v>
      </c>
      <c r="P1455">
        <v>1</v>
      </c>
      <c r="Q1455" t="s">
        <v>281</v>
      </c>
      <c r="R1455">
        <v>2</v>
      </c>
    </row>
    <row r="1456" spans="1:18">
      <c r="A1456">
        <v>3</v>
      </c>
      <c r="B1456" t="str">
        <f t="shared" si="22"/>
        <v>3A_114</v>
      </c>
      <c r="C1456">
        <v>114</v>
      </c>
      <c r="D1456">
        <v>2</v>
      </c>
      <c r="E1456">
        <v>2515431.94</v>
      </c>
      <c r="F1456">
        <v>6860781.04</v>
      </c>
      <c r="G1456">
        <v>189.13</v>
      </c>
      <c r="H1456">
        <v>186.07</v>
      </c>
      <c r="I1456">
        <v>2.83</v>
      </c>
      <c r="J1456">
        <v>3.06</v>
      </c>
      <c r="K1456">
        <v>2.2000000000000002</v>
      </c>
      <c r="L1456">
        <v>0.92</v>
      </c>
      <c r="M1456">
        <v>0.21</v>
      </c>
      <c r="N1456">
        <v>-99</v>
      </c>
      <c r="O1456">
        <v>-99</v>
      </c>
      <c r="P1456">
        <v>1</v>
      </c>
      <c r="Q1456" t="s">
        <v>281</v>
      </c>
      <c r="R1456">
        <v>2</v>
      </c>
    </row>
    <row r="1457" spans="1:18">
      <c r="A1457">
        <v>3</v>
      </c>
      <c r="B1457" t="str">
        <f t="shared" si="22"/>
        <v>3A_115</v>
      </c>
      <c r="C1457">
        <v>115</v>
      </c>
      <c r="D1457">
        <v>2</v>
      </c>
      <c r="E1457">
        <v>2515426.7000000002</v>
      </c>
      <c r="F1457">
        <v>6860783.7699999996</v>
      </c>
      <c r="G1457">
        <v>192.55</v>
      </c>
      <c r="H1457">
        <v>186.41</v>
      </c>
      <c r="I1457">
        <v>6.11</v>
      </c>
      <c r="J1457">
        <v>6.14</v>
      </c>
      <c r="K1457">
        <v>4.5999999999999996</v>
      </c>
      <c r="L1457">
        <v>0.98</v>
      </c>
      <c r="M1457">
        <v>0.15</v>
      </c>
      <c r="N1457">
        <v>-99</v>
      </c>
      <c r="O1457">
        <v>-99</v>
      </c>
      <c r="P1457">
        <v>1</v>
      </c>
      <c r="Q1457" t="s">
        <v>281</v>
      </c>
      <c r="R1457">
        <v>2</v>
      </c>
    </row>
    <row r="1458" spans="1:18">
      <c r="A1458">
        <v>3</v>
      </c>
      <c r="B1458" t="str">
        <f t="shared" si="22"/>
        <v>3A_116</v>
      </c>
      <c r="C1458">
        <v>116</v>
      </c>
      <c r="D1458">
        <v>2</v>
      </c>
      <c r="E1458">
        <v>2515428.6</v>
      </c>
      <c r="F1458">
        <v>6860784.1399999997</v>
      </c>
      <c r="G1458">
        <v>193.59</v>
      </c>
      <c r="H1458">
        <v>185.67</v>
      </c>
      <c r="I1458">
        <v>7.74</v>
      </c>
      <c r="J1458">
        <v>7.92</v>
      </c>
      <c r="K1458">
        <v>7.5</v>
      </c>
      <c r="L1458">
        <v>1.68</v>
      </c>
      <c r="M1458">
        <v>0.25</v>
      </c>
      <c r="N1458">
        <v>-99</v>
      </c>
      <c r="O1458">
        <v>-99</v>
      </c>
      <c r="P1458">
        <v>1</v>
      </c>
      <c r="Q1458" t="s">
        <v>281</v>
      </c>
      <c r="R1458">
        <v>2</v>
      </c>
    </row>
    <row r="1459" spans="1:18">
      <c r="A1459">
        <v>3</v>
      </c>
      <c r="B1459" t="str">
        <f t="shared" si="22"/>
        <v>3A_117</v>
      </c>
      <c r="C1459">
        <v>117</v>
      </c>
      <c r="D1459">
        <v>2</v>
      </c>
      <c r="E1459">
        <v>2515427.7999999998</v>
      </c>
      <c r="F1459">
        <v>6860787.1100000003</v>
      </c>
      <c r="G1459">
        <v>190.59</v>
      </c>
      <c r="H1459">
        <v>184.4</v>
      </c>
      <c r="I1459">
        <v>6.17</v>
      </c>
      <c r="J1459">
        <v>6.19</v>
      </c>
      <c r="K1459">
        <v>5</v>
      </c>
      <c r="L1459">
        <v>1.18</v>
      </c>
      <c r="M1459">
        <v>0.11</v>
      </c>
      <c r="N1459">
        <v>-99</v>
      </c>
      <c r="O1459">
        <v>-99</v>
      </c>
      <c r="P1459">
        <v>1</v>
      </c>
      <c r="Q1459" t="s">
        <v>281</v>
      </c>
      <c r="R1459">
        <v>2</v>
      </c>
    </row>
    <row r="1460" spans="1:18">
      <c r="A1460">
        <v>3</v>
      </c>
      <c r="B1460" t="str">
        <f t="shared" si="22"/>
        <v>3A_118</v>
      </c>
      <c r="C1460">
        <v>118</v>
      </c>
      <c r="D1460">
        <v>2</v>
      </c>
      <c r="E1460">
        <v>2515431.59</v>
      </c>
      <c r="F1460">
        <v>6860786.5</v>
      </c>
      <c r="G1460">
        <v>192.75</v>
      </c>
      <c r="H1460">
        <v>183.56</v>
      </c>
      <c r="I1460">
        <v>9.3800000000000008</v>
      </c>
      <c r="J1460">
        <v>9.19</v>
      </c>
      <c r="K1460">
        <v>7.3</v>
      </c>
      <c r="L1460">
        <v>1.1599999999999999</v>
      </c>
      <c r="M1460">
        <v>0.22</v>
      </c>
      <c r="N1460">
        <v>-99</v>
      </c>
      <c r="O1460">
        <v>-99</v>
      </c>
      <c r="P1460">
        <v>1</v>
      </c>
      <c r="Q1460" t="s">
        <v>281</v>
      </c>
      <c r="R1460">
        <v>2</v>
      </c>
    </row>
    <row r="1461" spans="1:18">
      <c r="A1461">
        <v>3</v>
      </c>
      <c r="B1461" t="str">
        <f t="shared" si="22"/>
        <v>3A_119</v>
      </c>
      <c r="C1461">
        <v>119</v>
      </c>
      <c r="D1461">
        <v>2</v>
      </c>
      <c r="E1461">
        <v>2515429.4900000002</v>
      </c>
      <c r="F1461">
        <v>6860787.7800000003</v>
      </c>
      <c r="G1461">
        <v>192.55</v>
      </c>
      <c r="H1461">
        <v>183.83</v>
      </c>
      <c r="I1461">
        <v>8.86</v>
      </c>
      <c r="J1461">
        <v>8.7200000000000006</v>
      </c>
      <c r="K1461">
        <v>8.1999999999999993</v>
      </c>
      <c r="L1461">
        <v>1.71</v>
      </c>
      <c r="M1461">
        <v>0.15</v>
      </c>
      <c r="N1461">
        <v>-99</v>
      </c>
      <c r="O1461">
        <v>-99</v>
      </c>
      <c r="P1461">
        <v>1</v>
      </c>
      <c r="Q1461" t="s">
        <v>281</v>
      </c>
      <c r="R1461">
        <v>2</v>
      </c>
    </row>
    <row r="1462" spans="1:18">
      <c r="A1462">
        <v>3</v>
      </c>
      <c r="B1462" t="str">
        <f t="shared" si="22"/>
        <v>3A_120</v>
      </c>
      <c r="C1462">
        <v>120</v>
      </c>
      <c r="D1462">
        <v>2</v>
      </c>
      <c r="E1462">
        <v>2515429.2200000002</v>
      </c>
      <c r="F1462">
        <v>6860789.3700000001</v>
      </c>
      <c r="G1462">
        <v>191.29</v>
      </c>
      <c r="H1462">
        <v>182.32</v>
      </c>
      <c r="I1462">
        <v>8.36</v>
      </c>
      <c r="J1462">
        <v>8.9700000000000006</v>
      </c>
      <c r="K1462">
        <v>9</v>
      </c>
      <c r="L1462">
        <v>1.97</v>
      </c>
      <c r="M1462">
        <v>0.17</v>
      </c>
      <c r="N1462">
        <v>-99</v>
      </c>
      <c r="O1462">
        <v>-99</v>
      </c>
      <c r="P1462">
        <v>1</v>
      </c>
      <c r="Q1462" t="s">
        <v>281</v>
      </c>
      <c r="R1462">
        <v>2</v>
      </c>
    </row>
    <row r="1463" spans="1:18">
      <c r="A1463">
        <v>3</v>
      </c>
      <c r="B1463" t="str">
        <f t="shared" si="22"/>
        <v>3A_121</v>
      </c>
      <c r="C1463">
        <v>121</v>
      </c>
      <c r="D1463">
        <v>2</v>
      </c>
      <c r="E1463">
        <v>2515428.59</v>
      </c>
      <c r="F1463">
        <v>6860791.6500000004</v>
      </c>
      <c r="G1463">
        <v>192.13</v>
      </c>
      <c r="H1463">
        <v>182.18</v>
      </c>
      <c r="I1463">
        <v>10.15</v>
      </c>
      <c r="J1463">
        <v>9.9600000000000009</v>
      </c>
      <c r="K1463">
        <v>8.6</v>
      </c>
      <c r="L1463">
        <v>1.45</v>
      </c>
      <c r="M1463">
        <v>0.2</v>
      </c>
      <c r="N1463">
        <v>-99</v>
      </c>
      <c r="O1463">
        <v>-99</v>
      </c>
      <c r="P1463">
        <v>1</v>
      </c>
      <c r="Q1463" t="s">
        <v>281</v>
      </c>
      <c r="R1463">
        <v>2</v>
      </c>
    </row>
    <row r="1464" spans="1:18">
      <c r="A1464">
        <v>3</v>
      </c>
      <c r="B1464" t="str">
        <f t="shared" si="22"/>
        <v>3A_122</v>
      </c>
      <c r="C1464">
        <v>122</v>
      </c>
      <c r="D1464">
        <v>2</v>
      </c>
      <c r="E1464">
        <v>2515435.06</v>
      </c>
      <c r="F1464">
        <v>6860789.3799999999</v>
      </c>
      <c r="G1464">
        <v>190.42</v>
      </c>
      <c r="H1464">
        <v>181.29</v>
      </c>
      <c r="I1464">
        <v>9.11</v>
      </c>
      <c r="J1464">
        <v>9.1300000000000008</v>
      </c>
      <c r="K1464">
        <v>7.6</v>
      </c>
      <c r="L1464">
        <v>1.3</v>
      </c>
      <c r="M1464">
        <v>0.23</v>
      </c>
      <c r="N1464">
        <v>-99</v>
      </c>
      <c r="O1464">
        <v>-99</v>
      </c>
      <c r="P1464">
        <v>1</v>
      </c>
      <c r="Q1464" t="s">
        <v>281</v>
      </c>
      <c r="R1464">
        <v>2</v>
      </c>
    </row>
    <row r="1465" spans="1:18">
      <c r="A1465">
        <v>3</v>
      </c>
      <c r="B1465" t="str">
        <f t="shared" si="22"/>
        <v>3A_123</v>
      </c>
      <c r="C1465">
        <v>123</v>
      </c>
      <c r="D1465">
        <v>2</v>
      </c>
      <c r="E1465">
        <v>2515431.4</v>
      </c>
      <c r="F1465">
        <v>6860791.0999999996</v>
      </c>
      <c r="G1465">
        <v>190.36</v>
      </c>
      <c r="H1465">
        <v>180.71</v>
      </c>
      <c r="I1465">
        <v>9.5399999999999991</v>
      </c>
      <c r="J1465">
        <v>9.65</v>
      </c>
      <c r="K1465">
        <v>8.5</v>
      </c>
      <c r="L1465">
        <v>1.49</v>
      </c>
      <c r="M1465">
        <v>0.25</v>
      </c>
      <c r="N1465">
        <v>-99</v>
      </c>
      <c r="O1465">
        <v>-99</v>
      </c>
      <c r="P1465">
        <v>1</v>
      </c>
      <c r="Q1465" t="s">
        <v>281</v>
      </c>
      <c r="R1465">
        <v>2</v>
      </c>
    </row>
    <row r="1466" spans="1:18">
      <c r="A1466">
        <v>3</v>
      </c>
      <c r="B1466" t="str">
        <f t="shared" si="22"/>
        <v>3A_124</v>
      </c>
      <c r="C1466">
        <v>124</v>
      </c>
      <c r="D1466">
        <v>2</v>
      </c>
      <c r="E1466">
        <v>2515434.11</v>
      </c>
      <c r="F1466">
        <v>6860791.3700000001</v>
      </c>
      <c r="G1466">
        <v>189.91</v>
      </c>
      <c r="H1466">
        <v>180.47</v>
      </c>
      <c r="I1466">
        <v>9.0399999999999991</v>
      </c>
      <c r="J1466">
        <v>9.4499999999999993</v>
      </c>
      <c r="K1466">
        <v>8</v>
      </c>
      <c r="L1466">
        <v>1.36</v>
      </c>
      <c r="M1466">
        <v>0.19</v>
      </c>
      <c r="N1466">
        <v>-99</v>
      </c>
      <c r="O1466">
        <v>-99</v>
      </c>
      <c r="P1466">
        <v>1</v>
      </c>
      <c r="Q1466" t="s">
        <v>281</v>
      </c>
      <c r="R1466">
        <v>2</v>
      </c>
    </row>
    <row r="1467" spans="1:18">
      <c r="A1467">
        <v>3</v>
      </c>
      <c r="B1467" t="str">
        <f t="shared" si="22"/>
        <v>3A_125</v>
      </c>
      <c r="C1467">
        <v>125</v>
      </c>
      <c r="D1467">
        <v>2</v>
      </c>
      <c r="E1467">
        <v>2515436.7799999998</v>
      </c>
      <c r="F1467">
        <v>6860790.5</v>
      </c>
      <c r="G1467">
        <v>190.46</v>
      </c>
      <c r="H1467">
        <v>181.18</v>
      </c>
      <c r="I1467">
        <v>9.2899999999999991</v>
      </c>
      <c r="J1467">
        <v>9.2799999999999994</v>
      </c>
      <c r="K1467">
        <v>8.3000000000000007</v>
      </c>
      <c r="L1467">
        <v>1.56</v>
      </c>
      <c r="M1467">
        <v>0.21</v>
      </c>
      <c r="N1467">
        <v>-99</v>
      </c>
      <c r="O1467">
        <v>-99</v>
      </c>
      <c r="P1467">
        <v>1</v>
      </c>
      <c r="Q1467" t="s">
        <v>281</v>
      </c>
      <c r="R1467">
        <v>2</v>
      </c>
    </row>
    <row r="1468" spans="1:18">
      <c r="A1468">
        <v>3</v>
      </c>
      <c r="B1468" t="str">
        <f t="shared" si="22"/>
        <v>3A_126</v>
      </c>
      <c r="C1468">
        <v>126</v>
      </c>
      <c r="D1468">
        <v>2</v>
      </c>
      <c r="E1468">
        <v>2515433.7000000002</v>
      </c>
      <c r="F1468">
        <v>6860792.7699999996</v>
      </c>
      <c r="G1468">
        <v>188.77</v>
      </c>
      <c r="H1468">
        <v>180.36</v>
      </c>
      <c r="I1468">
        <v>8.48</v>
      </c>
      <c r="J1468">
        <v>8.41</v>
      </c>
      <c r="K1468">
        <v>7.1</v>
      </c>
      <c r="L1468">
        <v>1.32</v>
      </c>
      <c r="M1468">
        <v>0.27</v>
      </c>
      <c r="N1468">
        <v>-99</v>
      </c>
      <c r="O1468">
        <v>-99</v>
      </c>
      <c r="P1468">
        <v>1</v>
      </c>
      <c r="Q1468" t="s">
        <v>281</v>
      </c>
      <c r="R1468">
        <v>2</v>
      </c>
    </row>
    <row r="1469" spans="1:18">
      <c r="A1469">
        <v>3</v>
      </c>
      <c r="B1469" t="str">
        <f t="shared" si="22"/>
        <v>3A_127</v>
      </c>
      <c r="C1469">
        <v>127</v>
      </c>
      <c r="D1469">
        <v>2</v>
      </c>
      <c r="E1469">
        <v>2515430.4500000002</v>
      </c>
      <c r="F1469">
        <v>6860795</v>
      </c>
      <c r="G1469">
        <v>191.31</v>
      </c>
      <c r="H1469">
        <v>179.65</v>
      </c>
      <c r="I1469">
        <v>11.76</v>
      </c>
      <c r="J1469">
        <v>11.66</v>
      </c>
      <c r="K1469">
        <v>11</v>
      </c>
      <c r="L1469">
        <v>1.84</v>
      </c>
      <c r="M1469">
        <v>0.21</v>
      </c>
      <c r="N1469">
        <v>-99</v>
      </c>
      <c r="O1469">
        <v>-99</v>
      </c>
      <c r="P1469">
        <v>1</v>
      </c>
      <c r="Q1469" t="s">
        <v>281</v>
      </c>
      <c r="R1469">
        <v>2</v>
      </c>
    </row>
    <row r="1470" spans="1:18">
      <c r="A1470">
        <v>3</v>
      </c>
      <c r="B1470" t="str">
        <f t="shared" si="22"/>
        <v>3A_128</v>
      </c>
      <c r="C1470">
        <v>128</v>
      </c>
      <c r="D1470">
        <v>2</v>
      </c>
      <c r="E1470">
        <v>2515437.4</v>
      </c>
      <c r="F1470">
        <v>6860792.8300000001</v>
      </c>
      <c r="G1470">
        <v>188.21</v>
      </c>
      <c r="H1470">
        <v>180.33</v>
      </c>
      <c r="I1470">
        <v>8.0399999999999991</v>
      </c>
      <c r="J1470">
        <v>7.88</v>
      </c>
      <c r="K1470">
        <v>7</v>
      </c>
      <c r="L1470">
        <v>1.47</v>
      </c>
      <c r="M1470">
        <v>0.26</v>
      </c>
      <c r="N1470">
        <v>-99</v>
      </c>
      <c r="O1470">
        <v>-99</v>
      </c>
      <c r="P1470">
        <v>1</v>
      </c>
      <c r="Q1470" t="s">
        <v>281</v>
      </c>
      <c r="R1470">
        <v>2</v>
      </c>
    </row>
    <row r="1471" spans="1:18">
      <c r="A1471">
        <v>3</v>
      </c>
      <c r="B1471" t="str">
        <f t="shared" si="22"/>
        <v>3A_129</v>
      </c>
      <c r="C1471">
        <v>129</v>
      </c>
      <c r="D1471">
        <v>2</v>
      </c>
      <c r="E1471">
        <v>2515436.2799999998</v>
      </c>
      <c r="F1471">
        <v>6860793.7800000003</v>
      </c>
      <c r="G1471">
        <v>188.29</v>
      </c>
      <c r="H1471">
        <v>180.05</v>
      </c>
      <c r="I1471">
        <v>8.1300000000000008</v>
      </c>
      <c r="J1471">
        <v>8.24</v>
      </c>
      <c r="K1471">
        <v>7.1</v>
      </c>
      <c r="L1471">
        <v>1.4</v>
      </c>
      <c r="M1471">
        <v>0.17</v>
      </c>
      <c r="N1471">
        <v>-99</v>
      </c>
      <c r="O1471">
        <v>-99</v>
      </c>
      <c r="P1471">
        <v>1</v>
      </c>
      <c r="Q1471" t="s">
        <v>281</v>
      </c>
      <c r="R1471">
        <v>2</v>
      </c>
    </row>
    <row r="1472" spans="1:18">
      <c r="A1472">
        <v>3</v>
      </c>
      <c r="B1472" t="str">
        <f t="shared" si="22"/>
        <v>3A_130</v>
      </c>
      <c r="C1472">
        <v>130</v>
      </c>
      <c r="D1472">
        <v>2</v>
      </c>
      <c r="E1472">
        <v>2515433.11</v>
      </c>
      <c r="F1472">
        <v>6860795.9500000002</v>
      </c>
      <c r="G1472">
        <v>192.56</v>
      </c>
      <c r="H1472">
        <v>179.68</v>
      </c>
      <c r="I1472">
        <v>12.99</v>
      </c>
      <c r="J1472">
        <v>12.88</v>
      </c>
      <c r="K1472">
        <v>12.2</v>
      </c>
      <c r="L1472">
        <v>1.93</v>
      </c>
      <c r="M1472">
        <v>0.18</v>
      </c>
      <c r="N1472">
        <v>-99</v>
      </c>
      <c r="O1472">
        <v>-99</v>
      </c>
      <c r="P1472">
        <v>1</v>
      </c>
      <c r="Q1472" t="s">
        <v>281</v>
      </c>
      <c r="R1472">
        <v>2</v>
      </c>
    </row>
    <row r="1473" spans="1:18">
      <c r="A1473">
        <v>3</v>
      </c>
      <c r="B1473" t="str">
        <f t="shared" si="22"/>
        <v>3A_131</v>
      </c>
      <c r="C1473">
        <v>131</v>
      </c>
      <c r="D1473">
        <v>2</v>
      </c>
      <c r="E1473">
        <v>2515431.77</v>
      </c>
      <c r="F1473">
        <v>6860798.1699999999</v>
      </c>
      <c r="G1473">
        <v>187.77</v>
      </c>
      <c r="H1473">
        <v>178.57</v>
      </c>
      <c r="I1473">
        <v>8.9499999999999993</v>
      </c>
      <c r="J1473">
        <v>9.1999999999999993</v>
      </c>
      <c r="K1473">
        <v>7.5</v>
      </c>
      <c r="L1473">
        <v>1.23</v>
      </c>
      <c r="M1473">
        <v>0.25</v>
      </c>
      <c r="N1473">
        <v>-99</v>
      </c>
      <c r="O1473">
        <v>-99</v>
      </c>
      <c r="P1473">
        <v>0</v>
      </c>
      <c r="Q1473" t="s">
        <v>281</v>
      </c>
      <c r="R1473">
        <v>2</v>
      </c>
    </row>
    <row r="1474" spans="1:18">
      <c r="A1474">
        <v>3</v>
      </c>
      <c r="B1474" t="str">
        <f t="shared" si="22"/>
        <v>3A_132</v>
      </c>
      <c r="C1474">
        <v>132</v>
      </c>
      <c r="D1474">
        <v>2</v>
      </c>
      <c r="E1474">
        <v>2515429.96</v>
      </c>
      <c r="F1474">
        <v>6860798.8700000001</v>
      </c>
      <c r="G1474">
        <v>190.34</v>
      </c>
      <c r="H1474">
        <v>178.76</v>
      </c>
      <c r="I1474">
        <v>11.6</v>
      </c>
      <c r="J1474">
        <v>11.58</v>
      </c>
      <c r="K1474">
        <v>10.7</v>
      </c>
      <c r="L1474">
        <v>1.75</v>
      </c>
      <c r="M1474">
        <v>0.19</v>
      </c>
      <c r="N1474">
        <v>-99</v>
      </c>
      <c r="O1474">
        <v>-99</v>
      </c>
      <c r="P1474">
        <v>0</v>
      </c>
      <c r="Q1474" t="s">
        <v>281</v>
      </c>
      <c r="R1474">
        <v>2</v>
      </c>
    </row>
    <row r="1475" spans="1:18">
      <c r="A1475">
        <v>3</v>
      </c>
      <c r="B1475" t="str">
        <f t="shared" ref="B1475:B1538" si="23">A1475&amp;Q1475&amp;"_"&amp;C1475</f>
        <v>3A_133</v>
      </c>
      <c r="C1475">
        <v>133</v>
      </c>
      <c r="D1475">
        <v>2</v>
      </c>
      <c r="E1475">
        <v>2515433.65</v>
      </c>
      <c r="F1475">
        <v>6860797.9199999999</v>
      </c>
      <c r="G1475">
        <v>189.2</v>
      </c>
      <c r="H1475">
        <v>179.02</v>
      </c>
      <c r="I1475">
        <v>10.37</v>
      </c>
      <c r="J1475">
        <v>10.18</v>
      </c>
      <c r="K1475">
        <v>9.1</v>
      </c>
      <c r="L1475">
        <v>1.57</v>
      </c>
      <c r="M1475">
        <v>0.26</v>
      </c>
      <c r="N1475">
        <v>-99</v>
      </c>
      <c r="O1475">
        <v>-99</v>
      </c>
      <c r="P1475">
        <v>0</v>
      </c>
      <c r="Q1475" t="s">
        <v>281</v>
      </c>
      <c r="R1475">
        <v>2</v>
      </c>
    </row>
    <row r="1476" spans="1:18">
      <c r="A1476">
        <v>3</v>
      </c>
      <c r="B1476" t="str">
        <f t="shared" si="23"/>
        <v>3A_134</v>
      </c>
      <c r="C1476">
        <v>134</v>
      </c>
      <c r="D1476">
        <v>3</v>
      </c>
      <c r="E1476">
        <v>2515437.2799999998</v>
      </c>
      <c r="F1476">
        <v>6860796.7800000003</v>
      </c>
      <c r="G1476">
        <v>191.52</v>
      </c>
      <c r="H1476">
        <v>179.35</v>
      </c>
      <c r="I1476">
        <v>12.35</v>
      </c>
      <c r="J1476">
        <v>12.18</v>
      </c>
      <c r="K1476">
        <v>9.6</v>
      </c>
      <c r="L1476">
        <v>2.21</v>
      </c>
      <c r="M1476">
        <v>0.35</v>
      </c>
      <c r="N1476">
        <v>-99</v>
      </c>
      <c r="O1476">
        <v>-99</v>
      </c>
      <c r="P1476">
        <v>0</v>
      </c>
      <c r="Q1476" t="s">
        <v>281</v>
      </c>
      <c r="R1476">
        <v>2</v>
      </c>
    </row>
    <row r="1477" spans="1:18">
      <c r="A1477">
        <v>3</v>
      </c>
      <c r="B1477" t="str">
        <f t="shared" si="23"/>
        <v>3A_135</v>
      </c>
      <c r="C1477">
        <v>135</v>
      </c>
      <c r="D1477">
        <v>2</v>
      </c>
      <c r="E1477">
        <v>2515438.66</v>
      </c>
      <c r="F1477">
        <v>6860796.5999999996</v>
      </c>
      <c r="G1477">
        <v>189.86</v>
      </c>
      <c r="H1477">
        <v>179.4</v>
      </c>
      <c r="I1477">
        <v>10.67</v>
      </c>
      <c r="J1477">
        <v>10.47</v>
      </c>
      <c r="K1477">
        <v>10.1</v>
      </c>
      <c r="L1477">
        <v>1.89</v>
      </c>
      <c r="M1477">
        <v>0.25</v>
      </c>
      <c r="N1477">
        <v>-99</v>
      </c>
      <c r="O1477">
        <v>-99</v>
      </c>
      <c r="P1477">
        <v>0</v>
      </c>
      <c r="Q1477" t="s">
        <v>281</v>
      </c>
      <c r="R1477">
        <v>2</v>
      </c>
    </row>
    <row r="1478" spans="1:18">
      <c r="A1478">
        <v>3</v>
      </c>
      <c r="B1478" t="str">
        <f t="shared" si="23"/>
        <v>3A_136</v>
      </c>
      <c r="C1478">
        <v>136</v>
      </c>
      <c r="D1478">
        <v>2</v>
      </c>
      <c r="E1478">
        <v>2515438.3199999998</v>
      </c>
      <c r="F1478">
        <v>6860797.3799999999</v>
      </c>
      <c r="G1478">
        <v>186.51</v>
      </c>
      <c r="H1478">
        <v>178.76</v>
      </c>
      <c r="I1478">
        <v>7.2</v>
      </c>
      <c r="J1478">
        <v>7.75</v>
      </c>
      <c r="K1478">
        <v>7.6</v>
      </c>
      <c r="L1478">
        <v>1.82</v>
      </c>
      <c r="M1478">
        <v>0.28000000000000003</v>
      </c>
      <c r="N1478">
        <v>-99</v>
      </c>
      <c r="O1478">
        <v>-99</v>
      </c>
      <c r="P1478">
        <v>0</v>
      </c>
      <c r="Q1478" t="s">
        <v>281</v>
      </c>
      <c r="R1478">
        <v>2</v>
      </c>
    </row>
    <row r="1479" spans="1:18">
      <c r="A1479">
        <v>3</v>
      </c>
      <c r="B1479" t="str">
        <f t="shared" si="23"/>
        <v>3A_137</v>
      </c>
      <c r="C1479">
        <v>137</v>
      </c>
      <c r="D1479">
        <v>2</v>
      </c>
      <c r="E1479">
        <v>2515434.11</v>
      </c>
      <c r="F1479">
        <v>6860799.5099999998</v>
      </c>
      <c r="G1479">
        <v>189.87</v>
      </c>
      <c r="H1479">
        <v>178.42</v>
      </c>
      <c r="I1479">
        <v>11.45</v>
      </c>
      <c r="J1479">
        <v>11.45</v>
      </c>
      <c r="K1479">
        <v>10.9</v>
      </c>
      <c r="L1479">
        <v>1.86</v>
      </c>
      <c r="M1479">
        <v>0.23</v>
      </c>
      <c r="N1479">
        <v>-99</v>
      </c>
      <c r="O1479">
        <v>-99</v>
      </c>
      <c r="P1479">
        <v>0</v>
      </c>
      <c r="Q1479" t="s">
        <v>281</v>
      </c>
      <c r="R1479">
        <v>2</v>
      </c>
    </row>
    <row r="1480" spans="1:18">
      <c r="A1480">
        <v>3</v>
      </c>
      <c r="B1480" t="str">
        <f t="shared" si="23"/>
        <v>3A_138</v>
      </c>
      <c r="C1480">
        <v>138</v>
      </c>
      <c r="D1480">
        <v>2</v>
      </c>
      <c r="E1480">
        <v>2515436.63</v>
      </c>
      <c r="F1480">
        <v>6860799.6900000004</v>
      </c>
      <c r="G1480">
        <v>187.96</v>
      </c>
      <c r="H1480">
        <v>178.31</v>
      </c>
      <c r="I1480">
        <v>9.35</v>
      </c>
      <c r="J1480">
        <v>9.66</v>
      </c>
      <c r="K1480">
        <v>7.4</v>
      </c>
      <c r="L1480">
        <v>1.05</v>
      </c>
      <c r="M1480">
        <v>0.18</v>
      </c>
      <c r="N1480">
        <v>-99</v>
      </c>
      <c r="O1480">
        <v>-99</v>
      </c>
      <c r="P1480">
        <v>0</v>
      </c>
      <c r="Q1480" t="s">
        <v>281</v>
      </c>
      <c r="R1480">
        <v>2</v>
      </c>
    </row>
    <row r="1481" spans="1:18">
      <c r="A1481">
        <v>3</v>
      </c>
      <c r="B1481" t="str">
        <f t="shared" si="23"/>
        <v>3A_139</v>
      </c>
      <c r="C1481">
        <v>139</v>
      </c>
      <c r="D1481">
        <v>2</v>
      </c>
      <c r="E1481">
        <v>2515433.62</v>
      </c>
      <c r="F1481">
        <v>6860801.0199999996</v>
      </c>
      <c r="G1481">
        <v>188.62</v>
      </c>
      <c r="H1481">
        <v>177.64</v>
      </c>
      <c r="I1481">
        <v>10.92</v>
      </c>
      <c r="J1481">
        <v>10.98</v>
      </c>
      <c r="K1481">
        <v>10.1</v>
      </c>
      <c r="L1481">
        <v>1.72</v>
      </c>
      <c r="M1481">
        <v>0.25</v>
      </c>
      <c r="N1481">
        <v>-99</v>
      </c>
      <c r="O1481">
        <v>-99</v>
      </c>
      <c r="P1481">
        <v>0</v>
      </c>
      <c r="Q1481" t="s">
        <v>281</v>
      </c>
      <c r="R1481">
        <v>2</v>
      </c>
    </row>
    <row r="1482" spans="1:18">
      <c r="A1482">
        <v>3</v>
      </c>
      <c r="B1482" t="str">
        <f t="shared" si="23"/>
        <v>3A_140</v>
      </c>
      <c r="C1482">
        <v>140</v>
      </c>
      <c r="D1482">
        <v>2</v>
      </c>
      <c r="E1482">
        <v>2515438.2599999998</v>
      </c>
      <c r="F1482">
        <v>6860799.3399999999</v>
      </c>
      <c r="G1482">
        <v>186.25</v>
      </c>
      <c r="H1482">
        <v>177.84</v>
      </c>
      <c r="I1482">
        <v>7.52</v>
      </c>
      <c r="J1482">
        <v>8.4</v>
      </c>
      <c r="K1482">
        <v>7.9</v>
      </c>
      <c r="L1482">
        <v>1.66</v>
      </c>
      <c r="M1482">
        <v>0.22</v>
      </c>
      <c r="N1482">
        <v>-99</v>
      </c>
      <c r="O1482">
        <v>-99</v>
      </c>
      <c r="P1482">
        <v>0</v>
      </c>
      <c r="Q1482" t="s">
        <v>281</v>
      </c>
      <c r="R1482">
        <v>2</v>
      </c>
    </row>
    <row r="1483" spans="1:18">
      <c r="A1483">
        <v>3</v>
      </c>
      <c r="B1483" t="str">
        <f t="shared" si="23"/>
        <v>3A_141</v>
      </c>
      <c r="C1483">
        <v>141</v>
      </c>
      <c r="D1483">
        <v>2</v>
      </c>
      <c r="E1483">
        <v>2515427.46</v>
      </c>
      <c r="F1483">
        <v>6860761.5700000003</v>
      </c>
      <c r="G1483">
        <v>203.03</v>
      </c>
      <c r="H1483">
        <v>189.22</v>
      </c>
      <c r="I1483">
        <v>13.72</v>
      </c>
      <c r="J1483">
        <v>13.81</v>
      </c>
      <c r="K1483">
        <v>14.6</v>
      </c>
      <c r="L1483">
        <v>2.57</v>
      </c>
      <c r="M1483">
        <v>0.28000000000000003</v>
      </c>
      <c r="N1483">
        <v>-99</v>
      </c>
      <c r="O1483">
        <v>-99</v>
      </c>
      <c r="P1483">
        <v>0</v>
      </c>
      <c r="Q1483" t="s">
        <v>281</v>
      </c>
      <c r="R1483">
        <v>3</v>
      </c>
    </row>
    <row r="1484" spans="1:18">
      <c r="A1484">
        <v>3</v>
      </c>
      <c r="B1484" t="str">
        <f t="shared" si="23"/>
        <v>3A_142</v>
      </c>
      <c r="C1484">
        <v>142</v>
      </c>
      <c r="D1484">
        <v>2</v>
      </c>
      <c r="E1484">
        <v>2515430.6</v>
      </c>
      <c r="F1484">
        <v>6860761.7599999998</v>
      </c>
      <c r="G1484">
        <v>202.5</v>
      </c>
      <c r="H1484">
        <v>189.21</v>
      </c>
      <c r="I1484">
        <v>12.2</v>
      </c>
      <c r="J1484">
        <v>13.29</v>
      </c>
      <c r="K1484">
        <v>13.4</v>
      </c>
      <c r="L1484">
        <v>2.25</v>
      </c>
      <c r="M1484">
        <v>0.25</v>
      </c>
      <c r="N1484">
        <v>-99</v>
      </c>
      <c r="O1484">
        <v>-99</v>
      </c>
      <c r="P1484">
        <v>0</v>
      </c>
      <c r="Q1484" t="s">
        <v>281</v>
      </c>
      <c r="R1484">
        <v>3</v>
      </c>
    </row>
    <row r="1485" spans="1:18">
      <c r="A1485">
        <v>3</v>
      </c>
      <c r="B1485" t="str">
        <f t="shared" si="23"/>
        <v>3A_143</v>
      </c>
      <c r="C1485">
        <v>143</v>
      </c>
      <c r="D1485">
        <v>2</v>
      </c>
      <c r="E1485">
        <v>2515428.44</v>
      </c>
      <c r="F1485">
        <v>6860762.9400000004</v>
      </c>
      <c r="G1485">
        <v>202.46</v>
      </c>
      <c r="H1485">
        <v>189.04</v>
      </c>
      <c r="I1485">
        <v>13.35</v>
      </c>
      <c r="J1485">
        <v>13.42</v>
      </c>
      <c r="K1485">
        <v>12</v>
      </c>
      <c r="L1485">
        <v>1.68</v>
      </c>
      <c r="M1485">
        <v>0.35</v>
      </c>
      <c r="N1485">
        <v>-99</v>
      </c>
      <c r="O1485">
        <v>-99</v>
      </c>
      <c r="P1485">
        <v>0</v>
      </c>
      <c r="Q1485" t="s">
        <v>281</v>
      </c>
      <c r="R1485">
        <v>3</v>
      </c>
    </row>
    <row r="1486" spans="1:18">
      <c r="A1486">
        <v>3</v>
      </c>
      <c r="B1486" t="str">
        <f t="shared" si="23"/>
        <v>3A_144</v>
      </c>
      <c r="C1486">
        <v>144</v>
      </c>
      <c r="D1486">
        <v>2</v>
      </c>
      <c r="E1486">
        <v>2515432.36</v>
      </c>
      <c r="F1486">
        <v>6860763.46</v>
      </c>
      <c r="G1486">
        <v>201.67</v>
      </c>
      <c r="H1486">
        <v>189.04</v>
      </c>
      <c r="I1486">
        <v>9.91</v>
      </c>
      <c r="J1486">
        <v>12.63</v>
      </c>
      <c r="K1486">
        <v>14.4</v>
      </c>
      <c r="L1486">
        <v>2.93</v>
      </c>
      <c r="M1486">
        <v>0.08</v>
      </c>
      <c r="N1486">
        <v>-99</v>
      </c>
      <c r="O1486">
        <v>-99</v>
      </c>
      <c r="P1486">
        <v>0</v>
      </c>
      <c r="Q1486" t="s">
        <v>281</v>
      </c>
      <c r="R1486">
        <v>3</v>
      </c>
    </row>
    <row r="1487" spans="1:18">
      <c r="A1487">
        <v>3</v>
      </c>
      <c r="B1487" t="str">
        <f t="shared" si="23"/>
        <v>3A_145</v>
      </c>
      <c r="C1487">
        <v>145</v>
      </c>
      <c r="D1487">
        <v>2</v>
      </c>
      <c r="E1487">
        <v>2515430.96</v>
      </c>
      <c r="F1487">
        <v>6860764</v>
      </c>
      <c r="G1487">
        <v>200.82</v>
      </c>
      <c r="H1487">
        <v>189.19</v>
      </c>
      <c r="I1487">
        <v>8.4600000000000009</v>
      </c>
      <c r="J1487">
        <v>11.63</v>
      </c>
      <c r="K1487">
        <v>12</v>
      </c>
      <c r="L1487">
        <v>2.27</v>
      </c>
      <c r="M1487">
        <v>0.2</v>
      </c>
      <c r="N1487">
        <v>-99</v>
      </c>
      <c r="O1487">
        <v>-99</v>
      </c>
      <c r="P1487">
        <v>0</v>
      </c>
      <c r="Q1487" t="s">
        <v>281</v>
      </c>
      <c r="R1487">
        <v>3</v>
      </c>
    </row>
    <row r="1488" spans="1:18">
      <c r="A1488">
        <v>3</v>
      </c>
      <c r="B1488" t="str">
        <f t="shared" si="23"/>
        <v>3A_146</v>
      </c>
      <c r="C1488">
        <v>146</v>
      </c>
      <c r="D1488">
        <v>2</v>
      </c>
      <c r="E1488">
        <v>2515430.7000000002</v>
      </c>
      <c r="F1488">
        <v>6860765.0499999998</v>
      </c>
      <c r="G1488">
        <v>200.58</v>
      </c>
      <c r="H1488">
        <v>189</v>
      </c>
      <c r="I1488">
        <v>10.1</v>
      </c>
      <c r="J1488">
        <v>11.58</v>
      </c>
      <c r="K1488">
        <v>12.2</v>
      </c>
      <c r="L1488">
        <v>2.38</v>
      </c>
      <c r="M1488">
        <v>0.28000000000000003</v>
      </c>
      <c r="N1488">
        <v>-99</v>
      </c>
      <c r="O1488">
        <v>-99</v>
      </c>
      <c r="P1488">
        <v>0</v>
      </c>
      <c r="Q1488" t="s">
        <v>281</v>
      </c>
      <c r="R1488">
        <v>3</v>
      </c>
    </row>
    <row r="1489" spans="1:18">
      <c r="A1489">
        <v>3</v>
      </c>
      <c r="B1489" t="str">
        <f t="shared" si="23"/>
        <v>3A_147</v>
      </c>
      <c r="C1489">
        <v>147</v>
      </c>
      <c r="D1489">
        <v>2</v>
      </c>
      <c r="E1489">
        <v>2515433.02</v>
      </c>
      <c r="F1489">
        <v>6860765.5199999996</v>
      </c>
      <c r="G1489">
        <v>200.61</v>
      </c>
      <c r="H1489">
        <v>188.75</v>
      </c>
      <c r="I1489">
        <v>11.97</v>
      </c>
      <c r="J1489">
        <v>11.86</v>
      </c>
      <c r="K1489">
        <v>12.5</v>
      </c>
      <c r="L1489">
        <v>2.39</v>
      </c>
      <c r="M1489">
        <v>0.27</v>
      </c>
      <c r="N1489">
        <v>-99</v>
      </c>
      <c r="O1489">
        <v>-99</v>
      </c>
      <c r="P1489">
        <v>1</v>
      </c>
      <c r="Q1489" t="s">
        <v>281</v>
      </c>
      <c r="R1489">
        <v>3</v>
      </c>
    </row>
    <row r="1490" spans="1:18">
      <c r="A1490">
        <v>3</v>
      </c>
      <c r="B1490" t="str">
        <f t="shared" si="23"/>
        <v>3A_148</v>
      </c>
      <c r="C1490">
        <v>148</v>
      </c>
      <c r="D1490">
        <v>2</v>
      </c>
      <c r="E1490">
        <v>2515430.96</v>
      </c>
      <c r="F1490">
        <v>6860766.9199999999</v>
      </c>
      <c r="G1490">
        <v>200.43</v>
      </c>
      <c r="H1490">
        <v>188.85</v>
      </c>
      <c r="I1490">
        <v>11.32</v>
      </c>
      <c r="J1490">
        <v>11.58</v>
      </c>
      <c r="K1490">
        <v>12.1</v>
      </c>
      <c r="L1490">
        <v>2.36</v>
      </c>
      <c r="M1490">
        <v>0.32</v>
      </c>
      <c r="N1490">
        <v>-99</v>
      </c>
      <c r="O1490">
        <v>-99</v>
      </c>
      <c r="P1490">
        <v>1</v>
      </c>
      <c r="Q1490" t="s">
        <v>281</v>
      </c>
      <c r="R1490">
        <v>3</v>
      </c>
    </row>
    <row r="1491" spans="1:18">
      <c r="A1491">
        <v>3</v>
      </c>
      <c r="B1491" t="str">
        <f t="shared" si="23"/>
        <v>3A_149</v>
      </c>
      <c r="C1491">
        <v>149</v>
      </c>
      <c r="D1491">
        <v>2</v>
      </c>
      <c r="E1491">
        <v>2515433.88</v>
      </c>
      <c r="F1491">
        <v>6860767.7699999996</v>
      </c>
      <c r="G1491">
        <v>200.46</v>
      </c>
      <c r="H1491">
        <v>188.52</v>
      </c>
      <c r="I1491">
        <v>11.67</v>
      </c>
      <c r="J1491">
        <v>11.95</v>
      </c>
      <c r="K1491">
        <v>11.8</v>
      </c>
      <c r="L1491">
        <v>2.09</v>
      </c>
      <c r="M1491">
        <v>0.31</v>
      </c>
      <c r="N1491">
        <v>-99</v>
      </c>
      <c r="O1491">
        <v>-99</v>
      </c>
      <c r="P1491">
        <v>1</v>
      </c>
      <c r="Q1491" t="s">
        <v>281</v>
      </c>
      <c r="R1491">
        <v>3</v>
      </c>
    </row>
    <row r="1492" spans="1:18">
      <c r="A1492">
        <v>3</v>
      </c>
      <c r="B1492" t="str">
        <f t="shared" si="23"/>
        <v>3A_150</v>
      </c>
      <c r="C1492">
        <v>150</v>
      </c>
      <c r="D1492">
        <v>2</v>
      </c>
      <c r="E1492">
        <v>2515431.83</v>
      </c>
      <c r="F1492">
        <v>6860769.5700000003</v>
      </c>
      <c r="G1492">
        <v>199.26</v>
      </c>
      <c r="H1492">
        <v>188.38</v>
      </c>
      <c r="I1492">
        <v>6.67</v>
      </c>
      <c r="J1492">
        <v>10.88</v>
      </c>
      <c r="K1492">
        <v>13.7</v>
      </c>
      <c r="L1492">
        <v>3.39</v>
      </c>
      <c r="M1492">
        <v>0</v>
      </c>
      <c r="N1492">
        <v>-99</v>
      </c>
      <c r="O1492">
        <v>-99</v>
      </c>
      <c r="P1492">
        <v>1</v>
      </c>
      <c r="Q1492" t="s">
        <v>281</v>
      </c>
      <c r="R1492">
        <v>3</v>
      </c>
    </row>
    <row r="1493" spans="1:18">
      <c r="A1493">
        <v>3</v>
      </c>
      <c r="B1493" t="str">
        <f t="shared" si="23"/>
        <v>3A_151</v>
      </c>
      <c r="C1493">
        <v>151</v>
      </c>
      <c r="D1493">
        <v>2</v>
      </c>
      <c r="E1493">
        <v>2515434.06</v>
      </c>
      <c r="F1493">
        <v>6860770.3200000003</v>
      </c>
      <c r="G1493">
        <v>200.28</v>
      </c>
      <c r="H1493">
        <v>188.33</v>
      </c>
      <c r="I1493">
        <v>12.02</v>
      </c>
      <c r="J1493">
        <v>11.95</v>
      </c>
      <c r="K1493">
        <v>12.2</v>
      </c>
      <c r="L1493">
        <v>2.2599999999999998</v>
      </c>
      <c r="M1493">
        <v>0.23</v>
      </c>
      <c r="N1493">
        <v>-99</v>
      </c>
      <c r="O1493">
        <v>-99</v>
      </c>
      <c r="P1493">
        <v>1</v>
      </c>
      <c r="Q1493" t="s">
        <v>281</v>
      </c>
      <c r="R1493">
        <v>3</v>
      </c>
    </row>
    <row r="1494" spans="1:18">
      <c r="A1494">
        <v>3</v>
      </c>
      <c r="B1494" t="str">
        <f t="shared" si="23"/>
        <v>3A_152</v>
      </c>
      <c r="C1494">
        <v>152</v>
      </c>
      <c r="D1494">
        <v>2</v>
      </c>
      <c r="E1494">
        <v>2515432.11</v>
      </c>
      <c r="F1494">
        <v>6860772.1699999999</v>
      </c>
      <c r="G1494">
        <v>197.18</v>
      </c>
      <c r="H1494">
        <v>188.27</v>
      </c>
      <c r="I1494">
        <v>7.93</v>
      </c>
      <c r="J1494">
        <v>8.92</v>
      </c>
      <c r="K1494">
        <v>8.6</v>
      </c>
      <c r="L1494">
        <v>1.83</v>
      </c>
      <c r="M1494">
        <v>0.25</v>
      </c>
      <c r="N1494">
        <v>-99</v>
      </c>
      <c r="O1494">
        <v>-99</v>
      </c>
      <c r="P1494">
        <v>1</v>
      </c>
      <c r="Q1494" t="s">
        <v>281</v>
      </c>
      <c r="R1494">
        <v>3</v>
      </c>
    </row>
    <row r="1495" spans="1:18">
      <c r="A1495">
        <v>3</v>
      </c>
      <c r="B1495" t="str">
        <f t="shared" si="23"/>
        <v>3A_153</v>
      </c>
      <c r="C1495">
        <v>153</v>
      </c>
      <c r="D1495">
        <v>2</v>
      </c>
      <c r="E1495">
        <v>2515434.16</v>
      </c>
      <c r="F1495">
        <v>6860772.4400000004</v>
      </c>
      <c r="G1495">
        <v>198.76</v>
      </c>
      <c r="H1495">
        <v>188.33</v>
      </c>
      <c r="I1495">
        <v>10.51</v>
      </c>
      <c r="J1495">
        <v>10.44</v>
      </c>
      <c r="K1495">
        <v>10.6</v>
      </c>
      <c r="L1495">
        <v>2.14</v>
      </c>
      <c r="M1495">
        <v>0.31</v>
      </c>
      <c r="N1495">
        <v>-99</v>
      </c>
      <c r="O1495">
        <v>-99</v>
      </c>
      <c r="P1495">
        <v>1</v>
      </c>
      <c r="Q1495" t="s">
        <v>281</v>
      </c>
      <c r="R1495">
        <v>3</v>
      </c>
    </row>
    <row r="1496" spans="1:18">
      <c r="A1496">
        <v>3</v>
      </c>
      <c r="B1496" t="str">
        <f t="shared" si="23"/>
        <v>3A_154</v>
      </c>
      <c r="C1496">
        <v>154</v>
      </c>
      <c r="D1496">
        <v>2</v>
      </c>
      <c r="E1496">
        <v>2515435.96</v>
      </c>
      <c r="F1496">
        <v>6860772.7400000002</v>
      </c>
      <c r="G1496">
        <v>198.97</v>
      </c>
      <c r="H1496">
        <v>188.32</v>
      </c>
      <c r="I1496">
        <v>10.7</v>
      </c>
      <c r="J1496">
        <v>10.64</v>
      </c>
      <c r="K1496">
        <v>10.7</v>
      </c>
      <c r="L1496">
        <v>2.0699999999999998</v>
      </c>
      <c r="M1496">
        <v>0.28000000000000003</v>
      </c>
      <c r="N1496">
        <v>-99</v>
      </c>
      <c r="O1496">
        <v>-99</v>
      </c>
      <c r="P1496">
        <v>1</v>
      </c>
      <c r="Q1496" t="s">
        <v>281</v>
      </c>
      <c r="R1496">
        <v>3</v>
      </c>
    </row>
    <row r="1497" spans="1:18">
      <c r="A1497">
        <v>3</v>
      </c>
      <c r="B1497" t="str">
        <f t="shared" si="23"/>
        <v>3A_155</v>
      </c>
      <c r="C1497">
        <v>155</v>
      </c>
      <c r="D1497">
        <v>2</v>
      </c>
      <c r="E1497">
        <v>2515436.9300000002</v>
      </c>
      <c r="F1497">
        <v>6860775.8600000003</v>
      </c>
      <c r="G1497">
        <v>192.86</v>
      </c>
      <c r="H1497">
        <v>188.02</v>
      </c>
      <c r="I1497">
        <v>5.07</v>
      </c>
      <c r="J1497">
        <v>4.8499999999999996</v>
      </c>
      <c r="K1497">
        <v>4.5999999999999996</v>
      </c>
      <c r="L1497">
        <v>1.48</v>
      </c>
      <c r="M1497">
        <v>0.17</v>
      </c>
      <c r="N1497">
        <v>-99</v>
      </c>
      <c r="O1497">
        <v>-99</v>
      </c>
      <c r="P1497">
        <v>1</v>
      </c>
      <c r="Q1497" t="s">
        <v>281</v>
      </c>
      <c r="R1497">
        <v>3</v>
      </c>
    </row>
    <row r="1498" spans="1:18">
      <c r="A1498">
        <v>3</v>
      </c>
      <c r="B1498" t="str">
        <f t="shared" si="23"/>
        <v>3A_156</v>
      </c>
      <c r="C1498">
        <v>156</v>
      </c>
      <c r="D1498">
        <v>2</v>
      </c>
      <c r="E1498">
        <v>2515436.2400000002</v>
      </c>
      <c r="F1498">
        <v>6860778.1600000001</v>
      </c>
      <c r="G1498">
        <v>195.87</v>
      </c>
      <c r="H1498">
        <v>186.94</v>
      </c>
      <c r="I1498">
        <v>8.9600000000000009</v>
      </c>
      <c r="J1498">
        <v>8.93</v>
      </c>
      <c r="K1498">
        <v>8.6999999999999993</v>
      </c>
      <c r="L1498">
        <v>1.84</v>
      </c>
      <c r="M1498">
        <v>0.26</v>
      </c>
      <c r="N1498">
        <v>-99</v>
      </c>
      <c r="O1498">
        <v>-99</v>
      </c>
      <c r="P1498">
        <v>1</v>
      </c>
      <c r="Q1498" t="s">
        <v>281</v>
      </c>
      <c r="R1498">
        <v>3</v>
      </c>
    </row>
    <row r="1499" spans="1:18">
      <c r="A1499">
        <v>3</v>
      </c>
      <c r="B1499" t="str">
        <f t="shared" si="23"/>
        <v>3A_157</v>
      </c>
      <c r="C1499">
        <v>157</v>
      </c>
      <c r="D1499">
        <v>2</v>
      </c>
      <c r="E1499">
        <v>2515437.9</v>
      </c>
      <c r="F1499">
        <v>6860781.6200000001</v>
      </c>
      <c r="G1499">
        <v>189.48</v>
      </c>
      <c r="H1499">
        <v>185.64</v>
      </c>
      <c r="I1499">
        <v>3.76</v>
      </c>
      <c r="J1499">
        <v>3.85</v>
      </c>
      <c r="K1499">
        <v>3.4</v>
      </c>
      <c r="L1499">
        <v>1.26</v>
      </c>
      <c r="M1499">
        <v>0.17</v>
      </c>
      <c r="N1499">
        <v>-99</v>
      </c>
      <c r="O1499">
        <v>-99</v>
      </c>
      <c r="P1499">
        <v>1</v>
      </c>
      <c r="Q1499" t="s">
        <v>281</v>
      </c>
      <c r="R1499">
        <v>3</v>
      </c>
    </row>
    <row r="1500" spans="1:18">
      <c r="A1500">
        <v>3</v>
      </c>
      <c r="B1500" t="str">
        <f t="shared" si="23"/>
        <v>3A_158</v>
      </c>
      <c r="C1500">
        <v>158</v>
      </c>
      <c r="D1500">
        <v>2</v>
      </c>
      <c r="E1500">
        <v>2515434.92</v>
      </c>
      <c r="F1500">
        <v>6860783.0899999999</v>
      </c>
      <c r="G1500">
        <v>188.74</v>
      </c>
      <c r="H1500">
        <v>184.92</v>
      </c>
      <c r="I1500">
        <v>3.15</v>
      </c>
      <c r="J1500">
        <v>3.81</v>
      </c>
      <c r="K1500">
        <v>3.1</v>
      </c>
      <c r="L1500">
        <v>1.0900000000000001</v>
      </c>
      <c r="M1500">
        <v>0.19</v>
      </c>
      <c r="N1500">
        <v>-99</v>
      </c>
      <c r="O1500">
        <v>-99</v>
      </c>
      <c r="P1500">
        <v>1</v>
      </c>
      <c r="Q1500" t="s">
        <v>281</v>
      </c>
      <c r="R1500">
        <v>3</v>
      </c>
    </row>
    <row r="1501" spans="1:18">
      <c r="A1501">
        <v>3</v>
      </c>
      <c r="B1501" t="str">
        <f t="shared" si="23"/>
        <v>3A_159</v>
      </c>
      <c r="C1501">
        <v>159</v>
      </c>
      <c r="D1501">
        <v>2</v>
      </c>
      <c r="E1501">
        <v>2515436.48</v>
      </c>
      <c r="F1501">
        <v>6860783.1900000004</v>
      </c>
      <c r="G1501">
        <v>189.92</v>
      </c>
      <c r="H1501">
        <v>184.41</v>
      </c>
      <c r="I1501">
        <v>5.53</v>
      </c>
      <c r="J1501">
        <v>5.5</v>
      </c>
      <c r="K1501">
        <v>4.2</v>
      </c>
      <c r="L1501">
        <v>1.03</v>
      </c>
      <c r="M1501">
        <v>0.2</v>
      </c>
      <c r="N1501">
        <v>-99</v>
      </c>
      <c r="O1501">
        <v>-99</v>
      </c>
      <c r="P1501">
        <v>1</v>
      </c>
      <c r="Q1501" t="s">
        <v>281</v>
      </c>
      <c r="R1501">
        <v>3</v>
      </c>
    </row>
    <row r="1502" spans="1:18">
      <c r="A1502">
        <v>3</v>
      </c>
      <c r="B1502" t="str">
        <f t="shared" si="23"/>
        <v>3A_160</v>
      </c>
      <c r="C1502">
        <v>160</v>
      </c>
      <c r="D1502">
        <v>2</v>
      </c>
      <c r="E1502">
        <v>2515437.17</v>
      </c>
      <c r="F1502">
        <v>6860784.2800000003</v>
      </c>
      <c r="G1502">
        <v>190.02</v>
      </c>
      <c r="H1502">
        <v>183.61</v>
      </c>
      <c r="I1502">
        <v>5.05</v>
      </c>
      <c r="J1502">
        <v>6.41</v>
      </c>
      <c r="K1502">
        <v>5.4</v>
      </c>
      <c r="L1502">
        <v>1.26</v>
      </c>
      <c r="M1502">
        <v>0.25</v>
      </c>
      <c r="N1502">
        <v>-99</v>
      </c>
      <c r="O1502">
        <v>-99</v>
      </c>
      <c r="P1502">
        <v>1</v>
      </c>
      <c r="Q1502" t="s">
        <v>281</v>
      </c>
      <c r="R1502">
        <v>3</v>
      </c>
    </row>
    <row r="1503" spans="1:18">
      <c r="A1503">
        <v>3</v>
      </c>
      <c r="B1503" t="str">
        <f t="shared" si="23"/>
        <v>3A_161</v>
      </c>
      <c r="C1503">
        <v>161</v>
      </c>
      <c r="D1503">
        <v>2</v>
      </c>
      <c r="E1503">
        <v>2515436.84</v>
      </c>
      <c r="F1503">
        <v>6860785.54</v>
      </c>
      <c r="G1503">
        <v>188.94</v>
      </c>
      <c r="H1503">
        <v>183.92</v>
      </c>
      <c r="I1503">
        <v>4.8</v>
      </c>
      <c r="J1503">
        <v>5.0199999999999996</v>
      </c>
      <c r="K1503">
        <v>4.5</v>
      </c>
      <c r="L1503">
        <v>1.35</v>
      </c>
      <c r="M1503">
        <v>0.19</v>
      </c>
      <c r="N1503">
        <v>-99</v>
      </c>
      <c r="O1503">
        <v>-99</v>
      </c>
      <c r="P1503">
        <v>1</v>
      </c>
      <c r="Q1503" t="s">
        <v>281</v>
      </c>
      <c r="R1503">
        <v>3</v>
      </c>
    </row>
    <row r="1504" spans="1:18">
      <c r="A1504">
        <v>3</v>
      </c>
      <c r="B1504" t="str">
        <f t="shared" si="23"/>
        <v>3A_162</v>
      </c>
      <c r="C1504">
        <v>162</v>
      </c>
      <c r="D1504">
        <v>3</v>
      </c>
      <c r="E1504">
        <v>2515438.4900000002</v>
      </c>
      <c r="F1504">
        <v>6860785.9400000004</v>
      </c>
      <c r="G1504">
        <v>190.57</v>
      </c>
      <c r="H1504">
        <v>182.79</v>
      </c>
      <c r="I1504">
        <v>7.88</v>
      </c>
      <c r="J1504">
        <v>7.78</v>
      </c>
      <c r="K1504">
        <v>5.4</v>
      </c>
      <c r="L1504">
        <v>1.5</v>
      </c>
      <c r="M1504">
        <v>0.26</v>
      </c>
      <c r="N1504">
        <v>-99</v>
      </c>
      <c r="O1504">
        <v>-99</v>
      </c>
      <c r="P1504">
        <v>1</v>
      </c>
      <c r="Q1504" t="s">
        <v>281</v>
      </c>
      <c r="R1504">
        <v>3</v>
      </c>
    </row>
    <row r="1505" spans="1:18">
      <c r="A1505">
        <v>3</v>
      </c>
      <c r="B1505" t="str">
        <f t="shared" si="23"/>
        <v>3A_163</v>
      </c>
      <c r="C1505">
        <v>163</v>
      </c>
      <c r="D1505">
        <v>2</v>
      </c>
      <c r="E1505">
        <v>2515440.5299999998</v>
      </c>
      <c r="F1505">
        <v>6860787.5899999999</v>
      </c>
      <c r="G1505">
        <v>190.78</v>
      </c>
      <c r="H1505">
        <v>181.79</v>
      </c>
      <c r="I1505">
        <v>9.23</v>
      </c>
      <c r="J1505">
        <v>8.99</v>
      </c>
      <c r="K1505">
        <v>8.5</v>
      </c>
      <c r="L1505">
        <v>1.73</v>
      </c>
      <c r="M1505">
        <v>0.31</v>
      </c>
      <c r="N1505">
        <v>-99</v>
      </c>
      <c r="O1505">
        <v>-99</v>
      </c>
      <c r="P1505">
        <v>1</v>
      </c>
      <c r="Q1505" t="s">
        <v>281</v>
      </c>
      <c r="R1505">
        <v>3</v>
      </c>
    </row>
    <row r="1506" spans="1:18">
      <c r="A1506">
        <v>3</v>
      </c>
      <c r="B1506" t="str">
        <f t="shared" si="23"/>
        <v>3A_164</v>
      </c>
      <c r="C1506">
        <v>164</v>
      </c>
      <c r="D1506">
        <v>2</v>
      </c>
      <c r="E1506">
        <v>2515438.38</v>
      </c>
      <c r="F1506">
        <v>6860789.9199999999</v>
      </c>
      <c r="G1506">
        <v>192.09</v>
      </c>
      <c r="H1506">
        <v>181.24</v>
      </c>
      <c r="I1506">
        <v>10.49</v>
      </c>
      <c r="J1506">
        <v>10.85</v>
      </c>
      <c r="K1506">
        <v>11.3</v>
      </c>
      <c r="L1506">
        <v>2.29</v>
      </c>
      <c r="M1506">
        <v>0.24</v>
      </c>
      <c r="N1506">
        <v>-99</v>
      </c>
      <c r="O1506">
        <v>-99</v>
      </c>
      <c r="P1506">
        <v>1</v>
      </c>
      <c r="Q1506" t="s">
        <v>281</v>
      </c>
      <c r="R1506">
        <v>3</v>
      </c>
    </row>
    <row r="1507" spans="1:18">
      <c r="A1507">
        <v>3</v>
      </c>
      <c r="B1507" t="str">
        <f t="shared" si="23"/>
        <v>3A_165</v>
      </c>
      <c r="C1507">
        <v>165</v>
      </c>
      <c r="D1507">
        <v>2</v>
      </c>
      <c r="E1507">
        <v>2515440.9300000002</v>
      </c>
      <c r="F1507">
        <v>6860790.4900000002</v>
      </c>
      <c r="G1507">
        <v>193.04</v>
      </c>
      <c r="H1507">
        <v>180.77</v>
      </c>
      <c r="I1507">
        <v>11.82</v>
      </c>
      <c r="J1507">
        <v>12.28</v>
      </c>
      <c r="K1507">
        <v>12</v>
      </c>
      <c r="L1507">
        <v>2.0299999999999998</v>
      </c>
      <c r="M1507">
        <v>0.25</v>
      </c>
      <c r="N1507">
        <v>-99</v>
      </c>
      <c r="O1507">
        <v>-99</v>
      </c>
      <c r="P1507">
        <v>1</v>
      </c>
      <c r="Q1507" t="s">
        <v>281</v>
      </c>
      <c r="R1507">
        <v>3</v>
      </c>
    </row>
    <row r="1508" spans="1:18">
      <c r="A1508">
        <v>3</v>
      </c>
      <c r="B1508" t="str">
        <f t="shared" si="23"/>
        <v>3A_166</v>
      </c>
      <c r="C1508">
        <v>166</v>
      </c>
      <c r="D1508">
        <v>2</v>
      </c>
      <c r="E1508">
        <v>2515438.98</v>
      </c>
      <c r="F1508">
        <v>6860792.1500000004</v>
      </c>
      <c r="G1508">
        <v>190.32</v>
      </c>
      <c r="H1508">
        <v>180.31</v>
      </c>
      <c r="I1508">
        <v>9.07</v>
      </c>
      <c r="J1508">
        <v>10.01</v>
      </c>
      <c r="K1508">
        <v>9.6</v>
      </c>
      <c r="L1508">
        <v>1.82</v>
      </c>
      <c r="M1508">
        <v>0.33</v>
      </c>
      <c r="N1508">
        <v>-99</v>
      </c>
      <c r="O1508">
        <v>-99</v>
      </c>
      <c r="P1508">
        <v>1</v>
      </c>
      <c r="Q1508" t="s">
        <v>281</v>
      </c>
      <c r="R1508">
        <v>3</v>
      </c>
    </row>
    <row r="1509" spans="1:18">
      <c r="A1509">
        <v>3</v>
      </c>
      <c r="B1509" t="str">
        <f t="shared" si="23"/>
        <v>3A_167</v>
      </c>
      <c r="C1509">
        <v>167</v>
      </c>
      <c r="D1509">
        <v>2</v>
      </c>
      <c r="E1509">
        <v>2515442.81</v>
      </c>
      <c r="F1509">
        <v>6860792.0099999998</v>
      </c>
      <c r="G1509">
        <v>189.55</v>
      </c>
      <c r="H1509">
        <v>180.29</v>
      </c>
      <c r="I1509">
        <v>9.0500000000000007</v>
      </c>
      <c r="J1509">
        <v>9.26</v>
      </c>
      <c r="K1509">
        <v>9.6999999999999993</v>
      </c>
      <c r="L1509">
        <v>2.1800000000000002</v>
      </c>
      <c r="M1509">
        <v>0.19</v>
      </c>
      <c r="N1509">
        <v>-99</v>
      </c>
      <c r="O1509">
        <v>-99</v>
      </c>
      <c r="P1509">
        <v>1</v>
      </c>
      <c r="Q1509" t="s">
        <v>281</v>
      </c>
      <c r="R1509">
        <v>3</v>
      </c>
    </row>
    <row r="1510" spans="1:18">
      <c r="A1510">
        <v>3</v>
      </c>
      <c r="B1510" t="str">
        <f t="shared" si="23"/>
        <v>3A_168</v>
      </c>
      <c r="C1510">
        <v>168</v>
      </c>
      <c r="D1510">
        <v>2</v>
      </c>
      <c r="E1510">
        <v>2515440.79</v>
      </c>
      <c r="F1510">
        <v>6860793.5599999996</v>
      </c>
      <c r="G1510">
        <v>190.45</v>
      </c>
      <c r="H1510">
        <v>180.26</v>
      </c>
      <c r="I1510">
        <v>10.17</v>
      </c>
      <c r="J1510">
        <v>10.19</v>
      </c>
      <c r="K1510">
        <v>10.4</v>
      </c>
      <c r="L1510">
        <v>2.13</v>
      </c>
      <c r="M1510">
        <v>0.28999999999999998</v>
      </c>
      <c r="N1510">
        <v>-99</v>
      </c>
      <c r="O1510">
        <v>-99</v>
      </c>
      <c r="P1510">
        <v>1</v>
      </c>
      <c r="Q1510" t="s">
        <v>281</v>
      </c>
      <c r="R1510">
        <v>3</v>
      </c>
    </row>
    <row r="1511" spans="1:18">
      <c r="A1511">
        <v>3</v>
      </c>
      <c r="B1511" t="str">
        <f t="shared" si="23"/>
        <v>3A_169</v>
      </c>
      <c r="C1511">
        <v>169</v>
      </c>
      <c r="D1511">
        <v>2</v>
      </c>
      <c r="E1511">
        <v>2515443.37</v>
      </c>
      <c r="F1511">
        <v>6860794.9900000002</v>
      </c>
      <c r="G1511">
        <v>184.6</v>
      </c>
      <c r="H1511">
        <v>179.41</v>
      </c>
      <c r="I1511">
        <v>4.96</v>
      </c>
      <c r="J1511">
        <v>5.19</v>
      </c>
      <c r="K1511">
        <v>4.4000000000000004</v>
      </c>
      <c r="L1511">
        <v>1.25</v>
      </c>
      <c r="M1511">
        <v>0.16</v>
      </c>
      <c r="N1511">
        <v>-99</v>
      </c>
      <c r="O1511">
        <v>-99</v>
      </c>
      <c r="P1511">
        <v>0</v>
      </c>
      <c r="Q1511" t="s">
        <v>281</v>
      </c>
      <c r="R1511">
        <v>3</v>
      </c>
    </row>
    <row r="1512" spans="1:18">
      <c r="A1512">
        <v>3</v>
      </c>
      <c r="B1512" t="str">
        <f t="shared" si="23"/>
        <v>3A_170</v>
      </c>
      <c r="C1512">
        <v>170</v>
      </c>
      <c r="D1512">
        <v>2</v>
      </c>
      <c r="E1512">
        <v>2515439.94</v>
      </c>
      <c r="F1512">
        <v>6860796.8600000003</v>
      </c>
      <c r="G1512">
        <v>185.08</v>
      </c>
      <c r="H1512">
        <v>179.27</v>
      </c>
      <c r="I1512">
        <v>5.82</v>
      </c>
      <c r="J1512">
        <v>5.81</v>
      </c>
      <c r="K1512">
        <v>4.4000000000000004</v>
      </c>
      <c r="L1512">
        <v>0.99</v>
      </c>
      <c r="M1512">
        <v>0.22</v>
      </c>
      <c r="N1512">
        <v>-99</v>
      </c>
      <c r="O1512">
        <v>-99</v>
      </c>
      <c r="P1512">
        <v>0</v>
      </c>
      <c r="Q1512" t="s">
        <v>281</v>
      </c>
      <c r="R1512">
        <v>3</v>
      </c>
    </row>
    <row r="1513" spans="1:18">
      <c r="A1513">
        <v>3</v>
      </c>
      <c r="B1513" t="str">
        <f t="shared" si="23"/>
        <v>3A_171</v>
      </c>
      <c r="C1513">
        <v>171</v>
      </c>
      <c r="D1513">
        <v>2</v>
      </c>
      <c r="E1513">
        <v>2515444.48</v>
      </c>
      <c r="F1513">
        <v>6860797.2000000002</v>
      </c>
      <c r="G1513">
        <v>184.82</v>
      </c>
      <c r="H1513">
        <v>177.85</v>
      </c>
      <c r="I1513">
        <v>5.91</v>
      </c>
      <c r="J1513">
        <v>6.97</v>
      </c>
      <c r="K1513">
        <v>6.2</v>
      </c>
      <c r="L1513">
        <v>1.42</v>
      </c>
      <c r="M1513">
        <v>0.19</v>
      </c>
      <c r="N1513">
        <v>-99</v>
      </c>
      <c r="O1513">
        <v>-99</v>
      </c>
      <c r="P1513">
        <v>0</v>
      </c>
      <c r="Q1513" t="s">
        <v>281</v>
      </c>
      <c r="R1513">
        <v>3</v>
      </c>
    </row>
    <row r="1514" spans="1:18">
      <c r="A1514">
        <v>3</v>
      </c>
      <c r="B1514" t="str">
        <f t="shared" si="23"/>
        <v>3A_172</v>
      </c>
      <c r="C1514">
        <v>172</v>
      </c>
      <c r="D1514">
        <v>2</v>
      </c>
      <c r="E1514">
        <v>2515442.36</v>
      </c>
      <c r="F1514">
        <v>6860798.4199999999</v>
      </c>
      <c r="G1514">
        <v>185.94</v>
      </c>
      <c r="H1514">
        <v>177.88</v>
      </c>
      <c r="I1514">
        <v>7.56</v>
      </c>
      <c r="J1514">
        <v>8.06</v>
      </c>
      <c r="K1514">
        <v>7.3</v>
      </c>
      <c r="L1514">
        <v>1.52</v>
      </c>
      <c r="M1514">
        <v>0.24</v>
      </c>
      <c r="N1514">
        <v>-99</v>
      </c>
      <c r="O1514">
        <v>-99</v>
      </c>
      <c r="P1514">
        <v>0</v>
      </c>
      <c r="Q1514" t="s">
        <v>281</v>
      </c>
      <c r="R1514">
        <v>3</v>
      </c>
    </row>
    <row r="1515" spans="1:18">
      <c r="A1515">
        <v>3</v>
      </c>
      <c r="B1515" t="str">
        <f t="shared" si="23"/>
        <v>3B_173</v>
      </c>
      <c r="C1515">
        <v>173</v>
      </c>
      <c r="D1515">
        <v>2</v>
      </c>
      <c r="E1515">
        <v>2515435.6</v>
      </c>
      <c r="F1515">
        <v>6860759.29</v>
      </c>
      <c r="G1515">
        <v>203.77</v>
      </c>
      <c r="H1515">
        <v>189.01</v>
      </c>
      <c r="I1515">
        <v>14.75</v>
      </c>
      <c r="J1515">
        <v>14.76</v>
      </c>
      <c r="K1515">
        <v>16.399999999999999</v>
      </c>
      <c r="L1515">
        <v>2.95</v>
      </c>
      <c r="M1515">
        <v>0.25</v>
      </c>
      <c r="N1515">
        <v>-99</v>
      </c>
      <c r="O1515">
        <v>-99</v>
      </c>
      <c r="P1515">
        <v>0</v>
      </c>
      <c r="Q1515" t="s">
        <v>282</v>
      </c>
      <c r="R1515">
        <v>3</v>
      </c>
    </row>
    <row r="1516" spans="1:18">
      <c r="A1516">
        <v>3</v>
      </c>
      <c r="B1516" t="str">
        <f t="shared" si="23"/>
        <v>3B_174</v>
      </c>
      <c r="C1516">
        <v>174</v>
      </c>
      <c r="D1516">
        <v>2</v>
      </c>
      <c r="E1516">
        <v>2515433.63</v>
      </c>
      <c r="F1516">
        <v>6860760.2199999997</v>
      </c>
      <c r="G1516">
        <v>201.21</v>
      </c>
      <c r="H1516">
        <v>189.11</v>
      </c>
      <c r="I1516">
        <v>12.24</v>
      </c>
      <c r="J1516">
        <v>12.11</v>
      </c>
      <c r="K1516">
        <v>12.8</v>
      </c>
      <c r="L1516">
        <v>2.46</v>
      </c>
      <c r="M1516">
        <v>0.28000000000000003</v>
      </c>
      <c r="N1516">
        <v>-99</v>
      </c>
      <c r="O1516">
        <v>-99</v>
      </c>
      <c r="P1516">
        <v>0</v>
      </c>
      <c r="Q1516" t="s">
        <v>282</v>
      </c>
      <c r="R1516">
        <v>3</v>
      </c>
    </row>
    <row r="1517" spans="1:18">
      <c r="A1517">
        <v>3</v>
      </c>
      <c r="B1517" t="str">
        <f t="shared" si="23"/>
        <v>3B_175</v>
      </c>
      <c r="C1517">
        <v>175</v>
      </c>
      <c r="D1517">
        <v>2</v>
      </c>
      <c r="E1517">
        <v>2515436.23</v>
      </c>
      <c r="F1517">
        <v>6860761.7400000002</v>
      </c>
      <c r="G1517">
        <v>199.93</v>
      </c>
      <c r="H1517">
        <v>188.78</v>
      </c>
      <c r="I1517">
        <v>10.93</v>
      </c>
      <c r="J1517">
        <v>11.15</v>
      </c>
      <c r="K1517">
        <v>10.9</v>
      </c>
      <c r="L1517">
        <v>1.98</v>
      </c>
      <c r="M1517">
        <v>0.25</v>
      </c>
      <c r="N1517">
        <v>-99</v>
      </c>
      <c r="O1517">
        <v>-99</v>
      </c>
      <c r="P1517">
        <v>0</v>
      </c>
      <c r="Q1517" t="s">
        <v>282</v>
      </c>
      <c r="R1517">
        <v>3</v>
      </c>
    </row>
    <row r="1518" spans="1:18">
      <c r="A1518">
        <v>3</v>
      </c>
      <c r="B1518" t="str">
        <f t="shared" si="23"/>
        <v>3B_176</v>
      </c>
      <c r="C1518">
        <v>176</v>
      </c>
      <c r="D1518">
        <v>2</v>
      </c>
      <c r="E1518">
        <v>2515435.1</v>
      </c>
      <c r="F1518">
        <v>6860764.96</v>
      </c>
      <c r="G1518">
        <v>202.41</v>
      </c>
      <c r="H1518">
        <v>188.65</v>
      </c>
      <c r="I1518">
        <v>13.79</v>
      </c>
      <c r="J1518">
        <v>13.76</v>
      </c>
      <c r="K1518">
        <v>14.3</v>
      </c>
      <c r="L1518">
        <v>2.4700000000000002</v>
      </c>
      <c r="M1518">
        <v>0.31</v>
      </c>
      <c r="N1518">
        <v>-99</v>
      </c>
      <c r="O1518">
        <v>-99</v>
      </c>
      <c r="P1518">
        <v>1</v>
      </c>
      <c r="Q1518" t="s">
        <v>282</v>
      </c>
      <c r="R1518">
        <v>3</v>
      </c>
    </row>
    <row r="1519" spans="1:18">
      <c r="A1519">
        <v>3</v>
      </c>
      <c r="B1519" t="str">
        <f t="shared" si="23"/>
        <v>3B_177</v>
      </c>
      <c r="C1519">
        <v>177</v>
      </c>
      <c r="D1519">
        <v>2</v>
      </c>
      <c r="E1519">
        <v>2515437.21</v>
      </c>
      <c r="F1519">
        <v>6860764.5</v>
      </c>
      <c r="G1519">
        <v>201.37</v>
      </c>
      <c r="H1519">
        <v>188.69</v>
      </c>
      <c r="I1519">
        <v>12.6</v>
      </c>
      <c r="J1519">
        <v>12.67</v>
      </c>
      <c r="K1519">
        <v>13</v>
      </c>
      <c r="L1519">
        <v>2.2999999999999998</v>
      </c>
      <c r="M1519">
        <v>0.28999999999999998</v>
      </c>
      <c r="N1519">
        <v>-99</v>
      </c>
      <c r="O1519">
        <v>-99</v>
      </c>
      <c r="P1519">
        <v>1</v>
      </c>
      <c r="Q1519" t="s">
        <v>282</v>
      </c>
      <c r="R1519">
        <v>3</v>
      </c>
    </row>
    <row r="1520" spans="1:18">
      <c r="A1520">
        <v>3</v>
      </c>
      <c r="B1520" t="str">
        <f t="shared" si="23"/>
        <v>3B_178</v>
      </c>
      <c r="C1520">
        <v>178</v>
      </c>
      <c r="D1520">
        <v>2</v>
      </c>
      <c r="E1520">
        <v>2515435.2999999998</v>
      </c>
      <c r="F1520">
        <v>6860767.4000000004</v>
      </c>
      <c r="G1520">
        <v>199.33</v>
      </c>
      <c r="H1520">
        <v>188.58</v>
      </c>
      <c r="I1520">
        <v>10.9</v>
      </c>
      <c r="J1520">
        <v>10.75</v>
      </c>
      <c r="K1520">
        <v>10.8</v>
      </c>
      <c r="L1520">
        <v>2.09</v>
      </c>
      <c r="M1520">
        <v>0.28000000000000003</v>
      </c>
      <c r="N1520">
        <v>-99</v>
      </c>
      <c r="O1520">
        <v>-99</v>
      </c>
      <c r="P1520">
        <v>1</v>
      </c>
      <c r="Q1520" t="s">
        <v>282</v>
      </c>
      <c r="R1520">
        <v>3</v>
      </c>
    </row>
    <row r="1521" spans="1:18">
      <c r="A1521">
        <v>3</v>
      </c>
      <c r="B1521" t="str">
        <f t="shared" si="23"/>
        <v>3B_179</v>
      </c>
      <c r="C1521">
        <v>179</v>
      </c>
      <c r="D1521">
        <v>2</v>
      </c>
      <c r="E1521">
        <v>2515437.81</v>
      </c>
      <c r="F1521">
        <v>6860766.8499999996</v>
      </c>
      <c r="G1521">
        <v>198.3</v>
      </c>
      <c r="H1521">
        <v>188.65</v>
      </c>
      <c r="I1521">
        <v>9.6300000000000008</v>
      </c>
      <c r="J1521">
        <v>9.65</v>
      </c>
      <c r="K1521">
        <v>9.8000000000000007</v>
      </c>
      <c r="L1521">
        <v>2.0499999999999998</v>
      </c>
      <c r="M1521">
        <v>0.23</v>
      </c>
      <c r="N1521">
        <v>-99</v>
      </c>
      <c r="O1521">
        <v>-99</v>
      </c>
      <c r="P1521">
        <v>1</v>
      </c>
      <c r="Q1521" t="s">
        <v>282</v>
      </c>
      <c r="R1521">
        <v>3</v>
      </c>
    </row>
    <row r="1522" spans="1:18">
      <c r="A1522">
        <v>3</v>
      </c>
      <c r="B1522" t="str">
        <f t="shared" si="23"/>
        <v>3B_180</v>
      </c>
      <c r="C1522">
        <v>180</v>
      </c>
      <c r="D1522">
        <v>2</v>
      </c>
      <c r="E1522">
        <v>2515436.15</v>
      </c>
      <c r="F1522">
        <v>6860769.8399999999</v>
      </c>
      <c r="G1522">
        <v>200.01</v>
      </c>
      <c r="H1522">
        <v>188.53</v>
      </c>
      <c r="I1522">
        <v>11.44</v>
      </c>
      <c r="J1522">
        <v>11.47</v>
      </c>
      <c r="K1522">
        <v>11.8</v>
      </c>
      <c r="L1522">
        <v>2.2599999999999998</v>
      </c>
      <c r="M1522">
        <v>0.25</v>
      </c>
      <c r="N1522">
        <v>-99</v>
      </c>
      <c r="O1522">
        <v>-99</v>
      </c>
      <c r="P1522">
        <v>1</v>
      </c>
      <c r="Q1522" t="s">
        <v>282</v>
      </c>
      <c r="R1522">
        <v>3</v>
      </c>
    </row>
    <row r="1523" spans="1:18">
      <c r="A1523">
        <v>3</v>
      </c>
      <c r="B1523" t="str">
        <f t="shared" si="23"/>
        <v>3B_181</v>
      </c>
      <c r="C1523">
        <v>181</v>
      </c>
      <c r="D1523">
        <v>2</v>
      </c>
      <c r="E1523">
        <v>2515439.9500000002</v>
      </c>
      <c r="F1523">
        <v>6860769.1200000001</v>
      </c>
      <c r="G1523">
        <v>196.38</v>
      </c>
      <c r="H1523">
        <v>188.51</v>
      </c>
      <c r="I1523">
        <v>8.11</v>
      </c>
      <c r="J1523">
        <v>7.87</v>
      </c>
      <c r="K1523">
        <v>7.2</v>
      </c>
      <c r="L1523">
        <v>1.58</v>
      </c>
      <c r="M1523">
        <v>0.24</v>
      </c>
      <c r="N1523">
        <v>-99</v>
      </c>
      <c r="O1523">
        <v>-99</v>
      </c>
      <c r="P1523">
        <v>1</v>
      </c>
      <c r="Q1523" t="s">
        <v>282</v>
      </c>
      <c r="R1523">
        <v>3</v>
      </c>
    </row>
    <row r="1524" spans="1:18">
      <c r="A1524">
        <v>3</v>
      </c>
      <c r="B1524" t="str">
        <f t="shared" si="23"/>
        <v>3B_182</v>
      </c>
      <c r="C1524">
        <v>182</v>
      </c>
      <c r="D1524">
        <v>2</v>
      </c>
      <c r="E1524">
        <v>2515439.61</v>
      </c>
      <c r="F1524">
        <v>6860775.4900000002</v>
      </c>
      <c r="G1524">
        <v>196.81</v>
      </c>
      <c r="H1524">
        <v>186.74</v>
      </c>
      <c r="I1524">
        <v>9.9499999999999993</v>
      </c>
      <c r="J1524">
        <v>10.07</v>
      </c>
      <c r="K1524">
        <v>10.3</v>
      </c>
      <c r="L1524">
        <v>2.12</v>
      </c>
      <c r="M1524">
        <v>0.3</v>
      </c>
      <c r="N1524">
        <v>-99</v>
      </c>
      <c r="O1524">
        <v>-99</v>
      </c>
      <c r="P1524">
        <v>1</v>
      </c>
      <c r="Q1524" t="s">
        <v>282</v>
      </c>
      <c r="R1524">
        <v>3</v>
      </c>
    </row>
    <row r="1525" spans="1:18">
      <c r="A1525">
        <v>3</v>
      </c>
      <c r="B1525" t="str">
        <f t="shared" si="23"/>
        <v>3B_183</v>
      </c>
      <c r="C1525">
        <v>183</v>
      </c>
      <c r="D1525">
        <v>2</v>
      </c>
      <c r="E1525">
        <v>2515438.62</v>
      </c>
      <c r="F1525">
        <v>6860777.6799999997</v>
      </c>
      <c r="G1525">
        <v>192.23</v>
      </c>
      <c r="H1525">
        <v>186.94</v>
      </c>
      <c r="I1525">
        <v>5.49</v>
      </c>
      <c r="J1525">
        <v>5.29</v>
      </c>
      <c r="K1525">
        <v>5.3</v>
      </c>
      <c r="L1525">
        <v>1.7</v>
      </c>
      <c r="M1525">
        <v>0.17</v>
      </c>
      <c r="N1525">
        <v>-99</v>
      </c>
      <c r="O1525">
        <v>-99</v>
      </c>
      <c r="P1525">
        <v>1</v>
      </c>
      <c r="Q1525" t="s">
        <v>282</v>
      </c>
      <c r="R1525">
        <v>3</v>
      </c>
    </row>
    <row r="1526" spans="1:18">
      <c r="A1526">
        <v>3</v>
      </c>
      <c r="B1526" t="str">
        <f t="shared" si="23"/>
        <v>3B_184</v>
      </c>
      <c r="C1526">
        <v>184</v>
      </c>
      <c r="D1526">
        <v>2</v>
      </c>
      <c r="E1526">
        <v>2515443.21</v>
      </c>
      <c r="F1526">
        <v>6860777.7300000004</v>
      </c>
      <c r="G1526">
        <v>188.55</v>
      </c>
      <c r="H1526">
        <v>185.31</v>
      </c>
      <c r="I1526">
        <v>0</v>
      </c>
      <c r="J1526">
        <v>3.24</v>
      </c>
      <c r="K1526">
        <v>2</v>
      </c>
      <c r="L1526">
        <v>0.72</v>
      </c>
      <c r="M1526">
        <v>0</v>
      </c>
      <c r="N1526">
        <v>-99</v>
      </c>
      <c r="O1526">
        <v>-99</v>
      </c>
      <c r="P1526">
        <v>1</v>
      </c>
      <c r="Q1526" t="s">
        <v>282</v>
      </c>
      <c r="R1526">
        <v>3</v>
      </c>
    </row>
    <row r="1527" spans="1:18">
      <c r="A1527">
        <v>3</v>
      </c>
      <c r="B1527" t="str">
        <f t="shared" si="23"/>
        <v>3B_185</v>
      </c>
      <c r="C1527">
        <v>185</v>
      </c>
      <c r="D1527">
        <v>2</v>
      </c>
      <c r="E1527">
        <v>2515439.3199999998</v>
      </c>
      <c r="F1527">
        <v>6860779.5099999998</v>
      </c>
      <c r="G1527">
        <v>194.05</v>
      </c>
      <c r="H1527">
        <v>185.58</v>
      </c>
      <c r="I1527">
        <v>8.4600000000000009</v>
      </c>
      <c r="J1527">
        <v>8.4700000000000006</v>
      </c>
      <c r="K1527">
        <v>8.3000000000000007</v>
      </c>
      <c r="L1527">
        <v>1.83</v>
      </c>
      <c r="M1527">
        <v>0.21</v>
      </c>
      <c r="N1527">
        <v>-99</v>
      </c>
      <c r="O1527">
        <v>-99</v>
      </c>
      <c r="P1527">
        <v>1</v>
      </c>
      <c r="Q1527" t="s">
        <v>282</v>
      </c>
      <c r="R1527">
        <v>3</v>
      </c>
    </row>
    <row r="1528" spans="1:18">
      <c r="A1528">
        <v>3</v>
      </c>
      <c r="B1528" t="str">
        <f t="shared" si="23"/>
        <v>3B_186</v>
      </c>
      <c r="C1528">
        <v>186</v>
      </c>
      <c r="D1528">
        <v>2</v>
      </c>
      <c r="E1528">
        <v>2515441.5299999998</v>
      </c>
      <c r="F1528">
        <v>6860779.4699999997</v>
      </c>
      <c r="G1528">
        <v>190.6</v>
      </c>
      <c r="H1528">
        <v>184.73</v>
      </c>
      <c r="I1528">
        <v>5.6</v>
      </c>
      <c r="J1528">
        <v>5.87</v>
      </c>
      <c r="K1528">
        <v>5.0999999999999996</v>
      </c>
      <c r="L1528">
        <v>1.36</v>
      </c>
      <c r="M1528">
        <v>0.22</v>
      </c>
      <c r="N1528">
        <v>-99</v>
      </c>
      <c r="O1528">
        <v>-99</v>
      </c>
      <c r="P1528">
        <v>1</v>
      </c>
      <c r="Q1528" t="s">
        <v>282</v>
      </c>
      <c r="R1528">
        <v>3</v>
      </c>
    </row>
    <row r="1529" spans="1:18">
      <c r="A1529">
        <v>3</v>
      </c>
      <c r="B1529" t="str">
        <f t="shared" si="23"/>
        <v>3B_187</v>
      </c>
      <c r="C1529">
        <v>187</v>
      </c>
      <c r="D1529">
        <v>2</v>
      </c>
      <c r="E1529">
        <v>2515439.75</v>
      </c>
      <c r="F1529">
        <v>6860781.6600000001</v>
      </c>
      <c r="G1529">
        <v>187.83</v>
      </c>
      <c r="H1529">
        <v>184.96</v>
      </c>
      <c r="I1529">
        <v>3.12</v>
      </c>
      <c r="J1529">
        <v>2.88</v>
      </c>
      <c r="K1529">
        <v>2.4</v>
      </c>
      <c r="L1529">
        <v>1.1399999999999999</v>
      </c>
      <c r="M1529">
        <v>0.2</v>
      </c>
      <c r="N1529">
        <v>-99</v>
      </c>
      <c r="O1529">
        <v>-99</v>
      </c>
      <c r="P1529">
        <v>1</v>
      </c>
      <c r="Q1529" t="s">
        <v>282</v>
      </c>
      <c r="R1529">
        <v>3</v>
      </c>
    </row>
    <row r="1530" spans="1:18">
      <c r="A1530">
        <v>3</v>
      </c>
      <c r="B1530" t="str">
        <f t="shared" si="23"/>
        <v>3B_188</v>
      </c>
      <c r="C1530">
        <v>188</v>
      </c>
      <c r="D1530">
        <v>2</v>
      </c>
      <c r="E1530">
        <v>2515441.65</v>
      </c>
      <c r="F1530">
        <v>6860781.5599999996</v>
      </c>
      <c r="G1530">
        <v>189.96</v>
      </c>
      <c r="H1530">
        <v>184.13</v>
      </c>
      <c r="I1530">
        <v>6.01</v>
      </c>
      <c r="J1530">
        <v>5.83</v>
      </c>
      <c r="K1530">
        <v>4.3</v>
      </c>
      <c r="L1530">
        <v>0.98</v>
      </c>
      <c r="M1530">
        <v>0.15</v>
      </c>
      <c r="N1530">
        <v>-99</v>
      </c>
      <c r="O1530">
        <v>-99</v>
      </c>
      <c r="P1530">
        <v>1</v>
      </c>
      <c r="Q1530" t="s">
        <v>282</v>
      </c>
      <c r="R1530">
        <v>3</v>
      </c>
    </row>
    <row r="1531" spans="1:18">
      <c r="A1531">
        <v>3</v>
      </c>
      <c r="B1531" t="str">
        <f t="shared" si="23"/>
        <v>3B_189</v>
      </c>
      <c r="C1531">
        <v>189</v>
      </c>
      <c r="D1531">
        <v>2</v>
      </c>
      <c r="E1531">
        <v>2515443.89</v>
      </c>
      <c r="F1531">
        <v>6860782.0899999999</v>
      </c>
      <c r="G1531">
        <v>191.3</v>
      </c>
      <c r="H1531">
        <v>182.97</v>
      </c>
      <c r="I1531">
        <v>8.33</v>
      </c>
      <c r="J1531">
        <v>8.33</v>
      </c>
      <c r="K1531">
        <v>8.1999999999999993</v>
      </c>
      <c r="L1531">
        <v>1.83</v>
      </c>
      <c r="M1531">
        <v>0.23</v>
      </c>
      <c r="N1531">
        <v>-99</v>
      </c>
      <c r="O1531">
        <v>-99</v>
      </c>
      <c r="P1531">
        <v>1</v>
      </c>
      <c r="Q1531" t="s">
        <v>282</v>
      </c>
      <c r="R1531">
        <v>3</v>
      </c>
    </row>
    <row r="1532" spans="1:18">
      <c r="A1532">
        <v>3</v>
      </c>
      <c r="B1532" t="str">
        <f t="shared" si="23"/>
        <v>3B_190</v>
      </c>
      <c r="C1532">
        <v>190</v>
      </c>
      <c r="D1532">
        <v>2</v>
      </c>
      <c r="E1532">
        <v>2515441.4900000002</v>
      </c>
      <c r="F1532">
        <v>6860784.7000000002</v>
      </c>
      <c r="G1532">
        <v>189.21</v>
      </c>
      <c r="H1532">
        <v>182.48</v>
      </c>
      <c r="I1532">
        <v>6.97</v>
      </c>
      <c r="J1532">
        <v>6.73</v>
      </c>
      <c r="K1532">
        <v>5.6</v>
      </c>
      <c r="L1532">
        <v>1.25</v>
      </c>
      <c r="M1532">
        <v>0.22</v>
      </c>
      <c r="N1532">
        <v>-99</v>
      </c>
      <c r="O1532">
        <v>-99</v>
      </c>
      <c r="P1532">
        <v>1</v>
      </c>
      <c r="Q1532" t="s">
        <v>282</v>
      </c>
      <c r="R1532">
        <v>3</v>
      </c>
    </row>
    <row r="1533" spans="1:18">
      <c r="A1533">
        <v>3</v>
      </c>
      <c r="B1533" t="str">
        <f t="shared" si="23"/>
        <v>3B_191</v>
      </c>
      <c r="C1533">
        <v>191</v>
      </c>
      <c r="D1533">
        <v>2</v>
      </c>
      <c r="E1533">
        <v>2515442.9700000002</v>
      </c>
      <c r="F1533">
        <v>6860784.25</v>
      </c>
      <c r="G1533">
        <v>190.8</v>
      </c>
      <c r="H1533">
        <v>182.26</v>
      </c>
      <c r="I1533">
        <v>8.4700000000000006</v>
      </c>
      <c r="J1533">
        <v>8.5399999999999991</v>
      </c>
      <c r="K1533">
        <v>8.5</v>
      </c>
      <c r="L1533">
        <v>1.92</v>
      </c>
      <c r="M1533">
        <v>0.22</v>
      </c>
      <c r="N1533">
        <v>-99</v>
      </c>
      <c r="O1533">
        <v>-99</v>
      </c>
      <c r="P1533">
        <v>1</v>
      </c>
      <c r="Q1533" t="s">
        <v>282</v>
      </c>
      <c r="R1533">
        <v>3</v>
      </c>
    </row>
    <row r="1534" spans="1:18">
      <c r="A1534">
        <v>3</v>
      </c>
      <c r="B1534" t="str">
        <f t="shared" si="23"/>
        <v>3B_192</v>
      </c>
      <c r="C1534">
        <v>192</v>
      </c>
      <c r="D1534">
        <v>2</v>
      </c>
      <c r="E1534">
        <v>2515444.1800000002</v>
      </c>
      <c r="F1534">
        <v>6860784.7699999996</v>
      </c>
      <c r="G1534">
        <v>190.43</v>
      </c>
      <c r="H1534">
        <v>182.39</v>
      </c>
      <c r="I1534">
        <v>8.0399999999999991</v>
      </c>
      <c r="J1534">
        <v>8.0500000000000007</v>
      </c>
      <c r="K1534">
        <v>7.4</v>
      </c>
      <c r="L1534">
        <v>1.59</v>
      </c>
      <c r="M1534">
        <v>0.27</v>
      </c>
      <c r="N1534">
        <v>-99</v>
      </c>
      <c r="O1534">
        <v>-99</v>
      </c>
      <c r="P1534">
        <v>1</v>
      </c>
      <c r="Q1534" t="s">
        <v>282</v>
      </c>
      <c r="R1534">
        <v>3</v>
      </c>
    </row>
    <row r="1535" spans="1:18">
      <c r="A1535">
        <v>3</v>
      </c>
      <c r="B1535" t="str">
        <f t="shared" si="23"/>
        <v>3B_193</v>
      </c>
      <c r="C1535">
        <v>193</v>
      </c>
      <c r="D1535">
        <v>2</v>
      </c>
      <c r="E1535">
        <v>2515444.4500000002</v>
      </c>
      <c r="F1535">
        <v>6860785.7599999998</v>
      </c>
      <c r="G1535">
        <v>190.47</v>
      </c>
      <c r="H1535">
        <v>182</v>
      </c>
      <c r="I1535">
        <v>8.0399999999999991</v>
      </c>
      <c r="J1535">
        <v>8.4700000000000006</v>
      </c>
      <c r="K1535">
        <v>7.8</v>
      </c>
      <c r="L1535">
        <v>1.6</v>
      </c>
      <c r="M1535">
        <v>0.24</v>
      </c>
      <c r="N1535">
        <v>-99</v>
      </c>
      <c r="O1535">
        <v>-99</v>
      </c>
      <c r="P1535">
        <v>1</v>
      </c>
      <c r="Q1535" t="s">
        <v>282</v>
      </c>
      <c r="R1535">
        <v>3</v>
      </c>
    </row>
    <row r="1536" spans="1:18">
      <c r="A1536">
        <v>3</v>
      </c>
      <c r="B1536" t="str">
        <f t="shared" si="23"/>
        <v>3B_194</v>
      </c>
      <c r="C1536">
        <v>194</v>
      </c>
      <c r="D1536">
        <v>2</v>
      </c>
      <c r="E1536">
        <v>2515443.9</v>
      </c>
      <c r="F1536">
        <v>6860788.1299999999</v>
      </c>
      <c r="G1536">
        <v>191.08</v>
      </c>
      <c r="H1536">
        <v>181.24</v>
      </c>
      <c r="I1536">
        <v>9.64</v>
      </c>
      <c r="J1536">
        <v>9.84</v>
      </c>
      <c r="K1536">
        <v>9.1999999999999993</v>
      </c>
      <c r="L1536">
        <v>1.75</v>
      </c>
      <c r="M1536">
        <v>0.28999999999999998</v>
      </c>
      <c r="N1536">
        <v>-99</v>
      </c>
      <c r="O1536">
        <v>-99</v>
      </c>
      <c r="P1536">
        <v>1</v>
      </c>
      <c r="Q1536" t="s">
        <v>282</v>
      </c>
      <c r="R1536">
        <v>3</v>
      </c>
    </row>
    <row r="1537" spans="1:18">
      <c r="A1537">
        <v>3</v>
      </c>
      <c r="B1537" t="str">
        <f t="shared" si="23"/>
        <v>3B_195</v>
      </c>
      <c r="C1537">
        <v>195</v>
      </c>
      <c r="D1537">
        <v>2</v>
      </c>
      <c r="E1537">
        <v>2515446.56</v>
      </c>
      <c r="F1537">
        <v>6860788.0899999999</v>
      </c>
      <c r="G1537">
        <v>187.84</v>
      </c>
      <c r="H1537">
        <v>180.91</v>
      </c>
      <c r="I1537">
        <v>6.83</v>
      </c>
      <c r="J1537">
        <v>6.93</v>
      </c>
      <c r="K1537">
        <v>6.4</v>
      </c>
      <c r="L1537">
        <v>1.56</v>
      </c>
      <c r="M1537">
        <v>0.27</v>
      </c>
      <c r="N1537">
        <v>-99</v>
      </c>
      <c r="O1537">
        <v>-99</v>
      </c>
      <c r="P1537">
        <v>1</v>
      </c>
      <c r="Q1537" t="s">
        <v>282</v>
      </c>
      <c r="R1537">
        <v>3</v>
      </c>
    </row>
    <row r="1538" spans="1:18">
      <c r="A1538">
        <v>3</v>
      </c>
      <c r="B1538" t="str">
        <f t="shared" si="23"/>
        <v>3B_196</v>
      </c>
      <c r="C1538">
        <v>196</v>
      </c>
      <c r="D1538">
        <v>2</v>
      </c>
      <c r="E1538">
        <v>2515443.4900000002</v>
      </c>
      <c r="F1538">
        <v>6860790.0700000003</v>
      </c>
      <c r="G1538">
        <v>189.51</v>
      </c>
      <c r="H1538">
        <v>180.67</v>
      </c>
      <c r="I1538">
        <v>8.06</v>
      </c>
      <c r="J1538">
        <v>8.83</v>
      </c>
      <c r="K1538">
        <v>8.6999999999999993</v>
      </c>
      <c r="L1538">
        <v>1.88</v>
      </c>
      <c r="M1538">
        <v>0.2</v>
      </c>
      <c r="N1538">
        <v>-99</v>
      </c>
      <c r="O1538">
        <v>-99</v>
      </c>
      <c r="P1538">
        <v>1</v>
      </c>
      <c r="Q1538" t="s">
        <v>282</v>
      </c>
      <c r="R1538">
        <v>3</v>
      </c>
    </row>
    <row r="1539" spans="1:18">
      <c r="A1539">
        <v>3</v>
      </c>
      <c r="B1539" t="str">
        <f t="shared" ref="B1539:B1602" si="24">A1539&amp;Q1539&amp;"_"&amp;C1539</f>
        <v>3B_197</v>
      </c>
      <c r="C1539">
        <v>197</v>
      </c>
      <c r="D1539">
        <v>2</v>
      </c>
      <c r="E1539">
        <v>2515446.0699999998</v>
      </c>
      <c r="F1539">
        <v>6860790.5999999996</v>
      </c>
      <c r="G1539">
        <v>187.98</v>
      </c>
      <c r="H1539">
        <v>180.66</v>
      </c>
      <c r="I1539">
        <v>7.1</v>
      </c>
      <c r="J1539">
        <v>7.32</v>
      </c>
      <c r="K1539">
        <v>6.9</v>
      </c>
      <c r="L1539">
        <v>1.64</v>
      </c>
      <c r="M1539">
        <v>0.23</v>
      </c>
      <c r="N1539">
        <v>-99</v>
      </c>
      <c r="O1539">
        <v>-99</v>
      </c>
      <c r="P1539">
        <v>1</v>
      </c>
      <c r="Q1539" t="s">
        <v>282</v>
      </c>
      <c r="R1539">
        <v>3</v>
      </c>
    </row>
    <row r="1540" spans="1:18">
      <c r="A1540">
        <v>3</v>
      </c>
      <c r="B1540" t="str">
        <f t="shared" si="24"/>
        <v>3B_198</v>
      </c>
      <c r="C1540">
        <v>198</v>
      </c>
      <c r="D1540">
        <v>2</v>
      </c>
      <c r="E1540">
        <v>2515447.4700000002</v>
      </c>
      <c r="F1540">
        <v>6860792.4100000001</v>
      </c>
      <c r="G1540">
        <v>187.09</v>
      </c>
      <c r="H1540">
        <v>179.25</v>
      </c>
      <c r="I1540">
        <v>7.1</v>
      </c>
      <c r="J1540">
        <v>7.84</v>
      </c>
      <c r="K1540">
        <v>7.3</v>
      </c>
      <c r="L1540">
        <v>1.61</v>
      </c>
      <c r="M1540">
        <v>0.27</v>
      </c>
      <c r="N1540">
        <v>-99</v>
      </c>
      <c r="O1540">
        <v>-99</v>
      </c>
      <c r="P1540">
        <v>0</v>
      </c>
      <c r="Q1540" t="s">
        <v>282</v>
      </c>
      <c r="R1540">
        <v>3</v>
      </c>
    </row>
    <row r="1541" spans="1:18">
      <c r="A1541">
        <v>3</v>
      </c>
      <c r="B1541" t="str">
        <f t="shared" si="24"/>
        <v>3B_199</v>
      </c>
      <c r="C1541">
        <v>199</v>
      </c>
      <c r="D1541">
        <v>2</v>
      </c>
      <c r="E1541">
        <v>2515445.23</v>
      </c>
      <c r="F1541">
        <v>6860793.2800000003</v>
      </c>
      <c r="G1541">
        <v>187.23</v>
      </c>
      <c r="H1541">
        <v>179.28</v>
      </c>
      <c r="I1541">
        <v>6.47</v>
      </c>
      <c r="J1541">
        <v>7.95</v>
      </c>
      <c r="K1541">
        <v>7.1</v>
      </c>
      <c r="L1541">
        <v>1.5</v>
      </c>
      <c r="M1541">
        <v>0.22</v>
      </c>
      <c r="N1541">
        <v>-99</v>
      </c>
      <c r="O1541">
        <v>-99</v>
      </c>
      <c r="P1541">
        <v>0</v>
      </c>
      <c r="Q1541" t="s">
        <v>282</v>
      </c>
      <c r="R1541">
        <v>3</v>
      </c>
    </row>
    <row r="1542" spans="1:18">
      <c r="A1542">
        <v>3</v>
      </c>
      <c r="B1542" t="str">
        <f t="shared" si="24"/>
        <v>3B_200</v>
      </c>
      <c r="C1542">
        <v>200</v>
      </c>
      <c r="D1542">
        <v>2</v>
      </c>
      <c r="E1542">
        <v>2515445.9</v>
      </c>
      <c r="F1542">
        <v>6860795.4000000004</v>
      </c>
      <c r="G1542">
        <v>184.97</v>
      </c>
      <c r="H1542">
        <v>178.64</v>
      </c>
      <c r="I1542">
        <v>6.17</v>
      </c>
      <c r="J1542">
        <v>6.32</v>
      </c>
      <c r="K1542">
        <v>5.8</v>
      </c>
      <c r="L1542">
        <v>1.51</v>
      </c>
      <c r="M1542">
        <v>0.27</v>
      </c>
      <c r="N1542">
        <v>-99</v>
      </c>
      <c r="O1542">
        <v>-99</v>
      </c>
      <c r="P1542">
        <v>0</v>
      </c>
      <c r="Q1542" t="s">
        <v>282</v>
      </c>
      <c r="R1542">
        <v>3</v>
      </c>
    </row>
    <row r="1543" spans="1:18">
      <c r="A1543">
        <v>3</v>
      </c>
      <c r="B1543" t="str">
        <f t="shared" si="24"/>
        <v>3B_201</v>
      </c>
      <c r="C1543">
        <v>201</v>
      </c>
      <c r="D1543">
        <v>2</v>
      </c>
      <c r="E1543">
        <v>2515445.25</v>
      </c>
      <c r="F1543">
        <v>6860796.54</v>
      </c>
      <c r="G1543">
        <v>184.64</v>
      </c>
      <c r="H1543">
        <v>178.53</v>
      </c>
      <c r="I1543">
        <v>6.14</v>
      </c>
      <c r="J1543">
        <v>6.11</v>
      </c>
      <c r="K1543">
        <v>5.8</v>
      </c>
      <c r="L1543">
        <v>1.62</v>
      </c>
      <c r="M1543">
        <v>0.2</v>
      </c>
      <c r="N1543">
        <v>-99</v>
      </c>
      <c r="O1543">
        <v>-99</v>
      </c>
      <c r="P1543">
        <v>0</v>
      </c>
      <c r="Q1543" t="s">
        <v>282</v>
      </c>
      <c r="R1543">
        <v>3</v>
      </c>
    </row>
    <row r="1544" spans="1:18">
      <c r="A1544">
        <v>3</v>
      </c>
      <c r="B1544" t="str">
        <f t="shared" si="24"/>
        <v>3B_202</v>
      </c>
      <c r="C1544">
        <v>202</v>
      </c>
      <c r="D1544">
        <v>2</v>
      </c>
      <c r="E1544">
        <v>2515447.27</v>
      </c>
      <c r="F1544">
        <v>6860796.5</v>
      </c>
      <c r="G1544">
        <v>183.81</v>
      </c>
      <c r="H1544">
        <v>178.15</v>
      </c>
      <c r="I1544">
        <v>5.78</v>
      </c>
      <c r="J1544">
        <v>5.66</v>
      </c>
      <c r="K1544">
        <v>5.0999999999999996</v>
      </c>
      <c r="L1544">
        <v>1.43</v>
      </c>
      <c r="M1544">
        <v>0.2</v>
      </c>
      <c r="N1544">
        <v>-99</v>
      </c>
      <c r="O1544">
        <v>-99</v>
      </c>
      <c r="P1544">
        <v>0</v>
      </c>
      <c r="Q1544" t="s">
        <v>282</v>
      </c>
      <c r="R1544">
        <v>3</v>
      </c>
    </row>
    <row r="1545" spans="1:18">
      <c r="A1545">
        <v>3</v>
      </c>
      <c r="B1545" t="str">
        <f t="shared" si="24"/>
        <v>3B_203</v>
      </c>
      <c r="C1545">
        <v>203</v>
      </c>
      <c r="D1545">
        <v>2</v>
      </c>
      <c r="E1545">
        <v>2515449.66</v>
      </c>
      <c r="F1545">
        <v>6860795.6900000004</v>
      </c>
      <c r="G1545">
        <v>187.44</v>
      </c>
      <c r="H1545">
        <v>178.33</v>
      </c>
      <c r="I1545">
        <v>8.57</v>
      </c>
      <c r="J1545">
        <v>9.11</v>
      </c>
      <c r="K1545">
        <v>7.5</v>
      </c>
      <c r="L1545">
        <v>1.25</v>
      </c>
      <c r="M1545">
        <v>0.27</v>
      </c>
      <c r="N1545">
        <v>-99</v>
      </c>
      <c r="O1545">
        <v>-99</v>
      </c>
      <c r="P1545">
        <v>0</v>
      </c>
      <c r="Q1545" t="s">
        <v>282</v>
      </c>
      <c r="R1545">
        <v>3</v>
      </c>
    </row>
    <row r="1546" spans="1:18">
      <c r="A1546">
        <v>3</v>
      </c>
      <c r="B1546" t="str">
        <f t="shared" si="24"/>
        <v>3B_204</v>
      </c>
      <c r="C1546">
        <v>204</v>
      </c>
      <c r="D1546">
        <v>2</v>
      </c>
      <c r="E1546">
        <v>2515441.86</v>
      </c>
      <c r="F1546">
        <v>6860757.8799999999</v>
      </c>
      <c r="G1546">
        <v>201.08</v>
      </c>
      <c r="H1546">
        <v>188.63</v>
      </c>
      <c r="I1546">
        <v>12.58</v>
      </c>
      <c r="J1546">
        <v>12.45</v>
      </c>
      <c r="K1546">
        <v>12.7</v>
      </c>
      <c r="L1546">
        <v>2.2599999999999998</v>
      </c>
      <c r="M1546">
        <v>0.27</v>
      </c>
      <c r="N1546">
        <v>-99</v>
      </c>
      <c r="O1546">
        <v>-99</v>
      </c>
      <c r="P1546">
        <v>0</v>
      </c>
      <c r="Q1546" t="s">
        <v>282</v>
      </c>
      <c r="R1546">
        <v>4</v>
      </c>
    </row>
    <row r="1547" spans="1:18">
      <c r="A1547">
        <v>3</v>
      </c>
      <c r="B1547" t="str">
        <f t="shared" si="24"/>
        <v>3B_205</v>
      </c>
      <c r="C1547">
        <v>205</v>
      </c>
      <c r="D1547">
        <v>2</v>
      </c>
      <c r="E1547">
        <v>2515443.7799999998</v>
      </c>
      <c r="F1547">
        <v>6860757.4100000001</v>
      </c>
      <c r="G1547">
        <v>201.77</v>
      </c>
      <c r="H1547">
        <v>188.4</v>
      </c>
      <c r="I1547">
        <v>13.27</v>
      </c>
      <c r="J1547">
        <v>13.37</v>
      </c>
      <c r="K1547">
        <v>13.9</v>
      </c>
      <c r="L1547">
        <v>2.4300000000000002</v>
      </c>
      <c r="M1547">
        <v>0.28000000000000003</v>
      </c>
      <c r="N1547">
        <v>-99</v>
      </c>
      <c r="O1547">
        <v>-99</v>
      </c>
      <c r="P1547">
        <v>0</v>
      </c>
      <c r="Q1547" t="s">
        <v>282</v>
      </c>
      <c r="R1547">
        <v>4</v>
      </c>
    </row>
    <row r="1548" spans="1:18">
      <c r="A1548">
        <v>3</v>
      </c>
      <c r="B1548" t="str">
        <f t="shared" si="24"/>
        <v>3B_206</v>
      </c>
      <c r="C1548">
        <v>206</v>
      </c>
      <c r="D1548">
        <v>2</v>
      </c>
      <c r="E1548">
        <v>2515439.7799999998</v>
      </c>
      <c r="F1548">
        <v>6860759.04</v>
      </c>
      <c r="G1548">
        <v>199.61</v>
      </c>
      <c r="H1548">
        <v>188.75</v>
      </c>
      <c r="I1548">
        <v>10.83</v>
      </c>
      <c r="J1548">
        <v>10.86</v>
      </c>
      <c r="K1548">
        <v>11.3</v>
      </c>
      <c r="L1548">
        <v>2.2599999999999998</v>
      </c>
      <c r="M1548">
        <v>0.28999999999999998</v>
      </c>
      <c r="N1548">
        <v>-99</v>
      </c>
      <c r="O1548">
        <v>-99</v>
      </c>
      <c r="P1548">
        <v>0</v>
      </c>
      <c r="Q1548" t="s">
        <v>282</v>
      </c>
      <c r="R1548">
        <v>4</v>
      </c>
    </row>
    <row r="1549" spans="1:18">
      <c r="A1549">
        <v>3</v>
      </c>
      <c r="B1549" t="str">
        <f t="shared" si="24"/>
        <v>3B_207</v>
      </c>
      <c r="C1549">
        <v>207</v>
      </c>
      <c r="D1549">
        <v>2</v>
      </c>
      <c r="E1549">
        <v>2515438.34</v>
      </c>
      <c r="F1549">
        <v>6860759.9500000002</v>
      </c>
      <c r="G1549">
        <v>199.75</v>
      </c>
      <c r="H1549">
        <v>188.79</v>
      </c>
      <c r="I1549">
        <v>10.94</v>
      </c>
      <c r="J1549">
        <v>10.96</v>
      </c>
      <c r="K1549">
        <v>9.8000000000000007</v>
      </c>
      <c r="L1549">
        <v>1.61</v>
      </c>
      <c r="M1549">
        <v>0.31</v>
      </c>
      <c r="N1549">
        <v>-99</v>
      </c>
      <c r="O1549">
        <v>-99</v>
      </c>
      <c r="P1549">
        <v>0</v>
      </c>
      <c r="Q1549" t="s">
        <v>282</v>
      </c>
      <c r="R1549">
        <v>4</v>
      </c>
    </row>
    <row r="1550" spans="1:18">
      <c r="A1550">
        <v>3</v>
      </c>
      <c r="B1550" t="str">
        <f t="shared" si="24"/>
        <v>3B_208</v>
      </c>
      <c r="C1550">
        <v>208</v>
      </c>
      <c r="D1550">
        <v>2</v>
      </c>
      <c r="E1550">
        <v>2515446.44</v>
      </c>
      <c r="F1550">
        <v>6860757.3300000001</v>
      </c>
      <c r="G1550">
        <v>202.21</v>
      </c>
      <c r="H1550">
        <v>188.24</v>
      </c>
      <c r="I1550">
        <v>13.96</v>
      </c>
      <c r="J1550">
        <v>13.97</v>
      </c>
      <c r="K1550">
        <v>15.2</v>
      </c>
      <c r="L1550">
        <v>2.75</v>
      </c>
      <c r="M1550">
        <v>0.28000000000000003</v>
      </c>
      <c r="N1550">
        <v>-99</v>
      </c>
      <c r="O1550">
        <v>-99</v>
      </c>
      <c r="P1550">
        <v>0</v>
      </c>
      <c r="Q1550" t="s">
        <v>282</v>
      </c>
      <c r="R1550">
        <v>4</v>
      </c>
    </row>
    <row r="1551" spans="1:18">
      <c r="A1551">
        <v>3</v>
      </c>
      <c r="B1551" t="str">
        <f t="shared" si="24"/>
        <v>3B_209</v>
      </c>
      <c r="C1551">
        <v>209</v>
      </c>
      <c r="D1551">
        <v>2</v>
      </c>
      <c r="E1551">
        <v>2515443.66</v>
      </c>
      <c r="F1551">
        <v>6860760.6100000003</v>
      </c>
      <c r="G1551">
        <v>199.22</v>
      </c>
      <c r="H1551">
        <v>188.38</v>
      </c>
      <c r="I1551">
        <v>0</v>
      </c>
      <c r="J1551">
        <v>10.85</v>
      </c>
      <c r="K1551">
        <v>7.3</v>
      </c>
      <c r="L1551">
        <v>0.72</v>
      </c>
      <c r="M1551">
        <v>0</v>
      </c>
      <c r="N1551">
        <v>-99</v>
      </c>
      <c r="O1551">
        <v>-99</v>
      </c>
      <c r="P1551">
        <v>0</v>
      </c>
      <c r="Q1551" t="s">
        <v>282</v>
      </c>
      <c r="R1551">
        <v>4</v>
      </c>
    </row>
    <row r="1552" spans="1:18">
      <c r="A1552">
        <v>3</v>
      </c>
      <c r="B1552" t="str">
        <f t="shared" si="24"/>
        <v>3B_210</v>
      </c>
      <c r="C1552">
        <v>210</v>
      </c>
      <c r="D1552">
        <v>2</v>
      </c>
      <c r="E1552">
        <v>2515445.61</v>
      </c>
      <c r="F1552">
        <v>6860760.1500000004</v>
      </c>
      <c r="G1552">
        <v>198.92</v>
      </c>
      <c r="H1552">
        <v>188.26</v>
      </c>
      <c r="I1552">
        <v>10.53</v>
      </c>
      <c r="J1552">
        <v>10.66</v>
      </c>
      <c r="K1552">
        <v>11.4</v>
      </c>
      <c r="L1552">
        <v>2.38</v>
      </c>
      <c r="M1552">
        <v>0.22</v>
      </c>
      <c r="N1552">
        <v>-99</v>
      </c>
      <c r="O1552">
        <v>-99</v>
      </c>
      <c r="P1552">
        <v>0</v>
      </c>
      <c r="Q1552" t="s">
        <v>282</v>
      </c>
      <c r="R1552">
        <v>4</v>
      </c>
    </row>
    <row r="1553" spans="1:18">
      <c r="A1553">
        <v>3</v>
      </c>
      <c r="B1553" t="str">
        <f t="shared" si="24"/>
        <v>3B_211</v>
      </c>
      <c r="C1553">
        <v>211</v>
      </c>
      <c r="D1553">
        <v>2</v>
      </c>
      <c r="E1553">
        <v>2515440.75</v>
      </c>
      <c r="F1553">
        <v>6860761.9800000004</v>
      </c>
      <c r="G1553">
        <v>200.22</v>
      </c>
      <c r="H1553">
        <v>188.74</v>
      </c>
      <c r="I1553">
        <v>11.45</v>
      </c>
      <c r="J1553">
        <v>11.48</v>
      </c>
      <c r="K1553">
        <v>11.6</v>
      </c>
      <c r="L1553">
        <v>2.1800000000000002</v>
      </c>
      <c r="M1553">
        <v>0.23</v>
      </c>
      <c r="N1553">
        <v>-99</v>
      </c>
      <c r="O1553">
        <v>-99</v>
      </c>
      <c r="P1553">
        <v>0</v>
      </c>
      <c r="Q1553" t="s">
        <v>282</v>
      </c>
      <c r="R1553">
        <v>4</v>
      </c>
    </row>
    <row r="1554" spans="1:18">
      <c r="A1554">
        <v>3</v>
      </c>
      <c r="B1554" t="str">
        <f t="shared" si="24"/>
        <v>3B_212</v>
      </c>
      <c r="C1554">
        <v>212</v>
      </c>
      <c r="D1554">
        <v>2</v>
      </c>
      <c r="E1554">
        <v>2515446.16</v>
      </c>
      <c r="F1554">
        <v>6860761.5</v>
      </c>
      <c r="G1554">
        <v>200.37</v>
      </c>
      <c r="H1554">
        <v>188.18</v>
      </c>
      <c r="I1554">
        <v>12.15</v>
      </c>
      <c r="J1554">
        <v>12.19</v>
      </c>
      <c r="K1554">
        <v>13.2</v>
      </c>
      <c r="L1554">
        <v>2.59</v>
      </c>
      <c r="M1554">
        <v>0.28000000000000003</v>
      </c>
      <c r="N1554">
        <v>-99</v>
      </c>
      <c r="O1554">
        <v>-99</v>
      </c>
      <c r="P1554">
        <v>1</v>
      </c>
      <c r="Q1554" t="s">
        <v>282</v>
      </c>
      <c r="R1554">
        <v>4</v>
      </c>
    </row>
    <row r="1555" spans="1:18">
      <c r="A1555">
        <v>3</v>
      </c>
      <c r="B1555" t="str">
        <f t="shared" si="24"/>
        <v>3B_213</v>
      </c>
      <c r="C1555">
        <v>213</v>
      </c>
      <c r="D1555">
        <v>2</v>
      </c>
      <c r="E1555">
        <v>2515444.19</v>
      </c>
      <c r="F1555">
        <v>6860762.4400000004</v>
      </c>
      <c r="G1555">
        <v>201.07</v>
      </c>
      <c r="H1555">
        <v>188.37</v>
      </c>
      <c r="I1555">
        <v>12.22</v>
      </c>
      <c r="J1555">
        <v>12.7</v>
      </c>
      <c r="K1555">
        <v>12.4</v>
      </c>
      <c r="L1555">
        <v>2.0499999999999998</v>
      </c>
      <c r="M1555">
        <v>0.28999999999999998</v>
      </c>
      <c r="N1555">
        <v>-99</v>
      </c>
      <c r="O1555">
        <v>-99</v>
      </c>
      <c r="P1555">
        <v>1</v>
      </c>
      <c r="Q1555" t="s">
        <v>282</v>
      </c>
      <c r="R1555">
        <v>4</v>
      </c>
    </row>
    <row r="1556" spans="1:18">
      <c r="A1556">
        <v>3</v>
      </c>
      <c r="B1556" t="str">
        <f t="shared" si="24"/>
        <v>3B_214</v>
      </c>
      <c r="C1556">
        <v>214</v>
      </c>
      <c r="D1556">
        <v>2</v>
      </c>
      <c r="E1556">
        <v>2515439.48</v>
      </c>
      <c r="F1556">
        <v>6860764.4100000001</v>
      </c>
      <c r="G1556">
        <v>202.11</v>
      </c>
      <c r="H1556">
        <v>188.75</v>
      </c>
      <c r="I1556">
        <v>13.34</v>
      </c>
      <c r="J1556">
        <v>13.36</v>
      </c>
      <c r="K1556">
        <v>13.8</v>
      </c>
      <c r="L1556">
        <v>2.39</v>
      </c>
      <c r="M1556">
        <v>0.24</v>
      </c>
      <c r="N1556">
        <v>-99</v>
      </c>
      <c r="O1556">
        <v>-99</v>
      </c>
      <c r="P1556">
        <v>1</v>
      </c>
      <c r="Q1556" t="s">
        <v>282</v>
      </c>
      <c r="R1556">
        <v>4</v>
      </c>
    </row>
    <row r="1557" spans="1:18">
      <c r="A1557">
        <v>3</v>
      </c>
      <c r="B1557" t="str">
        <f t="shared" si="24"/>
        <v>3B_215</v>
      </c>
      <c r="C1557">
        <v>215</v>
      </c>
      <c r="D1557">
        <v>2</v>
      </c>
      <c r="E1557">
        <v>2515441.85</v>
      </c>
      <c r="F1557">
        <v>6860764.3799999999</v>
      </c>
      <c r="G1557">
        <v>199.67</v>
      </c>
      <c r="H1557">
        <v>188.72</v>
      </c>
      <c r="I1557">
        <v>10.91</v>
      </c>
      <c r="J1557">
        <v>10.94</v>
      </c>
      <c r="K1557">
        <v>11.8</v>
      </c>
      <c r="L1557">
        <v>2.46</v>
      </c>
      <c r="M1557">
        <v>0.26</v>
      </c>
      <c r="N1557">
        <v>-99</v>
      </c>
      <c r="O1557">
        <v>-99</v>
      </c>
      <c r="P1557">
        <v>1</v>
      </c>
      <c r="Q1557" t="s">
        <v>282</v>
      </c>
      <c r="R1557">
        <v>4</v>
      </c>
    </row>
    <row r="1558" spans="1:18">
      <c r="A1558">
        <v>3</v>
      </c>
      <c r="B1558" t="str">
        <f t="shared" si="24"/>
        <v>3B_216</v>
      </c>
      <c r="C1558">
        <v>216</v>
      </c>
      <c r="D1558">
        <v>2</v>
      </c>
      <c r="E1558">
        <v>2515446.81</v>
      </c>
      <c r="F1558">
        <v>6860763.29</v>
      </c>
      <c r="G1558">
        <v>199.95</v>
      </c>
      <c r="H1558">
        <v>187.95</v>
      </c>
      <c r="I1558">
        <v>12.23</v>
      </c>
      <c r="J1558">
        <v>12.01</v>
      </c>
      <c r="K1558">
        <v>12.5</v>
      </c>
      <c r="L1558">
        <v>2.36</v>
      </c>
      <c r="M1558">
        <v>0.32</v>
      </c>
      <c r="N1558">
        <v>-99</v>
      </c>
      <c r="O1558">
        <v>-99</v>
      </c>
      <c r="P1558">
        <v>1</v>
      </c>
      <c r="Q1558" t="s">
        <v>282</v>
      </c>
      <c r="R1558">
        <v>4</v>
      </c>
    </row>
    <row r="1559" spans="1:18">
      <c r="A1559">
        <v>3</v>
      </c>
      <c r="B1559" t="str">
        <f t="shared" si="24"/>
        <v>3B_217</v>
      </c>
      <c r="C1559">
        <v>217</v>
      </c>
      <c r="D1559">
        <v>2</v>
      </c>
      <c r="E1559">
        <v>2515440.2799999998</v>
      </c>
      <c r="F1559">
        <v>6860766.9500000002</v>
      </c>
      <c r="G1559">
        <v>200.31</v>
      </c>
      <c r="H1559">
        <v>188.73</v>
      </c>
      <c r="I1559">
        <v>11.56</v>
      </c>
      <c r="J1559">
        <v>11.58</v>
      </c>
      <c r="K1559">
        <v>11.2</v>
      </c>
      <c r="L1559">
        <v>1.94</v>
      </c>
      <c r="M1559">
        <v>0.21</v>
      </c>
      <c r="N1559">
        <v>-99</v>
      </c>
      <c r="O1559">
        <v>-99</v>
      </c>
      <c r="P1559">
        <v>1</v>
      </c>
      <c r="Q1559" t="s">
        <v>282</v>
      </c>
      <c r="R1559">
        <v>4</v>
      </c>
    </row>
    <row r="1560" spans="1:18">
      <c r="A1560">
        <v>3</v>
      </c>
      <c r="B1560" t="str">
        <f t="shared" si="24"/>
        <v>3B_218</v>
      </c>
      <c r="C1560">
        <v>218</v>
      </c>
      <c r="D1560">
        <v>2</v>
      </c>
      <c r="E1560">
        <v>2515446.34</v>
      </c>
      <c r="F1560">
        <v>6860764.9000000004</v>
      </c>
      <c r="G1560">
        <v>200.13</v>
      </c>
      <c r="H1560">
        <v>187.78</v>
      </c>
      <c r="I1560">
        <v>12.34</v>
      </c>
      <c r="J1560">
        <v>12.36</v>
      </c>
      <c r="K1560">
        <v>11.7</v>
      </c>
      <c r="L1560">
        <v>1.89</v>
      </c>
      <c r="M1560">
        <v>0.33</v>
      </c>
      <c r="N1560">
        <v>-99</v>
      </c>
      <c r="O1560">
        <v>-99</v>
      </c>
      <c r="P1560">
        <v>1</v>
      </c>
      <c r="Q1560" t="s">
        <v>282</v>
      </c>
      <c r="R1560">
        <v>4</v>
      </c>
    </row>
    <row r="1561" spans="1:18">
      <c r="A1561">
        <v>3</v>
      </c>
      <c r="B1561" t="str">
        <f t="shared" si="24"/>
        <v>3B_219</v>
      </c>
      <c r="C1561">
        <v>219</v>
      </c>
      <c r="D1561">
        <v>2</v>
      </c>
      <c r="E1561">
        <v>2515442.34</v>
      </c>
      <c r="F1561">
        <v>6860766.7599999998</v>
      </c>
      <c r="G1561">
        <v>197.97</v>
      </c>
      <c r="H1561">
        <v>188.48</v>
      </c>
      <c r="I1561">
        <v>9.48</v>
      </c>
      <c r="J1561">
        <v>9.49</v>
      </c>
      <c r="K1561">
        <v>9.4</v>
      </c>
      <c r="L1561">
        <v>1.94</v>
      </c>
      <c r="M1561">
        <v>0.22</v>
      </c>
      <c r="N1561">
        <v>-99</v>
      </c>
      <c r="O1561">
        <v>-99</v>
      </c>
      <c r="P1561">
        <v>1</v>
      </c>
      <c r="Q1561" t="s">
        <v>282</v>
      </c>
      <c r="R1561">
        <v>4</v>
      </c>
    </row>
    <row r="1562" spans="1:18">
      <c r="A1562">
        <v>3</v>
      </c>
      <c r="B1562" t="str">
        <f t="shared" si="24"/>
        <v>3B_220</v>
      </c>
      <c r="C1562">
        <v>220</v>
      </c>
      <c r="D1562">
        <v>2</v>
      </c>
      <c r="E1562">
        <v>2515448.81</v>
      </c>
      <c r="F1562">
        <v>6860764.5300000003</v>
      </c>
      <c r="G1562">
        <v>197.72</v>
      </c>
      <c r="H1562">
        <v>187.47</v>
      </c>
      <c r="I1562">
        <v>10.27</v>
      </c>
      <c r="J1562">
        <v>10.25</v>
      </c>
      <c r="K1562">
        <v>9.8000000000000007</v>
      </c>
      <c r="L1562">
        <v>1.84</v>
      </c>
      <c r="M1562">
        <v>0.28999999999999998</v>
      </c>
      <c r="N1562">
        <v>-99</v>
      </c>
      <c r="O1562">
        <v>-99</v>
      </c>
      <c r="P1562">
        <v>1</v>
      </c>
      <c r="Q1562" t="s">
        <v>282</v>
      </c>
      <c r="R1562">
        <v>4</v>
      </c>
    </row>
    <row r="1563" spans="1:18">
      <c r="A1563">
        <v>3</v>
      </c>
      <c r="B1563" t="str">
        <f t="shared" si="24"/>
        <v>3B_221</v>
      </c>
      <c r="C1563">
        <v>221</v>
      </c>
      <c r="D1563">
        <v>2</v>
      </c>
      <c r="E1563">
        <v>2515445.37</v>
      </c>
      <c r="F1563">
        <v>6860765.9000000004</v>
      </c>
      <c r="G1563">
        <v>197.67</v>
      </c>
      <c r="H1563">
        <v>187.97</v>
      </c>
      <c r="I1563">
        <v>9.32</v>
      </c>
      <c r="J1563">
        <v>9.7100000000000009</v>
      </c>
      <c r="K1563">
        <v>9.6</v>
      </c>
      <c r="L1563">
        <v>1.97</v>
      </c>
      <c r="M1563">
        <v>0.22</v>
      </c>
      <c r="N1563">
        <v>-99</v>
      </c>
      <c r="O1563">
        <v>-99</v>
      </c>
      <c r="P1563">
        <v>1</v>
      </c>
      <c r="Q1563" t="s">
        <v>282</v>
      </c>
      <c r="R1563">
        <v>4</v>
      </c>
    </row>
    <row r="1564" spans="1:18">
      <c r="A1564">
        <v>3</v>
      </c>
      <c r="B1564" t="str">
        <f t="shared" si="24"/>
        <v>3B_222</v>
      </c>
      <c r="C1564">
        <v>222</v>
      </c>
      <c r="D1564">
        <v>2</v>
      </c>
      <c r="E1564">
        <v>2515442.0299999998</v>
      </c>
      <c r="F1564">
        <v>6860768.5499999998</v>
      </c>
      <c r="G1564">
        <v>195.16</v>
      </c>
      <c r="H1564">
        <v>188.32</v>
      </c>
      <c r="I1564">
        <v>6.89</v>
      </c>
      <c r="J1564">
        <v>6.84</v>
      </c>
      <c r="K1564">
        <v>6.3</v>
      </c>
      <c r="L1564">
        <v>1.51</v>
      </c>
      <c r="M1564">
        <v>0.26</v>
      </c>
      <c r="N1564">
        <v>-99</v>
      </c>
      <c r="O1564">
        <v>-99</v>
      </c>
      <c r="P1564">
        <v>1</v>
      </c>
      <c r="Q1564" t="s">
        <v>282</v>
      </c>
      <c r="R1564">
        <v>4</v>
      </c>
    </row>
    <row r="1565" spans="1:18">
      <c r="A1565">
        <v>3</v>
      </c>
      <c r="B1565" t="str">
        <f t="shared" si="24"/>
        <v>3B_223</v>
      </c>
      <c r="C1565">
        <v>223</v>
      </c>
      <c r="D1565">
        <v>2</v>
      </c>
      <c r="E1565">
        <v>2515446.83</v>
      </c>
      <c r="F1565">
        <v>6860767.0499999998</v>
      </c>
      <c r="G1565">
        <v>196.55</v>
      </c>
      <c r="H1565">
        <v>187.7</v>
      </c>
      <c r="I1565">
        <v>8.91</v>
      </c>
      <c r="J1565">
        <v>8.85</v>
      </c>
      <c r="K1565">
        <v>9</v>
      </c>
      <c r="L1565">
        <v>2.02</v>
      </c>
      <c r="M1565">
        <v>0.21</v>
      </c>
      <c r="N1565">
        <v>-99</v>
      </c>
      <c r="O1565">
        <v>-99</v>
      </c>
      <c r="P1565">
        <v>1</v>
      </c>
      <c r="Q1565" t="s">
        <v>282</v>
      </c>
      <c r="R1565">
        <v>4</v>
      </c>
    </row>
    <row r="1566" spans="1:18">
      <c r="A1566">
        <v>3</v>
      </c>
      <c r="B1566" t="str">
        <f t="shared" si="24"/>
        <v>3B_224</v>
      </c>
      <c r="C1566">
        <v>224</v>
      </c>
      <c r="D1566">
        <v>2</v>
      </c>
      <c r="E1566">
        <v>2515444.4700000002</v>
      </c>
      <c r="F1566">
        <v>6860768.9500000002</v>
      </c>
      <c r="G1566">
        <v>193.65</v>
      </c>
      <c r="H1566">
        <v>187.7</v>
      </c>
      <c r="I1566">
        <v>5.45</v>
      </c>
      <c r="J1566">
        <v>5.95</v>
      </c>
      <c r="K1566">
        <v>4.9000000000000004</v>
      </c>
      <c r="L1566">
        <v>1.19</v>
      </c>
      <c r="M1566">
        <v>0.22</v>
      </c>
      <c r="N1566">
        <v>-99</v>
      </c>
      <c r="O1566">
        <v>-99</v>
      </c>
      <c r="P1566">
        <v>1</v>
      </c>
      <c r="Q1566" t="s">
        <v>282</v>
      </c>
      <c r="R1566">
        <v>4</v>
      </c>
    </row>
    <row r="1567" spans="1:18">
      <c r="A1567">
        <v>3</v>
      </c>
      <c r="B1567" t="str">
        <f t="shared" si="24"/>
        <v>3B_225</v>
      </c>
      <c r="C1567">
        <v>225</v>
      </c>
      <c r="D1567">
        <v>2</v>
      </c>
      <c r="E1567">
        <v>2515446.88</v>
      </c>
      <c r="F1567">
        <v>6860769.1500000004</v>
      </c>
      <c r="G1567">
        <v>194.83</v>
      </c>
      <c r="H1567">
        <v>187.03</v>
      </c>
      <c r="I1567">
        <v>6.47</v>
      </c>
      <c r="J1567">
        <v>7.79</v>
      </c>
      <c r="K1567">
        <v>6.7</v>
      </c>
      <c r="L1567">
        <v>1.36</v>
      </c>
      <c r="M1567">
        <v>0.27</v>
      </c>
      <c r="N1567">
        <v>-99</v>
      </c>
      <c r="O1567">
        <v>-99</v>
      </c>
      <c r="P1567">
        <v>1</v>
      </c>
      <c r="Q1567" t="s">
        <v>282</v>
      </c>
      <c r="R1567">
        <v>4</v>
      </c>
    </row>
    <row r="1568" spans="1:18">
      <c r="A1568">
        <v>3</v>
      </c>
      <c r="B1568" t="str">
        <f t="shared" si="24"/>
        <v>3B_226</v>
      </c>
      <c r="C1568">
        <v>226</v>
      </c>
      <c r="D1568">
        <v>2</v>
      </c>
      <c r="E1568">
        <v>2515442.64</v>
      </c>
      <c r="F1568">
        <v>6860771.96</v>
      </c>
      <c r="G1568">
        <v>196.51</v>
      </c>
      <c r="H1568">
        <v>187.3</v>
      </c>
      <c r="I1568">
        <v>9.11</v>
      </c>
      <c r="J1568">
        <v>9.2100000000000009</v>
      </c>
      <c r="K1568">
        <v>8.6</v>
      </c>
      <c r="L1568">
        <v>1.68</v>
      </c>
      <c r="M1568">
        <v>0.23</v>
      </c>
      <c r="N1568">
        <v>-99</v>
      </c>
      <c r="O1568">
        <v>-99</v>
      </c>
      <c r="P1568">
        <v>1</v>
      </c>
      <c r="Q1568" t="s">
        <v>282</v>
      </c>
      <c r="R1568">
        <v>4</v>
      </c>
    </row>
    <row r="1569" spans="1:18">
      <c r="A1569">
        <v>3</v>
      </c>
      <c r="B1569" t="str">
        <f t="shared" si="24"/>
        <v>3B_227</v>
      </c>
      <c r="C1569">
        <v>227</v>
      </c>
      <c r="D1569">
        <v>2</v>
      </c>
      <c r="E1569">
        <v>2515449.33</v>
      </c>
      <c r="F1569">
        <v>6860770.2699999996</v>
      </c>
      <c r="G1569">
        <v>194.93</v>
      </c>
      <c r="H1569">
        <v>186.14</v>
      </c>
      <c r="I1569">
        <v>8.5500000000000007</v>
      </c>
      <c r="J1569">
        <v>8.7899999999999991</v>
      </c>
      <c r="K1569">
        <v>8.6</v>
      </c>
      <c r="L1569">
        <v>1.86</v>
      </c>
      <c r="M1569">
        <v>0.26</v>
      </c>
      <c r="N1569">
        <v>-99</v>
      </c>
      <c r="O1569">
        <v>-99</v>
      </c>
      <c r="P1569">
        <v>1</v>
      </c>
      <c r="Q1569" t="s">
        <v>282</v>
      </c>
      <c r="R1569">
        <v>4</v>
      </c>
    </row>
    <row r="1570" spans="1:18">
      <c r="A1570">
        <v>3</v>
      </c>
      <c r="B1570" t="str">
        <f t="shared" si="24"/>
        <v>3B_228</v>
      </c>
      <c r="C1570">
        <v>228</v>
      </c>
      <c r="D1570">
        <v>2</v>
      </c>
      <c r="E1570">
        <v>2515446.81</v>
      </c>
      <c r="F1570">
        <v>6860771.4000000004</v>
      </c>
      <c r="G1570">
        <v>197.67</v>
      </c>
      <c r="H1570">
        <v>186.45</v>
      </c>
      <c r="I1570">
        <v>11.27</v>
      </c>
      <c r="J1570">
        <v>11.22</v>
      </c>
      <c r="K1570">
        <v>11.6</v>
      </c>
      <c r="L1570">
        <v>2.25</v>
      </c>
      <c r="M1570">
        <v>0.3</v>
      </c>
      <c r="N1570">
        <v>-99</v>
      </c>
      <c r="O1570">
        <v>-99</v>
      </c>
      <c r="P1570">
        <v>1</v>
      </c>
      <c r="Q1570" t="s">
        <v>282</v>
      </c>
      <c r="R1570">
        <v>4</v>
      </c>
    </row>
    <row r="1571" spans="1:18">
      <c r="A1571">
        <v>3</v>
      </c>
      <c r="B1571" t="str">
        <f t="shared" si="24"/>
        <v>3B_229</v>
      </c>
      <c r="C1571">
        <v>229</v>
      </c>
      <c r="D1571">
        <v>2</v>
      </c>
      <c r="E1571">
        <v>2515444.69</v>
      </c>
      <c r="F1571">
        <v>6860772.9100000001</v>
      </c>
      <c r="G1571">
        <v>196.62</v>
      </c>
      <c r="H1571">
        <v>186.49</v>
      </c>
      <c r="I1571">
        <v>10.23</v>
      </c>
      <c r="J1571">
        <v>10.130000000000001</v>
      </c>
      <c r="K1571">
        <v>9.6999999999999993</v>
      </c>
      <c r="L1571">
        <v>1.86</v>
      </c>
      <c r="M1571">
        <v>0.28000000000000003</v>
      </c>
      <c r="N1571">
        <v>-99</v>
      </c>
      <c r="O1571">
        <v>-99</v>
      </c>
      <c r="P1571">
        <v>1</v>
      </c>
      <c r="Q1571" t="s">
        <v>282</v>
      </c>
      <c r="R1571">
        <v>4</v>
      </c>
    </row>
    <row r="1572" spans="1:18">
      <c r="A1572">
        <v>3</v>
      </c>
      <c r="B1572" t="str">
        <f t="shared" si="24"/>
        <v>3B_230</v>
      </c>
      <c r="C1572">
        <v>230</v>
      </c>
      <c r="D1572">
        <v>2</v>
      </c>
      <c r="E1572">
        <v>2515442.54</v>
      </c>
      <c r="F1572">
        <v>6860773.9800000004</v>
      </c>
      <c r="G1572">
        <v>193.18</v>
      </c>
      <c r="H1572">
        <v>186.65</v>
      </c>
      <c r="I1572">
        <v>6.53</v>
      </c>
      <c r="J1572">
        <v>6.53</v>
      </c>
      <c r="K1572">
        <v>6.4</v>
      </c>
      <c r="L1572">
        <v>1.73</v>
      </c>
      <c r="M1572">
        <v>0.17</v>
      </c>
      <c r="N1572">
        <v>-99</v>
      </c>
      <c r="O1572">
        <v>-99</v>
      </c>
      <c r="P1572">
        <v>1</v>
      </c>
      <c r="Q1572" t="s">
        <v>282</v>
      </c>
      <c r="R1572">
        <v>4</v>
      </c>
    </row>
    <row r="1573" spans="1:18">
      <c r="A1573">
        <v>3</v>
      </c>
      <c r="B1573" t="str">
        <f t="shared" si="24"/>
        <v>3B_231</v>
      </c>
      <c r="C1573">
        <v>231</v>
      </c>
      <c r="D1573">
        <v>2</v>
      </c>
      <c r="E1573">
        <v>2515450.8199999998</v>
      </c>
      <c r="F1573">
        <v>6860771.3600000003</v>
      </c>
      <c r="G1573">
        <v>195.87</v>
      </c>
      <c r="H1573">
        <v>185.76</v>
      </c>
      <c r="I1573">
        <v>9.94</v>
      </c>
      <c r="J1573">
        <v>10.11</v>
      </c>
      <c r="K1573">
        <v>9.5</v>
      </c>
      <c r="L1573">
        <v>1.77</v>
      </c>
      <c r="M1573">
        <v>0.27</v>
      </c>
      <c r="N1573">
        <v>-99</v>
      </c>
      <c r="O1573">
        <v>-99</v>
      </c>
      <c r="P1573">
        <v>1</v>
      </c>
      <c r="Q1573" t="s">
        <v>282</v>
      </c>
      <c r="R1573">
        <v>4</v>
      </c>
    </row>
    <row r="1574" spans="1:18">
      <c r="A1574">
        <v>3</v>
      </c>
      <c r="B1574" t="str">
        <f t="shared" si="24"/>
        <v>3B_232</v>
      </c>
      <c r="C1574">
        <v>232</v>
      </c>
      <c r="D1574">
        <v>2</v>
      </c>
      <c r="E1574">
        <v>2515450.7400000002</v>
      </c>
      <c r="F1574">
        <v>6860772.4800000004</v>
      </c>
      <c r="G1574">
        <v>194.33</v>
      </c>
      <c r="H1574">
        <v>185.51</v>
      </c>
      <c r="I1574">
        <v>8.1</v>
      </c>
      <c r="J1574">
        <v>8.82</v>
      </c>
      <c r="K1574">
        <v>9.1</v>
      </c>
      <c r="L1574">
        <v>2.0699999999999998</v>
      </c>
      <c r="M1574">
        <v>0.18</v>
      </c>
      <c r="N1574">
        <v>-99</v>
      </c>
      <c r="O1574">
        <v>-99</v>
      </c>
      <c r="P1574">
        <v>1</v>
      </c>
      <c r="Q1574" t="s">
        <v>282</v>
      </c>
      <c r="R1574">
        <v>4</v>
      </c>
    </row>
    <row r="1575" spans="1:18">
      <c r="A1575">
        <v>3</v>
      </c>
      <c r="B1575" t="str">
        <f t="shared" si="24"/>
        <v>3B_233</v>
      </c>
      <c r="C1575">
        <v>233</v>
      </c>
      <c r="D1575">
        <v>2</v>
      </c>
      <c r="E1575">
        <v>2515445.08</v>
      </c>
      <c r="F1575">
        <v>6860775.1500000004</v>
      </c>
      <c r="G1575">
        <v>191.84</v>
      </c>
      <c r="H1575">
        <v>185.52</v>
      </c>
      <c r="I1575">
        <v>6.34</v>
      </c>
      <c r="J1575">
        <v>6.32</v>
      </c>
      <c r="K1575">
        <v>5.8</v>
      </c>
      <c r="L1575">
        <v>1.51</v>
      </c>
      <c r="M1575">
        <v>0.22</v>
      </c>
      <c r="N1575">
        <v>-99</v>
      </c>
      <c r="O1575">
        <v>-99</v>
      </c>
      <c r="P1575">
        <v>1</v>
      </c>
      <c r="Q1575" t="s">
        <v>282</v>
      </c>
      <c r="R1575">
        <v>4</v>
      </c>
    </row>
    <row r="1576" spans="1:18">
      <c r="A1576">
        <v>3</v>
      </c>
      <c r="B1576" t="str">
        <f t="shared" si="24"/>
        <v>3B_234</v>
      </c>
      <c r="C1576">
        <v>234</v>
      </c>
      <c r="D1576">
        <v>2</v>
      </c>
      <c r="E1576">
        <v>2515443.58</v>
      </c>
      <c r="F1576">
        <v>6860776.04</v>
      </c>
      <c r="G1576">
        <v>195.27</v>
      </c>
      <c r="H1576">
        <v>185.61</v>
      </c>
      <c r="I1576">
        <v>9.6300000000000008</v>
      </c>
      <c r="J1576">
        <v>9.66</v>
      </c>
      <c r="K1576">
        <v>8.6999999999999993</v>
      </c>
      <c r="L1576">
        <v>1.57</v>
      </c>
      <c r="M1576">
        <v>0.21</v>
      </c>
      <c r="N1576">
        <v>-99</v>
      </c>
      <c r="O1576">
        <v>-99</v>
      </c>
      <c r="P1576">
        <v>1</v>
      </c>
      <c r="Q1576" t="s">
        <v>282</v>
      </c>
      <c r="R1576">
        <v>4</v>
      </c>
    </row>
    <row r="1577" spans="1:18">
      <c r="A1577">
        <v>3</v>
      </c>
      <c r="B1577" t="str">
        <f t="shared" si="24"/>
        <v>3B_235</v>
      </c>
      <c r="C1577">
        <v>235</v>
      </c>
      <c r="D1577">
        <v>2</v>
      </c>
      <c r="E1577">
        <v>2515446.84</v>
      </c>
      <c r="F1577">
        <v>6860774.9900000002</v>
      </c>
      <c r="G1577">
        <v>196.22</v>
      </c>
      <c r="H1577">
        <v>185.68</v>
      </c>
      <c r="I1577">
        <v>10.7</v>
      </c>
      <c r="J1577">
        <v>10.54</v>
      </c>
      <c r="K1577">
        <v>10.6</v>
      </c>
      <c r="L1577">
        <v>2.08</v>
      </c>
      <c r="M1577">
        <v>0.28000000000000003</v>
      </c>
      <c r="N1577">
        <v>-99</v>
      </c>
      <c r="O1577">
        <v>-99</v>
      </c>
      <c r="P1577">
        <v>1</v>
      </c>
      <c r="Q1577" t="s">
        <v>282</v>
      </c>
      <c r="R1577">
        <v>4</v>
      </c>
    </row>
    <row r="1578" spans="1:18">
      <c r="A1578">
        <v>3</v>
      </c>
      <c r="B1578" t="str">
        <f t="shared" si="24"/>
        <v>3B_236</v>
      </c>
      <c r="C1578">
        <v>236</v>
      </c>
      <c r="D1578">
        <v>2</v>
      </c>
      <c r="E1578">
        <v>2515445.7400000002</v>
      </c>
      <c r="F1578">
        <v>6860777.0499999998</v>
      </c>
      <c r="G1578">
        <v>189.75</v>
      </c>
      <c r="H1578">
        <v>185.04</v>
      </c>
      <c r="I1578">
        <v>4.45</v>
      </c>
      <c r="J1578">
        <v>4.71</v>
      </c>
      <c r="K1578">
        <v>4.5</v>
      </c>
      <c r="L1578">
        <v>1.53</v>
      </c>
      <c r="M1578">
        <v>0.21</v>
      </c>
      <c r="N1578">
        <v>-99</v>
      </c>
      <c r="O1578">
        <v>-99</v>
      </c>
      <c r="P1578">
        <v>1</v>
      </c>
      <c r="Q1578" t="s">
        <v>282</v>
      </c>
      <c r="R1578">
        <v>4</v>
      </c>
    </row>
    <row r="1579" spans="1:18">
      <c r="A1579">
        <v>3</v>
      </c>
      <c r="B1579" t="str">
        <f t="shared" si="24"/>
        <v>3B_237</v>
      </c>
      <c r="C1579">
        <v>237</v>
      </c>
      <c r="D1579">
        <v>2</v>
      </c>
      <c r="E1579">
        <v>2515447.38</v>
      </c>
      <c r="F1579">
        <v>6860777.2400000002</v>
      </c>
      <c r="G1579">
        <v>192.42</v>
      </c>
      <c r="H1579">
        <v>184.57</v>
      </c>
      <c r="I1579">
        <v>7.54</v>
      </c>
      <c r="J1579">
        <v>7.85</v>
      </c>
      <c r="K1579">
        <v>7.7</v>
      </c>
      <c r="L1579">
        <v>1.78</v>
      </c>
      <c r="M1579">
        <v>0.28999999999999998</v>
      </c>
      <c r="N1579">
        <v>-99</v>
      </c>
      <c r="O1579">
        <v>-99</v>
      </c>
      <c r="P1579">
        <v>1</v>
      </c>
      <c r="Q1579" t="s">
        <v>282</v>
      </c>
      <c r="R1579">
        <v>4</v>
      </c>
    </row>
    <row r="1580" spans="1:18">
      <c r="A1580">
        <v>3</v>
      </c>
      <c r="B1580" t="str">
        <f t="shared" si="24"/>
        <v>3B_238</v>
      </c>
      <c r="C1580">
        <v>238</v>
      </c>
      <c r="D1580">
        <v>2</v>
      </c>
      <c r="E1580">
        <v>2515452.34</v>
      </c>
      <c r="F1580">
        <v>6860775.54</v>
      </c>
      <c r="G1580">
        <v>191.69</v>
      </c>
      <c r="H1580">
        <v>184.38</v>
      </c>
      <c r="I1580">
        <v>5.66</v>
      </c>
      <c r="J1580">
        <v>7.31</v>
      </c>
      <c r="K1580">
        <v>6.2</v>
      </c>
      <c r="L1580">
        <v>1.3</v>
      </c>
      <c r="M1580">
        <v>0.27</v>
      </c>
      <c r="N1580">
        <v>-99</v>
      </c>
      <c r="O1580">
        <v>-99</v>
      </c>
      <c r="P1580">
        <v>1</v>
      </c>
      <c r="Q1580" t="s">
        <v>282</v>
      </c>
      <c r="R1580">
        <v>4</v>
      </c>
    </row>
    <row r="1581" spans="1:18">
      <c r="A1581">
        <v>3</v>
      </c>
      <c r="B1581" t="str">
        <f t="shared" si="24"/>
        <v>3B_239</v>
      </c>
      <c r="C1581">
        <v>239</v>
      </c>
      <c r="D1581">
        <v>2</v>
      </c>
      <c r="E1581">
        <v>2515444.52</v>
      </c>
      <c r="F1581">
        <v>6860778.4500000002</v>
      </c>
      <c r="G1581">
        <v>190.68</v>
      </c>
      <c r="H1581">
        <v>184.47</v>
      </c>
      <c r="I1581">
        <v>5.51</v>
      </c>
      <c r="J1581">
        <v>6.21</v>
      </c>
      <c r="K1581">
        <v>4.7</v>
      </c>
      <c r="L1581">
        <v>1.02</v>
      </c>
      <c r="M1581">
        <v>0.2</v>
      </c>
      <c r="N1581">
        <v>-99</v>
      </c>
      <c r="O1581">
        <v>-99</v>
      </c>
      <c r="P1581">
        <v>1</v>
      </c>
      <c r="Q1581" t="s">
        <v>282</v>
      </c>
      <c r="R1581">
        <v>4</v>
      </c>
    </row>
    <row r="1582" spans="1:18">
      <c r="A1582">
        <v>3</v>
      </c>
      <c r="B1582" t="str">
        <f t="shared" si="24"/>
        <v>3B_240</v>
      </c>
      <c r="C1582">
        <v>240</v>
      </c>
      <c r="D1582">
        <v>2</v>
      </c>
      <c r="E1582">
        <v>2515445.77</v>
      </c>
      <c r="F1582">
        <v>6860778.9699999997</v>
      </c>
      <c r="G1582">
        <v>191.47</v>
      </c>
      <c r="H1582">
        <v>184.62</v>
      </c>
      <c r="I1582">
        <v>6.74</v>
      </c>
      <c r="J1582">
        <v>6.85</v>
      </c>
      <c r="K1582">
        <v>6.2</v>
      </c>
      <c r="L1582">
        <v>1.49</v>
      </c>
      <c r="M1582">
        <v>0.19</v>
      </c>
      <c r="N1582">
        <v>-99</v>
      </c>
      <c r="O1582">
        <v>-99</v>
      </c>
      <c r="P1582">
        <v>1</v>
      </c>
      <c r="Q1582" t="s">
        <v>282</v>
      </c>
      <c r="R1582">
        <v>4</v>
      </c>
    </row>
    <row r="1583" spans="1:18">
      <c r="A1583">
        <v>3</v>
      </c>
      <c r="B1583" t="str">
        <f t="shared" si="24"/>
        <v>3B_241</v>
      </c>
      <c r="C1583">
        <v>241</v>
      </c>
      <c r="D1583">
        <v>2</v>
      </c>
      <c r="E1583">
        <v>2515449.9</v>
      </c>
      <c r="F1583">
        <v>6860779.4000000004</v>
      </c>
      <c r="G1583">
        <v>192.89</v>
      </c>
      <c r="H1583">
        <v>183.31</v>
      </c>
      <c r="I1583">
        <v>9.64</v>
      </c>
      <c r="J1583">
        <v>9.58</v>
      </c>
      <c r="K1583">
        <v>9.8000000000000007</v>
      </c>
      <c r="L1583">
        <v>2.11</v>
      </c>
      <c r="M1583">
        <v>0.23</v>
      </c>
      <c r="N1583">
        <v>-99</v>
      </c>
      <c r="O1583">
        <v>-99</v>
      </c>
      <c r="P1583">
        <v>1</v>
      </c>
      <c r="Q1583" t="s">
        <v>282</v>
      </c>
      <c r="R1583">
        <v>4</v>
      </c>
    </row>
    <row r="1584" spans="1:18">
      <c r="A1584">
        <v>3</v>
      </c>
      <c r="B1584" t="str">
        <f t="shared" si="24"/>
        <v>3B_242</v>
      </c>
      <c r="C1584">
        <v>242</v>
      </c>
      <c r="D1584">
        <v>2</v>
      </c>
      <c r="E1584">
        <v>2515446.71</v>
      </c>
      <c r="F1584">
        <v>6860781.5800000001</v>
      </c>
      <c r="G1584">
        <v>194.99</v>
      </c>
      <c r="H1584">
        <v>183.49</v>
      </c>
      <c r="I1584">
        <v>11.62</v>
      </c>
      <c r="J1584">
        <v>11.5</v>
      </c>
      <c r="K1584">
        <v>11.5</v>
      </c>
      <c r="L1584">
        <v>2.12</v>
      </c>
      <c r="M1584">
        <v>0.26</v>
      </c>
      <c r="N1584">
        <v>-99</v>
      </c>
      <c r="O1584">
        <v>-99</v>
      </c>
      <c r="P1584">
        <v>1</v>
      </c>
      <c r="Q1584" t="s">
        <v>282</v>
      </c>
      <c r="R1584">
        <v>4</v>
      </c>
    </row>
    <row r="1585" spans="1:18">
      <c r="A1585">
        <v>3</v>
      </c>
      <c r="B1585" t="str">
        <f t="shared" si="24"/>
        <v>3B_243</v>
      </c>
      <c r="C1585">
        <v>243</v>
      </c>
      <c r="D1585">
        <v>2</v>
      </c>
      <c r="E1585">
        <v>2515449.12</v>
      </c>
      <c r="F1585">
        <v>6860780.7400000002</v>
      </c>
      <c r="G1585">
        <v>188.87</v>
      </c>
      <c r="H1585">
        <v>183.1</v>
      </c>
      <c r="I1585">
        <v>5.59</v>
      </c>
      <c r="J1585">
        <v>5.77</v>
      </c>
      <c r="K1585">
        <v>6</v>
      </c>
      <c r="L1585">
        <v>1.84</v>
      </c>
      <c r="M1585">
        <v>0.12</v>
      </c>
      <c r="N1585">
        <v>-99</v>
      </c>
      <c r="O1585">
        <v>-99</v>
      </c>
      <c r="P1585">
        <v>1</v>
      </c>
      <c r="Q1585" t="s">
        <v>282</v>
      </c>
      <c r="R1585">
        <v>4</v>
      </c>
    </row>
    <row r="1586" spans="1:18">
      <c r="A1586">
        <v>3</v>
      </c>
      <c r="B1586" t="str">
        <f t="shared" si="24"/>
        <v>3B_244</v>
      </c>
      <c r="C1586">
        <v>244</v>
      </c>
      <c r="D1586">
        <v>2</v>
      </c>
      <c r="E1586">
        <v>2515454.13</v>
      </c>
      <c r="F1586">
        <v>6860780.3399999999</v>
      </c>
      <c r="G1586">
        <v>189.28</v>
      </c>
      <c r="H1586">
        <v>181.71</v>
      </c>
      <c r="I1586">
        <v>7.58</v>
      </c>
      <c r="J1586">
        <v>7.57</v>
      </c>
      <c r="K1586">
        <v>7.1</v>
      </c>
      <c r="L1586">
        <v>1.65</v>
      </c>
      <c r="M1586">
        <v>0.26</v>
      </c>
      <c r="N1586">
        <v>-99</v>
      </c>
      <c r="O1586">
        <v>-99</v>
      </c>
      <c r="P1586">
        <v>1</v>
      </c>
      <c r="Q1586" t="s">
        <v>282</v>
      </c>
      <c r="R1586">
        <v>4</v>
      </c>
    </row>
    <row r="1587" spans="1:18">
      <c r="A1587">
        <v>3</v>
      </c>
      <c r="B1587" t="str">
        <f t="shared" si="24"/>
        <v>3B_245</v>
      </c>
      <c r="C1587">
        <v>245</v>
      </c>
      <c r="D1587">
        <v>2</v>
      </c>
      <c r="E1587">
        <v>2515451.06</v>
      </c>
      <c r="F1587">
        <v>6860781.4800000004</v>
      </c>
      <c r="G1587">
        <v>192.87</v>
      </c>
      <c r="H1587">
        <v>181.89</v>
      </c>
      <c r="I1587">
        <v>10.66</v>
      </c>
      <c r="J1587">
        <v>10.98</v>
      </c>
      <c r="K1587">
        <v>11.5</v>
      </c>
      <c r="L1587">
        <v>2.3199999999999998</v>
      </c>
      <c r="M1587">
        <v>0.27</v>
      </c>
      <c r="N1587">
        <v>-99</v>
      </c>
      <c r="O1587">
        <v>-99</v>
      </c>
      <c r="P1587">
        <v>1</v>
      </c>
      <c r="Q1587" t="s">
        <v>282</v>
      </c>
      <c r="R1587">
        <v>4</v>
      </c>
    </row>
    <row r="1588" spans="1:18">
      <c r="A1588">
        <v>3</v>
      </c>
      <c r="B1588" t="str">
        <f t="shared" si="24"/>
        <v>3B_246</v>
      </c>
      <c r="C1588">
        <v>246</v>
      </c>
      <c r="D1588">
        <v>2</v>
      </c>
      <c r="E1588">
        <v>2515449.9300000002</v>
      </c>
      <c r="F1588">
        <v>6860782.8899999997</v>
      </c>
      <c r="G1588">
        <v>191.12</v>
      </c>
      <c r="H1588">
        <v>182.36</v>
      </c>
      <c r="I1588">
        <v>8.6199999999999992</v>
      </c>
      <c r="J1588">
        <v>8.77</v>
      </c>
      <c r="K1588">
        <v>8.4</v>
      </c>
      <c r="L1588">
        <v>1.79</v>
      </c>
      <c r="M1588">
        <v>0.24</v>
      </c>
      <c r="N1588">
        <v>-99</v>
      </c>
      <c r="O1588">
        <v>-99</v>
      </c>
      <c r="P1588">
        <v>1</v>
      </c>
      <c r="Q1588" t="s">
        <v>282</v>
      </c>
      <c r="R1588">
        <v>4</v>
      </c>
    </row>
    <row r="1589" spans="1:18">
      <c r="A1589">
        <v>3</v>
      </c>
      <c r="B1589" t="str">
        <f t="shared" si="24"/>
        <v>3B_247</v>
      </c>
      <c r="C1589">
        <v>247</v>
      </c>
      <c r="D1589">
        <v>2</v>
      </c>
      <c r="E1589">
        <v>2515448.44</v>
      </c>
      <c r="F1589">
        <v>6860784.6699999999</v>
      </c>
      <c r="G1589">
        <v>189.35</v>
      </c>
      <c r="H1589">
        <v>181.81</v>
      </c>
      <c r="I1589">
        <v>7.33</v>
      </c>
      <c r="J1589">
        <v>7.55</v>
      </c>
      <c r="K1589">
        <v>5.9</v>
      </c>
      <c r="L1589">
        <v>1.1200000000000001</v>
      </c>
      <c r="M1589">
        <v>0.23</v>
      </c>
      <c r="N1589">
        <v>-99</v>
      </c>
      <c r="O1589">
        <v>-99</v>
      </c>
      <c r="P1589">
        <v>1</v>
      </c>
      <c r="Q1589" t="s">
        <v>282</v>
      </c>
      <c r="R1589">
        <v>4</v>
      </c>
    </row>
    <row r="1590" spans="1:18">
      <c r="A1590">
        <v>3</v>
      </c>
      <c r="B1590" t="str">
        <f t="shared" si="24"/>
        <v>3B_248</v>
      </c>
      <c r="C1590">
        <v>248</v>
      </c>
      <c r="D1590">
        <v>2</v>
      </c>
      <c r="E1590">
        <v>2515454.77</v>
      </c>
      <c r="F1590">
        <v>6860782.7800000003</v>
      </c>
      <c r="G1590">
        <v>191.58</v>
      </c>
      <c r="H1590">
        <v>181.28</v>
      </c>
      <c r="I1590">
        <v>10.25</v>
      </c>
      <c r="J1590">
        <v>10.3</v>
      </c>
      <c r="K1590">
        <v>10.9</v>
      </c>
      <c r="L1590">
        <v>2.3199999999999998</v>
      </c>
      <c r="M1590">
        <v>0.27</v>
      </c>
      <c r="N1590">
        <v>-99</v>
      </c>
      <c r="O1590">
        <v>-99</v>
      </c>
      <c r="P1590">
        <v>1</v>
      </c>
      <c r="Q1590" t="s">
        <v>282</v>
      </c>
      <c r="R1590">
        <v>4</v>
      </c>
    </row>
    <row r="1591" spans="1:18">
      <c r="A1591">
        <v>3</v>
      </c>
      <c r="B1591" t="str">
        <f t="shared" si="24"/>
        <v>3B_249</v>
      </c>
      <c r="C1591">
        <v>249</v>
      </c>
      <c r="D1591">
        <v>2</v>
      </c>
      <c r="E1591">
        <v>2515451.2599999998</v>
      </c>
      <c r="F1591">
        <v>6860784.2400000002</v>
      </c>
      <c r="G1591">
        <v>190.5</v>
      </c>
      <c r="H1591">
        <v>181.09</v>
      </c>
      <c r="I1591">
        <v>8.86</v>
      </c>
      <c r="J1591">
        <v>9.41</v>
      </c>
      <c r="K1591">
        <v>9.1</v>
      </c>
      <c r="L1591">
        <v>1.84</v>
      </c>
      <c r="M1591">
        <v>0.28000000000000003</v>
      </c>
      <c r="N1591">
        <v>-99</v>
      </c>
      <c r="O1591">
        <v>-99</v>
      </c>
      <c r="P1591">
        <v>1</v>
      </c>
      <c r="Q1591" t="s">
        <v>282</v>
      </c>
      <c r="R1591">
        <v>4</v>
      </c>
    </row>
    <row r="1592" spans="1:18">
      <c r="A1592">
        <v>3</v>
      </c>
      <c r="B1592" t="str">
        <f t="shared" si="24"/>
        <v>3B_250</v>
      </c>
      <c r="C1592">
        <v>250</v>
      </c>
      <c r="D1592">
        <v>2</v>
      </c>
      <c r="E1592">
        <v>2515446.5499999998</v>
      </c>
      <c r="F1592">
        <v>6860786.04</v>
      </c>
      <c r="G1592">
        <v>190.12</v>
      </c>
      <c r="H1592">
        <v>181.33</v>
      </c>
      <c r="I1592">
        <v>8.7100000000000009</v>
      </c>
      <c r="J1592">
        <v>8.7799999999999994</v>
      </c>
      <c r="K1592">
        <v>8.1</v>
      </c>
      <c r="L1592">
        <v>1.64</v>
      </c>
      <c r="M1592">
        <v>0.21</v>
      </c>
      <c r="N1592">
        <v>-99</v>
      </c>
      <c r="O1592">
        <v>-99</v>
      </c>
      <c r="P1592">
        <v>1</v>
      </c>
      <c r="Q1592" t="s">
        <v>282</v>
      </c>
      <c r="R1592">
        <v>4</v>
      </c>
    </row>
    <row r="1593" spans="1:18">
      <c r="A1593">
        <v>3</v>
      </c>
      <c r="B1593" t="str">
        <f t="shared" si="24"/>
        <v>3B_251</v>
      </c>
      <c r="C1593">
        <v>251</v>
      </c>
      <c r="D1593">
        <v>2</v>
      </c>
      <c r="E1593">
        <v>2515449.9500000002</v>
      </c>
      <c r="F1593">
        <v>6860785.5099999998</v>
      </c>
      <c r="G1593">
        <v>189.82</v>
      </c>
      <c r="H1593">
        <v>181.46</v>
      </c>
      <c r="I1593">
        <v>8.34</v>
      </c>
      <c r="J1593">
        <v>8.36</v>
      </c>
      <c r="K1593">
        <v>7.8</v>
      </c>
      <c r="L1593">
        <v>1.66</v>
      </c>
      <c r="M1593">
        <v>0.28000000000000003</v>
      </c>
      <c r="N1593">
        <v>-99</v>
      </c>
      <c r="O1593">
        <v>-99</v>
      </c>
      <c r="P1593">
        <v>1</v>
      </c>
      <c r="Q1593" t="s">
        <v>282</v>
      </c>
      <c r="R1593">
        <v>4</v>
      </c>
    </row>
    <row r="1594" spans="1:18">
      <c r="A1594">
        <v>3</v>
      </c>
      <c r="B1594" t="str">
        <f t="shared" si="24"/>
        <v>3B_252</v>
      </c>
      <c r="C1594">
        <v>252</v>
      </c>
      <c r="D1594">
        <v>2</v>
      </c>
      <c r="E1594">
        <v>2515453.2200000002</v>
      </c>
      <c r="F1594">
        <v>6860784.3700000001</v>
      </c>
      <c r="G1594">
        <v>189.98</v>
      </c>
      <c r="H1594">
        <v>180.54</v>
      </c>
      <c r="I1594">
        <v>8.65</v>
      </c>
      <c r="J1594">
        <v>9.4499999999999993</v>
      </c>
      <c r="K1594">
        <v>8.1</v>
      </c>
      <c r="L1594">
        <v>1.41</v>
      </c>
      <c r="M1594">
        <v>0.37</v>
      </c>
      <c r="N1594">
        <v>-99</v>
      </c>
      <c r="O1594">
        <v>-99</v>
      </c>
      <c r="P1594">
        <v>1</v>
      </c>
      <c r="Q1594" t="s">
        <v>282</v>
      </c>
      <c r="R1594">
        <v>4</v>
      </c>
    </row>
    <row r="1595" spans="1:18">
      <c r="A1595">
        <v>3</v>
      </c>
      <c r="B1595" t="str">
        <f t="shared" si="24"/>
        <v>3B_253</v>
      </c>
      <c r="C1595">
        <v>253</v>
      </c>
      <c r="D1595">
        <v>2</v>
      </c>
      <c r="E1595">
        <v>2515447.59</v>
      </c>
      <c r="F1595">
        <v>6860787.3099999996</v>
      </c>
      <c r="G1595">
        <v>189.5</v>
      </c>
      <c r="H1595">
        <v>180.88</v>
      </c>
      <c r="I1595">
        <v>8.51</v>
      </c>
      <c r="J1595">
        <v>8.61</v>
      </c>
      <c r="K1595">
        <v>8.1999999999999993</v>
      </c>
      <c r="L1595">
        <v>1.76</v>
      </c>
      <c r="M1595">
        <v>0.27</v>
      </c>
      <c r="N1595">
        <v>-99</v>
      </c>
      <c r="O1595">
        <v>-99</v>
      </c>
      <c r="P1595">
        <v>1</v>
      </c>
      <c r="Q1595" t="s">
        <v>282</v>
      </c>
      <c r="R1595">
        <v>4</v>
      </c>
    </row>
    <row r="1596" spans="1:18">
      <c r="A1596">
        <v>3</v>
      </c>
      <c r="B1596" t="str">
        <f t="shared" si="24"/>
        <v>3B_254</v>
      </c>
      <c r="C1596">
        <v>254</v>
      </c>
      <c r="D1596">
        <v>2</v>
      </c>
      <c r="E1596">
        <v>2515449.19</v>
      </c>
      <c r="F1596">
        <v>6860787.0999999996</v>
      </c>
      <c r="G1596">
        <v>187.41</v>
      </c>
      <c r="H1596">
        <v>180.66</v>
      </c>
      <c r="I1596">
        <v>6.61</v>
      </c>
      <c r="J1596">
        <v>6.75</v>
      </c>
      <c r="K1596">
        <v>6.4</v>
      </c>
      <c r="L1596">
        <v>1.61</v>
      </c>
      <c r="M1596">
        <v>0.23</v>
      </c>
      <c r="N1596">
        <v>-99</v>
      </c>
      <c r="O1596">
        <v>-99</v>
      </c>
      <c r="P1596">
        <v>1</v>
      </c>
      <c r="Q1596" t="s">
        <v>282</v>
      </c>
      <c r="R1596">
        <v>4</v>
      </c>
    </row>
    <row r="1597" spans="1:18">
      <c r="A1597">
        <v>3</v>
      </c>
      <c r="B1597" t="str">
        <f t="shared" si="24"/>
        <v>3B_255</v>
      </c>
      <c r="C1597">
        <v>255</v>
      </c>
      <c r="D1597">
        <v>2</v>
      </c>
      <c r="E1597">
        <v>2515451.4</v>
      </c>
      <c r="F1597">
        <v>6860787.0199999996</v>
      </c>
      <c r="G1597">
        <v>187.27</v>
      </c>
      <c r="H1597">
        <v>180.29</v>
      </c>
      <c r="I1597">
        <v>7.04</v>
      </c>
      <c r="J1597">
        <v>6.98</v>
      </c>
      <c r="K1597">
        <v>5.8</v>
      </c>
      <c r="L1597">
        <v>1.22</v>
      </c>
      <c r="M1597">
        <v>0.24</v>
      </c>
      <c r="N1597">
        <v>-99</v>
      </c>
      <c r="O1597">
        <v>-99</v>
      </c>
      <c r="P1597">
        <v>1</v>
      </c>
      <c r="Q1597" t="s">
        <v>282</v>
      </c>
      <c r="R1597">
        <v>4</v>
      </c>
    </row>
    <row r="1598" spans="1:18">
      <c r="A1598">
        <v>3</v>
      </c>
      <c r="B1598" t="str">
        <f t="shared" si="24"/>
        <v>3B_256</v>
      </c>
      <c r="C1598">
        <v>256</v>
      </c>
      <c r="D1598">
        <v>2</v>
      </c>
      <c r="E1598">
        <v>2515448.35</v>
      </c>
      <c r="F1598">
        <v>6860788.4500000002</v>
      </c>
      <c r="G1598">
        <v>187.93</v>
      </c>
      <c r="H1598">
        <v>180.5</v>
      </c>
      <c r="I1598">
        <v>7.06</v>
      </c>
      <c r="J1598">
        <v>7.43</v>
      </c>
      <c r="K1598">
        <v>6.9</v>
      </c>
      <c r="L1598">
        <v>1.59</v>
      </c>
      <c r="M1598">
        <v>0.21</v>
      </c>
      <c r="N1598">
        <v>-99</v>
      </c>
      <c r="O1598">
        <v>-99</v>
      </c>
      <c r="P1598">
        <v>1</v>
      </c>
      <c r="Q1598" t="s">
        <v>282</v>
      </c>
      <c r="R1598">
        <v>4</v>
      </c>
    </row>
    <row r="1599" spans="1:18">
      <c r="A1599">
        <v>3</v>
      </c>
      <c r="B1599" t="str">
        <f t="shared" si="24"/>
        <v>3B_257</v>
      </c>
      <c r="C1599">
        <v>257</v>
      </c>
      <c r="D1599">
        <v>2</v>
      </c>
      <c r="E1599">
        <v>2515453.38</v>
      </c>
      <c r="F1599">
        <v>6860786.7699999996</v>
      </c>
      <c r="G1599">
        <v>192.57</v>
      </c>
      <c r="H1599">
        <v>180.14</v>
      </c>
      <c r="I1599">
        <v>12.18</v>
      </c>
      <c r="J1599">
        <v>12.43</v>
      </c>
      <c r="K1599">
        <v>11.8</v>
      </c>
      <c r="L1599">
        <v>1.93</v>
      </c>
      <c r="M1599">
        <v>0.25</v>
      </c>
      <c r="N1599">
        <v>-99</v>
      </c>
      <c r="O1599">
        <v>-99</v>
      </c>
      <c r="P1599">
        <v>1</v>
      </c>
      <c r="Q1599" t="s">
        <v>282</v>
      </c>
      <c r="R1599">
        <v>4</v>
      </c>
    </row>
    <row r="1600" spans="1:18">
      <c r="A1600">
        <v>3</v>
      </c>
      <c r="B1600" t="str">
        <f t="shared" si="24"/>
        <v>3B_258</v>
      </c>
      <c r="C1600">
        <v>258</v>
      </c>
      <c r="D1600">
        <v>2</v>
      </c>
      <c r="E1600">
        <v>2515449.62</v>
      </c>
      <c r="F1600">
        <v>6860789.3899999997</v>
      </c>
      <c r="G1600">
        <v>188.39</v>
      </c>
      <c r="H1600">
        <v>180.05</v>
      </c>
      <c r="I1600">
        <v>7.33</v>
      </c>
      <c r="J1600">
        <v>8.34</v>
      </c>
      <c r="K1600">
        <v>7.3</v>
      </c>
      <c r="L1600">
        <v>1.42</v>
      </c>
      <c r="M1600">
        <v>0.27</v>
      </c>
      <c r="N1600">
        <v>-99</v>
      </c>
      <c r="O1600">
        <v>-99</v>
      </c>
      <c r="P1600">
        <v>1</v>
      </c>
      <c r="Q1600" t="s">
        <v>282</v>
      </c>
      <c r="R1600">
        <v>4</v>
      </c>
    </row>
    <row r="1601" spans="1:18">
      <c r="A1601">
        <v>3</v>
      </c>
      <c r="B1601" t="str">
        <f t="shared" si="24"/>
        <v>3B_259</v>
      </c>
      <c r="C1601">
        <v>259</v>
      </c>
      <c r="D1601">
        <v>2</v>
      </c>
      <c r="E1601">
        <v>2515453.56</v>
      </c>
      <c r="F1601">
        <v>6860789.5</v>
      </c>
      <c r="G1601">
        <v>189.74</v>
      </c>
      <c r="H1601">
        <v>179.05</v>
      </c>
      <c r="I1601">
        <v>10.87</v>
      </c>
      <c r="J1601">
        <v>10.69</v>
      </c>
      <c r="K1601">
        <v>10.4</v>
      </c>
      <c r="L1601">
        <v>1.93</v>
      </c>
      <c r="M1601">
        <v>0.28000000000000003</v>
      </c>
      <c r="N1601">
        <v>-99</v>
      </c>
      <c r="O1601">
        <v>-99</v>
      </c>
      <c r="P1601">
        <v>0</v>
      </c>
      <c r="Q1601" t="s">
        <v>282</v>
      </c>
      <c r="R1601">
        <v>4</v>
      </c>
    </row>
    <row r="1602" spans="1:18">
      <c r="A1602">
        <v>3</v>
      </c>
      <c r="B1602" t="str">
        <f t="shared" si="24"/>
        <v>3B_260</v>
      </c>
      <c r="C1602">
        <v>260</v>
      </c>
      <c r="D1602">
        <v>2</v>
      </c>
      <c r="E1602">
        <v>2515451.2799999998</v>
      </c>
      <c r="F1602">
        <v>6860790.96</v>
      </c>
      <c r="G1602">
        <v>189.09</v>
      </c>
      <c r="H1602">
        <v>179.36</v>
      </c>
      <c r="I1602">
        <v>9.39</v>
      </c>
      <c r="J1602">
        <v>9.73</v>
      </c>
      <c r="K1602">
        <v>9.1</v>
      </c>
      <c r="L1602">
        <v>1.74</v>
      </c>
      <c r="M1602">
        <v>0.32</v>
      </c>
      <c r="N1602">
        <v>-99</v>
      </c>
      <c r="O1602">
        <v>-99</v>
      </c>
      <c r="P1602">
        <v>0</v>
      </c>
      <c r="Q1602" t="s">
        <v>282</v>
      </c>
      <c r="R1602">
        <v>4</v>
      </c>
    </row>
    <row r="1603" spans="1:18">
      <c r="A1603">
        <v>3</v>
      </c>
      <c r="B1603" t="str">
        <f t="shared" ref="B1603:B1666" si="25">A1603&amp;Q1603&amp;"_"&amp;C1603</f>
        <v>3B_261</v>
      </c>
      <c r="C1603">
        <v>261</v>
      </c>
      <c r="D1603">
        <v>2</v>
      </c>
      <c r="E1603">
        <v>2515456.38</v>
      </c>
      <c r="F1603">
        <v>6860789.1600000001</v>
      </c>
      <c r="G1603">
        <v>191.97</v>
      </c>
      <c r="H1603">
        <v>178.65</v>
      </c>
      <c r="I1603">
        <v>13.07</v>
      </c>
      <c r="J1603">
        <v>13.32</v>
      </c>
      <c r="K1603">
        <v>13</v>
      </c>
      <c r="L1603">
        <v>2.11</v>
      </c>
      <c r="M1603">
        <v>0.3</v>
      </c>
      <c r="N1603">
        <v>-99</v>
      </c>
      <c r="O1603">
        <v>-99</v>
      </c>
      <c r="P1603">
        <v>0</v>
      </c>
      <c r="Q1603" t="s">
        <v>282</v>
      </c>
      <c r="R1603">
        <v>4</v>
      </c>
    </row>
    <row r="1604" spans="1:18">
      <c r="A1604">
        <v>3</v>
      </c>
      <c r="B1604" t="str">
        <f t="shared" si="25"/>
        <v>3B_262</v>
      </c>
      <c r="C1604">
        <v>262</v>
      </c>
      <c r="D1604">
        <v>2</v>
      </c>
      <c r="E1604">
        <v>2515456.11</v>
      </c>
      <c r="F1604">
        <v>6860790.9500000002</v>
      </c>
      <c r="G1604">
        <v>188.09</v>
      </c>
      <c r="H1604">
        <v>178.48</v>
      </c>
      <c r="I1604">
        <v>9.56</v>
      </c>
      <c r="J1604">
        <v>9.61</v>
      </c>
      <c r="K1604">
        <v>9.4</v>
      </c>
      <c r="L1604">
        <v>1.92</v>
      </c>
      <c r="M1604">
        <v>0.14000000000000001</v>
      </c>
      <c r="N1604">
        <v>-99</v>
      </c>
      <c r="O1604">
        <v>-99</v>
      </c>
      <c r="P1604">
        <v>0</v>
      </c>
      <c r="Q1604" t="s">
        <v>282</v>
      </c>
      <c r="R1604">
        <v>4</v>
      </c>
    </row>
    <row r="1605" spans="1:18">
      <c r="A1605">
        <v>3</v>
      </c>
      <c r="B1605" t="str">
        <f t="shared" si="25"/>
        <v>3B_263</v>
      </c>
      <c r="C1605">
        <v>263</v>
      </c>
      <c r="D1605">
        <v>2</v>
      </c>
      <c r="E1605">
        <v>2515454.29</v>
      </c>
      <c r="F1605">
        <v>6860791.7300000004</v>
      </c>
      <c r="G1605">
        <v>186.2</v>
      </c>
      <c r="H1605">
        <v>178.46</v>
      </c>
      <c r="I1605">
        <v>7.9</v>
      </c>
      <c r="J1605">
        <v>7.74</v>
      </c>
      <c r="K1605">
        <v>7.4</v>
      </c>
      <c r="L1605">
        <v>1.7</v>
      </c>
      <c r="M1605">
        <v>0.23</v>
      </c>
      <c r="N1605">
        <v>-99</v>
      </c>
      <c r="O1605">
        <v>-99</v>
      </c>
      <c r="P1605">
        <v>0</v>
      </c>
      <c r="Q1605" t="s">
        <v>282</v>
      </c>
      <c r="R1605">
        <v>4</v>
      </c>
    </row>
    <row r="1606" spans="1:18">
      <c r="A1606">
        <v>3</v>
      </c>
      <c r="B1606" t="str">
        <f t="shared" si="25"/>
        <v>3B_264</v>
      </c>
      <c r="C1606">
        <v>264</v>
      </c>
      <c r="D1606">
        <v>2</v>
      </c>
      <c r="E1606">
        <v>2515449.52</v>
      </c>
      <c r="F1606">
        <v>6860793.5599999996</v>
      </c>
      <c r="G1606">
        <v>188.43</v>
      </c>
      <c r="H1606">
        <v>179.08</v>
      </c>
      <c r="I1606">
        <v>9.59</v>
      </c>
      <c r="J1606">
        <v>9.36</v>
      </c>
      <c r="K1606">
        <v>9.8000000000000007</v>
      </c>
      <c r="L1606">
        <v>2.1800000000000002</v>
      </c>
      <c r="M1606">
        <v>0.28000000000000003</v>
      </c>
      <c r="N1606">
        <v>-99</v>
      </c>
      <c r="O1606">
        <v>-99</v>
      </c>
      <c r="P1606">
        <v>0</v>
      </c>
      <c r="Q1606" t="s">
        <v>282</v>
      </c>
      <c r="R1606">
        <v>4</v>
      </c>
    </row>
    <row r="1607" spans="1:18">
      <c r="A1607">
        <v>3</v>
      </c>
      <c r="B1607" t="str">
        <f t="shared" si="25"/>
        <v>3B_265</v>
      </c>
      <c r="C1607">
        <v>265</v>
      </c>
      <c r="D1607">
        <v>2</v>
      </c>
      <c r="E1607">
        <v>2515458.44</v>
      </c>
      <c r="F1607">
        <v>6860790.3300000001</v>
      </c>
      <c r="G1607">
        <v>189.3</v>
      </c>
      <c r="H1607">
        <v>178.1</v>
      </c>
      <c r="I1607">
        <v>11.21</v>
      </c>
      <c r="J1607">
        <v>11.2</v>
      </c>
      <c r="K1607">
        <v>10.199999999999999</v>
      </c>
      <c r="L1607">
        <v>1.67</v>
      </c>
      <c r="M1607">
        <v>0.24</v>
      </c>
      <c r="N1607">
        <v>-99</v>
      </c>
      <c r="O1607">
        <v>-99</v>
      </c>
      <c r="P1607">
        <v>0</v>
      </c>
      <c r="Q1607" t="s">
        <v>282</v>
      </c>
      <c r="R1607">
        <v>4</v>
      </c>
    </row>
    <row r="1608" spans="1:18">
      <c r="A1608">
        <v>3</v>
      </c>
      <c r="B1608" t="str">
        <f t="shared" si="25"/>
        <v>3B_266</v>
      </c>
      <c r="C1608">
        <v>266</v>
      </c>
      <c r="D1608">
        <v>2</v>
      </c>
      <c r="E1608">
        <v>2515452</v>
      </c>
      <c r="F1608">
        <v>6860793.2400000002</v>
      </c>
      <c r="G1608">
        <v>189.56</v>
      </c>
      <c r="H1608">
        <v>178.53</v>
      </c>
      <c r="I1608">
        <v>10.93</v>
      </c>
      <c r="J1608">
        <v>11.03</v>
      </c>
      <c r="K1608">
        <v>11.9</v>
      </c>
      <c r="L1608">
        <v>2.46</v>
      </c>
      <c r="M1608">
        <v>0.24</v>
      </c>
      <c r="N1608">
        <v>-99</v>
      </c>
      <c r="O1608">
        <v>-99</v>
      </c>
      <c r="P1608">
        <v>0</v>
      </c>
      <c r="Q1608" t="s">
        <v>282</v>
      </c>
      <c r="R1608">
        <v>4</v>
      </c>
    </row>
    <row r="1609" spans="1:18">
      <c r="A1609">
        <v>3</v>
      </c>
      <c r="B1609" t="str">
        <f t="shared" si="25"/>
        <v>3B_267</v>
      </c>
      <c r="C1609">
        <v>267</v>
      </c>
      <c r="D1609">
        <v>2</v>
      </c>
      <c r="E1609">
        <v>2515456.25</v>
      </c>
      <c r="F1609">
        <v>6860793.3600000003</v>
      </c>
      <c r="G1609">
        <v>184.69</v>
      </c>
      <c r="H1609">
        <v>177.3</v>
      </c>
      <c r="I1609">
        <v>7.05</v>
      </c>
      <c r="J1609">
        <v>7.39</v>
      </c>
      <c r="K1609">
        <v>6.3</v>
      </c>
      <c r="L1609">
        <v>1.32</v>
      </c>
      <c r="M1609">
        <v>0.27</v>
      </c>
      <c r="N1609">
        <v>-99</v>
      </c>
      <c r="O1609">
        <v>-99</v>
      </c>
      <c r="P1609">
        <v>0</v>
      </c>
      <c r="Q1609" t="s">
        <v>282</v>
      </c>
      <c r="R1609">
        <v>4</v>
      </c>
    </row>
    <row r="1610" spans="1:18">
      <c r="A1610">
        <v>3</v>
      </c>
      <c r="B1610" t="str">
        <f t="shared" si="25"/>
        <v>3B_268</v>
      </c>
      <c r="C1610">
        <v>268</v>
      </c>
      <c r="D1610">
        <v>2</v>
      </c>
      <c r="E1610">
        <v>2515451.48</v>
      </c>
      <c r="F1610">
        <v>6860795.2800000003</v>
      </c>
      <c r="G1610">
        <v>186.1</v>
      </c>
      <c r="H1610">
        <v>177.67</v>
      </c>
      <c r="I1610">
        <v>7.87</v>
      </c>
      <c r="J1610">
        <v>8.43</v>
      </c>
      <c r="K1610">
        <v>8.3000000000000007</v>
      </c>
      <c r="L1610">
        <v>1.87</v>
      </c>
      <c r="M1610">
        <v>0.22</v>
      </c>
      <c r="N1610">
        <v>-99</v>
      </c>
      <c r="O1610">
        <v>-99</v>
      </c>
      <c r="P1610">
        <v>0</v>
      </c>
      <c r="Q1610" t="s">
        <v>282</v>
      </c>
      <c r="R1610">
        <v>4</v>
      </c>
    </row>
    <row r="1611" spans="1:18">
      <c r="A1611">
        <v>3</v>
      </c>
      <c r="B1611" t="str">
        <f t="shared" si="25"/>
        <v>3B_269</v>
      </c>
      <c r="C1611">
        <v>269</v>
      </c>
      <c r="D1611">
        <v>3</v>
      </c>
      <c r="E1611">
        <v>2515451.46</v>
      </c>
      <c r="F1611">
        <v>6860753.0300000003</v>
      </c>
      <c r="G1611">
        <v>200.14</v>
      </c>
      <c r="H1611">
        <v>188.26</v>
      </c>
      <c r="I1611">
        <v>12.06</v>
      </c>
      <c r="J1611">
        <v>11.88</v>
      </c>
      <c r="K1611">
        <v>9.3000000000000007</v>
      </c>
      <c r="L1611">
        <v>2.17</v>
      </c>
      <c r="M1611">
        <v>0.32</v>
      </c>
      <c r="N1611">
        <v>-99</v>
      </c>
      <c r="O1611">
        <v>-99</v>
      </c>
      <c r="P1611">
        <v>0</v>
      </c>
      <c r="Q1611" t="s">
        <v>282</v>
      </c>
      <c r="R1611">
        <v>5</v>
      </c>
    </row>
    <row r="1612" spans="1:18">
      <c r="A1612">
        <v>3</v>
      </c>
      <c r="B1612" t="str">
        <f t="shared" si="25"/>
        <v>3B_270</v>
      </c>
      <c r="C1612">
        <v>270</v>
      </c>
      <c r="D1612">
        <v>2</v>
      </c>
      <c r="E1612">
        <v>2515455.16</v>
      </c>
      <c r="F1612">
        <v>6860752.3700000001</v>
      </c>
      <c r="G1612">
        <v>199.08</v>
      </c>
      <c r="H1612">
        <v>188.48</v>
      </c>
      <c r="I1612">
        <v>10.57</v>
      </c>
      <c r="J1612">
        <v>10.6</v>
      </c>
      <c r="K1612">
        <v>10.3</v>
      </c>
      <c r="L1612">
        <v>1.92</v>
      </c>
      <c r="M1612">
        <v>0.25</v>
      </c>
      <c r="N1612">
        <v>-99</v>
      </c>
      <c r="O1612">
        <v>-99</v>
      </c>
      <c r="P1612">
        <v>0</v>
      </c>
      <c r="Q1612" t="s">
        <v>282</v>
      </c>
      <c r="R1612">
        <v>5</v>
      </c>
    </row>
    <row r="1613" spans="1:18">
      <c r="A1613">
        <v>3</v>
      </c>
      <c r="B1613" t="str">
        <f t="shared" si="25"/>
        <v>3B_271</v>
      </c>
      <c r="C1613">
        <v>271</v>
      </c>
      <c r="D1613">
        <v>2</v>
      </c>
      <c r="E1613">
        <v>2515450.35</v>
      </c>
      <c r="F1613">
        <v>6860754.2000000002</v>
      </c>
      <c r="G1613">
        <v>203.15</v>
      </c>
      <c r="H1613">
        <v>188.13</v>
      </c>
      <c r="I1613">
        <v>14.97</v>
      </c>
      <c r="J1613">
        <v>15.02</v>
      </c>
      <c r="K1613">
        <v>16.600000000000001</v>
      </c>
      <c r="L1613">
        <v>2.95</v>
      </c>
      <c r="M1613">
        <v>0.25</v>
      </c>
      <c r="N1613">
        <v>-99</v>
      </c>
      <c r="O1613">
        <v>-99</v>
      </c>
      <c r="P1613">
        <v>0</v>
      </c>
      <c r="Q1613" t="s">
        <v>282</v>
      </c>
      <c r="R1613">
        <v>5</v>
      </c>
    </row>
    <row r="1614" spans="1:18">
      <c r="A1614">
        <v>3</v>
      </c>
      <c r="B1614" t="str">
        <f t="shared" si="25"/>
        <v>3B_272</v>
      </c>
      <c r="C1614">
        <v>272</v>
      </c>
      <c r="D1614">
        <v>2</v>
      </c>
      <c r="E1614">
        <v>2515448.4700000002</v>
      </c>
      <c r="F1614">
        <v>6860755.1900000004</v>
      </c>
      <c r="G1614">
        <v>199.43</v>
      </c>
      <c r="H1614">
        <v>188.24</v>
      </c>
      <c r="I1614">
        <v>11.18</v>
      </c>
      <c r="J1614">
        <v>11.19</v>
      </c>
      <c r="K1614">
        <v>11.6</v>
      </c>
      <c r="L1614">
        <v>2.29</v>
      </c>
      <c r="M1614">
        <v>0.32</v>
      </c>
      <c r="N1614">
        <v>-99</v>
      </c>
      <c r="O1614">
        <v>-99</v>
      </c>
      <c r="P1614">
        <v>0</v>
      </c>
      <c r="Q1614" t="s">
        <v>282</v>
      </c>
      <c r="R1614">
        <v>5</v>
      </c>
    </row>
    <row r="1615" spans="1:18">
      <c r="A1615">
        <v>3</v>
      </c>
      <c r="B1615" t="str">
        <f t="shared" si="25"/>
        <v>3B_273</v>
      </c>
      <c r="C1615">
        <v>273</v>
      </c>
      <c r="D1615">
        <v>2</v>
      </c>
      <c r="E1615">
        <v>2515453.23</v>
      </c>
      <c r="F1615">
        <v>6860753.7400000002</v>
      </c>
      <c r="G1615">
        <v>202.08</v>
      </c>
      <c r="H1615">
        <v>188.48</v>
      </c>
      <c r="I1615">
        <v>13.61</v>
      </c>
      <c r="J1615">
        <v>13.6</v>
      </c>
      <c r="K1615">
        <v>14.5</v>
      </c>
      <c r="L1615">
        <v>2.62</v>
      </c>
      <c r="M1615">
        <v>0.31</v>
      </c>
      <c r="N1615">
        <v>-99</v>
      </c>
      <c r="O1615">
        <v>-99</v>
      </c>
      <c r="P1615">
        <v>0</v>
      </c>
      <c r="Q1615" t="s">
        <v>282</v>
      </c>
      <c r="R1615">
        <v>5</v>
      </c>
    </row>
    <row r="1616" spans="1:18">
      <c r="A1616">
        <v>3</v>
      </c>
      <c r="B1616" t="str">
        <f t="shared" si="25"/>
        <v>3B_274</v>
      </c>
      <c r="C1616">
        <v>274</v>
      </c>
      <c r="D1616">
        <v>2</v>
      </c>
      <c r="E1616">
        <v>2515453.14</v>
      </c>
      <c r="F1616">
        <v>6860755.0599999996</v>
      </c>
      <c r="G1616">
        <v>200.56</v>
      </c>
      <c r="H1616">
        <v>188.31</v>
      </c>
      <c r="I1616">
        <v>12.16</v>
      </c>
      <c r="J1616">
        <v>12.25</v>
      </c>
      <c r="K1616">
        <v>12.1</v>
      </c>
      <c r="L1616">
        <v>2.09</v>
      </c>
      <c r="M1616">
        <v>0.33</v>
      </c>
      <c r="N1616">
        <v>-99</v>
      </c>
      <c r="O1616">
        <v>-99</v>
      </c>
      <c r="P1616">
        <v>0</v>
      </c>
      <c r="Q1616" t="s">
        <v>282</v>
      </c>
      <c r="R1616">
        <v>5</v>
      </c>
    </row>
    <row r="1617" spans="1:18">
      <c r="A1617">
        <v>3</v>
      </c>
      <c r="B1617" t="str">
        <f t="shared" si="25"/>
        <v>3B_275</v>
      </c>
      <c r="C1617">
        <v>275</v>
      </c>
      <c r="D1617">
        <v>2</v>
      </c>
      <c r="E1617">
        <v>2515449.5</v>
      </c>
      <c r="F1617">
        <v>6860757.2999999998</v>
      </c>
      <c r="G1617">
        <v>199.09</v>
      </c>
      <c r="H1617">
        <v>188.03</v>
      </c>
      <c r="I1617">
        <v>10.96</v>
      </c>
      <c r="J1617">
        <v>11.06</v>
      </c>
      <c r="K1617">
        <v>11.4</v>
      </c>
      <c r="L1617">
        <v>2.23</v>
      </c>
      <c r="M1617">
        <v>0.26</v>
      </c>
      <c r="N1617">
        <v>-99</v>
      </c>
      <c r="O1617">
        <v>-99</v>
      </c>
      <c r="P1617">
        <v>0</v>
      </c>
      <c r="Q1617" t="s">
        <v>282</v>
      </c>
      <c r="R1617">
        <v>5</v>
      </c>
    </row>
    <row r="1618" spans="1:18">
      <c r="A1618">
        <v>3</v>
      </c>
      <c r="B1618" t="str">
        <f t="shared" si="25"/>
        <v>3B_276</v>
      </c>
      <c r="C1618">
        <v>276</v>
      </c>
      <c r="D1618">
        <v>2</v>
      </c>
      <c r="E1618">
        <v>2515451.35</v>
      </c>
      <c r="F1618">
        <v>6860757.2699999996</v>
      </c>
      <c r="G1618">
        <v>201.33</v>
      </c>
      <c r="H1618">
        <v>187.89</v>
      </c>
      <c r="I1618">
        <v>13.29</v>
      </c>
      <c r="J1618">
        <v>13.44</v>
      </c>
      <c r="K1618">
        <v>14.1</v>
      </c>
      <c r="L1618">
        <v>2.5</v>
      </c>
      <c r="M1618">
        <v>0.32</v>
      </c>
      <c r="N1618">
        <v>-99</v>
      </c>
      <c r="O1618">
        <v>-99</v>
      </c>
      <c r="P1618">
        <v>0</v>
      </c>
      <c r="Q1618" t="s">
        <v>282</v>
      </c>
      <c r="R1618">
        <v>5</v>
      </c>
    </row>
    <row r="1619" spans="1:18">
      <c r="A1619">
        <v>3</v>
      </c>
      <c r="B1619" t="str">
        <f t="shared" si="25"/>
        <v>3B_277</v>
      </c>
      <c r="C1619">
        <v>277</v>
      </c>
      <c r="D1619">
        <v>2</v>
      </c>
      <c r="E1619">
        <v>2515453.41</v>
      </c>
      <c r="F1619">
        <v>6860756.54</v>
      </c>
      <c r="G1619">
        <v>201.28</v>
      </c>
      <c r="H1619">
        <v>188.28</v>
      </c>
      <c r="I1619">
        <v>11.98</v>
      </c>
      <c r="J1619">
        <v>13</v>
      </c>
      <c r="K1619">
        <v>12</v>
      </c>
      <c r="L1619">
        <v>1.82</v>
      </c>
      <c r="M1619">
        <v>0.37</v>
      </c>
      <c r="N1619">
        <v>-99</v>
      </c>
      <c r="O1619">
        <v>-99</v>
      </c>
      <c r="P1619">
        <v>0</v>
      </c>
      <c r="Q1619" t="s">
        <v>282</v>
      </c>
      <c r="R1619">
        <v>5</v>
      </c>
    </row>
    <row r="1620" spans="1:18">
      <c r="A1620">
        <v>3</v>
      </c>
      <c r="B1620" t="str">
        <f t="shared" si="25"/>
        <v>3B_278</v>
      </c>
      <c r="C1620">
        <v>278</v>
      </c>
      <c r="D1620">
        <v>2</v>
      </c>
      <c r="E1620">
        <v>2515455.7400000002</v>
      </c>
      <c r="F1620">
        <v>6860755.8600000003</v>
      </c>
      <c r="G1620">
        <v>199.9</v>
      </c>
      <c r="H1620">
        <v>188.54</v>
      </c>
      <c r="I1620">
        <v>11.27</v>
      </c>
      <c r="J1620">
        <v>11.35</v>
      </c>
      <c r="K1620">
        <v>12.8</v>
      </c>
      <c r="L1620">
        <v>2.74</v>
      </c>
      <c r="M1620">
        <v>0.2</v>
      </c>
      <c r="N1620">
        <v>-99</v>
      </c>
      <c r="O1620">
        <v>-99</v>
      </c>
      <c r="P1620">
        <v>0</v>
      </c>
      <c r="Q1620" t="s">
        <v>282</v>
      </c>
      <c r="R1620">
        <v>5</v>
      </c>
    </row>
    <row r="1621" spans="1:18">
      <c r="A1621">
        <v>3</v>
      </c>
      <c r="B1621" t="str">
        <f t="shared" si="25"/>
        <v>3B_279</v>
      </c>
      <c r="C1621">
        <v>279</v>
      </c>
      <c r="D1621">
        <v>2</v>
      </c>
      <c r="E1621">
        <v>2515449.16</v>
      </c>
      <c r="F1621">
        <v>6860759.1399999997</v>
      </c>
      <c r="G1621">
        <v>198.24</v>
      </c>
      <c r="H1621">
        <v>187.97</v>
      </c>
      <c r="I1621">
        <v>10.19</v>
      </c>
      <c r="J1621">
        <v>10.27</v>
      </c>
      <c r="K1621">
        <v>11.6</v>
      </c>
      <c r="L1621">
        <v>2.66</v>
      </c>
      <c r="M1621">
        <v>0.26</v>
      </c>
      <c r="N1621">
        <v>-99</v>
      </c>
      <c r="O1621">
        <v>-99</v>
      </c>
      <c r="P1621">
        <v>1</v>
      </c>
      <c r="Q1621" t="s">
        <v>282</v>
      </c>
      <c r="R1621">
        <v>5</v>
      </c>
    </row>
    <row r="1622" spans="1:18">
      <c r="A1622">
        <v>3</v>
      </c>
      <c r="B1622" t="str">
        <f t="shared" si="25"/>
        <v>3B_280</v>
      </c>
      <c r="C1622">
        <v>280</v>
      </c>
      <c r="D1622">
        <v>2</v>
      </c>
      <c r="E1622">
        <v>2515452.73</v>
      </c>
      <c r="F1622">
        <v>6860758.9500000002</v>
      </c>
      <c r="G1622">
        <v>198.72</v>
      </c>
      <c r="H1622">
        <v>187.86</v>
      </c>
      <c r="I1622">
        <v>10.86</v>
      </c>
      <c r="J1622">
        <v>10.86</v>
      </c>
      <c r="K1622">
        <v>10.3</v>
      </c>
      <c r="L1622">
        <v>1.85</v>
      </c>
      <c r="M1622">
        <v>0.3</v>
      </c>
      <c r="N1622">
        <v>-99</v>
      </c>
      <c r="O1622">
        <v>-99</v>
      </c>
      <c r="P1622">
        <v>1</v>
      </c>
      <c r="Q1622" t="s">
        <v>282</v>
      </c>
      <c r="R1622">
        <v>5</v>
      </c>
    </row>
    <row r="1623" spans="1:18">
      <c r="A1623">
        <v>3</v>
      </c>
      <c r="B1623" t="str">
        <f t="shared" si="25"/>
        <v>3B_281</v>
      </c>
      <c r="C1623">
        <v>281</v>
      </c>
      <c r="D1623">
        <v>2</v>
      </c>
      <c r="E1623">
        <v>2515454.0499999998</v>
      </c>
      <c r="F1623">
        <v>6860758.5599999996</v>
      </c>
      <c r="G1623">
        <v>200.24</v>
      </c>
      <c r="H1623">
        <v>188.3</v>
      </c>
      <c r="I1623">
        <v>11.81</v>
      </c>
      <c r="J1623">
        <v>11.94</v>
      </c>
      <c r="K1623">
        <v>12.7</v>
      </c>
      <c r="L1623">
        <v>2.46</v>
      </c>
      <c r="M1623">
        <v>0.24</v>
      </c>
      <c r="N1623">
        <v>-99</v>
      </c>
      <c r="O1623">
        <v>-99</v>
      </c>
      <c r="P1623">
        <v>1</v>
      </c>
      <c r="Q1623" t="s">
        <v>282</v>
      </c>
      <c r="R1623">
        <v>5</v>
      </c>
    </row>
    <row r="1624" spans="1:18">
      <c r="A1624">
        <v>3</v>
      </c>
      <c r="B1624" t="str">
        <f t="shared" si="25"/>
        <v>3B_282</v>
      </c>
      <c r="C1624">
        <v>282</v>
      </c>
      <c r="D1624">
        <v>2</v>
      </c>
      <c r="E1624">
        <v>2515449.14</v>
      </c>
      <c r="F1624">
        <v>6860762.3399999999</v>
      </c>
      <c r="G1624">
        <v>200.61</v>
      </c>
      <c r="H1624">
        <v>187.42</v>
      </c>
      <c r="I1624">
        <v>12.58</v>
      </c>
      <c r="J1624">
        <v>13.19</v>
      </c>
      <c r="K1624">
        <v>12.9</v>
      </c>
      <c r="L1624">
        <v>2.11</v>
      </c>
      <c r="M1624">
        <v>0.2</v>
      </c>
      <c r="N1624">
        <v>-99</v>
      </c>
      <c r="O1624">
        <v>-99</v>
      </c>
      <c r="P1624">
        <v>1</v>
      </c>
      <c r="Q1624" t="s">
        <v>282</v>
      </c>
      <c r="R1624">
        <v>5</v>
      </c>
    </row>
    <row r="1625" spans="1:18">
      <c r="A1625">
        <v>3</v>
      </c>
      <c r="B1625" t="str">
        <f t="shared" si="25"/>
        <v>3B_283</v>
      </c>
      <c r="C1625">
        <v>283</v>
      </c>
      <c r="D1625">
        <v>2</v>
      </c>
      <c r="E1625">
        <v>2515456.54</v>
      </c>
      <c r="F1625">
        <v>6860759.8700000001</v>
      </c>
      <c r="G1625">
        <v>198</v>
      </c>
      <c r="H1625">
        <v>188.31</v>
      </c>
      <c r="I1625">
        <v>9.77</v>
      </c>
      <c r="J1625">
        <v>9.69</v>
      </c>
      <c r="K1625">
        <v>9.6999999999999993</v>
      </c>
      <c r="L1625">
        <v>2.0099999999999998</v>
      </c>
      <c r="M1625">
        <v>0.27</v>
      </c>
      <c r="N1625">
        <v>-99</v>
      </c>
      <c r="O1625">
        <v>-99</v>
      </c>
      <c r="P1625">
        <v>1</v>
      </c>
      <c r="Q1625" t="s">
        <v>282</v>
      </c>
      <c r="R1625">
        <v>5</v>
      </c>
    </row>
    <row r="1626" spans="1:18">
      <c r="A1626">
        <v>3</v>
      </c>
      <c r="B1626" t="str">
        <f t="shared" si="25"/>
        <v>3B_284</v>
      </c>
      <c r="C1626">
        <v>284</v>
      </c>
      <c r="D1626">
        <v>2</v>
      </c>
      <c r="E1626">
        <v>2515452.8199999998</v>
      </c>
      <c r="F1626">
        <v>6860761.4299999997</v>
      </c>
      <c r="G1626">
        <v>200.06</v>
      </c>
      <c r="H1626">
        <v>187.52</v>
      </c>
      <c r="I1626">
        <v>7.8</v>
      </c>
      <c r="J1626">
        <v>12.54</v>
      </c>
      <c r="K1626">
        <v>15.7</v>
      </c>
      <c r="L1626">
        <v>3.56</v>
      </c>
      <c r="M1626">
        <v>0</v>
      </c>
      <c r="N1626">
        <v>-99</v>
      </c>
      <c r="O1626">
        <v>-99</v>
      </c>
      <c r="P1626">
        <v>1</v>
      </c>
      <c r="Q1626" t="s">
        <v>282</v>
      </c>
      <c r="R1626">
        <v>5</v>
      </c>
    </row>
    <row r="1627" spans="1:18">
      <c r="A1627">
        <v>3</v>
      </c>
      <c r="B1627" t="str">
        <f t="shared" si="25"/>
        <v>3B_285</v>
      </c>
      <c r="C1627">
        <v>285</v>
      </c>
      <c r="D1627">
        <v>2</v>
      </c>
      <c r="E1627">
        <v>2515451.71</v>
      </c>
      <c r="F1627">
        <v>6860764.8099999996</v>
      </c>
      <c r="G1627">
        <v>195.5</v>
      </c>
      <c r="H1627">
        <v>186.99</v>
      </c>
      <c r="I1627">
        <v>8.27</v>
      </c>
      <c r="J1627">
        <v>8.51</v>
      </c>
      <c r="K1627">
        <v>8.4</v>
      </c>
      <c r="L1627">
        <v>1.88</v>
      </c>
      <c r="M1627">
        <v>0.28000000000000003</v>
      </c>
      <c r="N1627">
        <v>-99</v>
      </c>
      <c r="O1627">
        <v>-99</v>
      </c>
      <c r="P1627">
        <v>1</v>
      </c>
      <c r="Q1627" t="s">
        <v>282</v>
      </c>
      <c r="R1627">
        <v>5</v>
      </c>
    </row>
    <row r="1628" spans="1:18">
      <c r="A1628">
        <v>3</v>
      </c>
      <c r="B1628" t="str">
        <f t="shared" si="25"/>
        <v>3B_286</v>
      </c>
      <c r="C1628">
        <v>286</v>
      </c>
      <c r="D1628">
        <v>2</v>
      </c>
      <c r="E1628">
        <v>2515454.0699999998</v>
      </c>
      <c r="F1628">
        <v>6860765.1500000004</v>
      </c>
      <c r="G1628">
        <v>197.18</v>
      </c>
      <c r="H1628">
        <v>186.69</v>
      </c>
      <c r="I1628">
        <v>10.039999999999999</v>
      </c>
      <c r="J1628">
        <v>10.49</v>
      </c>
      <c r="K1628">
        <v>10.4</v>
      </c>
      <c r="L1628">
        <v>2.02</v>
      </c>
      <c r="M1628">
        <v>0.3</v>
      </c>
      <c r="N1628">
        <v>-99</v>
      </c>
      <c r="O1628">
        <v>-99</v>
      </c>
      <c r="P1628">
        <v>1</v>
      </c>
      <c r="Q1628" t="s">
        <v>282</v>
      </c>
      <c r="R1628">
        <v>5</v>
      </c>
    </row>
    <row r="1629" spans="1:18">
      <c r="A1629">
        <v>3</v>
      </c>
      <c r="B1629" t="str">
        <f t="shared" si="25"/>
        <v>3B_287</v>
      </c>
      <c r="C1629">
        <v>287</v>
      </c>
      <c r="D1629">
        <v>2</v>
      </c>
      <c r="E1629">
        <v>2515455.9300000002</v>
      </c>
      <c r="F1629">
        <v>6860764.5800000001</v>
      </c>
      <c r="G1629">
        <v>196.25</v>
      </c>
      <c r="H1629">
        <v>187.06</v>
      </c>
      <c r="I1629">
        <v>9.34</v>
      </c>
      <c r="J1629">
        <v>9.19</v>
      </c>
      <c r="K1629">
        <v>8.3000000000000007</v>
      </c>
      <c r="L1629">
        <v>1.56</v>
      </c>
      <c r="M1629">
        <v>0.21</v>
      </c>
      <c r="N1629">
        <v>-99</v>
      </c>
      <c r="O1629">
        <v>-99</v>
      </c>
      <c r="P1629">
        <v>1</v>
      </c>
      <c r="Q1629" t="s">
        <v>282</v>
      </c>
      <c r="R1629">
        <v>5</v>
      </c>
    </row>
    <row r="1630" spans="1:18">
      <c r="A1630">
        <v>3</v>
      </c>
      <c r="B1630" t="str">
        <f t="shared" si="25"/>
        <v>3B_288</v>
      </c>
      <c r="C1630">
        <v>288</v>
      </c>
      <c r="D1630">
        <v>2</v>
      </c>
      <c r="E1630">
        <v>2515454.89</v>
      </c>
      <c r="F1630">
        <v>6860765.3200000003</v>
      </c>
      <c r="G1630">
        <v>197.51</v>
      </c>
      <c r="H1630">
        <v>186.67</v>
      </c>
      <c r="I1630">
        <v>10.88</v>
      </c>
      <c r="J1630">
        <v>10.83</v>
      </c>
      <c r="K1630">
        <v>10.8</v>
      </c>
      <c r="L1630">
        <v>2.08</v>
      </c>
      <c r="M1630">
        <v>0.25</v>
      </c>
      <c r="N1630">
        <v>-99</v>
      </c>
      <c r="O1630">
        <v>-99</v>
      </c>
      <c r="P1630">
        <v>1</v>
      </c>
      <c r="Q1630" t="s">
        <v>282</v>
      </c>
      <c r="R1630">
        <v>5</v>
      </c>
    </row>
    <row r="1631" spans="1:18">
      <c r="A1631">
        <v>3</v>
      </c>
      <c r="B1631" t="str">
        <f t="shared" si="25"/>
        <v>3B_289</v>
      </c>
      <c r="C1631">
        <v>289</v>
      </c>
      <c r="D1631">
        <v>2</v>
      </c>
      <c r="E1631">
        <v>2515451.63</v>
      </c>
      <c r="F1631">
        <v>6860767.6299999999</v>
      </c>
      <c r="G1631">
        <v>197.56</v>
      </c>
      <c r="H1631">
        <v>186.53</v>
      </c>
      <c r="I1631">
        <v>11.26</v>
      </c>
      <c r="J1631">
        <v>11.03</v>
      </c>
      <c r="K1631">
        <v>11.4</v>
      </c>
      <c r="L1631">
        <v>2.25</v>
      </c>
      <c r="M1631">
        <v>0.28000000000000003</v>
      </c>
      <c r="N1631">
        <v>-99</v>
      </c>
      <c r="O1631">
        <v>-99</v>
      </c>
      <c r="P1631">
        <v>1</v>
      </c>
      <c r="Q1631" t="s">
        <v>282</v>
      </c>
      <c r="R1631">
        <v>5</v>
      </c>
    </row>
    <row r="1632" spans="1:18">
      <c r="A1632">
        <v>3</v>
      </c>
      <c r="B1632" t="str">
        <f t="shared" si="25"/>
        <v>3B_290</v>
      </c>
      <c r="C1632">
        <v>290</v>
      </c>
      <c r="D1632">
        <v>2</v>
      </c>
      <c r="E1632">
        <v>2515458.4</v>
      </c>
      <c r="F1632">
        <v>6860765.29</v>
      </c>
      <c r="G1632">
        <v>195.31</v>
      </c>
      <c r="H1632">
        <v>186.34</v>
      </c>
      <c r="I1632">
        <v>9.1199999999999992</v>
      </c>
      <c r="J1632">
        <v>8.9700000000000006</v>
      </c>
      <c r="K1632">
        <v>8.3000000000000007</v>
      </c>
      <c r="L1632">
        <v>1.67</v>
      </c>
      <c r="M1632">
        <v>0.28000000000000003</v>
      </c>
      <c r="N1632">
        <v>-99</v>
      </c>
      <c r="O1632">
        <v>-99</v>
      </c>
      <c r="P1632">
        <v>1</v>
      </c>
      <c r="Q1632" t="s">
        <v>282</v>
      </c>
      <c r="R1632">
        <v>5</v>
      </c>
    </row>
    <row r="1633" spans="1:18">
      <c r="A1633">
        <v>3</v>
      </c>
      <c r="B1633" t="str">
        <f t="shared" si="25"/>
        <v>3B_291</v>
      </c>
      <c r="C1633">
        <v>291</v>
      </c>
      <c r="D1633">
        <v>2</v>
      </c>
      <c r="E1633">
        <v>2515452.37</v>
      </c>
      <c r="F1633">
        <v>6860769.8499999996</v>
      </c>
      <c r="G1633">
        <v>195.75</v>
      </c>
      <c r="H1633">
        <v>185.74</v>
      </c>
      <c r="I1633">
        <v>10.039999999999999</v>
      </c>
      <c r="J1633">
        <v>10</v>
      </c>
      <c r="K1633">
        <v>10.3</v>
      </c>
      <c r="L1633">
        <v>2.16</v>
      </c>
      <c r="M1633">
        <v>0.26</v>
      </c>
      <c r="N1633">
        <v>-99</v>
      </c>
      <c r="O1633">
        <v>-99</v>
      </c>
      <c r="P1633">
        <v>1</v>
      </c>
      <c r="Q1633" t="s">
        <v>282</v>
      </c>
      <c r="R1633">
        <v>5</v>
      </c>
    </row>
    <row r="1634" spans="1:18">
      <c r="A1634">
        <v>3</v>
      </c>
      <c r="B1634" t="str">
        <f t="shared" si="25"/>
        <v>3B_292</v>
      </c>
      <c r="C1634">
        <v>292</v>
      </c>
      <c r="D1634">
        <v>2</v>
      </c>
      <c r="E1634">
        <v>2515459.9300000002</v>
      </c>
      <c r="F1634">
        <v>6860767.3700000001</v>
      </c>
      <c r="G1634">
        <v>197.09</v>
      </c>
      <c r="H1634">
        <v>185.36</v>
      </c>
      <c r="I1634">
        <v>11.42</v>
      </c>
      <c r="J1634">
        <v>11.74</v>
      </c>
      <c r="K1634">
        <v>12.5</v>
      </c>
      <c r="L1634">
        <v>2.4500000000000002</v>
      </c>
      <c r="M1634">
        <v>0.27</v>
      </c>
      <c r="N1634">
        <v>-99</v>
      </c>
      <c r="O1634">
        <v>-99</v>
      </c>
      <c r="P1634">
        <v>1</v>
      </c>
      <c r="Q1634" t="s">
        <v>282</v>
      </c>
      <c r="R1634">
        <v>5</v>
      </c>
    </row>
    <row r="1635" spans="1:18">
      <c r="A1635">
        <v>3</v>
      </c>
      <c r="B1635" t="str">
        <f t="shared" si="25"/>
        <v>3B_293</v>
      </c>
      <c r="C1635">
        <v>293</v>
      </c>
      <c r="D1635">
        <v>2</v>
      </c>
      <c r="E1635">
        <v>2515457.0299999998</v>
      </c>
      <c r="F1635">
        <v>6860769.0599999996</v>
      </c>
      <c r="G1635">
        <v>197.74</v>
      </c>
      <c r="H1635">
        <v>184.83</v>
      </c>
      <c r="I1635">
        <v>12.69</v>
      </c>
      <c r="J1635">
        <v>12.91</v>
      </c>
      <c r="K1635">
        <v>13.3</v>
      </c>
      <c r="L1635">
        <v>2.37</v>
      </c>
      <c r="M1635">
        <v>0.27</v>
      </c>
      <c r="N1635">
        <v>-99</v>
      </c>
      <c r="O1635">
        <v>-99</v>
      </c>
      <c r="P1635">
        <v>1</v>
      </c>
      <c r="Q1635" t="s">
        <v>282</v>
      </c>
      <c r="R1635">
        <v>5</v>
      </c>
    </row>
    <row r="1636" spans="1:18">
      <c r="A1636">
        <v>3</v>
      </c>
      <c r="B1636" t="str">
        <f t="shared" si="25"/>
        <v>3B_294</v>
      </c>
      <c r="C1636">
        <v>294</v>
      </c>
      <c r="D1636">
        <v>2</v>
      </c>
      <c r="E1636">
        <v>2515454.85</v>
      </c>
      <c r="F1636">
        <v>6860770.2300000004</v>
      </c>
      <c r="G1636">
        <v>195.09</v>
      </c>
      <c r="H1636">
        <v>184.95</v>
      </c>
      <c r="I1636">
        <v>10.15</v>
      </c>
      <c r="J1636">
        <v>10.14</v>
      </c>
      <c r="K1636">
        <v>10.199999999999999</v>
      </c>
      <c r="L1636">
        <v>2.0699999999999998</v>
      </c>
      <c r="M1636">
        <v>0.23</v>
      </c>
      <c r="N1636">
        <v>-99</v>
      </c>
      <c r="O1636">
        <v>-99</v>
      </c>
      <c r="P1636">
        <v>1</v>
      </c>
      <c r="Q1636" t="s">
        <v>282</v>
      </c>
      <c r="R1636">
        <v>5</v>
      </c>
    </row>
    <row r="1637" spans="1:18">
      <c r="A1637">
        <v>3</v>
      </c>
      <c r="B1637" t="str">
        <f t="shared" si="25"/>
        <v>3B_295</v>
      </c>
      <c r="C1637">
        <v>295</v>
      </c>
      <c r="D1637">
        <v>2</v>
      </c>
      <c r="E1637">
        <v>2515452.56</v>
      </c>
      <c r="F1637">
        <v>6860772.4699999997</v>
      </c>
      <c r="G1637">
        <v>193.18</v>
      </c>
      <c r="H1637">
        <v>185.02</v>
      </c>
      <c r="I1637">
        <v>8.18</v>
      </c>
      <c r="J1637">
        <v>8.16</v>
      </c>
      <c r="K1637">
        <v>8.6</v>
      </c>
      <c r="L1637">
        <v>2.11</v>
      </c>
      <c r="M1637">
        <v>0.23</v>
      </c>
      <c r="N1637">
        <v>-99</v>
      </c>
      <c r="O1637">
        <v>-99</v>
      </c>
      <c r="P1637">
        <v>1</v>
      </c>
      <c r="Q1637" t="s">
        <v>282</v>
      </c>
      <c r="R1637">
        <v>5</v>
      </c>
    </row>
    <row r="1638" spans="1:18">
      <c r="A1638">
        <v>3</v>
      </c>
      <c r="B1638" t="str">
        <f t="shared" si="25"/>
        <v>3B_296</v>
      </c>
      <c r="C1638">
        <v>296</v>
      </c>
      <c r="D1638">
        <v>3</v>
      </c>
      <c r="E1638">
        <v>2515460.9300000002</v>
      </c>
      <c r="F1638">
        <v>6860770.3899999997</v>
      </c>
      <c r="G1638">
        <v>199.24</v>
      </c>
      <c r="H1638">
        <v>183.95</v>
      </c>
      <c r="I1638">
        <v>14.96</v>
      </c>
      <c r="J1638">
        <v>15.28</v>
      </c>
      <c r="K1638">
        <v>13.1</v>
      </c>
      <c r="L1638">
        <v>2.85</v>
      </c>
      <c r="M1638">
        <v>0.36</v>
      </c>
      <c r="N1638">
        <v>-99</v>
      </c>
      <c r="O1638">
        <v>-99</v>
      </c>
      <c r="P1638">
        <v>1</v>
      </c>
      <c r="Q1638" t="s">
        <v>282</v>
      </c>
      <c r="R1638">
        <v>5</v>
      </c>
    </row>
    <row r="1639" spans="1:18">
      <c r="A1639">
        <v>3</v>
      </c>
      <c r="B1639" t="str">
        <f t="shared" si="25"/>
        <v>3B_297</v>
      </c>
      <c r="C1639">
        <v>297</v>
      </c>
      <c r="D1639">
        <v>2</v>
      </c>
      <c r="E1639">
        <v>2515458.0099999998</v>
      </c>
      <c r="F1639">
        <v>6860772.54</v>
      </c>
      <c r="G1639">
        <v>193.3</v>
      </c>
      <c r="H1639">
        <v>183.46</v>
      </c>
      <c r="I1639">
        <v>10</v>
      </c>
      <c r="J1639">
        <v>9.84</v>
      </c>
      <c r="K1639">
        <v>10.3</v>
      </c>
      <c r="L1639">
        <v>2.21</v>
      </c>
      <c r="M1639">
        <v>0.28000000000000003</v>
      </c>
      <c r="N1639">
        <v>-99</v>
      </c>
      <c r="O1639">
        <v>-99</v>
      </c>
      <c r="P1639">
        <v>1</v>
      </c>
      <c r="Q1639" t="s">
        <v>282</v>
      </c>
      <c r="R1639">
        <v>5</v>
      </c>
    </row>
    <row r="1640" spans="1:18">
      <c r="A1640">
        <v>3</v>
      </c>
      <c r="B1640" t="str">
        <f t="shared" si="25"/>
        <v>3B_298</v>
      </c>
      <c r="C1640">
        <v>298</v>
      </c>
      <c r="D1640">
        <v>2</v>
      </c>
      <c r="E1640">
        <v>2515455.35</v>
      </c>
      <c r="F1640">
        <v>6860773.71</v>
      </c>
      <c r="G1640">
        <v>195.37</v>
      </c>
      <c r="H1640">
        <v>183.93</v>
      </c>
      <c r="I1640">
        <v>11.33</v>
      </c>
      <c r="J1640">
        <v>11.45</v>
      </c>
      <c r="K1640">
        <v>11.6</v>
      </c>
      <c r="L1640">
        <v>2.17</v>
      </c>
      <c r="M1640">
        <v>0.3</v>
      </c>
      <c r="N1640">
        <v>-99</v>
      </c>
      <c r="O1640">
        <v>-99</v>
      </c>
      <c r="P1640">
        <v>1</v>
      </c>
      <c r="Q1640" t="s">
        <v>282</v>
      </c>
      <c r="R1640">
        <v>5</v>
      </c>
    </row>
    <row r="1641" spans="1:18">
      <c r="A1641">
        <v>3</v>
      </c>
      <c r="B1641" t="str">
        <f t="shared" si="25"/>
        <v>3B_299</v>
      </c>
      <c r="C1641">
        <v>299</v>
      </c>
      <c r="D1641">
        <v>3</v>
      </c>
      <c r="E1641">
        <v>2515460.73</v>
      </c>
      <c r="F1641">
        <v>6860772</v>
      </c>
      <c r="G1641">
        <v>198.1</v>
      </c>
      <c r="H1641">
        <v>183.64</v>
      </c>
      <c r="I1641">
        <v>14.54</v>
      </c>
      <c r="J1641">
        <v>14.46</v>
      </c>
      <c r="K1641">
        <v>11.3</v>
      </c>
      <c r="L1641">
        <v>2.31</v>
      </c>
      <c r="M1641">
        <v>0.43</v>
      </c>
      <c r="N1641">
        <v>-99</v>
      </c>
      <c r="O1641">
        <v>-99</v>
      </c>
      <c r="P1641">
        <v>1</v>
      </c>
      <c r="Q1641" t="s">
        <v>282</v>
      </c>
      <c r="R1641">
        <v>5</v>
      </c>
    </row>
    <row r="1642" spans="1:18">
      <c r="A1642">
        <v>3</v>
      </c>
      <c r="B1642" t="str">
        <f t="shared" si="25"/>
        <v>3B_300</v>
      </c>
      <c r="C1642">
        <v>300</v>
      </c>
      <c r="D1642">
        <v>2</v>
      </c>
      <c r="E1642">
        <v>2515459.7599999998</v>
      </c>
      <c r="F1642">
        <v>6860774.5800000001</v>
      </c>
      <c r="G1642">
        <v>192.56</v>
      </c>
      <c r="H1642">
        <v>182.5</v>
      </c>
      <c r="I1642">
        <v>10.25</v>
      </c>
      <c r="J1642">
        <v>10.06</v>
      </c>
      <c r="K1642">
        <v>9.3000000000000007</v>
      </c>
      <c r="L1642">
        <v>1.71</v>
      </c>
      <c r="M1642">
        <v>0.3</v>
      </c>
      <c r="N1642">
        <v>-99</v>
      </c>
      <c r="O1642">
        <v>-99</v>
      </c>
      <c r="P1642">
        <v>1</v>
      </c>
      <c r="Q1642" t="s">
        <v>282</v>
      </c>
      <c r="R1642">
        <v>5</v>
      </c>
    </row>
    <row r="1643" spans="1:18">
      <c r="A1643">
        <v>3</v>
      </c>
      <c r="B1643" t="str">
        <f t="shared" si="25"/>
        <v>3B_301</v>
      </c>
      <c r="C1643">
        <v>301</v>
      </c>
      <c r="D1643">
        <v>2</v>
      </c>
      <c r="E1643">
        <v>2515461.6800000002</v>
      </c>
      <c r="F1643">
        <v>6860773.9299999997</v>
      </c>
      <c r="G1643">
        <v>190.47</v>
      </c>
      <c r="H1643">
        <v>182.99</v>
      </c>
      <c r="I1643">
        <v>7.55</v>
      </c>
      <c r="J1643">
        <v>7.48</v>
      </c>
      <c r="K1643">
        <v>7.1</v>
      </c>
      <c r="L1643">
        <v>1.65</v>
      </c>
      <c r="M1643">
        <v>0.19</v>
      </c>
      <c r="N1643">
        <v>-99</v>
      </c>
      <c r="O1643">
        <v>-99</v>
      </c>
      <c r="P1643">
        <v>1</v>
      </c>
      <c r="Q1643" t="s">
        <v>282</v>
      </c>
      <c r="R1643">
        <v>5</v>
      </c>
    </row>
    <row r="1644" spans="1:18">
      <c r="A1644">
        <v>3</v>
      </c>
      <c r="B1644" t="str">
        <f t="shared" si="25"/>
        <v>3B_302</v>
      </c>
      <c r="C1644">
        <v>302</v>
      </c>
      <c r="D1644">
        <v>2</v>
      </c>
      <c r="E1644">
        <v>2515456.4900000002</v>
      </c>
      <c r="F1644">
        <v>6860776.8399999999</v>
      </c>
      <c r="G1644">
        <v>194.16</v>
      </c>
      <c r="H1644">
        <v>182.91</v>
      </c>
      <c r="I1644">
        <v>11.09</v>
      </c>
      <c r="J1644">
        <v>11.25</v>
      </c>
      <c r="K1644">
        <v>10.6</v>
      </c>
      <c r="L1644">
        <v>1.84</v>
      </c>
      <c r="M1644">
        <v>0.31</v>
      </c>
      <c r="N1644">
        <v>-99</v>
      </c>
      <c r="O1644">
        <v>-99</v>
      </c>
      <c r="P1644">
        <v>1</v>
      </c>
      <c r="Q1644" t="s">
        <v>282</v>
      </c>
      <c r="R1644">
        <v>5</v>
      </c>
    </row>
    <row r="1645" spans="1:18">
      <c r="A1645">
        <v>3</v>
      </c>
      <c r="B1645" t="str">
        <f t="shared" si="25"/>
        <v>3B_303</v>
      </c>
      <c r="C1645">
        <v>303</v>
      </c>
      <c r="D1645">
        <v>2</v>
      </c>
      <c r="E1645">
        <v>2515459.16</v>
      </c>
      <c r="F1645">
        <v>6860776.1399999997</v>
      </c>
      <c r="G1645">
        <v>193.38</v>
      </c>
      <c r="H1645">
        <v>181.92</v>
      </c>
      <c r="I1645">
        <v>11.45</v>
      </c>
      <c r="J1645">
        <v>11.46</v>
      </c>
      <c r="K1645">
        <v>11.7</v>
      </c>
      <c r="L1645">
        <v>2.21</v>
      </c>
      <c r="M1645">
        <v>0.37</v>
      </c>
      <c r="N1645">
        <v>-99</v>
      </c>
      <c r="O1645">
        <v>-99</v>
      </c>
      <c r="P1645">
        <v>1</v>
      </c>
      <c r="Q1645" t="s">
        <v>282</v>
      </c>
      <c r="R1645">
        <v>5</v>
      </c>
    </row>
    <row r="1646" spans="1:18">
      <c r="A1646">
        <v>3</v>
      </c>
      <c r="B1646" t="str">
        <f t="shared" si="25"/>
        <v>3B_304</v>
      </c>
      <c r="C1646">
        <v>304</v>
      </c>
      <c r="D1646">
        <v>2</v>
      </c>
      <c r="E1646">
        <v>2515458.21</v>
      </c>
      <c r="F1646">
        <v>6860777.0800000001</v>
      </c>
      <c r="G1646">
        <v>192.82</v>
      </c>
      <c r="H1646">
        <v>181.91</v>
      </c>
      <c r="I1646">
        <v>10.71</v>
      </c>
      <c r="J1646">
        <v>10.91</v>
      </c>
      <c r="K1646">
        <v>10.199999999999999</v>
      </c>
      <c r="L1646">
        <v>1.78</v>
      </c>
      <c r="M1646">
        <v>0.31</v>
      </c>
      <c r="N1646">
        <v>-99</v>
      </c>
      <c r="O1646">
        <v>-99</v>
      </c>
      <c r="P1646">
        <v>1</v>
      </c>
      <c r="Q1646" t="s">
        <v>282</v>
      </c>
      <c r="R1646">
        <v>5</v>
      </c>
    </row>
    <row r="1647" spans="1:18">
      <c r="A1647">
        <v>3</v>
      </c>
      <c r="B1647" t="str">
        <f t="shared" si="25"/>
        <v>3B_305</v>
      </c>
      <c r="C1647">
        <v>305</v>
      </c>
      <c r="D1647">
        <v>2</v>
      </c>
      <c r="E1647">
        <v>2515462.5699999998</v>
      </c>
      <c r="F1647">
        <v>6860776.7300000004</v>
      </c>
      <c r="G1647">
        <v>190.89</v>
      </c>
      <c r="H1647">
        <v>181.73</v>
      </c>
      <c r="I1647">
        <v>9.27</v>
      </c>
      <c r="J1647">
        <v>9.16</v>
      </c>
      <c r="K1647">
        <v>8.6999999999999993</v>
      </c>
      <c r="L1647">
        <v>1.76</v>
      </c>
      <c r="M1647">
        <v>0.31</v>
      </c>
      <c r="N1647">
        <v>-99</v>
      </c>
      <c r="O1647">
        <v>-99</v>
      </c>
      <c r="P1647">
        <v>1</v>
      </c>
      <c r="Q1647" t="s">
        <v>282</v>
      </c>
      <c r="R1647">
        <v>5</v>
      </c>
    </row>
    <row r="1648" spans="1:18">
      <c r="A1648">
        <v>3</v>
      </c>
      <c r="B1648" t="str">
        <f t="shared" si="25"/>
        <v>3B_306</v>
      </c>
      <c r="C1648">
        <v>306</v>
      </c>
      <c r="D1648">
        <v>2</v>
      </c>
      <c r="E1648">
        <v>2515460.33</v>
      </c>
      <c r="F1648">
        <v>6860777.6699999999</v>
      </c>
      <c r="G1648">
        <v>194.33</v>
      </c>
      <c r="H1648">
        <v>181.59</v>
      </c>
      <c r="I1648">
        <v>12.73</v>
      </c>
      <c r="J1648">
        <v>12.74</v>
      </c>
      <c r="K1648">
        <v>13.7</v>
      </c>
      <c r="L1648">
        <v>2.58</v>
      </c>
      <c r="M1648">
        <v>0.24</v>
      </c>
      <c r="N1648">
        <v>-99</v>
      </c>
      <c r="O1648">
        <v>-99</v>
      </c>
      <c r="P1648">
        <v>1</v>
      </c>
      <c r="Q1648" t="s">
        <v>282</v>
      </c>
      <c r="R1648">
        <v>5</v>
      </c>
    </row>
    <row r="1649" spans="1:18">
      <c r="A1649">
        <v>3</v>
      </c>
      <c r="B1649" t="str">
        <f t="shared" si="25"/>
        <v>3B_307</v>
      </c>
      <c r="C1649">
        <v>307</v>
      </c>
      <c r="D1649">
        <v>2</v>
      </c>
      <c r="E1649">
        <v>2515457.64</v>
      </c>
      <c r="F1649">
        <v>6860779.0800000001</v>
      </c>
      <c r="G1649">
        <v>189.48</v>
      </c>
      <c r="H1649">
        <v>181.65</v>
      </c>
      <c r="I1649">
        <v>7.88</v>
      </c>
      <c r="J1649">
        <v>7.82</v>
      </c>
      <c r="K1649">
        <v>7.1</v>
      </c>
      <c r="L1649">
        <v>1.53</v>
      </c>
      <c r="M1649">
        <v>0.28999999999999998</v>
      </c>
      <c r="N1649">
        <v>-99</v>
      </c>
      <c r="O1649">
        <v>-99</v>
      </c>
      <c r="P1649">
        <v>1</v>
      </c>
      <c r="Q1649" t="s">
        <v>282</v>
      </c>
      <c r="R1649">
        <v>5</v>
      </c>
    </row>
    <row r="1650" spans="1:18">
      <c r="A1650">
        <v>3</v>
      </c>
      <c r="B1650" t="str">
        <f t="shared" si="25"/>
        <v>3B_308</v>
      </c>
      <c r="C1650">
        <v>308</v>
      </c>
      <c r="D1650">
        <v>2</v>
      </c>
      <c r="E1650">
        <v>2515456.09</v>
      </c>
      <c r="F1650">
        <v>6860780.1900000004</v>
      </c>
      <c r="G1650">
        <v>190.58</v>
      </c>
      <c r="H1650">
        <v>181.39</v>
      </c>
      <c r="I1650">
        <v>8.7899999999999991</v>
      </c>
      <c r="J1650">
        <v>9.18</v>
      </c>
      <c r="K1650">
        <v>8.8000000000000007</v>
      </c>
      <c r="L1650">
        <v>1.77</v>
      </c>
      <c r="M1650">
        <v>0.24</v>
      </c>
      <c r="N1650">
        <v>-99</v>
      </c>
      <c r="O1650">
        <v>-99</v>
      </c>
      <c r="P1650">
        <v>1</v>
      </c>
      <c r="Q1650" t="s">
        <v>282</v>
      </c>
      <c r="R1650">
        <v>5</v>
      </c>
    </row>
    <row r="1651" spans="1:18">
      <c r="A1651">
        <v>3</v>
      </c>
      <c r="B1651" t="str">
        <f t="shared" si="25"/>
        <v>3B_309</v>
      </c>
      <c r="C1651">
        <v>309</v>
      </c>
      <c r="D1651">
        <v>2</v>
      </c>
      <c r="E1651">
        <v>2515459.94</v>
      </c>
      <c r="F1651">
        <v>6860779.8200000003</v>
      </c>
      <c r="G1651">
        <v>194.03</v>
      </c>
      <c r="H1651">
        <v>181.4</v>
      </c>
      <c r="I1651">
        <v>12.64</v>
      </c>
      <c r="J1651">
        <v>12.64</v>
      </c>
      <c r="K1651">
        <v>12.4</v>
      </c>
      <c r="L1651">
        <v>2.1</v>
      </c>
      <c r="M1651">
        <v>0.28000000000000003</v>
      </c>
      <c r="N1651">
        <v>-99</v>
      </c>
      <c r="O1651">
        <v>-99</v>
      </c>
      <c r="P1651">
        <v>1</v>
      </c>
      <c r="Q1651" t="s">
        <v>282</v>
      </c>
      <c r="R1651">
        <v>5</v>
      </c>
    </row>
    <row r="1652" spans="1:18">
      <c r="A1652">
        <v>3</v>
      </c>
      <c r="B1652" t="str">
        <f t="shared" si="25"/>
        <v>3B_310</v>
      </c>
      <c r="C1652">
        <v>310</v>
      </c>
      <c r="D1652">
        <v>2</v>
      </c>
      <c r="E1652">
        <v>2515464.6</v>
      </c>
      <c r="F1652">
        <v>6860779.0800000001</v>
      </c>
      <c r="G1652">
        <v>193.22</v>
      </c>
      <c r="H1652">
        <v>181.02</v>
      </c>
      <c r="I1652">
        <v>8.15</v>
      </c>
      <c r="J1652">
        <v>12.2</v>
      </c>
      <c r="K1652">
        <v>13</v>
      </c>
      <c r="L1652">
        <v>2.5099999999999998</v>
      </c>
      <c r="M1652">
        <v>0.06</v>
      </c>
      <c r="N1652">
        <v>-99</v>
      </c>
      <c r="O1652">
        <v>-99</v>
      </c>
      <c r="P1652">
        <v>1</v>
      </c>
      <c r="Q1652" t="s">
        <v>282</v>
      </c>
      <c r="R1652">
        <v>5</v>
      </c>
    </row>
    <row r="1653" spans="1:18">
      <c r="A1653">
        <v>3</v>
      </c>
      <c r="B1653" t="str">
        <f t="shared" si="25"/>
        <v>3B_311</v>
      </c>
      <c r="C1653">
        <v>311</v>
      </c>
      <c r="D1653">
        <v>2</v>
      </c>
      <c r="E1653">
        <v>2515458.33</v>
      </c>
      <c r="F1653">
        <v>6860782.2599999998</v>
      </c>
      <c r="G1653">
        <v>190.17</v>
      </c>
      <c r="H1653">
        <v>180.27</v>
      </c>
      <c r="I1653">
        <v>9.81</v>
      </c>
      <c r="J1653">
        <v>9.91</v>
      </c>
      <c r="K1653">
        <v>9.6999999999999993</v>
      </c>
      <c r="L1653">
        <v>1.94</v>
      </c>
      <c r="M1653">
        <v>0.24</v>
      </c>
      <c r="N1653">
        <v>-99</v>
      </c>
      <c r="O1653">
        <v>-99</v>
      </c>
      <c r="P1653">
        <v>1</v>
      </c>
      <c r="Q1653" t="s">
        <v>282</v>
      </c>
      <c r="R1653">
        <v>5</v>
      </c>
    </row>
    <row r="1654" spans="1:18">
      <c r="A1654">
        <v>3</v>
      </c>
      <c r="B1654" t="str">
        <f t="shared" si="25"/>
        <v>3B_312</v>
      </c>
      <c r="C1654">
        <v>312</v>
      </c>
      <c r="D1654">
        <v>2</v>
      </c>
      <c r="E1654">
        <v>2515461.8199999998</v>
      </c>
      <c r="F1654">
        <v>6860781.1500000004</v>
      </c>
      <c r="G1654">
        <v>191.39</v>
      </c>
      <c r="H1654">
        <v>180.57</v>
      </c>
      <c r="I1654">
        <v>10.6</v>
      </c>
      <c r="J1654">
        <v>10.82</v>
      </c>
      <c r="K1654">
        <v>10.8</v>
      </c>
      <c r="L1654">
        <v>2.0499999999999998</v>
      </c>
      <c r="M1654">
        <v>0.26</v>
      </c>
      <c r="N1654">
        <v>-99</v>
      </c>
      <c r="O1654">
        <v>-99</v>
      </c>
      <c r="P1654">
        <v>1</v>
      </c>
      <c r="Q1654" t="s">
        <v>282</v>
      </c>
      <c r="R1654">
        <v>5</v>
      </c>
    </row>
    <row r="1655" spans="1:18">
      <c r="A1655">
        <v>3</v>
      </c>
      <c r="B1655" t="str">
        <f t="shared" si="25"/>
        <v>3B_313</v>
      </c>
      <c r="C1655">
        <v>313</v>
      </c>
      <c r="D1655">
        <v>2</v>
      </c>
      <c r="E1655">
        <v>2515460.4</v>
      </c>
      <c r="F1655">
        <v>6860781.8700000001</v>
      </c>
      <c r="G1655">
        <v>189.2</v>
      </c>
      <c r="H1655">
        <v>180.65</v>
      </c>
      <c r="I1655">
        <v>8.4700000000000006</v>
      </c>
      <c r="J1655">
        <v>8.5500000000000007</v>
      </c>
      <c r="K1655">
        <v>8.3000000000000007</v>
      </c>
      <c r="L1655">
        <v>1.8</v>
      </c>
      <c r="M1655">
        <v>0.24</v>
      </c>
      <c r="N1655">
        <v>-99</v>
      </c>
      <c r="O1655">
        <v>-99</v>
      </c>
      <c r="P1655">
        <v>1</v>
      </c>
      <c r="Q1655" t="s">
        <v>282</v>
      </c>
      <c r="R1655">
        <v>5</v>
      </c>
    </row>
    <row r="1656" spans="1:18">
      <c r="A1656">
        <v>3</v>
      </c>
      <c r="B1656" t="str">
        <f t="shared" si="25"/>
        <v>3B_314</v>
      </c>
      <c r="C1656">
        <v>314</v>
      </c>
      <c r="D1656">
        <v>2</v>
      </c>
      <c r="E1656">
        <v>2515464.0699999998</v>
      </c>
      <c r="F1656">
        <v>6860780.8499999996</v>
      </c>
      <c r="G1656">
        <v>190.59</v>
      </c>
      <c r="H1656">
        <v>180.83</v>
      </c>
      <c r="I1656">
        <v>9.74</v>
      </c>
      <c r="J1656">
        <v>9.75</v>
      </c>
      <c r="K1656">
        <v>9.9</v>
      </c>
      <c r="L1656">
        <v>2.06</v>
      </c>
      <c r="M1656">
        <v>0.25</v>
      </c>
      <c r="N1656">
        <v>-99</v>
      </c>
      <c r="O1656">
        <v>-99</v>
      </c>
      <c r="P1656">
        <v>1</v>
      </c>
      <c r="Q1656" t="s">
        <v>282</v>
      </c>
      <c r="R1656">
        <v>5</v>
      </c>
    </row>
    <row r="1657" spans="1:18">
      <c r="A1657">
        <v>3</v>
      </c>
      <c r="B1657" t="str">
        <f t="shared" si="25"/>
        <v>3B_315</v>
      </c>
      <c r="C1657">
        <v>315</v>
      </c>
      <c r="D1657">
        <v>2</v>
      </c>
      <c r="E1657">
        <v>2515463.89</v>
      </c>
      <c r="F1657">
        <v>6860782.6799999997</v>
      </c>
      <c r="G1657">
        <v>192.19</v>
      </c>
      <c r="H1657">
        <v>180.41</v>
      </c>
      <c r="I1657">
        <v>11.96</v>
      </c>
      <c r="J1657">
        <v>11.79</v>
      </c>
      <c r="K1657">
        <v>12.2</v>
      </c>
      <c r="L1657">
        <v>2.29</v>
      </c>
      <c r="M1657">
        <v>0.27</v>
      </c>
      <c r="N1657">
        <v>-99</v>
      </c>
      <c r="O1657">
        <v>-99</v>
      </c>
      <c r="P1657">
        <v>1</v>
      </c>
      <c r="Q1657" t="s">
        <v>282</v>
      </c>
      <c r="R1657">
        <v>5</v>
      </c>
    </row>
    <row r="1658" spans="1:18">
      <c r="A1658">
        <v>3</v>
      </c>
      <c r="B1658" t="str">
        <f t="shared" si="25"/>
        <v>3B_316</v>
      </c>
      <c r="C1658">
        <v>316</v>
      </c>
      <c r="D1658">
        <v>2</v>
      </c>
      <c r="E1658">
        <v>2515459.62</v>
      </c>
      <c r="F1658">
        <v>6860784.3600000003</v>
      </c>
      <c r="G1658">
        <v>191.31</v>
      </c>
      <c r="H1658">
        <v>179.19</v>
      </c>
      <c r="I1658">
        <v>12.37</v>
      </c>
      <c r="J1658">
        <v>12.12</v>
      </c>
      <c r="K1658">
        <v>12.6</v>
      </c>
      <c r="L1658">
        <v>2.36</v>
      </c>
      <c r="M1658">
        <v>0.26</v>
      </c>
      <c r="N1658">
        <v>-99</v>
      </c>
      <c r="O1658">
        <v>-99</v>
      </c>
      <c r="P1658">
        <v>1</v>
      </c>
      <c r="Q1658" t="s">
        <v>282</v>
      </c>
      <c r="R1658">
        <v>5</v>
      </c>
    </row>
    <row r="1659" spans="1:18">
      <c r="A1659">
        <v>3</v>
      </c>
      <c r="B1659" t="str">
        <f t="shared" si="25"/>
        <v>3B_317</v>
      </c>
      <c r="C1659">
        <v>317</v>
      </c>
      <c r="D1659">
        <v>2</v>
      </c>
      <c r="E1659">
        <v>2515461.17</v>
      </c>
      <c r="F1659">
        <v>6860784.0700000003</v>
      </c>
      <c r="G1659">
        <v>189.15</v>
      </c>
      <c r="H1659">
        <v>179.33</v>
      </c>
      <c r="I1659">
        <v>9.7899999999999991</v>
      </c>
      <c r="J1659">
        <v>9.82</v>
      </c>
      <c r="K1659">
        <v>10.3</v>
      </c>
      <c r="L1659">
        <v>2.21</v>
      </c>
      <c r="M1659">
        <v>0.25</v>
      </c>
      <c r="N1659">
        <v>-99</v>
      </c>
      <c r="O1659">
        <v>-99</v>
      </c>
      <c r="P1659">
        <v>1</v>
      </c>
      <c r="Q1659" t="s">
        <v>282</v>
      </c>
      <c r="R1659">
        <v>5</v>
      </c>
    </row>
    <row r="1660" spans="1:18">
      <c r="A1660">
        <v>3</v>
      </c>
      <c r="B1660" t="str">
        <f t="shared" si="25"/>
        <v>3B_318</v>
      </c>
      <c r="C1660">
        <v>318</v>
      </c>
      <c r="D1660">
        <v>2</v>
      </c>
      <c r="E1660">
        <v>2515457.88</v>
      </c>
      <c r="F1660">
        <v>6860785.6600000001</v>
      </c>
      <c r="G1660">
        <v>187.9</v>
      </c>
      <c r="H1660">
        <v>179.56</v>
      </c>
      <c r="I1660">
        <v>8.1199999999999992</v>
      </c>
      <c r="J1660">
        <v>8.34</v>
      </c>
      <c r="K1660">
        <v>7.8</v>
      </c>
      <c r="L1660">
        <v>1.64</v>
      </c>
      <c r="M1660">
        <v>0.27</v>
      </c>
      <c r="N1660">
        <v>-99</v>
      </c>
      <c r="O1660">
        <v>-99</v>
      </c>
      <c r="P1660">
        <v>1</v>
      </c>
      <c r="Q1660" t="s">
        <v>282</v>
      </c>
      <c r="R1660">
        <v>5</v>
      </c>
    </row>
    <row r="1661" spans="1:18">
      <c r="A1661">
        <v>3</v>
      </c>
      <c r="B1661" t="str">
        <f t="shared" si="25"/>
        <v>3B_319</v>
      </c>
      <c r="C1661">
        <v>319</v>
      </c>
      <c r="D1661">
        <v>2</v>
      </c>
      <c r="E1661">
        <v>2515463.4300000002</v>
      </c>
      <c r="F1661">
        <v>6860783.8899999997</v>
      </c>
      <c r="G1661">
        <v>189.37</v>
      </c>
      <c r="H1661">
        <v>180.08</v>
      </c>
      <c r="I1661">
        <v>9.5299999999999994</v>
      </c>
      <c r="J1661">
        <v>9.2899999999999991</v>
      </c>
      <c r="K1661">
        <v>8.9</v>
      </c>
      <c r="L1661">
        <v>1.8</v>
      </c>
      <c r="M1661">
        <v>0.34</v>
      </c>
      <c r="N1661">
        <v>-99</v>
      </c>
      <c r="O1661">
        <v>-99</v>
      </c>
      <c r="P1661">
        <v>1</v>
      </c>
      <c r="Q1661" t="s">
        <v>282</v>
      </c>
      <c r="R1661">
        <v>5</v>
      </c>
    </row>
    <row r="1662" spans="1:18">
      <c r="A1662">
        <v>3</v>
      </c>
      <c r="B1662" t="str">
        <f t="shared" si="25"/>
        <v>3B_320</v>
      </c>
      <c r="C1662">
        <v>320</v>
      </c>
      <c r="D1662">
        <v>2</v>
      </c>
      <c r="E1662">
        <v>2515462.75</v>
      </c>
      <c r="F1662">
        <v>6860785.6900000004</v>
      </c>
      <c r="G1662">
        <v>188.35</v>
      </c>
      <c r="H1662">
        <v>179.18</v>
      </c>
      <c r="I1662">
        <v>9.32</v>
      </c>
      <c r="J1662">
        <v>9.16</v>
      </c>
      <c r="K1662">
        <v>8.9</v>
      </c>
      <c r="L1662">
        <v>1.84</v>
      </c>
      <c r="M1662">
        <v>0.3</v>
      </c>
      <c r="N1662">
        <v>-99</v>
      </c>
      <c r="O1662">
        <v>-99</v>
      </c>
      <c r="P1662">
        <v>1</v>
      </c>
      <c r="Q1662" t="s">
        <v>282</v>
      </c>
      <c r="R1662">
        <v>5</v>
      </c>
    </row>
    <row r="1663" spans="1:18">
      <c r="A1663">
        <v>3</v>
      </c>
      <c r="B1663" t="str">
        <f t="shared" si="25"/>
        <v>3B_321</v>
      </c>
      <c r="C1663">
        <v>321</v>
      </c>
      <c r="D1663">
        <v>2</v>
      </c>
      <c r="E1663">
        <v>2515466</v>
      </c>
      <c r="F1663">
        <v>6860784.5199999996</v>
      </c>
      <c r="G1663">
        <v>189.88</v>
      </c>
      <c r="H1663">
        <v>179.64</v>
      </c>
      <c r="I1663">
        <v>10.25</v>
      </c>
      <c r="J1663">
        <v>10.24</v>
      </c>
      <c r="K1663">
        <v>10.4</v>
      </c>
      <c r="L1663">
        <v>2.09</v>
      </c>
      <c r="M1663">
        <v>0.24</v>
      </c>
      <c r="N1663">
        <v>-99</v>
      </c>
      <c r="O1663">
        <v>-99</v>
      </c>
      <c r="P1663">
        <v>1</v>
      </c>
      <c r="Q1663" t="s">
        <v>282</v>
      </c>
      <c r="R1663">
        <v>5</v>
      </c>
    </row>
    <row r="1664" spans="1:18">
      <c r="A1664">
        <v>3</v>
      </c>
      <c r="B1664" t="str">
        <f t="shared" si="25"/>
        <v>3B_322</v>
      </c>
      <c r="C1664">
        <v>322</v>
      </c>
      <c r="D1664">
        <v>2</v>
      </c>
      <c r="E1664">
        <v>2515459.4300000002</v>
      </c>
      <c r="F1664">
        <v>6860787.0599999996</v>
      </c>
      <c r="G1664">
        <v>190.66</v>
      </c>
      <c r="H1664">
        <v>178.61</v>
      </c>
      <c r="I1664">
        <v>11.66</v>
      </c>
      <c r="J1664">
        <v>12.05</v>
      </c>
      <c r="K1664">
        <v>12.2</v>
      </c>
      <c r="L1664">
        <v>2.19</v>
      </c>
      <c r="M1664">
        <v>0.26</v>
      </c>
      <c r="N1664">
        <v>-99</v>
      </c>
      <c r="O1664">
        <v>-99</v>
      </c>
      <c r="P1664">
        <v>1</v>
      </c>
      <c r="Q1664" t="s">
        <v>282</v>
      </c>
      <c r="R1664">
        <v>5</v>
      </c>
    </row>
    <row r="1665" spans="1:18">
      <c r="A1665">
        <v>3</v>
      </c>
      <c r="B1665" t="str">
        <f t="shared" si="25"/>
        <v>3B_323</v>
      </c>
      <c r="C1665">
        <v>323</v>
      </c>
      <c r="D1665">
        <v>2</v>
      </c>
      <c r="E1665">
        <v>2515465.79</v>
      </c>
      <c r="F1665">
        <v>6860787.5</v>
      </c>
      <c r="G1665">
        <v>188.92</v>
      </c>
      <c r="H1665">
        <v>178.37</v>
      </c>
      <c r="I1665">
        <v>10.7</v>
      </c>
      <c r="J1665">
        <v>10.56</v>
      </c>
      <c r="K1665">
        <v>10.9</v>
      </c>
      <c r="L1665">
        <v>2.19</v>
      </c>
      <c r="M1665">
        <v>0.26</v>
      </c>
      <c r="N1665">
        <v>-99</v>
      </c>
      <c r="O1665">
        <v>-99</v>
      </c>
      <c r="P1665">
        <v>0</v>
      </c>
      <c r="Q1665" t="s">
        <v>282</v>
      </c>
      <c r="R1665">
        <v>5</v>
      </c>
    </row>
    <row r="1666" spans="1:18">
      <c r="A1666">
        <v>3</v>
      </c>
      <c r="B1666" t="str">
        <f t="shared" si="25"/>
        <v>3B_324</v>
      </c>
      <c r="C1666">
        <v>324</v>
      </c>
      <c r="D1666">
        <v>2</v>
      </c>
      <c r="E1666">
        <v>2515464.15</v>
      </c>
      <c r="F1666">
        <v>6860788.3399999999</v>
      </c>
      <c r="G1666">
        <v>188.33</v>
      </c>
      <c r="H1666">
        <v>177.74</v>
      </c>
      <c r="I1666">
        <v>10.42</v>
      </c>
      <c r="J1666">
        <v>10.59</v>
      </c>
      <c r="K1666">
        <v>10.7</v>
      </c>
      <c r="L1666">
        <v>2.13</v>
      </c>
      <c r="M1666">
        <v>0.3</v>
      </c>
      <c r="N1666">
        <v>-99</v>
      </c>
      <c r="O1666">
        <v>-99</v>
      </c>
      <c r="P1666">
        <v>0</v>
      </c>
      <c r="Q1666" t="s">
        <v>282</v>
      </c>
      <c r="R1666">
        <v>5</v>
      </c>
    </row>
    <row r="1667" spans="1:18">
      <c r="A1667">
        <v>3</v>
      </c>
      <c r="B1667" t="str">
        <f t="shared" ref="B1667:B1730" si="26">A1667&amp;Q1667&amp;"_"&amp;C1667</f>
        <v>3B_325</v>
      </c>
      <c r="C1667">
        <v>325</v>
      </c>
      <c r="D1667">
        <v>2</v>
      </c>
      <c r="E1667">
        <v>2515461.8199999998</v>
      </c>
      <c r="F1667">
        <v>6860789.3399999999</v>
      </c>
      <c r="G1667">
        <v>191.57</v>
      </c>
      <c r="H1667">
        <v>178.06</v>
      </c>
      <c r="I1667">
        <v>12.03</v>
      </c>
      <c r="J1667">
        <v>13.51</v>
      </c>
      <c r="K1667">
        <v>13.2</v>
      </c>
      <c r="L1667">
        <v>2.09</v>
      </c>
      <c r="M1667">
        <v>0.31</v>
      </c>
      <c r="N1667">
        <v>-99</v>
      </c>
      <c r="O1667">
        <v>-99</v>
      </c>
      <c r="P1667">
        <v>0</v>
      </c>
      <c r="Q1667" t="s">
        <v>282</v>
      </c>
      <c r="R1667">
        <v>5</v>
      </c>
    </row>
    <row r="1668" spans="1:18">
      <c r="A1668">
        <v>3</v>
      </c>
      <c r="B1668" t="str">
        <f t="shared" si="26"/>
        <v>3B_326</v>
      </c>
      <c r="C1668">
        <v>326</v>
      </c>
      <c r="D1668">
        <v>2</v>
      </c>
      <c r="E1668">
        <v>2515464.88</v>
      </c>
      <c r="F1668">
        <v>6860790.04</v>
      </c>
      <c r="G1668">
        <v>188.81</v>
      </c>
      <c r="H1668">
        <v>177.14</v>
      </c>
      <c r="I1668">
        <v>11.89</v>
      </c>
      <c r="J1668">
        <v>11.66</v>
      </c>
      <c r="K1668">
        <v>12</v>
      </c>
      <c r="L1668">
        <v>2.27</v>
      </c>
      <c r="M1668">
        <v>0.28000000000000003</v>
      </c>
      <c r="N1668">
        <v>-99</v>
      </c>
      <c r="O1668">
        <v>-99</v>
      </c>
      <c r="P1668">
        <v>0</v>
      </c>
      <c r="Q1668" t="s">
        <v>282</v>
      </c>
      <c r="R1668">
        <v>5</v>
      </c>
    </row>
    <row r="1669" spans="1:18">
      <c r="A1669">
        <v>3</v>
      </c>
      <c r="B1669" t="str">
        <f t="shared" si="26"/>
        <v>3B_327</v>
      </c>
      <c r="C1669">
        <v>327</v>
      </c>
      <c r="D1669">
        <v>2</v>
      </c>
      <c r="E1669">
        <v>2515461.06</v>
      </c>
      <c r="F1669">
        <v>6860791.5300000003</v>
      </c>
      <c r="G1669">
        <v>188.59</v>
      </c>
      <c r="H1669">
        <v>177.59</v>
      </c>
      <c r="I1669">
        <v>10.94</v>
      </c>
      <c r="J1669">
        <v>11</v>
      </c>
      <c r="K1669">
        <v>11</v>
      </c>
      <c r="L1669">
        <v>2.09</v>
      </c>
      <c r="M1669">
        <v>0.28000000000000003</v>
      </c>
      <c r="N1669">
        <v>-99</v>
      </c>
      <c r="O1669">
        <v>-99</v>
      </c>
      <c r="P1669">
        <v>0</v>
      </c>
      <c r="Q1669" t="s">
        <v>282</v>
      </c>
      <c r="R1669">
        <v>5</v>
      </c>
    </row>
    <row r="1670" spans="1:18">
      <c r="A1670">
        <v>3</v>
      </c>
      <c r="B1670" t="str">
        <f t="shared" si="26"/>
        <v>3B_328</v>
      </c>
      <c r="C1670">
        <v>328</v>
      </c>
      <c r="D1670">
        <v>2</v>
      </c>
      <c r="E1670">
        <v>2515463.0299999998</v>
      </c>
      <c r="F1670">
        <v>6860791</v>
      </c>
      <c r="G1670">
        <v>185.22</v>
      </c>
      <c r="H1670">
        <v>176.99</v>
      </c>
      <c r="I1670">
        <v>8.17</v>
      </c>
      <c r="J1670">
        <v>8.24</v>
      </c>
      <c r="K1670">
        <v>7.9</v>
      </c>
      <c r="L1670">
        <v>1.73</v>
      </c>
      <c r="M1670">
        <v>0.28999999999999998</v>
      </c>
      <c r="N1670">
        <v>-99</v>
      </c>
      <c r="O1670">
        <v>-99</v>
      </c>
      <c r="P1670">
        <v>0</v>
      </c>
      <c r="Q1670" t="s">
        <v>282</v>
      </c>
      <c r="R1670">
        <v>5</v>
      </c>
    </row>
    <row r="1671" spans="1:18">
      <c r="A1671">
        <v>3</v>
      </c>
      <c r="B1671" t="str">
        <f t="shared" si="26"/>
        <v>3B_329</v>
      </c>
      <c r="C1671">
        <v>329</v>
      </c>
      <c r="D1671">
        <v>2</v>
      </c>
      <c r="E1671">
        <v>2515457.58</v>
      </c>
      <c r="F1671">
        <v>6860750.7400000002</v>
      </c>
      <c r="G1671">
        <v>199.71</v>
      </c>
      <c r="H1671">
        <v>188.63</v>
      </c>
      <c r="I1671">
        <v>10.76</v>
      </c>
      <c r="J1671">
        <v>11.08</v>
      </c>
      <c r="K1671">
        <v>11</v>
      </c>
      <c r="L1671">
        <v>2.0499999999999998</v>
      </c>
      <c r="M1671">
        <v>0.31</v>
      </c>
      <c r="N1671">
        <v>-99</v>
      </c>
      <c r="O1671">
        <v>-99</v>
      </c>
      <c r="P1671">
        <v>0</v>
      </c>
      <c r="Q1671" t="s">
        <v>282</v>
      </c>
      <c r="R1671">
        <v>6</v>
      </c>
    </row>
    <row r="1672" spans="1:18">
      <c r="A1672">
        <v>3</v>
      </c>
      <c r="B1672" t="str">
        <f t="shared" si="26"/>
        <v>3B_330</v>
      </c>
      <c r="C1672">
        <v>330</v>
      </c>
      <c r="D1672">
        <v>3</v>
      </c>
      <c r="E1672">
        <v>2515458.0299999998</v>
      </c>
      <c r="F1672">
        <v>6860752.8300000001</v>
      </c>
      <c r="G1672">
        <v>201.72</v>
      </c>
      <c r="H1672">
        <v>188.71</v>
      </c>
      <c r="I1672">
        <v>13.06</v>
      </c>
      <c r="J1672">
        <v>13.01</v>
      </c>
      <c r="K1672">
        <v>11.3</v>
      </c>
      <c r="L1672">
        <v>2.73</v>
      </c>
      <c r="M1672">
        <v>0.34</v>
      </c>
      <c r="N1672">
        <v>-99</v>
      </c>
      <c r="O1672">
        <v>-99</v>
      </c>
      <c r="P1672">
        <v>0</v>
      </c>
      <c r="Q1672" t="s">
        <v>282</v>
      </c>
      <c r="R1672">
        <v>6</v>
      </c>
    </row>
    <row r="1673" spans="1:18">
      <c r="A1673">
        <v>3</v>
      </c>
      <c r="B1673" t="str">
        <f t="shared" si="26"/>
        <v>3B_331</v>
      </c>
      <c r="C1673">
        <v>331</v>
      </c>
      <c r="D1673">
        <v>3</v>
      </c>
      <c r="E1673">
        <v>2515459.62</v>
      </c>
      <c r="F1673">
        <v>6860752.5199999996</v>
      </c>
      <c r="G1673">
        <v>202.26</v>
      </c>
      <c r="H1673">
        <v>188.76</v>
      </c>
      <c r="I1673">
        <v>13.46</v>
      </c>
      <c r="J1673">
        <v>13.5</v>
      </c>
      <c r="K1673">
        <v>12.5</v>
      </c>
      <c r="L1673">
        <v>3.08</v>
      </c>
      <c r="M1673">
        <v>0.3</v>
      </c>
      <c r="N1673">
        <v>-99</v>
      </c>
      <c r="O1673">
        <v>-99</v>
      </c>
      <c r="P1673">
        <v>0</v>
      </c>
      <c r="Q1673" t="s">
        <v>282</v>
      </c>
      <c r="R1673">
        <v>6</v>
      </c>
    </row>
    <row r="1674" spans="1:18">
      <c r="A1674">
        <v>3</v>
      </c>
      <c r="B1674" t="str">
        <f t="shared" si="26"/>
        <v>3B_332</v>
      </c>
      <c r="C1674">
        <v>332</v>
      </c>
      <c r="D1674">
        <v>2</v>
      </c>
      <c r="E1674">
        <v>2515463.5499999998</v>
      </c>
      <c r="F1674">
        <v>6860752.5</v>
      </c>
      <c r="G1674">
        <v>197.89</v>
      </c>
      <c r="H1674">
        <v>188.71</v>
      </c>
      <c r="I1674">
        <v>8.91</v>
      </c>
      <c r="J1674">
        <v>9.18</v>
      </c>
      <c r="K1674">
        <v>8.1</v>
      </c>
      <c r="L1674">
        <v>1.5</v>
      </c>
      <c r="M1674">
        <v>0.25</v>
      </c>
      <c r="N1674">
        <v>-99</v>
      </c>
      <c r="O1674">
        <v>-99</v>
      </c>
      <c r="P1674">
        <v>0</v>
      </c>
      <c r="Q1674" t="s">
        <v>282</v>
      </c>
      <c r="R1674">
        <v>6</v>
      </c>
    </row>
    <row r="1675" spans="1:18">
      <c r="A1675">
        <v>3</v>
      </c>
      <c r="B1675" t="str">
        <f t="shared" si="26"/>
        <v>3B_333</v>
      </c>
      <c r="C1675">
        <v>333</v>
      </c>
      <c r="D1675">
        <v>3</v>
      </c>
      <c r="E1675">
        <v>2515458.7200000002</v>
      </c>
      <c r="F1675">
        <v>6860754.6799999997</v>
      </c>
      <c r="G1675">
        <v>202.75</v>
      </c>
      <c r="H1675">
        <v>188.69</v>
      </c>
      <c r="I1675">
        <v>14.15</v>
      </c>
      <c r="J1675">
        <v>14.06</v>
      </c>
      <c r="K1675">
        <v>12.3</v>
      </c>
      <c r="L1675">
        <v>2.86</v>
      </c>
      <c r="M1675">
        <v>0.36</v>
      </c>
      <c r="N1675">
        <v>-99</v>
      </c>
      <c r="O1675">
        <v>-99</v>
      </c>
      <c r="P1675">
        <v>0</v>
      </c>
      <c r="Q1675" t="s">
        <v>282</v>
      </c>
      <c r="R1675">
        <v>6</v>
      </c>
    </row>
    <row r="1676" spans="1:18">
      <c r="A1676">
        <v>3</v>
      </c>
      <c r="B1676" t="str">
        <f t="shared" si="26"/>
        <v>3B_334</v>
      </c>
      <c r="C1676">
        <v>334</v>
      </c>
      <c r="D1676">
        <v>2</v>
      </c>
      <c r="E1676">
        <v>2515462.6</v>
      </c>
      <c r="F1676">
        <v>6860754.29</v>
      </c>
      <c r="G1676">
        <v>198.59</v>
      </c>
      <c r="H1676">
        <v>188.73</v>
      </c>
      <c r="I1676">
        <v>9.99</v>
      </c>
      <c r="J1676">
        <v>9.8699999999999992</v>
      </c>
      <c r="K1676">
        <v>10.3</v>
      </c>
      <c r="L1676">
        <v>2.23</v>
      </c>
      <c r="M1676">
        <v>0.26</v>
      </c>
      <c r="N1676">
        <v>-99</v>
      </c>
      <c r="O1676">
        <v>-99</v>
      </c>
      <c r="P1676">
        <v>0</v>
      </c>
      <c r="Q1676" t="s">
        <v>282</v>
      </c>
      <c r="R1676">
        <v>6</v>
      </c>
    </row>
    <row r="1677" spans="1:18">
      <c r="A1677">
        <v>3</v>
      </c>
      <c r="B1677" t="str">
        <f t="shared" si="26"/>
        <v>3B_335</v>
      </c>
      <c r="C1677">
        <v>335</v>
      </c>
      <c r="D1677">
        <v>3</v>
      </c>
      <c r="E1677">
        <v>2515459.7400000002</v>
      </c>
      <c r="F1677">
        <v>6860755.4000000004</v>
      </c>
      <c r="G1677">
        <v>202.88</v>
      </c>
      <c r="H1677">
        <v>188.75</v>
      </c>
      <c r="I1677">
        <v>14.15</v>
      </c>
      <c r="J1677">
        <v>14.12</v>
      </c>
      <c r="K1677">
        <v>12.8</v>
      </c>
      <c r="L1677">
        <v>3.03</v>
      </c>
      <c r="M1677">
        <v>0.32</v>
      </c>
      <c r="N1677">
        <v>-99</v>
      </c>
      <c r="O1677">
        <v>-99</v>
      </c>
      <c r="P1677">
        <v>1</v>
      </c>
      <c r="Q1677" t="s">
        <v>282</v>
      </c>
      <c r="R1677">
        <v>6</v>
      </c>
    </row>
    <row r="1678" spans="1:18">
      <c r="A1678">
        <v>3</v>
      </c>
      <c r="B1678" t="str">
        <f t="shared" si="26"/>
        <v>3B_336</v>
      </c>
      <c r="C1678">
        <v>336</v>
      </c>
      <c r="D1678">
        <v>2</v>
      </c>
      <c r="E1678">
        <v>2515465.75</v>
      </c>
      <c r="F1678">
        <v>6860754.5599999996</v>
      </c>
      <c r="G1678">
        <v>199.6</v>
      </c>
      <c r="H1678">
        <v>188.44</v>
      </c>
      <c r="I1678">
        <v>11.39</v>
      </c>
      <c r="J1678">
        <v>11.15</v>
      </c>
      <c r="K1678">
        <v>12</v>
      </c>
      <c r="L1678">
        <v>2.4700000000000002</v>
      </c>
      <c r="M1678">
        <v>0.28999999999999998</v>
      </c>
      <c r="N1678">
        <v>-99</v>
      </c>
      <c r="O1678">
        <v>-99</v>
      </c>
      <c r="P1678">
        <v>0</v>
      </c>
      <c r="Q1678" t="s">
        <v>282</v>
      </c>
      <c r="R1678">
        <v>6</v>
      </c>
    </row>
    <row r="1679" spans="1:18">
      <c r="A1679">
        <v>3</v>
      </c>
      <c r="B1679" t="str">
        <f t="shared" si="26"/>
        <v>3B_337</v>
      </c>
      <c r="C1679">
        <v>337</v>
      </c>
      <c r="D1679">
        <v>3</v>
      </c>
      <c r="E1679">
        <v>2515464.52</v>
      </c>
      <c r="F1679">
        <v>6860755.0700000003</v>
      </c>
      <c r="G1679">
        <v>200.77</v>
      </c>
      <c r="H1679">
        <v>188.34</v>
      </c>
      <c r="I1679">
        <v>12.42</v>
      </c>
      <c r="J1679">
        <v>12.43</v>
      </c>
      <c r="K1679">
        <v>11</v>
      </c>
      <c r="L1679">
        <v>2.76</v>
      </c>
      <c r="M1679">
        <v>0.22</v>
      </c>
      <c r="N1679">
        <v>-99</v>
      </c>
      <c r="O1679">
        <v>-99</v>
      </c>
      <c r="P1679">
        <v>0</v>
      </c>
      <c r="Q1679" t="s">
        <v>282</v>
      </c>
      <c r="R1679">
        <v>6</v>
      </c>
    </row>
    <row r="1680" spans="1:18">
      <c r="A1680">
        <v>3</v>
      </c>
      <c r="B1680" t="str">
        <f t="shared" si="26"/>
        <v>3B_338</v>
      </c>
      <c r="C1680">
        <v>338</v>
      </c>
      <c r="D1680">
        <v>2</v>
      </c>
      <c r="E1680">
        <v>2515460.4700000002</v>
      </c>
      <c r="F1680">
        <v>6860757.4699999997</v>
      </c>
      <c r="G1680">
        <v>194.2</v>
      </c>
      <c r="H1680">
        <v>188.31</v>
      </c>
      <c r="I1680">
        <v>5.84</v>
      </c>
      <c r="J1680">
        <v>5.89</v>
      </c>
      <c r="K1680">
        <v>5.3</v>
      </c>
      <c r="L1680">
        <v>1.42</v>
      </c>
      <c r="M1680">
        <v>0.25</v>
      </c>
      <c r="N1680">
        <v>-99</v>
      </c>
      <c r="O1680">
        <v>-99</v>
      </c>
      <c r="P1680">
        <v>1</v>
      </c>
      <c r="Q1680" t="s">
        <v>282</v>
      </c>
      <c r="R1680">
        <v>6</v>
      </c>
    </row>
    <row r="1681" spans="1:18">
      <c r="A1681">
        <v>3</v>
      </c>
      <c r="B1681" t="str">
        <f t="shared" si="26"/>
        <v>3B_339</v>
      </c>
      <c r="C1681">
        <v>339</v>
      </c>
      <c r="D1681">
        <v>2</v>
      </c>
      <c r="E1681">
        <v>2515458.92</v>
      </c>
      <c r="F1681">
        <v>6860758.5800000001</v>
      </c>
      <c r="G1681">
        <v>196.21</v>
      </c>
      <c r="H1681">
        <v>188.56</v>
      </c>
      <c r="I1681">
        <v>7.72</v>
      </c>
      <c r="J1681">
        <v>7.64</v>
      </c>
      <c r="K1681">
        <v>6.6</v>
      </c>
      <c r="L1681">
        <v>1.36</v>
      </c>
      <c r="M1681">
        <v>0.24</v>
      </c>
      <c r="N1681">
        <v>-99</v>
      </c>
      <c r="O1681">
        <v>-99</v>
      </c>
      <c r="P1681">
        <v>1</v>
      </c>
      <c r="Q1681" t="s">
        <v>282</v>
      </c>
      <c r="R1681">
        <v>6</v>
      </c>
    </row>
    <row r="1682" spans="1:18">
      <c r="A1682">
        <v>3</v>
      </c>
      <c r="B1682" t="str">
        <f t="shared" si="26"/>
        <v>3B_340</v>
      </c>
      <c r="C1682">
        <v>340</v>
      </c>
      <c r="D1682">
        <v>2</v>
      </c>
      <c r="E1682">
        <v>2515465.87</v>
      </c>
      <c r="F1682">
        <v>6860756.3399999999</v>
      </c>
      <c r="G1682">
        <v>198.57</v>
      </c>
      <c r="H1682">
        <v>188.12</v>
      </c>
      <c r="I1682">
        <v>10.41</v>
      </c>
      <c r="J1682">
        <v>10.45</v>
      </c>
      <c r="K1682">
        <v>10.7</v>
      </c>
      <c r="L1682">
        <v>2.17</v>
      </c>
      <c r="M1682">
        <v>0.26</v>
      </c>
      <c r="N1682">
        <v>-99</v>
      </c>
      <c r="O1682">
        <v>-99</v>
      </c>
      <c r="P1682">
        <v>0</v>
      </c>
      <c r="Q1682" t="s">
        <v>282</v>
      </c>
      <c r="R1682">
        <v>6</v>
      </c>
    </row>
    <row r="1683" spans="1:18">
      <c r="A1683">
        <v>3</v>
      </c>
      <c r="B1683" t="str">
        <f t="shared" si="26"/>
        <v>3B_341</v>
      </c>
      <c r="C1683">
        <v>341</v>
      </c>
      <c r="D1683">
        <v>4</v>
      </c>
      <c r="E1683">
        <v>2515463.9500000002</v>
      </c>
      <c r="F1683">
        <v>6860758.5099999998</v>
      </c>
      <c r="G1683">
        <v>195.77</v>
      </c>
      <c r="H1683">
        <v>188.08</v>
      </c>
      <c r="I1683">
        <v>7.65</v>
      </c>
      <c r="J1683">
        <v>7.69</v>
      </c>
      <c r="K1683">
        <v>8.1</v>
      </c>
      <c r="L1683">
        <v>1.68</v>
      </c>
      <c r="M1683">
        <v>0.27</v>
      </c>
      <c r="N1683">
        <v>-99</v>
      </c>
      <c r="O1683">
        <v>-99</v>
      </c>
      <c r="P1683">
        <v>0</v>
      </c>
      <c r="Q1683" t="s">
        <v>282</v>
      </c>
      <c r="R1683">
        <v>6</v>
      </c>
    </row>
    <row r="1684" spans="1:18">
      <c r="A1684">
        <v>3</v>
      </c>
      <c r="B1684" t="str">
        <f t="shared" si="26"/>
        <v>3B_342</v>
      </c>
      <c r="C1684">
        <v>342</v>
      </c>
      <c r="D1684">
        <v>2</v>
      </c>
      <c r="E1684">
        <v>2515461.7799999998</v>
      </c>
      <c r="F1684">
        <v>6860759.4000000004</v>
      </c>
      <c r="G1684">
        <v>196.85</v>
      </c>
      <c r="H1684">
        <v>188.03</v>
      </c>
      <c r="I1684">
        <v>8.57</v>
      </c>
      <c r="J1684">
        <v>8.82</v>
      </c>
      <c r="K1684">
        <v>7.9</v>
      </c>
      <c r="L1684">
        <v>1.55</v>
      </c>
      <c r="M1684">
        <v>0.25</v>
      </c>
      <c r="N1684">
        <v>-99</v>
      </c>
      <c r="O1684">
        <v>-99</v>
      </c>
      <c r="P1684">
        <v>1</v>
      </c>
      <c r="Q1684" t="s">
        <v>282</v>
      </c>
      <c r="R1684">
        <v>6</v>
      </c>
    </row>
    <row r="1685" spans="1:18">
      <c r="A1685">
        <v>3</v>
      </c>
      <c r="B1685" t="str">
        <f t="shared" si="26"/>
        <v>3B_343</v>
      </c>
      <c r="C1685">
        <v>343</v>
      </c>
      <c r="D1685">
        <v>2</v>
      </c>
      <c r="E1685">
        <v>2515465.5</v>
      </c>
      <c r="F1685">
        <v>6860758.7000000002</v>
      </c>
      <c r="G1685">
        <v>193.46</v>
      </c>
      <c r="H1685">
        <v>187.94</v>
      </c>
      <c r="I1685">
        <v>5.66</v>
      </c>
      <c r="J1685">
        <v>5.52</v>
      </c>
      <c r="K1685">
        <v>4.4000000000000004</v>
      </c>
      <c r="L1685">
        <v>1.1000000000000001</v>
      </c>
      <c r="M1685">
        <v>0.2</v>
      </c>
      <c r="N1685">
        <v>-99</v>
      </c>
      <c r="O1685">
        <v>-99</v>
      </c>
      <c r="P1685">
        <v>0</v>
      </c>
      <c r="Q1685" t="s">
        <v>282</v>
      </c>
      <c r="R1685">
        <v>6</v>
      </c>
    </row>
    <row r="1686" spans="1:18">
      <c r="A1686">
        <v>3</v>
      </c>
      <c r="B1686" t="str">
        <f t="shared" si="26"/>
        <v>3B_344</v>
      </c>
      <c r="C1686">
        <v>344</v>
      </c>
      <c r="D1686">
        <v>2</v>
      </c>
      <c r="E1686">
        <v>2515461.56</v>
      </c>
      <c r="F1686">
        <v>6860761.3899999997</v>
      </c>
      <c r="G1686">
        <v>194.25</v>
      </c>
      <c r="H1686">
        <v>187.37</v>
      </c>
      <c r="I1686">
        <v>6.34</v>
      </c>
      <c r="J1686">
        <v>6.88</v>
      </c>
      <c r="K1686">
        <v>5.8</v>
      </c>
      <c r="L1686">
        <v>1.28</v>
      </c>
      <c r="M1686">
        <v>0.28999999999999998</v>
      </c>
      <c r="N1686">
        <v>-99</v>
      </c>
      <c r="O1686">
        <v>-99</v>
      </c>
      <c r="P1686">
        <v>1</v>
      </c>
      <c r="Q1686" t="s">
        <v>282</v>
      </c>
      <c r="R1686">
        <v>6</v>
      </c>
    </row>
    <row r="1687" spans="1:18">
      <c r="A1687">
        <v>3</v>
      </c>
      <c r="B1687" t="str">
        <f t="shared" si="26"/>
        <v>3B_345</v>
      </c>
      <c r="C1687">
        <v>345</v>
      </c>
      <c r="D1687">
        <v>2</v>
      </c>
      <c r="E1687">
        <v>2515467.5699999998</v>
      </c>
      <c r="F1687">
        <v>6860759.3499999996</v>
      </c>
      <c r="G1687">
        <v>195.69</v>
      </c>
      <c r="H1687">
        <v>187.47</v>
      </c>
      <c r="I1687">
        <v>8.1999999999999993</v>
      </c>
      <c r="J1687">
        <v>8.2100000000000009</v>
      </c>
      <c r="K1687">
        <v>8.1</v>
      </c>
      <c r="L1687">
        <v>1.87</v>
      </c>
      <c r="M1687">
        <v>0.22</v>
      </c>
      <c r="N1687">
        <v>-99</v>
      </c>
      <c r="O1687">
        <v>-99</v>
      </c>
      <c r="P1687">
        <v>0</v>
      </c>
      <c r="Q1687" t="s">
        <v>282</v>
      </c>
      <c r="R1687">
        <v>6</v>
      </c>
    </row>
    <row r="1688" spans="1:18">
      <c r="A1688">
        <v>3</v>
      </c>
      <c r="B1688" t="str">
        <f t="shared" si="26"/>
        <v>3B_346</v>
      </c>
      <c r="C1688">
        <v>346</v>
      </c>
      <c r="D1688">
        <v>2</v>
      </c>
      <c r="E1688">
        <v>2515464.34</v>
      </c>
      <c r="F1688">
        <v>6860761.3799999999</v>
      </c>
      <c r="G1688">
        <v>193.68</v>
      </c>
      <c r="H1688">
        <v>187.33</v>
      </c>
      <c r="I1688">
        <v>6.36</v>
      </c>
      <c r="J1688">
        <v>6.35</v>
      </c>
      <c r="K1688">
        <v>6.1</v>
      </c>
      <c r="L1688">
        <v>1.63</v>
      </c>
      <c r="M1688">
        <v>0.25</v>
      </c>
      <c r="N1688">
        <v>-99</v>
      </c>
      <c r="O1688">
        <v>-99</v>
      </c>
      <c r="P1688">
        <v>0</v>
      </c>
      <c r="Q1688" t="s">
        <v>282</v>
      </c>
      <c r="R1688">
        <v>6</v>
      </c>
    </row>
    <row r="1689" spans="1:18">
      <c r="A1689">
        <v>3</v>
      </c>
      <c r="B1689" t="str">
        <f t="shared" si="26"/>
        <v>3B_347</v>
      </c>
      <c r="C1689">
        <v>347</v>
      </c>
      <c r="D1689">
        <v>2</v>
      </c>
      <c r="E1689">
        <v>2515459.83</v>
      </c>
      <c r="F1689">
        <v>6860763.0700000003</v>
      </c>
      <c r="G1689">
        <v>194.82</v>
      </c>
      <c r="H1689">
        <v>187.14</v>
      </c>
      <c r="I1689">
        <v>7.82</v>
      </c>
      <c r="J1689">
        <v>7.68</v>
      </c>
      <c r="K1689">
        <v>6.7</v>
      </c>
      <c r="L1689">
        <v>1.41</v>
      </c>
      <c r="M1689">
        <v>0.25</v>
      </c>
      <c r="N1689">
        <v>-99</v>
      </c>
      <c r="O1689">
        <v>-99</v>
      </c>
      <c r="P1689">
        <v>1</v>
      </c>
      <c r="Q1689" t="s">
        <v>282</v>
      </c>
      <c r="R1689">
        <v>6</v>
      </c>
    </row>
    <row r="1690" spans="1:18">
      <c r="A1690">
        <v>3</v>
      </c>
      <c r="B1690" t="str">
        <f t="shared" si="26"/>
        <v>3B_348</v>
      </c>
      <c r="C1690">
        <v>348</v>
      </c>
      <c r="D1690">
        <v>2</v>
      </c>
      <c r="E1690">
        <v>2515466.0699999998</v>
      </c>
      <c r="F1690">
        <v>6860761.6399999997</v>
      </c>
      <c r="G1690">
        <v>193.08</v>
      </c>
      <c r="H1690">
        <v>187.28</v>
      </c>
      <c r="I1690">
        <v>5.84</v>
      </c>
      <c r="J1690">
        <v>5.8</v>
      </c>
      <c r="K1690">
        <v>5.3</v>
      </c>
      <c r="L1690">
        <v>1.46</v>
      </c>
      <c r="M1690">
        <v>0.21</v>
      </c>
      <c r="N1690">
        <v>-99</v>
      </c>
      <c r="O1690">
        <v>-99</v>
      </c>
      <c r="P1690">
        <v>0</v>
      </c>
      <c r="Q1690" t="s">
        <v>282</v>
      </c>
      <c r="R1690">
        <v>6</v>
      </c>
    </row>
    <row r="1691" spans="1:18">
      <c r="A1691">
        <v>3</v>
      </c>
      <c r="B1691" t="str">
        <f t="shared" si="26"/>
        <v>3B_349</v>
      </c>
      <c r="C1691">
        <v>349</v>
      </c>
      <c r="D1691">
        <v>2</v>
      </c>
      <c r="E1691">
        <v>2515464.42</v>
      </c>
      <c r="F1691">
        <v>6860764.0199999996</v>
      </c>
      <c r="G1691">
        <v>195.64</v>
      </c>
      <c r="H1691">
        <v>186.4</v>
      </c>
      <c r="I1691">
        <v>9.25</v>
      </c>
      <c r="J1691">
        <v>9.25</v>
      </c>
      <c r="K1691">
        <v>9.1999999999999993</v>
      </c>
      <c r="L1691">
        <v>1.93</v>
      </c>
      <c r="M1691">
        <v>0.24</v>
      </c>
      <c r="N1691">
        <v>-99</v>
      </c>
      <c r="O1691">
        <v>-99</v>
      </c>
      <c r="P1691">
        <v>1</v>
      </c>
      <c r="Q1691" t="s">
        <v>282</v>
      </c>
      <c r="R1691">
        <v>6</v>
      </c>
    </row>
    <row r="1692" spans="1:18">
      <c r="A1692">
        <v>3</v>
      </c>
      <c r="B1692" t="str">
        <f t="shared" si="26"/>
        <v>3B_350</v>
      </c>
      <c r="C1692">
        <v>350</v>
      </c>
      <c r="D1692">
        <v>2</v>
      </c>
      <c r="E1692">
        <v>2515466.0299999998</v>
      </c>
      <c r="F1692">
        <v>6860763.8300000001</v>
      </c>
      <c r="G1692">
        <v>189.21</v>
      </c>
      <c r="H1692">
        <v>186.78</v>
      </c>
      <c r="I1692">
        <v>2.4</v>
      </c>
      <c r="J1692">
        <v>2.4300000000000002</v>
      </c>
      <c r="K1692">
        <v>1.7</v>
      </c>
      <c r="L1692">
        <v>0.84</v>
      </c>
      <c r="M1692">
        <v>0.2</v>
      </c>
      <c r="N1692">
        <v>-99</v>
      </c>
      <c r="O1692">
        <v>-99</v>
      </c>
      <c r="P1692">
        <v>0</v>
      </c>
      <c r="Q1692" t="s">
        <v>282</v>
      </c>
      <c r="R1692">
        <v>6</v>
      </c>
    </row>
    <row r="1693" spans="1:18">
      <c r="A1693">
        <v>3</v>
      </c>
      <c r="B1693" t="str">
        <f t="shared" si="26"/>
        <v>3B_351</v>
      </c>
      <c r="C1693">
        <v>351</v>
      </c>
      <c r="D1693">
        <v>2</v>
      </c>
      <c r="E1693">
        <v>2515461.34</v>
      </c>
      <c r="F1693">
        <v>6860766.1699999999</v>
      </c>
      <c r="G1693">
        <v>193.77</v>
      </c>
      <c r="H1693">
        <v>185.7</v>
      </c>
      <c r="I1693">
        <v>7.93</v>
      </c>
      <c r="J1693">
        <v>8.07</v>
      </c>
      <c r="K1693">
        <v>7.7</v>
      </c>
      <c r="L1693">
        <v>1.71</v>
      </c>
      <c r="M1693">
        <v>0.24</v>
      </c>
      <c r="N1693">
        <v>-99</v>
      </c>
      <c r="O1693">
        <v>-99</v>
      </c>
      <c r="P1693">
        <v>1</v>
      </c>
      <c r="Q1693" t="s">
        <v>282</v>
      </c>
      <c r="R1693">
        <v>6</v>
      </c>
    </row>
    <row r="1694" spans="1:18">
      <c r="A1694">
        <v>3</v>
      </c>
      <c r="B1694" t="str">
        <f t="shared" si="26"/>
        <v>3B_352</v>
      </c>
      <c r="C1694">
        <v>352</v>
      </c>
      <c r="D1694">
        <v>2</v>
      </c>
      <c r="E1694">
        <v>2515463.67</v>
      </c>
      <c r="F1694">
        <v>6860767.7699999996</v>
      </c>
      <c r="G1694">
        <v>196.29</v>
      </c>
      <c r="H1694">
        <v>185.38</v>
      </c>
      <c r="I1694">
        <v>10.93</v>
      </c>
      <c r="J1694">
        <v>10.92</v>
      </c>
      <c r="K1694">
        <v>12.1</v>
      </c>
      <c r="L1694">
        <v>2.62</v>
      </c>
      <c r="M1694">
        <v>0.24</v>
      </c>
      <c r="N1694">
        <v>-99</v>
      </c>
      <c r="O1694">
        <v>-99</v>
      </c>
      <c r="P1694">
        <v>1</v>
      </c>
      <c r="Q1694" t="s">
        <v>282</v>
      </c>
      <c r="R1694">
        <v>6</v>
      </c>
    </row>
    <row r="1695" spans="1:18">
      <c r="A1695">
        <v>3</v>
      </c>
      <c r="B1695" t="str">
        <f t="shared" si="26"/>
        <v>3B_353</v>
      </c>
      <c r="C1695">
        <v>353</v>
      </c>
      <c r="D1695">
        <v>2</v>
      </c>
      <c r="E1695">
        <v>2515467.91</v>
      </c>
      <c r="F1695">
        <v>6860766.5499999998</v>
      </c>
      <c r="G1695">
        <v>194.18</v>
      </c>
      <c r="H1695">
        <v>185.34</v>
      </c>
      <c r="I1695">
        <v>8.85</v>
      </c>
      <c r="J1695">
        <v>8.84</v>
      </c>
      <c r="K1695">
        <v>8.4</v>
      </c>
      <c r="L1695">
        <v>1.76</v>
      </c>
      <c r="M1695">
        <v>0.31</v>
      </c>
      <c r="N1695">
        <v>-99</v>
      </c>
      <c r="O1695">
        <v>-99</v>
      </c>
      <c r="P1695">
        <v>0</v>
      </c>
      <c r="Q1695" t="s">
        <v>282</v>
      </c>
      <c r="R1695">
        <v>6</v>
      </c>
    </row>
    <row r="1696" spans="1:18">
      <c r="A1696">
        <v>3</v>
      </c>
      <c r="B1696" t="str">
        <f t="shared" si="26"/>
        <v>3B_354</v>
      </c>
      <c r="C1696">
        <v>354</v>
      </c>
      <c r="D1696">
        <v>2</v>
      </c>
      <c r="E1696">
        <v>2515470.3199999998</v>
      </c>
      <c r="F1696">
        <v>6860766.7300000004</v>
      </c>
      <c r="G1696">
        <v>194.87</v>
      </c>
      <c r="H1696">
        <v>184.78</v>
      </c>
      <c r="I1696">
        <v>10.25</v>
      </c>
      <c r="J1696">
        <v>10.08</v>
      </c>
      <c r="K1696">
        <v>9.6</v>
      </c>
      <c r="L1696">
        <v>1.82</v>
      </c>
      <c r="M1696">
        <v>0.31</v>
      </c>
      <c r="N1696">
        <v>-99</v>
      </c>
      <c r="O1696">
        <v>-99</v>
      </c>
      <c r="P1696">
        <v>0</v>
      </c>
      <c r="Q1696" t="s">
        <v>282</v>
      </c>
      <c r="R1696">
        <v>6</v>
      </c>
    </row>
    <row r="1697" spans="1:18">
      <c r="A1697">
        <v>3</v>
      </c>
      <c r="B1697" t="str">
        <f t="shared" si="26"/>
        <v>3B_355</v>
      </c>
      <c r="C1697">
        <v>355</v>
      </c>
      <c r="D1697">
        <v>2</v>
      </c>
      <c r="E1697">
        <v>2515467.19</v>
      </c>
      <c r="F1697">
        <v>6860769.5899999999</v>
      </c>
      <c r="G1697">
        <v>191.58</v>
      </c>
      <c r="H1697">
        <v>184.33</v>
      </c>
      <c r="I1697">
        <v>7.46</v>
      </c>
      <c r="J1697">
        <v>7.25</v>
      </c>
      <c r="K1697">
        <v>6.5</v>
      </c>
      <c r="L1697">
        <v>1.47</v>
      </c>
      <c r="M1697">
        <v>0.33</v>
      </c>
      <c r="N1697">
        <v>-99</v>
      </c>
      <c r="O1697">
        <v>-99</v>
      </c>
      <c r="P1697">
        <v>0</v>
      </c>
      <c r="Q1697" t="s">
        <v>282</v>
      </c>
      <c r="R1697">
        <v>6</v>
      </c>
    </row>
    <row r="1698" spans="1:18">
      <c r="A1698">
        <v>3</v>
      </c>
      <c r="B1698" t="str">
        <f t="shared" si="26"/>
        <v>3B_356</v>
      </c>
      <c r="C1698">
        <v>356</v>
      </c>
      <c r="D1698">
        <v>2</v>
      </c>
      <c r="E1698">
        <v>2515465.59</v>
      </c>
      <c r="F1698">
        <v>6860770.5999999996</v>
      </c>
      <c r="G1698">
        <v>192.98</v>
      </c>
      <c r="H1698">
        <v>184.13</v>
      </c>
      <c r="I1698">
        <v>8.89</v>
      </c>
      <c r="J1698">
        <v>8.85</v>
      </c>
      <c r="K1698">
        <v>8.6</v>
      </c>
      <c r="L1698">
        <v>1.85</v>
      </c>
      <c r="M1698">
        <v>0.22</v>
      </c>
      <c r="N1698">
        <v>-99</v>
      </c>
      <c r="O1698">
        <v>-99</v>
      </c>
      <c r="P1698">
        <v>1</v>
      </c>
      <c r="Q1698" t="s">
        <v>282</v>
      </c>
      <c r="R1698">
        <v>6</v>
      </c>
    </row>
    <row r="1699" spans="1:18">
      <c r="A1699">
        <v>3</v>
      </c>
      <c r="B1699" t="str">
        <f t="shared" si="26"/>
        <v>3B_357</v>
      </c>
      <c r="C1699">
        <v>357</v>
      </c>
      <c r="D1699">
        <v>2</v>
      </c>
      <c r="E1699">
        <v>2515471.65</v>
      </c>
      <c r="F1699">
        <v>6860769.9800000004</v>
      </c>
      <c r="G1699">
        <v>192.53</v>
      </c>
      <c r="H1699">
        <v>184.05</v>
      </c>
      <c r="I1699">
        <v>8.6300000000000008</v>
      </c>
      <c r="J1699">
        <v>8.48</v>
      </c>
      <c r="K1699">
        <v>8.1999999999999993</v>
      </c>
      <c r="L1699">
        <v>1.79</v>
      </c>
      <c r="M1699">
        <v>0.21</v>
      </c>
      <c r="N1699">
        <v>-99</v>
      </c>
      <c r="O1699">
        <v>-99</v>
      </c>
      <c r="P1699">
        <v>0</v>
      </c>
      <c r="Q1699" t="s">
        <v>282</v>
      </c>
      <c r="R1699">
        <v>6</v>
      </c>
    </row>
    <row r="1700" spans="1:18">
      <c r="A1700">
        <v>3</v>
      </c>
      <c r="B1700" t="str">
        <f t="shared" si="26"/>
        <v>3B_358</v>
      </c>
      <c r="C1700">
        <v>358</v>
      </c>
      <c r="D1700">
        <v>2</v>
      </c>
      <c r="E1700">
        <v>2515469.7200000002</v>
      </c>
      <c r="F1700">
        <v>6860771.1799999997</v>
      </c>
      <c r="G1700">
        <v>192.34</v>
      </c>
      <c r="H1700">
        <v>183.33</v>
      </c>
      <c r="I1700">
        <v>9.17</v>
      </c>
      <c r="J1700">
        <v>9.01</v>
      </c>
      <c r="K1700">
        <v>7.8</v>
      </c>
      <c r="L1700">
        <v>1.41</v>
      </c>
      <c r="M1700">
        <v>0.31</v>
      </c>
      <c r="N1700">
        <v>-99</v>
      </c>
      <c r="O1700">
        <v>-99</v>
      </c>
      <c r="P1700">
        <v>0</v>
      </c>
      <c r="Q1700" t="s">
        <v>282</v>
      </c>
      <c r="R1700">
        <v>6</v>
      </c>
    </row>
    <row r="1701" spans="1:18">
      <c r="A1701">
        <v>3</v>
      </c>
      <c r="B1701" t="str">
        <f t="shared" si="26"/>
        <v>3B_359</v>
      </c>
      <c r="C1701">
        <v>359</v>
      </c>
      <c r="D1701">
        <v>2</v>
      </c>
      <c r="E1701">
        <v>2515468.61</v>
      </c>
      <c r="F1701">
        <v>6860772.1399999997</v>
      </c>
      <c r="G1701">
        <v>193.76</v>
      </c>
      <c r="H1701">
        <v>183.03</v>
      </c>
      <c r="I1701">
        <v>10.72</v>
      </c>
      <c r="J1701">
        <v>10.72</v>
      </c>
      <c r="K1701">
        <v>11</v>
      </c>
      <c r="L1701">
        <v>2.19</v>
      </c>
      <c r="M1701">
        <v>0.26</v>
      </c>
      <c r="N1701">
        <v>-99</v>
      </c>
      <c r="O1701">
        <v>-99</v>
      </c>
      <c r="P1701">
        <v>0</v>
      </c>
      <c r="Q1701" t="s">
        <v>282</v>
      </c>
      <c r="R1701">
        <v>6</v>
      </c>
    </row>
    <row r="1702" spans="1:18">
      <c r="A1702">
        <v>3</v>
      </c>
      <c r="B1702" t="str">
        <f t="shared" si="26"/>
        <v>3B_360</v>
      </c>
      <c r="C1702">
        <v>360</v>
      </c>
      <c r="D1702">
        <v>2</v>
      </c>
      <c r="E1702">
        <v>2515463.7400000002</v>
      </c>
      <c r="F1702">
        <v>6860774.25</v>
      </c>
      <c r="G1702">
        <v>191.6</v>
      </c>
      <c r="H1702">
        <v>182.27</v>
      </c>
      <c r="I1702">
        <v>9.36</v>
      </c>
      <c r="J1702">
        <v>9.34</v>
      </c>
      <c r="K1702">
        <v>8.5</v>
      </c>
      <c r="L1702">
        <v>1.6</v>
      </c>
      <c r="M1702">
        <v>0.28000000000000003</v>
      </c>
      <c r="N1702">
        <v>-99</v>
      </c>
      <c r="O1702">
        <v>-99</v>
      </c>
      <c r="P1702">
        <v>1</v>
      </c>
      <c r="Q1702" t="s">
        <v>282</v>
      </c>
      <c r="R1702">
        <v>6</v>
      </c>
    </row>
    <row r="1703" spans="1:18">
      <c r="A1703">
        <v>3</v>
      </c>
      <c r="B1703" t="str">
        <f t="shared" si="26"/>
        <v>3B_361</v>
      </c>
      <c r="C1703">
        <v>361</v>
      </c>
      <c r="D1703">
        <v>2</v>
      </c>
      <c r="E1703">
        <v>2515471.7599999998</v>
      </c>
      <c r="F1703">
        <v>6860771.3799999999</v>
      </c>
      <c r="G1703">
        <v>191.45</v>
      </c>
      <c r="H1703">
        <v>183.29</v>
      </c>
      <c r="I1703">
        <v>8.0399999999999991</v>
      </c>
      <c r="J1703">
        <v>8.16</v>
      </c>
      <c r="K1703">
        <v>7</v>
      </c>
      <c r="L1703">
        <v>1.38</v>
      </c>
      <c r="M1703">
        <v>0.27</v>
      </c>
      <c r="N1703">
        <v>-99</v>
      </c>
      <c r="O1703">
        <v>-99</v>
      </c>
      <c r="P1703">
        <v>0</v>
      </c>
      <c r="Q1703" t="s">
        <v>282</v>
      </c>
      <c r="R1703">
        <v>6</v>
      </c>
    </row>
    <row r="1704" spans="1:18">
      <c r="A1704">
        <v>3</v>
      </c>
      <c r="B1704" t="str">
        <f t="shared" si="26"/>
        <v>3B_362</v>
      </c>
      <c r="C1704">
        <v>362</v>
      </c>
      <c r="D1704">
        <v>2</v>
      </c>
      <c r="E1704">
        <v>2515465.5099999998</v>
      </c>
      <c r="F1704">
        <v>6860773.7800000003</v>
      </c>
      <c r="G1704">
        <v>194.51</v>
      </c>
      <c r="H1704">
        <v>183.01</v>
      </c>
      <c r="I1704">
        <v>11.74</v>
      </c>
      <c r="J1704">
        <v>11.5</v>
      </c>
      <c r="K1704">
        <v>11.9</v>
      </c>
      <c r="L1704">
        <v>2.27</v>
      </c>
      <c r="M1704">
        <v>0.28999999999999998</v>
      </c>
      <c r="N1704">
        <v>-99</v>
      </c>
      <c r="O1704">
        <v>-99</v>
      </c>
      <c r="P1704">
        <v>1</v>
      </c>
      <c r="Q1704" t="s">
        <v>282</v>
      </c>
      <c r="R1704">
        <v>6</v>
      </c>
    </row>
    <row r="1705" spans="1:18">
      <c r="A1705">
        <v>3</v>
      </c>
      <c r="B1705" t="str">
        <f t="shared" si="26"/>
        <v>3B_363</v>
      </c>
      <c r="C1705">
        <v>363</v>
      </c>
      <c r="D1705">
        <v>2</v>
      </c>
      <c r="E1705">
        <v>2515467.73</v>
      </c>
      <c r="F1705">
        <v>6860773.9699999997</v>
      </c>
      <c r="G1705">
        <v>194.19</v>
      </c>
      <c r="H1705">
        <v>182.78</v>
      </c>
      <c r="I1705">
        <v>11.59</v>
      </c>
      <c r="J1705">
        <v>11.41</v>
      </c>
      <c r="K1705">
        <v>11.3</v>
      </c>
      <c r="L1705">
        <v>2.0699999999999998</v>
      </c>
      <c r="M1705">
        <v>0.28999999999999998</v>
      </c>
      <c r="N1705">
        <v>-99</v>
      </c>
      <c r="O1705">
        <v>-99</v>
      </c>
      <c r="P1705">
        <v>1</v>
      </c>
      <c r="Q1705" t="s">
        <v>282</v>
      </c>
      <c r="R1705">
        <v>6</v>
      </c>
    </row>
    <row r="1706" spans="1:18">
      <c r="A1706">
        <v>3</v>
      </c>
      <c r="B1706" t="str">
        <f t="shared" si="26"/>
        <v>3B_364</v>
      </c>
      <c r="C1706">
        <v>364</v>
      </c>
      <c r="D1706">
        <v>2</v>
      </c>
      <c r="E1706">
        <v>2515466.31</v>
      </c>
      <c r="F1706">
        <v>6860774.9000000004</v>
      </c>
      <c r="G1706">
        <v>193.67</v>
      </c>
      <c r="H1706">
        <v>182.47</v>
      </c>
      <c r="I1706">
        <v>11.07</v>
      </c>
      <c r="J1706">
        <v>11.2</v>
      </c>
      <c r="K1706">
        <v>11.6</v>
      </c>
      <c r="L1706">
        <v>2.27</v>
      </c>
      <c r="M1706">
        <v>0.3</v>
      </c>
      <c r="N1706">
        <v>-99</v>
      </c>
      <c r="O1706">
        <v>-99</v>
      </c>
      <c r="P1706">
        <v>1</v>
      </c>
      <c r="Q1706" t="s">
        <v>282</v>
      </c>
      <c r="R1706">
        <v>6</v>
      </c>
    </row>
    <row r="1707" spans="1:18">
      <c r="A1707">
        <v>3</v>
      </c>
      <c r="B1707" t="str">
        <f t="shared" si="26"/>
        <v>3B_365</v>
      </c>
      <c r="C1707">
        <v>365</v>
      </c>
      <c r="D1707">
        <v>2</v>
      </c>
      <c r="E1707">
        <v>2515470.41</v>
      </c>
      <c r="F1707">
        <v>6860775.2000000002</v>
      </c>
      <c r="G1707">
        <v>192.52</v>
      </c>
      <c r="H1707">
        <v>182.26</v>
      </c>
      <c r="I1707">
        <v>9.9499999999999993</v>
      </c>
      <c r="J1707">
        <v>10.26</v>
      </c>
      <c r="K1707">
        <v>10</v>
      </c>
      <c r="L1707">
        <v>1.9</v>
      </c>
      <c r="M1707">
        <v>0.28000000000000003</v>
      </c>
      <c r="N1707">
        <v>-99</v>
      </c>
      <c r="O1707">
        <v>-99</v>
      </c>
      <c r="P1707">
        <v>0</v>
      </c>
      <c r="Q1707" t="s">
        <v>282</v>
      </c>
      <c r="R1707">
        <v>6</v>
      </c>
    </row>
    <row r="1708" spans="1:18">
      <c r="A1708">
        <v>3</v>
      </c>
      <c r="B1708" t="str">
        <f t="shared" si="26"/>
        <v>3B_366</v>
      </c>
      <c r="C1708">
        <v>366</v>
      </c>
      <c r="D1708">
        <v>2</v>
      </c>
      <c r="E1708">
        <v>2515473.0099999998</v>
      </c>
      <c r="F1708">
        <v>6860774.75</v>
      </c>
      <c r="G1708">
        <v>191.77</v>
      </c>
      <c r="H1708">
        <v>182.66</v>
      </c>
      <c r="I1708">
        <v>9.19</v>
      </c>
      <c r="J1708">
        <v>9.1</v>
      </c>
      <c r="K1708">
        <v>8.6</v>
      </c>
      <c r="L1708">
        <v>1.74</v>
      </c>
      <c r="M1708">
        <v>0.27</v>
      </c>
      <c r="N1708">
        <v>-99</v>
      </c>
      <c r="O1708">
        <v>-99</v>
      </c>
      <c r="P1708">
        <v>0</v>
      </c>
      <c r="Q1708" t="s">
        <v>282</v>
      </c>
      <c r="R1708">
        <v>6</v>
      </c>
    </row>
    <row r="1709" spans="1:18">
      <c r="A1709">
        <v>3</v>
      </c>
      <c r="B1709" t="str">
        <f t="shared" si="26"/>
        <v>3B_367</v>
      </c>
      <c r="C1709">
        <v>367</v>
      </c>
      <c r="D1709">
        <v>2</v>
      </c>
      <c r="E1709">
        <v>2515468.91</v>
      </c>
      <c r="F1709">
        <v>6860776.4299999997</v>
      </c>
      <c r="G1709">
        <v>192.73</v>
      </c>
      <c r="H1709">
        <v>181.81</v>
      </c>
      <c r="I1709">
        <v>10.58</v>
      </c>
      <c r="J1709">
        <v>10.91</v>
      </c>
      <c r="K1709">
        <v>10.8</v>
      </c>
      <c r="L1709">
        <v>2.02</v>
      </c>
      <c r="M1709">
        <v>0.3</v>
      </c>
      <c r="N1709">
        <v>-99</v>
      </c>
      <c r="O1709">
        <v>-99</v>
      </c>
      <c r="P1709">
        <v>1</v>
      </c>
      <c r="Q1709" t="s">
        <v>282</v>
      </c>
      <c r="R1709">
        <v>6</v>
      </c>
    </row>
    <row r="1710" spans="1:18">
      <c r="A1710">
        <v>3</v>
      </c>
      <c r="B1710" t="str">
        <f t="shared" si="26"/>
        <v>3B_368</v>
      </c>
      <c r="C1710">
        <v>368</v>
      </c>
      <c r="D1710">
        <v>2</v>
      </c>
      <c r="E1710">
        <v>2515472.2400000002</v>
      </c>
      <c r="F1710">
        <v>6860775.9699999997</v>
      </c>
      <c r="G1710">
        <v>192.55</v>
      </c>
      <c r="H1710">
        <v>182.33</v>
      </c>
      <c r="I1710">
        <v>10.35</v>
      </c>
      <c r="J1710">
        <v>10.23</v>
      </c>
      <c r="K1710">
        <v>10.6</v>
      </c>
      <c r="L1710">
        <v>2.21</v>
      </c>
      <c r="M1710">
        <v>0.27</v>
      </c>
      <c r="N1710">
        <v>-99</v>
      </c>
      <c r="O1710">
        <v>-99</v>
      </c>
      <c r="P1710">
        <v>0</v>
      </c>
      <c r="Q1710" t="s">
        <v>282</v>
      </c>
      <c r="R1710">
        <v>6</v>
      </c>
    </row>
    <row r="1711" spans="1:18">
      <c r="A1711">
        <v>3</v>
      </c>
      <c r="B1711" t="str">
        <f t="shared" si="26"/>
        <v>3B_369</v>
      </c>
      <c r="C1711">
        <v>369</v>
      </c>
      <c r="D1711">
        <v>2</v>
      </c>
      <c r="E1711">
        <v>2515467.5499999998</v>
      </c>
      <c r="F1711">
        <v>6860778.3600000003</v>
      </c>
      <c r="G1711">
        <v>192.02</v>
      </c>
      <c r="H1711">
        <v>181.14</v>
      </c>
      <c r="I1711">
        <v>10.81</v>
      </c>
      <c r="J1711">
        <v>10.89</v>
      </c>
      <c r="K1711">
        <v>11.2</v>
      </c>
      <c r="L1711">
        <v>2.2200000000000002</v>
      </c>
      <c r="M1711">
        <v>0.22</v>
      </c>
      <c r="N1711">
        <v>-99</v>
      </c>
      <c r="O1711">
        <v>-99</v>
      </c>
      <c r="P1711">
        <v>1</v>
      </c>
      <c r="Q1711" t="s">
        <v>282</v>
      </c>
      <c r="R1711">
        <v>6</v>
      </c>
    </row>
    <row r="1712" spans="1:18">
      <c r="A1712">
        <v>3</v>
      </c>
      <c r="B1712" t="str">
        <f t="shared" si="26"/>
        <v>3B_370</v>
      </c>
      <c r="C1712">
        <v>370</v>
      </c>
      <c r="D1712">
        <v>2</v>
      </c>
      <c r="E1712">
        <v>2515473.79</v>
      </c>
      <c r="F1712">
        <v>6860776.3200000003</v>
      </c>
      <c r="G1712">
        <v>190.91</v>
      </c>
      <c r="H1712">
        <v>182.04</v>
      </c>
      <c r="I1712">
        <v>8.77</v>
      </c>
      <c r="J1712">
        <v>8.8800000000000008</v>
      </c>
      <c r="K1712">
        <v>8.6</v>
      </c>
      <c r="L1712">
        <v>1.84</v>
      </c>
      <c r="M1712">
        <v>0.31</v>
      </c>
      <c r="N1712">
        <v>-99</v>
      </c>
      <c r="O1712">
        <v>-99</v>
      </c>
      <c r="P1712">
        <v>0</v>
      </c>
      <c r="Q1712" t="s">
        <v>282</v>
      </c>
      <c r="R1712">
        <v>6</v>
      </c>
    </row>
    <row r="1713" spans="1:18">
      <c r="A1713">
        <v>3</v>
      </c>
      <c r="B1713" t="str">
        <f t="shared" si="26"/>
        <v>3B_371</v>
      </c>
      <c r="C1713">
        <v>371</v>
      </c>
      <c r="D1713">
        <v>2</v>
      </c>
      <c r="E1713">
        <v>2515472.1</v>
      </c>
      <c r="F1713">
        <v>6860778.2999999998</v>
      </c>
      <c r="G1713">
        <v>187.96</v>
      </c>
      <c r="H1713">
        <v>181.45</v>
      </c>
      <c r="I1713">
        <v>4.18</v>
      </c>
      <c r="J1713">
        <v>6.51</v>
      </c>
      <c r="K1713">
        <v>8.1999999999999993</v>
      </c>
      <c r="L1713">
        <v>2.7</v>
      </c>
      <c r="M1713">
        <v>0</v>
      </c>
      <c r="N1713">
        <v>-99</v>
      </c>
      <c r="O1713">
        <v>-99</v>
      </c>
      <c r="P1713">
        <v>0</v>
      </c>
      <c r="Q1713" t="s">
        <v>282</v>
      </c>
      <c r="R1713">
        <v>6</v>
      </c>
    </row>
    <row r="1714" spans="1:18">
      <c r="A1714">
        <v>3</v>
      </c>
      <c r="B1714" t="str">
        <f t="shared" si="26"/>
        <v>3B_372</v>
      </c>
      <c r="C1714">
        <v>372</v>
      </c>
      <c r="D1714">
        <v>2</v>
      </c>
      <c r="E1714">
        <v>2515469.23</v>
      </c>
      <c r="F1714">
        <v>6860780.1500000004</v>
      </c>
      <c r="G1714">
        <v>190.94</v>
      </c>
      <c r="H1714">
        <v>180.51</v>
      </c>
      <c r="I1714">
        <v>10.26</v>
      </c>
      <c r="J1714">
        <v>10.43</v>
      </c>
      <c r="K1714">
        <v>10.5</v>
      </c>
      <c r="L1714">
        <v>2.08</v>
      </c>
      <c r="M1714">
        <v>0.27</v>
      </c>
      <c r="N1714">
        <v>-99</v>
      </c>
      <c r="O1714">
        <v>-99</v>
      </c>
      <c r="P1714">
        <v>1</v>
      </c>
      <c r="Q1714" t="s">
        <v>282</v>
      </c>
      <c r="R1714">
        <v>6</v>
      </c>
    </row>
    <row r="1715" spans="1:18">
      <c r="A1715">
        <v>3</v>
      </c>
      <c r="B1715" t="str">
        <f t="shared" si="26"/>
        <v>3B_373</v>
      </c>
      <c r="C1715">
        <v>373</v>
      </c>
      <c r="D1715">
        <v>2</v>
      </c>
      <c r="E1715">
        <v>2515471.13</v>
      </c>
      <c r="F1715">
        <v>6860779.5800000001</v>
      </c>
      <c r="G1715">
        <v>186.6</v>
      </c>
      <c r="H1715">
        <v>181.19</v>
      </c>
      <c r="I1715">
        <v>5.56</v>
      </c>
      <c r="J1715">
        <v>5.41</v>
      </c>
      <c r="K1715">
        <v>5.5</v>
      </c>
      <c r="L1715">
        <v>1.74</v>
      </c>
      <c r="M1715">
        <v>0.24</v>
      </c>
      <c r="N1715">
        <v>-99</v>
      </c>
      <c r="O1715">
        <v>-99</v>
      </c>
      <c r="P1715">
        <v>0</v>
      </c>
      <c r="Q1715" t="s">
        <v>282</v>
      </c>
      <c r="R1715">
        <v>6</v>
      </c>
    </row>
    <row r="1716" spans="1:18">
      <c r="A1716">
        <v>3</v>
      </c>
      <c r="B1716" t="str">
        <f t="shared" si="26"/>
        <v>3B_374</v>
      </c>
      <c r="C1716">
        <v>374</v>
      </c>
      <c r="D1716">
        <v>2</v>
      </c>
      <c r="E1716">
        <v>2515466.62</v>
      </c>
      <c r="F1716">
        <v>6860781.3899999997</v>
      </c>
      <c r="G1716">
        <v>190.24</v>
      </c>
      <c r="H1716">
        <v>180.33</v>
      </c>
      <c r="I1716">
        <v>9.89</v>
      </c>
      <c r="J1716">
        <v>9.91</v>
      </c>
      <c r="K1716">
        <v>9.8000000000000007</v>
      </c>
      <c r="L1716">
        <v>1.98</v>
      </c>
      <c r="M1716">
        <v>0.28000000000000003</v>
      </c>
      <c r="N1716">
        <v>-99</v>
      </c>
      <c r="O1716">
        <v>-99</v>
      </c>
      <c r="P1716">
        <v>1</v>
      </c>
      <c r="Q1716" t="s">
        <v>282</v>
      </c>
      <c r="R1716">
        <v>6</v>
      </c>
    </row>
    <row r="1717" spans="1:18">
      <c r="A1717">
        <v>3</v>
      </c>
      <c r="B1717" t="str">
        <f t="shared" si="26"/>
        <v>3B_375</v>
      </c>
      <c r="C1717">
        <v>375</v>
      </c>
      <c r="D1717">
        <v>2</v>
      </c>
      <c r="E1717">
        <v>2515467.69</v>
      </c>
      <c r="F1717">
        <v>6860781.6600000001</v>
      </c>
      <c r="G1717">
        <v>189.34</v>
      </c>
      <c r="H1717">
        <v>180.54</v>
      </c>
      <c r="I1717">
        <v>8.8699999999999992</v>
      </c>
      <c r="J1717">
        <v>8.81</v>
      </c>
      <c r="K1717">
        <v>9.1999999999999993</v>
      </c>
      <c r="L1717">
        <v>2.12</v>
      </c>
      <c r="M1717">
        <v>0.28000000000000003</v>
      </c>
      <c r="N1717">
        <v>-99</v>
      </c>
      <c r="O1717">
        <v>-99</v>
      </c>
      <c r="P1717">
        <v>1</v>
      </c>
      <c r="Q1717" t="s">
        <v>282</v>
      </c>
      <c r="R1717">
        <v>6</v>
      </c>
    </row>
    <row r="1718" spans="1:18">
      <c r="A1718">
        <v>3</v>
      </c>
      <c r="B1718" t="str">
        <f t="shared" si="26"/>
        <v>3B_376</v>
      </c>
      <c r="C1718">
        <v>376</v>
      </c>
      <c r="D1718">
        <v>2</v>
      </c>
      <c r="E1718">
        <v>2515473.21</v>
      </c>
      <c r="F1718">
        <v>6860780.4400000004</v>
      </c>
      <c r="G1718">
        <v>187.97</v>
      </c>
      <c r="H1718">
        <v>180.61</v>
      </c>
      <c r="I1718">
        <v>7.56</v>
      </c>
      <c r="J1718">
        <v>7.36</v>
      </c>
      <c r="K1718">
        <v>7</v>
      </c>
      <c r="L1718">
        <v>1.66</v>
      </c>
      <c r="M1718">
        <v>0.28999999999999998</v>
      </c>
      <c r="N1718">
        <v>-99</v>
      </c>
      <c r="O1718">
        <v>-99</v>
      </c>
      <c r="P1718">
        <v>0</v>
      </c>
      <c r="Q1718" t="s">
        <v>282</v>
      </c>
      <c r="R1718">
        <v>6</v>
      </c>
    </row>
    <row r="1719" spans="1:18">
      <c r="A1719">
        <v>3</v>
      </c>
      <c r="B1719" t="str">
        <f t="shared" si="26"/>
        <v>3B_377</v>
      </c>
      <c r="C1719">
        <v>377</v>
      </c>
      <c r="D1719">
        <v>2</v>
      </c>
      <c r="E1719">
        <v>2515467.64</v>
      </c>
      <c r="F1719">
        <v>6860783.4800000004</v>
      </c>
      <c r="G1719">
        <v>189.46</v>
      </c>
      <c r="H1719">
        <v>179.59</v>
      </c>
      <c r="I1719">
        <v>9.58</v>
      </c>
      <c r="J1719">
        <v>9.8699999999999992</v>
      </c>
      <c r="K1719">
        <v>9.8000000000000007</v>
      </c>
      <c r="L1719">
        <v>1.99</v>
      </c>
      <c r="M1719">
        <v>0.28000000000000003</v>
      </c>
      <c r="N1719">
        <v>-99</v>
      </c>
      <c r="O1719">
        <v>-99</v>
      </c>
      <c r="P1719">
        <v>1</v>
      </c>
      <c r="Q1719" t="s">
        <v>282</v>
      </c>
      <c r="R1719">
        <v>6</v>
      </c>
    </row>
    <row r="1720" spans="1:18">
      <c r="A1720">
        <v>3</v>
      </c>
      <c r="B1720" t="str">
        <f t="shared" si="26"/>
        <v>3B_378</v>
      </c>
      <c r="C1720">
        <v>378</v>
      </c>
      <c r="D1720">
        <v>2</v>
      </c>
      <c r="E1720">
        <v>2515469.7200000002</v>
      </c>
      <c r="F1720">
        <v>6860783.1100000003</v>
      </c>
      <c r="G1720">
        <v>190.32</v>
      </c>
      <c r="H1720">
        <v>179.7</v>
      </c>
      <c r="I1720">
        <v>10.66</v>
      </c>
      <c r="J1720">
        <v>10.62</v>
      </c>
      <c r="K1720">
        <v>11</v>
      </c>
      <c r="L1720">
        <v>2.21</v>
      </c>
      <c r="M1720">
        <v>0.3</v>
      </c>
      <c r="N1720">
        <v>-99</v>
      </c>
      <c r="O1720">
        <v>-99</v>
      </c>
      <c r="P1720">
        <v>1</v>
      </c>
      <c r="Q1720" t="s">
        <v>282</v>
      </c>
      <c r="R1720">
        <v>6</v>
      </c>
    </row>
    <row r="1721" spans="1:18">
      <c r="A1721">
        <v>3</v>
      </c>
      <c r="B1721" t="str">
        <f t="shared" si="26"/>
        <v>3B_379</v>
      </c>
      <c r="C1721">
        <v>379</v>
      </c>
      <c r="D1721">
        <v>2</v>
      </c>
      <c r="E1721">
        <v>2515475.2799999998</v>
      </c>
      <c r="F1721">
        <v>6860781.2599999998</v>
      </c>
      <c r="G1721">
        <v>191.52</v>
      </c>
      <c r="H1721">
        <v>180.13</v>
      </c>
      <c r="I1721">
        <v>11.45</v>
      </c>
      <c r="J1721">
        <v>11.4</v>
      </c>
      <c r="K1721">
        <v>11.5</v>
      </c>
      <c r="L1721">
        <v>2.14</v>
      </c>
      <c r="M1721">
        <v>0.28999999999999998</v>
      </c>
      <c r="N1721">
        <v>-99</v>
      </c>
      <c r="O1721">
        <v>-99</v>
      </c>
      <c r="P1721">
        <v>0</v>
      </c>
      <c r="Q1721" t="s">
        <v>282</v>
      </c>
      <c r="R1721">
        <v>6</v>
      </c>
    </row>
    <row r="1722" spans="1:18">
      <c r="A1722">
        <v>3</v>
      </c>
      <c r="B1722" t="str">
        <f t="shared" si="26"/>
        <v>3B_380</v>
      </c>
      <c r="C1722">
        <v>380</v>
      </c>
      <c r="D1722">
        <v>2</v>
      </c>
      <c r="E1722">
        <v>2515472.5099999998</v>
      </c>
      <c r="F1722">
        <v>6860782.7599999998</v>
      </c>
      <c r="G1722">
        <v>191.47</v>
      </c>
      <c r="H1722">
        <v>180.07</v>
      </c>
      <c r="I1722">
        <v>11.39</v>
      </c>
      <c r="J1722">
        <v>11.41</v>
      </c>
      <c r="K1722">
        <v>11.8</v>
      </c>
      <c r="L1722">
        <v>2.2599999999999998</v>
      </c>
      <c r="M1722">
        <v>0.31</v>
      </c>
      <c r="N1722">
        <v>-99</v>
      </c>
      <c r="O1722">
        <v>-99</v>
      </c>
      <c r="P1722">
        <v>0</v>
      </c>
      <c r="Q1722" t="s">
        <v>282</v>
      </c>
      <c r="R1722">
        <v>6</v>
      </c>
    </row>
    <row r="1723" spans="1:18">
      <c r="A1723">
        <v>3</v>
      </c>
      <c r="B1723" t="str">
        <f t="shared" si="26"/>
        <v>3B_381</v>
      </c>
      <c r="C1723">
        <v>381</v>
      </c>
      <c r="D1723">
        <v>2</v>
      </c>
      <c r="E1723">
        <v>2515470.31</v>
      </c>
      <c r="F1723">
        <v>6860785.0099999998</v>
      </c>
      <c r="G1723">
        <v>189.03</v>
      </c>
      <c r="H1723">
        <v>178.77</v>
      </c>
      <c r="I1723">
        <v>10.29</v>
      </c>
      <c r="J1723">
        <v>10.26</v>
      </c>
      <c r="K1723">
        <v>10</v>
      </c>
      <c r="L1723">
        <v>1.94</v>
      </c>
      <c r="M1723">
        <v>0.31</v>
      </c>
      <c r="N1723">
        <v>-99</v>
      </c>
      <c r="O1723">
        <v>-99</v>
      </c>
      <c r="P1723">
        <v>0</v>
      </c>
      <c r="Q1723" t="s">
        <v>282</v>
      </c>
      <c r="R1723">
        <v>6</v>
      </c>
    </row>
    <row r="1724" spans="1:18">
      <c r="A1724">
        <v>3</v>
      </c>
      <c r="B1724" t="str">
        <f t="shared" si="26"/>
        <v>3B_382</v>
      </c>
      <c r="C1724">
        <v>382</v>
      </c>
      <c r="D1724">
        <v>2</v>
      </c>
      <c r="E1724">
        <v>2515477.0099999998</v>
      </c>
      <c r="F1724">
        <v>6860782.8899999997</v>
      </c>
      <c r="G1724">
        <v>190.43</v>
      </c>
      <c r="H1724">
        <v>179.72</v>
      </c>
      <c r="I1724">
        <v>10.71</v>
      </c>
      <c r="J1724">
        <v>10.71</v>
      </c>
      <c r="K1724">
        <v>10.8</v>
      </c>
      <c r="L1724">
        <v>2.1</v>
      </c>
      <c r="M1724">
        <v>0.31</v>
      </c>
      <c r="N1724">
        <v>-99</v>
      </c>
      <c r="O1724">
        <v>-99</v>
      </c>
      <c r="P1724">
        <v>0</v>
      </c>
      <c r="Q1724" t="s">
        <v>282</v>
      </c>
      <c r="R1724">
        <v>6</v>
      </c>
    </row>
    <row r="1725" spans="1:18">
      <c r="A1725">
        <v>3</v>
      </c>
      <c r="B1725" t="str">
        <f t="shared" si="26"/>
        <v>3B_383</v>
      </c>
      <c r="C1725">
        <v>383</v>
      </c>
      <c r="D1725">
        <v>2</v>
      </c>
      <c r="E1725">
        <v>2515469.15</v>
      </c>
      <c r="F1725">
        <v>6860786.8700000001</v>
      </c>
      <c r="G1725">
        <v>189.9</v>
      </c>
      <c r="H1725">
        <v>178.33</v>
      </c>
      <c r="I1725">
        <v>11.27</v>
      </c>
      <c r="J1725">
        <v>11.57</v>
      </c>
      <c r="K1725">
        <v>12.4</v>
      </c>
      <c r="L1725">
        <v>2.4900000000000002</v>
      </c>
      <c r="M1725">
        <v>0.22</v>
      </c>
      <c r="N1725">
        <v>-99</v>
      </c>
      <c r="O1725">
        <v>-99</v>
      </c>
      <c r="P1725">
        <v>0</v>
      </c>
      <c r="Q1725" t="s">
        <v>282</v>
      </c>
      <c r="R1725">
        <v>6</v>
      </c>
    </row>
    <row r="1726" spans="1:18">
      <c r="A1726">
        <v>3</v>
      </c>
      <c r="B1726" t="str">
        <f t="shared" si="26"/>
        <v>3B_384</v>
      </c>
      <c r="C1726">
        <v>384</v>
      </c>
      <c r="D1726">
        <v>2</v>
      </c>
      <c r="E1726">
        <v>2515474.48</v>
      </c>
      <c r="F1726">
        <v>6860785.5599999996</v>
      </c>
      <c r="G1726">
        <v>186.58</v>
      </c>
      <c r="H1726">
        <v>178.99</v>
      </c>
      <c r="I1726">
        <v>7.47</v>
      </c>
      <c r="J1726">
        <v>7.59</v>
      </c>
      <c r="K1726">
        <v>7.1</v>
      </c>
      <c r="L1726">
        <v>1.63</v>
      </c>
      <c r="M1726">
        <v>0.26</v>
      </c>
      <c r="N1726">
        <v>-99</v>
      </c>
      <c r="O1726">
        <v>-99</v>
      </c>
      <c r="P1726">
        <v>0</v>
      </c>
      <c r="Q1726" t="s">
        <v>282</v>
      </c>
      <c r="R1726">
        <v>6</v>
      </c>
    </row>
    <row r="1727" spans="1:18">
      <c r="A1727">
        <v>3</v>
      </c>
      <c r="B1727" t="str">
        <f t="shared" si="26"/>
        <v>3B_385</v>
      </c>
      <c r="C1727">
        <v>385</v>
      </c>
      <c r="D1727">
        <v>2</v>
      </c>
      <c r="E1727">
        <v>2515472.46</v>
      </c>
      <c r="F1727">
        <v>6860786.7000000002</v>
      </c>
      <c r="G1727">
        <v>187.84</v>
      </c>
      <c r="H1727">
        <v>178.45</v>
      </c>
      <c r="I1727">
        <v>9.4600000000000009</v>
      </c>
      <c r="J1727">
        <v>9.3800000000000008</v>
      </c>
      <c r="K1727">
        <v>9.1</v>
      </c>
      <c r="L1727">
        <v>1.85</v>
      </c>
      <c r="M1727">
        <v>0.22</v>
      </c>
      <c r="N1727">
        <v>-99</v>
      </c>
      <c r="O1727">
        <v>-99</v>
      </c>
      <c r="P1727">
        <v>0</v>
      </c>
      <c r="Q1727" t="s">
        <v>282</v>
      </c>
      <c r="R1727">
        <v>6</v>
      </c>
    </row>
    <row r="1728" spans="1:18">
      <c r="A1728">
        <v>4</v>
      </c>
      <c r="B1728" t="str">
        <f t="shared" si="26"/>
        <v>4A_1</v>
      </c>
      <c r="C1728">
        <v>1</v>
      </c>
      <c r="D1728">
        <v>2</v>
      </c>
      <c r="E1728">
        <v>2516393.25</v>
      </c>
      <c r="F1728">
        <v>6860327.8799999999</v>
      </c>
      <c r="G1728">
        <v>202.92</v>
      </c>
      <c r="H1728">
        <v>183.1</v>
      </c>
      <c r="I1728">
        <v>19.84</v>
      </c>
      <c r="J1728">
        <v>19.82</v>
      </c>
      <c r="K1728">
        <v>22</v>
      </c>
      <c r="L1728">
        <v>3.37</v>
      </c>
      <c r="M1728">
        <v>0.3</v>
      </c>
      <c r="N1728">
        <v>-99</v>
      </c>
      <c r="O1728">
        <v>-99</v>
      </c>
      <c r="P1728">
        <v>0</v>
      </c>
      <c r="Q1728" t="s">
        <v>281</v>
      </c>
      <c r="R1728">
        <v>0</v>
      </c>
    </row>
    <row r="1729" spans="1:18">
      <c r="A1729">
        <v>4</v>
      </c>
      <c r="B1729" t="str">
        <f t="shared" si="26"/>
        <v>4A_2</v>
      </c>
      <c r="C1729">
        <v>2</v>
      </c>
      <c r="D1729">
        <v>2</v>
      </c>
      <c r="E1729">
        <v>2516386.67</v>
      </c>
      <c r="F1729">
        <v>6860327.9400000004</v>
      </c>
      <c r="G1729">
        <v>201</v>
      </c>
      <c r="H1729">
        <v>183.05</v>
      </c>
      <c r="I1729">
        <v>18.02</v>
      </c>
      <c r="J1729">
        <v>17.95</v>
      </c>
      <c r="K1729">
        <v>19.8</v>
      </c>
      <c r="L1729">
        <v>3.19</v>
      </c>
      <c r="M1729">
        <v>0.32</v>
      </c>
      <c r="N1729">
        <v>-99</v>
      </c>
      <c r="O1729">
        <v>-99</v>
      </c>
      <c r="P1729">
        <v>0</v>
      </c>
      <c r="Q1729" t="s">
        <v>281</v>
      </c>
      <c r="R1729">
        <v>0</v>
      </c>
    </row>
    <row r="1730" spans="1:18">
      <c r="A1730">
        <v>4</v>
      </c>
      <c r="B1730" t="str">
        <f t="shared" si="26"/>
        <v>4A_3</v>
      </c>
      <c r="C1730">
        <v>3</v>
      </c>
      <c r="D1730">
        <v>2</v>
      </c>
      <c r="E1730">
        <v>2516394.46</v>
      </c>
      <c r="F1730">
        <v>6860330.8700000001</v>
      </c>
      <c r="G1730">
        <v>200.02</v>
      </c>
      <c r="H1730">
        <v>183.09</v>
      </c>
      <c r="I1730">
        <v>16.95</v>
      </c>
      <c r="J1730">
        <v>16.93</v>
      </c>
      <c r="K1730">
        <v>18.899999999999999</v>
      </c>
      <c r="L1730">
        <v>3.2</v>
      </c>
      <c r="M1730">
        <v>0.28999999999999998</v>
      </c>
      <c r="N1730">
        <v>-99</v>
      </c>
      <c r="O1730">
        <v>-99</v>
      </c>
      <c r="P1730">
        <v>0</v>
      </c>
      <c r="Q1730" t="s">
        <v>281</v>
      </c>
      <c r="R1730">
        <v>0</v>
      </c>
    </row>
    <row r="1731" spans="1:18">
      <c r="A1731">
        <v>4</v>
      </c>
      <c r="B1731" t="str">
        <f t="shared" ref="B1731:B1794" si="27">A1731&amp;Q1731&amp;"_"&amp;C1731</f>
        <v>4A_4</v>
      </c>
      <c r="C1731">
        <v>4</v>
      </c>
      <c r="D1731">
        <v>2</v>
      </c>
      <c r="E1731">
        <v>2516391.4</v>
      </c>
      <c r="F1731">
        <v>6860330.5</v>
      </c>
      <c r="G1731">
        <v>199.41</v>
      </c>
      <c r="H1731">
        <v>183.19</v>
      </c>
      <c r="I1731">
        <v>16.260000000000002</v>
      </c>
      <c r="J1731">
        <v>16.22</v>
      </c>
      <c r="K1731">
        <v>17</v>
      </c>
      <c r="L1731">
        <v>2.69</v>
      </c>
      <c r="M1731">
        <v>0.26</v>
      </c>
      <c r="N1731">
        <v>-99</v>
      </c>
      <c r="O1731">
        <v>-99</v>
      </c>
      <c r="P1731">
        <v>1</v>
      </c>
      <c r="Q1731" t="s">
        <v>281</v>
      </c>
      <c r="R1731">
        <v>0</v>
      </c>
    </row>
    <row r="1732" spans="1:18">
      <c r="A1732">
        <v>4</v>
      </c>
      <c r="B1732" t="str">
        <f t="shared" si="27"/>
        <v>4A_5</v>
      </c>
      <c r="C1732">
        <v>5</v>
      </c>
      <c r="D1732">
        <v>2</v>
      </c>
      <c r="E1732">
        <v>2516392.16</v>
      </c>
      <c r="F1732">
        <v>6860334.7599999998</v>
      </c>
      <c r="G1732">
        <v>204.82</v>
      </c>
      <c r="H1732">
        <v>183.23</v>
      </c>
      <c r="I1732">
        <v>21.63</v>
      </c>
      <c r="J1732">
        <v>21.59</v>
      </c>
      <c r="K1732">
        <v>23.6</v>
      </c>
      <c r="L1732">
        <v>3.37</v>
      </c>
      <c r="M1732">
        <v>0.32</v>
      </c>
      <c r="N1732">
        <v>-99</v>
      </c>
      <c r="O1732">
        <v>-99</v>
      </c>
      <c r="P1732">
        <v>1</v>
      </c>
      <c r="Q1732" t="s">
        <v>281</v>
      </c>
      <c r="R1732">
        <v>0</v>
      </c>
    </row>
    <row r="1733" spans="1:18">
      <c r="A1733">
        <v>4</v>
      </c>
      <c r="B1733" t="str">
        <f t="shared" si="27"/>
        <v>4A_6</v>
      </c>
      <c r="C1733">
        <v>6</v>
      </c>
      <c r="D1733">
        <v>2</v>
      </c>
      <c r="E1733">
        <v>2516390.16</v>
      </c>
      <c r="F1733">
        <v>6860334.5800000001</v>
      </c>
      <c r="G1733">
        <v>202.22</v>
      </c>
      <c r="H1733">
        <v>183.22</v>
      </c>
      <c r="I1733">
        <v>18.98</v>
      </c>
      <c r="J1733">
        <v>19</v>
      </c>
      <c r="K1733">
        <v>20.9</v>
      </c>
      <c r="L1733">
        <v>3.22</v>
      </c>
      <c r="M1733">
        <v>0.33</v>
      </c>
      <c r="N1733">
        <v>-99</v>
      </c>
      <c r="O1733">
        <v>-99</v>
      </c>
      <c r="P1733">
        <v>1</v>
      </c>
      <c r="Q1733" t="s">
        <v>281</v>
      </c>
      <c r="R1733">
        <v>0</v>
      </c>
    </row>
    <row r="1734" spans="1:18">
      <c r="A1734">
        <v>4</v>
      </c>
      <c r="B1734" t="str">
        <f t="shared" si="27"/>
        <v>4A_7</v>
      </c>
      <c r="C1734">
        <v>7</v>
      </c>
      <c r="D1734">
        <v>2</v>
      </c>
      <c r="E1734">
        <v>2516387.92</v>
      </c>
      <c r="F1734">
        <v>6860337.5300000003</v>
      </c>
      <c r="G1734">
        <v>203.76</v>
      </c>
      <c r="H1734">
        <v>183.36</v>
      </c>
      <c r="I1734">
        <v>20.38</v>
      </c>
      <c r="J1734">
        <v>20.41</v>
      </c>
      <c r="K1734">
        <v>22.3</v>
      </c>
      <c r="L1734">
        <v>3.29</v>
      </c>
      <c r="M1734">
        <v>0.42</v>
      </c>
      <c r="N1734">
        <v>-99</v>
      </c>
      <c r="O1734">
        <v>-99</v>
      </c>
      <c r="P1734">
        <v>0</v>
      </c>
      <c r="Q1734" t="s">
        <v>281</v>
      </c>
      <c r="R1734">
        <v>0</v>
      </c>
    </row>
    <row r="1735" spans="1:18">
      <c r="A1735">
        <v>4</v>
      </c>
      <c r="B1735" t="str">
        <f t="shared" si="27"/>
        <v>4A_8</v>
      </c>
      <c r="C1735">
        <v>8</v>
      </c>
      <c r="D1735">
        <v>2</v>
      </c>
      <c r="E1735">
        <v>2516383.0499999998</v>
      </c>
      <c r="F1735">
        <v>6860337.5499999998</v>
      </c>
      <c r="G1735">
        <v>204.54</v>
      </c>
      <c r="H1735">
        <v>183.67</v>
      </c>
      <c r="I1735">
        <v>20.82</v>
      </c>
      <c r="J1735">
        <v>20.87</v>
      </c>
      <c r="K1735">
        <v>23.5</v>
      </c>
      <c r="L1735">
        <v>3.6</v>
      </c>
      <c r="M1735">
        <v>0.31</v>
      </c>
      <c r="N1735">
        <v>-99</v>
      </c>
      <c r="O1735">
        <v>-99</v>
      </c>
      <c r="P1735">
        <v>0</v>
      </c>
      <c r="Q1735" t="s">
        <v>281</v>
      </c>
      <c r="R1735">
        <v>0</v>
      </c>
    </row>
    <row r="1736" spans="1:18">
      <c r="A1736">
        <v>4</v>
      </c>
      <c r="B1736" t="str">
        <f t="shared" si="27"/>
        <v>4A_9</v>
      </c>
      <c r="C1736">
        <v>9</v>
      </c>
      <c r="D1736">
        <v>2</v>
      </c>
      <c r="E1736">
        <v>2516387.58</v>
      </c>
      <c r="F1736">
        <v>6860340.25</v>
      </c>
      <c r="G1736">
        <v>204.05</v>
      </c>
      <c r="H1736">
        <v>183.54</v>
      </c>
      <c r="I1736">
        <v>20.49</v>
      </c>
      <c r="J1736">
        <v>20.51</v>
      </c>
      <c r="K1736">
        <v>23.1</v>
      </c>
      <c r="L1736">
        <v>3.55</v>
      </c>
      <c r="M1736">
        <v>0.33</v>
      </c>
      <c r="N1736">
        <v>-99</v>
      </c>
      <c r="O1736">
        <v>-99</v>
      </c>
      <c r="P1736">
        <v>1</v>
      </c>
      <c r="Q1736" t="s">
        <v>281</v>
      </c>
      <c r="R1736">
        <v>0</v>
      </c>
    </row>
    <row r="1737" spans="1:18">
      <c r="A1737">
        <v>4</v>
      </c>
      <c r="B1737" t="str">
        <f t="shared" si="27"/>
        <v>4A_10</v>
      </c>
      <c r="C1737">
        <v>10</v>
      </c>
      <c r="D1737">
        <v>2</v>
      </c>
      <c r="E1737">
        <v>2516386.5699999998</v>
      </c>
      <c r="F1737">
        <v>6860343.0899999999</v>
      </c>
      <c r="G1737">
        <v>201.27</v>
      </c>
      <c r="H1737">
        <v>183.58</v>
      </c>
      <c r="I1737">
        <v>17.63</v>
      </c>
      <c r="J1737">
        <v>17.690000000000001</v>
      </c>
      <c r="K1737">
        <v>19</v>
      </c>
      <c r="L1737">
        <v>2.94</v>
      </c>
      <c r="M1737">
        <v>0.38</v>
      </c>
      <c r="N1737">
        <v>-99</v>
      </c>
      <c r="O1737">
        <v>-99</v>
      </c>
      <c r="P1737">
        <v>1</v>
      </c>
      <c r="Q1737" t="s">
        <v>281</v>
      </c>
      <c r="R1737">
        <v>0</v>
      </c>
    </row>
    <row r="1738" spans="1:18">
      <c r="A1738">
        <v>4</v>
      </c>
      <c r="B1738" t="str">
        <f t="shared" si="27"/>
        <v>4A_11</v>
      </c>
      <c r="C1738">
        <v>11</v>
      </c>
      <c r="D1738">
        <v>2</v>
      </c>
      <c r="E1738">
        <v>2516383.98</v>
      </c>
      <c r="F1738">
        <v>6860343.9699999997</v>
      </c>
      <c r="G1738">
        <v>203.56</v>
      </c>
      <c r="H1738">
        <v>183.59</v>
      </c>
      <c r="I1738">
        <v>19.690000000000001</v>
      </c>
      <c r="J1738">
        <v>19.97</v>
      </c>
      <c r="K1738">
        <v>23.3</v>
      </c>
      <c r="L1738">
        <v>3.81</v>
      </c>
      <c r="M1738">
        <v>0.27</v>
      </c>
      <c r="N1738">
        <v>-99</v>
      </c>
      <c r="O1738">
        <v>-99</v>
      </c>
      <c r="P1738">
        <v>0</v>
      </c>
      <c r="Q1738" t="s">
        <v>281</v>
      </c>
      <c r="R1738">
        <v>0</v>
      </c>
    </row>
    <row r="1739" spans="1:18">
      <c r="A1739">
        <v>4</v>
      </c>
      <c r="B1739" t="str">
        <f t="shared" si="27"/>
        <v>4A_12</v>
      </c>
      <c r="C1739">
        <v>12</v>
      </c>
      <c r="D1739">
        <v>2</v>
      </c>
      <c r="E1739">
        <v>2516389.0099999998</v>
      </c>
      <c r="F1739">
        <v>6860345.6900000004</v>
      </c>
      <c r="G1739">
        <v>202.24</v>
      </c>
      <c r="H1739">
        <v>183.53</v>
      </c>
      <c r="I1739">
        <v>18.52</v>
      </c>
      <c r="J1739">
        <v>18.7</v>
      </c>
      <c r="K1739">
        <v>18.899999999999999</v>
      </c>
      <c r="L1739">
        <v>2.59</v>
      </c>
      <c r="M1739">
        <v>0.41</v>
      </c>
      <c r="N1739">
        <v>-99</v>
      </c>
      <c r="O1739">
        <v>-99</v>
      </c>
      <c r="P1739">
        <v>1</v>
      </c>
      <c r="Q1739" t="s">
        <v>281</v>
      </c>
      <c r="R1739">
        <v>0</v>
      </c>
    </row>
    <row r="1740" spans="1:18">
      <c r="A1740">
        <v>4</v>
      </c>
      <c r="B1740" t="str">
        <f t="shared" si="27"/>
        <v>4A_13</v>
      </c>
      <c r="C1740">
        <v>13</v>
      </c>
      <c r="D1740">
        <v>2</v>
      </c>
      <c r="E1740">
        <v>2516381.94</v>
      </c>
      <c r="F1740">
        <v>6860347.4400000004</v>
      </c>
      <c r="G1740">
        <v>200.73</v>
      </c>
      <c r="H1740">
        <v>184.05</v>
      </c>
      <c r="I1740">
        <v>16.559999999999999</v>
      </c>
      <c r="J1740">
        <v>16.68</v>
      </c>
      <c r="K1740">
        <v>18.100000000000001</v>
      </c>
      <c r="L1740">
        <v>2.94</v>
      </c>
      <c r="M1740">
        <v>0.24</v>
      </c>
      <c r="N1740">
        <v>-99</v>
      </c>
      <c r="O1740">
        <v>-99</v>
      </c>
      <c r="P1740">
        <v>0</v>
      </c>
      <c r="Q1740" t="s">
        <v>281</v>
      </c>
      <c r="R1740">
        <v>0</v>
      </c>
    </row>
    <row r="1741" spans="1:18">
      <c r="A1741">
        <v>4</v>
      </c>
      <c r="B1741" t="str">
        <f t="shared" si="27"/>
        <v>4A_14</v>
      </c>
      <c r="C1741">
        <v>14</v>
      </c>
      <c r="D1741">
        <v>2</v>
      </c>
      <c r="E1741">
        <v>2516383.73</v>
      </c>
      <c r="F1741">
        <v>6860349.5599999996</v>
      </c>
      <c r="G1741">
        <v>196.56</v>
      </c>
      <c r="H1741">
        <v>183.96</v>
      </c>
      <c r="I1741">
        <v>12.63</v>
      </c>
      <c r="J1741">
        <v>12.6</v>
      </c>
      <c r="K1741">
        <v>13.4</v>
      </c>
      <c r="L1741">
        <v>2.5</v>
      </c>
      <c r="M1741">
        <v>0.28999999999999998</v>
      </c>
      <c r="N1741">
        <v>-99</v>
      </c>
      <c r="O1741">
        <v>-99</v>
      </c>
      <c r="P1741">
        <v>0</v>
      </c>
      <c r="Q1741" t="s">
        <v>281</v>
      </c>
      <c r="R1741">
        <v>0</v>
      </c>
    </row>
    <row r="1742" spans="1:18">
      <c r="A1742">
        <v>4</v>
      </c>
      <c r="B1742" t="str">
        <f t="shared" si="27"/>
        <v>4A_15</v>
      </c>
      <c r="C1742">
        <v>15</v>
      </c>
      <c r="D1742">
        <v>2</v>
      </c>
      <c r="E1742">
        <v>2516384.11</v>
      </c>
      <c r="F1742">
        <v>6860352.8600000003</v>
      </c>
      <c r="G1742">
        <v>205.13</v>
      </c>
      <c r="H1742">
        <v>184.14</v>
      </c>
      <c r="I1742">
        <v>20.99</v>
      </c>
      <c r="J1742">
        <v>20.99</v>
      </c>
      <c r="K1742">
        <v>22.8</v>
      </c>
      <c r="L1742">
        <v>3.28</v>
      </c>
      <c r="M1742">
        <v>0.43</v>
      </c>
      <c r="N1742">
        <v>-99</v>
      </c>
      <c r="O1742">
        <v>-99</v>
      </c>
      <c r="P1742">
        <v>1</v>
      </c>
      <c r="Q1742" t="s">
        <v>281</v>
      </c>
      <c r="R1742">
        <v>0</v>
      </c>
    </row>
    <row r="1743" spans="1:18">
      <c r="A1743">
        <v>4</v>
      </c>
      <c r="B1743" t="str">
        <f t="shared" si="27"/>
        <v>4A_16</v>
      </c>
      <c r="C1743">
        <v>16</v>
      </c>
      <c r="D1743">
        <v>2</v>
      </c>
      <c r="E1743">
        <v>2516379.81</v>
      </c>
      <c r="F1743">
        <v>6860351.7999999998</v>
      </c>
      <c r="G1743">
        <v>202.07</v>
      </c>
      <c r="H1743">
        <v>184.12</v>
      </c>
      <c r="I1743">
        <v>17.95</v>
      </c>
      <c r="J1743">
        <v>17.96</v>
      </c>
      <c r="K1743">
        <v>19.8</v>
      </c>
      <c r="L1743">
        <v>3.16</v>
      </c>
      <c r="M1743">
        <v>0.28999999999999998</v>
      </c>
      <c r="N1743">
        <v>-99</v>
      </c>
      <c r="O1743">
        <v>-99</v>
      </c>
      <c r="P1743">
        <v>0</v>
      </c>
      <c r="Q1743" t="s">
        <v>281</v>
      </c>
      <c r="R1743">
        <v>0</v>
      </c>
    </row>
    <row r="1744" spans="1:18">
      <c r="A1744">
        <v>4</v>
      </c>
      <c r="B1744" t="str">
        <f t="shared" si="27"/>
        <v>4A_17</v>
      </c>
      <c r="C1744">
        <v>17</v>
      </c>
      <c r="D1744">
        <v>3</v>
      </c>
      <c r="E1744">
        <v>2516383.5</v>
      </c>
      <c r="F1744">
        <v>6860355.5300000003</v>
      </c>
      <c r="G1744">
        <v>203.37</v>
      </c>
      <c r="H1744">
        <v>184.37</v>
      </c>
      <c r="I1744">
        <v>19.07</v>
      </c>
      <c r="J1744">
        <v>19</v>
      </c>
      <c r="K1744">
        <v>15.7</v>
      </c>
      <c r="L1744">
        <v>2.92</v>
      </c>
      <c r="M1744">
        <v>0.44</v>
      </c>
      <c r="N1744">
        <v>-99</v>
      </c>
      <c r="O1744">
        <v>-99</v>
      </c>
      <c r="P1744">
        <v>1</v>
      </c>
      <c r="Q1744" t="s">
        <v>281</v>
      </c>
      <c r="R1744">
        <v>0</v>
      </c>
    </row>
    <row r="1745" spans="1:18">
      <c r="A1745">
        <v>4</v>
      </c>
      <c r="B1745" t="str">
        <f t="shared" si="27"/>
        <v>4A_18</v>
      </c>
      <c r="C1745">
        <v>18</v>
      </c>
      <c r="D1745">
        <v>2</v>
      </c>
      <c r="E1745">
        <v>2516379.29</v>
      </c>
      <c r="F1745">
        <v>6860356.1900000004</v>
      </c>
      <c r="G1745">
        <v>202.65</v>
      </c>
      <c r="H1745">
        <v>184.27</v>
      </c>
      <c r="I1745">
        <v>18.399999999999999</v>
      </c>
      <c r="J1745">
        <v>18.38</v>
      </c>
      <c r="K1745">
        <v>19.899999999999999</v>
      </c>
      <c r="L1745">
        <v>3.07</v>
      </c>
      <c r="M1745">
        <v>0.28999999999999998</v>
      </c>
      <c r="N1745">
        <v>-99</v>
      </c>
      <c r="O1745">
        <v>-99</v>
      </c>
      <c r="P1745">
        <v>0</v>
      </c>
      <c r="Q1745" t="s">
        <v>281</v>
      </c>
      <c r="R1745">
        <v>0</v>
      </c>
    </row>
    <row r="1746" spans="1:18">
      <c r="A1746">
        <v>4</v>
      </c>
      <c r="B1746" t="str">
        <f t="shared" si="27"/>
        <v>4A_19</v>
      </c>
      <c r="C1746">
        <v>19</v>
      </c>
      <c r="D1746">
        <v>2</v>
      </c>
      <c r="E1746">
        <v>2516386.9700000002</v>
      </c>
      <c r="F1746">
        <v>6860358.8799999999</v>
      </c>
      <c r="G1746">
        <v>205.18</v>
      </c>
      <c r="H1746">
        <v>184.56</v>
      </c>
      <c r="I1746">
        <v>20.57</v>
      </c>
      <c r="J1746">
        <v>20.62</v>
      </c>
      <c r="K1746">
        <v>22.2</v>
      </c>
      <c r="L1746">
        <v>3.16</v>
      </c>
      <c r="M1746">
        <v>0.36</v>
      </c>
      <c r="N1746">
        <v>-99</v>
      </c>
      <c r="O1746">
        <v>-99</v>
      </c>
      <c r="P1746">
        <v>1</v>
      </c>
      <c r="Q1746" t="s">
        <v>281</v>
      </c>
      <c r="R1746">
        <v>0</v>
      </c>
    </row>
    <row r="1747" spans="1:18">
      <c r="A1747">
        <v>4</v>
      </c>
      <c r="B1747" t="str">
        <f t="shared" si="27"/>
        <v>4A_20</v>
      </c>
      <c r="C1747">
        <v>20</v>
      </c>
      <c r="D1747">
        <v>3</v>
      </c>
      <c r="E1747">
        <v>2516380.15</v>
      </c>
      <c r="F1747">
        <v>6860358.5800000001</v>
      </c>
      <c r="G1747">
        <v>200.67</v>
      </c>
      <c r="H1747">
        <v>184.39</v>
      </c>
      <c r="I1747">
        <v>16.489999999999998</v>
      </c>
      <c r="J1747">
        <v>16.28</v>
      </c>
      <c r="K1747">
        <v>14.4</v>
      </c>
      <c r="L1747">
        <v>3.11</v>
      </c>
      <c r="M1747">
        <v>0.45</v>
      </c>
      <c r="N1747">
        <v>-99</v>
      </c>
      <c r="O1747">
        <v>-99</v>
      </c>
      <c r="P1747">
        <v>0</v>
      </c>
      <c r="Q1747" t="s">
        <v>281</v>
      </c>
      <c r="R1747">
        <v>0</v>
      </c>
    </row>
    <row r="1748" spans="1:18">
      <c r="A1748">
        <v>4</v>
      </c>
      <c r="B1748" t="str">
        <f t="shared" si="27"/>
        <v>4A_21</v>
      </c>
      <c r="C1748">
        <v>21</v>
      </c>
      <c r="D1748">
        <v>2</v>
      </c>
      <c r="E1748">
        <v>2516383.17</v>
      </c>
      <c r="F1748">
        <v>6860360.2699999996</v>
      </c>
      <c r="G1748">
        <v>205.78</v>
      </c>
      <c r="H1748">
        <v>184.72</v>
      </c>
      <c r="I1748">
        <v>21.04</v>
      </c>
      <c r="J1748">
        <v>21.05</v>
      </c>
      <c r="K1748">
        <v>22.2</v>
      </c>
      <c r="L1748">
        <v>3.03</v>
      </c>
      <c r="M1748">
        <v>0.37</v>
      </c>
      <c r="N1748">
        <v>-99</v>
      </c>
      <c r="O1748">
        <v>-99</v>
      </c>
      <c r="P1748">
        <v>1</v>
      </c>
      <c r="Q1748" t="s">
        <v>281</v>
      </c>
      <c r="R1748">
        <v>0</v>
      </c>
    </row>
    <row r="1749" spans="1:18">
      <c r="A1749">
        <v>4</v>
      </c>
      <c r="B1749" t="str">
        <f t="shared" si="27"/>
        <v>4A_22</v>
      </c>
      <c r="C1749">
        <v>22</v>
      </c>
      <c r="D1749">
        <v>2</v>
      </c>
      <c r="E1749">
        <v>2516384.98</v>
      </c>
      <c r="F1749">
        <v>6860364.25</v>
      </c>
      <c r="G1749">
        <v>204.13</v>
      </c>
      <c r="H1749">
        <v>184.8</v>
      </c>
      <c r="I1749">
        <v>19.36</v>
      </c>
      <c r="J1749">
        <v>19.329999999999998</v>
      </c>
      <c r="K1749">
        <v>21.3</v>
      </c>
      <c r="L1749">
        <v>3.29</v>
      </c>
      <c r="M1749">
        <v>0.3</v>
      </c>
      <c r="N1749">
        <v>-99</v>
      </c>
      <c r="O1749">
        <v>-99</v>
      </c>
      <c r="P1749">
        <v>1</v>
      </c>
      <c r="Q1749" t="s">
        <v>281</v>
      </c>
      <c r="R1749">
        <v>0</v>
      </c>
    </row>
    <row r="1750" spans="1:18">
      <c r="A1750">
        <v>4</v>
      </c>
      <c r="B1750" t="str">
        <f t="shared" si="27"/>
        <v>4A_23</v>
      </c>
      <c r="C1750">
        <v>23</v>
      </c>
      <c r="D1750">
        <v>2</v>
      </c>
      <c r="E1750">
        <v>2516382.4500000002</v>
      </c>
      <c r="F1750">
        <v>6860366.2199999997</v>
      </c>
      <c r="G1750">
        <v>205</v>
      </c>
      <c r="H1750">
        <v>184.86</v>
      </c>
      <c r="I1750">
        <v>17.739999999999998</v>
      </c>
      <c r="J1750">
        <v>20.13</v>
      </c>
      <c r="K1750">
        <v>21</v>
      </c>
      <c r="L1750">
        <v>2.89</v>
      </c>
      <c r="M1750">
        <v>0.42</v>
      </c>
      <c r="N1750">
        <v>-99</v>
      </c>
      <c r="O1750">
        <v>-99</v>
      </c>
      <c r="P1750">
        <v>1</v>
      </c>
      <c r="Q1750" t="s">
        <v>281</v>
      </c>
      <c r="R1750">
        <v>0</v>
      </c>
    </row>
    <row r="1751" spans="1:18">
      <c r="A1751">
        <v>4</v>
      </c>
      <c r="B1751" t="str">
        <f t="shared" si="27"/>
        <v>4A_24</v>
      </c>
      <c r="C1751">
        <v>24</v>
      </c>
      <c r="D1751">
        <v>2</v>
      </c>
      <c r="E1751">
        <v>2516384.6800000002</v>
      </c>
      <c r="F1751">
        <v>6860367.6299999999</v>
      </c>
      <c r="G1751">
        <v>203.55</v>
      </c>
      <c r="H1751">
        <v>184.9</v>
      </c>
      <c r="I1751">
        <v>18.61</v>
      </c>
      <c r="J1751">
        <v>18.649999999999999</v>
      </c>
      <c r="K1751">
        <v>19.5</v>
      </c>
      <c r="L1751">
        <v>2.84</v>
      </c>
      <c r="M1751">
        <v>0.36</v>
      </c>
      <c r="N1751">
        <v>-99</v>
      </c>
      <c r="O1751">
        <v>-99</v>
      </c>
      <c r="P1751">
        <v>1</v>
      </c>
      <c r="Q1751" t="s">
        <v>281</v>
      </c>
      <c r="R1751">
        <v>0</v>
      </c>
    </row>
    <row r="1752" spans="1:18">
      <c r="A1752">
        <v>4</v>
      </c>
      <c r="B1752" t="str">
        <f t="shared" si="27"/>
        <v>4A_25</v>
      </c>
      <c r="C1752">
        <v>25</v>
      </c>
      <c r="D1752">
        <v>2</v>
      </c>
      <c r="E1752">
        <v>2516379.66</v>
      </c>
      <c r="F1752">
        <v>6860367.5099999998</v>
      </c>
      <c r="G1752">
        <v>204.99</v>
      </c>
      <c r="H1752">
        <v>184.95</v>
      </c>
      <c r="I1752">
        <v>20</v>
      </c>
      <c r="J1752">
        <v>20.04</v>
      </c>
      <c r="K1752">
        <v>22.7</v>
      </c>
      <c r="L1752">
        <v>3.59</v>
      </c>
      <c r="M1752">
        <v>0.31</v>
      </c>
      <c r="N1752">
        <v>-99</v>
      </c>
      <c r="O1752">
        <v>-99</v>
      </c>
      <c r="P1752">
        <v>0</v>
      </c>
      <c r="Q1752" t="s">
        <v>281</v>
      </c>
      <c r="R1752">
        <v>0</v>
      </c>
    </row>
    <row r="1753" spans="1:18">
      <c r="A1753">
        <v>4</v>
      </c>
      <c r="B1753" t="str">
        <f t="shared" si="27"/>
        <v>4A_26</v>
      </c>
      <c r="C1753">
        <v>26</v>
      </c>
      <c r="D1753">
        <v>2</v>
      </c>
      <c r="E1753">
        <v>2516381.27</v>
      </c>
      <c r="F1753">
        <v>6860369.8499999996</v>
      </c>
      <c r="G1753">
        <v>202.75</v>
      </c>
      <c r="H1753">
        <v>184.89</v>
      </c>
      <c r="I1753">
        <v>17.850000000000001</v>
      </c>
      <c r="J1753">
        <v>17.850000000000001</v>
      </c>
      <c r="K1753">
        <v>19.399999999999999</v>
      </c>
      <c r="L1753">
        <v>3.05</v>
      </c>
      <c r="M1753">
        <v>0.32</v>
      </c>
      <c r="N1753">
        <v>-99</v>
      </c>
      <c r="O1753">
        <v>-99</v>
      </c>
      <c r="P1753">
        <v>1</v>
      </c>
      <c r="Q1753" t="s">
        <v>281</v>
      </c>
      <c r="R1753">
        <v>0</v>
      </c>
    </row>
    <row r="1754" spans="1:18">
      <c r="A1754">
        <v>4</v>
      </c>
      <c r="B1754" t="str">
        <f t="shared" si="27"/>
        <v>4A_27</v>
      </c>
      <c r="C1754">
        <v>27</v>
      </c>
      <c r="D1754">
        <v>2</v>
      </c>
      <c r="E1754">
        <v>2516377.71</v>
      </c>
      <c r="F1754">
        <v>6860370.4400000004</v>
      </c>
      <c r="G1754">
        <v>205.8</v>
      </c>
      <c r="H1754">
        <v>184.97</v>
      </c>
      <c r="I1754">
        <v>20.81</v>
      </c>
      <c r="J1754">
        <v>20.83</v>
      </c>
      <c r="K1754">
        <v>23.1</v>
      </c>
      <c r="L1754">
        <v>3.43</v>
      </c>
      <c r="M1754">
        <v>0.33</v>
      </c>
      <c r="N1754">
        <v>-99</v>
      </c>
      <c r="O1754">
        <v>-99</v>
      </c>
      <c r="P1754">
        <v>0</v>
      </c>
      <c r="Q1754" t="s">
        <v>281</v>
      </c>
      <c r="R1754">
        <v>0</v>
      </c>
    </row>
    <row r="1755" spans="1:18">
      <c r="A1755">
        <v>4</v>
      </c>
      <c r="B1755" t="str">
        <f t="shared" si="27"/>
        <v>4A_28</v>
      </c>
      <c r="C1755">
        <v>28</v>
      </c>
      <c r="D1755">
        <v>2</v>
      </c>
      <c r="E1755">
        <v>2516374.66</v>
      </c>
      <c r="F1755">
        <v>6860369.8600000003</v>
      </c>
      <c r="G1755">
        <v>202.06</v>
      </c>
      <c r="H1755">
        <v>185.07</v>
      </c>
      <c r="I1755">
        <v>17.100000000000001</v>
      </c>
      <c r="J1755">
        <v>16.989999999999998</v>
      </c>
      <c r="K1755">
        <v>18.7</v>
      </c>
      <c r="L1755">
        <v>3.08</v>
      </c>
      <c r="M1755">
        <v>0.35</v>
      </c>
      <c r="N1755">
        <v>-99</v>
      </c>
      <c r="O1755">
        <v>-99</v>
      </c>
      <c r="P1755">
        <v>0</v>
      </c>
      <c r="Q1755" t="s">
        <v>281</v>
      </c>
      <c r="R1755">
        <v>0</v>
      </c>
    </row>
    <row r="1756" spans="1:18">
      <c r="A1756">
        <v>4</v>
      </c>
      <c r="B1756" t="str">
        <f t="shared" si="27"/>
        <v>4A_29</v>
      </c>
      <c r="C1756">
        <v>29</v>
      </c>
      <c r="D1756">
        <v>2</v>
      </c>
      <c r="E1756">
        <v>2516376.77</v>
      </c>
      <c r="F1756">
        <v>6860372.7400000002</v>
      </c>
      <c r="G1756">
        <v>204.07</v>
      </c>
      <c r="H1756">
        <v>185.05</v>
      </c>
      <c r="I1756">
        <v>18.98</v>
      </c>
      <c r="J1756">
        <v>19.02</v>
      </c>
      <c r="K1756">
        <v>20.6</v>
      </c>
      <c r="L1756">
        <v>3.1</v>
      </c>
      <c r="M1756">
        <v>0.38</v>
      </c>
      <c r="N1756">
        <v>-99</v>
      </c>
      <c r="O1756">
        <v>-99</v>
      </c>
      <c r="P1756">
        <v>0</v>
      </c>
      <c r="Q1756" t="s">
        <v>281</v>
      </c>
      <c r="R1756">
        <v>0</v>
      </c>
    </row>
    <row r="1757" spans="1:18">
      <c r="A1757">
        <v>4</v>
      </c>
      <c r="B1757" t="str">
        <f t="shared" si="27"/>
        <v>4A_30</v>
      </c>
      <c r="C1757">
        <v>30</v>
      </c>
      <c r="D1757">
        <v>2</v>
      </c>
      <c r="E1757">
        <v>2516381.2999999998</v>
      </c>
      <c r="F1757">
        <v>6860374.79</v>
      </c>
      <c r="G1757">
        <v>205.19</v>
      </c>
      <c r="H1757">
        <v>185.04</v>
      </c>
      <c r="I1757">
        <v>20.16</v>
      </c>
      <c r="J1757">
        <v>20.16</v>
      </c>
      <c r="K1757">
        <v>21.8</v>
      </c>
      <c r="L1757">
        <v>3.18</v>
      </c>
      <c r="M1757">
        <v>0.32</v>
      </c>
      <c r="N1757">
        <v>-99</v>
      </c>
      <c r="O1757">
        <v>-99</v>
      </c>
      <c r="P1757">
        <v>1</v>
      </c>
      <c r="Q1757" t="s">
        <v>281</v>
      </c>
      <c r="R1757">
        <v>0</v>
      </c>
    </row>
    <row r="1758" spans="1:18">
      <c r="A1758">
        <v>4</v>
      </c>
      <c r="B1758" t="str">
        <f t="shared" si="27"/>
        <v>4A_31</v>
      </c>
      <c r="C1758">
        <v>31</v>
      </c>
      <c r="D1758">
        <v>2</v>
      </c>
      <c r="E1758">
        <v>2516378.73</v>
      </c>
      <c r="F1758">
        <v>6860375.5599999996</v>
      </c>
      <c r="G1758">
        <v>204.8</v>
      </c>
      <c r="H1758">
        <v>185.24</v>
      </c>
      <c r="I1758">
        <v>19.64</v>
      </c>
      <c r="J1758">
        <v>19.559999999999999</v>
      </c>
      <c r="K1758">
        <v>21.2</v>
      </c>
      <c r="L1758">
        <v>3.15</v>
      </c>
      <c r="M1758">
        <v>0.4</v>
      </c>
      <c r="N1758">
        <v>-99</v>
      </c>
      <c r="O1758">
        <v>-99</v>
      </c>
      <c r="P1758">
        <v>1</v>
      </c>
      <c r="Q1758" t="s">
        <v>281</v>
      </c>
      <c r="R1758">
        <v>0</v>
      </c>
    </row>
    <row r="1759" spans="1:18">
      <c r="A1759">
        <v>4</v>
      </c>
      <c r="B1759" t="str">
        <f t="shared" si="27"/>
        <v>4A_32</v>
      </c>
      <c r="C1759">
        <v>32</v>
      </c>
      <c r="D1759">
        <v>2</v>
      </c>
      <c r="E1759">
        <v>2516378.87</v>
      </c>
      <c r="F1759">
        <v>6860378.6299999999</v>
      </c>
      <c r="G1759">
        <v>200.21</v>
      </c>
      <c r="H1759">
        <v>185.16</v>
      </c>
      <c r="I1759">
        <v>15.3</v>
      </c>
      <c r="J1759">
        <v>15.05</v>
      </c>
      <c r="K1759">
        <v>14.5</v>
      </c>
      <c r="L1759">
        <v>2.1</v>
      </c>
      <c r="M1759">
        <v>0.37</v>
      </c>
      <c r="N1759">
        <v>-99</v>
      </c>
      <c r="O1759">
        <v>-99</v>
      </c>
      <c r="P1759">
        <v>1</v>
      </c>
      <c r="Q1759" t="s">
        <v>281</v>
      </c>
      <c r="R1759">
        <v>0</v>
      </c>
    </row>
    <row r="1760" spans="1:18">
      <c r="A1760">
        <v>4</v>
      </c>
      <c r="B1760" t="str">
        <f t="shared" si="27"/>
        <v>4A_33</v>
      </c>
      <c r="C1760">
        <v>33</v>
      </c>
      <c r="D1760">
        <v>2</v>
      </c>
      <c r="E1760">
        <v>2516401.63</v>
      </c>
      <c r="F1760">
        <v>6860328.3499999996</v>
      </c>
      <c r="G1760">
        <v>203.48</v>
      </c>
      <c r="H1760">
        <v>183.22</v>
      </c>
      <c r="I1760">
        <v>20.28</v>
      </c>
      <c r="J1760">
        <v>20.25</v>
      </c>
      <c r="K1760">
        <v>22.2</v>
      </c>
      <c r="L1760">
        <v>3.29</v>
      </c>
      <c r="M1760">
        <v>0.37</v>
      </c>
      <c r="N1760">
        <v>-99</v>
      </c>
      <c r="O1760">
        <v>-99</v>
      </c>
      <c r="P1760">
        <v>0</v>
      </c>
      <c r="Q1760" t="s">
        <v>281</v>
      </c>
      <c r="R1760">
        <v>1</v>
      </c>
    </row>
    <row r="1761" spans="1:18">
      <c r="A1761">
        <v>4</v>
      </c>
      <c r="B1761" t="str">
        <f t="shared" si="27"/>
        <v>4A_34</v>
      </c>
      <c r="C1761">
        <v>34</v>
      </c>
      <c r="D1761">
        <v>2</v>
      </c>
      <c r="E1761">
        <v>2516395.92</v>
      </c>
      <c r="F1761">
        <v>6860328.3499999996</v>
      </c>
      <c r="G1761">
        <v>200.95</v>
      </c>
      <c r="H1761">
        <v>183.04</v>
      </c>
      <c r="I1761">
        <v>17.84</v>
      </c>
      <c r="J1761">
        <v>17.91</v>
      </c>
      <c r="K1761">
        <v>20.100000000000001</v>
      </c>
      <c r="L1761">
        <v>3.32</v>
      </c>
      <c r="M1761">
        <v>0.33</v>
      </c>
      <c r="N1761">
        <v>-99</v>
      </c>
      <c r="O1761">
        <v>-99</v>
      </c>
      <c r="P1761">
        <v>0</v>
      </c>
      <c r="Q1761" t="s">
        <v>281</v>
      </c>
      <c r="R1761">
        <v>1</v>
      </c>
    </row>
    <row r="1762" spans="1:18">
      <c r="A1762">
        <v>4</v>
      </c>
      <c r="B1762" t="str">
        <f t="shared" si="27"/>
        <v>4A_35</v>
      </c>
      <c r="C1762">
        <v>35</v>
      </c>
      <c r="D1762">
        <v>2</v>
      </c>
      <c r="E1762">
        <v>2516398.09</v>
      </c>
      <c r="F1762">
        <v>6860331.8099999996</v>
      </c>
      <c r="G1762">
        <v>199.55</v>
      </c>
      <c r="H1762">
        <v>183.09</v>
      </c>
      <c r="I1762">
        <v>16.54</v>
      </c>
      <c r="J1762">
        <v>16.46</v>
      </c>
      <c r="K1762">
        <v>18</v>
      </c>
      <c r="L1762">
        <v>2.97</v>
      </c>
      <c r="M1762">
        <v>0.32</v>
      </c>
      <c r="N1762">
        <v>-99</v>
      </c>
      <c r="O1762">
        <v>-99</v>
      </c>
      <c r="P1762">
        <v>0</v>
      </c>
      <c r="Q1762" t="s">
        <v>281</v>
      </c>
      <c r="R1762">
        <v>1</v>
      </c>
    </row>
    <row r="1763" spans="1:18">
      <c r="A1763">
        <v>4</v>
      </c>
      <c r="B1763" t="str">
        <f t="shared" si="27"/>
        <v>4A_36</v>
      </c>
      <c r="C1763">
        <v>36</v>
      </c>
      <c r="D1763">
        <v>2</v>
      </c>
      <c r="E1763">
        <v>2516399.7400000002</v>
      </c>
      <c r="F1763">
        <v>6860333.0800000001</v>
      </c>
      <c r="G1763">
        <v>202.28</v>
      </c>
      <c r="H1763">
        <v>183.22</v>
      </c>
      <c r="I1763">
        <v>19.13</v>
      </c>
      <c r="J1763">
        <v>19.059999999999999</v>
      </c>
      <c r="K1763">
        <v>20.6</v>
      </c>
      <c r="L1763">
        <v>3.1</v>
      </c>
      <c r="M1763">
        <v>0.42</v>
      </c>
      <c r="N1763">
        <v>-99</v>
      </c>
      <c r="O1763">
        <v>-99</v>
      </c>
      <c r="P1763">
        <v>1</v>
      </c>
      <c r="Q1763" t="s">
        <v>281</v>
      </c>
      <c r="R1763">
        <v>1</v>
      </c>
    </row>
    <row r="1764" spans="1:18">
      <c r="A1764">
        <v>4</v>
      </c>
      <c r="B1764" t="str">
        <f t="shared" si="27"/>
        <v>4A_37</v>
      </c>
      <c r="C1764">
        <v>37</v>
      </c>
      <c r="D1764">
        <v>2</v>
      </c>
      <c r="E1764">
        <v>2516401.4900000002</v>
      </c>
      <c r="F1764">
        <v>6860335.3399999999</v>
      </c>
      <c r="G1764">
        <v>196.98</v>
      </c>
      <c r="H1764">
        <v>183.33</v>
      </c>
      <c r="I1764">
        <v>13.8</v>
      </c>
      <c r="J1764">
        <v>13.65</v>
      </c>
      <c r="K1764">
        <v>14.3</v>
      </c>
      <c r="L1764">
        <v>2.4900000000000002</v>
      </c>
      <c r="M1764">
        <v>0.34</v>
      </c>
      <c r="N1764">
        <v>-99</v>
      </c>
      <c r="O1764">
        <v>-99</v>
      </c>
      <c r="P1764">
        <v>1</v>
      </c>
      <c r="Q1764" t="s">
        <v>281</v>
      </c>
      <c r="R1764">
        <v>1</v>
      </c>
    </row>
    <row r="1765" spans="1:18">
      <c r="A1765">
        <v>4</v>
      </c>
      <c r="B1765" t="str">
        <f t="shared" si="27"/>
        <v>4A_38</v>
      </c>
      <c r="C1765">
        <v>38</v>
      </c>
      <c r="D1765">
        <v>2</v>
      </c>
      <c r="E1765">
        <v>2516396.66</v>
      </c>
      <c r="F1765">
        <v>6860335.29</v>
      </c>
      <c r="G1765">
        <v>202.77</v>
      </c>
      <c r="H1765">
        <v>183.17</v>
      </c>
      <c r="I1765">
        <v>19.62</v>
      </c>
      <c r="J1765">
        <v>19.600000000000001</v>
      </c>
      <c r="K1765">
        <v>21.6</v>
      </c>
      <c r="L1765">
        <v>3.29</v>
      </c>
      <c r="M1765">
        <v>0.31</v>
      </c>
      <c r="N1765">
        <v>-99</v>
      </c>
      <c r="O1765">
        <v>-99</v>
      </c>
      <c r="P1765">
        <v>1</v>
      </c>
      <c r="Q1765" t="s">
        <v>281</v>
      </c>
      <c r="R1765">
        <v>1</v>
      </c>
    </row>
    <row r="1766" spans="1:18">
      <c r="A1766">
        <v>4</v>
      </c>
      <c r="B1766" t="str">
        <f t="shared" si="27"/>
        <v>4A_39</v>
      </c>
      <c r="C1766">
        <v>39</v>
      </c>
      <c r="D1766">
        <v>2</v>
      </c>
      <c r="E1766">
        <v>2516394.84</v>
      </c>
      <c r="F1766">
        <v>6860337.9699999997</v>
      </c>
      <c r="G1766">
        <v>204.15</v>
      </c>
      <c r="H1766">
        <v>183.31</v>
      </c>
      <c r="I1766">
        <v>20.89</v>
      </c>
      <c r="J1766">
        <v>20.84</v>
      </c>
      <c r="K1766">
        <v>23.6</v>
      </c>
      <c r="L1766">
        <v>3.64</v>
      </c>
      <c r="M1766">
        <v>0.3</v>
      </c>
      <c r="N1766">
        <v>-99</v>
      </c>
      <c r="O1766">
        <v>-99</v>
      </c>
      <c r="P1766">
        <v>1</v>
      </c>
      <c r="Q1766" t="s">
        <v>281</v>
      </c>
      <c r="R1766">
        <v>1</v>
      </c>
    </row>
    <row r="1767" spans="1:18">
      <c r="A1767">
        <v>4</v>
      </c>
      <c r="B1767" t="str">
        <f t="shared" si="27"/>
        <v>4A_40</v>
      </c>
      <c r="C1767">
        <v>40</v>
      </c>
      <c r="D1767">
        <v>2</v>
      </c>
      <c r="E1767">
        <v>2516400.7200000002</v>
      </c>
      <c r="F1767">
        <v>6860340.7999999998</v>
      </c>
      <c r="G1767">
        <v>207.91</v>
      </c>
      <c r="H1767">
        <v>183.04</v>
      </c>
      <c r="I1767">
        <v>24.91</v>
      </c>
      <c r="J1767">
        <v>24.86</v>
      </c>
      <c r="K1767">
        <v>27.6</v>
      </c>
      <c r="L1767">
        <v>3.75</v>
      </c>
      <c r="M1767">
        <v>0.3</v>
      </c>
      <c r="N1767">
        <v>-99</v>
      </c>
      <c r="O1767">
        <v>-99</v>
      </c>
      <c r="P1767">
        <v>1</v>
      </c>
      <c r="Q1767" t="s">
        <v>281</v>
      </c>
      <c r="R1767">
        <v>1</v>
      </c>
    </row>
    <row r="1768" spans="1:18">
      <c r="A1768">
        <v>4</v>
      </c>
      <c r="B1768" t="str">
        <f t="shared" si="27"/>
        <v>4A_41</v>
      </c>
      <c r="C1768">
        <v>41</v>
      </c>
      <c r="D1768">
        <v>3</v>
      </c>
      <c r="E1768">
        <v>2516397.2599999998</v>
      </c>
      <c r="F1768">
        <v>6860342.7400000002</v>
      </c>
      <c r="G1768">
        <v>205.86</v>
      </c>
      <c r="H1768">
        <v>183.21</v>
      </c>
      <c r="I1768">
        <v>22.74</v>
      </c>
      <c r="J1768">
        <v>22.65</v>
      </c>
      <c r="K1768">
        <v>22</v>
      </c>
      <c r="L1768">
        <v>4.45</v>
      </c>
      <c r="M1768">
        <v>0.41</v>
      </c>
      <c r="N1768">
        <v>-99</v>
      </c>
      <c r="O1768">
        <v>-99</v>
      </c>
      <c r="P1768">
        <v>1</v>
      </c>
      <c r="Q1768" t="s">
        <v>281</v>
      </c>
      <c r="R1768">
        <v>1</v>
      </c>
    </row>
    <row r="1769" spans="1:18">
      <c r="A1769">
        <v>4</v>
      </c>
      <c r="B1769" t="str">
        <f t="shared" si="27"/>
        <v>4A_42</v>
      </c>
      <c r="C1769">
        <v>42</v>
      </c>
      <c r="D1769">
        <v>2</v>
      </c>
      <c r="E1769">
        <v>2516400.65</v>
      </c>
      <c r="F1769">
        <v>6860344.04</v>
      </c>
      <c r="G1769">
        <v>204.42</v>
      </c>
      <c r="H1769">
        <v>182.9</v>
      </c>
      <c r="I1769">
        <v>21.09</v>
      </c>
      <c r="J1769">
        <v>21.52</v>
      </c>
      <c r="K1769">
        <v>22.8</v>
      </c>
      <c r="L1769">
        <v>3.1</v>
      </c>
      <c r="M1769">
        <v>0.41</v>
      </c>
      <c r="N1769">
        <v>-99</v>
      </c>
      <c r="O1769">
        <v>-99</v>
      </c>
      <c r="P1769">
        <v>1</v>
      </c>
      <c r="Q1769" t="s">
        <v>281</v>
      </c>
      <c r="R1769">
        <v>1</v>
      </c>
    </row>
    <row r="1770" spans="1:18">
      <c r="A1770">
        <v>4</v>
      </c>
      <c r="B1770" t="str">
        <f t="shared" si="27"/>
        <v>4A_43</v>
      </c>
      <c r="C1770">
        <v>43</v>
      </c>
      <c r="D1770">
        <v>2</v>
      </c>
      <c r="E1770">
        <v>2516392.31</v>
      </c>
      <c r="F1770">
        <v>6860341.96</v>
      </c>
      <c r="G1770">
        <v>205.22</v>
      </c>
      <c r="H1770">
        <v>183.32</v>
      </c>
      <c r="I1770">
        <v>21.87</v>
      </c>
      <c r="J1770">
        <v>21.9</v>
      </c>
      <c r="K1770">
        <v>24.7</v>
      </c>
      <c r="L1770">
        <v>3.67</v>
      </c>
      <c r="M1770">
        <v>0.3</v>
      </c>
      <c r="N1770">
        <v>-99</v>
      </c>
      <c r="O1770">
        <v>-99</v>
      </c>
      <c r="P1770">
        <v>1</v>
      </c>
      <c r="Q1770" t="s">
        <v>281</v>
      </c>
      <c r="R1770">
        <v>1</v>
      </c>
    </row>
    <row r="1771" spans="1:18">
      <c r="A1771">
        <v>4</v>
      </c>
      <c r="B1771" t="str">
        <f t="shared" si="27"/>
        <v>4A_44</v>
      </c>
      <c r="C1771">
        <v>44</v>
      </c>
      <c r="D1771">
        <v>2</v>
      </c>
      <c r="E1771">
        <v>2516392.9300000002</v>
      </c>
      <c r="F1771">
        <v>6860344.9800000004</v>
      </c>
      <c r="G1771">
        <v>202.01</v>
      </c>
      <c r="H1771">
        <v>183.35</v>
      </c>
      <c r="I1771">
        <v>18.79</v>
      </c>
      <c r="J1771">
        <v>18.66</v>
      </c>
      <c r="K1771">
        <v>21.1</v>
      </c>
      <c r="L1771">
        <v>3.43</v>
      </c>
      <c r="M1771">
        <v>0.26</v>
      </c>
      <c r="N1771">
        <v>-99</v>
      </c>
      <c r="O1771">
        <v>-99</v>
      </c>
      <c r="P1771">
        <v>1</v>
      </c>
      <c r="Q1771" t="s">
        <v>281</v>
      </c>
      <c r="R1771">
        <v>1</v>
      </c>
    </row>
    <row r="1772" spans="1:18">
      <c r="A1772">
        <v>4</v>
      </c>
      <c r="B1772" t="str">
        <f t="shared" si="27"/>
        <v>4A_45</v>
      </c>
      <c r="C1772">
        <v>45</v>
      </c>
      <c r="D1772">
        <v>2</v>
      </c>
      <c r="E1772">
        <v>2516398.73</v>
      </c>
      <c r="F1772">
        <v>6860347.2400000002</v>
      </c>
      <c r="G1772">
        <v>201.62</v>
      </c>
      <c r="H1772">
        <v>183.02</v>
      </c>
      <c r="I1772">
        <v>18.61</v>
      </c>
      <c r="J1772">
        <v>18.600000000000001</v>
      </c>
      <c r="K1772">
        <v>20.399999999999999</v>
      </c>
      <c r="L1772">
        <v>3.18</v>
      </c>
      <c r="M1772">
        <v>0.36</v>
      </c>
      <c r="N1772">
        <v>-99</v>
      </c>
      <c r="O1772">
        <v>-99</v>
      </c>
      <c r="P1772">
        <v>1</v>
      </c>
      <c r="Q1772" t="s">
        <v>281</v>
      </c>
      <c r="R1772">
        <v>1</v>
      </c>
    </row>
    <row r="1773" spans="1:18">
      <c r="A1773">
        <v>4</v>
      </c>
      <c r="B1773" t="str">
        <f t="shared" si="27"/>
        <v>4A_46</v>
      </c>
      <c r="C1773">
        <v>46</v>
      </c>
      <c r="D1773">
        <v>2</v>
      </c>
      <c r="E1773">
        <v>2516396.2799999998</v>
      </c>
      <c r="F1773">
        <v>6860347</v>
      </c>
      <c r="G1773">
        <v>201.83</v>
      </c>
      <c r="H1773">
        <v>183.17</v>
      </c>
      <c r="I1773">
        <v>18.649999999999999</v>
      </c>
      <c r="J1773">
        <v>18.66</v>
      </c>
      <c r="K1773">
        <v>19.7</v>
      </c>
      <c r="L1773">
        <v>2.89</v>
      </c>
      <c r="M1773">
        <v>0.44</v>
      </c>
      <c r="N1773">
        <v>-99</v>
      </c>
      <c r="O1773">
        <v>-99</v>
      </c>
      <c r="P1773">
        <v>1</v>
      </c>
      <c r="Q1773" t="s">
        <v>281</v>
      </c>
      <c r="R1773">
        <v>1</v>
      </c>
    </row>
    <row r="1774" spans="1:18">
      <c r="A1774">
        <v>4</v>
      </c>
      <c r="B1774" t="str">
        <f t="shared" si="27"/>
        <v>4A_47</v>
      </c>
      <c r="C1774">
        <v>47</v>
      </c>
      <c r="D1774">
        <v>2</v>
      </c>
      <c r="E1774">
        <v>2516394.7200000002</v>
      </c>
      <c r="F1774">
        <v>6860349.3300000001</v>
      </c>
      <c r="G1774">
        <v>205.14</v>
      </c>
      <c r="H1774">
        <v>183.42</v>
      </c>
      <c r="I1774">
        <v>21.79</v>
      </c>
      <c r="J1774">
        <v>21.72</v>
      </c>
      <c r="K1774">
        <v>25</v>
      </c>
      <c r="L1774">
        <v>3.85</v>
      </c>
      <c r="M1774">
        <v>0.28999999999999998</v>
      </c>
      <c r="N1774">
        <v>-99</v>
      </c>
      <c r="O1774">
        <v>-99</v>
      </c>
      <c r="P1774">
        <v>1</v>
      </c>
      <c r="Q1774" t="s">
        <v>281</v>
      </c>
      <c r="R1774">
        <v>1</v>
      </c>
    </row>
    <row r="1775" spans="1:18">
      <c r="A1775">
        <v>4</v>
      </c>
      <c r="B1775" t="str">
        <f t="shared" si="27"/>
        <v>4A_48</v>
      </c>
      <c r="C1775">
        <v>48</v>
      </c>
      <c r="D1775">
        <v>2</v>
      </c>
      <c r="E1775">
        <v>2516390.17</v>
      </c>
      <c r="F1775">
        <v>6860348.8600000003</v>
      </c>
      <c r="G1775">
        <v>206.34</v>
      </c>
      <c r="H1775">
        <v>183.5</v>
      </c>
      <c r="I1775">
        <v>22.77</v>
      </c>
      <c r="J1775">
        <v>22.84</v>
      </c>
      <c r="K1775">
        <v>26</v>
      </c>
      <c r="L1775">
        <v>3.85</v>
      </c>
      <c r="M1775">
        <v>0.28999999999999998</v>
      </c>
      <c r="N1775">
        <v>-99</v>
      </c>
      <c r="O1775">
        <v>-99</v>
      </c>
      <c r="P1775">
        <v>1</v>
      </c>
      <c r="Q1775" t="s">
        <v>281</v>
      </c>
      <c r="R1775">
        <v>1</v>
      </c>
    </row>
    <row r="1776" spans="1:18">
      <c r="A1776">
        <v>4</v>
      </c>
      <c r="B1776" t="str">
        <f t="shared" si="27"/>
        <v>4A_49</v>
      </c>
      <c r="C1776">
        <v>49</v>
      </c>
      <c r="D1776">
        <v>2</v>
      </c>
      <c r="E1776">
        <v>2516389.83</v>
      </c>
      <c r="F1776">
        <v>6860351.9000000004</v>
      </c>
      <c r="G1776">
        <v>205.8</v>
      </c>
      <c r="H1776">
        <v>183.85</v>
      </c>
      <c r="I1776">
        <v>22.03</v>
      </c>
      <c r="J1776">
        <v>21.95</v>
      </c>
      <c r="K1776">
        <v>23.7</v>
      </c>
      <c r="L1776">
        <v>3.28</v>
      </c>
      <c r="M1776">
        <v>0.41</v>
      </c>
      <c r="N1776">
        <v>-99</v>
      </c>
      <c r="O1776">
        <v>-99</v>
      </c>
      <c r="P1776">
        <v>1</v>
      </c>
      <c r="Q1776" t="s">
        <v>281</v>
      </c>
      <c r="R1776">
        <v>1</v>
      </c>
    </row>
    <row r="1777" spans="1:18">
      <c r="A1777">
        <v>4</v>
      </c>
      <c r="B1777" t="str">
        <f t="shared" si="27"/>
        <v>4A_50</v>
      </c>
      <c r="C1777">
        <v>50</v>
      </c>
      <c r="D1777">
        <v>2</v>
      </c>
      <c r="E1777">
        <v>2516395.85</v>
      </c>
      <c r="F1777">
        <v>6860353.8399999999</v>
      </c>
      <c r="G1777">
        <v>205.04</v>
      </c>
      <c r="H1777">
        <v>183.33</v>
      </c>
      <c r="I1777">
        <v>21.67</v>
      </c>
      <c r="J1777">
        <v>21.71</v>
      </c>
      <c r="K1777">
        <v>23.9</v>
      </c>
      <c r="L1777">
        <v>3.44</v>
      </c>
      <c r="M1777">
        <v>0.28000000000000003</v>
      </c>
      <c r="N1777">
        <v>-99</v>
      </c>
      <c r="O1777">
        <v>-99</v>
      </c>
      <c r="P1777">
        <v>1</v>
      </c>
      <c r="Q1777" t="s">
        <v>281</v>
      </c>
      <c r="R1777">
        <v>1</v>
      </c>
    </row>
    <row r="1778" spans="1:18">
      <c r="A1778">
        <v>4</v>
      </c>
      <c r="B1778" t="str">
        <f t="shared" si="27"/>
        <v>4A_51</v>
      </c>
      <c r="C1778">
        <v>51</v>
      </c>
      <c r="D1778">
        <v>2</v>
      </c>
      <c r="E1778">
        <v>2516389.7000000002</v>
      </c>
      <c r="F1778">
        <v>6860354.5700000003</v>
      </c>
      <c r="G1778">
        <v>200.06</v>
      </c>
      <c r="H1778">
        <v>184</v>
      </c>
      <c r="I1778">
        <v>16.13</v>
      </c>
      <c r="J1778">
        <v>16.059999999999999</v>
      </c>
      <c r="K1778">
        <v>17.5</v>
      </c>
      <c r="L1778">
        <v>2.95</v>
      </c>
      <c r="M1778">
        <v>0.31</v>
      </c>
      <c r="N1778">
        <v>-99</v>
      </c>
      <c r="O1778">
        <v>-99</v>
      </c>
      <c r="P1778">
        <v>1</v>
      </c>
      <c r="Q1778" t="s">
        <v>281</v>
      </c>
      <c r="R1778">
        <v>1</v>
      </c>
    </row>
    <row r="1779" spans="1:18">
      <c r="A1779">
        <v>4</v>
      </c>
      <c r="B1779" t="str">
        <f t="shared" si="27"/>
        <v>4A_52</v>
      </c>
      <c r="C1779">
        <v>52</v>
      </c>
      <c r="D1779">
        <v>2</v>
      </c>
      <c r="E1779">
        <v>2516392.98</v>
      </c>
      <c r="F1779">
        <v>6860356.1600000001</v>
      </c>
      <c r="G1779">
        <v>203.9</v>
      </c>
      <c r="H1779">
        <v>183.67</v>
      </c>
      <c r="I1779">
        <v>20.170000000000002</v>
      </c>
      <c r="J1779">
        <v>20.23</v>
      </c>
      <c r="K1779">
        <v>22</v>
      </c>
      <c r="L1779">
        <v>3.23</v>
      </c>
      <c r="M1779">
        <v>0.42</v>
      </c>
      <c r="N1779">
        <v>-99</v>
      </c>
      <c r="O1779">
        <v>-99</v>
      </c>
      <c r="P1779">
        <v>1</v>
      </c>
      <c r="Q1779" t="s">
        <v>281</v>
      </c>
      <c r="R1779">
        <v>1</v>
      </c>
    </row>
    <row r="1780" spans="1:18">
      <c r="A1780">
        <v>4</v>
      </c>
      <c r="B1780" t="str">
        <f t="shared" si="27"/>
        <v>4A_53</v>
      </c>
      <c r="C1780">
        <v>53</v>
      </c>
      <c r="D1780">
        <v>2</v>
      </c>
      <c r="E1780">
        <v>2516396.31</v>
      </c>
      <c r="F1780">
        <v>6860357.6100000003</v>
      </c>
      <c r="G1780">
        <v>202.45</v>
      </c>
      <c r="H1780">
        <v>183.17</v>
      </c>
      <c r="I1780">
        <v>19.09</v>
      </c>
      <c r="J1780">
        <v>19.28</v>
      </c>
      <c r="K1780">
        <v>22.3</v>
      </c>
      <c r="L1780">
        <v>3.69</v>
      </c>
      <c r="M1780">
        <v>0.32</v>
      </c>
      <c r="N1780">
        <v>-99</v>
      </c>
      <c r="O1780">
        <v>-99</v>
      </c>
      <c r="P1780">
        <v>1</v>
      </c>
      <c r="Q1780" t="s">
        <v>281</v>
      </c>
      <c r="R1780">
        <v>1</v>
      </c>
    </row>
    <row r="1781" spans="1:18">
      <c r="A1781">
        <v>4</v>
      </c>
      <c r="B1781" t="str">
        <f t="shared" si="27"/>
        <v>4A_54</v>
      </c>
      <c r="C1781">
        <v>54</v>
      </c>
      <c r="D1781">
        <v>2</v>
      </c>
      <c r="E1781">
        <v>2516390.64</v>
      </c>
      <c r="F1781">
        <v>6860358.3799999999</v>
      </c>
      <c r="G1781">
        <v>207.66</v>
      </c>
      <c r="H1781">
        <v>184.2</v>
      </c>
      <c r="I1781">
        <v>23.71</v>
      </c>
      <c r="J1781">
        <v>23.47</v>
      </c>
      <c r="K1781">
        <v>25.9</v>
      </c>
      <c r="L1781">
        <v>3.59</v>
      </c>
      <c r="M1781">
        <v>0.43</v>
      </c>
      <c r="N1781">
        <v>-99</v>
      </c>
      <c r="O1781">
        <v>-99</v>
      </c>
      <c r="P1781">
        <v>1</v>
      </c>
      <c r="Q1781" t="s">
        <v>281</v>
      </c>
      <c r="R1781">
        <v>1</v>
      </c>
    </row>
    <row r="1782" spans="1:18">
      <c r="A1782">
        <v>4</v>
      </c>
      <c r="B1782" t="str">
        <f t="shared" si="27"/>
        <v>4A_55</v>
      </c>
      <c r="C1782">
        <v>55</v>
      </c>
      <c r="D1782">
        <v>2</v>
      </c>
      <c r="E1782">
        <v>2516390.3199999998</v>
      </c>
      <c r="F1782">
        <v>6860362.5899999999</v>
      </c>
      <c r="G1782">
        <v>204.18</v>
      </c>
      <c r="H1782">
        <v>184.16</v>
      </c>
      <c r="I1782">
        <v>20.07</v>
      </c>
      <c r="J1782">
        <v>20.02</v>
      </c>
      <c r="K1782">
        <v>21.4</v>
      </c>
      <c r="L1782">
        <v>3.07</v>
      </c>
      <c r="M1782">
        <v>0.34</v>
      </c>
      <c r="N1782">
        <v>-99</v>
      </c>
      <c r="O1782">
        <v>-99</v>
      </c>
      <c r="P1782">
        <v>1</v>
      </c>
      <c r="Q1782" t="s">
        <v>281</v>
      </c>
      <c r="R1782">
        <v>1</v>
      </c>
    </row>
    <row r="1783" spans="1:18">
      <c r="A1783">
        <v>4</v>
      </c>
      <c r="B1783" t="str">
        <f t="shared" si="27"/>
        <v>4A_56</v>
      </c>
      <c r="C1783">
        <v>56</v>
      </c>
      <c r="D1783">
        <v>2</v>
      </c>
      <c r="E1783">
        <v>2516386.79</v>
      </c>
      <c r="F1783">
        <v>6860362</v>
      </c>
      <c r="G1783">
        <v>202.82</v>
      </c>
      <c r="H1783">
        <v>184.65</v>
      </c>
      <c r="I1783">
        <v>18.2</v>
      </c>
      <c r="J1783">
        <v>18.170000000000002</v>
      </c>
      <c r="K1783">
        <v>19.7</v>
      </c>
      <c r="L1783">
        <v>3.06</v>
      </c>
      <c r="M1783">
        <v>0.38</v>
      </c>
      <c r="N1783">
        <v>-99</v>
      </c>
      <c r="O1783">
        <v>-99</v>
      </c>
      <c r="P1783">
        <v>1</v>
      </c>
      <c r="Q1783" t="s">
        <v>281</v>
      </c>
      <c r="R1783">
        <v>1</v>
      </c>
    </row>
    <row r="1784" spans="1:18">
      <c r="A1784">
        <v>4</v>
      </c>
      <c r="B1784" t="str">
        <f t="shared" si="27"/>
        <v>4A_57</v>
      </c>
      <c r="C1784">
        <v>57</v>
      </c>
      <c r="D1784">
        <v>2</v>
      </c>
      <c r="E1784">
        <v>2516387.8399999999</v>
      </c>
      <c r="F1784">
        <v>6860364.8399999999</v>
      </c>
      <c r="G1784">
        <v>201.52</v>
      </c>
      <c r="H1784">
        <v>184.55</v>
      </c>
      <c r="I1784">
        <v>16.95</v>
      </c>
      <c r="J1784">
        <v>16.98</v>
      </c>
      <c r="K1784">
        <v>17.899999999999999</v>
      </c>
      <c r="L1784">
        <v>2.76</v>
      </c>
      <c r="M1784">
        <v>0.34</v>
      </c>
      <c r="N1784">
        <v>-99</v>
      </c>
      <c r="O1784">
        <v>-99</v>
      </c>
      <c r="P1784">
        <v>1</v>
      </c>
      <c r="Q1784" t="s">
        <v>281</v>
      </c>
      <c r="R1784">
        <v>1</v>
      </c>
    </row>
    <row r="1785" spans="1:18">
      <c r="A1785">
        <v>4</v>
      </c>
      <c r="B1785" t="str">
        <f t="shared" si="27"/>
        <v>4A_58</v>
      </c>
      <c r="C1785">
        <v>58</v>
      </c>
      <c r="D1785">
        <v>2</v>
      </c>
      <c r="E1785">
        <v>2516393.84</v>
      </c>
      <c r="F1785">
        <v>6860366.5</v>
      </c>
      <c r="G1785">
        <v>205.34</v>
      </c>
      <c r="H1785">
        <v>183.88</v>
      </c>
      <c r="I1785">
        <v>21.55</v>
      </c>
      <c r="J1785">
        <v>21.46</v>
      </c>
      <c r="K1785">
        <v>22.9</v>
      </c>
      <c r="L1785">
        <v>3.15</v>
      </c>
      <c r="M1785">
        <v>0.28000000000000003</v>
      </c>
      <c r="N1785">
        <v>-99</v>
      </c>
      <c r="O1785">
        <v>-99</v>
      </c>
      <c r="P1785">
        <v>1</v>
      </c>
      <c r="Q1785" t="s">
        <v>281</v>
      </c>
      <c r="R1785">
        <v>1</v>
      </c>
    </row>
    <row r="1786" spans="1:18">
      <c r="A1786">
        <v>4</v>
      </c>
      <c r="B1786" t="str">
        <f t="shared" si="27"/>
        <v>4A_59</v>
      </c>
      <c r="C1786">
        <v>59</v>
      </c>
      <c r="D1786">
        <v>2</v>
      </c>
      <c r="E1786">
        <v>2516389.73</v>
      </c>
      <c r="F1786">
        <v>6860367.4500000002</v>
      </c>
      <c r="G1786">
        <v>204.65</v>
      </c>
      <c r="H1786">
        <v>184.39</v>
      </c>
      <c r="I1786">
        <v>20.25</v>
      </c>
      <c r="J1786">
        <v>20.260000000000002</v>
      </c>
      <c r="K1786">
        <v>22</v>
      </c>
      <c r="L1786">
        <v>3.21</v>
      </c>
      <c r="M1786">
        <v>0.38</v>
      </c>
      <c r="N1786">
        <v>-99</v>
      </c>
      <c r="O1786">
        <v>-99</v>
      </c>
      <c r="P1786">
        <v>1</v>
      </c>
      <c r="Q1786" t="s">
        <v>281</v>
      </c>
      <c r="R1786">
        <v>1</v>
      </c>
    </row>
    <row r="1787" spans="1:18">
      <c r="A1787">
        <v>4</v>
      </c>
      <c r="B1787" t="str">
        <f t="shared" si="27"/>
        <v>4A_60</v>
      </c>
      <c r="C1787">
        <v>60</v>
      </c>
      <c r="D1787">
        <v>2</v>
      </c>
      <c r="E1787">
        <v>2516393.89</v>
      </c>
      <c r="F1787">
        <v>6860369.8099999996</v>
      </c>
      <c r="G1787">
        <v>202.1</v>
      </c>
      <c r="H1787">
        <v>184.02</v>
      </c>
      <c r="I1787">
        <v>18.05</v>
      </c>
      <c r="J1787">
        <v>18.079999999999998</v>
      </c>
      <c r="K1787">
        <v>19</v>
      </c>
      <c r="L1787">
        <v>2.81</v>
      </c>
      <c r="M1787">
        <v>0.36</v>
      </c>
      <c r="N1787">
        <v>-99</v>
      </c>
      <c r="O1787">
        <v>-99</v>
      </c>
      <c r="P1787">
        <v>1</v>
      </c>
      <c r="Q1787" t="s">
        <v>281</v>
      </c>
      <c r="R1787">
        <v>1</v>
      </c>
    </row>
    <row r="1788" spans="1:18">
      <c r="A1788">
        <v>4</v>
      </c>
      <c r="B1788" t="str">
        <f t="shared" si="27"/>
        <v>4A_61</v>
      </c>
      <c r="C1788">
        <v>61</v>
      </c>
      <c r="D1788">
        <v>2</v>
      </c>
      <c r="E1788">
        <v>2516391.09</v>
      </c>
      <c r="F1788">
        <v>6860369.3099999996</v>
      </c>
      <c r="G1788">
        <v>199.3</v>
      </c>
      <c r="H1788">
        <v>184.18</v>
      </c>
      <c r="I1788">
        <v>15.14</v>
      </c>
      <c r="J1788">
        <v>15.12</v>
      </c>
      <c r="K1788">
        <v>16.899999999999999</v>
      </c>
      <c r="L1788">
        <v>3.05</v>
      </c>
      <c r="M1788">
        <v>0.27</v>
      </c>
      <c r="N1788">
        <v>-99</v>
      </c>
      <c r="O1788">
        <v>-99</v>
      </c>
      <c r="P1788">
        <v>1</v>
      </c>
      <c r="Q1788" t="s">
        <v>281</v>
      </c>
      <c r="R1788">
        <v>1</v>
      </c>
    </row>
    <row r="1789" spans="1:18">
      <c r="A1789">
        <v>4</v>
      </c>
      <c r="B1789" t="str">
        <f t="shared" si="27"/>
        <v>4A_62</v>
      </c>
      <c r="C1789">
        <v>62</v>
      </c>
      <c r="D1789">
        <v>2</v>
      </c>
      <c r="E1789">
        <v>2516388.41</v>
      </c>
      <c r="F1789">
        <v>6860369.0999999996</v>
      </c>
      <c r="G1789">
        <v>204.42</v>
      </c>
      <c r="H1789">
        <v>184.54</v>
      </c>
      <c r="I1789">
        <v>19.8</v>
      </c>
      <c r="J1789">
        <v>19.88</v>
      </c>
      <c r="K1789">
        <v>22.2</v>
      </c>
      <c r="L1789">
        <v>3.43</v>
      </c>
      <c r="M1789">
        <v>0.38</v>
      </c>
      <c r="N1789">
        <v>-99</v>
      </c>
      <c r="O1789">
        <v>-99</v>
      </c>
      <c r="P1789">
        <v>1</v>
      </c>
      <c r="Q1789" t="s">
        <v>281</v>
      </c>
      <c r="R1789">
        <v>1</v>
      </c>
    </row>
    <row r="1790" spans="1:18">
      <c r="A1790">
        <v>4</v>
      </c>
      <c r="B1790" t="str">
        <f t="shared" si="27"/>
        <v>4A_63</v>
      </c>
      <c r="C1790">
        <v>63</v>
      </c>
      <c r="D1790">
        <v>2</v>
      </c>
      <c r="E1790">
        <v>2516384.4500000002</v>
      </c>
      <c r="F1790">
        <v>6860370.7699999996</v>
      </c>
      <c r="G1790">
        <v>204.45</v>
      </c>
      <c r="H1790">
        <v>184.81</v>
      </c>
      <c r="I1790">
        <v>19.559999999999999</v>
      </c>
      <c r="J1790">
        <v>19.64</v>
      </c>
      <c r="K1790">
        <v>21.7</v>
      </c>
      <c r="L1790">
        <v>3.33</v>
      </c>
      <c r="M1790">
        <v>0.3</v>
      </c>
      <c r="N1790">
        <v>-99</v>
      </c>
      <c r="O1790">
        <v>-99</v>
      </c>
      <c r="P1790">
        <v>1</v>
      </c>
      <c r="Q1790" t="s">
        <v>281</v>
      </c>
      <c r="R1790">
        <v>1</v>
      </c>
    </row>
    <row r="1791" spans="1:18">
      <c r="A1791">
        <v>4</v>
      </c>
      <c r="B1791" t="str">
        <f t="shared" si="27"/>
        <v>4A_64</v>
      </c>
      <c r="C1791">
        <v>64</v>
      </c>
      <c r="D1791">
        <v>2</v>
      </c>
      <c r="E1791">
        <v>2516387.89</v>
      </c>
      <c r="F1791">
        <v>6860372.1299999999</v>
      </c>
      <c r="G1791">
        <v>205.62</v>
      </c>
      <c r="H1791">
        <v>184.67</v>
      </c>
      <c r="I1791">
        <v>20.89</v>
      </c>
      <c r="J1791">
        <v>20.95</v>
      </c>
      <c r="K1791">
        <v>22.6</v>
      </c>
      <c r="L1791">
        <v>3.2</v>
      </c>
      <c r="M1791">
        <v>0.32</v>
      </c>
      <c r="N1791">
        <v>-99</v>
      </c>
      <c r="O1791">
        <v>-99</v>
      </c>
      <c r="P1791">
        <v>1</v>
      </c>
      <c r="Q1791" t="s">
        <v>281</v>
      </c>
      <c r="R1791">
        <v>1</v>
      </c>
    </row>
    <row r="1792" spans="1:18">
      <c r="A1792">
        <v>4</v>
      </c>
      <c r="B1792" t="str">
        <f t="shared" si="27"/>
        <v>4A_65</v>
      </c>
      <c r="C1792">
        <v>65</v>
      </c>
      <c r="D1792">
        <v>2</v>
      </c>
      <c r="E1792">
        <v>2516390.36</v>
      </c>
      <c r="F1792">
        <v>6860373.1900000004</v>
      </c>
      <c r="G1792">
        <v>201.74</v>
      </c>
      <c r="H1792">
        <v>184.39</v>
      </c>
      <c r="I1792">
        <v>14.31</v>
      </c>
      <c r="J1792">
        <v>17.350000000000001</v>
      </c>
      <c r="K1792">
        <v>17.399999999999999</v>
      </c>
      <c r="L1792">
        <v>2.46</v>
      </c>
      <c r="M1792">
        <v>0.5</v>
      </c>
      <c r="N1792">
        <v>-99</v>
      </c>
      <c r="O1792">
        <v>-99</v>
      </c>
      <c r="P1792">
        <v>1</v>
      </c>
      <c r="Q1792" t="s">
        <v>281</v>
      </c>
      <c r="R1792">
        <v>1</v>
      </c>
    </row>
    <row r="1793" spans="1:18">
      <c r="A1793">
        <v>4</v>
      </c>
      <c r="B1793" t="str">
        <f t="shared" si="27"/>
        <v>4A_66</v>
      </c>
      <c r="C1793">
        <v>66</v>
      </c>
      <c r="D1793">
        <v>2</v>
      </c>
      <c r="E1793">
        <v>2516384.66</v>
      </c>
      <c r="F1793">
        <v>6860373.4400000004</v>
      </c>
      <c r="G1793">
        <v>202.65</v>
      </c>
      <c r="H1793">
        <v>184.91</v>
      </c>
      <c r="I1793">
        <v>17.75</v>
      </c>
      <c r="J1793">
        <v>17.75</v>
      </c>
      <c r="K1793">
        <v>18.100000000000001</v>
      </c>
      <c r="L1793">
        <v>2.59</v>
      </c>
      <c r="M1793">
        <v>0.42</v>
      </c>
      <c r="N1793">
        <v>-99</v>
      </c>
      <c r="O1793">
        <v>-99</v>
      </c>
      <c r="P1793">
        <v>1</v>
      </c>
      <c r="Q1793" t="s">
        <v>281</v>
      </c>
      <c r="R1793">
        <v>1</v>
      </c>
    </row>
    <row r="1794" spans="1:18">
      <c r="A1794">
        <v>4</v>
      </c>
      <c r="B1794" t="str">
        <f t="shared" si="27"/>
        <v>4A_67</v>
      </c>
      <c r="C1794">
        <v>67</v>
      </c>
      <c r="D1794">
        <v>2</v>
      </c>
      <c r="E1794">
        <v>2516391.27</v>
      </c>
      <c r="F1794">
        <v>6860375.9800000004</v>
      </c>
      <c r="G1794">
        <v>202.63</v>
      </c>
      <c r="H1794">
        <v>184.4</v>
      </c>
      <c r="I1794">
        <v>18.25</v>
      </c>
      <c r="J1794">
        <v>18.23</v>
      </c>
      <c r="K1794">
        <v>19.899999999999999</v>
      </c>
      <c r="L1794">
        <v>3.13</v>
      </c>
      <c r="M1794">
        <v>0.23</v>
      </c>
      <c r="N1794">
        <v>-99</v>
      </c>
      <c r="O1794">
        <v>-99</v>
      </c>
      <c r="P1794">
        <v>1</v>
      </c>
      <c r="Q1794" t="s">
        <v>281</v>
      </c>
      <c r="R1794">
        <v>1</v>
      </c>
    </row>
    <row r="1795" spans="1:18">
      <c r="A1795">
        <v>4</v>
      </c>
      <c r="B1795" t="str">
        <f t="shared" ref="B1795:B1858" si="28">A1795&amp;Q1795&amp;"_"&amp;C1795</f>
        <v>4A_68</v>
      </c>
      <c r="C1795">
        <v>68</v>
      </c>
      <c r="D1795">
        <v>2</v>
      </c>
      <c r="E1795">
        <v>2516386.42</v>
      </c>
      <c r="F1795">
        <v>6860375.4900000002</v>
      </c>
      <c r="G1795">
        <v>203.64</v>
      </c>
      <c r="H1795">
        <v>184.73</v>
      </c>
      <c r="I1795">
        <v>16.329999999999998</v>
      </c>
      <c r="J1795">
        <v>18.91</v>
      </c>
      <c r="K1795">
        <v>21.6</v>
      </c>
      <c r="L1795">
        <v>3.53</v>
      </c>
      <c r="M1795">
        <v>0.22</v>
      </c>
      <c r="N1795">
        <v>-99</v>
      </c>
      <c r="O1795">
        <v>-99</v>
      </c>
      <c r="P1795">
        <v>1</v>
      </c>
      <c r="Q1795" t="s">
        <v>281</v>
      </c>
      <c r="R1795">
        <v>1</v>
      </c>
    </row>
    <row r="1796" spans="1:18">
      <c r="A1796">
        <v>4</v>
      </c>
      <c r="B1796" t="str">
        <f t="shared" si="28"/>
        <v>4A_69</v>
      </c>
      <c r="C1796">
        <v>69</v>
      </c>
      <c r="D1796">
        <v>2</v>
      </c>
      <c r="E1796">
        <v>2516388.2999999998</v>
      </c>
      <c r="F1796">
        <v>6860378.0099999998</v>
      </c>
      <c r="G1796">
        <v>206.09</v>
      </c>
      <c r="H1796">
        <v>184.64</v>
      </c>
      <c r="I1796">
        <v>21.44</v>
      </c>
      <c r="J1796">
        <v>21.46</v>
      </c>
      <c r="K1796">
        <v>23.4</v>
      </c>
      <c r="L1796">
        <v>3.33</v>
      </c>
      <c r="M1796">
        <v>0.35</v>
      </c>
      <c r="N1796">
        <v>-99</v>
      </c>
      <c r="O1796">
        <v>-99</v>
      </c>
      <c r="P1796">
        <v>1</v>
      </c>
      <c r="Q1796" t="s">
        <v>281</v>
      </c>
      <c r="R1796">
        <v>1</v>
      </c>
    </row>
    <row r="1797" spans="1:18">
      <c r="A1797">
        <v>4</v>
      </c>
      <c r="B1797" t="str">
        <f t="shared" si="28"/>
        <v>4A_70</v>
      </c>
      <c r="C1797">
        <v>70</v>
      </c>
      <c r="D1797">
        <v>3</v>
      </c>
      <c r="E1797">
        <v>2516389.34</v>
      </c>
      <c r="F1797">
        <v>6860381.4699999997</v>
      </c>
      <c r="G1797">
        <v>207.64</v>
      </c>
      <c r="H1797">
        <v>184.58</v>
      </c>
      <c r="I1797">
        <v>23.02</v>
      </c>
      <c r="J1797">
        <v>23.06</v>
      </c>
      <c r="K1797">
        <v>21.8</v>
      </c>
      <c r="L1797">
        <v>4.24</v>
      </c>
      <c r="M1797">
        <v>0.41</v>
      </c>
      <c r="N1797">
        <v>-99</v>
      </c>
      <c r="O1797">
        <v>-99</v>
      </c>
      <c r="P1797">
        <v>1</v>
      </c>
      <c r="Q1797" t="s">
        <v>281</v>
      </c>
      <c r="R1797">
        <v>1</v>
      </c>
    </row>
    <row r="1798" spans="1:18">
      <c r="A1798">
        <v>4</v>
      </c>
      <c r="B1798" t="str">
        <f t="shared" si="28"/>
        <v>4A_71</v>
      </c>
      <c r="C1798">
        <v>71</v>
      </c>
      <c r="D1798">
        <v>2</v>
      </c>
      <c r="E1798">
        <v>2516410.8199999998</v>
      </c>
      <c r="F1798">
        <v>6860330.5800000001</v>
      </c>
      <c r="G1798">
        <v>204.69</v>
      </c>
      <c r="H1798">
        <v>182.53</v>
      </c>
      <c r="I1798">
        <v>22.2</v>
      </c>
      <c r="J1798">
        <v>22.16</v>
      </c>
      <c r="K1798">
        <v>25.2</v>
      </c>
      <c r="L1798">
        <v>3.8</v>
      </c>
      <c r="M1798">
        <v>0.38</v>
      </c>
      <c r="N1798">
        <v>-99</v>
      </c>
      <c r="O1798">
        <v>-99</v>
      </c>
      <c r="P1798">
        <v>0</v>
      </c>
      <c r="Q1798" t="s">
        <v>281</v>
      </c>
      <c r="R1798">
        <v>2</v>
      </c>
    </row>
    <row r="1799" spans="1:18">
      <c r="A1799">
        <v>4</v>
      </c>
      <c r="B1799" t="str">
        <f t="shared" si="28"/>
        <v>4A_72</v>
      </c>
      <c r="C1799">
        <v>72</v>
      </c>
      <c r="D1799">
        <v>2</v>
      </c>
      <c r="E1799">
        <v>2516414.13</v>
      </c>
      <c r="F1799">
        <v>6860332.3600000003</v>
      </c>
      <c r="G1799">
        <v>202.83</v>
      </c>
      <c r="H1799">
        <v>182.09</v>
      </c>
      <c r="I1799">
        <v>20.82</v>
      </c>
      <c r="J1799">
        <v>20.74</v>
      </c>
      <c r="K1799">
        <v>22.1</v>
      </c>
      <c r="L1799">
        <v>3.1</v>
      </c>
      <c r="M1799">
        <v>0.35</v>
      </c>
      <c r="N1799">
        <v>-99</v>
      </c>
      <c r="O1799">
        <v>-99</v>
      </c>
      <c r="P1799">
        <v>0</v>
      </c>
      <c r="Q1799" t="s">
        <v>281</v>
      </c>
      <c r="R1799">
        <v>2</v>
      </c>
    </row>
    <row r="1800" spans="1:18">
      <c r="A1800">
        <v>4</v>
      </c>
      <c r="B1800" t="str">
        <f t="shared" si="28"/>
        <v>4A_73</v>
      </c>
      <c r="C1800">
        <v>73</v>
      </c>
      <c r="D1800">
        <v>3</v>
      </c>
      <c r="E1800">
        <v>2516408.73</v>
      </c>
      <c r="F1800">
        <v>6860333.5999999996</v>
      </c>
      <c r="G1800">
        <v>201.26</v>
      </c>
      <c r="H1800">
        <v>182.61</v>
      </c>
      <c r="I1800">
        <v>18.260000000000002</v>
      </c>
      <c r="J1800">
        <v>18.649999999999999</v>
      </c>
      <c r="K1800">
        <v>15.7</v>
      </c>
      <c r="L1800">
        <v>3.01</v>
      </c>
      <c r="M1800">
        <v>0.57999999999999996</v>
      </c>
      <c r="N1800">
        <v>-99</v>
      </c>
      <c r="O1800">
        <v>-99</v>
      </c>
      <c r="P1800">
        <v>0</v>
      </c>
      <c r="Q1800" t="s">
        <v>281</v>
      </c>
      <c r="R1800">
        <v>2</v>
      </c>
    </row>
    <row r="1801" spans="1:18">
      <c r="A1801">
        <v>4</v>
      </c>
      <c r="B1801" t="str">
        <f t="shared" si="28"/>
        <v>4A_74</v>
      </c>
      <c r="C1801">
        <v>74</v>
      </c>
      <c r="D1801">
        <v>3</v>
      </c>
      <c r="E1801">
        <v>2516405.0299999998</v>
      </c>
      <c r="F1801">
        <v>6860333.5300000003</v>
      </c>
      <c r="G1801">
        <v>204.71</v>
      </c>
      <c r="H1801">
        <v>182.96</v>
      </c>
      <c r="I1801">
        <v>21.71</v>
      </c>
      <c r="J1801">
        <v>21.75</v>
      </c>
      <c r="K1801">
        <v>22</v>
      </c>
      <c r="L1801">
        <v>4.6900000000000004</v>
      </c>
      <c r="M1801">
        <v>0.37</v>
      </c>
      <c r="N1801">
        <v>-99</v>
      </c>
      <c r="O1801">
        <v>-99</v>
      </c>
      <c r="P1801">
        <v>0</v>
      </c>
      <c r="Q1801" t="s">
        <v>281</v>
      </c>
      <c r="R1801">
        <v>2</v>
      </c>
    </row>
    <row r="1802" spans="1:18">
      <c r="A1802">
        <v>4</v>
      </c>
      <c r="B1802" t="str">
        <f t="shared" si="28"/>
        <v>4A_75</v>
      </c>
      <c r="C1802">
        <v>75</v>
      </c>
      <c r="D1802">
        <v>2</v>
      </c>
      <c r="E1802">
        <v>2516413.1</v>
      </c>
      <c r="F1802">
        <v>6860336.4500000002</v>
      </c>
      <c r="G1802">
        <v>206.85</v>
      </c>
      <c r="H1802">
        <v>182.22</v>
      </c>
      <c r="I1802">
        <v>24.63</v>
      </c>
      <c r="J1802">
        <v>24.64</v>
      </c>
      <c r="K1802">
        <v>27.2</v>
      </c>
      <c r="L1802">
        <v>3.7</v>
      </c>
      <c r="M1802">
        <v>0.38</v>
      </c>
      <c r="N1802">
        <v>-99</v>
      </c>
      <c r="O1802">
        <v>-99</v>
      </c>
      <c r="P1802">
        <v>1</v>
      </c>
      <c r="Q1802" t="s">
        <v>281</v>
      </c>
      <c r="R1802">
        <v>2</v>
      </c>
    </row>
    <row r="1803" spans="1:18">
      <c r="A1803">
        <v>4</v>
      </c>
      <c r="B1803" t="str">
        <f t="shared" si="28"/>
        <v>4A_76</v>
      </c>
      <c r="C1803">
        <v>76</v>
      </c>
      <c r="D1803">
        <v>2</v>
      </c>
      <c r="E1803">
        <v>2516409.61</v>
      </c>
      <c r="F1803">
        <v>6860338.1500000004</v>
      </c>
      <c r="G1803">
        <v>207.73</v>
      </c>
      <c r="H1803">
        <v>182.48</v>
      </c>
      <c r="I1803">
        <v>25.21</v>
      </c>
      <c r="J1803">
        <v>25.25</v>
      </c>
      <c r="K1803">
        <v>28.5</v>
      </c>
      <c r="L1803">
        <v>3.97</v>
      </c>
      <c r="M1803">
        <v>0.34</v>
      </c>
      <c r="N1803">
        <v>-99</v>
      </c>
      <c r="O1803">
        <v>-99</v>
      </c>
      <c r="P1803">
        <v>1</v>
      </c>
      <c r="Q1803" t="s">
        <v>281</v>
      </c>
      <c r="R1803">
        <v>2</v>
      </c>
    </row>
    <row r="1804" spans="1:18">
      <c r="A1804">
        <v>4</v>
      </c>
      <c r="B1804" t="str">
        <f t="shared" si="28"/>
        <v>4A_77</v>
      </c>
      <c r="C1804">
        <v>77</v>
      </c>
      <c r="D1804">
        <v>2</v>
      </c>
      <c r="E1804">
        <v>2516405.7000000002</v>
      </c>
      <c r="F1804">
        <v>6860337.8600000003</v>
      </c>
      <c r="G1804">
        <v>205.47</v>
      </c>
      <c r="H1804">
        <v>182.96</v>
      </c>
      <c r="I1804">
        <v>22.6</v>
      </c>
      <c r="J1804">
        <v>22.5</v>
      </c>
      <c r="K1804">
        <v>26.1</v>
      </c>
      <c r="L1804">
        <v>4</v>
      </c>
      <c r="M1804">
        <v>0.31</v>
      </c>
      <c r="N1804">
        <v>-99</v>
      </c>
      <c r="O1804">
        <v>-99</v>
      </c>
      <c r="P1804">
        <v>1</v>
      </c>
      <c r="Q1804" t="s">
        <v>281</v>
      </c>
      <c r="R1804">
        <v>2</v>
      </c>
    </row>
    <row r="1805" spans="1:18">
      <c r="A1805">
        <v>4</v>
      </c>
      <c r="B1805" t="str">
        <f t="shared" si="28"/>
        <v>4A_78</v>
      </c>
      <c r="C1805">
        <v>78</v>
      </c>
      <c r="D1805">
        <v>2</v>
      </c>
      <c r="E1805">
        <v>2516412.58</v>
      </c>
      <c r="F1805">
        <v>6860341.8200000003</v>
      </c>
      <c r="G1805">
        <v>204.01</v>
      </c>
      <c r="H1805">
        <v>182.24</v>
      </c>
      <c r="I1805">
        <v>21.81</v>
      </c>
      <c r="J1805">
        <v>21.77</v>
      </c>
      <c r="K1805">
        <v>25</v>
      </c>
      <c r="L1805">
        <v>3.83</v>
      </c>
      <c r="M1805">
        <v>0.35</v>
      </c>
      <c r="N1805">
        <v>-99</v>
      </c>
      <c r="O1805">
        <v>-99</v>
      </c>
      <c r="P1805">
        <v>1</v>
      </c>
      <c r="Q1805" t="s">
        <v>281</v>
      </c>
      <c r="R1805">
        <v>2</v>
      </c>
    </row>
    <row r="1806" spans="1:18">
      <c r="A1806">
        <v>4</v>
      </c>
      <c r="B1806" t="str">
        <f t="shared" si="28"/>
        <v>4A_79</v>
      </c>
      <c r="C1806">
        <v>79</v>
      </c>
      <c r="D1806">
        <v>2</v>
      </c>
      <c r="E1806">
        <v>2516405.21</v>
      </c>
      <c r="F1806">
        <v>6860340.9800000004</v>
      </c>
      <c r="G1806">
        <v>206.91</v>
      </c>
      <c r="H1806">
        <v>182.76</v>
      </c>
      <c r="I1806">
        <v>24.38</v>
      </c>
      <c r="J1806">
        <v>24.15</v>
      </c>
      <c r="K1806">
        <v>26.1</v>
      </c>
      <c r="L1806">
        <v>3.43</v>
      </c>
      <c r="M1806">
        <v>0.42</v>
      </c>
      <c r="N1806">
        <v>-99</v>
      </c>
      <c r="O1806">
        <v>-99</v>
      </c>
      <c r="P1806">
        <v>1</v>
      </c>
      <c r="Q1806" t="s">
        <v>281</v>
      </c>
      <c r="R1806">
        <v>2</v>
      </c>
    </row>
    <row r="1807" spans="1:18">
      <c r="A1807">
        <v>4</v>
      </c>
      <c r="B1807" t="str">
        <f t="shared" si="28"/>
        <v>4A_80</v>
      </c>
      <c r="C1807">
        <v>80</v>
      </c>
      <c r="D1807">
        <v>2</v>
      </c>
      <c r="E1807">
        <v>2516409.66</v>
      </c>
      <c r="F1807">
        <v>6860344.9400000004</v>
      </c>
      <c r="G1807">
        <v>206.25</v>
      </c>
      <c r="H1807">
        <v>182.31</v>
      </c>
      <c r="I1807">
        <v>23.89</v>
      </c>
      <c r="J1807">
        <v>23.94</v>
      </c>
      <c r="K1807">
        <v>26.7</v>
      </c>
      <c r="L1807">
        <v>3.73</v>
      </c>
      <c r="M1807">
        <v>0.39</v>
      </c>
      <c r="N1807">
        <v>-99</v>
      </c>
      <c r="O1807">
        <v>-99</v>
      </c>
      <c r="P1807">
        <v>1</v>
      </c>
      <c r="Q1807" t="s">
        <v>281</v>
      </c>
      <c r="R1807">
        <v>2</v>
      </c>
    </row>
    <row r="1808" spans="1:18">
      <c r="A1808">
        <v>4</v>
      </c>
      <c r="B1808" t="str">
        <f t="shared" si="28"/>
        <v>4A_81</v>
      </c>
      <c r="C1808">
        <v>81</v>
      </c>
      <c r="D1808">
        <v>2</v>
      </c>
      <c r="E1808">
        <v>2516406.65</v>
      </c>
      <c r="F1808">
        <v>6860345.8499999996</v>
      </c>
      <c r="G1808">
        <v>208.34</v>
      </c>
      <c r="H1808">
        <v>182.61</v>
      </c>
      <c r="I1808">
        <v>25.69</v>
      </c>
      <c r="J1808">
        <v>25.73</v>
      </c>
      <c r="K1808">
        <v>29</v>
      </c>
      <c r="L1808">
        <v>3.97</v>
      </c>
      <c r="M1808">
        <v>0.39</v>
      </c>
      <c r="N1808">
        <v>-99</v>
      </c>
      <c r="O1808">
        <v>-99</v>
      </c>
      <c r="P1808">
        <v>1</v>
      </c>
      <c r="Q1808" t="s">
        <v>281</v>
      </c>
      <c r="R1808">
        <v>2</v>
      </c>
    </row>
    <row r="1809" spans="1:18">
      <c r="A1809">
        <v>4</v>
      </c>
      <c r="B1809" t="str">
        <f t="shared" si="28"/>
        <v>4A_82</v>
      </c>
      <c r="C1809">
        <v>82</v>
      </c>
      <c r="D1809">
        <v>2</v>
      </c>
      <c r="E1809">
        <v>2516404.66</v>
      </c>
      <c r="F1809">
        <v>6860349.3899999997</v>
      </c>
      <c r="G1809">
        <v>204.84</v>
      </c>
      <c r="H1809">
        <v>182.56</v>
      </c>
      <c r="I1809">
        <v>22.33</v>
      </c>
      <c r="J1809">
        <v>22.28</v>
      </c>
      <c r="K1809">
        <v>25.4</v>
      </c>
      <c r="L1809">
        <v>3.81</v>
      </c>
      <c r="M1809">
        <v>0.4</v>
      </c>
      <c r="N1809">
        <v>-99</v>
      </c>
      <c r="O1809">
        <v>-99</v>
      </c>
      <c r="P1809">
        <v>1</v>
      </c>
      <c r="Q1809" t="s">
        <v>281</v>
      </c>
      <c r="R1809">
        <v>2</v>
      </c>
    </row>
    <row r="1810" spans="1:18">
      <c r="A1810">
        <v>4</v>
      </c>
      <c r="B1810" t="str">
        <f t="shared" si="28"/>
        <v>4A_83</v>
      </c>
      <c r="C1810">
        <v>83</v>
      </c>
      <c r="D1810">
        <v>2</v>
      </c>
      <c r="E1810">
        <v>2516401.7999999998</v>
      </c>
      <c r="F1810">
        <v>6860348.7699999996</v>
      </c>
      <c r="G1810">
        <v>205.15</v>
      </c>
      <c r="H1810">
        <v>182.75</v>
      </c>
      <c r="I1810">
        <v>22.41</v>
      </c>
      <c r="J1810">
        <v>22.4</v>
      </c>
      <c r="K1810">
        <v>24.9</v>
      </c>
      <c r="L1810">
        <v>3.58</v>
      </c>
      <c r="M1810">
        <v>0.38</v>
      </c>
      <c r="N1810">
        <v>-99</v>
      </c>
      <c r="O1810">
        <v>-99</v>
      </c>
      <c r="P1810">
        <v>1</v>
      </c>
      <c r="Q1810" t="s">
        <v>281</v>
      </c>
      <c r="R1810">
        <v>2</v>
      </c>
    </row>
    <row r="1811" spans="1:18">
      <c r="A1811">
        <v>4</v>
      </c>
      <c r="B1811" t="str">
        <f t="shared" si="28"/>
        <v>4A_84</v>
      </c>
      <c r="C1811">
        <v>84</v>
      </c>
      <c r="D1811">
        <v>2</v>
      </c>
      <c r="E1811">
        <v>2516407.59</v>
      </c>
      <c r="F1811">
        <v>6860353.4800000004</v>
      </c>
      <c r="G1811">
        <v>205.07</v>
      </c>
      <c r="H1811">
        <v>182.08</v>
      </c>
      <c r="I1811">
        <v>22.92</v>
      </c>
      <c r="J1811">
        <v>22.98</v>
      </c>
      <c r="K1811">
        <v>27</v>
      </c>
      <c r="L1811">
        <v>4.17</v>
      </c>
      <c r="M1811">
        <v>0.25</v>
      </c>
      <c r="N1811">
        <v>-99</v>
      </c>
      <c r="O1811">
        <v>-99</v>
      </c>
      <c r="P1811">
        <v>1</v>
      </c>
      <c r="Q1811" t="s">
        <v>281</v>
      </c>
      <c r="R1811">
        <v>2</v>
      </c>
    </row>
    <row r="1812" spans="1:18">
      <c r="A1812">
        <v>4</v>
      </c>
      <c r="B1812" t="str">
        <f t="shared" si="28"/>
        <v>4A_85</v>
      </c>
      <c r="C1812">
        <v>85</v>
      </c>
      <c r="D1812">
        <v>3</v>
      </c>
      <c r="E1812">
        <v>2516399.2999999998</v>
      </c>
      <c r="F1812">
        <v>6860354.5599999996</v>
      </c>
      <c r="G1812">
        <v>203.61</v>
      </c>
      <c r="H1812">
        <v>182.94</v>
      </c>
      <c r="I1812">
        <v>20.62</v>
      </c>
      <c r="J1812">
        <v>20.68</v>
      </c>
      <c r="K1812">
        <v>19.5</v>
      </c>
      <c r="L1812">
        <v>3.98</v>
      </c>
      <c r="M1812">
        <v>0.46</v>
      </c>
      <c r="N1812">
        <v>-99</v>
      </c>
      <c r="O1812">
        <v>-99</v>
      </c>
      <c r="P1812">
        <v>1</v>
      </c>
      <c r="Q1812" t="s">
        <v>281</v>
      </c>
      <c r="R1812">
        <v>2</v>
      </c>
    </row>
    <row r="1813" spans="1:18">
      <c r="A1813">
        <v>4</v>
      </c>
      <c r="B1813" t="str">
        <f t="shared" si="28"/>
        <v>4A_86</v>
      </c>
      <c r="C1813">
        <v>86</v>
      </c>
      <c r="D1813">
        <v>2</v>
      </c>
      <c r="E1813">
        <v>2516401.1800000002</v>
      </c>
      <c r="F1813">
        <v>6860355.5999999996</v>
      </c>
      <c r="G1813">
        <v>206.17</v>
      </c>
      <c r="H1813">
        <v>182.61</v>
      </c>
      <c r="I1813">
        <v>23.53</v>
      </c>
      <c r="J1813">
        <v>23.56</v>
      </c>
      <c r="K1813">
        <v>25.8</v>
      </c>
      <c r="L1813">
        <v>3.54</v>
      </c>
      <c r="M1813">
        <v>0.42</v>
      </c>
      <c r="N1813">
        <v>-99</v>
      </c>
      <c r="O1813">
        <v>-99</v>
      </c>
      <c r="P1813">
        <v>1</v>
      </c>
      <c r="Q1813" t="s">
        <v>281</v>
      </c>
      <c r="R1813">
        <v>2</v>
      </c>
    </row>
    <row r="1814" spans="1:18">
      <c r="A1814">
        <v>4</v>
      </c>
      <c r="B1814" t="str">
        <f t="shared" si="28"/>
        <v>4A_87</v>
      </c>
      <c r="C1814">
        <v>87</v>
      </c>
      <c r="D1814">
        <v>2</v>
      </c>
      <c r="E1814">
        <v>2516406.7599999998</v>
      </c>
      <c r="F1814">
        <v>6860359.4900000002</v>
      </c>
      <c r="G1814">
        <v>204.48</v>
      </c>
      <c r="H1814">
        <v>182.18</v>
      </c>
      <c r="I1814">
        <v>22.23</v>
      </c>
      <c r="J1814">
        <v>22.3</v>
      </c>
      <c r="K1814">
        <v>25.3</v>
      </c>
      <c r="L1814">
        <v>3.79</v>
      </c>
      <c r="M1814">
        <v>0.31</v>
      </c>
      <c r="N1814">
        <v>-99</v>
      </c>
      <c r="O1814">
        <v>-99</v>
      </c>
      <c r="P1814">
        <v>1</v>
      </c>
      <c r="Q1814" t="s">
        <v>281</v>
      </c>
      <c r="R1814">
        <v>2</v>
      </c>
    </row>
    <row r="1815" spans="1:18">
      <c r="A1815">
        <v>4</v>
      </c>
      <c r="B1815" t="str">
        <f t="shared" si="28"/>
        <v>4A_88</v>
      </c>
      <c r="C1815">
        <v>88</v>
      </c>
      <c r="D1815">
        <v>2</v>
      </c>
      <c r="E1815">
        <v>2516398.2799999998</v>
      </c>
      <c r="F1815">
        <v>6860360.6100000003</v>
      </c>
      <c r="G1815">
        <v>206.91</v>
      </c>
      <c r="H1815">
        <v>183.11</v>
      </c>
      <c r="I1815">
        <v>23.62</v>
      </c>
      <c r="J1815">
        <v>23.8</v>
      </c>
      <c r="K1815">
        <v>27</v>
      </c>
      <c r="L1815">
        <v>3.9</v>
      </c>
      <c r="M1815">
        <v>0.37</v>
      </c>
      <c r="N1815">
        <v>-99</v>
      </c>
      <c r="O1815">
        <v>-99</v>
      </c>
      <c r="P1815">
        <v>1</v>
      </c>
      <c r="Q1815" t="s">
        <v>281</v>
      </c>
      <c r="R1815">
        <v>2</v>
      </c>
    </row>
    <row r="1816" spans="1:18">
      <c r="A1816">
        <v>4</v>
      </c>
      <c r="B1816" t="str">
        <f t="shared" si="28"/>
        <v>4A_89</v>
      </c>
      <c r="C1816">
        <v>89</v>
      </c>
      <c r="D1816">
        <v>2</v>
      </c>
      <c r="E1816">
        <v>2516404.86</v>
      </c>
      <c r="F1816">
        <v>6860363.4000000004</v>
      </c>
      <c r="G1816">
        <v>205.88</v>
      </c>
      <c r="H1816">
        <v>182.8</v>
      </c>
      <c r="I1816">
        <v>23.01</v>
      </c>
      <c r="J1816">
        <v>23.07</v>
      </c>
      <c r="K1816">
        <v>25.9</v>
      </c>
      <c r="L1816">
        <v>3.73</v>
      </c>
      <c r="M1816">
        <v>0.28000000000000003</v>
      </c>
      <c r="N1816">
        <v>-99</v>
      </c>
      <c r="O1816">
        <v>-99</v>
      </c>
      <c r="P1816">
        <v>1</v>
      </c>
      <c r="Q1816" t="s">
        <v>281</v>
      </c>
      <c r="R1816">
        <v>2</v>
      </c>
    </row>
    <row r="1817" spans="1:18">
      <c r="A1817">
        <v>4</v>
      </c>
      <c r="B1817" t="str">
        <f t="shared" si="28"/>
        <v>4A_90</v>
      </c>
      <c r="C1817">
        <v>90</v>
      </c>
      <c r="D1817">
        <v>2</v>
      </c>
      <c r="E1817">
        <v>2516402.62</v>
      </c>
      <c r="F1817">
        <v>6860368.1100000003</v>
      </c>
      <c r="G1817">
        <v>205.39</v>
      </c>
      <c r="H1817">
        <v>183.17</v>
      </c>
      <c r="I1817">
        <v>22.3</v>
      </c>
      <c r="J1817">
        <v>22.21</v>
      </c>
      <c r="K1817">
        <v>25.2</v>
      </c>
      <c r="L1817">
        <v>3.77</v>
      </c>
      <c r="M1817">
        <v>0.43</v>
      </c>
      <c r="N1817">
        <v>-99</v>
      </c>
      <c r="O1817">
        <v>-99</v>
      </c>
      <c r="P1817">
        <v>1</v>
      </c>
      <c r="Q1817" t="s">
        <v>281</v>
      </c>
      <c r="R1817">
        <v>2</v>
      </c>
    </row>
    <row r="1818" spans="1:18">
      <c r="A1818">
        <v>4</v>
      </c>
      <c r="B1818" t="str">
        <f t="shared" si="28"/>
        <v>4A_91</v>
      </c>
      <c r="C1818">
        <v>91</v>
      </c>
      <c r="D1818">
        <v>2</v>
      </c>
      <c r="E1818">
        <v>2516397.1800000002</v>
      </c>
      <c r="F1818">
        <v>6860367.25</v>
      </c>
      <c r="G1818">
        <v>203</v>
      </c>
      <c r="H1818">
        <v>183.58</v>
      </c>
      <c r="I1818">
        <v>19.260000000000002</v>
      </c>
      <c r="J1818">
        <v>19.420000000000002</v>
      </c>
      <c r="K1818">
        <v>21.3</v>
      </c>
      <c r="L1818">
        <v>3.25</v>
      </c>
      <c r="M1818">
        <v>0.33</v>
      </c>
      <c r="N1818">
        <v>-99</v>
      </c>
      <c r="O1818">
        <v>-99</v>
      </c>
      <c r="P1818">
        <v>1</v>
      </c>
      <c r="Q1818" t="s">
        <v>281</v>
      </c>
      <c r="R1818">
        <v>2</v>
      </c>
    </row>
    <row r="1819" spans="1:18">
      <c r="A1819">
        <v>4</v>
      </c>
      <c r="B1819" t="str">
        <f t="shared" si="28"/>
        <v>4A_92</v>
      </c>
      <c r="C1819">
        <v>92</v>
      </c>
      <c r="D1819">
        <v>2</v>
      </c>
      <c r="E1819">
        <v>2516402.14</v>
      </c>
      <c r="F1819">
        <v>6860371.2699999996</v>
      </c>
      <c r="G1819">
        <v>206.44</v>
      </c>
      <c r="H1819">
        <v>183.13</v>
      </c>
      <c r="I1819">
        <v>23.29</v>
      </c>
      <c r="J1819">
        <v>23.31</v>
      </c>
      <c r="K1819">
        <v>25.7</v>
      </c>
      <c r="L1819">
        <v>3.58</v>
      </c>
      <c r="M1819">
        <v>0.43</v>
      </c>
      <c r="N1819">
        <v>-99</v>
      </c>
      <c r="O1819">
        <v>-99</v>
      </c>
      <c r="P1819">
        <v>1</v>
      </c>
      <c r="Q1819" t="s">
        <v>281</v>
      </c>
      <c r="R1819">
        <v>2</v>
      </c>
    </row>
    <row r="1820" spans="1:18">
      <c r="A1820">
        <v>4</v>
      </c>
      <c r="B1820" t="str">
        <f t="shared" si="28"/>
        <v>4A_93</v>
      </c>
      <c r="C1820">
        <v>93</v>
      </c>
      <c r="D1820">
        <v>2</v>
      </c>
      <c r="E1820">
        <v>2516396.5</v>
      </c>
      <c r="F1820">
        <v>6860371.7699999996</v>
      </c>
      <c r="G1820">
        <v>204.08</v>
      </c>
      <c r="H1820">
        <v>183.76</v>
      </c>
      <c r="I1820">
        <v>20.29</v>
      </c>
      <c r="J1820">
        <v>20.309999999999999</v>
      </c>
      <c r="K1820">
        <v>22.3</v>
      </c>
      <c r="L1820">
        <v>3.32</v>
      </c>
      <c r="M1820">
        <v>0.3</v>
      </c>
      <c r="N1820">
        <v>-99</v>
      </c>
      <c r="O1820">
        <v>-99</v>
      </c>
      <c r="P1820">
        <v>1</v>
      </c>
      <c r="Q1820" t="s">
        <v>281</v>
      </c>
      <c r="R1820">
        <v>2</v>
      </c>
    </row>
    <row r="1821" spans="1:18">
      <c r="A1821">
        <v>4</v>
      </c>
      <c r="B1821" t="str">
        <f t="shared" si="28"/>
        <v>4A_94</v>
      </c>
      <c r="C1821">
        <v>94</v>
      </c>
      <c r="D1821">
        <v>3</v>
      </c>
      <c r="E1821">
        <v>2516402.9700000002</v>
      </c>
      <c r="F1821">
        <v>6860375.04</v>
      </c>
      <c r="G1821">
        <v>206.1</v>
      </c>
      <c r="H1821">
        <v>183.28</v>
      </c>
      <c r="I1821">
        <v>22.94</v>
      </c>
      <c r="J1821">
        <v>22.82</v>
      </c>
      <c r="K1821">
        <v>22.9</v>
      </c>
      <c r="L1821">
        <v>4.7300000000000004</v>
      </c>
      <c r="M1821">
        <v>0.33</v>
      </c>
      <c r="N1821">
        <v>-99</v>
      </c>
      <c r="O1821">
        <v>-99</v>
      </c>
      <c r="P1821">
        <v>1</v>
      </c>
      <c r="Q1821" t="s">
        <v>281</v>
      </c>
      <c r="R1821">
        <v>2</v>
      </c>
    </row>
    <row r="1822" spans="1:18">
      <c r="A1822">
        <v>4</v>
      </c>
      <c r="B1822" t="str">
        <f t="shared" si="28"/>
        <v>4A_95</v>
      </c>
      <c r="C1822">
        <v>95</v>
      </c>
      <c r="D1822">
        <v>4</v>
      </c>
      <c r="E1822">
        <v>2516393.85</v>
      </c>
      <c r="F1822">
        <v>6860374.6699999999</v>
      </c>
      <c r="G1822">
        <v>202.29</v>
      </c>
      <c r="H1822">
        <v>184.1</v>
      </c>
      <c r="I1822">
        <v>17.48</v>
      </c>
      <c r="J1822">
        <v>18.190000000000001</v>
      </c>
      <c r="K1822">
        <v>22.3</v>
      </c>
      <c r="L1822">
        <v>2.75</v>
      </c>
      <c r="M1822">
        <v>0.33</v>
      </c>
      <c r="N1822">
        <v>-99</v>
      </c>
      <c r="O1822">
        <v>-99</v>
      </c>
      <c r="P1822">
        <v>1</v>
      </c>
      <c r="Q1822" t="s">
        <v>281</v>
      </c>
      <c r="R1822">
        <v>2</v>
      </c>
    </row>
    <row r="1823" spans="1:18">
      <c r="A1823">
        <v>4</v>
      </c>
      <c r="B1823" t="str">
        <f t="shared" si="28"/>
        <v>4A_96</v>
      </c>
      <c r="C1823">
        <v>96</v>
      </c>
      <c r="D1823">
        <v>2</v>
      </c>
      <c r="E1823">
        <v>2516398.66</v>
      </c>
      <c r="F1823">
        <v>6860380.5999999996</v>
      </c>
      <c r="G1823">
        <v>202.91</v>
      </c>
      <c r="H1823">
        <v>183.83</v>
      </c>
      <c r="I1823">
        <v>19.100000000000001</v>
      </c>
      <c r="J1823">
        <v>19.079999999999998</v>
      </c>
      <c r="K1823">
        <v>21.9</v>
      </c>
      <c r="L1823">
        <v>3.59</v>
      </c>
      <c r="M1823">
        <v>0.21</v>
      </c>
      <c r="N1823">
        <v>-99</v>
      </c>
      <c r="O1823">
        <v>-99</v>
      </c>
      <c r="P1823">
        <v>1</v>
      </c>
      <c r="Q1823" t="s">
        <v>281</v>
      </c>
      <c r="R1823">
        <v>2</v>
      </c>
    </row>
    <row r="1824" spans="1:18">
      <c r="A1824">
        <v>4</v>
      </c>
      <c r="B1824" t="str">
        <f t="shared" si="28"/>
        <v>4A_97</v>
      </c>
      <c r="C1824">
        <v>97</v>
      </c>
      <c r="D1824">
        <v>2</v>
      </c>
      <c r="E1824">
        <v>2516393.25</v>
      </c>
      <c r="F1824">
        <v>6860380.5800000001</v>
      </c>
      <c r="G1824">
        <v>206.02</v>
      </c>
      <c r="H1824">
        <v>184.28</v>
      </c>
      <c r="I1824">
        <v>21.83</v>
      </c>
      <c r="J1824">
        <v>21.74</v>
      </c>
      <c r="K1824">
        <v>23.2</v>
      </c>
      <c r="L1824">
        <v>3.17</v>
      </c>
      <c r="M1824">
        <v>0.45</v>
      </c>
      <c r="N1824">
        <v>-99</v>
      </c>
      <c r="O1824">
        <v>-99</v>
      </c>
      <c r="P1824">
        <v>1</v>
      </c>
      <c r="Q1824" t="s">
        <v>281</v>
      </c>
      <c r="R1824">
        <v>2</v>
      </c>
    </row>
    <row r="1825" spans="1:18">
      <c r="A1825">
        <v>4</v>
      </c>
      <c r="B1825" t="str">
        <f t="shared" si="28"/>
        <v>4A_98</v>
      </c>
      <c r="C1825">
        <v>98</v>
      </c>
      <c r="D1825">
        <v>2</v>
      </c>
      <c r="E1825">
        <v>2516398.21</v>
      </c>
      <c r="F1825">
        <v>6860383.3700000001</v>
      </c>
      <c r="G1825">
        <v>203.32</v>
      </c>
      <c r="H1825">
        <v>183.8</v>
      </c>
      <c r="I1825">
        <v>19.47</v>
      </c>
      <c r="J1825">
        <v>19.52</v>
      </c>
      <c r="K1825">
        <v>20.6</v>
      </c>
      <c r="L1825">
        <v>2.96</v>
      </c>
      <c r="M1825">
        <v>0.36</v>
      </c>
      <c r="N1825">
        <v>-99</v>
      </c>
      <c r="O1825">
        <v>-99</v>
      </c>
      <c r="P1825">
        <v>1</v>
      </c>
      <c r="Q1825" t="s">
        <v>281</v>
      </c>
      <c r="R1825">
        <v>2</v>
      </c>
    </row>
    <row r="1826" spans="1:18">
      <c r="A1826">
        <v>4</v>
      </c>
      <c r="B1826" t="str">
        <f t="shared" si="28"/>
        <v>4A_99</v>
      </c>
      <c r="C1826">
        <v>99</v>
      </c>
      <c r="D1826">
        <v>2</v>
      </c>
      <c r="E1826">
        <v>2516422.4500000002</v>
      </c>
      <c r="F1826">
        <v>6860335.6500000004</v>
      </c>
      <c r="G1826">
        <v>205.28</v>
      </c>
      <c r="H1826">
        <v>181.29</v>
      </c>
      <c r="I1826">
        <v>23.82</v>
      </c>
      <c r="J1826">
        <v>23.99</v>
      </c>
      <c r="K1826">
        <v>26.1</v>
      </c>
      <c r="L1826">
        <v>3.52</v>
      </c>
      <c r="M1826">
        <v>0.45</v>
      </c>
      <c r="N1826">
        <v>-99</v>
      </c>
      <c r="O1826">
        <v>-99</v>
      </c>
      <c r="P1826">
        <v>0</v>
      </c>
      <c r="Q1826" t="s">
        <v>281</v>
      </c>
      <c r="R1826">
        <v>3</v>
      </c>
    </row>
    <row r="1827" spans="1:18">
      <c r="A1827">
        <v>4</v>
      </c>
      <c r="B1827" t="str">
        <f t="shared" si="28"/>
        <v>4A_100</v>
      </c>
      <c r="C1827">
        <v>100</v>
      </c>
      <c r="D1827">
        <v>2</v>
      </c>
      <c r="E1827">
        <v>2516419.59</v>
      </c>
      <c r="F1827">
        <v>6860336.2699999996</v>
      </c>
      <c r="G1827">
        <v>204.08</v>
      </c>
      <c r="H1827">
        <v>181.58</v>
      </c>
      <c r="I1827">
        <v>22.58</v>
      </c>
      <c r="J1827">
        <v>22.5</v>
      </c>
      <c r="K1827">
        <v>23.8</v>
      </c>
      <c r="L1827">
        <v>3.14</v>
      </c>
      <c r="M1827">
        <v>0.48</v>
      </c>
      <c r="N1827">
        <v>-99</v>
      </c>
      <c r="O1827">
        <v>-99</v>
      </c>
      <c r="P1827">
        <v>0</v>
      </c>
      <c r="Q1827" t="s">
        <v>281</v>
      </c>
      <c r="R1827">
        <v>3</v>
      </c>
    </row>
    <row r="1828" spans="1:18">
      <c r="A1828">
        <v>4</v>
      </c>
      <c r="B1828" t="str">
        <f t="shared" si="28"/>
        <v>4A_101</v>
      </c>
      <c r="C1828">
        <v>101</v>
      </c>
      <c r="D1828">
        <v>3</v>
      </c>
      <c r="E1828">
        <v>2516421.7000000002</v>
      </c>
      <c r="F1828">
        <v>6860338.9100000001</v>
      </c>
      <c r="G1828">
        <v>204.74</v>
      </c>
      <c r="H1828">
        <v>181.41</v>
      </c>
      <c r="I1828">
        <v>23.43</v>
      </c>
      <c r="J1828">
        <v>23.33</v>
      </c>
      <c r="K1828">
        <v>23.3</v>
      </c>
      <c r="L1828">
        <v>4.75</v>
      </c>
      <c r="M1828">
        <v>0.42</v>
      </c>
      <c r="N1828">
        <v>-99</v>
      </c>
      <c r="O1828">
        <v>-99</v>
      </c>
      <c r="P1828">
        <v>1</v>
      </c>
      <c r="Q1828" t="s">
        <v>281</v>
      </c>
      <c r="R1828">
        <v>3</v>
      </c>
    </row>
    <row r="1829" spans="1:18">
      <c r="A1829">
        <v>4</v>
      </c>
      <c r="B1829" t="str">
        <f t="shared" si="28"/>
        <v>4A_102</v>
      </c>
      <c r="C1829">
        <v>102</v>
      </c>
      <c r="D1829">
        <v>2</v>
      </c>
      <c r="E1829">
        <v>2516422.66</v>
      </c>
      <c r="F1829">
        <v>6860342.3200000003</v>
      </c>
      <c r="G1829">
        <v>206.35</v>
      </c>
      <c r="H1829">
        <v>181.37</v>
      </c>
      <c r="I1829">
        <v>25.08</v>
      </c>
      <c r="J1829">
        <v>24.98</v>
      </c>
      <c r="K1829">
        <v>27.5</v>
      </c>
      <c r="L1829">
        <v>3.68</v>
      </c>
      <c r="M1829">
        <v>0.45</v>
      </c>
      <c r="N1829">
        <v>-99</v>
      </c>
      <c r="O1829">
        <v>-99</v>
      </c>
      <c r="P1829">
        <v>1</v>
      </c>
      <c r="Q1829" t="s">
        <v>281</v>
      </c>
      <c r="R1829">
        <v>3</v>
      </c>
    </row>
    <row r="1830" spans="1:18">
      <c r="A1830">
        <v>4</v>
      </c>
      <c r="B1830" t="str">
        <f t="shared" si="28"/>
        <v>4A_103</v>
      </c>
      <c r="C1830">
        <v>103</v>
      </c>
      <c r="D1830">
        <v>2</v>
      </c>
      <c r="E1830">
        <v>2516417.2599999998</v>
      </c>
      <c r="F1830">
        <v>6860342.9900000002</v>
      </c>
      <c r="G1830">
        <v>204.11</v>
      </c>
      <c r="H1830">
        <v>181.64</v>
      </c>
      <c r="I1830">
        <v>22.42</v>
      </c>
      <c r="J1830">
        <v>22.47</v>
      </c>
      <c r="K1830">
        <v>25.9</v>
      </c>
      <c r="L1830">
        <v>3.96</v>
      </c>
      <c r="M1830">
        <v>0.27</v>
      </c>
      <c r="N1830">
        <v>-99</v>
      </c>
      <c r="O1830">
        <v>-99</v>
      </c>
      <c r="P1830">
        <v>1</v>
      </c>
      <c r="Q1830" t="s">
        <v>281</v>
      </c>
      <c r="R1830">
        <v>3</v>
      </c>
    </row>
    <row r="1831" spans="1:18">
      <c r="A1831">
        <v>4</v>
      </c>
      <c r="B1831" t="str">
        <f t="shared" si="28"/>
        <v>4A_104</v>
      </c>
      <c r="C1831">
        <v>104</v>
      </c>
      <c r="D1831">
        <v>3</v>
      </c>
      <c r="E1831">
        <v>2516419.2200000002</v>
      </c>
      <c r="F1831">
        <v>6860346.6200000001</v>
      </c>
      <c r="G1831">
        <v>204.86</v>
      </c>
      <c r="H1831">
        <v>181.62</v>
      </c>
      <c r="I1831">
        <v>23.43</v>
      </c>
      <c r="J1831">
        <v>23.24</v>
      </c>
      <c r="K1831">
        <v>22.5</v>
      </c>
      <c r="L1831">
        <v>4.47</v>
      </c>
      <c r="M1831">
        <v>0.45</v>
      </c>
      <c r="N1831">
        <v>-99</v>
      </c>
      <c r="O1831">
        <v>-99</v>
      </c>
      <c r="P1831">
        <v>1</v>
      </c>
      <c r="Q1831" t="s">
        <v>281</v>
      </c>
      <c r="R1831">
        <v>3</v>
      </c>
    </row>
    <row r="1832" spans="1:18">
      <c r="A1832">
        <v>4</v>
      </c>
      <c r="B1832" t="str">
        <f t="shared" si="28"/>
        <v>4A_105</v>
      </c>
      <c r="C1832">
        <v>105</v>
      </c>
      <c r="D1832">
        <v>3</v>
      </c>
      <c r="E1832">
        <v>2516415.1</v>
      </c>
      <c r="F1832">
        <v>6860347.21</v>
      </c>
      <c r="G1832">
        <v>207.63</v>
      </c>
      <c r="H1832">
        <v>181.73</v>
      </c>
      <c r="I1832">
        <v>25.97</v>
      </c>
      <c r="J1832">
        <v>25.9</v>
      </c>
      <c r="K1832">
        <v>24.4</v>
      </c>
      <c r="L1832">
        <v>4.49</v>
      </c>
      <c r="M1832">
        <v>0.5</v>
      </c>
      <c r="N1832">
        <v>-99</v>
      </c>
      <c r="O1832">
        <v>-99</v>
      </c>
      <c r="P1832">
        <v>1</v>
      </c>
      <c r="Q1832" t="s">
        <v>281</v>
      </c>
      <c r="R1832">
        <v>3</v>
      </c>
    </row>
    <row r="1833" spans="1:18">
      <c r="A1833">
        <v>4</v>
      </c>
      <c r="B1833" t="str">
        <f t="shared" si="28"/>
        <v>4A_106</v>
      </c>
      <c r="C1833">
        <v>106</v>
      </c>
      <c r="D1833">
        <v>2</v>
      </c>
      <c r="E1833">
        <v>2516418.3199999998</v>
      </c>
      <c r="F1833">
        <v>6860352.1900000004</v>
      </c>
      <c r="G1833">
        <v>200.92</v>
      </c>
      <c r="H1833">
        <v>181.64</v>
      </c>
      <c r="I1833">
        <v>19.34</v>
      </c>
      <c r="J1833">
        <v>19.28</v>
      </c>
      <c r="K1833">
        <v>20.7</v>
      </c>
      <c r="L1833">
        <v>3.07</v>
      </c>
      <c r="M1833">
        <v>0.39</v>
      </c>
      <c r="N1833">
        <v>-99</v>
      </c>
      <c r="O1833">
        <v>-99</v>
      </c>
      <c r="P1833">
        <v>1</v>
      </c>
      <c r="Q1833" t="s">
        <v>281</v>
      </c>
      <c r="R1833">
        <v>3</v>
      </c>
    </row>
    <row r="1834" spans="1:18">
      <c r="A1834">
        <v>4</v>
      </c>
      <c r="B1834" t="str">
        <f t="shared" si="28"/>
        <v>4A_107</v>
      </c>
      <c r="C1834">
        <v>107</v>
      </c>
      <c r="D1834">
        <v>2</v>
      </c>
      <c r="E1834">
        <v>2516414.6800000002</v>
      </c>
      <c r="F1834">
        <v>6860351.5099999998</v>
      </c>
      <c r="G1834">
        <v>204.78</v>
      </c>
      <c r="H1834">
        <v>181.8</v>
      </c>
      <c r="I1834">
        <v>23.03</v>
      </c>
      <c r="J1834">
        <v>22.98</v>
      </c>
      <c r="K1834">
        <v>24.2</v>
      </c>
      <c r="L1834">
        <v>3.13</v>
      </c>
      <c r="M1834">
        <v>0.44</v>
      </c>
      <c r="N1834">
        <v>-99</v>
      </c>
      <c r="O1834">
        <v>-99</v>
      </c>
      <c r="P1834">
        <v>1</v>
      </c>
      <c r="Q1834" t="s">
        <v>281</v>
      </c>
      <c r="R1834">
        <v>3</v>
      </c>
    </row>
    <row r="1835" spans="1:18">
      <c r="A1835">
        <v>4</v>
      </c>
      <c r="B1835" t="str">
        <f t="shared" si="28"/>
        <v>4A_108</v>
      </c>
      <c r="C1835">
        <v>108</v>
      </c>
      <c r="D1835">
        <v>2</v>
      </c>
      <c r="E1835">
        <v>2516412.38</v>
      </c>
      <c r="F1835">
        <v>6860352.3700000001</v>
      </c>
      <c r="G1835">
        <v>204.78</v>
      </c>
      <c r="H1835">
        <v>181.81</v>
      </c>
      <c r="I1835">
        <v>22.97</v>
      </c>
      <c r="J1835">
        <v>22.97</v>
      </c>
      <c r="K1835">
        <v>26.3</v>
      </c>
      <c r="L1835">
        <v>3.92</v>
      </c>
      <c r="M1835">
        <v>0.39</v>
      </c>
      <c r="N1835">
        <v>-99</v>
      </c>
      <c r="O1835">
        <v>-99</v>
      </c>
      <c r="P1835">
        <v>1</v>
      </c>
      <c r="Q1835" t="s">
        <v>281</v>
      </c>
      <c r="R1835">
        <v>3</v>
      </c>
    </row>
    <row r="1836" spans="1:18">
      <c r="A1836">
        <v>4</v>
      </c>
      <c r="B1836" t="str">
        <f t="shared" si="28"/>
        <v>4A_109</v>
      </c>
      <c r="C1836">
        <v>109</v>
      </c>
      <c r="D1836">
        <v>3</v>
      </c>
      <c r="E1836">
        <v>2516419.15</v>
      </c>
      <c r="F1836">
        <v>6860355.2199999997</v>
      </c>
      <c r="G1836">
        <v>205.24</v>
      </c>
      <c r="H1836">
        <v>181.66</v>
      </c>
      <c r="I1836">
        <v>23.51</v>
      </c>
      <c r="J1836">
        <v>23.57</v>
      </c>
      <c r="K1836">
        <v>23.3</v>
      </c>
      <c r="L1836">
        <v>4.6900000000000004</v>
      </c>
      <c r="M1836">
        <v>0.39</v>
      </c>
      <c r="N1836">
        <v>-99</v>
      </c>
      <c r="O1836">
        <v>-99</v>
      </c>
      <c r="P1836">
        <v>1</v>
      </c>
      <c r="Q1836" t="s">
        <v>281</v>
      </c>
      <c r="R1836">
        <v>3</v>
      </c>
    </row>
    <row r="1837" spans="1:18">
      <c r="A1837">
        <v>4</v>
      </c>
      <c r="B1837" t="str">
        <f t="shared" si="28"/>
        <v>4A_110</v>
      </c>
      <c r="C1837">
        <v>110</v>
      </c>
      <c r="D1837">
        <v>4</v>
      </c>
      <c r="E1837">
        <v>2516410.02</v>
      </c>
      <c r="F1837">
        <v>6860355.9800000004</v>
      </c>
      <c r="G1837">
        <v>202.94</v>
      </c>
      <c r="H1837">
        <v>181.79</v>
      </c>
      <c r="I1837">
        <v>20.69</v>
      </c>
      <c r="J1837">
        <v>21.15</v>
      </c>
      <c r="K1837">
        <v>27.3</v>
      </c>
      <c r="L1837">
        <v>3.16</v>
      </c>
      <c r="M1837">
        <v>0.48</v>
      </c>
      <c r="N1837">
        <v>-99</v>
      </c>
      <c r="O1837">
        <v>-99</v>
      </c>
      <c r="P1837">
        <v>1</v>
      </c>
      <c r="Q1837" t="s">
        <v>281</v>
      </c>
      <c r="R1837">
        <v>3</v>
      </c>
    </row>
    <row r="1838" spans="1:18">
      <c r="A1838">
        <v>4</v>
      </c>
      <c r="B1838" t="str">
        <f t="shared" si="28"/>
        <v>4A_111</v>
      </c>
      <c r="C1838">
        <v>111</v>
      </c>
      <c r="D1838">
        <v>2</v>
      </c>
      <c r="E1838">
        <v>2516418.0699999998</v>
      </c>
      <c r="F1838">
        <v>6860358.8499999996</v>
      </c>
      <c r="G1838">
        <v>201.03</v>
      </c>
      <c r="H1838">
        <v>181.32</v>
      </c>
      <c r="I1838">
        <v>19.66</v>
      </c>
      <c r="J1838">
        <v>19.71</v>
      </c>
      <c r="K1838">
        <v>21.8</v>
      </c>
      <c r="L1838">
        <v>3.35</v>
      </c>
      <c r="M1838">
        <v>0.35</v>
      </c>
      <c r="N1838">
        <v>-99</v>
      </c>
      <c r="O1838">
        <v>-99</v>
      </c>
      <c r="P1838">
        <v>1</v>
      </c>
      <c r="Q1838" t="s">
        <v>281</v>
      </c>
      <c r="R1838">
        <v>3</v>
      </c>
    </row>
    <row r="1839" spans="1:18">
      <c r="A1839">
        <v>4</v>
      </c>
      <c r="B1839" t="str">
        <f t="shared" si="28"/>
        <v>4A_112</v>
      </c>
      <c r="C1839">
        <v>112</v>
      </c>
      <c r="D1839">
        <v>2</v>
      </c>
      <c r="E1839">
        <v>2516415.2000000002</v>
      </c>
      <c r="F1839">
        <v>6860359.1399999997</v>
      </c>
      <c r="G1839">
        <v>204.21</v>
      </c>
      <c r="H1839">
        <v>181.33</v>
      </c>
      <c r="I1839">
        <v>22.93</v>
      </c>
      <c r="J1839">
        <v>22.87</v>
      </c>
      <c r="K1839">
        <v>26.8</v>
      </c>
      <c r="L1839">
        <v>4.1500000000000004</v>
      </c>
      <c r="M1839">
        <v>0.31</v>
      </c>
      <c r="N1839">
        <v>-99</v>
      </c>
      <c r="O1839">
        <v>-99</v>
      </c>
      <c r="P1839">
        <v>1</v>
      </c>
      <c r="Q1839" t="s">
        <v>281</v>
      </c>
      <c r="R1839">
        <v>3</v>
      </c>
    </row>
    <row r="1840" spans="1:18">
      <c r="A1840">
        <v>4</v>
      </c>
      <c r="B1840" t="str">
        <f t="shared" si="28"/>
        <v>4A_113</v>
      </c>
      <c r="C1840">
        <v>113</v>
      </c>
      <c r="D1840">
        <v>2</v>
      </c>
      <c r="E1840">
        <v>2516412.2200000002</v>
      </c>
      <c r="F1840">
        <v>6860359.2300000004</v>
      </c>
      <c r="G1840">
        <v>205.85</v>
      </c>
      <c r="H1840">
        <v>181.5</v>
      </c>
      <c r="I1840">
        <v>24.32</v>
      </c>
      <c r="J1840">
        <v>24.35</v>
      </c>
      <c r="K1840">
        <v>27.3</v>
      </c>
      <c r="L1840">
        <v>3.83</v>
      </c>
      <c r="M1840">
        <v>0.38</v>
      </c>
      <c r="N1840">
        <v>-99</v>
      </c>
      <c r="O1840">
        <v>-99</v>
      </c>
      <c r="P1840">
        <v>1</v>
      </c>
      <c r="Q1840" t="s">
        <v>281</v>
      </c>
      <c r="R1840">
        <v>3</v>
      </c>
    </row>
    <row r="1841" spans="1:18">
      <c r="A1841">
        <v>4</v>
      </c>
      <c r="B1841" t="str">
        <f t="shared" si="28"/>
        <v>4A_114</v>
      </c>
      <c r="C1841">
        <v>114</v>
      </c>
      <c r="D1841">
        <v>2</v>
      </c>
      <c r="E1841">
        <v>2516414.63</v>
      </c>
      <c r="F1841">
        <v>6860362.1299999999</v>
      </c>
      <c r="G1841">
        <v>200.1</v>
      </c>
      <c r="H1841">
        <v>181.21</v>
      </c>
      <c r="I1841">
        <v>18.95</v>
      </c>
      <c r="J1841">
        <v>18.89</v>
      </c>
      <c r="K1841">
        <v>20</v>
      </c>
      <c r="L1841">
        <v>2.93</v>
      </c>
      <c r="M1841">
        <v>0.33</v>
      </c>
      <c r="N1841">
        <v>-99</v>
      </c>
      <c r="O1841">
        <v>-99</v>
      </c>
      <c r="P1841">
        <v>1</v>
      </c>
      <c r="Q1841" t="s">
        <v>281</v>
      </c>
      <c r="R1841">
        <v>3</v>
      </c>
    </row>
    <row r="1842" spans="1:18">
      <c r="A1842">
        <v>4</v>
      </c>
      <c r="B1842" t="str">
        <f t="shared" si="28"/>
        <v>4A_115</v>
      </c>
      <c r="C1842">
        <v>115</v>
      </c>
      <c r="D1842">
        <v>2</v>
      </c>
      <c r="E1842">
        <v>2516416.2999999998</v>
      </c>
      <c r="F1842">
        <v>6860364.6799999997</v>
      </c>
      <c r="G1842">
        <v>199.31</v>
      </c>
      <c r="H1842">
        <v>180.8</v>
      </c>
      <c r="I1842">
        <v>17.29</v>
      </c>
      <c r="J1842">
        <v>18.5</v>
      </c>
      <c r="K1842">
        <v>20.5</v>
      </c>
      <c r="L1842">
        <v>3.23</v>
      </c>
      <c r="M1842">
        <v>0.24</v>
      </c>
      <c r="N1842">
        <v>-99</v>
      </c>
      <c r="O1842">
        <v>-99</v>
      </c>
      <c r="P1842">
        <v>1</v>
      </c>
      <c r="Q1842" t="s">
        <v>281</v>
      </c>
      <c r="R1842">
        <v>3</v>
      </c>
    </row>
    <row r="1843" spans="1:18">
      <c r="A1843">
        <v>4</v>
      </c>
      <c r="B1843" t="str">
        <f t="shared" si="28"/>
        <v>4A_116</v>
      </c>
      <c r="C1843">
        <v>116</v>
      </c>
      <c r="D1843">
        <v>2</v>
      </c>
      <c r="E1843">
        <v>2516413.0299999998</v>
      </c>
      <c r="F1843">
        <v>6860364.2800000003</v>
      </c>
      <c r="G1843">
        <v>206.19</v>
      </c>
      <c r="H1843">
        <v>181.03</v>
      </c>
      <c r="I1843">
        <v>24.92</v>
      </c>
      <c r="J1843">
        <v>25.16</v>
      </c>
      <c r="K1843">
        <v>27.1</v>
      </c>
      <c r="L1843">
        <v>3.48</v>
      </c>
      <c r="M1843">
        <v>0.36</v>
      </c>
      <c r="N1843">
        <v>-99</v>
      </c>
      <c r="O1843">
        <v>-99</v>
      </c>
      <c r="P1843">
        <v>1</v>
      </c>
      <c r="Q1843" t="s">
        <v>281</v>
      </c>
      <c r="R1843">
        <v>3</v>
      </c>
    </row>
    <row r="1844" spans="1:18">
      <c r="A1844">
        <v>4</v>
      </c>
      <c r="B1844" t="str">
        <f t="shared" si="28"/>
        <v>4A_117</v>
      </c>
      <c r="C1844">
        <v>117</v>
      </c>
      <c r="D1844">
        <v>2</v>
      </c>
      <c r="E1844">
        <v>2516411.44</v>
      </c>
      <c r="F1844">
        <v>6860369.1100000003</v>
      </c>
      <c r="G1844">
        <v>201.99</v>
      </c>
      <c r="H1844">
        <v>181.12</v>
      </c>
      <c r="I1844">
        <v>15.99</v>
      </c>
      <c r="J1844">
        <v>20.86</v>
      </c>
      <c r="K1844">
        <v>18.8</v>
      </c>
      <c r="L1844">
        <v>1.94</v>
      </c>
      <c r="M1844">
        <v>0.3</v>
      </c>
      <c r="N1844">
        <v>-99</v>
      </c>
      <c r="O1844">
        <v>-99</v>
      </c>
      <c r="P1844">
        <v>1</v>
      </c>
      <c r="Q1844" t="s">
        <v>281</v>
      </c>
      <c r="R1844">
        <v>3</v>
      </c>
    </row>
    <row r="1845" spans="1:18">
      <c r="A1845">
        <v>4</v>
      </c>
      <c r="B1845" t="str">
        <f t="shared" si="28"/>
        <v>4A_118</v>
      </c>
      <c r="C1845">
        <v>118</v>
      </c>
      <c r="D1845">
        <v>2</v>
      </c>
      <c r="E1845">
        <v>2516408.36</v>
      </c>
      <c r="F1845">
        <v>6860368.4500000002</v>
      </c>
      <c r="G1845">
        <v>205</v>
      </c>
      <c r="H1845">
        <v>181.95</v>
      </c>
      <c r="I1845">
        <v>23.04</v>
      </c>
      <c r="J1845">
        <v>23.05</v>
      </c>
      <c r="K1845">
        <v>26.2</v>
      </c>
      <c r="L1845">
        <v>3.87</v>
      </c>
      <c r="M1845">
        <v>0.38</v>
      </c>
      <c r="N1845">
        <v>-99</v>
      </c>
      <c r="O1845">
        <v>-99</v>
      </c>
      <c r="P1845">
        <v>1</v>
      </c>
      <c r="Q1845" t="s">
        <v>281</v>
      </c>
      <c r="R1845">
        <v>3</v>
      </c>
    </row>
    <row r="1846" spans="1:18">
      <c r="A1846">
        <v>4</v>
      </c>
      <c r="B1846" t="str">
        <f t="shared" si="28"/>
        <v>4A_119</v>
      </c>
      <c r="C1846">
        <v>119</v>
      </c>
      <c r="D1846">
        <v>2</v>
      </c>
      <c r="E1846">
        <v>2516405.86</v>
      </c>
      <c r="F1846">
        <v>6860368.1600000001</v>
      </c>
      <c r="G1846">
        <v>206.35</v>
      </c>
      <c r="H1846">
        <v>182.66</v>
      </c>
      <c r="I1846">
        <v>23.56</v>
      </c>
      <c r="J1846">
        <v>23.69</v>
      </c>
      <c r="K1846">
        <v>27.2</v>
      </c>
      <c r="L1846">
        <v>4.01</v>
      </c>
      <c r="M1846">
        <v>0.42</v>
      </c>
      <c r="N1846">
        <v>-99</v>
      </c>
      <c r="O1846">
        <v>-99</v>
      </c>
      <c r="P1846">
        <v>1</v>
      </c>
      <c r="Q1846" t="s">
        <v>281</v>
      </c>
      <c r="R1846">
        <v>3</v>
      </c>
    </row>
    <row r="1847" spans="1:18">
      <c r="A1847">
        <v>4</v>
      </c>
      <c r="B1847" t="str">
        <f t="shared" si="28"/>
        <v>4A_120</v>
      </c>
      <c r="C1847">
        <v>120</v>
      </c>
      <c r="D1847">
        <v>2</v>
      </c>
      <c r="E1847">
        <v>2516412.42</v>
      </c>
      <c r="F1847">
        <v>6860371.6699999999</v>
      </c>
      <c r="G1847">
        <v>201.68</v>
      </c>
      <c r="H1847">
        <v>180.8</v>
      </c>
      <c r="I1847">
        <v>20.81</v>
      </c>
      <c r="J1847">
        <v>20.89</v>
      </c>
      <c r="K1847">
        <v>23.6</v>
      </c>
      <c r="L1847">
        <v>3.62</v>
      </c>
      <c r="M1847">
        <v>0.3</v>
      </c>
      <c r="N1847">
        <v>-99</v>
      </c>
      <c r="O1847">
        <v>-99</v>
      </c>
      <c r="P1847">
        <v>1</v>
      </c>
      <c r="Q1847" t="s">
        <v>281</v>
      </c>
      <c r="R1847">
        <v>3</v>
      </c>
    </row>
    <row r="1848" spans="1:18">
      <c r="A1848">
        <v>4</v>
      </c>
      <c r="B1848" t="str">
        <f t="shared" si="28"/>
        <v>4A_121</v>
      </c>
      <c r="C1848">
        <v>121</v>
      </c>
      <c r="D1848">
        <v>3</v>
      </c>
      <c r="E1848">
        <v>2516409.9700000002</v>
      </c>
      <c r="F1848">
        <v>6860374.7000000002</v>
      </c>
      <c r="G1848">
        <v>205.83</v>
      </c>
      <c r="H1848">
        <v>181.56</v>
      </c>
      <c r="I1848">
        <v>24.28</v>
      </c>
      <c r="J1848">
        <v>24.28</v>
      </c>
      <c r="K1848">
        <v>22.8</v>
      </c>
      <c r="L1848">
        <v>4.3</v>
      </c>
      <c r="M1848">
        <v>0.54</v>
      </c>
      <c r="N1848">
        <v>-99</v>
      </c>
      <c r="O1848">
        <v>-99</v>
      </c>
      <c r="P1848">
        <v>1</v>
      </c>
      <c r="Q1848" t="s">
        <v>281</v>
      </c>
      <c r="R1848">
        <v>3</v>
      </c>
    </row>
    <row r="1849" spans="1:18">
      <c r="A1849">
        <v>4</v>
      </c>
      <c r="B1849" t="str">
        <f t="shared" si="28"/>
        <v>4A_122</v>
      </c>
      <c r="C1849">
        <v>122</v>
      </c>
      <c r="D1849">
        <v>2</v>
      </c>
      <c r="E1849">
        <v>2516407.08</v>
      </c>
      <c r="F1849">
        <v>6860376.3300000001</v>
      </c>
      <c r="G1849">
        <v>201.85</v>
      </c>
      <c r="H1849">
        <v>182.03</v>
      </c>
      <c r="I1849">
        <v>19.79</v>
      </c>
      <c r="J1849">
        <v>19.809999999999999</v>
      </c>
      <c r="K1849">
        <v>21.6</v>
      </c>
      <c r="L1849">
        <v>3.21</v>
      </c>
      <c r="M1849">
        <v>0.45</v>
      </c>
      <c r="N1849">
        <v>-99</v>
      </c>
      <c r="O1849">
        <v>-99</v>
      </c>
      <c r="P1849">
        <v>1</v>
      </c>
      <c r="Q1849" t="s">
        <v>281</v>
      </c>
      <c r="R1849">
        <v>3</v>
      </c>
    </row>
    <row r="1850" spans="1:18">
      <c r="A1850">
        <v>4</v>
      </c>
      <c r="B1850" t="str">
        <f t="shared" si="28"/>
        <v>4A_123</v>
      </c>
      <c r="C1850">
        <v>123</v>
      </c>
      <c r="D1850">
        <v>3</v>
      </c>
      <c r="E1850">
        <v>2516409.7000000002</v>
      </c>
      <c r="F1850">
        <v>6860377.8600000003</v>
      </c>
      <c r="G1850">
        <v>205.68</v>
      </c>
      <c r="H1850">
        <v>181.74</v>
      </c>
      <c r="I1850">
        <v>24.04</v>
      </c>
      <c r="J1850">
        <v>23.94</v>
      </c>
      <c r="K1850">
        <v>22.4</v>
      </c>
      <c r="L1850">
        <v>4.24</v>
      </c>
      <c r="M1850">
        <v>0.56000000000000005</v>
      </c>
      <c r="N1850">
        <v>-99</v>
      </c>
      <c r="O1850">
        <v>-99</v>
      </c>
      <c r="P1850">
        <v>1</v>
      </c>
      <c r="Q1850" t="s">
        <v>281</v>
      </c>
      <c r="R1850">
        <v>3</v>
      </c>
    </row>
    <row r="1851" spans="1:18">
      <c r="A1851">
        <v>4</v>
      </c>
      <c r="B1851" t="str">
        <f t="shared" si="28"/>
        <v>4A_124</v>
      </c>
      <c r="C1851">
        <v>124</v>
      </c>
      <c r="D1851">
        <v>2</v>
      </c>
      <c r="E1851">
        <v>2516404.12</v>
      </c>
      <c r="F1851">
        <v>6860378.5499999998</v>
      </c>
      <c r="G1851">
        <v>203.82</v>
      </c>
      <c r="H1851">
        <v>182.78</v>
      </c>
      <c r="I1851">
        <v>20.96</v>
      </c>
      <c r="J1851">
        <v>21.03</v>
      </c>
      <c r="K1851">
        <v>22.7</v>
      </c>
      <c r="L1851">
        <v>3.24</v>
      </c>
      <c r="M1851">
        <v>0.43</v>
      </c>
      <c r="N1851">
        <v>-99</v>
      </c>
      <c r="O1851">
        <v>-99</v>
      </c>
      <c r="P1851">
        <v>1</v>
      </c>
      <c r="Q1851" t="s">
        <v>281</v>
      </c>
      <c r="R1851">
        <v>3</v>
      </c>
    </row>
    <row r="1852" spans="1:18">
      <c r="A1852">
        <v>4</v>
      </c>
      <c r="B1852" t="str">
        <f t="shared" si="28"/>
        <v>4A_125</v>
      </c>
      <c r="C1852">
        <v>125</v>
      </c>
      <c r="D1852">
        <v>2</v>
      </c>
      <c r="E1852">
        <v>2516406.15</v>
      </c>
      <c r="F1852">
        <v>6860380.1299999999</v>
      </c>
      <c r="G1852">
        <v>203.98</v>
      </c>
      <c r="H1852">
        <v>182.3</v>
      </c>
      <c r="I1852">
        <v>21.36</v>
      </c>
      <c r="J1852">
        <v>21.68</v>
      </c>
      <c r="K1852">
        <v>23.7</v>
      </c>
      <c r="L1852">
        <v>3.39</v>
      </c>
      <c r="M1852">
        <v>0.45</v>
      </c>
      <c r="N1852">
        <v>-99</v>
      </c>
      <c r="O1852">
        <v>-99</v>
      </c>
      <c r="P1852">
        <v>1</v>
      </c>
      <c r="Q1852" t="s">
        <v>281</v>
      </c>
      <c r="R1852">
        <v>3</v>
      </c>
    </row>
    <row r="1853" spans="1:18">
      <c r="A1853">
        <v>4</v>
      </c>
      <c r="B1853" t="str">
        <f t="shared" si="28"/>
        <v>4A_126</v>
      </c>
      <c r="C1853">
        <v>126</v>
      </c>
      <c r="D1853">
        <v>2</v>
      </c>
      <c r="E1853">
        <v>2516408.62</v>
      </c>
      <c r="F1853">
        <v>6860383.7000000002</v>
      </c>
      <c r="G1853">
        <v>203.47</v>
      </c>
      <c r="H1853">
        <v>182.01</v>
      </c>
      <c r="I1853">
        <v>21.56</v>
      </c>
      <c r="J1853">
        <v>21.46</v>
      </c>
      <c r="K1853">
        <v>22.7</v>
      </c>
      <c r="L1853">
        <v>3.1</v>
      </c>
      <c r="M1853">
        <v>0.44</v>
      </c>
      <c r="N1853">
        <v>-99</v>
      </c>
      <c r="O1853">
        <v>-99</v>
      </c>
      <c r="P1853">
        <v>1</v>
      </c>
      <c r="Q1853" t="s">
        <v>281</v>
      </c>
      <c r="R1853">
        <v>3</v>
      </c>
    </row>
    <row r="1854" spans="1:18">
      <c r="A1854">
        <v>4</v>
      </c>
      <c r="B1854" t="str">
        <f t="shared" si="28"/>
        <v>4A_127</v>
      </c>
      <c r="C1854">
        <v>127</v>
      </c>
      <c r="D1854">
        <v>3</v>
      </c>
      <c r="E1854">
        <v>2516403.5099999998</v>
      </c>
      <c r="F1854">
        <v>6860383.2199999997</v>
      </c>
      <c r="G1854">
        <v>206.38</v>
      </c>
      <c r="H1854">
        <v>182.82</v>
      </c>
      <c r="I1854">
        <v>23.74</v>
      </c>
      <c r="J1854">
        <v>23.57</v>
      </c>
      <c r="K1854">
        <v>22.4</v>
      </c>
      <c r="L1854">
        <v>4.34</v>
      </c>
      <c r="M1854">
        <v>0.46</v>
      </c>
      <c r="N1854">
        <v>-99</v>
      </c>
      <c r="O1854">
        <v>-99</v>
      </c>
      <c r="P1854">
        <v>1</v>
      </c>
      <c r="Q1854" t="s">
        <v>281</v>
      </c>
      <c r="R1854">
        <v>3</v>
      </c>
    </row>
    <row r="1855" spans="1:18">
      <c r="A1855">
        <v>4</v>
      </c>
      <c r="B1855" t="str">
        <f t="shared" si="28"/>
        <v>4A_128</v>
      </c>
      <c r="C1855">
        <v>128</v>
      </c>
      <c r="D1855">
        <v>2</v>
      </c>
      <c r="E1855">
        <v>2516410.5</v>
      </c>
      <c r="F1855">
        <v>6860385.5700000003</v>
      </c>
      <c r="G1855">
        <v>198.8</v>
      </c>
      <c r="H1855">
        <v>181.43</v>
      </c>
      <c r="I1855">
        <v>17.579999999999998</v>
      </c>
      <c r="J1855">
        <v>17.37</v>
      </c>
      <c r="K1855">
        <v>18.3</v>
      </c>
      <c r="L1855">
        <v>2.8</v>
      </c>
      <c r="M1855">
        <v>0.42</v>
      </c>
      <c r="N1855">
        <v>-99</v>
      </c>
      <c r="O1855">
        <v>-99</v>
      </c>
      <c r="P1855">
        <v>1</v>
      </c>
      <c r="Q1855" t="s">
        <v>281</v>
      </c>
      <c r="R1855">
        <v>3</v>
      </c>
    </row>
    <row r="1856" spans="1:18">
      <c r="A1856">
        <v>4</v>
      </c>
      <c r="B1856" t="str">
        <f t="shared" si="28"/>
        <v>4A_129</v>
      </c>
      <c r="C1856">
        <v>129</v>
      </c>
      <c r="D1856">
        <v>2</v>
      </c>
      <c r="E1856">
        <v>2516406.7000000002</v>
      </c>
      <c r="F1856">
        <v>6860384.7300000004</v>
      </c>
      <c r="G1856">
        <v>204.38</v>
      </c>
      <c r="H1856">
        <v>182.29</v>
      </c>
      <c r="I1856">
        <v>22.04</v>
      </c>
      <c r="J1856">
        <v>22.09</v>
      </c>
      <c r="K1856">
        <v>24.8</v>
      </c>
      <c r="L1856">
        <v>3.66</v>
      </c>
      <c r="M1856">
        <v>0.41</v>
      </c>
      <c r="N1856">
        <v>-99</v>
      </c>
      <c r="O1856">
        <v>-99</v>
      </c>
      <c r="P1856">
        <v>1</v>
      </c>
      <c r="Q1856" t="s">
        <v>281</v>
      </c>
      <c r="R1856">
        <v>3</v>
      </c>
    </row>
    <row r="1857" spans="1:18">
      <c r="A1857">
        <v>4</v>
      </c>
      <c r="B1857" t="str">
        <f t="shared" si="28"/>
        <v>4A_130</v>
      </c>
      <c r="C1857">
        <v>130</v>
      </c>
      <c r="D1857">
        <v>3</v>
      </c>
      <c r="E1857">
        <v>2516427.31</v>
      </c>
      <c r="F1857">
        <v>6860335.1699999999</v>
      </c>
      <c r="G1857">
        <v>206.98</v>
      </c>
      <c r="H1857">
        <v>181.26</v>
      </c>
      <c r="I1857">
        <v>25.84</v>
      </c>
      <c r="J1857">
        <v>25.73</v>
      </c>
      <c r="K1857">
        <v>24.1</v>
      </c>
      <c r="L1857">
        <v>4.43</v>
      </c>
      <c r="M1857">
        <v>0.56999999999999995</v>
      </c>
      <c r="N1857">
        <v>-99</v>
      </c>
      <c r="O1857">
        <v>-99</v>
      </c>
      <c r="P1857">
        <v>0</v>
      </c>
      <c r="Q1857" t="s">
        <v>281</v>
      </c>
      <c r="R1857">
        <v>4</v>
      </c>
    </row>
    <row r="1858" spans="1:18">
      <c r="A1858">
        <v>4</v>
      </c>
      <c r="B1858" t="str">
        <f t="shared" si="28"/>
        <v>4A_131</v>
      </c>
      <c r="C1858">
        <v>131</v>
      </c>
      <c r="D1858">
        <v>3</v>
      </c>
      <c r="E1858">
        <v>2516430.54</v>
      </c>
      <c r="F1858">
        <v>6860339.5300000003</v>
      </c>
      <c r="G1858">
        <v>203.69</v>
      </c>
      <c r="H1858">
        <v>181.11</v>
      </c>
      <c r="I1858">
        <v>22.78</v>
      </c>
      <c r="J1858">
        <v>22.58</v>
      </c>
      <c r="K1858">
        <v>20.2</v>
      </c>
      <c r="L1858">
        <v>3.75</v>
      </c>
      <c r="M1858">
        <v>0.53</v>
      </c>
      <c r="N1858">
        <v>-99</v>
      </c>
      <c r="O1858">
        <v>-99</v>
      </c>
      <c r="P1858">
        <v>0</v>
      </c>
      <c r="Q1858" t="s">
        <v>281</v>
      </c>
      <c r="R1858">
        <v>4</v>
      </c>
    </row>
    <row r="1859" spans="1:18">
      <c r="A1859">
        <v>4</v>
      </c>
      <c r="B1859" t="str">
        <f t="shared" ref="B1859:B1922" si="29">A1859&amp;Q1859&amp;"_"&amp;C1859</f>
        <v>4A_132</v>
      </c>
      <c r="C1859">
        <v>132</v>
      </c>
      <c r="D1859">
        <v>3</v>
      </c>
      <c r="E1859">
        <v>2516428.7400000002</v>
      </c>
      <c r="F1859">
        <v>6860342.1200000001</v>
      </c>
      <c r="G1859">
        <v>203.48</v>
      </c>
      <c r="H1859">
        <v>180.97</v>
      </c>
      <c r="I1859">
        <v>22.57</v>
      </c>
      <c r="J1859">
        <v>22.51</v>
      </c>
      <c r="K1859">
        <v>21.2</v>
      </c>
      <c r="L1859">
        <v>4.18</v>
      </c>
      <c r="M1859">
        <v>0.47</v>
      </c>
      <c r="N1859">
        <v>-99</v>
      </c>
      <c r="O1859">
        <v>-99</v>
      </c>
      <c r="P1859">
        <v>1</v>
      </c>
      <c r="Q1859" t="s">
        <v>281</v>
      </c>
      <c r="R1859">
        <v>4</v>
      </c>
    </row>
    <row r="1860" spans="1:18">
      <c r="A1860">
        <v>4</v>
      </c>
      <c r="B1860" t="str">
        <f t="shared" si="29"/>
        <v>4A_133</v>
      </c>
      <c r="C1860">
        <v>133</v>
      </c>
      <c r="D1860">
        <v>2</v>
      </c>
      <c r="E1860">
        <v>2516424.66</v>
      </c>
      <c r="F1860">
        <v>6860343.7999999998</v>
      </c>
      <c r="G1860">
        <v>204.65</v>
      </c>
      <c r="H1860">
        <v>181.22</v>
      </c>
      <c r="I1860">
        <v>23.45</v>
      </c>
      <c r="J1860">
        <v>23.43</v>
      </c>
      <c r="K1860">
        <v>25.3</v>
      </c>
      <c r="L1860">
        <v>3.39</v>
      </c>
      <c r="M1860">
        <v>0.44</v>
      </c>
      <c r="N1860">
        <v>-99</v>
      </c>
      <c r="O1860">
        <v>-99</v>
      </c>
      <c r="P1860">
        <v>1</v>
      </c>
      <c r="Q1860" t="s">
        <v>281</v>
      </c>
      <c r="R1860">
        <v>4</v>
      </c>
    </row>
    <row r="1861" spans="1:18">
      <c r="A1861">
        <v>4</v>
      </c>
      <c r="B1861" t="str">
        <f t="shared" si="29"/>
        <v>4A_134</v>
      </c>
      <c r="C1861">
        <v>134</v>
      </c>
      <c r="D1861">
        <v>2</v>
      </c>
      <c r="E1861">
        <v>2516431.92</v>
      </c>
      <c r="F1861">
        <v>6860347.2699999996</v>
      </c>
      <c r="G1861">
        <v>199.62</v>
      </c>
      <c r="H1861">
        <v>180.26</v>
      </c>
      <c r="I1861">
        <v>19.46</v>
      </c>
      <c r="J1861">
        <v>19.36</v>
      </c>
      <c r="K1861">
        <v>20.7</v>
      </c>
      <c r="L1861">
        <v>3.05</v>
      </c>
      <c r="M1861">
        <v>0.32</v>
      </c>
      <c r="N1861">
        <v>-99</v>
      </c>
      <c r="O1861">
        <v>-99</v>
      </c>
      <c r="P1861">
        <v>1</v>
      </c>
      <c r="Q1861" t="s">
        <v>281</v>
      </c>
      <c r="R1861">
        <v>4</v>
      </c>
    </row>
    <row r="1862" spans="1:18">
      <c r="A1862">
        <v>4</v>
      </c>
      <c r="B1862" t="str">
        <f t="shared" si="29"/>
        <v>4A_135</v>
      </c>
      <c r="C1862">
        <v>135</v>
      </c>
      <c r="D1862">
        <v>3</v>
      </c>
      <c r="E1862">
        <v>2516428.12</v>
      </c>
      <c r="F1862">
        <v>6860347.8899999997</v>
      </c>
      <c r="G1862">
        <v>202.9</v>
      </c>
      <c r="H1862">
        <v>180.6</v>
      </c>
      <c r="I1862">
        <v>22.48</v>
      </c>
      <c r="J1862">
        <v>22.3</v>
      </c>
      <c r="K1862">
        <v>21</v>
      </c>
      <c r="L1862">
        <v>4.13</v>
      </c>
      <c r="M1862">
        <v>0.33</v>
      </c>
      <c r="N1862">
        <v>-99</v>
      </c>
      <c r="O1862">
        <v>-99</v>
      </c>
      <c r="P1862">
        <v>1</v>
      </c>
      <c r="Q1862" t="s">
        <v>281</v>
      </c>
      <c r="R1862">
        <v>4</v>
      </c>
    </row>
    <row r="1863" spans="1:18">
      <c r="A1863">
        <v>4</v>
      </c>
      <c r="B1863" t="str">
        <f t="shared" si="29"/>
        <v>4A_136</v>
      </c>
      <c r="C1863">
        <v>136</v>
      </c>
      <c r="D1863">
        <v>2</v>
      </c>
      <c r="E1863">
        <v>2516424.69</v>
      </c>
      <c r="F1863">
        <v>6860350</v>
      </c>
      <c r="G1863">
        <v>203.25</v>
      </c>
      <c r="H1863">
        <v>181.35</v>
      </c>
      <c r="I1863">
        <v>21.86</v>
      </c>
      <c r="J1863">
        <v>21.9</v>
      </c>
      <c r="K1863">
        <v>25.5</v>
      </c>
      <c r="L1863">
        <v>4.01</v>
      </c>
      <c r="M1863">
        <v>0.3</v>
      </c>
      <c r="N1863">
        <v>-99</v>
      </c>
      <c r="O1863">
        <v>-99</v>
      </c>
      <c r="P1863">
        <v>1</v>
      </c>
      <c r="Q1863" t="s">
        <v>281</v>
      </c>
      <c r="R1863">
        <v>4</v>
      </c>
    </row>
    <row r="1864" spans="1:18">
      <c r="A1864">
        <v>4</v>
      </c>
      <c r="B1864" t="str">
        <f t="shared" si="29"/>
        <v>4A_137</v>
      </c>
      <c r="C1864">
        <v>137</v>
      </c>
      <c r="D1864">
        <v>3</v>
      </c>
      <c r="E1864">
        <v>2516428.62</v>
      </c>
      <c r="F1864">
        <v>6860357.4100000001</v>
      </c>
      <c r="G1864">
        <v>205.9</v>
      </c>
      <c r="H1864">
        <v>179.75</v>
      </c>
      <c r="I1864">
        <v>26.23</v>
      </c>
      <c r="J1864">
        <v>26.15</v>
      </c>
      <c r="K1864">
        <v>25.9</v>
      </c>
      <c r="L1864">
        <v>5.01</v>
      </c>
      <c r="M1864">
        <v>0.37</v>
      </c>
      <c r="N1864">
        <v>-99</v>
      </c>
      <c r="O1864">
        <v>-99</v>
      </c>
      <c r="P1864">
        <v>1</v>
      </c>
      <c r="Q1864" t="s">
        <v>281</v>
      </c>
      <c r="R1864">
        <v>4</v>
      </c>
    </row>
    <row r="1865" spans="1:18">
      <c r="A1865">
        <v>4</v>
      </c>
      <c r="B1865" t="str">
        <f t="shared" si="29"/>
        <v>4A_138</v>
      </c>
      <c r="C1865">
        <v>138</v>
      </c>
      <c r="D1865">
        <v>3</v>
      </c>
      <c r="E1865">
        <v>2516423.9300000002</v>
      </c>
      <c r="F1865">
        <v>6860360.1699999999</v>
      </c>
      <c r="G1865">
        <v>204.85</v>
      </c>
      <c r="H1865">
        <v>180.54</v>
      </c>
      <c r="I1865">
        <v>24.52</v>
      </c>
      <c r="J1865">
        <v>24.32</v>
      </c>
      <c r="K1865">
        <v>24.1</v>
      </c>
      <c r="L1865">
        <v>4.8</v>
      </c>
      <c r="M1865">
        <v>0.39</v>
      </c>
      <c r="N1865">
        <v>-99</v>
      </c>
      <c r="O1865">
        <v>-99</v>
      </c>
      <c r="P1865">
        <v>1</v>
      </c>
      <c r="Q1865" t="s">
        <v>281</v>
      </c>
      <c r="R1865">
        <v>4</v>
      </c>
    </row>
    <row r="1866" spans="1:18">
      <c r="A1866">
        <v>4</v>
      </c>
      <c r="B1866" t="str">
        <f t="shared" si="29"/>
        <v>4A_139</v>
      </c>
      <c r="C1866">
        <v>139</v>
      </c>
      <c r="D1866">
        <v>2</v>
      </c>
      <c r="E1866">
        <v>2516420.11</v>
      </c>
      <c r="F1866">
        <v>6860364.4800000004</v>
      </c>
      <c r="G1866">
        <v>201.12</v>
      </c>
      <c r="H1866">
        <v>180.47</v>
      </c>
      <c r="I1866">
        <v>20.67</v>
      </c>
      <c r="J1866">
        <v>20.65</v>
      </c>
      <c r="K1866">
        <v>21</v>
      </c>
      <c r="L1866">
        <v>2.73</v>
      </c>
      <c r="M1866">
        <v>0.4</v>
      </c>
      <c r="N1866">
        <v>-99</v>
      </c>
      <c r="O1866">
        <v>-99</v>
      </c>
      <c r="P1866">
        <v>1</v>
      </c>
      <c r="Q1866" t="s">
        <v>281</v>
      </c>
      <c r="R1866">
        <v>4</v>
      </c>
    </row>
    <row r="1867" spans="1:18">
      <c r="A1867">
        <v>4</v>
      </c>
      <c r="B1867" t="str">
        <f t="shared" si="29"/>
        <v>4A_140</v>
      </c>
      <c r="C1867">
        <v>140</v>
      </c>
      <c r="D1867">
        <v>3</v>
      </c>
      <c r="E1867">
        <v>2516421.46</v>
      </c>
      <c r="F1867">
        <v>6860367.5</v>
      </c>
      <c r="G1867">
        <v>202.59</v>
      </c>
      <c r="H1867">
        <v>180.06</v>
      </c>
      <c r="I1867">
        <v>22.47</v>
      </c>
      <c r="J1867">
        <v>22.53</v>
      </c>
      <c r="K1867">
        <v>22.4</v>
      </c>
      <c r="L1867">
        <v>4.62</v>
      </c>
      <c r="M1867">
        <v>0.41</v>
      </c>
      <c r="N1867">
        <v>-99</v>
      </c>
      <c r="O1867">
        <v>-99</v>
      </c>
      <c r="P1867">
        <v>1</v>
      </c>
      <c r="Q1867" t="s">
        <v>281</v>
      </c>
      <c r="R1867">
        <v>4</v>
      </c>
    </row>
    <row r="1868" spans="1:18">
      <c r="A1868">
        <v>4</v>
      </c>
      <c r="B1868" t="str">
        <f t="shared" si="29"/>
        <v>4A_141</v>
      </c>
      <c r="C1868">
        <v>141</v>
      </c>
      <c r="D1868">
        <v>2</v>
      </c>
      <c r="E1868">
        <v>2516415.87</v>
      </c>
      <c r="F1868">
        <v>6860370.3300000001</v>
      </c>
      <c r="G1868">
        <v>199.33</v>
      </c>
      <c r="H1868">
        <v>180.29</v>
      </c>
      <c r="I1868">
        <v>18.98</v>
      </c>
      <c r="J1868">
        <v>19.04</v>
      </c>
      <c r="K1868">
        <v>19.899999999999999</v>
      </c>
      <c r="L1868">
        <v>2.83</v>
      </c>
      <c r="M1868">
        <v>0.39</v>
      </c>
      <c r="N1868">
        <v>-99</v>
      </c>
      <c r="O1868">
        <v>-99</v>
      </c>
      <c r="P1868">
        <v>1</v>
      </c>
      <c r="Q1868" t="s">
        <v>281</v>
      </c>
      <c r="R1868">
        <v>4</v>
      </c>
    </row>
    <row r="1869" spans="1:18">
      <c r="A1869">
        <v>4</v>
      </c>
      <c r="B1869" t="str">
        <f t="shared" si="29"/>
        <v>4A_142</v>
      </c>
      <c r="C1869">
        <v>142</v>
      </c>
      <c r="D1869">
        <v>2</v>
      </c>
      <c r="E1869">
        <v>2516416.09</v>
      </c>
      <c r="F1869">
        <v>6860372.96</v>
      </c>
      <c r="G1869">
        <v>202.19</v>
      </c>
      <c r="H1869">
        <v>180.09</v>
      </c>
      <c r="I1869">
        <v>21.99</v>
      </c>
      <c r="J1869">
        <v>22.11</v>
      </c>
      <c r="K1869">
        <v>25</v>
      </c>
      <c r="L1869">
        <v>3.71</v>
      </c>
      <c r="M1869">
        <v>0.27</v>
      </c>
      <c r="N1869">
        <v>-99</v>
      </c>
      <c r="O1869">
        <v>-99</v>
      </c>
      <c r="P1869">
        <v>1</v>
      </c>
      <c r="Q1869" t="s">
        <v>281</v>
      </c>
      <c r="R1869">
        <v>4</v>
      </c>
    </row>
    <row r="1870" spans="1:18">
      <c r="A1870">
        <v>4</v>
      </c>
      <c r="B1870" t="str">
        <f t="shared" si="29"/>
        <v>4A_143</v>
      </c>
      <c r="C1870">
        <v>143</v>
      </c>
      <c r="D1870">
        <v>2</v>
      </c>
      <c r="E1870">
        <v>2516423.83</v>
      </c>
      <c r="F1870">
        <v>6860376.3499999996</v>
      </c>
      <c r="G1870">
        <v>203.31</v>
      </c>
      <c r="H1870">
        <v>178.3</v>
      </c>
      <c r="I1870">
        <v>24.94</v>
      </c>
      <c r="J1870">
        <v>25.01</v>
      </c>
      <c r="K1870">
        <v>29.2</v>
      </c>
      <c r="L1870">
        <v>4.29</v>
      </c>
      <c r="M1870">
        <v>0.32</v>
      </c>
      <c r="N1870">
        <v>-99</v>
      </c>
      <c r="O1870">
        <v>-99</v>
      </c>
      <c r="P1870">
        <v>1</v>
      </c>
      <c r="Q1870" t="s">
        <v>281</v>
      </c>
      <c r="R1870">
        <v>4</v>
      </c>
    </row>
    <row r="1871" spans="1:18">
      <c r="A1871">
        <v>4</v>
      </c>
      <c r="B1871" t="str">
        <f t="shared" si="29"/>
        <v>4A_144</v>
      </c>
      <c r="C1871">
        <v>144</v>
      </c>
      <c r="D1871">
        <v>2</v>
      </c>
      <c r="E1871">
        <v>2516420.4700000002</v>
      </c>
      <c r="F1871">
        <v>6860375.9199999999</v>
      </c>
      <c r="G1871">
        <v>201.78</v>
      </c>
      <c r="H1871">
        <v>179.14</v>
      </c>
      <c r="I1871">
        <v>22.72</v>
      </c>
      <c r="J1871">
        <v>22.64</v>
      </c>
      <c r="K1871">
        <v>24.2</v>
      </c>
      <c r="L1871">
        <v>3.26</v>
      </c>
      <c r="M1871">
        <v>0.42</v>
      </c>
      <c r="N1871">
        <v>-99</v>
      </c>
      <c r="O1871">
        <v>-99</v>
      </c>
      <c r="P1871">
        <v>1</v>
      </c>
      <c r="Q1871" t="s">
        <v>281</v>
      </c>
      <c r="R1871">
        <v>4</v>
      </c>
    </row>
    <row r="1872" spans="1:18">
      <c r="A1872">
        <v>4</v>
      </c>
      <c r="B1872" t="str">
        <f t="shared" si="29"/>
        <v>4A_145</v>
      </c>
      <c r="C1872">
        <v>145</v>
      </c>
      <c r="D1872">
        <v>2</v>
      </c>
      <c r="E1872">
        <v>2516417.29</v>
      </c>
      <c r="F1872">
        <v>6860377.3799999999</v>
      </c>
      <c r="G1872">
        <v>203.75</v>
      </c>
      <c r="H1872">
        <v>179.78</v>
      </c>
      <c r="I1872">
        <v>24</v>
      </c>
      <c r="J1872">
        <v>23.97</v>
      </c>
      <c r="K1872">
        <v>26.6</v>
      </c>
      <c r="L1872">
        <v>3.7</v>
      </c>
      <c r="M1872">
        <v>0.36</v>
      </c>
      <c r="N1872">
        <v>-99</v>
      </c>
      <c r="O1872">
        <v>-99</v>
      </c>
      <c r="P1872">
        <v>1</v>
      </c>
      <c r="Q1872" t="s">
        <v>281</v>
      </c>
      <c r="R1872">
        <v>4</v>
      </c>
    </row>
    <row r="1873" spans="1:18">
      <c r="A1873">
        <v>4</v>
      </c>
      <c r="B1873" t="str">
        <f t="shared" si="29"/>
        <v>4A_146</v>
      </c>
      <c r="C1873">
        <v>146</v>
      </c>
      <c r="D1873">
        <v>2</v>
      </c>
      <c r="E1873">
        <v>2516420.02</v>
      </c>
      <c r="F1873">
        <v>6860378.6399999997</v>
      </c>
      <c r="G1873">
        <v>198.43</v>
      </c>
      <c r="H1873">
        <v>179.04</v>
      </c>
      <c r="I1873">
        <v>19.39</v>
      </c>
      <c r="J1873">
        <v>19.38</v>
      </c>
      <c r="K1873">
        <v>20.2</v>
      </c>
      <c r="L1873">
        <v>2.84</v>
      </c>
      <c r="M1873">
        <v>0.46</v>
      </c>
      <c r="N1873">
        <v>-99</v>
      </c>
      <c r="O1873">
        <v>-99</v>
      </c>
      <c r="P1873">
        <v>1</v>
      </c>
      <c r="Q1873" t="s">
        <v>281</v>
      </c>
      <c r="R1873">
        <v>4</v>
      </c>
    </row>
    <row r="1874" spans="1:18">
      <c r="A1874">
        <v>4</v>
      </c>
      <c r="B1874" t="str">
        <f t="shared" si="29"/>
        <v>4A_147</v>
      </c>
      <c r="C1874">
        <v>147</v>
      </c>
      <c r="D1874">
        <v>2</v>
      </c>
      <c r="E1874">
        <v>2516416.7599999998</v>
      </c>
      <c r="F1874">
        <v>6860379.0700000003</v>
      </c>
      <c r="G1874">
        <v>201.07</v>
      </c>
      <c r="H1874">
        <v>180.34</v>
      </c>
      <c r="I1874">
        <v>20.97</v>
      </c>
      <c r="J1874">
        <v>20.73</v>
      </c>
      <c r="K1874">
        <v>21.1</v>
      </c>
      <c r="L1874">
        <v>2.73</v>
      </c>
      <c r="M1874">
        <v>0.47</v>
      </c>
      <c r="N1874">
        <v>-99</v>
      </c>
      <c r="O1874">
        <v>-99</v>
      </c>
      <c r="P1874">
        <v>1</v>
      </c>
      <c r="Q1874" t="s">
        <v>281</v>
      </c>
      <c r="R1874">
        <v>4</v>
      </c>
    </row>
    <row r="1875" spans="1:18">
      <c r="A1875">
        <v>4</v>
      </c>
      <c r="B1875" t="str">
        <f t="shared" si="29"/>
        <v>4A_148</v>
      </c>
      <c r="C1875">
        <v>148</v>
      </c>
      <c r="D1875">
        <v>2</v>
      </c>
      <c r="E1875">
        <v>2516421.98</v>
      </c>
      <c r="F1875">
        <v>6860380.8200000003</v>
      </c>
      <c r="G1875">
        <v>200.69</v>
      </c>
      <c r="H1875">
        <v>178.73</v>
      </c>
      <c r="I1875">
        <v>21.83</v>
      </c>
      <c r="J1875">
        <v>21.96</v>
      </c>
      <c r="K1875">
        <v>23.8</v>
      </c>
      <c r="L1875">
        <v>3.34</v>
      </c>
      <c r="M1875">
        <v>0.34</v>
      </c>
      <c r="N1875">
        <v>-99</v>
      </c>
      <c r="O1875">
        <v>-99</v>
      </c>
      <c r="P1875">
        <v>1</v>
      </c>
      <c r="Q1875" t="s">
        <v>281</v>
      </c>
      <c r="R1875">
        <v>4</v>
      </c>
    </row>
    <row r="1876" spans="1:18">
      <c r="A1876">
        <v>4</v>
      </c>
      <c r="B1876" t="str">
        <f t="shared" si="29"/>
        <v>4A_149</v>
      </c>
      <c r="C1876">
        <v>149</v>
      </c>
      <c r="D1876">
        <v>2</v>
      </c>
      <c r="E1876">
        <v>2516418.14</v>
      </c>
      <c r="F1876">
        <v>6860383.4100000001</v>
      </c>
      <c r="G1876">
        <v>202.92</v>
      </c>
      <c r="H1876">
        <v>180.11</v>
      </c>
      <c r="I1876">
        <v>22.85</v>
      </c>
      <c r="J1876">
        <v>22.81</v>
      </c>
      <c r="K1876">
        <v>25.4</v>
      </c>
      <c r="L1876">
        <v>3.65</v>
      </c>
      <c r="M1876">
        <v>0.23</v>
      </c>
      <c r="N1876">
        <v>-99</v>
      </c>
      <c r="O1876">
        <v>-99</v>
      </c>
      <c r="P1876">
        <v>1</v>
      </c>
      <c r="Q1876" t="s">
        <v>281</v>
      </c>
      <c r="R1876">
        <v>4</v>
      </c>
    </row>
    <row r="1877" spans="1:18">
      <c r="A1877">
        <v>4</v>
      </c>
      <c r="B1877" t="str">
        <f t="shared" si="29"/>
        <v>4A_150</v>
      </c>
      <c r="C1877">
        <v>150</v>
      </c>
      <c r="D1877">
        <v>2</v>
      </c>
      <c r="E1877">
        <v>2516412.2400000002</v>
      </c>
      <c r="F1877">
        <v>6860383.8499999996</v>
      </c>
      <c r="G1877">
        <v>201.31</v>
      </c>
      <c r="H1877">
        <v>181.29</v>
      </c>
      <c r="I1877">
        <v>20.04</v>
      </c>
      <c r="J1877">
        <v>20.02</v>
      </c>
      <c r="K1877">
        <v>22</v>
      </c>
      <c r="L1877">
        <v>3.3</v>
      </c>
      <c r="M1877">
        <v>0.35</v>
      </c>
      <c r="N1877">
        <v>-99</v>
      </c>
      <c r="O1877">
        <v>-99</v>
      </c>
      <c r="P1877">
        <v>1</v>
      </c>
      <c r="Q1877" t="s">
        <v>281</v>
      </c>
      <c r="R1877">
        <v>4</v>
      </c>
    </row>
    <row r="1878" spans="1:18">
      <c r="A1878">
        <v>4</v>
      </c>
      <c r="B1878" t="str">
        <f t="shared" si="29"/>
        <v>4A_151</v>
      </c>
      <c r="C1878">
        <v>151</v>
      </c>
      <c r="D1878">
        <v>2</v>
      </c>
      <c r="E1878">
        <v>2516442.04</v>
      </c>
      <c r="F1878">
        <v>6860339.5099999998</v>
      </c>
      <c r="G1878">
        <v>200.4</v>
      </c>
      <c r="H1878">
        <v>179.36</v>
      </c>
      <c r="I1878">
        <v>21.21</v>
      </c>
      <c r="J1878">
        <v>21.04</v>
      </c>
      <c r="K1878">
        <v>22.6</v>
      </c>
      <c r="L1878">
        <v>3.19</v>
      </c>
      <c r="M1878">
        <v>0.36</v>
      </c>
      <c r="N1878">
        <v>-99</v>
      </c>
      <c r="O1878">
        <v>-99</v>
      </c>
      <c r="P1878">
        <v>0</v>
      </c>
      <c r="Q1878" t="s">
        <v>281</v>
      </c>
      <c r="R1878">
        <v>5</v>
      </c>
    </row>
    <row r="1879" spans="1:18">
      <c r="A1879">
        <v>4</v>
      </c>
      <c r="B1879" t="str">
        <f t="shared" si="29"/>
        <v>4A_152</v>
      </c>
      <c r="C1879">
        <v>152</v>
      </c>
      <c r="D1879">
        <v>2</v>
      </c>
      <c r="E1879">
        <v>2516440.27</v>
      </c>
      <c r="F1879">
        <v>6860340.5599999996</v>
      </c>
      <c r="G1879">
        <v>198.84</v>
      </c>
      <c r="H1879">
        <v>179.4</v>
      </c>
      <c r="I1879">
        <v>19.55</v>
      </c>
      <c r="J1879">
        <v>19.440000000000001</v>
      </c>
      <c r="K1879">
        <v>21.3</v>
      </c>
      <c r="L1879">
        <v>3.23</v>
      </c>
      <c r="M1879">
        <v>0.41</v>
      </c>
      <c r="N1879">
        <v>-99</v>
      </c>
      <c r="O1879">
        <v>-99</v>
      </c>
      <c r="P1879">
        <v>0</v>
      </c>
      <c r="Q1879" t="s">
        <v>281</v>
      </c>
      <c r="R1879">
        <v>5</v>
      </c>
    </row>
    <row r="1880" spans="1:18">
      <c r="A1880">
        <v>4</v>
      </c>
      <c r="B1880" t="str">
        <f t="shared" si="29"/>
        <v>4A_153</v>
      </c>
      <c r="C1880">
        <v>153</v>
      </c>
      <c r="D1880">
        <v>2</v>
      </c>
      <c r="E1880">
        <v>2516437.3199999998</v>
      </c>
      <c r="F1880">
        <v>6860342.0499999998</v>
      </c>
      <c r="G1880">
        <v>203.76</v>
      </c>
      <c r="H1880">
        <v>179.47</v>
      </c>
      <c r="I1880">
        <v>24.29</v>
      </c>
      <c r="J1880">
        <v>24.29</v>
      </c>
      <c r="K1880">
        <v>26.2</v>
      </c>
      <c r="L1880">
        <v>3.42</v>
      </c>
      <c r="M1880">
        <v>0.48</v>
      </c>
      <c r="N1880">
        <v>-99</v>
      </c>
      <c r="O1880">
        <v>-99</v>
      </c>
      <c r="P1880">
        <v>0</v>
      </c>
      <c r="Q1880" t="s">
        <v>281</v>
      </c>
      <c r="R1880">
        <v>5</v>
      </c>
    </row>
    <row r="1881" spans="1:18">
      <c r="A1881">
        <v>4</v>
      </c>
      <c r="B1881" t="str">
        <f t="shared" si="29"/>
        <v>4A_154</v>
      </c>
      <c r="C1881">
        <v>154</v>
      </c>
      <c r="D1881">
        <v>2</v>
      </c>
      <c r="E1881">
        <v>2516435.7000000002</v>
      </c>
      <c r="F1881">
        <v>6860343.7800000003</v>
      </c>
      <c r="G1881">
        <v>203.33</v>
      </c>
      <c r="H1881">
        <v>179.57</v>
      </c>
      <c r="I1881">
        <v>23.89</v>
      </c>
      <c r="J1881">
        <v>23.76</v>
      </c>
      <c r="K1881">
        <v>26.9</v>
      </c>
      <c r="L1881">
        <v>3.86</v>
      </c>
      <c r="M1881">
        <v>0.42</v>
      </c>
      <c r="N1881">
        <v>-99</v>
      </c>
      <c r="O1881">
        <v>-99</v>
      </c>
      <c r="P1881">
        <v>1</v>
      </c>
      <c r="Q1881" t="s">
        <v>281</v>
      </c>
      <c r="R1881">
        <v>5</v>
      </c>
    </row>
    <row r="1882" spans="1:18">
      <c r="A1882">
        <v>4</v>
      </c>
      <c r="B1882" t="str">
        <f t="shared" si="29"/>
        <v>4A_155</v>
      </c>
      <c r="C1882">
        <v>155</v>
      </c>
      <c r="D1882">
        <v>2</v>
      </c>
      <c r="E1882">
        <v>2516438.7599999998</v>
      </c>
      <c r="F1882">
        <v>6860345.4000000004</v>
      </c>
      <c r="G1882">
        <v>200.39</v>
      </c>
      <c r="H1882">
        <v>179.2</v>
      </c>
      <c r="I1882">
        <v>21.08</v>
      </c>
      <c r="J1882">
        <v>21.19</v>
      </c>
      <c r="K1882">
        <v>22.9</v>
      </c>
      <c r="L1882">
        <v>3.23</v>
      </c>
      <c r="M1882">
        <v>0.39</v>
      </c>
      <c r="N1882">
        <v>-99</v>
      </c>
      <c r="O1882">
        <v>-99</v>
      </c>
      <c r="P1882">
        <v>0</v>
      </c>
      <c r="Q1882" t="s">
        <v>281</v>
      </c>
      <c r="R1882">
        <v>5</v>
      </c>
    </row>
    <row r="1883" spans="1:18">
      <c r="A1883">
        <v>4</v>
      </c>
      <c r="B1883" t="str">
        <f t="shared" si="29"/>
        <v>4A_156</v>
      </c>
      <c r="C1883">
        <v>156</v>
      </c>
      <c r="D1883">
        <v>2</v>
      </c>
      <c r="E1883">
        <v>2516440.4300000002</v>
      </c>
      <c r="F1883">
        <v>6860350.9699999997</v>
      </c>
      <c r="G1883">
        <v>203.45</v>
      </c>
      <c r="H1883">
        <v>178.63</v>
      </c>
      <c r="I1883">
        <v>24.83</v>
      </c>
      <c r="J1883">
        <v>24.83</v>
      </c>
      <c r="K1883">
        <v>27.4</v>
      </c>
      <c r="L1883">
        <v>3.7</v>
      </c>
      <c r="M1883">
        <v>0.4</v>
      </c>
      <c r="N1883">
        <v>-99</v>
      </c>
      <c r="O1883">
        <v>-99</v>
      </c>
      <c r="P1883">
        <v>0</v>
      </c>
      <c r="Q1883" t="s">
        <v>281</v>
      </c>
      <c r="R1883">
        <v>5</v>
      </c>
    </row>
    <row r="1884" spans="1:18">
      <c r="A1884">
        <v>4</v>
      </c>
      <c r="B1884" t="str">
        <f t="shared" si="29"/>
        <v>4A_157</v>
      </c>
      <c r="C1884">
        <v>157</v>
      </c>
      <c r="D1884">
        <v>2</v>
      </c>
      <c r="E1884">
        <v>2516433.13</v>
      </c>
      <c r="F1884">
        <v>6860351.9100000001</v>
      </c>
      <c r="G1884">
        <v>203.14</v>
      </c>
      <c r="H1884">
        <v>179.48</v>
      </c>
      <c r="I1884">
        <v>23.66</v>
      </c>
      <c r="J1884">
        <v>23.66</v>
      </c>
      <c r="K1884">
        <v>25</v>
      </c>
      <c r="L1884">
        <v>3.21</v>
      </c>
      <c r="M1884">
        <v>0.42</v>
      </c>
      <c r="N1884">
        <v>-99</v>
      </c>
      <c r="O1884">
        <v>-99</v>
      </c>
      <c r="P1884">
        <v>1</v>
      </c>
      <c r="Q1884" t="s">
        <v>281</v>
      </c>
      <c r="R1884">
        <v>5</v>
      </c>
    </row>
    <row r="1885" spans="1:18">
      <c r="A1885">
        <v>4</v>
      </c>
      <c r="B1885" t="str">
        <f t="shared" si="29"/>
        <v>4A_158</v>
      </c>
      <c r="C1885">
        <v>158</v>
      </c>
      <c r="D1885">
        <v>2</v>
      </c>
      <c r="E1885">
        <v>2516439.59</v>
      </c>
      <c r="F1885">
        <v>6860353.8899999997</v>
      </c>
      <c r="G1885">
        <v>201.94</v>
      </c>
      <c r="H1885">
        <v>178.65</v>
      </c>
      <c r="I1885">
        <v>23.51</v>
      </c>
      <c r="J1885">
        <v>23.3</v>
      </c>
      <c r="K1885">
        <v>25.5</v>
      </c>
      <c r="L1885">
        <v>3.5</v>
      </c>
      <c r="M1885">
        <v>0.45</v>
      </c>
      <c r="N1885">
        <v>-99</v>
      </c>
      <c r="O1885">
        <v>-99</v>
      </c>
      <c r="P1885">
        <v>0</v>
      </c>
      <c r="Q1885" t="s">
        <v>281</v>
      </c>
      <c r="R1885">
        <v>5</v>
      </c>
    </row>
    <row r="1886" spans="1:18">
      <c r="A1886">
        <v>4</v>
      </c>
      <c r="B1886" t="str">
        <f t="shared" si="29"/>
        <v>4A_159</v>
      </c>
      <c r="C1886">
        <v>159</v>
      </c>
      <c r="D1886">
        <v>2</v>
      </c>
      <c r="E1886">
        <v>2516437.2799999998</v>
      </c>
      <c r="F1886">
        <v>6860355.5599999996</v>
      </c>
      <c r="G1886">
        <v>202.59</v>
      </c>
      <c r="H1886">
        <v>178.62</v>
      </c>
      <c r="I1886">
        <v>23.79</v>
      </c>
      <c r="J1886">
        <v>23.97</v>
      </c>
      <c r="K1886">
        <v>26.2</v>
      </c>
      <c r="L1886">
        <v>3.53</v>
      </c>
      <c r="M1886">
        <v>0.4</v>
      </c>
      <c r="N1886">
        <v>-99</v>
      </c>
      <c r="O1886">
        <v>-99</v>
      </c>
      <c r="P1886">
        <v>0</v>
      </c>
      <c r="Q1886" t="s">
        <v>281</v>
      </c>
      <c r="R1886">
        <v>5</v>
      </c>
    </row>
    <row r="1887" spans="1:18">
      <c r="A1887">
        <v>4</v>
      </c>
      <c r="B1887" t="str">
        <f t="shared" si="29"/>
        <v>4A_160</v>
      </c>
      <c r="C1887">
        <v>160</v>
      </c>
      <c r="D1887">
        <v>2</v>
      </c>
      <c r="E1887">
        <v>2516432.96</v>
      </c>
      <c r="F1887">
        <v>6860354.7999999998</v>
      </c>
      <c r="G1887">
        <v>202.35</v>
      </c>
      <c r="H1887">
        <v>179.39</v>
      </c>
      <c r="I1887">
        <v>23.15</v>
      </c>
      <c r="J1887">
        <v>22.96</v>
      </c>
      <c r="K1887">
        <v>26</v>
      </c>
      <c r="L1887">
        <v>3.81</v>
      </c>
      <c r="M1887">
        <v>0.38</v>
      </c>
      <c r="N1887">
        <v>-99</v>
      </c>
      <c r="O1887">
        <v>-99</v>
      </c>
      <c r="P1887">
        <v>1</v>
      </c>
      <c r="Q1887" t="s">
        <v>281</v>
      </c>
      <c r="R1887">
        <v>5</v>
      </c>
    </row>
    <row r="1888" spans="1:18">
      <c r="A1888">
        <v>4</v>
      </c>
      <c r="B1888" t="str">
        <f t="shared" si="29"/>
        <v>4A_161</v>
      </c>
      <c r="C1888">
        <v>161</v>
      </c>
      <c r="D1888">
        <v>2</v>
      </c>
      <c r="E1888">
        <v>2516432.31</v>
      </c>
      <c r="F1888">
        <v>6860359.2300000004</v>
      </c>
      <c r="G1888">
        <v>203.32</v>
      </c>
      <c r="H1888">
        <v>178.89</v>
      </c>
      <c r="I1888">
        <v>24.41</v>
      </c>
      <c r="J1888">
        <v>24.43</v>
      </c>
      <c r="K1888">
        <v>27.7</v>
      </c>
      <c r="L1888">
        <v>3.94</v>
      </c>
      <c r="M1888">
        <v>0.42</v>
      </c>
      <c r="N1888">
        <v>-99</v>
      </c>
      <c r="O1888">
        <v>-99</v>
      </c>
      <c r="P1888">
        <v>1</v>
      </c>
      <c r="Q1888" t="s">
        <v>281</v>
      </c>
      <c r="R1888">
        <v>5</v>
      </c>
    </row>
    <row r="1889" spans="1:18">
      <c r="A1889">
        <v>4</v>
      </c>
      <c r="B1889" t="str">
        <f t="shared" si="29"/>
        <v>4A_162</v>
      </c>
      <c r="C1889">
        <v>162</v>
      </c>
      <c r="D1889">
        <v>2</v>
      </c>
      <c r="E1889">
        <v>2516435.61</v>
      </c>
      <c r="F1889">
        <v>6860360.8700000001</v>
      </c>
      <c r="G1889">
        <v>203.57</v>
      </c>
      <c r="H1889">
        <v>178.66</v>
      </c>
      <c r="I1889">
        <v>25</v>
      </c>
      <c r="J1889">
        <v>24.92</v>
      </c>
      <c r="K1889">
        <v>28.3</v>
      </c>
      <c r="L1889">
        <v>4.01</v>
      </c>
      <c r="M1889">
        <v>0.33</v>
      </c>
      <c r="N1889">
        <v>-99</v>
      </c>
      <c r="O1889">
        <v>-99</v>
      </c>
      <c r="P1889">
        <v>0</v>
      </c>
      <c r="Q1889" t="s">
        <v>281</v>
      </c>
      <c r="R1889">
        <v>5</v>
      </c>
    </row>
    <row r="1890" spans="1:18">
      <c r="A1890">
        <v>4</v>
      </c>
      <c r="B1890" t="str">
        <f t="shared" si="29"/>
        <v>4A_163</v>
      </c>
      <c r="C1890">
        <v>163</v>
      </c>
      <c r="D1890">
        <v>2</v>
      </c>
      <c r="E1890">
        <v>2516430.1</v>
      </c>
      <c r="F1890">
        <v>6860360.9000000004</v>
      </c>
      <c r="G1890">
        <v>198.97</v>
      </c>
      <c r="H1890">
        <v>179.13</v>
      </c>
      <c r="I1890">
        <v>19.829999999999998</v>
      </c>
      <c r="J1890">
        <v>19.84</v>
      </c>
      <c r="K1890">
        <v>22</v>
      </c>
      <c r="L1890">
        <v>3.38</v>
      </c>
      <c r="M1890">
        <v>0.4</v>
      </c>
      <c r="N1890">
        <v>-99</v>
      </c>
      <c r="O1890">
        <v>-99</v>
      </c>
      <c r="P1890">
        <v>1</v>
      </c>
      <c r="Q1890" t="s">
        <v>281</v>
      </c>
      <c r="R1890">
        <v>5</v>
      </c>
    </row>
    <row r="1891" spans="1:18">
      <c r="A1891">
        <v>4</v>
      </c>
      <c r="B1891" t="str">
        <f t="shared" si="29"/>
        <v>4A_164</v>
      </c>
      <c r="C1891">
        <v>164</v>
      </c>
      <c r="D1891">
        <v>2</v>
      </c>
      <c r="E1891">
        <v>2516432.46</v>
      </c>
      <c r="F1891">
        <v>6860364.1699999999</v>
      </c>
      <c r="G1891">
        <v>202.6</v>
      </c>
      <c r="H1891">
        <v>178.73</v>
      </c>
      <c r="I1891">
        <v>23.55</v>
      </c>
      <c r="J1891">
        <v>23.88</v>
      </c>
      <c r="K1891">
        <v>26.7</v>
      </c>
      <c r="L1891">
        <v>3.76</v>
      </c>
      <c r="M1891">
        <v>0.3</v>
      </c>
      <c r="N1891">
        <v>-99</v>
      </c>
      <c r="O1891">
        <v>-99</v>
      </c>
      <c r="P1891">
        <v>1</v>
      </c>
      <c r="Q1891" t="s">
        <v>281</v>
      </c>
      <c r="R1891">
        <v>5</v>
      </c>
    </row>
    <row r="1892" spans="1:18">
      <c r="A1892">
        <v>4</v>
      </c>
      <c r="B1892" t="str">
        <f t="shared" si="29"/>
        <v>4A_165</v>
      </c>
      <c r="C1892">
        <v>165</v>
      </c>
      <c r="D1892">
        <v>2</v>
      </c>
      <c r="E1892">
        <v>2516431.9500000002</v>
      </c>
      <c r="F1892">
        <v>6860367.5599999996</v>
      </c>
      <c r="G1892">
        <v>196.43</v>
      </c>
      <c r="H1892">
        <v>178.53</v>
      </c>
      <c r="I1892">
        <v>18.04</v>
      </c>
      <c r="J1892">
        <v>17.89</v>
      </c>
      <c r="K1892">
        <v>18.5</v>
      </c>
      <c r="L1892">
        <v>2.67</v>
      </c>
      <c r="M1892">
        <v>0.43</v>
      </c>
      <c r="N1892">
        <v>-99</v>
      </c>
      <c r="O1892">
        <v>-99</v>
      </c>
      <c r="P1892">
        <v>0</v>
      </c>
      <c r="Q1892" t="s">
        <v>281</v>
      </c>
      <c r="R1892">
        <v>5</v>
      </c>
    </row>
    <row r="1893" spans="1:18">
      <c r="A1893">
        <v>4</v>
      </c>
      <c r="B1893" t="str">
        <f t="shared" si="29"/>
        <v>4A_166</v>
      </c>
      <c r="C1893">
        <v>166</v>
      </c>
      <c r="D1893">
        <v>3</v>
      </c>
      <c r="E1893">
        <v>2516429.38</v>
      </c>
      <c r="F1893">
        <v>6860367</v>
      </c>
      <c r="G1893">
        <v>202.79</v>
      </c>
      <c r="H1893">
        <v>178.72</v>
      </c>
      <c r="I1893">
        <v>23.98</v>
      </c>
      <c r="J1893">
        <v>24.07</v>
      </c>
      <c r="K1893">
        <v>25.2</v>
      </c>
      <c r="L1893">
        <v>5.32</v>
      </c>
      <c r="M1893">
        <v>0.44</v>
      </c>
      <c r="N1893">
        <v>-99</v>
      </c>
      <c r="O1893">
        <v>-99</v>
      </c>
      <c r="P1893">
        <v>1</v>
      </c>
      <c r="Q1893" t="s">
        <v>281</v>
      </c>
      <c r="R1893">
        <v>5</v>
      </c>
    </row>
    <row r="1894" spans="1:18">
      <c r="A1894">
        <v>4</v>
      </c>
      <c r="B1894" t="str">
        <f t="shared" si="29"/>
        <v>4A_167</v>
      </c>
      <c r="C1894">
        <v>167</v>
      </c>
      <c r="D1894">
        <v>3</v>
      </c>
      <c r="E1894">
        <v>2516428.33</v>
      </c>
      <c r="F1894">
        <v>6860370.21</v>
      </c>
      <c r="G1894">
        <v>203.6</v>
      </c>
      <c r="H1894">
        <v>178.24</v>
      </c>
      <c r="I1894">
        <v>25.5</v>
      </c>
      <c r="J1894">
        <v>25.36</v>
      </c>
      <c r="K1894">
        <v>24.5</v>
      </c>
      <c r="L1894">
        <v>4.7</v>
      </c>
      <c r="M1894">
        <v>0.56000000000000005</v>
      </c>
      <c r="N1894">
        <v>-99</v>
      </c>
      <c r="O1894">
        <v>-99</v>
      </c>
      <c r="P1894">
        <v>1</v>
      </c>
      <c r="Q1894" t="s">
        <v>281</v>
      </c>
      <c r="R1894">
        <v>5</v>
      </c>
    </row>
    <row r="1895" spans="1:18">
      <c r="A1895">
        <v>4</v>
      </c>
      <c r="B1895" t="str">
        <f t="shared" si="29"/>
        <v>4A_168</v>
      </c>
      <c r="C1895">
        <v>168</v>
      </c>
      <c r="D1895">
        <v>2</v>
      </c>
      <c r="E1895">
        <v>2516431.9700000002</v>
      </c>
      <c r="F1895">
        <v>6860376.2300000004</v>
      </c>
      <c r="G1895">
        <v>197.61</v>
      </c>
      <c r="H1895">
        <v>176.45</v>
      </c>
      <c r="I1895">
        <v>21.39</v>
      </c>
      <c r="J1895">
        <v>21.16</v>
      </c>
      <c r="K1895">
        <v>22.4</v>
      </c>
      <c r="L1895">
        <v>3.06</v>
      </c>
      <c r="M1895">
        <v>0.38</v>
      </c>
      <c r="N1895">
        <v>-99</v>
      </c>
      <c r="O1895">
        <v>-99</v>
      </c>
      <c r="P1895">
        <v>0</v>
      </c>
      <c r="Q1895" t="s">
        <v>281</v>
      </c>
      <c r="R1895">
        <v>5</v>
      </c>
    </row>
    <row r="1896" spans="1:18">
      <c r="A1896">
        <v>4</v>
      </c>
      <c r="B1896" t="str">
        <f t="shared" si="29"/>
        <v>4A_169</v>
      </c>
      <c r="C1896">
        <v>169</v>
      </c>
      <c r="D1896">
        <v>2</v>
      </c>
      <c r="E1896">
        <v>2516426.96</v>
      </c>
      <c r="F1896">
        <v>6860375.4800000004</v>
      </c>
      <c r="G1896">
        <v>204.09</v>
      </c>
      <c r="H1896">
        <v>177.64</v>
      </c>
      <c r="I1896">
        <v>26.46</v>
      </c>
      <c r="J1896">
        <v>26.45</v>
      </c>
      <c r="K1896">
        <v>30.3</v>
      </c>
      <c r="L1896">
        <v>4.2</v>
      </c>
      <c r="M1896">
        <v>0.42</v>
      </c>
      <c r="N1896">
        <v>-99</v>
      </c>
      <c r="O1896">
        <v>-99</v>
      </c>
      <c r="P1896">
        <v>1</v>
      </c>
      <c r="Q1896" t="s">
        <v>281</v>
      </c>
      <c r="R1896">
        <v>5</v>
      </c>
    </row>
    <row r="1897" spans="1:18">
      <c r="A1897">
        <v>4</v>
      </c>
      <c r="B1897" t="str">
        <f t="shared" si="29"/>
        <v>4A_170</v>
      </c>
      <c r="C1897">
        <v>170</v>
      </c>
      <c r="D1897">
        <v>2</v>
      </c>
      <c r="E1897">
        <v>2516427.83</v>
      </c>
      <c r="F1897">
        <v>6860379.9100000001</v>
      </c>
      <c r="G1897">
        <v>200.83</v>
      </c>
      <c r="H1897">
        <v>177.16</v>
      </c>
      <c r="I1897">
        <v>21.82</v>
      </c>
      <c r="J1897">
        <v>23.67</v>
      </c>
      <c r="K1897">
        <v>25.6</v>
      </c>
      <c r="L1897">
        <v>3.43</v>
      </c>
      <c r="M1897">
        <v>0.49</v>
      </c>
      <c r="N1897">
        <v>-99</v>
      </c>
      <c r="O1897">
        <v>-99</v>
      </c>
      <c r="P1897">
        <v>1</v>
      </c>
      <c r="Q1897" t="s">
        <v>281</v>
      </c>
      <c r="R1897">
        <v>5</v>
      </c>
    </row>
    <row r="1898" spans="1:18">
      <c r="A1898">
        <v>4</v>
      </c>
      <c r="B1898" t="str">
        <f t="shared" si="29"/>
        <v>4A_171</v>
      </c>
      <c r="C1898">
        <v>171</v>
      </c>
      <c r="D1898">
        <v>2</v>
      </c>
      <c r="E1898">
        <v>2516430.02</v>
      </c>
      <c r="F1898">
        <v>6860382.1399999997</v>
      </c>
      <c r="G1898">
        <v>201.36</v>
      </c>
      <c r="H1898">
        <v>176.4</v>
      </c>
      <c r="I1898">
        <v>21.02</v>
      </c>
      <c r="J1898">
        <v>24.96</v>
      </c>
      <c r="K1898">
        <v>27.1</v>
      </c>
      <c r="L1898">
        <v>3.55</v>
      </c>
      <c r="M1898">
        <v>0.53</v>
      </c>
      <c r="N1898">
        <v>-99</v>
      </c>
      <c r="O1898">
        <v>-99</v>
      </c>
      <c r="P1898">
        <v>0</v>
      </c>
      <c r="Q1898" t="s">
        <v>281</v>
      </c>
      <c r="R1898">
        <v>5</v>
      </c>
    </row>
    <row r="1899" spans="1:18">
      <c r="A1899">
        <v>4</v>
      </c>
      <c r="B1899" t="str">
        <f t="shared" si="29"/>
        <v>4A_172</v>
      </c>
      <c r="C1899">
        <v>172</v>
      </c>
      <c r="D1899">
        <v>2</v>
      </c>
      <c r="E1899">
        <v>2516422.62</v>
      </c>
      <c r="F1899">
        <v>6860383.6100000003</v>
      </c>
      <c r="G1899">
        <v>199.16</v>
      </c>
      <c r="H1899">
        <v>178.17</v>
      </c>
      <c r="I1899">
        <v>21.11</v>
      </c>
      <c r="J1899">
        <v>20.98</v>
      </c>
      <c r="K1899">
        <v>22.8</v>
      </c>
      <c r="L1899">
        <v>3.28</v>
      </c>
      <c r="M1899">
        <v>0.36</v>
      </c>
      <c r="N1899">
        <v>-99</v>
      </c>
      <c r="O1899">
        <v>-99</v>
      </c>
      <c r="P1899">
        <v>1</v>
      </c>
      <c r="Q1899" t="s">
        <v>281</v>
      </c>
      <c r="R1899">
        <v>5</v>
      </c>
    </row>
    <row r="1900" spans="1:18">
      <c r="A1900">
        <v>4</v>
      </c>
      <c r="B1900" t="str">
        <f t="shared" si="29"/>
        <v>4A_173</v>
      </c>
      <c r="C1900">
        <v>173</v>
      </c>
      <c r="D1900">
        <v>2</v>
      </c>
      <c r="E1900">
        <v>2516425.6</v>
      </c>
      <c r="F1900">
        <v>6860385.0800000001</v>
      </c>
      <c r="G1900">
        <v>202.41</v>
      </c>
      <c r="H1900">
        <v>177.19</v>
      </c>
      <c r="I1900">
        <v>25.13</v>
      </c>
      <c r="J1900">
        <v>25.23</v>
      </c>
      <c r="K1900">
        <v>28.1</v>
      </c>
      <c r="L1900">
        <v>3.83</v>
      </c>
      <c r="M1900">
        <v>0.41</v>
      </c>
      <c r="N1900">
        <v>-99</v>
      </c>
      <c r="O1900">
        <v>-99</v>
      </c>
      <c r="P1900">
        <v>1</v>
      </c>
      <c r="Q1900" t="s">
        <v>281</v>
      </c>
      <c r="R1900">
        <v>5</v>
      </c>
    </row>
    <row r="1901" spans="1:18">
      <c r="A1901">
        <v>4</v>
      </c>
      <c r="B1901" t="str">
        <f t="shared" si="29"/>
        <v>4A_174</v>
      </c>
      <c r="C1901">
        <v>174</v>
      </c>
      <c r="D1901">
        <v>2</v>
      </c>
      <c r="E1901">
        <v>2516430.8199999998</v>
      </c>
      <c r="F1901">
        <v>6860388.6299999999</v>
      </c>
      <c r="G1901">
        <v>198.23</v>
      </c>
      <c r="H1901">
        <v>176.56</v>
      </c>
      <c r="I1901">
        <v>21.91</v>
      </c>
      <c r="J1901">
        <v>21.67</v>
      </c>
      <c r="K1901">
        <v>24.6</v>
      </c>
      <c r="L1901">
        <v>3.73</v>
      </c>
      <c r="M1901">
        <v>0.34</v>
      </c>
      <c r="N1901">
        <v>-99</v>
      </c>
      <c r="O1901">
        <v>-99</v>
      </c>
      <c r="P1901">
        <v>0</v>
      </c>
      <c r="Q1901" t="s">
        <v>281</v>
      </c>
      <c r="R1901">
        <v>5</v>
      </c>
    </row>
    <row r="1902" spans="1:18">
      <c r="A1902">
        <v>4</v>
      </c>
      <c r="B1902" t="str">
        <f t="shared" si="29"/>
        <v>4A_175</v>
      </c>
      <c r="C1902">
        <v>175</v>
      </c>
      <c r="D1902">
        <v>2</v>
      </c>
      <c r="E1902">
        <v>2516425.2799999998</v>
      </c>
      <c r="F1902">
        <v>6860388.2800000003</v>
      </c>
      <c r="G1902">
        <v>201.13</v>
      </c>
      <c r="H1902">
        <v>176.98</v>
      </c>
      <c r="I1902">
        <v>24.14</v>
      </c>
      <c r="J1902">
        <v>24.15</v>
      </c>
      <c r="K1902">
        <v>27</v>
      </c>
      <c r="L1902">
        <v>3.79</v>
      </c>
      <c r="M1902">
        <v>0.45</v>
      </c>
      <c r="N1902">
        <v>-99</v>
      </c>
      <c r="O1902">
        <v>-99</v>
      </c>
      <c r="P1902">
        <v>1</v>
      </c>
      <c r="Q1902" t="s">
        <v>281</v>
      </c>
      <c r="R1902">
        <v>5</v>
      </c>
    </row>
    <row r="1903" spans="1:18">
      <c r="A1903">
        <v>4</v>
      </c>
      <c r="B1903" t="str">
        <f t="shared" si="29"/>
        <v>4A_176</v>
      </c>
      <c r="C1903">
        <v>176</v>
      </c>
      <c r="D1903">
        <v>2</v>
      </c>
      <c r="E1903">
        <v>2516422.1</v>
      </c>
      <c r="F1903">
        <v>6860387.71</v>
      </c>
      <c r="G1903">
        <v>203.07</v>
      </c>
      <c r="H1903">
        <v>177.84</v>
      </c>
      <c r="I1903">
        <v>25.28</v>
      </c>
      <c r="J1903">
        <v>25.23</v>
      </c>
      <c r="K1903">
        <v>28</v>
      </c>
      <c r="L1903">
        <v>3.79</v>
      </c>
      <c r="M1903">
        <v>0.41</v>
      </c>
      <c r="N1903">
        <v>-99</v>
      </c>
      <c r="O1903">
        <v>-99</v>
      </c>
      <c r="P1903">
        <v>1</v>
      </c>
      <c r="Q1903" t="s">
        <v>281</v>
      </c>
      <c r="R1903">
        <v>5</v>
      </c>
    </row>
    <row r="1904" spans="1:18">
      <c r="A1904">
        <v>4</v>
      </c>
      <c r="B1904" t="str">
        <f t="shared" si="29"/>
        <v>4B_177</v>
      </c>
      <c r="C1904">
        <v>177</v>
      </c>
      <c r="D1904">
        <v>2</v>
      </c>
      <c r="E1904">
        <v>2516374.66</v>
      </c>
      <c r="F1904">
        <v>6860377.7999999998</v>
      </c>
      <c r="G1904">
        <v>204.46</v>
      </c>
      <c r="H1904">
        <v>185.31</v>
      </c>
      <c r="I1904">
        <v>19.07</v>
      </c>
      <c r="J1904">
        <v>19.14</v>
      </c>
      <c r="K1904">
        <v>21.3</v>
      </c>
      <c r="L1904">
        <v>3.35</v>
      </c>
      <c r="M1904">
        <v>0.32</v>
      </c>
      <c r="N1904">
        <v>-99</v>
      </c>
      <c r="O1904">
        <v>-99</v>
      </c>
      <c r="P1904">
        <v>0</v>
      </c>
      <c r="Q1904" t="s">
        <v>282</v>
      </c>
      <c r="R1904">
        <v>0</v>
      </c>
    </row>
    <row r="1905" spans="1:18">
      <c r="A1905">
        <v>4</v>
      </c>
      <c r="B1905" t="str">
        <f t="shared" si="29"/>
        <v>4B_178</v>
      </c>
      <c r="C1905">
        <v>178</v>
      </c>
      <c r="D1905">
        <v>3</v>
      </c>
      <c r="E1905">
        <v>2516378.0099999998</v>
      </c>
      <c r="F1905">
        <v>6860381.0800000001</v>
      </c>
      <c r="G1905">
        <v>203</v>
      </c>
      <c r="H1905">
        <v>185.34</v>
      </c>
      <c r="I1905">
        <v>12.75</v>
      </c>
      <c r="J1905">
        <v>17.66</v>
      </c>
      <c r="K1905">
        <v>12.1</v>
      </c>
      <c r="L1905">
        <v>1.91</v>
      </c>
      <c r="M1905">
        <v>0.35</v>
      </c>
      <c r="N1905">
        <v>-99</v>
      </c>
      <c r="O1905">
        <v>-99</v>
      </c>
      <c r="P1905">
        <v>1</v>
      </c>
      <c r="Q1905" t="s">
        <v>282</v>
      </c>
      <c r="R1905">
        <v>0</v>
      </c>
    </row>
    <row r="1906" spans="1:18">
      <c r="A1906">
        <v>4</v>
      </c>
      <c r="B1906" t="str">
        <f t="shared" si="29"/>
        <v>4B_179</v>
      </c>
      <c r="C1906">
        <v>179</v>
      </c>
      <c r="D1906">
        <v>2</v>
      </c>
      <c r="E1906">
        <v>2516375.6</v>
      </c>
      <c r="F1906">
        <v>6860380.46</v>
      </c>
      <c r="G1906">
        <v>204.81</v>
      </c>
      <c r="H1906">
        <v>185.54</v>
      </c>
      <c r="I1906">
        <v>19.329999999999998</v>
      </c>
      <c r="J1906">
        <v>19.27</v>
      </c>
      <c r="K1906">
        <v>21.1</v>
      </c>
      <c r="L1906">
        <v>3.23</v>
      </c>
      <c r="M1906">
        <v>0.34</v>
      </c>
      <c r="N1906">
        <v>-99</v>
      </c>
      <c r="O1906">
        <v>-99</v>
      </c>
      <c r="P1906">
        <v>0</v>
      </c>
      <c r="Q1906" t="s">
        <v>282</v>
      </c>
      <c r="R1906">
        <v>0</v>
      </c>
    </row>
    <row r="1907" spans="1:18">
      <c r="A1907">
        <v>4</v>
      </c>
      <c r="B1907" t="str">
        <f t="shared" si="29"/>
        <v>4B_180</v>
      </c>
      <c r="C1907">
        <v>180</v>
      </c>
      <c r="D1907">
        <v>2</v>
      </c>
      <c r="E1907">
        <v>2516376.85</v>
      </c>
      <c r="F1907">
        <v>6860384.46</v>
      </c>
      <c r="G1907">
        <v>206</v>
      </c>
      <c r="H1907">
        <v>185.64</v>
      </c>
      <c r="I1907">
        <v>20.350000000000001</v>
      </c>
      <c r="J1907">
        <v>20.36</v>
      </c>
      <c r="K1907">
        <v>22.2</v>
      </c>
      <c r="L1907">
        <v>3.28</v>
      </c>
      <c r="M1907">
        <v>0.34</v>
      </c>
      <c r="N1907">
        <v>-99</v>
      </c>
      <c r="O1907">
        <v>-99</v>
      </c>
      <c r="P1907">
        <v>1</v>
      </c>
      <c r="Q1907" t="s">
        <v>282</v>
      </c>
      <c r="R1907">
        <v>0</v>
      </c>
    </row>
    <row r="1908" spans="1:18">
      <c r="A1908">
        <v>4</v>
      </c>
      <c r="B1908" t="str">
        <f t="shared" si="29"/>
        <v>4B_181</v>
      </c>
      <c r="C1908">
        <v>181</v>
      </c>
      <c r="D1908">
        <v>3</v>
      </c>
      <c r="E1908">
        <v>2516373.6800000002</v>
      </c>
      <c r="F1908">
        <v>6860384.4500000002</v>
      </c>
      <c r="G1908">
        <v>208.04</v>
      </c>
      <c r="H1908">
        <v>185.88</v>
      </c>
      <c r="I1908">
        <v>22.22</v>
      </c>
      <c r="J1908">
        <v>22.17</v>
      </c>
      <c r="K1908">
        <v>21.6</v>
      </c>
      <c r="L1908">
        <v>4.4000000000000004</v>
      </c>
      <c r="M1908">
        <v>0.4</v>
      </c>
      <c r="N1908">
        <v>-99</v>
      </c>
      <c r="O1908">
        <v>-99</v>
      </c>
      <c r="P1908">
        <v>0</v>
      </c>
      <c r="Q1908" t="s">
        <v>282</v>
      </c>
      <c r="R1908">
        <v>0</v>
      </c>
    </row>
    <row r="1909" spans="1:18">
      <c r="A1909">
        <v>4</v>
      </c>
      <c r="B1909" t="str">
        <f t="shared" si="29"/>
        <v>4B_182</v>
      </c>
      <c r="C1909">
        <v>182</v>
      </c>
      <c r="D1909">
        <v>2</v>
      </c>
      <c r="E1909">
        <v>2516377.88</v>
      </c>
      <c r="F1909">
        <v>6860387.3399999999</v>
      </c>
      <c r="G1909">
        <v>208.76</v>
      </c>
      <c r="H1909">
        <v>185.8</v>
      </c>
      <c r="I1909">
        <v>22.99</v>
      </c>
      <c r="J1909">
        <v>22.96</v>
      </c>
      <c r="K1909">
        <v>25.4</v>
      </c>
      <c r="L1909">
        <v>3.58</v>
      </c>
      <c r="M1909">
        <v>0.41</v>
      </c>
      <c r="N1909">
        <v>-99</v>
      </c>
      <c r="O1909">
        <v>-99</v>
      </c>
      <c r="P1909">
        <v>1</v>
      </c>
      <c r="Q1909" t="s">
        <v>282</v>
      </c>
      <c r="R1909">
        <v>0</v>
      </c>
    </row>
    <row r="1910" spans="1:18">
      <c r="A1910">
        <v>4</v>
      </c>
      <c r="B1910" t="str">
        <f t="shared" si="29"/>
        <v>4B_183</v>
      </c>
      <c r="C1910">
        <v>183</v>
      </c>
      <c r="D1910">
        <v>2</v>
      </c>
      <c r="E1910">
        <v>2516372.44</v>
      </c>
      <c r="F1910">
        <v>6860387.9500000002</v>
      </c>
      <c r="G1910">
        <v>207.42</v>
      </c>
      <c r="H1910">
        <v>185.98</v>
      </c>
      <c r="I1910">
        <v>21.57</v>
      </c>
      <c r="J1910">
        <v>21.44</v>
      </c>
      <c r="K1910">
        <v>23.2</v>
      </c>
      <c r="L1910">
        <v>3.27</v>
      </c>
      <c r="M1910">
        <v>0.34</v>
      </c>
      <c r="N1910">
        <v>-99</v>
      </c>
      <c r="O1910">
        <v>-99</v>
      </c>
      <c r="P1910">
        <v>0</v>
      </c>
      <c r="Q1910" t="s">
        <v>282</v>
      </c>
      <c r="R1910">
        <v>0</v>
      </c>
    </row>
    <row r="1911" spans="1:18">
      <c r="A1911">
        <v>4</v>
      </c>
      <c r="B1911" t="str">
        <f t="shared" si="29"/>
        <v>4B_184</v>
      </c>
      <c r="C1911">
        <v>184</v>
      </c>
      <c r="D1911">
        <v>3</v>
      </c>
      <c r="E1911">
        <v>2516377.2599999998</v>
      </c>
      <c r="F1911">
        <v>6860391.9699999997</v>
      </c>
      <c r="G1911">
        <v>209.31</v>
      </c>
      <c r="H1911">
        <v>186.12</v>
      </c>
      <c r="I1911">
        <v>23.33</v>
      </c>
      <c r="J1911">
        <v>23.19</v>
      </c>
      <c r="K1911">
        <v>20.6</v>
      </c>
      <c r="L1911">
        <v>3.76</v>
      </c>
      <c r="M1911">
        <v>0.54</v>
      </c>
      <c r="N1911">
        <v>-99</v>
      </c>
      <c r="O1911">
        <v>-99</v>
      </c>
      <c r="P1911">
        <v>1</v>
      </c>
      <c r="Q1911" t="s">
        <v>282</v>
      </c>
      <c r="R1911">
        <v>0</v>
      </c>
    </row>
    <row r="1912" spans="1:18">
      <c r="A1912">
        <v>4</v>
      </c>
      <c r="B1912" t="str">
        <f t="shared" si="29"/>
        <v>4B_185</v>
      </c>
      <c r="C1912">
        <v>185</v>
      </c>
      <c r="D1912">
        <v>2</v>
      </c>
      <c r="E1912">
        <v>2516373.2799999998</v>
      </c>
      <c r="F1912">
        <v>6860391.8700000001</v>
      </c>
      <c r="G1912">
        <v>205.33</v>
      </c>
      <c r="H1912">
        <v>186.13</v>
      </c>
      <c r="I1912">
        <v>19.04</v>
      </c>
      <c r="J1912">
        <v>19.2</v>
      </c>
      <c r="K1912">
        <v>22.5</v>
      </c>
      <c r="L1912">
        <v>3.78</v>
      </c>
      <c r="M1912">
        <v>0.32</v>
      </c>
      <c r="N1912">
        <v>-99</v>
      </c>
      <c r="O1912">
        <v>-99</v>
      </c>
      <c r="P1912">
        <v>0</v>
      </c>
      <c r="Q1912" t="s">
        <v>282</v>
      </c>
      <c r="R1912">
        <v>0</v>
      </c>
    </row>
    <row r="1913" spans="1:18">
      <c r="A1913">
        <v>4</v>
      </c>
      <c r="B1913" t="str">
        <f t="shared" si="29"/>
        <v>4B_186</v>
      </c>
      <c r="C1913">
        <v>186</v>
      </c>
      <c r="D1913">
        <v>3</v>
      </c>
      <c r="E1913">
        <v>2516369.8199999998</v>
      </c>
      <c r="F1913">
        <v>6860391.1200000001</v>
      </c>
      <c r="G1913">
        <v>208.69</v>
      </c>
      <c r="H1913">
        <v>186.27</v>
      </c>
      <c r="I1913">
        <v>22.41</v>
      </c>
      <c r="J1913">
        <v>22.42</v>
      </c>
      <c r="K1913">
        <v>21.7</v>
      </c>
      <c r="L1913">
        <v>4.3899999999999997</v>
      </c>
      <c r="M1913">
        <v>0.34</v>
      </c>
      <c r="N1913">
        <v>-99</v>
      </c>
      <c r="O1913">
        <v>-99</v>
      </c>
      <c r="P1913">
        <v>0</v>
      </c>
      <c r="Q1913" t="s">
        <v>282</v>
      </c>
      <c r="R1913">
        <v>0</v>
      </c>
    </row>
    <row r="1914" spans="1:18">
      <c r="A1914">
        <v>4</v>
      </c>
      <c r="B1914" t="str">
        <f t="shared" si="29"/>
        <v>4B_187</v>
      </c>
      <c r="C1914">
        <v>187</v>
      </c>
      <c r="D1914">
        <v>3</v>
      </c>
      <c r="E1914">
        <v>2516370.8199999998</v>
      </c>
      <c r="F1914">
        <v>6860393.8600000003</v>
      </c>
      <c r="G1914">
        <v>204.7</v>
      </c>
      <c r="H1914">
        <v>186.26</v>
      </c>
      <c r="I1914">
        <v>18.420000000000002</v>
      </c>
      <c r="J1914">
        <v>18.440000000000001</v>
      </c>
      <c r="K1914">
        <v>15.6</v>
      </c>
      <c r="L1914">
        <v>3.05</v>
      </c>
      <c r="M1914">
        <v>0.46</v>
      </c>
      <c r="N1914">
        <v>-99</v>
      </c>
      <c r="O1914">
        <v>-99</v>
      </c>
      <c r="P1914">
        <v>0</v>
      </c>
      <c r="Q1914" t="s">
        <v>282</v>
      </c>
      <c r="R1914">
        <v>0</v>
      </c>
    </row>
    <row r="1915" spans="1:18">
      <c r="A1915">
        <v>4</v>
      </c>
      <c r="B1915" t="str">
        <f t="shared" si="29"/>
        <v>4B_188</v>
      </c>
      <c r="C1915">
        <v>188</v>
      </c>
      <c r="D1915">
        <v>3</v>
      </c>
      <c r="E1915">
        <v>2516372.98</v>
      </c>
      <c r="F1915">
        <v>6860396.4500000002</v>
      </c>
      <c r="G1915">
        <v>208.8</v>
      </c>
      <c r="H1915">
        <v>186.36</v>
      </c>
      <c r="I1915">
        <v>22.54</v>
      </c>
      <c r="J1915">
        <v>22.44</v>
      </c>
      <c r="K1915">
        <v>21.7</v>
      </c>
      <c r="L1915">
        <v>4.38</v>
      </c>
      <c r="M1915">
        <v>0.43</v>
      </c>
      <c r="N1915">
        <v>-99</v>
      </c>
      <c r="O1915">
        <v>-99</v>
      </c>
      <c r="P1915">
        <v>1</v>
      </c>
      <c r="Q1915" t="s">
        <v>282</v>
      </c>
      <c r="R1915">
        <v>0</v>
      </c>
    </row>
    <row r="1916" spans="1:18">
      <c r="A1916">
        <v>4</v>
      </c>
      <c r="B1916" t="str">
        <f t="shared" si="29"/>
        <v>4B_189</v>
      </c>
      <c r="C1916">
        <v>189</v>
      </c>
      <c r="D1916">
        <v>3</v>
      </c>
      <c r="E1916">
        <v>2516369.2999999998</v>
      </c>
      <c r="F1916">
        <v>6860398.4500000002</v>
      </c>
      <c r="G1916">
        <v>208.84</v>
      </c>
      <c r="H1916">
        <v>186.19</v>
      </c>
      <c r="I1916">
        <v>22.74</v>
      </c>
      <c r="J1916">
        <v>22.65</v>
      </c>
      <c r="K1916">
        <v>22.3</v>
      </c>
      <c r="L1916">
        <v>4.5599999999999996</v>
      </c>
      <c r="M1916">
        <v>0.44</v>
      </c>
      <c r="N1916">
        <v>-99</v>
      </c>
      <c r="O1916">
        <v>-99</v>
      </c>
      <c r="P1916">
        <v>0</v>
      </c>
      <c r="Q1916" t="s">
        <v>282</v>
      </c>
      <c r="R1916">
        <v>0</v>
      </c>
    </row>
    <row r="1917" spans="1:18">
      <c r="A1917">
        <v>4</v>
      </c>
      <c r="B1917" t="str">
        <f t="shared" si="29"/>
        <v>4B_190</v>
      </c>
      <c r="C1917">
        <v>190</v>
      </c>
      <c r="D1917">
        <v>2</v>
      </c>
      <c r="E1917">
        <v>2516375.89</v>
      </c>
      <c r="F1917">
        <v>6860400.6600000001</v>
      </c>
      <c r="G1917">
        <v>205.93</v>
      </c>
      <c r="H1917">
        <v>186.29</v>
      </c>
      <c r="I1917">
        <v>19.78</v>
      </c>
      <c r="J1917">
        <v>19.63</v>
      </c>
      <c r="K1917">
        <v>20.9</v>
      </c>
      <c r="L1917">
        <v>3</v>
      </c>
      <c r="M1917">
        <v>0.44</v>
      </c>
      <c r="N1917">
        <v>-99</v>
      </c>
      <c r="O1917">
        <v>-99</v>
      </c>
      <c r="P1917">
        <v>1</v>
      </c>
      <c r="Q1917" t="s">
        <v>282</v>
      </c>
      <c r="R1917">
        <v>0</v>
      </c>
    </row>
    <row r="1918" spans="1:18">
      <c r="A1918">
        <v>4</v>
      </c>
      <c r="B1918" t="str">
        <f t="shared" si="29"/>
        <v>4B_191</v>
      </c>
      <c r="C1918">
        <v>191</v>
      </c>
      <c r="D1918">
        <v>3</v>
      </c>
      <c r="E1918">
        <v>2516370.13</v>
      </c>
      <c r="F1918">
        <v>6860401.96</v>
      </c>
      <c r="G1918">
        <v>208.91</v>
      </c>
      <c r="H1918">
        <v>186.04</v>
      </c>
      <c r="I1918">
        <v>22.87</v>
      </c>
      <c r="J1918">
        <v>22.87</v>
      </c>
      <c r="K1918">
        <v>22.6</v>
      </c>
      <c r="L1918">
        <v>4.6100000000000003</v>
      </c>
      <c r="M1918">
        <v>0.46</v>
      </c>
      <c r="N1918">
        <v>-99</v>
      </c>
      <c r="O1918">
        <v>-99</v>
      </c>
      <c r="P1918">
        <v>0</v>
      </c>
      <c r="Q1918" t="s">
        <v>282</v>
      </c>
      <c r="R1918">
        <v>0</v>
      </c>
    </row>
    <row r="1919" spans="1:18">
      <c r="A1919">
        <v>4</v>
      </c>
      <c r="B1919" t="str">
        <f t="shared" si="29"/>
        <v>4B_192</v>
      </c>
      <c r="C1919">
        <v>192</v>
      </c>
      <c r="D1919">
        <v>3</v>
      </c>
      <c r="E1919">
        <v>2516373.19</v>
      </c>
      <c r="F1919">
        <v>6860406.71</v>
      </c>
      <c r="G1919">
        <v>208.48</v>
      </c>
      <c r="H1919">
        <v>185.64</v>
      </c>
      <c r="I1919">
        <v>23.03</v>
      </c>
      <c r="J1919">
        <v>22.85</v>
      </c>
      <c r="K1919">
        <v>21.9</v>
      </c>
      <c r="L1919">
        <v>4.3499999999999996</v>
      </c>
      <c r="M1919">
        <v>0.48</v>
      </c>
      <c r="N1919">
        <v>-99</v>
      </c>
      <c r="O1919">
        <v>-99</v>
      </c>
      <c r="P1919">
        <v>1</v>
      </c>
      <c r="Q1919" t="s">
        <v>282</v>
      </c>
      <c r="R1919">
        <v>0</v>
      </c>
    </row>
    <row r="1920" spans="1:18">
      <c r="A1920">
        <v>4</v>
      </c>
      <c r="B1920" t="str">
        <f t="shared" si="29"/>
        <v>4B_193</v>
      </c>
      <c r="C1920">
        <v>193</v>
      </c>
      <c r="D1920">
        <v>2</v>
      </c>
      <c r="E1920">
        <v>2516368.46</v>
      </c>
      <c r="F1920">
        <v>6860406.25</v>
      </c>
      <c r="G1920">
        <v>204.75</v>
      </c>
      <c r="H1920">
        <v>185.7</v>
      </c>
      <c r="I1920">
        <v>19.02</v>
      </c>
      <c r="J1920">
        <v>19.05</v>
      </c>
      <c r="K1920">
        <v>19.100000000000001</v>
      </c>
      <c r="L1920">
        <v>2.5299999999999998</v>
      </c>
      <c r="M1920">
        <v>0.41</v>
      </c>
      <c r="N1920">
        <v>-99</v>
      </c>
      <c r="O1920">
        <v>-99</v>
      </c>
      <c r="P1920">
        <v>0</v>
      </c>
      <c r="Q1920" t="s">
        <v>282</v>
      </c>
      <c r="R1920">
        <v>0</v>
      </c>
    </row>
    <row r="1921" spans="1:18">
      <c r="A1921">
        <v>4</v>
      </c>
      <c r="B1921" t="str">
        <f t="shared" si="29"/>
        <v>4B_194</v>
      </c>
      <c r="C1921">
        <v>194</v>
      </c>
      <c r="D1921">
        <v>2</v>
      </c>
      <c r="E1921">
        <v>2516365.4500000002</v>
      </c>
      <c r="F1921">
        <v>6860408.4199999999</v>
      </c>
      <c r="G1921">
        <v>207.09</v>
      </c>
      <c r="H1921">
        <v>185.2</v>
      </c>
      <c r="I1921">
        <v>21.74</v>
      </c>
      <c r="J1921">
        <v>21.89</v>
      </c>
      <c r="K1921">
        <v>23.3</v>
      </c>
      <c r="L1921">
        <v>3.16</v>
      </c>
      <c r="M1921">
        <v>0.44</v>
      </c>
      <c r="N1921">
        <v>-99</v>
      </c>
      <c r="O1921">
        <v>-99</v>
      </c>
      <c r="P1921">
        <v>0</v>
      </c>
      <c r="Q1921" t="s">
        <v>282</v>
      </c>
      <c r="R1921">
        <v>0</v>
      </c>
    </row>
    <row r="1922" spans="1:18">
      <c r="A1922">
        <v>4</v>
      </c>
      <c r="B1922" t="str">
        <f t="shared" si="29"/>
        <v>4B_195</v>
      </c>
      <c r="C1922">
        <v>195</v>
      </c>
      <c r="D1922">
        <v>2</v>
      </c>
      <c r="E1922">
        <v>2516368.98</v>
      </c>
      <c r="F1922">
        <v>6860409.5</v>
      </c>
      <c r="G1922">
        <v>204.31</v>
      </c>
      <c r="H1922">
        <v>185.37</v>
      </c>
      <c r="I1922">
        <v>16.03</v>
      </c>
      <c r="J1922">
        <v>18.940000000000001</v>
      </c>
      <c r="K1922">
        <v>21</v>
      </c>
      <c r="L1922">
        <v>3.31</v>
      </c>
      <c r="M1922">
        <v>0.3</v>
      </c>
      <c r="N1922">
        <v>-99</v>
      </c>
      <c r="O1922">
        <v>-99</v>
      </c>
      <c r="P1922">
        <v>1</v>
      </c>
      <c r="Q1922" t="s">
        <v>282</v>
      </c>
      <c r="R1922">
        <v>0</v>
      </c>
    </row>
    <row r="1923" spans="1:18">
      <c r="A1923">
        <v>4</v>
      </c>
      <c r="B1923" t="str">
        <f t="shared" ref="B1923:B1986" si="30">A1923&amp;Q1923&amp;"_"&amp;C1923</f>
        <v>4B_196</v>
      </c>
      <c r="C1923">
        <v>196</v>
      </c>
      <c r="D1923">
        <v>2</v>
      </c>
      <c r="E1923">
        <v>2516363.83</v>
      </c>
      <c r="F1923">
        <v>6860412.2599999998</v>
      </c>
      <c r="G1923">
        <v>204.18</v>
      </c>
      <c r="H1923">
        <v>184.87</v>
      </c>
      <c r="I1923">
        <v>19.27</v>
      </c>
      <c r="J1923">
        <v>19.32</v>
      </c>
      <c r="K1923">
        <v>21.3</v>
      </c>
      <c r="L1923">
        <v>3.29</v>
      </c>
      <c r="M1923">
        <v>0.34</v>
      </c>
      <c r="N1923">
        <v>-99</v>
      </c>
      <c r="O1923">
        <v>-99</v>
      </c>
      <c r="P1923">
        <v>0</v>
      </c>
      <c r="Q1923" t="s">
        <v>282</v>
      </c>
      <c r="R1923">
        <v>0</v>
      </c>
    </row>
    <row r="1924" spans="1:18">
      <c r="A1924">
        <v>4</v>
      </c>
      <c r="B1924" t="str">
        <f t="shared" si="30"/>
        <v>4B_197</v>
      </c>
      <c r="C1924">
        <v>197</v>
      </c>
      <c r="D1924">
        <v>2</v>
      </c>
      <c r="E1924">
        <v>2516369.0099999998</v>
      </c>
      <c r="F1924">
        <v>6860414.0899999999</v>
      </c>
      <c r="G1924">
        <v>204.95</v>
      </c>
      <c r="H1924">
        <v>184.53</v>
      </c>
      <c r="I1924">
        <v>20.41</v>
      </c>
      <c r="J1924">
        <v>20.420000000000002</v>
      </c>
      <c r="K1924">
        <v>22.6</v>
      </c>
      <c r="L1924">
        <v>3.38</v>
      </c>
      <c r="M1924">
        <v>0.28000000000000003</v>
      </c>
      <c r="N1924">
        <v>-99</v>
      </c>
      <c r="O1924">
        <v>-99</v>
      </c>
      <c r="P1924">
        <v>1</v>
      </c>
      <c r="Q1924" t="s">
        <v>282</v>
      </c>
      <c r="R1924">
        <v>0</v>
      </c>
    </row>
    <row r="1925" spans="1:18">
      <c r="A1925">
        <v>4</v>
      </c>
      <c r="B1925" t="str">
        <f t="shared" si="30"/>
        <v>4B_198</v>
      </c>
      <c r="C1925">
        <v>198</v>
      </c>
      <c r="D1925">
        <v>2</v>
      </c>
      <c r="E1925">
        <v>2516369.7000000002</v>
      </c>
      <c r="F1925">
        <v>6860418.9100000001</v>
      </c>
      <c r="G1925">
        <v>206.25</v>
      </c>
      <c r="H1925">
        <v>184.3</v>
      </c>
      <c r="I1925">
        <v>22.02</v>
      </c>
      <c r="J1925">
        <v>21.95</v>
      </c>
      <c r="K1925">
        <v>24.3</v>
      </c>
      <c r="L1925">
        <v>3.51</v>
      </c>
      <c r="M1925">
        <v>0.34</v>
      </c>
      <c r="N1925">
        <v>-99</v>
      </c>
      <c r="O1925">
        <v>-99</v>
      </c>
      <c r="P1925">
        <v>1</v>
      </c>
      <c r="Q1925" t="s">
        <v>282</v>
      </c>
      <c r="R1925">
        <v>0</v>
      </c>
    </row>
    <row r="1926" spans="1:18">
      <c r="A1926">
        <v>4</v>
      </c>
      <c r="B1926" t="str">
        <f t="shared" si="30"/>
        <v>4B_199</v>
      </c>
      <c r="C1926">
        <v>199</v>
      </c>
      <c r="D1926">
        <v>2</v>
      </c>
      <c r="E1926">
        <v>2516365.4700000002</v>
      </c>
      <c r="F1926">
        <v>6860418.1399999997</v>
      </c>
      <c r="G1926">
        <v>206.79</v>
      </c>
      <c r="H1926">
        <v>184.32</v>
      </c>
      <c r="I1926">
        <v>22.43</v>
      </c>
      <c r="J1926">
        <v>22.47</v>
      </c>
      <c r="K1926">
        <v>25.6</v>
      </c>
      <c r="L1926">
        <v>3.83</v>
      </c>
      <c r="M1926">
        <v>0.28000000000000003</v>
      </c>
      <c r="N1926">
        <v>-99</v>
      </c>
      <c r="O1926">
        <v>-99</v>
      </c>
      <c r="P1926">
        <v>0</v>
      </c>
      <c r="Q1926" t="s">
        <v>282</v>
      </c>
      <c r="R1926">
        <v>0</v>
      </c>
    </row>
    <row r="1927" spans="1:18">
      <c r="A1927">
        <v>4</v>
      </c>
      <c r="B1927" t="str">
        <f t="shared" si="30"/>
        <v>4B_200</v>
      </c>
      <c r="C1927">
        <v>200</v>
      </c>
      <c r="D1927">
        <v>3</v>
      </c>
      <c r="E1927">
        <v>2516368.38</v>
      </c>
      <c r="F1927">
        <v>6860423.8799999999</v>
      </c>
      <c r="G1927">
        <v>206.01</v>
      </c>
      <c r="H1927">
        <v>184.14</v>
      </c>
      <c r="I1927">
        <v>22.08</v>
      </c>
      <c r="J1927">
        <v>21.87</v>
      </c>
      <c r="K1927">
        <v>21.1</v>
      </c>
      <c r="L1927">
        <v>4.28</v>
      </c>
      <c r="M1927">
        <v>0.46</v>
      </c>
      <c r="N1927">
        <v>-99</v>
      </c>
      <c r="O1927">
        <v>-99</v>
      </c>
      <c r="P1927">
        <v>1</v>
      </c>
      <c r="Q1927" t="s">
        <v>282</v>
      </c>
      <c r="R1927">
        <v>0</v>
      </c>
    </row>
    <row r="1928" spans="1:18">
      <c r="A1928">
        <v>4</v>
      </c>
      <c r="B1928" t="str">
        <f t="shared" si="30"/>
        <v>4B_201</v>
      </c>
      <c r="C1928">
        <v>201</v>
      </c>
      <c r="D1928">
        <v>3</v>
      </c>
      <c r="E1928">
        <v>2516364.5699999998</v>
      </c>
      <c r="F1928">
        <v>6860426.2199999997</v>
      </c>
      <c r="G1928">
        <v>203.26</v>
      </c>
      <c r="H1928">
        <v>184.05</v>
      </c>
      <c r="I1928">
        <v>19.25</v>
      </c>
      <c r="J1928">
        <v>19.21</v>
      </c>
      <c r="K1928">
        <v>17.8</v>
      </c>
      <c r="L1928">
        <v>3.71</v>
      </c>
      <c r="M1928">
        <v>0.41</v>
      </c>
      <c r="N1928">
        <v>-99</v>
      </c>
      <c r="O1928">
        <v>-99</v>
      </c>
      <c r="P1928">
        <v>1</v>
      </c>
      <c r="Q1928" t="s">
        <v>282</v>
      </c>
      <c r="R1928">
        <v>0</v>
      </c>
    </row>
    <row r="1929" spans="1:18">
      <c r="A1929">
        <v>4</v>
      </c>
      <c r="B1929" t="str">
        <f t="shared" si="30"/>
        <v>4B_202</v>
      </c>
      <c r="C1929">
        <v>202</v>
      </c>
      <c r="D1929">
        <v>3</v>
      </c>
      <c r="E1929">
        <v>2516383.67</v>
      </c>
      <c r="F1929">
        <v>6860380.9100000001</v>
      </c>
      <c r="G1929">
        <v>207.05</v>
      </c>
      <c r="H1929">
        <v>185.24</v>
      </c>
      <c r="I1929">
        <v>21.86</v>
      </c>
      <c r="J1929">
        <v>21.8</v>
      </c>
      <c r="K1929">
        <v>21.5</v>
      </c>
      <c r="L1929">
        <v>4.47</v>
      </c>
      <c r="M1929">
        <v>0.34</v>
      </c>
      <c r="N1929">
        <v>-99</v>
      </c>
      <c r="O1929">
        <v>-99</v>
      </c>
      <c r="P1929">
        <v>1</v>
      </c>
      <c r="Q1929" t="s">
        <v>282</v>
      </c>
      <c r="R1929">
        <v>1</v>
      </c>
    </row>
    <row r="1930" spans="1:18">
      <c r="A1930">
        <v>4</v>
      </c>
      <c r="B1930" t="str">
        <f t="shared" si="30"/>
        <v>4B_203</v>
      </c>
      <c r="C1930">
        <v>203</v>
      </c>
      <c r="D1930">
        <v>4</v>
      </c>
      <c r="E1930">
        <v>2516390.8199999998</v>
      </c>
      <c r="F1930">
        <v>6860384.5899999999</v>
      </c>
      <c r="G1930">
        <v>204.98</v>
      </c>
      <c r="H1930">
        <v>184.63</v>
      </c>
      <c r="I1930">
        <v>19.7</v>
      </c>
      <c r="J1930">
        <v>20.34</v>
      </c>
      <c r="K1930">
        <v>24.3</v>
      </c>
      <c r="L1930">
        <v>2.12</v>
      </c>
      <c r="M1930">
        <v>0.53</v>
      </c>
      <c r="N1930">
        <v>-99</v>
      </c>
      <c r="O1930">
        <v>-99</v>
      </c>
      <c r="P1930">
        <v>1</v>
      </c>
      <c r="Q1930" t="s">
        <v>282</v>
      </c>
      <c r="R1930">
        <v>1</v>
      </c>
    </row>
    <row r="1931" spans="1:18">
      <c r="A1931">
        <v>4</v>
      </c>
      <c r="B1931" t="str">
        <f t="shared" si="30"/>
        <v>4B_204</v>
      </c>
      <c r="C1931">
        <v>204</v>
      </c>
      <c r="D1931">
        <v>2</v>
      </c>
      <c r="E1931">
        <v>2516386.9500000002</v>
      </c>
      <c r="F1931">
        <v>6860383.7999999998</v>
      </c>
      <c r="G1931">
        <v>205.06</v>
      </c>
      <c r="H1931">
        <v>184.99</v>
      </c>
      <c r="I1931">
        <v>19.88</v>
      </c>
      <c r="J1931">
        <v>20.07</v>
      </c>
      <c r="K1931">
        <v>22.1</v>
      </c>
      <c r="L1931">
        <v>3.31</v>
      </c>
      <c r="M1931">
        <v>0.37</v>
      </c>
      <c r="N1931">
        <v>-99</v>
      </c>
      <c r="O1931">
        <v>-99</v>
      </c>
      <c r="P1931">
        <v>1</v>
      </c>
      <c r="Q1931" t="s">
        <v>282</v>
      </c>
      <c r="R1931">
        <v>1</v>
      </c>
    </row>
    <row r="1932" spans="1:18">
      <c r="A1932">
        <v>4</v>
      </c>
      <c r="B1932" t="str">
        <f t="shared" si="30"/>
        <v>4B_205</v>
      </c>
      <c r="C1932">
        <v>205</v>
      </c>
      <c r="D1932">
        <v>2</v>
      </c>
      <c r="E1932">
        <v>2516384.48</v>
      </c>
      <c r="F1932">
        <v>6860385.21</v>
      </c>
      <c r="G1932">
        <v>205.62</v>
      </c>
      <c r="H1932">
        <v>185.22</v>
      </c>
      <c r="I1932">
        <v>20.28</v>
      </c>
      <c r="J1932">
        <v>20.399999999999999</v>
      </c>
      <c r="K1932">
        <v>23.6</v>
      </c>
      <c r="L1932">
        <v>3.78</v>
      </c>
      <c r="M1932">
        <v>0.35</v>
      </c>
      <c r="N1932">
        <v>-99</v>
      </c>
      <c r="O1932">
        <v>-99</v>
      </c>
      <c r="P1932">
        <v>1</v>
      </c>
      <c r="Q1932" t="s">
        <v>282</v>
      </c>
      <c r="R1932">
        <v>1</v>
      </c>
    </row>
    <row r="1933" spans="1:18">
      <c r="A1933">
        <v>4</v>
      </c>
      <c r="B1933" t="str">
        <f t="shared" si="30"/>
        <v>4B_206</v>
      </c>
      <c r="C1933">
        <v>206</v>
      </c>
      <c r="D1933">
        <v>2</v>
      </c>
      <c r="E1933">
        <v>2516381.6</v>
      </c>
      <c r="F1933">
        <v>6860384.5300000003</v>
      </c>
      <c r="G1933">
        <v>205.37</v>
      </c>
      <c r="H1933">
        <v>185.23</v>
      </c>
      <c r="I1933">
        <v>20.100000000000001</v>
      </c>
      <c r="J1933">
        <v>20.149999999999999</v>
      </c>
      <c r="K1933">
        <v>22.2</v>
      </c>
      <c r="L1933">
        <v>3.35</v>
      </c>
      <c r="M1933">
        <v>0.35</v>
      </c>
      <c r="N1933">
        <v>-99</v>
      </c>
      <c r="O1933">
        <v>-99</v>
      </c>
      <c r="P1933">
        <v>1</v>
      </c>
      <c r="Q1933" t="s">
        <v>282</v>
      </c>
      <c r="R1933">
        <v>1</v>
      </c>
    </row>
    <row r="1934" spans="1:18">
      <c r="A1934">
        <v>4</v>
      </c>
      <c r="B1934" t="str">
        <f t="shared" si="30"/>
        <v>4B_207</v>
      </c>
      <c r="C1934">
        <v>207</v>
      </c>
      <c r="D1934">
        <v>2</v>
      </c>
      <c r="E1934">
        <v>2516388.09</v>
      </c>
      <c r="F1934">
        <v>6860386.4900000002</v>
      </c>
      <c r="G1934">
        <v>203.33</v>
      </c>
      <c r="H1934">
        <v>184.97</v>
      </c>
      <c r="I1934">
        <v>18.38</v>
      </c>
      <c r="J1934">
        <v>18.37</v>
      </c>
      <c r="K1934">
        <v>20.100000000000001</v>
      </c>
      <c r="L1934">
        <v>3.15</v>
      </c>
      <c r="M1934">
        <v>0.31</v>
      </c>
      <c r="N1934">
        <v>-99</v>
      </c>
      <c r="O1934">
        <v>-99</v>
      </c>
      <c r="P1934">
        <v>1</v>
      </c>
      <c r="Q1934" t="s">
        <v>282</v>
      </c>
      <c r="R1934">
        <v>1</v>
      </c>
    </row>
    <row r="1935" spans="1:18">
      <c r="A1935">
        <v>4</v>
      </c>
      <c r="B1935" t="str">
        <f t="shared" si="30"/>
        <v>4B_208</v>
      </c>
      <c r="C1935">
        <v>208</v>
      </c>
      <c r="D1935">
        <v>2</v>
      </c>
      <c r="E1935">
        <v>2516386.61</v>
      </c>
      <c r="F1935">
        <v>6860389.3200000003</v>
      </c>
      <c r="G1935">
        <v>205</v>
      </c>
      <c r="H1935">
        <v>185.37</v>
      </c>
      <c r="I1935">
        <v>19.690000000000001</v>
      </c>
      <c r="J1935">
        <v>19.63</v>
      </c>
      <c r="K1935">
        <v>21.7</v>
      </c>
      <c r="L1935">
        <v>3.33</v>
      </c>
      <c r="M1935">
        <v>0.3</v>
      </c>
      <c r="N1935">
        <v>-99</v>
      </c>
      <c r="O1935">
        <v>-99</v>
      </c>
      <c r="P1935">
        <v>1</v>
      </c>
      <c r="Q1935" t="s">
        <v>282</v>
      </c>
      <c r="R1935">
        <v>1</v>
      </c>
    </row>
    <row r="1936" spans="1:18">
      <c r="A1936">
        <v>4</v>
      </c>
      <c r="B1936" t="str">
        <f t="shared" si="30"/>
        <v>4B_209</v>
      </c>
      <c r="C1936">
        <v>209</v>
      </c>
      <c r="D1936">
        <v>2</v>
      </c>
      <c r="E1936">
        <v>2516384</v>
      </c>
      <c r="F1936">
        <v>6860389.7599999998</v>
      </c>
      <c r="G1936">
        <v>204.62</v>
      </c>
      <c r="H1936">
        <v>185.41</v>
      </c>
      <c r="I1936">
        <v>19.170000000000002</v>
      </c>
      <c r="J1936">
        <v>19.21</v>
      </c>
      <c r="K1936">
        <v>20.2</v>
      </c>
      <c r="L1936">
        <v>2.89</v>
      </c>
      <c r="M1936">
        <v>0.32</v>
      </c>
      <c r="N1936">
        <v>-99</v>
      </c>
      <c r="O1936">
        <v>-99</v>
      </c>
      <c r="P1936">
        <v>1</v>
      </c>
      <c r="Q1936" t="s">
        <v>282</v>
      </c>
      <c r="R1936">
        <v>1</v>
      </c>
    </row>
    <row r="1937" spans="1:18">
      <c r="A1937">
        <v>4</v>
      </c>
      <c r="B1937" t="str">
        <f t="shared" si="30"/>
        <v>4B_210</v>
      </c>
      <c r="C1937">
        <v>210</v>
      </c>
      <c r="D1937">
        <v>2</v>
      </c>
      <c r="E1937">
        <v>2516379.88</v>
      </c>
      <c r="F1937">
        <v>6860388.9100000001</v>
      </c>
      <c r="G1937">
        <v>208.87</v>
      </c>
      <c r="H1937">
        <v>185.68</v>
      </c>
      <c r="I1937">
        <v>23.07</v>
      </c>
      <c r="J1937">
        <v>23.19</v>
      </c>
      <c r="K1937">
        <v>25.1</v>
      </c>
      <c r="L1937">
        <v>3.39</v>
      </c>
      <c r="M1937">
        <v>0.4</v>
      </c>
      <c r="N1937">
        <v>-99</v>
      </c>
      <c r="O1937">
        <v>-99</v>
      </c>
      <c r="P1937">
        <v>1</v>
      </c>
      <c r="Q1937" t="s">
        <v>282</v>
      </c>
      <c r="R1937">
        <v>1</v>
      </c>
    </row>
    <row r="1938" spans="1:18">
      <c r="A1938">
        <v>4</v>
      </c>
      <c r="B1938" t="str">
        <f t="shared" si="30"/>
        <v>4B_211</v>
      </c>
      <c r="C1938">
        <v>211</v>
      </c>
      <c r="D1938">
        <v>2</v>
      </c>
      <c r="E1938">
        <v>2516379.42</v>
      </c>
      <c r="F1938">
        <v>6860391.7400000002</v>
      </c>
      <c r="G1938">
        <v>209.33</v>
      </c>
      <c r="H1938">
        <v>185.82</v>
      </c>
      <c r="I1938">
        <v>23.51</v>
      </c>
      <c r="J1938">
        <v>23.51</v>
      </c>
      <c r="K1938">
        <v>25.6</v>
      </c>
      <c r="L1938">
        <v>3.46</v>
      </c>
      <c r="M1938">
        <v>0.46</v>
      </c>
      <c r="N1938">
        <v>-99</v>
      </c>
      <c r="O1938">
        <v>-99</v>
      </c>
      <c r="P1938">
        <v>1</v>
      </c>
      <c r="Q1938" t="s">
        <v>282</v>
      </c>
      <c r="R1938">
        <v>1</v>
      </c>
    </row>
    <row r="1939" spans="1:18">
      <c r="A1939">
        <v>4</v>
      </c>
      <c r="B1939" t="str">
        <f t="shared" si="30"/>
        <v>4B_212</v>
      </c>
      <c r="C1939">
        <v>212</v>
      </c>
      <c r="D1939">
        <v>2</v>
      </c>
      <c r="E1939">
        <v>2516388</v>
      </c>
      <c r="F1939">
        <v>6860394.3099999996</v>
      </c>
      <c r="G1939">
        <v>208.69</v>
      </c>
      <c r="H1939">
        <v>185.25</v>
      </c>
      <c r="I1939">
        <v>23.35</v>
      </c>
      <c r="J1939">
        <v>23.43</v>
      </c>
      <c r="K1939">
        <v>26.6</v>
      </c>
      <c r="L1939">
        <v>3.89</v>
      </c>
      <c r="M1939">
        <v>0.31</v>
      </c>
      <c r="N1939">
        <v>-99</v>
      </c>
      <c r="O1939">
        <v>-99</v>
      </c>
      <c r="P1939">
        <v>1</v>
      </c>
      <c r="Q1939" t="s">
        <v>282</v>
      </c>
      <c r="R1939">
        <v>1</v>
      </c>
    </row>
    <row r="1940" spans="1:18">
      <c r="A1940">
        <v>4</v>
      </c>
      <c r="B1940" t="str">
        <f t="shared" si="30"/>
        <v>4B_213</v>
      </c>
      <c r="C1940">
        <v>213</v>
      </c>
      <c r="D1940">
        <v>2</v>
      </c>
      <c r="E1940">
        <v>2516381.63</v>
      </c>
      <c r="F1940">
        <v>6860394.5499999998</v>
      </c>
      <c r="G1940">
        <v>208.23</v>
      </c>
      <c r="H1940">
        <v>185.82</v>
      </c>
      <c r="I1940">
        <v>22.42</v>
      </c>
      <c r="J1940">
        <v>22.41</v>
      </c>
      <c r="K1940">
        <v>25.4</v>
      </c>
      <c r="L1940">
        <v>3.77</v>
      </c>
      <c r="M1940">
        <v>0.33</v>
      </c>
      <c r="N1940">
        <v>-99</v>
      </c>
      <c r="O1940">
        <v>-99</v>
      </c>
      <c r="P1940">
        <v>1</v>
      </c>
      <c r="Q1940" t="s">
        <v>282</v>
      </c>
      <c r="R1940">
        <v>1</v>
      </c>
    </row>
    <row r="1941" spans="1:18">
      <c r="A1941">
        <v>4</v>
      </c>
      <c r="B1941" t="str">
        <f t="shared" si="30"/>
        <v>4B_214</v>
      </c>
      <c r="C1941">
        <v>214</v>
      </c>
      <c r="D1941">
        <v>2</v>
      </c>
      <c r="E1941">
        <v>2516379.04</v>
      </c>
      <c r="F1941">
        <v>6860396.3700000001</v>
      </c>
      <c r="G1941">
        <v>207.09</v>
      </c>
      <c r="H1941">
        <v>185.99</v>
      </c>
      <c r="I1941">
        <v>21.17</v>
      </c>
      <c r="J1941">
        <v>21.1</v>
      </c>
      <c r="K1941">
        <v>24.3</v>
      </c>
      <c r="L1941">
        <v>3.83</v>
      </c>
      <c r="M1941">
        <v>0.3</v>
      </c>
      <c r="N1941">
        <v>-99</v>
      </c>
      <c r="O1941">
        <v>-99</v>
      </c>
      <c r="P1941">
        <v>1</v>
      </c>
      <c r="Q1941" t="s">
        <v>282</v>
      </c>
      <c r="R1941">
        <v>1</v>
      </c>
    </row>
    <row r="1942" spans="1:18">
      <c r="A1942">
        <v>4</v>
      </c>
      <c r="B1942" t="str">
        <f t="shared" si="30"/>
        <v>4B_215</v>
      </c>
      <c r="C1942">
        <v>215</v>
      </c>
      <c r="D1942">
        <v>3</v>
      </c>
      <c r="E1942">
        <v>2516384.5299999998</v>
      </c>
      <c r="F1942">
        <v>6860399.0899999999</v>
      </c>
      <c r="G1942">
        <v>206.12</v>
      </c>
      <c r="H1942">
        <v>185.61</v>
      </c>
      <c r="I1942">
        <v>20.46</v>
      </c>
      <c r="J1942">
        <v>20.51</v>
      </c>
      <c r="K1942">
        <v>18</v>
      </c>
      <c r="L1942">
        <v>3.45</v>
      </c>
      <c r="M1942">
        <v>0.35</v>
      </c>
      <c r="N1942">
        <v>-99</v>
      </c>
      <c r="O1942">
        <v>-99</v>
      </c>
      <c r="P1942">
        <v>1</v>
      </c>
      <c r="Q1942" t="s">
        <v>282</v>
      </c>
      <c r="R1942">
        <v>1</v>
      </c>
    </row>
    <row r="1943" spans="1:18">
      <c r="A1943">
        <v>4</v>
      </c>
      <c r="B1943" t="str">
        <f t="shared" si="30"/>
        <v>4B_216</v>
      </c>
      <c r="C1943">
        <v>216</v>
      </c>
      <c r="D1943">
        <v>2</v>
      </c>
      <c r="E1943">
        <v>2516377.9900000002</v>
      </c>
      <c r="F1943">
        <v>6860400.3899999997</v>
      </c>
      <c r="G1943">
        <v>208.07</v>
      </c>
      <c r="H1943">
        <v>186</v>
      </c>
      <c r="I1943">
        <v>21.91</v>
      </c>
      <c r="J1943">
        <v>22.07</v>
      </c>
      <c r="K1943">
        <v>23.8</v>
      </c>
      <c r="L1943">
        <v>3.29</v>
      </c>
      <c r="M1943">
        <v>0.48</v>
      </c>
      <c r="N1943">
        <v>-99</v>
      </c>
      <c r="O1943">
        <v>-99</v>
      </c>
      <c r="P1943">
        <v>1</v>
      </c>
      <c r="Q1943" t="s">
        <v>282</v>
      </c>
      <c r="R1943">
        <v>1</v>
      </c>
    </row>
    <row r="1944" spans="1:18">
      <c r="A1944">
        <v>4</v>
      </c>
      <c r="B1944" t="str">
        <f t="shared" si="30"/>
        <v>4B_217</v>
      </c>
      <c r="C1944">
        <v>217</v>
      </c>
      <c r="D1944">
        <v>3</v>
      </c>
      <c r="E1944">
        <v>2516383.1800000002</v>
      </c>
      <c r="F1944">
        <v>6860403.2699999996</v>
      </c>
      <c r="G1944">
        <v>205.31</v>
      </c>
      <c r="H1944">
        <v>185.5</v>
      </c>
      <c r="I1944">
        <v>19.89</v>
      </c>
      <c r="J1944">
        <v>19.82</v>
      </c>
      <c r="K1944">
        <v>18.100000000000001</v>
      </c>
      <c r="L1944">
        <v>3.64</v>
      </c>
      <c r="M1944">
        <v>0.5</v>
      </c>
      <c r="N1944">
        <v>-99</v>
      </c>
      <c r="O1944">
        <v>-99</v>
      </c>
      <c r="P1944">
        <v>1</v>
      </c>
      <c r="Q1944" t="s">
        <v>282</v>
      </c>
      <c r="R1944">
        <v>1</v>
      </c>
    </row>
    <row r="1945" spans="1:18">
      <c r="A1945">
        <v>4</v>
      </c>
      <c r="B1945" t="str">
        <f t="shared" si="30"/>
        <v>4B_218</v>
      </c>
      <c r="C1945">
        <v>218</v>
      </c>
      <c r="D1945">
        <v>3</v>
      </c>
      <c r="E1945">
        <v>2516380.81</v>
      </c>
      <c r="F1945">
        <v>6860407.1799999997</v>
      </c>
      <c r="G1945">
        <v>208.06</v>
      </c>
      <c r="H1945">
        <v>185.2</v>
      </c>
      <c r="I1945">
        <v>23.06</v>
      </c>
      <c r="J1945">
        <v>22.86</v>
      </c>
      <c r="K1945">
        <v>23.1</v>
      </c>
      <c r="L1945">
        <v>4.8</v>
      </c>
      <c r="M1945">
        <v>0.46</v>
      </c>
      <c r="N1945">
        <v>-99</v>
      </c>
      <c r="O1945">
        <v>-99</v>
      </c>
      <c r="P1945">
        <v>1</v>
      </c>
      <c r="Q1945" t="s">
        <v>282</v>
      </c>
      <c r="R1945">
        <v>1</v>
      </c>
    </row>
    <row r="1946" spans="1:18">
      <c r="A1946">
        <v>4</v>
      </c>
      <c r="B1946" t="str">
        <f t="shared" si="30"/>
        <v>4B_219</v>
      </c>
      <c r="C1946">
        <v>219</v>
      </c>
      <c r="D1946">
        <v>2</v>
      </c>
      <c r="E1946">
        <v>2516377.42</v>
      </c>
      <c r="F1946">
        <v>6860410.5999999996</v>
      </c>
      <c r="G1946">
        <v>208.63</v>
      </c>
      <c r="H1946">
        <v>185.04</v>
      </c>
      <c r="I1946">
        <v>23.66</v>
      </c>
      <c r="J1946">
        <v>23.59</v>
      </c>
      <c r="K1946">
        <v>26</v>
      </c>
      <c r="L1946">
        <v>3.61</v>
      </c>
      <c r="M1946">
        <v>0.47</v>
      </c>
      <c r="N1946">
        <v>-99</v>
      </c>
      <c r="O1946">
        <v>-99</v>
      </c>
      <c r="P1946">
        <v>1</v>
      </c>
      <c r="Q1946" t="s">
        <v>282</v>
      </c>
      <c r="R1946">
        <v>1</v>
      </c>
    </row>
    <row r="1947" spans="1:18">
      <c r="A1947">
        <v>4</v>
      </c>
      <c r="B1947" t="str">
        <f t="shared" si="30"/>
        <v>4B_220</v>
      </c>
      <c r="C1947">
        <v>220</v>
      </c>
      <c r="D1947">
        <v>2</v>
      </c>
      <c r="E1947">
        <v>2516377.7200000002</v>
      </c>
      <c r="F1947">
        <v>6860414.3099999996</v>
      </c>
      <c r="G1947">
        <v>206.54</v>
      </c>
      <c r="H1947">
        <v>184.45</v>
      </c>
      <c r="I1947">
        <v>22.09</v>
      </c>
      <c r="J1947">
        <v>22.1</v>
      </c>
      <c r="K1947">
        <v>24.6</v>
      </c>
      <c r="L1947">
        <v>3.56</v>
      </c>
      <c r="M1947">
        <v>0.37</v>
      </c>
      <c r="N1947">
        <v>-99</v>
      </c>
      <c r="O1947">
        <v>-99</v>
      </c>
      <c r="P1947">
        <v>1</v>
      </c>
      <c r="Q1947" t="s">
        <v>282</v>
      </c>
      <c r="R1947">
        <v>1</v>
      </c>
    </row>
    <row r="1948" spans="1:18">
      <c r="A1948">
        <v>4</v>
      </c>
      <c r="B1948" t="str">
        <f t="shared" si="30"/>
        <v>4B_221</v>
      </c>
      <c r="C1948">
        <v>221</v>
      </c>
      <c r="D1948">
        <v>2</v>
      </c>
      <c r="E1948">
        <v>2516381.85</v>
      </c>
      <c r="F1948">
        <v>6860415.4900000002</v>
      </c>
      <c r="G1948">
        <v>204.64</v>
      </c>
      <c r="H1948">
        <v>184.21</v>
      </c>
      <c r="I1948">
        <v>20.41</v>
      </c>
      <c r="J1948">
        <v>20.420000000000002</v>
      </c>
      <c r="K1948">
        <v>22.2</v>
      </c>
      <c r="L1948">
        <v>3.23</v>
      </c>
      <c r="M1948">
        <v>0.26</v>
      </c>
      <c r="N1948">
        <v>-99</v>
      </c>
      <c r="O1948">
        <v>-99</v>
      </c>
      <c r="P1948">
        <v>1</v>
      </c>
      <c r="Q1948" t="s">
        <v>282</v>
      </c>
      <c r="R1948">
        <v>1</v>
      </c>
    </row>
    <row r="1949" spans="1:18">
      <c r="A1949">
        <v>4</v>
      </c>
      <c r="B1949" t="str">
        <f t="shared" si="30"/>
        <v>4B_222</v>
      </c>
      <c r="C1949">
        <v>222</v>
      </c>
      <c r="D1949">
        <v>3</v>
      </c>
      <c r="E1949">
        <v>2516374.15</v>
      </c>
      <c r="F1949">
        <v>6860416.7999999998</v>
      </c>
      <c r="G1949">
        <v>209.23</v>
      </c>
      <c r="H1949">
        <v>184.24</v>
      </c>
      <c r="I1949">
        <v>25.05</v>
      </c>
      <c r="J1949">
        <v>24.99</v>
      </c>
      <c r="K1949">
        <v>24.9</v>
      </c>
      <c r="L1949">
        <v>4.9400000000000004</v>
      </c>
      <c r="M1949">
        <v>0.54</v>
      </c>
      <c r="N1949">
        <v>-99</v>
      </c>
      <c r="O1949">
        <v>-99</v>
      </c>
      <c r="P1949">
        <v>1</v>
      </c>
      <c r="Q1949" t="s">
        <v>282</v>
      </c>
      <c r="R1949">
        <v>1</v>
      </c>
    </row>
    <row r="1950" spans="1:18">
      <c r="A1950">
        <v>4</v>
      </c>
      <c r="B1950" t="str">
        <f t="shared" si="30"/>
        <v>4B_223</v>
      </c>
      <c r="C1950">
        <v>223</v>
      </c>
      <c r="D1950">
        <v>2</v>
      </c>
      <c r="E1950">
        <v>2516376.67</v>
      </c>
      <c r="F1950">
        <v>6860417.6299999999</v>
      </c>
      <c r="G1950">
        <v>207.37</v>
      </c>
      <c r="H1950">
        <v>184.18</v>
      </c>
      <c r="I1950">
        <v>23.37</v>
      </c>
      <c r="J1950">
        <v>23.19</v>
      </c>
      <c r="K1950">
        <v>24.9</v>
      </c>
      <c r="L1950">
        <v>3.31</v>
      </c>
      <c r="M1950">
        <v>0.46</v>
      </c>
      <c r="N1950">
        <v>-99</v>
      </c>
      <c r="O1950">
        <v>-99</v>
      </c>
      <c r="P1950">
        <v>1</v>
      </c>
      <c r="Q1950" t="s">
        <v>282</v>
      </c>
      <c r="R1950">
        <v>1</v>
      </c>
    </row>
    <row r="1951" spans="1:18">
      <c r="A1951">
        <v>4</v>
      </c>
      <c r="B1951" t="str">
        <f t="shared" si="30"/>
        <v>4B_224</v>
      </c>
      <c r="C1951">
        <v>224</v>
      </c>
      <c r="D1951">
        <v>2</v>
      </c>
      <c r="E1951">
        <v>2516380.39</v>
      </c>
      <c r="F1951">
        <v>6860419.0499999998</v>
      </c>
      <c r="G1951">
        <v>203.05</v>
      </c>
      <c r="H1951">
        <v>184.07</v>
      </c>
      <c r="I1951">
        <v>16.77</v>
      </c>
      <c r="J1951">
        <v>18.98</v>
      </c>
      <c r="K1951">
        <v>20.9</v>
      </c>
      <c r="L1951">
        <v>3.25</v>
      </c>
      <c r="M1951">
        <v>0.35</v>
      </c>
      <c r="N1951">
        <v>-99</v>
      </c>
      <c r="O1951">
        <v>-99</v>
      </c>
      <c r="P1951">
        <v>1</v>
      </c>
      <c r="Q1951" t="s">
        <v>282</v>
      </c>
      <c r="R1951">
        <v>1</v>
      </c>
    </row>
    <row r="1952" spans="1:18">
      <c r="A1952">
        <v>4</v>
      </c>
      <c r="B1952" t="str">
        <f t="shared" si="30"/>
        <v>4B_225</v>
      </c>
      <c r="C1952">
        <v>225</v>
      </c>
      <c r="D1952">
        <v>3</v>
      </c>
      <c r="E1952">
        <v>2516378.7799999998</v>
      </c>
      <c r="F1952">
        <v>6860422.3600000003</v>
      </c>
      <c r="G1952">
        <v>204.55</v>
      </c>
      <c r="H1952">
        <v>183.78</v>
      </c>
      <c r="I1952">
        <v>20.9</v>
      </c>
      <c r="J1952">
        <v>20.77</v>
      </c>
      <c r="K1952">
        <v>17.8</v>
      </c>
      <c r="L1952">
        <v>3.31</v>
      </c>
      <c r="M1952">
        <v>0.56000000000000005</v>
      </c>
      <c r="N1952">
        <v>-99</v>
      </c>
      <c r="O1952">
        <v>-99</v>
      </c>
      <c r="P1952">
        <v>1</v>
      </c>
      <c r="Q1952" t="s">
        <v>282</v>
      </c>
      <c r="R1952">
        <v>1</v>
      </c>
    </row>
    <row r="1953" spans="1:18">
      <c r="A1953">
        <v>4</v>
      </c>
      <c r="B1953" t="str">
        <f t="shared" si="30"/>
        <v>4B_226</v>
      </c>
      <c r="C1953">
        <v>226</v>
      </c>
      <c r="D1953">
        <v>3</v>
      </c>
      <c r="E1953">
        <v>2516376.27</v>
      </c>
      <c r="F1953">
        <v>6860423.3499999996</v>
      </c>
      <c r="G1953">
        <v>207.43</v>
      </c>
      <c r="H1953">
        <v>183.9</v>
      </c>
      <c r="I1953">
        <v>23.51</v>
      </c>
      <c r="J1953">
        <v>23.53</v>
      </c>
      <c r="K1953">
        <v>22.7</v>
      </c>
      <c r="L1953">
        <v>4.4800000000000004</v>
      </c>
      <c r="M1953">
        <v>0.55000000000000004</v>
      </c>
      <c r="N1953">
        <v>-99</v>
      </c>
      <c r="O1953">
        <v>-99</v>
      </c>
      <c r="P1953">
        <v>1</v>
      </c>
      <c r="Q1953" t="s">
        <v>282</v>
      </c>
      <c r="R1953">
        <v>1</v>
      </c>
    </row>
    <row r="1954" spans="1:18">
      <c r="A1954">
        <v>4</v>
      </c>
      <c r="B1954" t="str">
        <f t="shared" si="30"/>
        <v>4B_227</v>
      </c>
      <c r="C1954">
        <v>227</v>
      </c>
      <c r="D1954">
        <v>3</v>
      </c>
      <c r="E1954">
        <v>2516372.98</v>
      </c>
      <c r="F1954">
        <v>6860426.2199999997</v>
      </c>
      <c r="G1954">
        <v>204.67</v>
      </c>
      <c r="H1954">
        <v>183.97</v>
      </c>
      <c r="I1954">
        <v>20.74</v>
      </c>
      <c r="J1954">
        <v>20.71</v>
      </c>
      <c r="K1954">
        <v>19.8</v>
      </c>
      <c r="L1954">
        <v>4.09</v>
      </c>
      <c r="M1954">
        <v>0.38</v>
      </c>
      <c r="N1954">
        <v>-99</v>
      </c>
      <c r="O1954">
        <v>-99</v>
      </c>
      <c r="P1954">
        <v>1</v>
      </c>
      <c r="Q1954" t="s">
        <v>282</v>
      </c>
      <c r="R1954">
        <v>1</v>
      </c>
    </row>
    <row r="1955" spans="1:18">
      <c r="A1955">
        <v>4</v>
      </c>
      <c r="B1955" t="str">
        <f t="shared" si="30"/>
        <v>4B_228</v>
      </c>
      <c r="C1955">
        <v>228</v>
      </c>
      <c r="D1955">
        <v>2</v>
      </c>
      <c r="E1955">
        <v>2516396.29</v>
      </c>
      <c r="F1955">
        <v>6860386.2599999998</v>
      </c>
      <c r="G1955">
        <v>201.27</v>
      </c>
      <c r="H1955">
        <v>183.92</v>
      </c>
      <c r="I1955">
        <v>17.3</v>
      </c>
      <c r="J1955">
        <v>17.350000000000001</v>
      </c>
      <c r="K1955">
        <v>18.3</v>
      </c>
      <c r="L1955">
        <v>2.79</v>
      </c>
      <c r="M1955">
        <v>0.28999999999999998</v>
      </c>
      <c r="N1955">
        <v>-99</v>
      </c>
      <c r="O1955">
        <v>-99</v>
      </c>
      <c r="P1955">
        <v>1</v>
      </c>
      <c r="Q1955" t="s">
        <v>282</v>
      </c>
      <c r="R1955">
        <v>2</v>
      </c>
    </row>
    <row r="1956" spans="1:18">
      <c r="A1956">
        <v>4</v>
      </c>
      <c r="B1956" t="str">
        <f t="shared" si="30"/>
        <v>4B_229</v>
      </c>
      <c r="C1956">
        <v>229</v>
      </c>
      <c r="D1956">
        <v>2</v>
      </c>
      <c r="E1956">
        <v>2516394.2599999998</v>
      </c>
      <c r="F1956">
        <v>6860390.0099999998</v>
      </c>
      <c r="G1956">
        <v>206.83</v>
      </c>
      <c r="H1956">
        <v>184.08</v>
      </c>
      <c r="I1956">
        <v>22.65</v>
      </c>
      <c r="J1956">
        <v>22.74</v>
      </c>
      <c r="K1956">
        <v>24.3</v>
      </c>
      <c r="L1956">
        <v>3.25</v>
      </c>
      <c r="M1956">
        <v>0.35</v>
      </c>
      <c r="N1956">
        <v>-99</v>
      </c>
      <c r="O1956">
        <v>-99</v>
      </c>
      <c r="P1956">
        <v>1</v>
      </c>
      <c r="Q1956" t="s">
        <v>282</v>
      </c>
      <c r="R1956">
        <v>2</v>
      </c>
    </row>
    <row r="1957" spans="1:18">
      <c r="A1957">
        <v>4</v>
      </c>
      <c r="B1957" t="str">
        <f t="shared" si="30"/>
        <v>4B_230</v>
      </c>
      <c r="C1957">
        <v>230</v>
      </c>
      <c r="D1957">
        <v>2</v>
      </c>
      <c r="E1957">
        <v>2516398.2000000002</v>
      </c>
      <c r="F1957">
        <v>6860391.4199999999</v>
      </c>
      <c r="G1957">
        <v>207.12</v>
      </c>
      <c r="H1957">
        <v>183.28</v>
      </c>
      <c r="I1957">
        <v>23.95</v>
      </c>
      <c r="J1957">
        <v>23.85</v>
      </c>
      <c r="K1957">
        <v>25.8</v>
      </c>
      <c r="L1957">
        <v>3.45</v>
      </c>
      <c r="M1957">
        <v>0.41</v>
      </c>
      <c r="N1957">
        <v>-99</v>
      </c>
      <c r="O1957">
        <v>-99</v>
      </c>
      <c r="P1957">
        <v>1</v>
      </c>
      <c r="Q1957" t="s">
        <v>282</v>
      </c>
      <c r="R1957">
        <v>2</v>
      </c>
    </row>
    <row r="1958" spans="1:18">
      <c r="A1958">
        <v>4</v>
      </c>
      <c r="B1958" t="str">
        <f t="shared" si="30"/>
        <v>4B_231</v>
      </c>
      <c r="C1958">
        <v>231</v>
      </c>
      <c r="D1958">
        <v>2</v>
      </c>
      <c r="E1958">
        <v>2516391.9700000002</v>
      </c>
      <c r="F1958">
        <v>6860390.5499999998</v>
      </c>
      <c r="G1958">
        <v>196.41</v>
      </c>
      <c r="H1958">
        <v>184.57</v>
      </c>
      <c r="I1958">
        <v>11.9</v>
      </c>
      <c r="J1958">
        <v>11.84</v>
      </c>
      <c r="K1958">
        <v>13</v>
      </c>
      <c r="L1958">
        <v>2.64</v>
      </c>
      <c r="M1958">
        <v>0.19</v>
      </c>
      <c r="N1958">
        <v>-99</v>
      </c>
      <c r="O1958">
        <v>-99</v>
      </c>
      <c r="P1958">
        <v>1</v>
      </c>
      <c r="Q1958" t="s">
        <v>282</v>
      </c>
      <c r="R1958">
        <v>2</v>
      </c>
    </row>
    <row r="1959" spans="1:18">
      <c r="A1959">
        <v>4</v>
      </c>
      <c r="B1959" t="str">
        <f t="shared" si="30"/>
        <v>4B_232</v>
      </c>
      <c r="C1959">
        <v>232</v>
      </c>
      <c r="D1959">
        <v>2</v>
      </c>
      <c r="E1959">
        <v>2516397.25</v>
      </c>
      <c r="F1959">
        <v>6860393.0999999996</v>
      </c>
      <c r="G1959">
        <v>205.79</v>
      </c>
      <c r="H1959">
        <v>183.43</v>
      </c>
      <c r="I1959">
        <v>22.32</v>
      </c>
      <c r="J1959">
        <v>22.36</v>
      </c>
      <c r="K1959">
        <v>25.4</v>
      </c>
      <c r="L1959">
        <v>3.77</v>
      </c>
      <c r="M1959">
        <v>0.36</v>
      </c>
      <c r="N1959">
        <v>-99</v>
      </c>
      <c r="O1959">
        <v>-99</v>
      </c>
      <c r="P1959">
        <v>1</v>
      </c>
      <c r="Q1959" t="s">
        <v>282</v>
      </c>
      <c r="R1959">
        <v>2</v>
      </c>
    </row>
    <row r="1960" spans="1:18">
      <c r="A1960">
        <v>4</v>
      </c>
      <c r="B1960" t="str">
        <f t="shared" si="30"/>
        <v>4B_233</v>
      </c>
      <c r="C1960">
        <v>233</v>
      </c>
      <c r="D1960">
        <v>3</v>
      </c>
      <c r="E1960">
        <v>2516397.63</v>
      </c>
      <c r="F1960">
        <v>6860396.8600000003</v>
      </c>
      <c r="G1960">
        <v>204.73</v>
      </c>
      <c r="H1960">
        <v>183.58</v>
      </c>
      <c r="I1960">
        <v>21.12</v>
      </c>
      <c r="J1960">
        <v>21.15</v>
      </c>
      <c r="K1960">
        <v>20.7</v>
      </c>
      <c r="L1960">
        <v>4.3499999999999996</v>
      </c>
      <c r="M1960">
        <v>0.4</v>
      </c>
      <c r="N1960">
        <v>-99</v>
      </c>
      <c r="O1960">
        <v>-99</v>
      </c>
      <c r="P1960">
        <v>1</v>
      </c>
      <c r="Q1960" t="s">
        <v>282</v>
      </c>
      <c r="R1960">
        <v>2</v>
      </c>
    </row>
    <row r="1961" spans="1:18">
      <c r="A1961">
        <v>4</v>
      </c>
      <c r="B1961" t="str">
        <f t="shared" si="30"/>
        <v>4B_234</v>
      </c>
      <c r="C1961">
        <v>234</v>
      </c>
      <c r="D1961">
        <v>2</v>
      </c>
      <c r="E1961">
        <v>2516388.1</v>
      </c>
      <c r="F1961">
        <v>6860397.7699999996</v>
      </c>
      <c r="G1961">
        <v>203.86</v>
      </c>
      <c r="H1961">
        <v>185.01</v>
      </c>
      <c r="I1961">
        <v>18.670000000000002</v>
      </c>
      <c r="J1961">
        <v>18.850000000000001</v>
      </c>
      <c r="K1961">
        <v>20.7</v>
      </c>
      <c r="L1961">
        <v>3.21</v>
      </c>
      <c r="M1961">
        <v>0.32</v>
      </c>
      <c r="N1961">
        <v>-99</v>
      </c>
      <c r="O1961">
        <v>-99</v>
      </c>
      <c r="P1961">
        <v>1</v>
      </c>
      <c r="Q1961" t="s">
        <v>282</v>
      </c>
      <c r="R1961">
        <v>2</v>
      </c>
    </row>
    <row r="1962" spans="1:18">
      <c r="A1962">
        <v>4</v>
      </c>
      <c r="B1962" t="str">
        <f t="shared" si="30"/>
        <v>4B_235</v>
      </c>
      <c r="C1962">
        <v>235</v>
      </c>
      <c r="D1962">
        <v>3</v>
      </c>
      <c r="E1962">
        <v>2516390.42</v>
      </c>
      <c r="F1962">
        <v>6860402.2300000004</v>
      </c>
      <c r="G1962">
        <v>206.29</v>
      </c>
      <c r="H1962">
        <v>184.25</v>
      </c>
      <c r="I1962">
        <v>21.92</v>
      </c>
      <c r="J1962">
        <v>22.03</v>
      </c>
      <c r="K1962">
        <v>20.8</v>
      </c>
      <c r="L1962">
        <v>4.1500000000000004</v>
      </c>
      <c r="M1962">
        <v>0.4</v>
      </c>
      <c r="N1962">
        <v>-99</v>
      </c>
      <c r="O1962">
        <v>-99</v>
      </c>
      <c r="P1962">
        <v>1</v>
      </c>
      <c r="Q1962" t="s">
        <v>282</v>
      </c>
      <c r="R1962">
        <v>2</v>
      </c>
    </row>
    <row r="1963" spans="1:18">
      <c r="A1963">
        <v>4</v>
      </c>
      <c r="B1963" t="str">
        <f t="shared" si="30"/>
        <v>4B_236</v>
      </c>
      <c r="C1963">
        <v>236</v>
      </c>
      <c r="D1963">
        <v>2</v>
      </c>
      <c r="E1963">
        <v>2516390.25</v>
      </c>
      <c r="F1963">
        <v>6860405.7599999998</v>
      </c>
      <c r="G1963">
        <v>204.14</v>
      </c>
      <c r="H1963">
        <v>184.17</v>
      </c>
      <c r="I1963">
        <v>19.829999999999998</v>
      </c>
      <c r="J1963">
        <v>19.97</v>
      </c>
      <c r="K1963">
        <v>20.7</v>
      </c>
      <c r="L1963">
        <v>2.84</v>
      </c>
      <c r="M1963">
        <v>0.48</v>
      </c>
      <c r="N1963">
        <v>-99</v>
      </c>
      <c r="O1963">
        <v>-99</v>
      </c>
      <c r="P1963">
        <v>1</v>
      </c>
      <c r="Q1963" t="s">
        <v>282</v>
      </c>
      <c r="R1963">
        <v>2</v>
      </c>
    </row>
    <row r="1964" spans="1:18">
      <c r="A1964">
        <v>4</v>
      </c>
      <c r="B1964" t="str">
        <f t="shared" si="30"/>
        <v>4B_237</v>
      </c>
      <c r="C1964">
        <v>237</v>
      </c>
      <c r="D1964">
        <v>3</v>
      </c>
      <c r="E1964">
        <v>2516393.42</v>
      </c>
      <c r="F1964">
        <v>6860408.0599999996</v>
      </c>
      <c r="G1964">
        <v>205.08</v>
      </c>
      <c r="H1964">
        <v>183.62</v>
      </c>
      <c r="I1964">
        <v>21.42</v>
      </c>
      <c r="J1964">
        <v>21.47</v>
      </c>
      <c r="K1964">
        <v>20.8</v>
      </c>
      <c r="L1964">
        <v>4.28</v>
      </c>
      <c r="M1964">
        <v>0.44</v>
      </c>
      <c r="N1964">
        <v>-99</v>
      </c>
      <c r="O1964">
        <v>-99</v>
      </c>
      <c r="P1964">
        <v>1</v>
      </c>
      <c r="Q1964" t="s">
        <v>282</v>
      </c>
      <c r="R1964">
        <v>2</v>
      </c>
    </row>
    <row r="1965" spans="1:18">
      <c r="A1965">
        <v>4</v>
      </c>
      <c r="B1965" t="str">
        <f t="shared" si="30"/>
        <v>4B_238</v>
      </c>
      <c r="C1965">
        <v>238</v>
      </c>
      <c r="D1965">
        <v>3</v>
      </c>
      <c r="E1965">
        <v>2516389.7400000002</v>
      </c>
      <c r="F1965">
        <v>6860408.8099999996</v>
      </c>
      <c r="G1965">
        <v>206.15</v>
      </c>
      <c r="H1965">
        <v>184.34</v>
      </c>
      <c r="I1965">
        <v>21.87</v>
      </c>
      <c r="J1965">
        <v>21.81</v>
      </c>
      <c r="K1965">
        <v>21</v>
      </c>
      <c r="L1965">
        <v>4.25</v>
      </c>
      <c r="M1965">
        <v>0.41</v>
      </c>
      <c r="N1965">
        <v>-99</v>
      </c>
      <c r="O1965">
        <v>-99</v>
      </c>
      <c r="P1965">
        <v>1</v>
      </c>
      <c r="Q1965" t="s">
        <v>282</v>
      </c>
      <c r="R1965">
        <v>2</v>
      </c>
    </row>
    <row r="1966" spans="1:18">
      <c r="A1966">
        <v>4</v>
      </c>
      <c r="B1966" t="str">
        <f t="shared" si="30"/>
        <v>4B_239</v>
      </c>
      <c r="C1966">
        <v>239</v>
      </c>
      <c r="D1966">
        <v>2</v>
      </c>
      <c r="E1966">
        <v>2516390.7000000002</v>
      </c>
      <c r="F1966">
        <v>6860411.0899999999</v>
      </c>
      <c r="G1966">
        <v>200.73</v>
      </c>
      <c r="H1966">
        <v>184.04</v>
      </c>
      <c r="I1966">
        <v>16.93</v>
      </c>
      <c r="J1966">
        <v>16.690000000000001</v>
      </c>
      <c r="K1966">
        <v>16.5</v>
      </c>
      <c r="L1966">
        <v>2.34</v>
      </c>
      <c r="M1966">
        <v>0.43</v>
      </c>
      <c r="N1966">
        <v>-99</v>
      </c>
      <c r="O1966">
        <v>-99</v>
      </c>
      <c r="P1966">
        <v>1</v>
      </c>
      <c r="Q1966" t="s">
        <v>282</v>
      </c>
      <c r="R1966">
        <v>2</v>
      </c>
    </row>
    <row r="1967" spans="1:18">
      <c r="A1967">
        <v>4</v>
      </c>
      <c r="B1967" t="str">
        <f t="shared" si="30"/>
        <v>4B_240</v>
      </c>
      <c r="C1967">
        <v>240</v>
      </c>
      <c r="D1967">
        <v>2</v>
      </c>
      <c r="E1967">
        <v>2516392.9700000002</v>
      </c>
      <c r="F1967">
        <v>6860414.5</v>
      </c>
      <c r="G1967">
        <v>204.52</v>
      </c>
      <c r="H1967">
        <v>183.3</v>
      </c>
      <c r="I1967">
        <v>18.73</v>
      </c>
      <c r="J1967">
        <v>21.22</v>
      </c>
      <c r="K1967">
        <v>19.8</v>
      </c>
      <c r="L1967">
        <v>2.17</v>
      </c>
      <c r="M1967">
        <v>0.46</v>
      </c>
      <c r="N1967">
        <v>-99</v>
      </c>
      <c r="O1967">
        <v>-99</v>
      </c>
      <c r="P1967">
        <v>1</v>
      </c>
      <c r="Q1967" t="s">
        <v>282</v>
      </c>
      <c r="R1967">
        <v>2</v>
      </c>
    </row>
    <row r="1968" spans="1:18">
      <c r="A1968">
        <v>4</v>
      </c>
      <c r="B1968" t="str">
        <f t="shared" si="30"/>
        <v>4B_241</v>
      </c>
      <c r="C1968">
        <v>241</v>
      </c>
      <c r="D1968">
        <v>3</v>
      </c>
      <c r="E1968">
        <v>2516384.7200000002</v>
      </c>
      <c r="F1968">
        <v>6860413.0099999998</v>
      </c>
      <c r="G1968">
        <v>203.47</v>
      </c>
      <c r="H1968">
        <v>184.57</v>
      </c>
      <c r="I1968">
        <v>18.670000000000002</v>
      </c>
      <c r="J1968">
        <v>18.899999999999999</v>
      </c>
      <c r="K1968">
        <v>18.5</v>
      </c>
      <c r="L1968">
        <v>4.08</v>
      </c>
      <c r="M1968">
        <v>0.42</v>
      </c>
      <c r="N1968">
        <v>-99</v>
      </c>
      <c r="O1968">
        <v>-99</v>
      </c>
      <c r="P1968">
        <v>1</v>
      </c>
      <c r="Q1968" t="s">
        <v>282</v>
      </c>
      <c r="R1968">
        <v>2</v>
      </c>
    </row>
    <row r="1969" spans="1:18">
      <c r="A1969">
        <v>4</v>
      </c>
      <c r="B1969" t="str">
        <f t="shared" si="30"/>
        <v>4B_242</v>
      </c>
      <c r="C1969">
        <v>242</v>
      </c>
      <c r="D1969">
        <v>3</v>
      </c>
      <c r="E1969">
        <v>2516389.67</v>
      </c>
      <c r="F1969">
        <v>6860414.5099999998</v>
      </c>
      <c r="G1969">
        <v>204.84</v>
      </c>
      <c r="H1969">
        <v>183.82</v>
      </c>
      <c r="I1969">
        <v>21.16</v>
      </c>
      <c r="J1969">
        <v>21.02</v>
      </c>
      <c r="K1969">
        <v>20.3</v>
      </c>
      <c r="L1969">
        <v>4.1900000000000004</v>
      </c>
      <c r="M1969">
        <v>0.47</v>
      </c>
      <c r="N1969">
        <v>-99</v>
      </c>
      <c r="O1969">
        <v>-99</v>
      </c>
      <c r="P1969">
        <v>1</v>
      </c>
      <c r="Q1969" t="s">
        <v>282</v>
      </c>
      <c r="R1969">
        <v>2</v>
      </c>
    </row>
    <row r="1970" spans="1:18">
      <c r="A1970">
        <v>4</v>
      </c>
      <c r="B1970" t="str">
        <f t="shared" si="30"/>
        <v>4B_243</v>
      </c>
      <c r="C1970">
        <v>243</v>
      </c>
      <c r="D1970">
        <v>3</v>
      </c>
      <c r="E1970">
        <v>2516392.0699999998</v>
      </c>
      <c r="F1970">
        <v>6860417.8899999997</v>
      </c>
      <c r="G1970">
        <v>205.16</v>
      </c>
      <c r="H1970">
        <v>182.92</v>
      </c>
      <c r="I1970">
        <v>22.34</v>
      </c>
      <c r="J1970">
        <v>22.25</v>
      </c>
      <c r="K1970">
        <v>18.899999999999999</v>
      </c>
      <c r="L1970">
        <v>3.36</v>
      </c>
      <c r="M1970">
        <v>0.53</v>
      </c>
      <c r="N1970">
        <v>-99</v>
      </c>
      <c r="O1970">
        <v>-99</v>
      </c>
      <c r="P1970">
        <v>1</v>
      </c>
      <c r="Q1970" t="s">
        <v>282</v>
      </c>
      <c r="R1970">
        <v>2</v>
      </c>
    </row>
    <row r="1971" spans="1:18">
      <c r="A1971">
        <v>4</v>
      </c>
      <c r="B1971" t="str">
        <f t="shared" si="30"/>
        <v>4B_244</v>
      </c>
      <c r="C1971">
        <v>244</v>
      </c>
      <c r="D1971">
        <v>2</v>
      </c>
      <c r="E1971">
        <v>2516386.96</v>
      </c>
      <c r="F1971">
        <v>6860416.8700000001</v>
      </c>
      <c r="G1971">
        <v>200.95</v>
      </c>
      <c r="H1971">
        <v>184.24</v>
      </c>
      <c r="I1971">
        <v>16.64</v>
      </c>
      <c r="J1971">
        <v>16.71</v>
      </c>
      <c r="K1971">
        <v>17.5</v>
      </c>
      <c r="L1971">
        <v>2.69</v>
      </c>
      <c r="M1971">
        <v>0.3</v>
      </c>
      <c r="N1971">
        <v>-99</v>
      </c>
      <c r="O1971">
        <v>-99</v>
      </c>
      <c r="P1971">
        <v>1</v>
      </c>
      <c r="Q1971" t="s">
        <v>282</v>
      </c>
      <c r="R1971">
        <v>2</v>
      </c>
    </row>
    <row r="1972" spans="1:18">
      <c r="A1972">
        <v>4</v>
      </c>
      <c r="B1972" t="str">
        <f t="shared" si="30"/>
        <v>4B_245</v>
      </c>
      <c r="C1972">
        <v>245</v>
      </c>
      <c r="D1972">
        <v>2</v>
      </c>
      <c r="E1972">
        <v>2516386.0699999998</v>
      </c>
      <c r="F1972">
        <v>6860418.9800000004</v>
      </c>
      <c r="G1972">
        <v>202.83</v>
      </c>
      <c r="H1972">
        <v>183.94</v>
      </c>
      <c r="I1972">
        <v>17.52</v>
      </c>
      <c r="J1972">
        <v>18.89</v>
      </c>
      <c r="K1972">
        <v>20.6</v>
      </c>
      <c r="L1972">
        <v>3.16</v>
      </c>
      <c r="M1972">
        <v>0.23</v>
      </c>
      <c r="N1972">
        <v>-99</v>
      </c>
      <c r="O1972">
        <v>-99</v>
      </c>
      <c r="P1972">
        <v>1</v>
      </c>
      <c r="Q1972" t="s">
        <v>282</v>
      </c>
      <c r="R1972">
        <v>2</v>
      </c>
    </row>
    <row r="1973" spans="1:18">
      <c r="A1973">
        <v>4</v>
      </c>
      <c r="B1973" t="str">
        <f t="shared" si="30"/>
        <v>4B_246</v>
      </c>
      <c r="C1973">
        <v>246</v>
      </c>
      <c r="D1973">
        <v>2</v>
      </c>
      <c r="E1973">
        <v>2516388.15</v>
      </c>
      <c r="F1973">
        <v>6860420.1399999997</v>
      </c>
      <c r="G1973">
        <v>199.72</v>
      </c>
      <c r="H1973">
        <v>183.37</v>
      </c>
      <c r="I1973">
        <v>16.309999999999999</v>
      </c>
      <c r="J1973">
        <v>16.350000000000001</v>
      </c>
      <c r="K1973">
        <v>16.899999999999999</v>
      </c>
      <c r="L1973">
        <v>2.6</v>
      </c>
      <c r="M1973">
        <v>0.32</v>
      </c>
      <c r="N1973">
        <v>-99</v>
      </c>
      <c r="O1973">
        <v>-99</v>
      </c>
      <c r="P1973">
        <v>1</v>
      </c>
      <c r="Q1973" t="s">
        <v>282</v>
      </c>
      <c r="R1973">
        <v>2</v>
      </c>
    </row>
    <row r="1974" spans="1:18">
      <c r="A1974">
        <v>4</v>
      </c>
      <c r="B1974" t="str">
        <f t="shared" si="30"/>
        <v>4B_247</v>
      </c>
      <c r="C1974">
        <v>247</v>
      </c>
      <c r="D1974">
        <v>2</v>
      </c>
      <c r="E1974">
        <v>2516384.9300000002</v>
      </c>
      <c r="F1974">
        <v>6860420.8099999996</v>
      </c>
      <c r="G1974">
        <v>200.9</v>
      </c>
      <c r="H1974">
        <v>183.88</v>
      </c>
      <c r="I1974">
        <v>17.12</v>
      </c>
      <c r="J1974">
        <v>17.03</v>
      </c>
      <c r="K1974">
        <v>19</v>
      </c>
      <c r="L1974">
        <v>3.18</v>
      </c>
      <c r="M1974">
        <v>0.35</v>
      </c>
      <c r="N1974">
        <v>-99</v>
      </c>
      <c r="O1974">
        <v>-99</v>
      </c>
      <c r="P1974">
        <v>1</v>
      </c>
      <c r="Q1974" t="s">
        <v>282</v>
      </c>
      <c r="R1974">
        <v>2</v>
      </c>
    </row>
    <row r="1975" spans="1:18">
      <c r="A1975">
        <v>4</v>
      </c>
      <c r="B1975" t="str">
        <f t="shared" si="30"/>
        <v>4B_248</v>
      </c>
      <c r="C1975">
        <v>248</v>
      </c>
      <c r="D1975">
        <v>2</v>
      </c>
      <c r="E1975">
        <v>2516383.62</v>
      </c>
      <c r="F1975">
        <v>6860423.1900000004</v>
      </c>
      <c r="G1975">
        <v>205.65</v>
      </c>
      <c r="H1975">
        <v>183.91</v>
      </c>
      <c r="I1975">
        <v>21.83</v>
      </c>
      <c r="J1975">
        <v>21.74</v>
      </c>
      <c r="K1975">
        <v>23.8</v>
      </c>
      <c r="L1975">
        <v>3.41</v>
      </c>
      <c r="M1975">
        <v>0.37</v>
      </c>
      <c r="N1975">
        <v>-99</v>
      </c>
      <c r="O1975">
        <v>-99</v>
      </c>
      <c r="P1975">
        <v>1</v>
      </c>
      <c r="Q1975" t="s">
        <v>282</v>
      </c>
      <c r="R1975">
        <v>2</v>
      </c>
    </row>
    <row r="1976" spans="1:18">
      <c r="A1976">
        <v>4</v>
      </c>
      <c r="B1976" t="str">
        <f t="shared" si="30"/>
        <v>4B_249</v>
      </c>
      <c r="C1976">
        <v>249</v>
      </c>
      <c r="D1976">
        <v>2</v>
      </c>
      <c r="E1976">
        <v>2516388.71</v>
      </c>
      <c r="F1976">
        <v>6860425.3099999996</v>
      </c>
      <c r="G1976">
        <v>205.44</v>
      </c>
      <c r="H1976">
        <v>183.2</v>
      </c>
      <c r="I1976">
        <v>22.25</v>
      </c>
      <c r="J1976">
        <v>22.24</v>
      </c>
      <c r="K1976">
        <v>23.6</v>
      </c>
      <c r="L1976">
        <v>3.17</v>
      </c>
      <c r="M1976">
        <v>0.39</v>
      </c>
      <c r="N1976">
        <v>-99</v>
      </c>
      <c r="O1976">
        <v>-99</v>
      </c>
      <c r="P1976">
        <v>1</v>
      </c>
      <c r="Q1976" t="s">
        <v>282</v>
      </c>
      <c r="R1976">
        <v>2</v>
      </c>
    </row>
    <row r="1977" spans="1:18">
      <c r="A1977">
        <v>4</v>
      </c>
      <c r="B1977" t="str">
        <f t="shared" si="30"/>
        <v>4B_250</v>
      </c>
      <c r="C1977">
        <v>250</v>
      </c>
      <c r="D1977">
        <v>2</v>
      </c>
      <c r="E1977">
        <v>2516386</v>
      </c>
      <c r="F1977">
        <v>6860425.4699999997</v>
      </c>
      <c r="G1977">
        <v>203.71</v>
      </c>
      <c r="H1977">
        <v>183.47</v>
      </c>
      <c r="I1977">
        <v>19.96</v>
      </c>
      <c r="J1977">
        <v>20.239999999999998</v>
      </c>
      <c r="K1977">
        <v>22.5</v>
      </c>
      <c r="L1977">
        <v>3.4</v>
      </c>
      <c r="M1977">
        <v>0.31</v>
      </c>
      <c r="N1977">
        <v>-99</v>
      </c>
      <c r="O1977">
        <v>-99</v>
      </c>
      <c r="P1977">
        <v>1</v>
      </c>
      <c r="Q1977" t="s">
        <v>282</v>
      </c>
      <c r="R1977">
        <v>2</v>
      </c>
    </row>
    <row r="1978" spans="1:18">
      <c r="A1978">
        <v>4</v>
      </c>
      <c r="B1978" t="str">
        <f t="shared" si="30"/>
        <v>4B_251</v>
      </c>
      <c r="C1978">
        <v>251</v>
      </c>
      <c r="D1978">
        <v>2</v>
      </c>
      <c r="E1978">
        <v>2516388.2999999998</v>
      </c>
      <c r="F1978">
        <v>6860428.3499999996</v>
      </c>
      <c r="G1978">
        <v>205.94</v>
      </c>
      <c r="H1978">
        <v>183.34</v>
      </c>
      <c r="I1978">
        <v>22.82</v>
      </c>
      <c r="J1978">
        <v>22.6</v>
      </c>
      <c r="K1978">
        <v>23.9</v>
      </c>
      <c r="L1978">
        <v>3.17</v>
      </c>
      <c r="M1978">
        <v>0.5</v>
      </c>
      <c r="N1978">
        <v>-99</v>
      </c>
      <c r="O1978">
        <v>-99</v>
      </c>
      <c r="P1978">
        <v>1</v>
      </c>
      <c r="Q1978" t="s">
        <v>282</v>
      </c>
      <c r="R1978">
        <v>2</v>
      </c>
    </row>
    <row r="1979" spans="1:18">
      <c r="A1979">
        <v>4</v>
      </c>
      <c r="B1979" t="str">
        <f t="shared" si="30"/>
        <v>4B_252</v>
      </c>
      <c r="C1979">
        <v>252</v>
      </c>
      <c r="D1979">
        <v>2</v>
      </c>
      <c r="E1979">
        <v>2516382.48</v>
      </c>
      <c r="F1979">
        <v>6860426.8099999996</v>
      </c>
      <c r="G1979">
        <v>205.08</v>
      </c>
      <c r="H1979">
        <v>183.71</v>
      </c>
      <c r="I1979">
        <v>21.35</v>
      </c>
      <c r="J1979">
        <v>21.38</v>
      </c>
      <c r="K1979">
        <v>22</v>
      </c>
      <c r="L1979">
        <v>2.86</v>
      </c>
      <c r="M1979">
        <v>0.4</v>
      </c>
      <c r="N1979">
        <v>-99</v>
      </c>
      <c r="O1979">
        <v>-99</v>
      </c>
      <c r="P1979">
        <v>1</v>
      </c>
      <c r="Q1979" t="s">
        <v>282</v>
      </c>
      <c r="R1979">
        <v>2</v>
      </c>
    </row>
    <row r="1980" spans="1:18">
      <c r="A1980">
        <v>4</v>
      </c>
      <c r="B1980" t="str">
        <f t="shared" si="30"/>
        <v>4B_253</v>
      </c>
      <c r="C1980">
        <v>253</v>
      </c>
      <c r="D1980">
        <v>3</v>
      </c>
      <c r="E1980">
        <v>2516386.46</v>
      </c>
      <c r="F1980">
        <v>6860431.9000000004</v>
      </c>
      <c r="G1980">
        <v>202.76</v>
      </c>
      <c r="H1980">
        <v>183.5</v>
      </c>
      <c r="I1980">
        <v>19.350000000000001</v>
      </c>
      <c r="J1980">
        <v>19.260000000000002</v>
      </c>
      <c r="K1980">
        <v>18.399999999999999</v>
      </c>
      <c r="L1980">
        <v>3.94</v>
      </c>
      <c r="M1980">
        <v>0.35</v>
      </c>
      <c r="N1980">
        <v>-99</v>
      </c>
      <c r="O1980">
        <v>-99</v>
      </c>
      <c r="P1980">
        <v>1</v>
      </c>
      <c r="Q1980" t="s">
        <v>282</v>
      </c>
      <c r="R1980">
        <v>2</v>
      </c>
    </row>
    <row r="1981" spans="1:18">
      <c r="A1981">
        <v>4</v>
      </c>
      <c r="B1981" t="str">
        <f t="shared" si="30"/>
        <v>4B_254</v>
      </c>
      <c r="C1981">
        <v>254</v>
      </c>
      <c r="D1981">
        <v>2</v>
      </c>
      <c r="E1981">
        <v>2516400.91</v>
      </c>
      <c r="F1981">
        <v>6860387.0599999996</v>
      </c>
      <c r="G1981">
        <v>203.22</v>
      </c>
      <c r="H1981">
        <v>183.41</v>
      </c>
      <c r="I1981">
        <v>19.87</v>
      </c>
      <c r="J1981">
        <v>19.82</v>
      </c>
      <c r="K1981">
        <v>20.8</v>
      </c>
      <c r="L1981">
        <v>2.9</v>
      </c>
      <c r="M1981">
        <v>0.35</v>
      </c>
      <c r="N1981">
        <v>-99</v>
      </c>
      <c r="O1981">
        <v>-99</v>
      </c>
      <c r="P1981">
        <v>1</v>
      </c>
      <c r="Q1981" t="s">
        <v>282</v>
      </c>
      <c r="R1981">
        <v>3</v>
      </c>
    </row>
    <row r="1982" spans="1:18">
      <c r="A1982">
        <v>4</v>
      </c>
      <c r="B1982" t="str">
        <f t="shared" si="30"/>
        <v>4B_255</v>
      </c>
      <c r="C1982">
        <v>255</v>
      </c>
      <c r="D1982">
        <v>1</v>
      </c>
      <c r="E1982">
        <v>2516404.52</v>
      </c>
      <c r="F1982">
        <v>6860388.3799999999</v>
      </c>
      <c r="G1982">
        <v>201.52</v>
      </c>
      <c r="H1982">
        <v>182.57</v>
      </c>
      <c r="I1982">
        <v>14.37</v>
      </c>
      <c r="J1982">
        <v>18.95</v>
      </c>
      <c r="K1982">
        <v>22.9</v>
      </c>
      <c r="L1982">
        <v>3.84</v>
      </c>
      <c r="M1982">
        <v>0</v>
      </c>
      <c r="N1982">
        <v>-99</v>
      </c>
      <c r="O1982">
        <v>-99</v>
      </c>
      <c r="P1982">
        <v>1</v>
      </c>
      <c r="Q1982" t="s">
        <v>282</v>
      </c>
      <c r="R1982">
        <v>3</v>
      </c>
    </row>
    <row r="1983" spans="1:18">
      <c r="A1983">
        <v>4</v>
      </c>
      <c r="B1983" t="str">
        <f t="shared" si="30"/>
        <v>4B_256</v>
      </c>
      <c r="C1983">
        <v>256</v>
      </c>
      <c r="D1983">
        <v>1</v>
      </c>
      <c r="E1983">
        <v>2516403.1</v>
      </c>
      <c r="F1983">
        <v>6860391.5999999996</v>
      </c>
      <c r="G1983">
        <v>202.33</v>
      </c>
      <c r="H1983">
        <v>182.43</v>
      </c>
      <c r="I1983">
        <v>17.46</v>
      </c>
      <c r="J1983">
        <v>19.899999999999999</v>
      </c>
      <c r="K1983">
        <v>24.4</v>
      </c>
      <c r="L1983">
        <v>4.09</v>
      </c>
      <c r="M1983">
        <v>0.23</v>
      </c>
      <c r="N1983">
        <v>-99</v>
      </c>
      <c r="O1983">
        <v>-99</v>
      </c>
      <c r="P1983">
        <v>1</v>
      </c>
      <c r="Q1983" t="s">
        <v>282</v>
      </c>
      <c r="R1983">
        <v>3</v>
      </c>
    </row>
    <row r="1984" spans="1:18">
      <c r="A1984">
        <v>4</v>
      </c>
      <c r="B1984" t="str">
        <f t="shared" si="30"/>
        <v>4B_257</v>
      </c>
      <c r="C1984">
        <v>257</v>
      </c>
      <c r="D1984">
        <v>1</v>
      </c>
      <c r="E1984">
        <v>2516407.62</v>
      </c>
      <c r="F1984">
        <v>6860393.9900000002</v>
      </c>
      <c r="G1984">
        <v>200.76</v>
      </c>
      <c r="H1984">
        <v>181.75</v>
      </c>
      <c r="I1984">
        <v>19.05</v>
      </c>
      <c r="J1984">
        <v>19.010000000000002</v>
      </c>
      <c r="K1984">
        <v>20.9</v>
      </c>
      <c r="L1984">
        <v>3.23</v>
      </c>
      <c r="M1984">
        <v>0.41</v>
      </c>
      <c r="N1984">
        <v>-99</v>
      </c>
      <c r="O1984">
        <v>-99</v>
      </c>
      <c r="P1984">
        <v>1</v>
      </c>
      <c r="Q1984" t="s">
        <v>282</v>
      </c>
      <c r="R1984">
        <v>3</v>
      </c>
    </row>
    <row r="1985" spans="1:18">
      <c r="A1985">
        <v>4</v>
      </c>
      <c r="B1985" t="str">
        <f t="shared" si="30"/>
        <v>4B_258</v>
      </c>
      <c r="C1985">
        <v>258</v>
      </c>
      <c r="D1985">
        <v>1</v>
      </c>
      <c r="E1985">
        <v>2516404.89</v>
      </c>
      <c r="F1985">
        <v>6860394.3799999999</v>
      </c>
      <c r="G1985">
        <v>203.7</v>
      </c>
      <c r="H1985">
        <v>182.17</v>
      </c>
      <c r="I1985">
        <v>21.57</v>
      </c>
      <c r="J1985">
        <v>21.53</v>
      </c>
      <c r="K1985">
        <v>25.7</v>
      </c>
      <c r="L1985">
        <v>4.08</v>
      </c>
      <c r="M1985">
        <v>0.33</v>
      </c>
      <c r="N1985">
        <v>-99</v>
      </c>
      <c r="O1985">
        <v>-99</v>
      </c>
      <c r="P1985">
        <v>1</v>
      </c>
      <c r="Q1985" t="s">
        <v>282</v>
      </c>
      <c r="R1985">
        <v>3</v>
      </c>
    </row>
    <row r="1986" spans="1:18">
      <c r="A1986">
        <v>4</v>
      </c>
      <c r="B1986" t="str">
        <f t="shared" si="30"/>
        <v>4B_259</v>
      </c>
      <c r="C1986">
        <v>259</v>
      </c>
      <c r="D1986">
        <v>2</v>
      </c>
      <c r="E1986">
        <v>2516400.84</v>
      </c>
      <c r="F1986">
        <v>6860395.46</v>
      </c>
      <c r="G1986">
        <v>203.71</v>
      </c>
      <c r="H1986">
        <v>182.91</v>
      </c>
      <c r="I1986">
        <v>20.76</v>
      </c>
      <c r="J1986">
        <v>20.81</v>
      </c>
      <c r="K1986">
        <v>23</v>
      </c>
      <c r="L1986">
        <v>3.43</v>
      </c>
      <c r="M1986">
        <v>0.39</v>
      </c>
      <c r="N1986">
        <v>-99</v>
      </c>
      <c r="O1986">
        <v>-99</v>
      </c>
      <c r="P1986">
        <v>1</v>
      </c>
      <c r="Q1986" t="s">
        <v>282</v>
      </c>
      <c r="R1986">
        <v>3</v>
      </c>
    </row>
    <row r="1987" spans="1:18">
      <c r="A1987">
        <v>4</v>
      </c>
      <c r="B1987" t="str">
        <f t="shared" ref="B1987:B2050" si="31">A1987&amp;Q1987&amp;"_"&amp;C1987</f>
        <v>4B_260</v>
      </c>
      <c r="C1987">
        <v>260</v>
      </c>
      <c r="D1987">
        <v>2</v>
      </c>
      <c r="E1987">
        <v>2516402.81</v>
      </c>
      <c r="F1987">
        <v>6860397.8499999996</v>
      </c>
      <c r="G1987">
        <v>204.32</v>
      </c>
      <c r="H1987">
        <v>182.67</v>
      </c>
      <c r="I1987">
        <v>21.63</v>
      </c>
      <c r="J1987">
        <v>21.65</v>
      </c>
      <c r="K1987">
        <v>23.1</v>
      </c>
      <c r="L1987">
        <v>3.17</v>
      </c>
      <c r="M1987">
        <v>0.37</v>
      </c>
      <c r="N1987">
        <v>-99</v>
      </c>
      <c r="O1987">
        <v>-99</v>
      </c>
      <c r="P1987">
        <v>1</v>
      </c>
      <c r="Q1987" t="s">
        <v>282</v>
      </c>
      <c r="R1987">
        <v>3</v>
      </c>
    </row>
    <row r="1988" spans="1:18">
      <c r="A1988">
        <v>4</v>
      </c>
      <c r="B1988" t="str">
        <f t="shared" si="31"/>
        <v>4B_261</v>
      </c>
      <c r="C1988">
        <v>261</v>
      </c>
      <c r="D1988">
        <v>2</v>
      </c>
      <c r="E1988">
        <v>2516400.48</v>
      </c>
      <c r="F1988">
        <v>6860400.1799999997</v>
      </c>
      <c r="G1988">
        <v>204.54</v>
      </c>
      <c r="H1988">
        <v>182.75</v>
      </c>
      <c r="I1988">
        <v>20.64</v>
      </c>
      <c r="J1988">
        <v>21.78</v>
      </c>
      <c r="K1988">
        <v>25.2</v>
      </c>
      <c r="L1988">
        <v>3.91</v>
      </c>
      <c r="M1988">
        <v>0.22</v>
      </c>
      <c r="N1988">
        <v>-99</v>
      </c>
      <c r="O1988">
        <v>-99</v>
      </c>
      <c r="P1988">
        <v>1</v>
      </c>
      <c r="Q1988" t="s">
        <v>282</v>
      </c>
      <c r="R1988">
        <v>3</v>
      </c>
    </row>
    <row r="1989" spans="1:18">
      <c r="A1989">
        <v>4</v>
      </c>
      <c r="B1989" t="str">
        <f t="shared" si="31"/>
        <v>4B_262</v>
      </c>
      <c r="C1989">
        <v>262</v>
      </c>
      <c r="D1989">
        <v>1</v>
      </c>
      <c r="E1989">
        <v>2516406.37</v>
      </c>
      <c r="F1989">
        <v>6860402.5700000003</v>
      </c>
      <c r="G1989">
        <v>201.8</v>
      </c>
      <c r="H1989">
        <v>181.87</v>
      </c>
      <c r="I1989">
        <v>20</v>
      </c>
      <c r="J1989">
        <v>19.93</v>
      </c>
      <c r="K1989">
        <v>23</v>
      </c>
      <c r="L1989">
        <v>3.64</v>
      </c>
      <c r="M1989">
        <v>0.39</v>
      </c>
      <c r="N1989">
        <v>-99</v>
      </c>
      <c r="O1989">
        <v>-99</v>
      </c>
      <c r="P1989">
        <v>1</v>
      </c>
      <c r="Q1989" t="s">
        <v>282</v>
      </c>
      <c r="R1989">
        <v>3</v>
      </c>
    </row>
    <row r="1990" spans="1:18">
      <c r="A1990">
        <v>4</v>
      </c>
      <c r="B1990" t="str">
        <f t="shared" si="31"/>
        <v>4B_263</v>
      </c>
      <c r="C1990">
        <v>263</v>
      </c>
      <c r="D1990">
        <v>1</v>
      </c>
      <c r="E1990">
        <v>2516398.06</v>
      </c>
      <c r="F1990">
        <v>6860402.2999999998</v>
      </c>
      <c r="G1990">
        <v>205.02</v>
      </c>
      <c r="H1990">
        <v>183.15</v>
      </c>
      <c r="I1990">
        <v>21.88</v>
      </c>
      <c r="J1990">
        <v>21.87</v>
      </c>
      <c r="K1990">
        <v>23.7</v>
      </c>
      <c r="L1990">
        <v>3.4</v>
      </c>
      <c r="M1990">
        <v>0.4</v>
      </c>
      <c r="N1990">
        <v>-99</v>
      </c>
      <c r="O1990">
        <v>-99</v>
      </c>
      <c r="P1990">
        <v>1</v>
      </c>
      <c r="Q1990" t="s">
        <v>282</v>
      </c>
      <c r="R1990">
        <v>3</v>
      </c>
    </row>
    <row r="1991" spans="1:18">
      <c r="A1991">
        <v>4</v>
      </c>
      <c r="B1991" t="str">
        <f t="shared" si="31"/>
        <v>4B_264</v>
      </c>
      <c r="C1991">
        <v>264</v>
      </c>
      <c r="D1991">
        <v>2</v>
      </c>
      <c r="E1991">
        <v>2516401.5499999998</v>
      </c>
      <c r="F1991">
        <v>6860403.8499999996</v>
      </c>
      <c r="G1991">
        <v>201.03</v>
      </c>
      <c r="H1991">
        <v>182.72</v>
      </c>
      <c r="I1991">
        <v>18.41</v>
      </c>
      <c r="J1991">
        <v>18.309999999999999</v>
      </c>
      <c r="K1991">
        <v>19.2</v>
      </c>
      <c r="L1991">
        <v>2.83</v>
      </c>
      <c r="M1991">
        <v>0.4</v>
      </c>
      <c r="N1991">
        <v>-99</v>
      </c>
      <c r="O1991">
        <v>-99</v>
      </c>
      <c r="P1991">
        <v>1</v>
      </c>
      <c r="Q1991" t="s">
        <v>282</v>
      </c>
      <c r="R1991">
        <v>3</v>
      </c>
    </row>
    <row r="1992" spans="1:18">
      <c r="A1992">
        <v>4</v>
      </c>
      <c r="B1992" t="str">
        <f t="shared" si="31"/>
        <v>4B_265</v>
      </c>
      <c r="C1992">
        <v>265</v>
      </c>
      <c r="D1992">
        <v>2</v>
      </c>
      <c r="E1992">
        <v>2516402.21</v>
      </c>
      <c r="F1992">
        <v>6860406.2199999997</v>
      </c>
      <c r="G1992">
        <v>202.27</v>
      </c>
      <c r="H1992">
        <v>182.27</v>
      </c>
      <c r="I1992">
        <v>19.96</v>
      </c>
      <c r="J1992">
        <v>20</v>
      </c>
      <c r="K1992">
        <v>21.3</v>
      </c>
      <c r="L1992">
        <v>3.06</v>
      </c>
      <c r="M1992">
        <v>0.36</v>
      </c>
      <c r="N1992">
        <v>-99</v>
      </c>
      <c r="O1992">
        <v>-99</v>
      </c>
      <c r="P1992">
        <v>1</v>
      </c>
      <c r="Q1992" t="s">
        <v>282</v>
      </c>
      <c r="R1992">
        <v>3</v>
      </c>
    </row>
    <row r="1993" spans="1:18">
      <c r="A1993">
        <v>4</v>
      </c>
      <c r="B1993" t="str">
        <f t="shared" si="31"/>
        <v>4B_266</v>
      </c>
      <c r="C1993">
        <v>266</v>
      </c>
      <c r="D1993">
        <v>3</v>
      </c>
      <c r="E1993">
        <v>2516395.94</v>
      </c>
      <c r="F1993">
        <v>6860405.54</v>
      </c>
      <c r="G1993">
        <v>206.43</v>
      </c>
      <c r="H1993">
        <v>183.49</v>
      </c>
      <c r="I1993">
        <v>23.08</v>
      </c>
      <c r="J1993">
        <v>22.94</v>
      </c>
      <c r="K1993">
        <v>22.7</v>
      </c>
      <c r="L1993">
        <v>4.6100000000000003</v>
      </c>
      <c r="M1993">
        <v>0.39</v>
      </c>
      <c r="N1993">
        <v>-99</v>
      </c>
      <c r="O1993">
        <v>-99</v>
      </c>
      <c r="P1993">
        <v>1</v>
      </c>
      <c r="Q1993" t="s">
        <v>282</v>
      </c>
      <c r="R1993">
        <v>3</v>
      </c>
    </row>
    <row r="1994" spans="1:18">
      <c r="A1994">
        <v>4</v>
      </c>
      <c r="B1994" t="str">
        <f t="shared" si="31"/>
        <v>4B_267</v>
      </c>
      <c r="C1994">
        <v>267</v>
      </c>
      <c r="D1994">
        <v>3</v>
      </c>
      <c r="E1994">
        <v>2516398.85</v>
      </c>
      <c r="F1994">
        <v>6860409.1299999999</v>
      </c>
      <c r="G1994">
        <v>206.24</v>
      </c>
      <c r="H1994">
        <v>182.8</v>
      </c>
      <c r="I1994">
        <v>23.38</v>
      </c>
      <c r="J1994">
        <v>23.44</v>
      </c>
      <c r="K1994">
        <v>24.3</v>
      </c>
      <c r="L1994">
        <v>5.14</v>
      </c>
      <c r="M1994">
        <v>0.32</v>
      </c>
      <c r="N1994">
        <v>-99</v>
      </c>
      <c r="O1994">
        <v>-99</v>
      </c>
      <c r="P1994">
        <v>1</v>
      </c>
      <c r="Q1994" t="s">
        <v>282</v>
      </c>
      <c r="R1994">
        <v>3</v>
      </c>
    </row>
    <row r="1995" spans="1:18">
      <c r="A1995">
        <v>4</v>
      </c>
      <c r="B1995" t="str">
        <f t="shared" si="31"/>
        <v>4B_268</v>
      </c>
      <c r="C1995">
        <v>268</v>
      </c>
      <c r="D1995">
        <v>2</v>
      </c>
      <c r="E1995">
        <v>2516394.62</v>
      </c>
      <c r="F1995">
        <v>6860412.8200000003</v>
      </c>
      <c r="G1995">
        <v>201.98</v>
      </c>
      <c r="H1995">
        <v>183.36</v>
      </c>
      <c r="I1995">
        <v>18.66</v>
      </c>
      <c r="J1995">
        <v>18.62</v>
      </c>
      <c r="K1995">
        <v>20.100000000000001</v>
      </c>
      <c r="L1995">
        <v>3.07</v>
      </c>
      <c r="M1995">
        <v>0.32</v>
      </c>
      <c r="N1995">
        <v>-99</v>
      </c>
      <c r="O1995">
        <v>-99</v>
      </c>
      <c r="P1995">
        <v>1</v>
      </c>
      <c r="Q1995" t="s">
        <v>282</v>
      </c>
      <c r="R1995">
        <v>3</v>
      </c>
    </row>
    <row r="1996" spans="1:18">
      <c r="A1996">
        <v>4</v>
      </c>
      <c r="B1996" t="str">
        <f t="shared" si="31"/>
        <v>4B_269</v>
      </c>
      <c r="C1996">
        <v>269</v>
      </c>
      <c r="D1996">
        <v>2</v>
      </c>
      <c r="E1996">
        <v>2516399.9500000002</v>
      </c>
      <c r="F1996">
        <v>6860414.9500000002</v>
      </c>
      <c r="G1996">
        <v>200.66</v>
      </c>
      <c r="H1996">
        <v>182.05</v>
      </c>
      <c r="I1996">
        <v>18.3</v>
      </c>
      <c r="J1996">
        <v>18.600000000000001</v>
      </c>
      <c r="K1996">
        <v>20.100000000000001</v>
      </c>
      <c r="L1996">
        <v>3.05</v>
      </c>
      <c r="M1996">
        <v>0.31</v>
      </c>
      <c r="N1996">
        <v>-99</v>
      </c>
      <c r="O1996">
        <v>-99</v>
      </c>
      <c r="P1996">
        <v>1</v>
      </c>
      <c r="Q1996" t="s">
        <v>282</v>
      </c>
      <c r="R1996">
        <v>3</v>
      </c>
    </row>
    <row r="1997" spans="1:18">
      <c r="A1997">
        <v>4</v>
      </c>
      <c r="B1997" t="str">
        <f t="shared" si="31"/>
        <v>4B_270</v>
      </c>
      <c r="C1997">
        <v>270</v>
      </c>
      <c r="D1997">
        <v>3</v>
      </c>
      <c r="E1997">
        <v>2516400.2400000002</v>
      </c>
      <c r="F1997">
        <v>6860417.7699999996</v>
      </c>
      <c r="G1997">
        <v>205.82</v>
      </c>
      <c r="H1997">
        <v>181.15</v>
      </c>
      <c r="I1997">
        <v>24.54</v>
      </c>
      <c r="J1997">
        <v>24.67</v>
      </c>
      <c r="K1997">
        <v>22.2</v>
      </c>
      <c r="L1997">
        <v>3.99</v>
      </c>
      <c r="M1997">
        <v>0.51</v>
      </c>
      <c r="N1997">
        <v>-99</v>
      </c>
      <c r="O1997">
        <v>-99</v>
      </c>
      <c r="P1997">
        <v>1</v>
      </c>
      <c r="Q1997" t="s">
        <v>282</v>
      </c>
      <c r="R1997">
        <v>3</v>
      </c>
    </row>
    <row r="1998" spans="1:18">
      <c r="A1998">
        <v>4</v>
      </c>
      <c r="B1998" t="str">
        <f t="shared" si="31"/>
        <v>4B_271</v>
      </c>
      <c r="C1998">
        <v>271</v>
      </c>
      <c r="D1998">
        <v>3</v>
      </c>
      <c r="E1998">
        <v>2516396.77</v>
      </c>
      <c r="F1998">
        <v>6860420.1399999997</v>
      </c>
      <c r="G1998">
        <v>206.37</v>
      </c>
      <c r="H1998">
        <v>182.11</v>
      </c>
      <c r="I1998">
        <v>24.27</v>
      </c>
      <c r="J1998">
        <v>24.26</v>
      </c>
      <c r="K1998">
        <v>23.8</v>
      </c>
      <c r="L1998">
        <v>4.72</v>
      </c>
      <c r="M1998">
        <v>0.45</v>
      </c>
      <c r="N1998">
        <v>-99</v>
      </c>
      <c r="O1998">
        <v>-99</v>
      </c>
      <c r="P1998">
        <v>1</v>
      </c>
      <c r="Q1998" t="s">
        <v>282</v>
      </c>
      <c r="R1998">
        <v>3</v>
      </c>
    </row>
    <row r="1999" spans="1:18">
      <c r="A1999">
        <v>4</v>
      </c>
      <c r="B1999" t="str">
        <f t="shared" si="31"/>
        <v>4B_272</v>
      </c>
      <c r="C1999">
        <v>272</v>
      </c>
      <c r="D1999">
        <v>3</v>
      </c>
      <c r="E1999">
        <v>2516391.6</v>
      </c>
      <c r="F1999">
        <v>6860420.8200000003</v>
      </c>
      <c r="G1999">
        <v>205.55</v>
      </c>
      <c r="H1999">
        <v>182.98</v>
      </c>
      <c r="I1999">
        <v>22.71</v>
      </c>
      <c r="J1999">
        <v>22.57</v>
      </c>
      <c r="K1999">
        <v>20.9</v>
      </c>
      <c r="L1999">
        <v>4.0199999999999996</v>
      </c>
      <c r="M1999">
        <v>0.56000000000000005</v>
      </c>
      <c r="N1999">
        <v>-99</v>
      </c>
      <c r="O1999">
        <v>-99</v>
      </c>
      <c r="P1999">
        <v>1</v>
      </c>
      <c r="Q1999" t="s">
        <v>282</v>
      </c>
      <c r="R1999">
        <v>3</v>
      </c>
    </row>
    <row r="2000" spans="1:18">
      <c r="A2000">
        <v>4</v>
      </c>
      <c r="B2000" t="str">
        <f t="shared" si="31"/>
        <v>4B_273</v>
      </c>
      <c r="C2000">
        <v>273</v>
      </c>
      <c r="D2000">
        <v>2</v>
      </c>
      <c r="E2000">
        <v>2516391.88</v>
      </c>
      <c r="F2000">
        <v>6860423.4299999997</v>
      </c>
      <c r="G2000">
        <v>206.45</v>
      </c>
      <c r="H2000">
        <v>182.76</v>
      </c>
      <c r="I2000">
        <v>23.72</v>
      </c>
      <c r="J2000">
        <v>23.69</v>
      </c>
      <c r="K2000">
        <v>25.8</v>
      </c>
      <c r="L2000">
        <v>3.48</v>
      </c>
      <c r="M2000">
        <v>0.41</v>
      </c>
      <c r="N2000">
        <v>-99</v>
      </c>
      <c r="O2000">
        <v>-99</v>
      </c>
      <c r="P2000">
        <v>1</v>
      </c>
      <c r="Q2000" t="s">
        <v>282</v>
      </c>
      <c r="R2000">
        <v>3</v>
      </c>
    </row>
    <row r="2001" spans="1:18">
      <c r="A2001">
        <v>4</v>
      </c>
      <c r="B2001" t="str">
        <f t="shared" si="31"/>
        <v>4B_274</v>
      </c>
      <c r="C2001">
        <v>274</v>
      </c>
      <c r="D2001">
        <v>2</v>
      </c>
      <c r="E2001">
        <v>2516393.59</v>
      </c>
      <c r="F2001">
        <v>6860426.1200000001</v>
      </c>
      <c r="G2001">
        <v>205.71</v>
      </c>
      <c r="H2001">
        <v>182.45</v>
      </c>
      <c r="I2001">
        <v>23.29</v>
      </c>
      <c r="J2001">
        <v>23.27</v>
      </c>
      <c r="K2001">
        <v>24.3</v>
      </c>
      <c r="L2001">
        <v>3.09</v>
      </c>
      <c r="M2001">
        <v>0.48</v>
      </c>
      <c r="N2001">
        <v>-99</v>
      </c>
      <c r="O2001">
        <v>-99</v>
      </c>
      <c r="P2001">
        <v>1</v>
      </c>
      <c r="Q2001" t="s">
        <v>282</v>
      </c>
      <c r="R2001">
        <v>3</v>
      </c>
    </row>
    <row r="2002" spans="1:18">
      <c r="A2002">
        <v>4</v>
      </c>
      <c r="B2002" t="str">
        <f t="shared" si="31"/>
        <v>4B_275</v>
      </c>
      <c r="C2002">
        <v>275</v>
      </c>
      <c r="D2002">
        <v>2</v>
      </c>
      <c r="E2002">
        <v>2516399.4300000002</v>
      </c>
      <c r="F2002">
        <v>6860428.8099999996</v>
      </c>
      <c r="G2002">
        <v>203.25</v>
      </c>
      <c r="H2002">
        <v>181.8</v>
      </c>
      <c r="I2002">
        <v>17.510000000000002</v>
      </c>
      <c r="J2002">
        <v>21.45</v>
      </c>
      <c r="K2002">
        <v>25.7</v>
      </c>
      <c r="L2002">
        <v>4.2300000000000004</v>
      </c>
      <c r="M2002">
        <v>0.28000000000000003</v>
      </c>
      <c r="N2002">
        <v>-99</v>
      </c>
      <c r="O2002">
        <v>-99</v>
      </c>
      <c r="P2002">
        <v>1</v>
      </c>
      <c r="Q2002" t="s">
        <v>282</v>
      </c>
      <c r="R2002">
        <v>3</v>
      </c>
    </row>
    <row r="2003" spans="1:18">
      <c r="A2003">
        <v>4</v>
      </c>
      <c r="B2003" t="str">
        <f t="shared" si="31"/>
        <v>4B_276</v>
      </c>
      <c r="C2003">
        <v>276</v>
      </c>
      <c r="D2003">
        <v>3</v>
      </c>
      <c r="E2003">
        <v>2516390.38</v>
      </c>
      <c r="F2003">
        <v>6860429.1100000003</v>
      </c>
      <c r="G2003">
        <v>208.24</v>
      </c>
      <c r="H2003">
        <v>182.85</v>
      </c>
      <c r="I2003">
        <v>25.54</v>
      </c>
      <c r="J2003">
        <v>25.39</v>
      </c>
      <c r="K2003">
        <v>24.5</v>
      </c>
      <c r="L2003">
        <v>4.67</v>
      </c>
      <c r="M2003">
        <v>0.48</v>
      </c>
      <c r="N2003">
        <v>-99</v>
      </c>
      <c r="O2003">
        <v>-99</v>
      </c>
      <c r="P2003">
        <v>1</v>
      </c>
      <c r="Q2003" t="s">
        <v>282</v>
      </c>
      <c r="R2003">
        <v>3</v>
      </c>
    </row>
    <row r="2004" spans="1:18">
      <c r="A2004">
        <v>4</v>
      </c>
      <c r="B2004" t="str">
        <f t="shared" si="31"/>
        <v>4B_277</v>
      </c>
      <c r="C2004">
        <v>277</v>
      </c>
      <c r="D2004">
        <v>4</v>
      </c>
      <c r="E2004">
        <v>2516397.4</v>
      </c>
      <c r="F2004">
        <v>6860432.0499999998</v>
      </c>
      <c r="G2004">
        <v>200.46</v>
      </c>
      <c r="H2004">
        <v>182.21</v>
      </c>
      <c r="I2004">
        <v>18.399999999999999</v>
      </c>
      <c r="J2004">
        <v>18.25</v>
      </c>
      <c r="K2004">
        <v>20.9</v>
      </c>
      <c r="L2004">
        <v>1.78</v>
      </c>
      <c r="M2004">
        <v>0.4</v>
      </c>
      <c r="N2004">
        <v>-99</v>
      </c>
      <c r="O2004">
        <v>-99</v>
      </c>
      <c r="P2004">
        <v>1</v>
      </c>
      <c r="Q2004" t="s">
        <v>282</v>
      </c>
      <c r="R2004">
        <v>3</v>
      </c>
    </row>
    <row r="2005" spans="1:18">
      <c r="A2005">
        <v>4</v>
      </c>
      <c r="B2005" t="str">
        <f t="shared" si="31"/>
        <v>4B_278</v>
      </c>
      <c r="C2005">
        <v>278</v>
      </c>
      <c r="D2005">
        <v>3</v>
      </c>
      <c r="E2005">
        <v>2516394.5299999998</v>
      </c>
      <c r="F2005">
        <v>6860433.1900000004</v>
      </c>
      <c r="G2005">
        <v>206.79</v>
      </c>
      <c r="H2005">
        <v>182.44</v>
      </c>
      <c r="I2005">
        <v>24.38</v>
      </c>
      <c r="J2005">
        <v>24.35</v>
      </c>
      <c r="K2005">
        <v>22.6</v>
      </c>
      <c r="L2005">
        <v>4.21</v>
      </c>
      <c r="M2005">
        <v>0.56000000000000005</v>
      </c>
      <c r="N2005">
        <v>-99</v>
      </c>
      <c r="O2005">
        <v>-99</v>
      </c>
      <c r="P2005">
        <v>1</v>
      </c>
      <c r="Q2005" t="s">
        <v>282</v>
      </c>
      <c r="R2005">
        <v>3</v>
      </c>
    </row>
    <row r="2006" spans="1:18">
      <c r="A2006">
        <v>4</v>
      </c>
      <c r="B2006" t="str">
        <f t="shared" si="31"/>
        <v>4B_279</v>
      </c>
      <c r="C2006">
        <v>279</v>
      </c>
      <c r="D2006">
        <v>3</v>
      </c>
      <c r="E2006">
        <v>2516411.94</v>
      </c>
      <c r="F2006">
        <v>6860387.9699999997</v>
      </c>
      <c r="G2006">
        <v>201.16</v>
      </c>
      <c r="H2006">
        <v>181.29</v>
      </c>
      <c r="I2006">
        <v>20.09</v>
      </c>
      <c r="J2006">
        <v>19.87</v>
      </c>
      <c r="K2006">
        <v>18.8</v>
      </c>
      <c r="L2006">
        <v>3.91</v>
      </c>
      <c r="M2006">
        <v>0.43</v>
      </c>
      <c r="N2006">
        <v>-99</v>
      </c>
      <c r="O2006">
        <v>-99</v>
      </c>
      <c r="P2006">
        <v>1</v>
      </c>
      <c r="Q2006" t="s">
        <v>282</v>
      </c>
      <c r="R2006">
        <v>4</v>
      </c>
    </row>
    <row r="2007" spans="1:18">
      <c r="A2007">
        <v>4</v>
      </c>
      <c r="B2007" t="str">
        <f t="shared" si="31"/>
        <v>4B_280</v>
      </c>
      <c r="C2007">
        <v>280</v>
      </c>
      <c r="D2007">
        <v>1</v>
      </c>
      <c r="E2007">
        <v>2516412.98</v>
      </c>
      <c r="F2007">
        <v>6860389.9800000004</v>
      </c>
      <c r="G2007">
        <v>200.33</v>
      </c>
      <c r="H2007">
        <v>181.14</v>
      </c>
      <c r="I2007">
        <v>19.399999999999999</v>
      </c>
      <c r="J2007">
        <v>19.2</v>
      </c>
      <c r="K2007">
        <v>20.100000000000001</v>
      </c>
      <c r="L2007">
        <v>2.97</v>
      </c>
      <c r="M2007">
        <v>0.48</v>
      </c>
      <c r="N2007">
        <v>-99</v>
      </c>
      <c r="O2007">
        <v>-99</v>
      </c>
      <c r="P2007">
        <v>1</v>
      </c>
      <c r="Q2007" t="s">
        <v>282</v>
      </c>
      <c r="R2007">
        <v>4</v>
      </c>
    </row>
    <row r="2008" spans="1:18">
      <c r="A2008">
        <v>4</v>
      </c>
      <c r="B2008" t="str">
        <f t="shared" si="31"/>
        <v>4B_281</v>
      </c>
      <c r="C2008">
        <v>281</v>
      </c>
      <c r="D2008">
        <v>3</v>
      </c>
      <c r="E2008">
        <v>2516417.14</v>
      </c>
      <c r="F2008">
        <v>6860391.1900000004</v>
      </c>
      <c r="G2008">
        <v>202.99</v>
      </c>
      <c r="H2008">
        <v>179.8</v>
      </c>
      <c r="I2008">
        <v>22.99</v>
      </c>
      <c r="J2008">
        <v>23.19</v>
      </c>
      <c r="K2008">
        <v>23.4</v>
      </c>
      <c r="L2008">
        <v>4.83</v>
      </c>
      <c r="M2008">
        <v>0.36</v>
      </c>
      <c r="N2008">
        <v>-99</v>
      </c>
      <c r="O2008">
        <v>-99</v>
      </c>
      <c r="P2008">
        <v>1</v>
      </c>
      <c r="Q2008" t="s">
        <v>282</v>
      </c>
      <c r="R2008">
        <v>4</v>
      </c>
    </row>
    <row r="2009" spans="1:18">
      <c r="A2009">
        <v>4</v>
      </c>
      <c r="B2009" t="str">
        <f t="shared" si="31"/>
        <v>4B_282</v>
      </c>
      <c r="C2009">
        <v>282</v>
      </c>
      <c r="D2009">
        <v>2</v>
      </c>
      <c r="E2009">
        <v>2516411.46</v>
      </c>
      <c r="F2009">
        <v>6860391.5099999998</v>
      </c>
      <c r="G2009">
        <v>203.42</v>
      </c>
      <c r="H2009">
        <v>181.07</v>
      </c>
      <c r="I2009">
        <v>22.47</v>
      </c>
      <c r="J2009">
        <v>22.35</v>
      </c>
      <c r="K2009">
        <v>24.3</v>
      </c>
      <c r="L2009">
        <v>3.37</v>
      </c>
      <c r="M2009">
        <v>0.41</v>
      </c>
      <c r="N2009">
        <v>-99</v>
      </c>
      <c r="O2009">
        <v>-99</v>
      </c>
      <c r="P2009">
        <v>1</v>
      </c>
      <c r="Q2009" t="s">
        <v>282</v>
      </c>
      <c r="R2009">
        <v>4</v>
      </c>
    </row>
    <row r="2010" spans="1:18">
      <c r="A2010">
        <v>4</v>
      </c>
      <c r="B2010" t="str">
        <f t="shared" si="31"/>
        <v>4B_283</v>
      </c>
      <c r="C2010">
        <v>283</v>
      </c>
      <c r="D2010">
        <v>2</v>
      </c>
      <c r="E2010">
        <v>2516417.7400000002</v>
      </c>
      <c r="F2010">
        <v>6860394.6600000001</v>
      </c>
      <c r="G2010">
        <v>203.64</v>
      </c>
      <c r="H2010">
        <v>179.79</v>
      </c>
      <c r="I2010">
        <v>23.95</v>
      </c>
      <c r="J2010">
        <v>23.85</v>
      </c>
      <c r="K2010">
        <v>26.6</v>
      </c>
      <c r="L2010">
        <v>3.71</v>
      </c>
      <c r="M2010">
        <v>0.41</v>
      </c>
      <c r="N2010">
        <v>-99</v>
      </c>
      <c r="O2010">
        <v>-99</v>
      </c>
      <c r="P2010">
        <v>1</v>
      </c>
      <c r="Q2010" t="s">
        <v>282</v>
      </c>
      <c r="R2010">
        <v>4</v>
      </c>
    </row>
    <row r="2011" spans="1:18">
      <c r="A2011">
        <v>4</v>
      </c>
      <c r="B2011" t="str">
        <f t="shared" si="31"/>
        <v>4B_284</v>
      </c>
      <c r="C2011">
        <v>284</v>
      </c>
      <c r="D2011">
        <v>1</v>
      </c>
      <c r="E2011">
        <v>2516411.6</v>
      </c>
      <c r="F2011">
        <v>6860393.75</v>
      </c>
      <c r="G2011">
        <v>199.83</v>
      </c>
      <c r="H2011">
        <v>180.92</v>
      </c>
      <c r="I2011">
        <v>18.920000000000002</v>
      </c>
      <c r="J2011">
        <v>18.91</v>
      </c>
      <c r="K2011">
        <v>19.2</v>
      </c>
      <c r="L2011">
        <v>2.75</v>
      </c>
      <c r="M2011">
        <v>0.43</v>
      </c>
      <c r="N2011">
        <v>-99</v>
      </c>
      <c r="O2011">
        <v>-99</v>
      </c>
      <c r="P2011">
        <v>1</v>
      </c>
      <c r="Q2011" t="s">
        <v>282</v>
      </c>
      <c r="R2011">
        <v>4</v>
      </c>
    </row>
    <row r="2012" spans="1:18">
      <c r="A2012">
        <v>4</v>
      </c>
      <c r="B2012" t="str">
        <f t="shared" si="31"/>
        <v>4B_285</v>
      </c>
      <c r="C2012">
        <v>285</v>
      </c>
      <c r="D2012">
        <v>1</v>
      </c>
      <c r="E2012">
        <v>2516409.85</v>
      </c>
      <c r="F2012">
        <v>6860394.4299999997</v>
      </c>
      <c r="G2012">
        <v>200.39</v>
      </c>
      <c r="H2012">
        <v>181.54</v>
      </c>
      <c r="I2012">
        <v>18.920000000000002</v>
      </c>
      <c r="J2012">
        <v>18.86</v>
      </c>
      <c r="K2012">
        <v>22.4</v>
      </c>
      <c r="L2012">
        <v>3.73</v>
      </c>
      <c r="M2012">
        <v>0.37</v>
      </c>
      <c r="N2012">
        <v>-99</v>
      </c>
      <c r="O2012">
        <v>-99</v>
      </c>
      <c r="P2012">
        <v>1</v>
      </c>
      <c r="Q2012" t="s">
        <v>282</v>
      </c>
      <c r="R2012">
        <v>4</v>
      </c>
    </row>
    <row r="2013" spans="1:18">
      <c r="A2013">
        <v>4</v>
      </c>
      <c r="B2013" t="str">
        <f t="shared" si="31"/>
        <v>4B_286</v>
      </c>
      <c r="C2013">
        <v>286</v>
      </c>
      <c r="D2013">
        <v>3</v>
      </c>
      <c r="E2013">
        <v>2516412.13</v>
      </c>
      <c r="F2013">
        <v>6860398.0300000003</v>
      </c>
      <c r="G2013">
        <v>201.8</v>
      </c>
      <c r="H2013">
        <v>181.16</v>
      </c>
      <c r="I2013">
        <v>0</v>
      </c>
      <c r="J2013">
        <v>20.64</v>
      </c>
      <c r="K2013">
        <v>9.6</v>
      </c>
      <c r="L2013">
        <v>0.72</v>
      </c>
      <c r="M2013">
        <v>0</v>
      </c>
      <c r="N2013">
        <v>-99</v>
      </c>
      <c r="O2013">
        <v>-99</v>
      </c>
      <c r="P2013">
        <v>1</v>
      </c>
      <c r="Q2013" t="s">
        <v>282</v>
      </c>
      <c r="R2013">
        <v>4</v>
      </c>
    </row>
    <row r="2014" spans="1:18">
      <c r="A2014">
        <v>4</v>
      </c>
      <c r="B2014" t="str">
        <f t="shared" si="31"/>
        <v>4B_287</v>
      </c>
      <c r="C2014">
        <v>287</v>
      </c>
      <c r="D2014">
        <v>2</v>
      </c>
      <c r="E2014">
        <v>2516414.65</v>
      </c>
      <c r="F2014">
        <v>6860399.1100000003</v>
      </c>
      <c r="G2014">
        <v>198.16</v>
      </c>
      <c r="H2014">
        <v>180.56</v>
      </c>
      <c r="I2014">
        <v>17.670000000000002</v>
      </c>
      <c r="J2014">
        <v>17.61</v>
      </c>
      <c r="K2014">
        <v>18.3</v>
      </c>
      <c r="L2014">
        <v>2.7</v>
      </c>
      <c r="M2014">
        <v>0.34</v>
      </c>
      <c r="N2014">
        <v>-99</v>
      </c>
      <c r="O2014">
        <v>-99</v>
      </c>
      <c r="P2014">
        <v>1</v>
      </c>
      <c r="Q2014" t="s">
        <v>282</v>
      </c>
      <c r="R2014">
        <v>4</v>
      </c>
    </row>
    <row r="2015" spans="1:18">
      <c r="A2015">
        <v>4</v>
      </c>
      <c r="B2015" t="str">
        <f t="shared" si="31"/>
        <v>4B_288</v>
      </c>
      <c r="C2015">
        <v>288</v>
      </c>
      <c r="D2015">
        <v>2</v>
      </c>
      <c r="E2015">
        <v>2516417.39</v>
      </c>
      <c r="F2015">
        <v>6860400.9299999997</v>
      </c>
      <c r="G2015">
        <v>204.93</v>
      </c>
      <c r="H2015">
        <v>178.11</v>
      </c>
      <c r="I2015">
        <v>26.76</v>
      </c>
      <c r="J2015">
        <v>26.82</v>
      </c>
      <c r="K2015">
        <v>28</v>
      </c>
      <c r="L2015">
        <v>3.29</v>
      </c>
      <c r="M2015">
        <v>0.4</v>
      </c>
      <c r="N2015">
        <v>-99</v>
      </c>
      <c r="O2015">
        <v>-99</v>
      </c>
      <c r="P2015">
        <v>1</v>
      </c>
      <c r="Q2015" t="s">
        <v>282</v>
      </c>
      <c r="R2015">
        <v>4</v>
      </c>
    </row>
    <row r="2016" spans="1:18">
      <c r="A2016">
        <v>4</v>
      </c>
      <c r="B2016" t="str">
        <f t="shared" si="31"/>
        <v>4B_289</v>
      </c>
      <c r="C2016">
        <v>289</v>
      </c>
      <c r="D2016">
        <v>2</v>
      </c>
      <c r="E2016">
        <v>2516409.77</v>
      </c>
      <c r="F2016">
        <v>6860400.4500000002</v>
      </c>
      <c r="G2016">
        <v>198.25</v>
      </c>
      <c r="H2016">
        <v>181.39</v>
      </c>
      <c r="I2016">
        <v>17.079999999999998</v>
      </c>
      <c r="J2016">
        <v>16.86</v>
      </c>
      <c r="K2016">
        <v>17.2</v>
      </c>
      <c r="L2016">
        <v>2.54</v>
      </c>
      <c r="M2016">
        <v>0.44</v>
      </c>
      <c r="N2016">
        <v>-99</v>
      </c>
      <c r="O2016">
        <v>-99</v>
      </c>
      <c r="P2016">
        <v>1</v>
      </c>
      <c r="Q2016" t="s">
        <v>282</v>
      </c>
      <c r="R2016">
        <v>4</v>
      </c>
    </row>
    <row r="2017" spans="1:18">
      <c r="A2017">
        <v>4</v>
      </c>
      <c r="B2017" t="str">
        <f t="shared" si="31"/>
        <v>4B_290</v>
      </c>
      <c r="C2017">
        <v>290</v>
      </c>
      <c r="D2017">
        <v>1</v>
      </c>
      <c r="E2017">
        <v>2516408.46</v>
      </c>
      <c r="F2017">
        <v>6860402.3899999997</v>
      </c>
      <c r="G2017">
        <v>200.35</v>
      </c>
      <c r="H2017">
        <v>181.46</v>
      </c>
      <c r="I2017">
        <v>18.77</v>
      </c>
      <c r="J2017">
        <v>18.88</v>
      </c>
      <c r="K2017">
        <v>22.2</v>
      </c>
      <c r="L2017">
        <v>3.65</v>
      </c>
      <c r="M2017">
        <v>0.33</v>
      </c>
      <c r="N2017">
        <v>-99</v>
      </c>
      <c r="O2017">
        <v>-99</v>
      </c>
      <c r="P2017">
        <v>1</v>
      </c>
      <c r="Q2017" t="s">
        <v>282</v>
      </c>
      <c r="R2017">
        <v>4</v>
      </c>
    </row>
    <row r="2018" spans="1:18">
      <c r="A2018">
        <v>4</v>
      </c>
      <c r="B2018" t="str">
        <f t="shared" si="31"/>
        <v>4B_291</v>
      </c>
      <c r="C2018">
        <v>291</v>
      </c>
      <c r="D2018">
        <v>2</v>
      </c>
      <c r="E2018">
        <v>2516413.86</v>
      </c>
      <c r="F2018">
        <v>6860406.1600000001</v>
      </c>
      <c r="G2018">
        <v>203.35</v>
      </c>
      <c r="H2018">
        <v>179.38</v>
      </c>
      <c r="I2018">
        <v>24.01</v>
      </c>
      <c r="J2018">
        <v>23.97</v>
      </c>
      <c r="K2018">
        <v>26.6</v>
      </c>
      <c r="L2018">
        <v>3.69</v>
      </c>
      <c r="M2018">
        <v>0.32</v>
      </c>
      <c r="N2018">
        <v>-99</v>
      </c>
      <c r="O2018">
        <v>-99</v>
      </c>
      <c r="P2018">
        <v>1</v>
      </c>
      <c r="Q2018" t="s">
        <v>282</v>
      </c>
      <c r="R2018">
        <v>4</v>
      </c>
    </row>
    <row r="2019" spans="1:18">
      <c r="A2019">
        <v>4</v>
      </c>
      <c r="B2019" t="str">
        <f t="shared" si="31"/>
        <v>4B_292</v>
      </c>
      <c r="C2019">
        <v>292</v>
      </c>
      <c r="D2019">
        <v>2</v>
      </c>
      <c r="E2019">
        <v>2516408.54</v>
      </c>
      <c r="F2019">
        <v>6860406.5</v>
      </c>
      <c r="G2019">
        <v>202.98</v>
      </c>
      <c r="H2019">
        <v>181.58</v>
      </c>
      <c r="I2019">
        <v>21.43</v>
      </c>
      <c r="J2019">
        <v>21.41</v>
      </c>
      <c r="K2019">
        <v>22.6</v>
      </c>
      <c r="L2019">
        <v>3.05</v>
      </c>
      <c r="M2019">
        <v>0.32</v>
      </c>
      <c r="N2019">
        <v>-99</v>
      </c>
      <c r="O2019">
        <v>-99</v>
      </c>
      <c r="P2019">
        <v>1</v>
      </c>
      <c r="Q2019" t="s">
        <v>282</v>
      </c>
      <c r="R2019">
        <v>4</v>
      </c>
    </row>
    <row r="2020" spans="1:18">
      <c r="A2020">
        <v>4</v>
      </c>
      <c r="B2020" t="str">
        <f t="shared" si="31"/>
        <v>4B_293</v>
      </c>
      <c r="C2020">
        <v>293</v>
      </c>
      <c r="D2020">
        <v>2</v>
      </c>
      <c r="E2020">
        <v>2516410.92</v>
      </c>
      <c r="F2020">
        <v>6860408.0800000001</v>
      </c>
      <c r="G2020">
        <v>201.2</v>
      </c>
      <c r="H2020">
        <v>180.54</v>
      </c>
      <c r="I2020">
        <v>20.57</v>
      </c>
      <c r="J2020">
        <v>20.65</v>
      </c>
      <c r="K2020">
        <v>22.2</v>
      </c>
      <c r="L2020">
        <v>3.18</v>
      </c>
      <c r="M2020">
        <v>0.34</v>
      </c>
      <c r="N2020">
        <v>-99</v>
      </c>
      <c r="O2020">
        <v>-99</v>
      </c>
      <c r="P2020">
        <v>1</v>
      </c>
      <c r="Q2020" t="s">
        <v>282</v>
      </c>
      <c r="R2020">
        <v>4</v>
      </c>
    </row>
    <row r="2021" spans="1:18">
      <c r="A2021">
        <v>4</v>
      </c>
      <c r="B2021" t="str">
        <f t="shared" si="31"/>
        <v>4B_294</v>
      </c>
      <c r="C2021">
        <v>294</v>
      </c>
      <c r="D2021">
        <v>2</v>
      </c>
      <c r="E2021">
        <v>2516407.41</v>
      </c>
      <c r="F2021">
        <v>6860409.8099999996</v>
      </c>
      <c r="G2021">
        <v>200.67</v>
      </c>
      <c r="H2021">
        <v>180.87</v>
      </c>
      <c r="I2021">
        <v>19.920000000000002</v>
      </c>
      <c r="J2021">
        <v>19.79</v>
      </c>
      <c r="K2021">
        <v>20.8</v>
      </c>
      <c r="L2021">
        <v>2.93</v>
      </c>
      <c r="M2021">
        <v>0.41</v>
      </c>
      <c r="N2021">
        <v>-99</v>
      </c>
      <c r="O2021">
        <v>-99</v>
      </c>
      <c r="P2021">
        <v>1</v>
      </c>
      <c r="Q2021" t="s">
        <v>282</v>
      </c>
      <c r="R2021">
        <v>4</v>
      </c>
    </row>
    <row r="2022" spans="1:18">
      <c r="A2022">
        <v>4</v>
      </c>
      <c r="B2022" t="str">
        <f t="shared" si="31"/>
        <v>4B_295</v>
      </c>
      <c r="C2022">
        <v>295</v>
      </c>
      <c r="D2022">
        <v>2</v>
      </c>
      <c r="E2022">
        <v>2516413.66</v>
      </c>
      <c r="F2022">
        <v>6860414.5899999999</v>
      </c>
      <c r="G2022">
        <v>205.24</v>
      </c>
      <c r="H2022">
        <v>178.72</v>
      </c>
      <c r="I2022">
        <v>26.47</v>
      </c>
      <c r="J2022">
        <v>26.53</v>
      </c>
      <c r="K2022">
        <v>29.9</v>
      </c>
      <c r="L2022">
        <v>4.04</v>
      </c>
      <c r="M2022">
        <v>0.42</v>
      </c>
      <c r="N2022">
        <v>-99</v>
      </c>
      <c r="O2022">
        <v>-99</v>
      </c>
      <c r="P2022">
        <v>1</v>
      </c>
      <c r="Q2022" t="s">
        <v>282</v>
      </c>
      <c r="R2022">
        <v>4</v>
      </c>
    </row>
    <row r="2023" spans="1:18">
      <c r="A2023">
        <v>4</v>
      </c>
      <c r="B2023" t="str">
        <f t="shared" si="31"/>
        <v>4B_296</v>
      </c>
      <c r="C2023">
        <v>296</v>
      </c>
      <c r="D2023">
        <v>3</v>
      </c>
      <c r="E2023">
        <v>2516408.88</v>
      </c>
      <c r="F2023">
        <v>6860414.6500000004</v>
      </c>
      <c r="G2023">
        <v>205.47</v>
      </c>
      <c r="H2023">
        <v>179.55</v>
      </c>
      <c r="I2023">
        <v>26.01</v>
      </c>
      <c r="J2023">
        <v>25.93</v>
      </c>
      <c r="K2023">
        <v>26.4</v>
      </c>
      <c r="L2023">
        <v>5.26</v>
      </c>
      <c r="M2023">
        <v>0.46</v>
      </c>
      <c r="N2023">
        <v>-99</v>
      </c>
      <c r="O2023">
        <v>-99</v>
      </c>
      <c r="P2023">
        <v>1</v>
      </c>
      <c r="Q2023" t="s">
        <v>282</v>
      </c>
      <c r="R2023">
        <v>4</v>
      </c>
    </row>
    <row r="2024" spans="1:18">
      <c r="A2024">
        <v>4</v>
      </c>
      <c r="B2024" t="str">
        <f t="shared" si="31"/>
        <v>4B_297</v>
      </c>
      <c r="C2024">
        <v>297</v>
      </c>
      <c r="D2024">
        <v>3</v>
      </c>
      <c r="E2024">
        <v>2516411.54</v>
      </c>
      <c r="F2024">
        <v>6860418.4699999997</v>
      </c>
      <c r="G2024">
        <v>203.32</v>
      </c>
      <c r="H2024">
        <v>179.46</v>
      </c>
      <c r="I2024">
        <v>23.99</v>
      </c>
      <c r="J2024">
        <v>23.86</v>
      </c>
      <c r="K2024">
        <v>23.7</v>
      </c>
      <c r="L2024">
        <v>4.7699999999999996</v>
      </c>
      <c r="M2024">
        <v>0.52</v>
      </c>
      <c r="N2024">
        <v>-99</v>
      </c>
      <c r="O2024">
        <v>-99</v>
      </c>
      <c r="P2024">
        <v>1</v>
      </c>
      <c r="Q2024" t="s">
        <v>282</v>
      </c>
      <c r="R2024">
        <v>4</v>
      </c>
    </row>
    <row r="2025" spans="1:18">
      <c r="A2025">
        <v>4</v>
      </c>
      <c r="B2025" t="str">
        <f t="shared" si="31"/>
        <v>4B_298</v>
      </c>
      <c r="C2025">
        <v>298</v>
      </c>
      <c r="D2025">
        <v>3</v>
      </c>
      <c r="E2025">
        <v>2516404.67</v>
      </c>
      <c r="F2025">
        <v>6860416.9199999999</v>
      </c>
      <c r="G2025">
        <v>204.79</v>
      </c>
      <c r="H2025">
        <v>180.47</v>
      </c>
      <c r="I2025">
        <v>24.51</v>
      </c>
      <c r="J2025">
        <v>24.31</v>
      </c>
      <c r="K2025">
        <v>23.6</v>
      </c>
      <c r="L2025">
        <v>4.6100000000000003</v>
      </c>
      <c r="M2025">
        <v>0.54</v>
      </c>
      <c r="N2025">
        <v>-99</v>
      </c>
      <c r="O2025">
        <v>-99</v>
      </c>
      <c r="P2025">
        <v>1</v>
      </c>
      <c r="Q2025" t="s">
        <v>282</v>
      </c>
      <c r="R2025">
        <v>4</v>
      </c>
    </row>
    <row r="2026" spans="1:18">
      <c r="A2026">
        <v>4</v>
      </c>
      <c r="B2026" t="str">
        <f t="shared" si="31"/>
        <v>4B_299</v>
      </c>
      <c r="C2026">
        <v>299</v>
      </c>
      <c r="D2026">
        <v>3</v>
      </c>
      <c r="E2026">
        <v>2516407.86</v>
      </c>
      <c r="F2026">
        <v>6860422.3099999996</v>
      </c>
      <c r="G2026">
        <v>203.39</v>
      </c>
      <c r="H2026">
        <v>180.15</v>
      </c>
      <c r="I2026">
        <v>23.38</v>
      </c>
      <c r="J2026">
        <v>23.24</v>
      </c>
      <c r="K2026">
        <v>22</v>
      </c>
      <c r="L2026">
        <v>4.26</v>
      </c>
      <c r="M2026">
        <v>0.57999999999999996</v>
      </c>
      <c r="N2026">
        <v>-99</v>
      </c>
      <c r="O2026">
        <v>-99</v>
      </c>
      <c r="P2026">
        <v>1</v>
      </c>
      <c r="Q2026" t="s">
        <v>282</v>
      </c>
      <c r="R2026">
        <v>4</v>
      </c>
    </row>
    <row r="2027" spans="1:18">
      <c r="A2027">
        <v>4</v>
      </c>
      <c r="B2027" t="str">
        <f t="shared" si="31"/>
        <v>4B_300</v>
      </c>
      <c r="C2027">
        <v>300</v>
      </c>
      <c r="D2027">
        <v>3</v>
      </c>
      <c r="E2027">
        <v>2516402.67</v>
      </c>
      <c r="F2027">
        <v>6860421.0599999996</v>
      </c>
      <c r="G2027">
        <v>204.12</v>
      </c>
      <c r="H2027">
        <v>181.18</v>
      </c>
      <c r="I2027">
        <v>22.96</v>
      </c>
      <c r="J2027">
        <v>22.94</v>
      </c>
      <c r="K2027">
        <v>21.2</v>
      </c>
      <c r="L2027">
        <v>4.05</v>
      </c>
      <c r="M2027">
        <v>0.57999999999999996</v>
      </c>
      <c r="N2027">
        <v>-99</v>
      </c>
      <c r="O2027">
        <v>-99</v>
      </c>
      <c r="P2027">
        <v>1</v>
      </c>
      <c r="Q2027" t="s">
        <v>282</v>
      </c>
      <c r="R2027">
        <v>4</v>
      </c>
    </row>
    <row r="2028" spans="1:18">
      <c r="A2028">
        <v>4</v>
      </c>
      <c r="B2028" t="str">
        <f t="shared" si="31"/>
        <v>4B_301</v>
      </c>
      <c r="C2028">
        <v>301</v>
      </c>
      <c r="D2028">
        <v>2</v>
      </c>
      <c r="E2028">
        <v>2516406.73</v>
      </c>
      <c r="F2028">
        <v>6860425.6399999997</v>
      </c>
      <c r="G2028">
        <v>202.55</v>
      </c>
      <c r="H2028">
        <v>180.67</v>
      </c>
      <c r="I2028">
        <v>21.82</v>
      </c>
      <c r="J2028">
        <v>21.88</v>
      </c>
      <c r="K2028">
        <v>23.8</v>
      </c>
      <c r="L2028">
        <v>3.34</v>
      </c>
      <c r="M2028">
        <v>0.44</v>
      </c>
      <c r="N2028">
        <v>-99</v>
      </c>
      <c r="O2028">
        <v>-99</v>
      </c>
      <c r="P2028">
        <v>1</v>
      </c>
      <c r="Q2028" t="s">
        <v>282</v>
      </c>
      <c r="R2028">
        <v>4</v>
      </c>
    </row>
    <row r="2029" spans="1:18">
      <c r="A2029">
        <v>4</v>
      </c>
      <c r="B2029" t="str">
        <f t="shared" si="31"/>
        <v>4B_302</v>
      </c>
      <c r="C2029">
        <v>302</v>
      </c>
      <c r="D2029">
        <v>3</v>
      </c>
      <c r="E2029">
        <v>2516401.08</v>
      </c>
      <c r="F2029">
        <v>6860424.9299999997</v>
      </c>
      <c r="G2029">
        <v>206.72</v>
      </c>
      <c r="H2029">
        <v>181.33</v>
      </c>
      <c r="I2029">
        <v>25.36</v>
      </c>
      <c r="J2029">
        <v>25.39</v>
      </c>
      <c r="K2029">
        <v>24.4</v>
      </c>
      <c r="L2029">
        <v>4.6399999999999997</v>
      </c>
      <c r="M2029">
        <v>0.51</v>
      </c>
      <c r="N2029">
        <v>-99</v>
      </c>
      <c r="O2029">
        <v>-99</v>
      </c>
      <c r="P2029">
        <v>1</v>
      </c>
      <c r="Q2029" t="s">
        <v>282</v>
      </c>
      <c r="R2029">
        <v>4</v>
      </c>
    </row>
    <row r="2030" spans="1:18">
      <c r="A2030">
        <v>4</v>
      </c>
      <c r="B2030" t="str">
        <f t="shared" si="31"/>
        <v>4B_303</v>
      </c>
      <c r="C2030">
        <v>303</v>
      </c>
      <c r="D2030">
        <v>2</v>
      </c>
      <c r="E2030">
        <v>2516402.77</v>
      </c>
      <c r="F2030">
        <v>6860429.9199999999</v>
      </c>
      <c r="G2030">
        <v>199.83</v>
      </c>
      <c r="H2030">
        <v>181.49</v>
      </c>
      <c r="I2030">
        <v>18.22</v>
      </c>
      <c r="J2030">
        <v>18.350000000000001</v>
      </c>
      <c r="K2030">
        <v>21.1</v>
      </c>
      <c r="L2030">
        <v>3.55</v>
      </c>
      <c r="M2030">
        <v>0.26</v>
      </c>
      <c r="N2030">
        <v>-99</v>
      </c>
      <c r="O2030">
        <v>-99</v>
      </c>
      <c r="P2030">
        <v>1</v>
      </c>
      <c r="Q2030" t="s">
        <v>282</v>
      </c>
      <c r="R2030">
        <v>4</v>
      </c>
    </row>
    <row r="2031" spans="1:18">
      <c r="A2031">
        <v>4</v>
      </c>
      <c r="B2031" t="str">
        <f t="shared" si="31"/>
        <v>4B_304</v>
      </c>
      <c r="C2031">
        <v>304</v>
      </c>
      <c r="D2031">
        <v>2</v>
      </c>
      <c r="E2031">
        <v>2516408.56</v>
      </c>
      <c r="F2031">
        <v>6860433.6100000003</v>
      </c>
      <c r="G2031">
        <v>204.15</v>
      </c>
      <c r="H2031">
        <v>180.6</v>
      </c>
      <c r="I2031">
        <v>23.71</v>
      </c>
      <c r="J2031">
        <v>23.55</v>
      </c>
      <c r="K2031">
        <v>26.4</v>
      </c>
      <c r="L2031">
        <v>3.75</v>
      </c>
      <c r="M2031">
        <v>0.39</v>
      </c>
      <c r="N2031">
        <v>-99</v>
      </c>
      <c r="O2031">
        <v>-99</v>
      </c>
      <c r="P2031">
        <v>1</v>
      </c>
      <c r="Q2031" t="s">
        <v>282</v>
      </c>
      <c r="R2031">
        <v>4</v>
      </c>
    </row>
    <row r="2032" spans="1:18">
      <c r="A2032">
        <v>4</v>
      </c>
      <c r="B2032" t="str">
        <f t="shared" si="31"/>
        <v>4B_305</v>
      </c>
      <c r="C2032">
        <v>305</v>
      </c>
      <c r="D2032">
        <v>2</v>
      </c>
      <c r="E2032">
        <v>2516407.11</v>
      </c>
      <c r="F2032">
        <v>6860436.0099999998</v>
      </c>
      <c r="G2032">
        <v>200.61</v>
      </c>
      <c r="H2032">
        <v>180.6</v>
      </c>
      <c r="I2032">
        <v>19.75</v>
      </c>
      <c r="J2032">
        <v>20.010000000000002</v>
      </c>
      <c r="K2032">
        <v>20.3</v>
      </c>
      <c r="L2032">
        <v>2.66</v>
      </c>
      <c r="M2032">
        <v>0.47</v>
      </c>
      <c r="N2032">
        <v>-99</v>
      </c>
      <c r="O2032">
        <v>-99</v>
      </c>
      <c r="P2032">
        <v>1</v>
      </c>
      <c r="Q2032" t="s">
        <v>282</v>
      </c>
      <c r="R2032">
        <v>4</v>
      </c>
    </row>
    <row r="2033" spans="1:18">
      <c r="A2033">
        <v>4</v>
      </c>
      <c r="B2033" t="str">
        <f t="shared" si="31"/>
        <v>4B_306</v>
      </c>
      <c r="C2033">
        <v>306</v>
      </c>
      <c r="D2033">
        <v>2</v>
      </c>
      <c r="E2033">
        <v>2516402.88</v>
      </c>
      <c r="F2033">
        <v>6860436.1299999999</v>
      </c>
      <c r="G2033">
        <v>204.72</v>
      </c>
      <c r="H2033">
        <v>181.76</v>
      </c>
      <c r="I2033">
        <v>23.2</v>
      </c>
      <c r="J2033">
        <v>22.96</v>
      </c>
      <c r="K2033">
        <v>24.7</v>
      </c>
      <c r="L2033">
        <v>3.34</v>
      </c>
      <c r="M2033">
        <v>0.41</v>
      </c>
      <c r="N2033">
        <v>-99</v>
      </c>
      <c r="O2033">
        <v>-99</v>
      </c>
      <c r="P2033">
        <v>1</v>
      </c>
      <c r="Q2033" t="s">
        <v>282</v>
      </c>
      <c r="R2033">
        <v>4</v>
      </c>
    </row>
    <row r="2034" spans="1:18">
      <c r="A2034">
        <v>4</v>
      </c>
      <c r="B2034" t="str">
        <f t="shared" si="31"/>
        <v>4B_307</v>
      </c>
      <c r="C2034">
        <v>307</v>
      </c>
      <c r="D2034">
        <v>2</v>
      </c>
      <c r="E2034">
        <v>2516427.5699999998</v>
      </c>
      <c r="F2034">
        <v>6860393.4699999997</v>
      </c>
      <c r="G2034">
        <v>200.05</v>
      </c>
      <c r="H2034">
        <v>177.03</v>
      </c>
      <c r="I2034">
        <v>23.17</v>
      </c>
      <c r="J2034">
        <v>23.02</v>
      </c>
      <c r="K2034">
        <v>26.6</v>
      </c>
      <c r="L2034">
        <v>4.01</v>
      </c>
      <c r="M2034">
        <v>0.3</v>
      </c>
      <c r="N2034">
        <v>-99</v>
      </c>
      <c r="O2034">
        <v>-99</v>
      </c>
      <c r="P2034">
        <v>0</v>
      </c>
      <c r="Q2034" t="s">
        <v>282</v>
      </c>
      <c r="R2034">
        <v>5</v>
      </c>
    </row>
    <row r="2035" spans="1:18">
      <c r="A2035">
        <v>4</v>
      </c>
      <c r="B2035" t="str">
        <f t="shared" si="31"/>
        <v>4B_308</v>
      </c>
      <c r="C2035">
        <v>308</v>
      </c>
      <c r="D2035">
        <v>2</v>
      </c>
      <c r="E2035">
        <v>2516420.98</v>
      </c>
      <c r="F2035">
        <v>6860392.9199999999</v>
      </c>
      <c r="G2035">
        <v>203.14</v>
      </c>
      <c r="H2035">
        <v>178.61</v>
      </c>
      <c r="I2035">
        <v>21.85</v>
      </c>
      <c r="J2035">
        <v>24.54</v>
      </c>
      <c r="K2035">
        <v>28.3</v>
      </c>
      <c r="L2035">
        <v>4.12</v>
      </c>
      <c r="M2035">
        <v>0.41</v>
      </c>
      <c r="N2035">
        <v>-99</v>
      </c>
      <c r="O2035">
        <v>-99</v>
      </c>
      <c r="P2035">
        <v>1</v>
      </c>
      <c r="Q2035" t="s">
        <v>282</v>
      </c>
      <c r="R2035">
        <v>5</v>
      </c>
    </row>
    <row r="2036" spans="1:18">
      <c r="A2036">
        <v>4</v>
      </c>
      <c r="B2036" t="str">
        <f t="shared" si="31"/>
        <v>4B_309</v>
      </c>
      <c r="C2036">
        <v>309</v>
      </c>
      <c r="D2036">
        <v>2</v>
      </c>
      <c r="E2036">
        <v>2516420.1800000002</v>
      </c>
      <c r="F2036">
        <v>6860396.9699999997</v>
      </c>
      <c r="G2036">
        <v>196.89</v>
      </c>
      <c r="H2036">
        <v>177.97</v>
      </c>
      <c r="I2036">
        <v>18.57</v>
      </c>
      <c r="J2036">
        <v>18.920000000000002</v>
      </c>
      <c r="K2036">
        <v>19.7</v>
      </c>
      <c r="L2036">
        <v>2.8</v>
      </c>
      <c r="M2036">
        <v>0.43</v>
      </c>
      <c r="N2036">
        <v>-99</v>
      </c>
      <c r="O2036">
        <v>-99</v>
      </c>
      <c r="P2036">
        <v>1</v>
      </c>
      <c r="Q2036" t="s">
        <v>282</v>
      </c>
      <c r="R2036">
        <v>5</v>
      </c>
    </row>
    <row r="2037" spans="1:18">
      <c r="A2037">
        <v>4</v>
      </c>
      <c r="B2037" t="str">
        <f t="shared" si="31"/>
        <v>4B_310</v>
      </c>
      <c r="C2037">
        <v>310</v>
      </c>
      <c r="D2037">
        <v>2</v>
      </c>
      <c r="E2037">
        <v>2516423.13</v>
      </c>
      <c r="F2037">
        <v>6860403.8499999996</v>
      </c>
      <c r="G2037">
        <v>198.48</v>
      </c>
      <c r="H2037">
        <v>177.55</v>
      </c>
      <c r="I2037">
        <v>20.87</v>
      </c>
      <c r="J2037">
        <v>20.92</v>
      </c>
      <c r="K2037">
        <v>22.7</v>
      </c>
      <c r="L2037">
        <v>3.27</v>
      </c>
      <c r="M2037">
        <v>0.32</v>
      </c>
      <c r="N2037">
        <v>-99</v>
      </c>
      <c r="O2037">
        <v>-99</v>
      </c>
      <c r="P2037">
        <v>0</v>
      </c>
      <c r="Q2037" t="s">
        <v>282</v>
      </c>
      <c r="R2037">
        <v>5</v>
      </c>
    </row>
    <row r="2038" spans="1:18">
      <c r="A2038">
        <v>4</v>
      </c>
      <c r="B2038" t="str">
        <f t="shared" si="31"/>
        <v>4B_311</v>
      </c>
      <c r="C2038">
        <v>311</v>
      </c>
      <c r="D2038">
        <v>2</v>
      </c>
      <c r="E2038">
        <v>2516419.75</v>
      </c>
      <c r="F2038">
        <v>6860409.9699999997</v>
      </c>
      <c r="G2038">
        <v>202.36</v>
      </c>
      <c r="H2038">
        <v>178.07</v>
      </c>
      <c r="I2038">
        <v>24.33</v>
      </c>
      <c r="J2038">
        <v>24.29</v>
      </c>
      <c r="K2038">
        <v>27.8</v>
      </c>
      <c r="L2038">
        <v>4.04</v>
      </c>
      <c r="M2038">
        <v>0.39</v>
      </c>
      <c r="N2038">
        <v>-99</v>
      </c>
      <c r="O2038">
        <v>-99</v>
      </c>
      <c r="P2038">
        <v>1</v>
      </c>
      <c r="Q2038" t="s">
        <v>282</v>
      </c>
      <c r="R2038">
        <v>5</v>
      </c>
    </row>
    <row r="2039" spans="1:18">
      <c r="A2039">
        <v>4</v>
      </c>
      <c r="B2039" t="str">
        <f t="shared" si="31"/>
        <v>4B_312</v>
      </c>
      <c r="C2039">
        <v>312</v>
      </c>
      <c r="D2039">
        <v>2</v>
      </c>
      <c r="E2039">
        <v>2516421.06</v>
      </c>
      <c r="F2039">
        <v>6860412.5700000003</v>
      </c>
      <c r="G2039">
        <v>202.22</v>
      </c>
      <c r="H2039">
        <v>177.81</v>
      </c>
      <c r="I2039">
        <v>24.3</v>
      </c>
      <c r="J2039">
        <v>24.42</v>
      </c>
      <c r="K2039">
        <v>27.2</v>
      </c>
      <c r="L2039">
        <v>3.77</v>
      </c>
      <c r="M2039">
        <v>0.46</v>
      </c>
      <c r="N2039">
        <v>-99</v>
      </c>
      <c r="O2039">
        <v>-99</v>
      </c>
      <c r="P2039">
        <v>0</v>
      </c>
      <c r="Q2039" t="s">
        <v>282</v>
      </c>
      <c r="R2039">
        <v>5</v>
      </c>
    </row>
    <row r="2040" spans="1:18">
      <c r="A2040">
        <v>4</v>
      </c>
      <c r="B2040" t="str">
        <f t="shared" si="31"/>
        <v>4B_313</v>
      </c>
      <c r="C2040">
        <v>313</v>
      </c>
      <c r="D2040">
        <v>3</v>
      </c>
      <c r="E2040">
        <v>2516416.96</v>
      </c>
      <c r="F2040">
        <v>6860414.46</v>
      </c>
      <c r="G2040">
        <v>204.06</v>
      </c>
      <c r="H2040">
        <v>178.42</v>
      </c>
      <c r="I2040">
        <v>25.61</v>
      </c>
      <c r="J2040">
        <v>25.64</v>
      </c>
      <c r="K2040">
        <v>25.5</v>
      </c>
      <c r="L2040">
        <v>5</v>
      </c>
      <c r="M2040">
        <v>0.5</v>
      </c>
      <c r="N2040">
        <v>-99</v>
      </c>
      <c r="O2040">
        <v>-99</v>
      </c>
      <c r="P2040">
        <v>1</v>
      </c>
      <c r="Q2040" t="s">
        <v>282</v>
      </c>
      <c r="R2040">
        <v>5</v>
      </c>
    </row>
    <row r="2041" spans="1:18">
      <c r="A2041">
        <v>4</v>
      </c>
      <c r="B2041" t="str">
        <f t="shared" si="31"/>
        <v>4B_314</v>
      </c>
      <c r="C2041">
        <v>314</v>
      </c>
      <c r="D2041">
        <v>3</v>
      </c>
      <c r="E2041">
        <v>2516421.35</v>
      </c>
      <c r="F2041">
        <v>6860416.6799999997</v>
      </c>
      <c r="G2041">
        <v>203.74</v>
      </c>
      <c r="H2041">
        <v>178.03</v>
      </c>
      <c r="I2041">
        <v>25.66</v>
      </c>
      <c r="J2041">
        <v>25.72</v>
      </c>
      <c r="K2041">
        <v>27.1</v>
      </c>
      <c r="L2041">
        <v>5.59</v>
      </c>
      <c r="M2041">
        <v>0.49</v>
      </c>
      <c r="N2041">
        <v>-99</v>
      </c>
      <c r="O2041">
        <v>-99</v>
      </c>
      <c r="P2041">
        <v>0</v>
      </c>
      <c r="Q2041" t="s">
        <v>282</v>
      </c>
      <c r="R2041">
        <v>5</v>
      </c>
    </row>
    <row r="2042" spans="1:18">
      <c r="A2042">
        <v>4</v>
      </c>
      <c r="B2042" t="str">
        <f t="shared" si="31"/>
        <v>4B_315</v>
      </c>
      <c r="C2042">
        <v>315</v>
      </c>
      <c r="D2042">
        <v>2</v>
      </c>
      <c r="E2042">
        <v>2516420.29</v>
      </c>
      <c r="F2042">
        <v>6860420.3799999999</v>
      </c>
      <c r="G2042">
        <v>202.35</v>
      </c>
      <c r="H2042">
        <v>178.7</v>
      </c>
      <c r="I2042">
        <v>23.63</v>
      </c>
      <c r="J2042">
        <v>23.65</v>
      </c>
      <c r="K2042">
        <v>25.4</v>
      </c>
      <c r="L2042">
        <v>3.35</v>
      </c>
      <c r="M2042">
        <v>0.49</v>
      </c>
      <c r="N2042">
        <v>-99</v>
      </c>
      <c r="O2042">
        <v>-99</v>
      </c>
      <c r="P2042">
        <v>0</v>
      </c>
      <c r="Q2042" t="s">
        <v>282</v>
      </c>
      <c r="R2042">
        <v>5</v>
      </c>
    </row>
    <row r="2043" spans="1:18">
      <c r="A2043">
        <v>4</v>
      </c>
      <c r="B2043" t="str">
        <f t="shared" si="31"/>
        <v>4B_316</v>
      </c>
      <c r="C2043">
        <v>316</v>
      </c>
      <c r="D2043">
        <v>2</v>
      </c>
      <c r="E2043">
        <v>2516419.7999999998</v>
      </c>
      <c r="F2043">
        <v>6860422.1600000001</v>
      </c>
      <c r="G2043">
        <v>200.98</v>
      </c>
      <c r="H2043">
        <v>178.86</v>
      </c>
      <c r="I2043">
        <v>22.36</v>
      </c>
      <c r="J2043">
        <v>22.13</v>
      </c>
      <c r="K2043">
        <v>24.5</v>
      </c>
      <c r="L2043">
        <v>3.54</v>
      </c>
      <c r="M2043">
        <v>0.46</v>
      </c>
      <c r="N2043">
        <v>-99</v>
      </c>
      <c r="O2043">
        <v>-99</v>
      </c>
      <c r="P2043">
        <v>0</v>
      </c>
      <c r="Q2043" t="s">
        <v>282</v>
      </c>
      <c r="R2043">
        <v>5</v>
      </c>
    </row>
    <row r="2044" spans="1:18">
      <c r="A2044">
        <v>4</v>
      </c>
      <c r="B2044" t="str">
        <f t="shared" si="31"/>
        <v>4B_317</v>
      </c>
      <c r="C2044">
        <v>317</v>
      </c>
      <c r="D2044">
        <v>3</v>
      </c>
      <c r="E2044">
        <v>2516412.14</v>
      </c>
      <c r="F2044">
        <v>6860423.96</v>
      </c>
      <c r="G2044">
        <v>204.09</v>
      </c>
      <c r="H2044">
        <v>179.43</v>
      </c>
      <c r="I2044">
        <v>24.77</v>
      </c>
      <c r="J2044">
        <v>24.65</v>
      </c>
      <c r="K2044">
        <v>24.2</v>
      </c>
      <c r="L2044">
        <v>4.75</v>
      </c>
      <c r="M2044">
        <v>0.48</v>
      </c>
      <c r="N2044">
        <v>-99</v>
      </c>
      <c r="O2044">
        <v>-99</v>
      </c>
      <c r="P2044">
        <v>1</v>
      </c>
      <c r="Q2044" t="s">
        <v>282</v>
      </c>
      <c r="R2044">
        <v>5</v>
      </c>
    </row>
    <row r="2045" spans="1:18">
      <c r="A2045">
        <v>4</v>
      </c>
      <c r="B2045" t="str">
        <f t="shared" si="31"/>
        <v>4B_318</v>
      </c>
      <c r="C2045">
        <v>318</v>
      </c>
      <c r="D2045">
        <v>2</v>
      </c>
      <c r="E2045">
        <v>2516420.71</v>
      </c>
      <c r="F2045">
        <v>6860426.6500000004</v>
      </c>
      <c r="G2045">
        <v>201.78</v>
      </c>
      <c r="H2045">
        <v>179.04</v>
      </c>
      <c r="I2045">
        <v>22.67</v>
      </c>
      <c r="J2045">
        <v>22.74</v>
      </c>
      <c r="K2045">
        <v>25</v>
      </c>
      <c r="L2045">
        <v>3.5</v>
      </c>
      <c r="M2045">
        <v>0.35</v>
      </c>
      <c r="N2045">
        <v>-99</v>
      </c>
      <c r="O2045">
        <v>-99</v>
      </c>
      <c r="P2045">
        <v>0</v>
      </c>
      <c r="Q2045" t="s">
        <v>282</v>
      </c>
      <c r="R2045">
        <v>5</v>
      </c>
    </row>
    <row r="2046" spans="1:18">
      <c r="A2046">
        <v>4</v>
      </c>
      <c r="B2046" t="str">
        <f t="shared" si="31"/>
        <v>4B_319</v>
      </c>
      <c r="C2046">
        <v>319</v>
      </c>
      <c r="D2046">
        <v>2</v>
      </c>
      <c r="E2046">
        <v>2516417.4500000002</v>
      </c>
      <c r="F2046">
        <v>6860426.8399999999</v>
      </c>
      <c r="G2046">
        <v>204.16</v>
      </c>
      <c r="H2046">
        <v>179.19</v>
      </c>
      <c r="I2046">
        <v>24.99</v>
      </c>
      <c r="J2046">
        <v>24.97</v>
      </c>
      <c r="K2046">
        <v>27.1</v>
      </c>
      <c r="L2046">
        <v>3.55</v>
      </c>
      <c r="M2046">
        <v>0.41</v>
      </c>
      <c r="N2046">
        <v>-99</v>
      </c>
      <c r="O2046">
        <v>-99</v>
      </c>
      <c r="P2046">
        <v>0</v>
      </c>
      <c r="Q2046" t="s">
        <v>282</v>
      </c>
      <c r="R2046">
        <v>5</v>
      </c>
    </row>
    <row r="2047" spans="1:18">
      <c r="A2047">
        <v>4</v>
      </c>
      <c r="B2047" t="str">
        <f t="shared" si="31"/>
        <v>4B_320</v>
      </c>
      <c r="C2047">
        <v>320</v>
      </c>
      <c r="D2047">
        <v>2</v>
      </c>
      <c r="E2047">
        <v>2516415.5099999998</v>
      </c>
      <c r="F2047">
        <v>6860429.1200000001</v>
      </c>
      <c r="G2047">
        <v>198.78</v>
      </c>
      <c r="H2047">
        <v>179.98</v>
      </c>
      <c r="I2047">
        <v>18.96</v>
      </c>
      <c r="J2047">
        <v>18.8</v>
      </c>
      <c r="K2047">
        <v>20.2</v>
      </c>
      <c r="L2047">
        <v>3.04</v>
      </c>
      <c r="M2047">
        <v>0.38</v>
      </c>
      <c r="N2047">
        <v>-99</v>
      </c>
      <c r="O2047">
        <v>-99</v>
      </c>
      <c r="P2047">
        <v>0</v>
      </c>
      <c r="Q2047" t="s">
        <v>282</v>
      </c>
      <c r="R2047">
        <v>5</v>
      </c>
    </row>
    <row r="2048" spans="1:18">
      <c r="A2048">
        <v>4</v>
      </c>
      <c r="B2048" t="str">
        <f t="shared" si="31"/>
        <v>4B_321</v>
      </c>
      <c r="C2048">
        <v>321</v>
      </c>
      <c r="D2048">
        <v>2</v>
      </c>
      <c r="E2048">
        <v>2516418.3199999998</v>
      </c>
      <c r="F2048">
        <v>6860430.6100000003</v>
      </c>
      <c r="G2048">
        <v>200.64</v>
      </c>
      <c r="H2048">
        <v>179.6</v>
      </c>
      <c r="I2048">
        <v>21</v>
      </c>
      <c r="J2048">
        <v>21.04</v>
      </c>
      <c r="K2048">
        <v>24.2</v>
      </c>
      <c r="L2048">
        <v>3.79</v>
      </c>
      <c r="M2048">
        <v>0.35</v>
      </c>
      <c r="N2048">
        <v>-99</v>
      </c>
      <c r="O2048">
        <v>-99</v>
      </c>
      <c r="P2048">
        <v>0</v>
      </c>
      <c r="Q2048" t="s">
        <v>282</v>
      </c>
      <c r="R2048">
        <v>5</v>
      </c>
    </row>
    <row r="2049" spans="1:18">
      <c r="A2049">
        <v>4</v>
      </c>
      <c r="B2049" t="str">
        <f t="shared" si="31"/>
        <v>4B_322</v>
      </c>
      <c r="C2049">
        <v>322</v>
      </c>
      <c r="D2049">
        <v>2</v>
      </c>
      <c r="E2049">
        <v>2516410.62</v>
      </c>
      <c r="F2049">
        <v>6860428.8700000001</v>
      </c>
      <c r="G2049">
        <v>204.69</v>
      </c>
      <c r="H2049">
        <v>180.31</v>
      </c>
      <c r="I2049">
        <v>24.39</v>
      </c>
      <c r="J2049">
        <v>24.38</v>
      </c>
      <c r="K2049">
        <v>27.8</v>
      </c>
      <c r="L2049">
        <v>4.01</v>
      </c>
      <c r="M2049">
        <v>0.33</v>
      </c>
      <c r="N2049">
        <v>-99</v>
      </c>
      <c r="O2049">
        <v>-99</v>
      </c>
      <c r="P2049">
        <v>1</v>
      </c>
      <c r="Q2049" t="s">
        <v>282</v>
      </c>
      <c r="R2049">
        <v>5</v>
      </c>
    </row>
    <row r="2050" spans="1:18">
      <c r="A2050">
        <v>4</v>
      </c>
      <c r="B2050" t="str">
        <f t="shared" si="31"/>
        <v>4B_323</v>
      </c>
      <c r="C2050">
        <v>323</v>
      </c>
      <c r="D2050">
        <v>2</v>
      </c>
      <c r="E2050">
        <v>2516413.9900000002</v>
      </c>
      <c r="F2050">
        <v>6860431.5899999999</v>
      </c>
      <c r="G2050">
        <v>201.01</v>
      </c>
      <c r="H2050">
        <v>180.12</v>
      </c>
      <c r="I2050">
        <v>21.12</v>
      </c>
      <c r="J2050">
        <v>20.89</v>
      </c>
      <c r="K2050">
        <v>23.9</v>
      </c>
      <c r="L2050">
        <v>3.73</v>
      </c>
      <c r="M2050">
        <v>0.34</v>
      </c>
      <c r="N2050">
        <v>-99</v>
      </c>
      <c r="O2050">
        <v>-99</v>
      </c>
      <c r="P2050">
        <v>1</v>
      </c>
      <c r="Q2050" t="s">
        <v>282</v>
      </c>
      <c r="R2050">
        <v>5</v>
      </c>
    </row>
    <row r="2051" spans="1:18">
      <c r="A2051">
        <v>4</v>
      </c>
      <c r="B2051" t="str">
        <f t="shared" ref="B2051:B2114" si="32">A2051&amp;Q2051&amp;"_"&amp;C2051</f>
        <v>4B_324</v>
      </c>
      <c r="C2051">
        <v>324</v>
      </c>
      <c r="D2051">
        <v>2</v>
      </c>
      <c r="E2051">
        <v>2516416.25</v>
      </c>
      <c r="F2051">
        <v>6860433.54</v>
      </c>
      <c r="G2051">
        <v>201.62</v>
      </c>
      <c r="H2051">
        <v>179.93</v>
      </c>
      <c r="I2051">
        <v>17.2</v>
      </c>
      <c r="J2051">
        <v>21.69</v>
      </c>
      <c r="K2051">
        <v>21.2</v>
      </c>
      <c r="L2051">
        <v>2.48</v>
      </c>
      <c r="M2051">
        <v>0.36</v>
      </c>
      <c r="N2051">
        <v>-99</v>
      </c>
      <c r="O2051">
        <v>-99</v>
      </c>
      <c r="P2051">
        <v>0</v>
      </c>
      <c r="Q2051" t="s">
        <v>282</v>
      </c>
      <c r="R2051">
        <v>5</v>
      </c>
    </row>
    <row r="2052" spans="1:18">
      <c r="A2052">
        <v>4</v>
      </c>
      <c r="B2052" t="str">
        <f t="shared" si="32"/>
        <v>4B_325</v>
      </c>
      <c r="C2052">
        <v>325</v>
      </c>
      <c r="D2052">
        <v>2</v>
      </c>
      <c r="E2052">
        <v>2516416.17</v>
      </c>
      <c r="F2052">
        <v>6860437.0199999996</v>
      </c>
      <c r="G2052">
        <v>203.13</v>
      </c>
      <c r="H2052">
        <v>179.91</v>
      </c>
      <c r="I2052">
        <v>23.32</v>
      </c>
      <c r="J2052">
        <v>23.23</v>
      </c>
      <c r="K2052">
        <v>26.2</v>
      </c>
      <c r="L2052">
        <v>3.79</v>
      </c>
      <c r="M2052">
        <v>0.39</v>
      </c>
      <c r="N2052">
        <v>-99</v>
      </c>
      <c r="O2052">
        <v>-99</v>
      </c>
      <c r="P2052">
        <v>0</v>
      </c>
      <c r="Q2052" t="s">
        <v>282</v>
      </c>
      <c r="R2052">
        <v>5</v>
      </c>
    </row>
    <row r="2053" spans="1:18">
      <c r="A2053">
        <v>4</v>
      </c>
      <c r="B2053" t="str">
        <f t="shared" si="32"/>
        <v>4B_326</v>
      </c>
      <c r="C2053">
        <v>326</v>
      </c>
      <c r="D2053">
        <v>2</v>
      </c>
      <c r="E2053">
        <v>2516411.48</v>
      </c>
      <c r="F2053">
        <v>6860436.8300000001</v>
      </c>
      <c r="G2053">
        <v>201.73</v>
      </c>
      <c r="H2053">
        <v>180.19</v>
      </c>
      <c r="I2053">
        <v>21.44</v>
      </c>
      <c r="J2053">
        <v>21.54</v>
      </c>
      <c r="K2053">
        <v>24.3</v>
      </c>
      <c r="L2053">
        <v>3.67</v>
      </c>
      <c r="M2053">
        <v>0.37</v>
      </c>
      <c r="N2053">
        <v>-99</v>
      </c>
      <c r="O2053">
        <v>-99</v>
      </c>
      <c r="P2053">
        <v>1</v>
      </c>
      <c r="Q2053" t="s">
        <v>282</v>
      </c>
      <c r="R2053">
        <v>5</v>
      </c>
    </row>
    <row r="2054" spans="1:18">
      <c r="A2054">
        <v>4</v>
      </c>
      <c r="B2054" t="str">
        <f t="shared" si="32"/>
        <v>4B_327</v>
      </c>
      <c r="C2054">
        <v>327</v>
      </c>
      <c r="D2054">
        <v>2</v>
      </c>
      <c r="E2054">
        <v>2516408.9900000002</v>
      </c>
      <c r="F2054">
        <v>6860438.3300000001</v>
      </c>
      <c r="G2054">
        <v>201.77</v>
      </c>
      <c r="H2054">
        <v>180.3</v>
      </c>
      <c r="I2054">
        <v>21.49</v>
      </c>
      <c r="J2054">
        <v>21.48</v>
      </c>
      <c r="K2054">
        <v>23.7</v>
      </c>
      <c r="L2054">
        <v>3.44</v>
      </c>
      <c r="M2054">
        <v>0.41</v>
      </c>
      <c r="N2054">
        <v>-99</v>
      </c>
      <c r="O2054">
        <v>-99</v>
      </c>
      <c r="P2054">
        <v>1</v>
      </c>
      <c r="Q2054" t="s">
        <v>282</v>
      </c>
      <c r="R2054">
        <v>5</v>
      </c>
    </row>
    <row r="2055" spans="1:18">
      <c r="A2055">
        <v>4</v>
      </c>
      <c r="B2055" t="str">
        <f t="shared" si="32"/>
        <v>4C_328</v>
      </c>
      <c r="C2055">
        <v>328</v>
      </c>
      <c r="D2055">
        <v>3</v>
      </c>
      <c r="E2055">
        <v>2516360.4</v>
      </c>
      <c r="F2055">
        <v>6860427.1100000003</v>
      </c>
      <c r="G2055">
        <v>201.02</v>
      </c>
      <c r="H2055">
        <v>184.13</v>
      </c>
      <c r="I2055">
        <v>12.78</v>
      </c>
      <c r="J2055">
        <v>16.88</v>
      </c>
      <c r="K2055">
        <v>15.7</v>
      </c>
      <c r="L2055">
        <v>3.48</v>
      </c>
      <c r="M2055">
        <v>0.27</v>
      </c>
      <c r="N2055">
        <v>-99</v>
      </c>
      <c r="O2055">
        <v>-99</v>
      </c>
      <c r="P2055">
        <v>0</v>
      </c>
      <c r="Q2055" t="s">
        <v>283</v>
      </c>
      <c r="R2055">
        <v>0</v>
      </c>
    </row>
    <row r="2056" spans="1:18">
      <c r="A2056">
        <v>4</v>
      </c>
      <c r="B2056" t="str">
        <f t="shared" si="32"/>
        <v>4C_329</v>
      </c>
      <c r="C2056">
        <v>329</v>
      </c>
      <c r="D2056">
        <v>3</v>
      </c>
      <c r="E2056">
        <v>2516367.91</v>
      </c>
      <c r="F2056">
        <v>6860429.8799999999</v>
      </c>
      <c r="G2056">
        <v>203.29</v>
      </c>
      <c r="H2056">
        <v>184.04</v>
      </c>
      <c r="I2056">
        <v>19.23</v>
      </c>
      <c r="J2056">
        <v>19.25</v>
      </c>
      <c r="K2056">
        <v>18</v>
      </c>
      <c r="L2056">
        <v>3.77</v>
      </c>
      <c r="M2056">
        <v>0.33</v>
      </c>
      <c r="N2056">
        <v>-99</v>
      </c>
      <c r="O2056">
        <v>-99</v>
      </c>
      <c r="P2056">
        <v>1</v>
      </c>
      <c r="Q2056" t="s">
        <v>283</v>
      </c>
      <c r="R2056">
        <v>0</v>
      </c>
    </row>
    <row r="2057" spans="1:18">
      <c r="A2057">
        <v>4</v>
      </c>
      <c r="B2057" t="str">
        <f t="shared" si="32"/>
        <v>4C_330</v>
      </c>
      <c r="C2057">
        <v>330</v>
      </c>
      <c r="D2057">
        <v>3</v>
      </c>
      <c r="E2057">
        <v>2516362.17</v>
      </c>
      <c r="F2057">
        <v>6860431.0199999996</v>
      </c>
      <c r="G2057">
        <v>202.68</v>
      </c>
      <c r="H2057">
        <v>184.1</v>
      </c>
      <c r="I2057">
        <v>0</v>
      </c>
      <c r="J2057">
        <v>18.579999999999998</v>
      </c>
      <c r="K2057">
        <v>8.6999999999999993</v>
      </c>
      <c r="L2057">
        <v>0.72</v>
      </c>
      <c r="M2057">
        <v>0</v>
      </c>
      <c r="N2057">
        <v>-99</v>
      </c>
      <c r="O2057">
        <v>-99</v>
      </c>
      <c r="P2057">
        <v>0</v>
      </c>
      <c r="Q2057" t="s">
        <v>283</v>
      </c>
      <c r="R2057">
        <v>0</v>
      </c>
    </row>
    <row r="2058" spans="1:18">
      <c r="A2058">
        <v>4</v>
      </c>
      <c r="B2058" t="str">
        <f t="shared" si="32"/>
        <v>4C_331</v>
      </c>
      <c r="C2058">
        <v>331</v>
      </c>
      <c r="D2058">
        <v>3</v>
      </c>
      <c r="E2058">
        <v>2516357.5099999998</v>
      </c>
      <c r="F2058">
        <v>6860431.9900000002</v>
      </c>
      <c r="G2058">
        <v>203.94</v>
      </c>
      <c r="H2058">
        <v>184.31</v>
      </c>
      <c r="I2058">
        <v>18.989999999999998</v>
      </c>
      <c r="J2058">
        <v>19.63</v>
      </c>
      <c r="K2058">
        <v>18.5</v>
      </c>
      <c r="L2058">
        <v>3.86</v>
      </c>
      <c r="M2058">
        <v>0.28000000000000003</v>
      </c>
      <c r="N2058">
        <v>-99</v>
      </c>
      <c r="O2058">
        <v>-99</v>
      </c>
      <c r="P2058">
        <v>0</v>
      </c>
      <c r="Q2058" t="s">
        <v>283</v>
      </c>
      <c r="R2058">
        <v>0</v>
      </c>
    </row>
    <row r="2059" spans="1:18">
      <c r="A2059">
        <v>4</v>
      </c>
      <c r="B2059" t="str">
        <f t="shared" si="32"/>
        <v>4C_332</v>
      </c>
      <c r="C2059">
        <v>332</v>
      </c>
      <c r="D2059">
        <v>2</v>
      </c>
      <c r="E2059">
        <v>2516359.9500000002</v>
      </c>
      <c r="F2059">
        <v>6860435.4800000004</v>
      </c>
      <c r="G2059">
        <v>202.93</v>
      </c>
      <c r="H2059">
        <v>184.36</v>
      </c>
      <c r="I2059">
        <v>18.600000000000001</v>
      </c>
      <c r="J2059">
        <v>18.57</v>
      </c>
      <c r="K2059">
        <v>20.399999999999999</v>
      </c>
      <c r="L2059">
        <v>3.18</v>
      </c>
      <c r="M2059">
        <v>0.33</v>
      </c>
      <c r="N2059">
        <v>-99</v>
      </c>
      <c r="O2059">
        <v>-99</v>
      </c>
      <c r="P2059">
        <v>0</v>
      </c>
      <c r="Q2059" t="s">
        <v>283</v>
      </c>
      <c r="R2059">
        <v>0</v>
      </c>
    </row>
    <row r="2060" spans="1:18">
      <c r="A2060">
        <v>4</v>
      </c>
      <c r="B2060" t="str">
        <f t="shared" si="32"/>
        <v>4C_333</v>
      </c>
      <c r="C2060">
        <v>333</v>
      </c>
      <c r="D2060">
        <v>2</v>
      </c>
      <c r="E2060">
        <v>2516362.86</v>
      </c>
      <c r="F2060">
        <v>6860436.4699999997</v>
      </c>
      <c r="G2060">
        <v>203.49</v>
      </c>
      <c r="H2060">
        <v>184.21</v>
      </c>
      <c r="I2060">
        <v>19.32</v>
      </c>
      <c r="J2060">
        <v>19.29</v>
      </c>
      <c r="K2060">
        <v>21.4</v>
      </c>
      <c r="L2060">
        <v>3.31</v>
      </c>
      <c r="M2060">
        <v>0.27</v>
      </c>
      <c r="N2060">
        <v>-99</v>
      </c>
      <c r="O2060">
        <v>-99</v>
      </c>
      <c r="P2060">
        <v>1</v>
      </c>
      <c r="Q2060" t="s">
        <v>283</v>
      </c>
      <c r="R2060">
        <v>0</v>
      </c>
    </row>
    <row r="2061" spans="1:18">
      <c r="A2061">
        <v>4</v>
      </c>
      <c r="B2061" t="str">
        <f t="shared" si="32"/>
        <v>4C_334</v>
      </c>
      <c r="C2061">
        <v>334</v>
      </c>
      <c r="D2061">
        <v>2</v>
      </c>
      <c r="E2061">
        <v>2516359.2000000002</v>
      </c>
      <c r="F2061">
        <v>6860439.7400000002</v>
      </c>
      <c r="G2061">
        <v>205.66</v>
      </c>
      <c r="H2061">
        <v>184.36</v>
      </c>
      <c r="I2061">
        <v>21.37</v>
      </c>
      <c r="J2061">
        <v>21.3</v>
      </c>
      <c r="K2061">
        <v>23.8</v>
      </c>
      <c r="L2061">
        <v>3.56</v>
      </c>
      <c r="M2061">
        <v>0.28999999999999998</v>
      </c>
      <c r="N2061">
        <v>-99</v>
      </c>
      <c r="O2061">
        <v>-99</v>
      </c>
      <c r="P2061">
        <v>0</v>
      </c>
      <c r="Q2061" t="s">
        <v>283</v>
      </c>
      <c r="R2061">
        <v>0</v>
      </c>
    </row>
    <row r="2062" spans="1:18">
      <c r="A2062">
        <v>4</v>
      </c>
      <c r="B2062" t="str">
        <f t="shared" si="32"/>
        <v>4C_335</v>
      </c>
      <c r="C2062">
        <v>335</v>
      </c>
      <c r="D2062">
        <v>3</v>
      </c>
      <c r="E2062">
        <v>2516362.3199999998</v>
      </c>
      <c r="F2062">
        <v>6860446.1100000003</v>
      </c>
      <c r="G2062">
        <v>206.89</v>
      </c>
      <c r="H2062">
        <v>184.02</v>
      </c>
      <c r="I2062">
        <v>22.87</v>
      </c>
      <c r="J2062">
        <v>22.87</v>
      </c>
      <c r="K2062">
        <v>22.3</v>
      </c>
      <c r="L2062">
        <v>4.51</v>
      </c>
      <c r="M2062">
        <v>0.39</v>
      </c>
      <c r="N2062">
        <v>-99</v>
      </c>
      <c r="O2062">
        <v>-99</v>
      </c>
      <c r="P2062">
        <v>1</v>
      </c>
      <c r="Q2062" t="s">
        <v>283</v>
      </c>
      <c r="R2062">
        <v>0</v>
      </c>
    </row>
    <row r="2063" spans="1:18">
      <c r="A2063">
        <v>4</v>
      </c>
      <c r="B2063" t="str">
        <f t="shared" si="32"/>
        <v>4C_336</v>
      </c>
      <c r="C2063">
        <v>336</v>
      </c>
      <c r="D2063">
        <v>2</v>
      </c>
      <c r="E2063">
        <v>2516356.12</v>
      </c>
      <c r="F2063">
        <v>6860446.9699999997</v>
      </c>
      <c r="G2063">
        <v>207.81</v>
      </c>
      <c r="H2063">
        <v>184.34</v>
      </c>
      <c r="I2063">
        <v>23.52</v>
      </c>
      <c r="J2063">
        <v>23.47</v>
      </c>
      <c r="K2063">
        <v>26.6</v>
      </c>
      <c r="L2063">
        <v>3.86</v>
      </c>
      <c r="M2063">
        <v>0.36</v>
      </c>
      <c r="N2063">
        <v>-99</v>
      </c>
      <c r="O2063">
        <v>-99</v>
      </c>
      <c r="P2063">
        <v>0</v>
      </c>
      <c r="Q2063" t="s">
        <v>283</v>
      </c>
      <c r="R2063">
        <v>0</v>
      </c>
    </row>
    <row r="2064" spans="1:18">
      <c r="A2064">
        <v>4</v>
      </c>
      <c r="B2064" t="str">
        <f t="shared" si="32"/>
        <v>4C_337</v>
      </c>
      <c r="C2064">
        <v>337</v>
      </c>
      <c r="D2064">
        <v>2</v>
      </c>
      <c r="E2064">
        <v>2516358.7999999998</v>
      </c>
      <c r="F2064">
        <v>6860450.4000000004</v>
      </c>
      <c r="G2064">
        <v>204.73</v>
      </c>
      <c r="H2064">
        <v>184</v>
      </c>
      <c r="I2064">
        <v>20.7</v>
      </c>
      <c r="J2064">
        <v>20.73</v>
      </c>
      <c r="K2064">
        <v>22.3</v>
      </c>
      <c r="L2064">
        <v>3.19</v>
      </c>
      <c r="M2064">
        <v>0.37</v>
      </c>
      <c r="N2064">
        <v>-99</v>
      </c>
      <c r="O2064">
        <v>-99</v>
      </c>
      <c r="P2064">
        <v>1</v>
      </c>
      <c r="Q2064" t="s">
        <v>283</v>
      </c>
      <c r="R2064">
        <v>0</v>
      </c>
    </row>
    <row r="2065" spans="1:18">
      <c r="A2065">
        <v>4</v>
      </c>
      <c r="B2065" t="str">
        <f t="shared" si="32"/>
        <v>4C_338</v>
      </c>
      <c r="C2065">
        <v>338</v>
      </c>
      <c r="D2065">
        <v>2</v>
      </c>
      <c r="E2065">
        <v>2516354.66</v>
      </c>
      <c r="F2065">
        <v>6860450.2599999998</v>
      </c>
      <c r="G2065">
        <v>209.04</v>
      </c>
      <c r="H2065">
        <v>184.28</v>
      </c>
      <c r="I2065">
        <v>24.71</v>
      </c>
      <c r="J2065">
        <v>24.76</v>
      </c>
      <c r="K2065">
        <v>28.3</v>
      </c>
      <c r="L2065">
        <v>4.05</v>
      </c>
      <c r="M2065">
        <v>0.36</v>
      </c>
      <c r="N2065">
        <v>-99</v>
      </c>
      <c r="O2065">
        <v>-99</v>
      </c>
      <c r="P2065">
        <v>0</v>
      </c>
      <c r="Q2065" t="s">
        <v>283</v>
      </c>
      <c r="R2065">
        <v>0</v>
      </c>
    </row>
    <row r="2066" spans="1:18">
      <c r="A2066">
        <v>4</v>
      </c>
      <c r="B2066" t="str">
        <f t="shared" si="32"/>
        <v>4C_339</v>
      </c>
      <c r="C2066">
        <v>339</v>
      </c>
      <c r="D2066">
        <v>2</v>
      </c>
      <c r="E2066">
        <v>2516360.9900000002</v>
      </c>
      <c r="F2066">
        <v>6860453.2999999998</v>
      </c>
      <c r="G2066">
        <v>202.85</v>
      </c>
      <c r="H2066">
        <v>183.75</v>
      </c>
      <c r="I2066">
        <v>18.71</v>
      </c>
      <c r="J2066">
        <v>19.11</v>
      </c>
      <c r="K2066">
        <v>20.3</v>
      </c>
      <c r="L2066">
        <v>2.96</v>
      </c>
      <c r="M2066">
        <v>0.37</v>
      </c>
      <c r="N2066">
        <v>-99</v>
      </c>
      <c r="O2066">
        <v>-99</v>
      </c>
      <c r="P2066">
        <v>1</v>
      </c>
      <c r="Q2066" t="s">
        <v>283</v>
      </c>
      <c r="R2066">
        <v>0</v>
      </c>
    </row>
    <row r="2067" spans="1:18">
      <c r="A2067">
        <v>4</v>
      </c>
      <c r="B2067" t="str">
        <f t="shared" si="32"/>
        <v>4C_340</v>
      </c>
      <c r="C2067">
        <v>340</v>
      </c>
      <c r="D2067">
        <v>2</v>
      </c>
      <c r="E2067">
        <v>2516353.2599999998</v>
      </c>
      <c r="F2067">
        <v>6860453.96</v>
      </c>
      <c r="G2067">
        <v>206.77</v>
      </c>
      <c r="H2067">
        <v>184.04</v>
      </c>
      <c r="I2067">
        <v>22.79</v>
      </c>
      <c r="J2067">
        <v>22.72</v>
      </c>
      <c r="K2067">
        <v>26.5</v>
      </c>
      <c r="L2067">
        <v>4.08</v>
      </c>
      <c r="M2067">
        <v>0.37</v>
      </c>
      <c r="N2067">
        <v>-99</v>
      </c>
      <c r="O2067">
        <v>-99</v>
      </c>
      <c r="P2067">
        <v>0</v>
      </c>
      <c r="Q2067" t="s">
        <v>283</v>
      </c>
      <c r="R2067">
        <v>0</v>
      </c>
    </row>
    <row r="2068" spans="1:18">
      <c r="A2068">
        <v>4</v>
      </c>
      <c r="B2068" t="str">
        <f t="shared" si="32"/>
        <v>4C_341</v>
      </c>
      <c r="C2068">
        <v>341</v>
      </c>
      <c r="D2068">
        <v>2</v>
      </c>
      <c r="E2068">
        <v>2516357.96</v>
      </c>
      <c r="F2068">
        <v>6860456.0099999998</v>
      </c>
      <c r="G2068">
        <v>204.98</v>
      </c>
      <c r="H2068">
        <v>183.52</v>
      </c>
      <c r="I2068">
        <v>21.3</v>
      </c>
      <c r="J2068">
        <v>21.47</v>
      </c>
      <c r="K2068">
        <v>23.7</v>
      </c>
      <c r="L2068">
        <v>3.44</v>
      </c>
      <c r="M2068">
        <v>0.35</v>
      </c>
      <c r="N2068">
        <v>-99</v>
      </c>
      <c r="O2068">
        <v>-99</v>
      </c>
      <c r="P2068">
        <v>1</v>
      </c>
      <c r="Q2068" t="s">
        <v>283</v>
      </c>
      <c r="R2068">
        <v>0</v>
      </c>
    </row>
    <row r="2069" spans="1:18">
      <c r="A2069">
        <v>4</v>
      </c>
      <c r="B2069" t="str">
        <f t="shared" si="32"/>
        <v>4C_342</v>
      </c>
      <c r="C2069">
        <v>342</v>
      </c>
      <c r="D2069">
        <v>3</v>
      </c>
      <c r="E2069">
        <v>2516359.5299999998</v>
      </c>
      <c r="F2069">
        <v>6860459.04</v>
      </c>
      <c r="G2069">
        <v>203.36</v>
      </c>
      <c r="H2069">
        <v>183.15</v>
      </c>
      <c r="I2069">
        <v>20.36</v>
      </c>
      <c r="J2069">
        <v>20.21</v>
      </c>
      <c r="K2069">
        <v>19.899999999999999</v>
      </c>
      <c r="L2069">
        <v>4.28</v>
      </c>
      <c r="M2069">
        <v>0.39</v>
      </c>
      <c r="N2069">
        <v>-99</v>
      </c>
      <c r="O2069">
        <v>-99</v>
      </c>
      <c r="P2069">
        <v>1</v>
      </c>
      <c r="Q2069" t="s">
        <v>283</v>
      </c>
      <c r="R2069">
        <v>0</v>
      </c>
    </row>
    <row r="2070" spans="1:18">
      <c r="A2070">
        <v>4</v>
      </c>
      <c r="B2070" t="str">
        <f t="shared" si="32"/>
        <v>4C_343</v>
      </c>
      <c r="C2070">
        <v>343</v>
      </c>
      <c r="D2070">
        <v>2</v>
      </c>
      <c r="E2070">
        <v>2516351.96</v>
      </c>
      <c r="F2070">
        <v>6860457.6600000001</v>
      </c>
      <c r="G2070">
        <v>206.79</v>
      </c>
      <c r="H2070">
        <v>183.97</v>
      </c>
      <c r="I2070">
        <v>22.87</v>
      </c>
      <c r="J2070">
        <v>22.83</v>
      </c>
      <c r="K2070">
        <v>25.2</v>
      </c>
      <c r="L2070">
        <v>3.56</v>
      </c>
      <c r="M2070">
        <v>0.43</v>
      </c>
      <c r="N2070">
        <v>-99</v>
      </c>
      <c r="O2070">
        <v>-99</v>
      </c>
      <c r="P2070">
        <v>0</v>
      </c>
      <c r="Q2070" t="s">
        <v>283</v>
      </c>
      <c r="R2070">
        <v>0</v>
      </c>
    </row>
    <row r="2071" spans="1:18">
      <c r="A2071">
        <v>4</v>
      </c>
      <c r="B2071" t="str">
        <f t="shared" si="32"/>
        <v>4C_344</v>
      </c>
      <c r="C2071">
        <v>344</v>
      </c>
      <c r="D2071">
        <v>2</v>
      </c>
      <c r="E2071">
        <v>2516357.54</v>
      </c>
      <c r="F2071">
        <v>6860461.3399999999</v>
      </c>
      <c r="G2071">
        <v>204.94</v>
      </c>
      <c r="H2071">
        <v>183.08</v>
      </c>
      <c r="I2071">
        <v>22</v>
      </c>
      <c r="J2071">
        <v>21.86</v>
      </c>
      <c r="K2071">
        <v>23.6</v>
      </c>
      <c r="L2071">
        <v>3.27</v>
      </c>
      <c r="M2071">
        <v>0.49</v>
      </c>
      <c r="N2071">
        <v>-99</v>
      </c>
      <c r="O2071">
        <v>-99</v>
      </c>
      <c r="P2071">
        <v>1</v>
      </c>
      <c r="Q2071" t="s">
        <v>283</v>
      </c>
      <c r="R2071">
        <v>0</v>
      </c>
    </row>
    <row r="2072" spans="1:18">
      <c r="A2072">
        <v>4</v>
      </c>
      <c r="B2072" t="str">
        <f t="shared" si="32"/>
        <v>4C_345</v>
      </c>
      <c r="C2072">
        <v>345</v>
      </c>
      <c r="D2072">
        <v>2</v>
      </c>
      <c r="E2072">
        <v>2516351.5</v>
      </c>
      <c r="F2072">
        <v>6860460.5899999999</v>
      </c>
      <c r="G2072">
        <v>207.98</v>
      </c>
      <c r="H2072">
        <v>183.97</v>
      </c>
      <c r="I2072">
        <v>24.07</v>
      </c>
      <c r="J2072">
        <v>24.01</v>
      </c>
      <c r="K2072">
        <v>26.3</v>
      </c>
      <c r="L2072">
        <v>3.55</v>
      </c>
      <c r="M2072">
        <v>0.5</v>
      </c>
      <c r="N2072">
        <v>-99</v>
      </c>
      <c r="O2072">
        <v>-99</v>
      </c>
      <c r="P2072">
        <v>0</v>
      </c>
      <c r="Q2072" t="s">
        <v>283</v>
      </c>
      <c r="R2072">
        <v>0</v>
      </c>
    </row>
    <row r="2073" spans="1:18">
      <c r="A2073">
        <v>4</v>
      </c>
      <c r="B2073" t="str">
        <f t="shared" si="32"/>
        <v>4C_346</v>
      </c>
      <c r="C2073">
        <v>346</v>
      </c>
      <c r="D2073">
        <v>3</v>
      </c>
      <c r="E2073">
        <v>2516357.41</v>
      </c>
      <c r="F2073">
        <v>6860463.2699999996</v>
      </c>
      <c r="G2073">
        <v>204.46</v>
      </c>
      <c r="H2073">
        <v>182.9</v>
      </c>
      <c r="I2073">
        <v>21.66</v>
      </c>
      <c r="J2073">
        <v>21.56</v>
      </c>
      <c r="K2073">
        <v>20.100000000000001</v>
      </c>
      <c r="L2073">
        <v>3.97</v>
      </c>
      <c r="M2073">
        <v>0.49</v>
      </c>
      <c r="N2073">
        <v>-99</v>
      </c>
      <c r="O2073">
        <v>-99</v>
      </c>
      <c r="P2073">
        <v>1</v>
      </c>
      <c r="Q2073" t="s">
        <v>283</v>
      </c>
      <c r="R2073">
        <v>0</v>
      </c>
    </row>
    <row r="2074" spans="1:18">
      <c r="A2074">
        <v>4</v>
      </c>
      <c r="B2074" t="str">
        <f t="shared" si="32"/>
        <v>4C_347</v>
      </c>
      <c r="C2074">
        <v>347</v>
      </c>
      <c r="D2074">
        <v>3</v>
      </c>
      <c r="E2074">
        <v>2516349.86</v>
      </c>
      <c r="F2074">
        <v>6860463.2199999997</v>
      </c>
      <c r="G2074">
        <v>208.45</v>
      </c>
      <c r="H2074">
        <v>184.24</v>
      </c>
      <c r="I2074">
        <v>24.44</v>
      </c>
      <c r="J2074">
        <v>24.21</v>
      </c>
      <c r="K2074">
        <v>22.2</v>
      </c>
      <c r="L2074">
        <v>4.1100000000000003</v>
      </c>
      <c r="M2074">
        <v>0.56000000000000005</v>
      </c>
      <c r="N2074">
        <v>-99</v>
      </c>
      <c r="O2074">
        <v>-99</v>
      </c>
      <c r="P2074">
        <v>0</v>
      </c>
      <c r="Q2074" t="s">
        <v>283</v>
      </c>
      <c r="R2074">
        <v>0</v>
      </c>
    </row>
    <row r="2075" spans="1:18">
      <c r="A2075">
        <v>4</v>
      </c>
      <c r="B2075" t="str">
        <f t="shared" si="32"/>
        <v>4C_348</v>
      </c>
      <c r="C2075">
        <v>348</v>
      </c>
      <c r="D2075">
        <v>3</v>
      </c>
      <c r="E2075">
        <v>2516354.75</v>
      </c>
      <c r="F2075">
        <v>6860466.25</v>
      </c>
      <c r="G2075">
        <v>207.88</v>
      </c>
      <c r="H2075">
        <v>183.31</v>
      </c>
      <c r="I2075">
        <v>24.7</v>
      </c>
      <c r="J2075">
        <v>24.57</v>
      </c>
      <c r="K2075">
        <v>23.2</v>
      </c>
      <c r="L2075">
        <v>4.3899999999999997</v>
      </c>
      <c r="M2075">
        <v>0.41</v>
      </c>
      <c r="N2075">
        <v>-99</v>
      </c>
      <c r="O2075">
        <v>-99</v>
      </c>
      <c r="P2075">
        <v>1</v>
      </c>
      <c r="Q2075" t="s">
        <v>283</v>
      </c>
      <c r="R2075">
        <v>0</v>
      </c>
    </row>
    <row r="2076" spans="1:18">
      <c r="A2076">
        <v>4</v>
      </c>
      <c r="B2076" t="str">
        <f t="shared" si="32"/>
        <v>4C_349</v>
      </c>
      <c r="C2076">
        <v>349</v>
      </c>
      <c r="D2076">
        <v>3</v>
      </c>
      <c r="E2076">
        <v>2516352.25</v>
      </c>
      <c r="F2076">
        <v>6860468.3200000003</v>
      </c>
      <c r="G2076">
        <v>204.1</v>
      </c>
      <c r="H2076">
        <v>183.48</v>
      </c>
      <c r="I2076">
        <v>20.57</v>
      </c>
      <c r="J2076">
        <v>20.61</v>
      </c>
      <c r="K2076">
        <v>18.7</v>
      </c>
      <c r="L2076">
        <v>3.68</v>
      </c>
      <c r="M2076">
        <v>0.42</v>
      </c>
      <c r="N2076">
        <v>-99</v>
      </c>
      <c r="O2076">
        <v>-99</v>
      </c>
      <c r="P2076">
        <v>0</v>
      </c>
      <c r="Q2076" t="s">
        <v>283</v>
      </c>
      <c r="R2076">
        <v>0</v>
      </c>
    </row>
    <row r="2077" spans="1:18">
      <c r="A2077">
        <v>4</v>
      </c>
      <c r="B2077" t="str">
        <f t="shared" si="32"/>
        <v>4C_350</v>
      </c>
      <c r="C2077">
        <v>350</v>
      </c>
      <c r="D2077">
        <v>4</v>
      </c>
      <c r="E2077">
        <v>2516352.38</v>
      </c>
      <c r="F2077">
        <v>6860471.5999999996</v>
      </c>
      <c r="G2077">
        <v>200.05</v>
      </c>
      <c r="H2077">
        <v>183.57</v>
      </c>
      <c r="I2077">
        <v>16.57</v>
      </c>
      <c r="J2077">
        <v>16.489999999999998</v>
      </c>
      <c r="K2077">
        <v>18.7</v>
      </c>
      <c r="L2077">
        <v>2.36</v>
      </c>
      <c r="M2077">
        <v>0.48</v>
      </c>
      <c r="N2077">
        <v>-99</v>
      </c>
      <c r="O2077">
        <v>-99</v>
      </c>
      <c r="P2077">
        <v>1</v>
      </c>
      <c r="Q2077" t="s">
        <v>283</v>
      </c>
      <c r="R2077">
        <v>0</v>
      </c>
    </row>
    <row r="2078" spans="1:18">
      <c r="A2078">
        <v>4</v>
      </c>
      <c r="B2078" t="str">
        <f t="shared" si="32"/>
        <v>4C_351</v>
      </c>
      <c r="C2078">
        <v>351</v>
      </c>
      <c r="D2078">
        <v>3</v>
      </c>
      <c r="E2078">
        <v>2516347.4</v>
      </c>
      <c r="F2078">
        <v>6860471.8799999999</v>
      </c>
      <c r="G2078">
        <v>204.04</v>
      </c>
      <c r="H2078">
        <v>183.87</v>
      </c>
      <c r="I2078">
        <v>20.239999999999998</v>
      </c>
      <c r="J2078">
        <v>20.170000000000002</v>
      </c>
      <c r="K2078">
        <v>19</v>
      </c>
      <c r="L2078">
        <v>3.91</v>
      </c>
      <c r="M2078">
        <v>0.39</v>
      </c>
      <c r="N2078">
        <v>-99</v>
      </c>
      <c r="O2078">
        <v>-99</v>
      </c>
      <c r="P2078">
        <v>0</v>
      </c>
      <c r="Q2078" t="s">
        <v>283</v>
      </c>
      <c r="R2078">
        <v>0</v>
      </c>
    </row>
    <row r="2079" spans="1:18">
      <c r="A2079">
        <v>4</v>
      </c>
      <c r="B2079" t="str">
        <f t="shared" si="32"/>
        <v>4C_352</v>
      </c>
      <c r="C2079">
        <v>352</v>
      </c>
      <c r="D2079">
        <v>3</v>
      </c>
      <c r="E2079">
        <v>2516353.0499999998</v>
      </c>
      <c r="F2079">
        <v>6860474.7699999996</v>
      </c>
      <c r="G2079">
        <v>205.69</v>
      </c>
      <c r="H2079">
        <v>183.5</v>
      </c>
      <c r="I2079">
        <v>22.17</v>
      </c>
      <c r="J2079">
        <v>22.19</v>
      </c>
      <c r="K2079">
        <v>20.3</v>
      </c>
      <c r="L2079">
        <v>3.89</v>
      </c>
      <c r="M2079">
        <v>0.52</v>
      </c>
      <c r="N2079">
        <v>-99</v>
      </c>
      <c r="O2079">
        <v>-99</v>
      </c>
      <c r="P2079">
        <v>1</v>
      </c>
      <c r="Q2079" t="s">
        <v>283</v>
      </c>
      <c r="R2079">
        <v>0</v>
      </c>
    </row>
    <row r="2080" spans="1:18">
      <c r="A2080">
        <v>4</v>
      </c>
      <c r="B2080" t="str">
        <f t="shared" si="32"/>
        <v>4C_353</v>
      </c>
      <c r="C2080">
        <v>353</v>
      </c>
      <c r="D2080">
        <v>3</v>
      </c>
      <c r="E2080">
        <v>2516355.19</v>
      </c>
      <c r="F2080">
        <v>6860477.2300000004</v>
      </c>
      <c r="G2080">
        <v>207.07</v>
      </c>
      <c r="H2080">
        <v>183.35</v>
      </c>
      <c r="I2080">
        <v>23.7</v>
      </c>
      <c r="J2080">
        <v>23.72</v>
      </c>
      <c r="K2080">
        <v>23.1</v>
      </c>
      <c r="L2080">
        <v>4.57</v>
      </c>
      <c r="M2080">
        <v>0.48</v>
      </c>
      <c r="N2080">
        <v>-99</v>
      </c>
      <c r="O2080">
        <v>-99</v>
      </c>
      <c r="P2080">
        <v>0</v>
      </c>
      <c r="Q2080" t="s">
        <v>283</v>
      </c>
      <c r="R2080">
        <v>0</v>
      </c>
    </row>
    <row r="2081" spans="1:18">
      <c r="A2081">
        <v>4</v>
      </c>
      <c r="B2081" t="str">
        <f t="shared" si="32"/>
        <v>4C_354</v>
      </c>
      <c r="C2081">
        <v>354</v>
      </c>
      <c r="D2081">
        <v>2</v>
      </c>
      <c r="E2081">
        <v>2516349.27</v>
      </c>
      <c r="F2081">
        <v>6860476.5499999998</v>
      </c>
      <c r="G2081">
        <v>208.3</v>
      </c>
      <c r="H2081">
        <v>183.72</v>
      </c>
      <c r="I2081">
        <v>24.59</v>
      </c>
      <c r="J2081">
        <v>24.58</v>
      </c>
      <c r="K2081">
        <v>26.3</v>
      </c>
      <c r="L2081">
        <v>3.4</v>
      </c>
      <c r="M2081">
        <v>0.5</v>
      </c>
      <c r="N2081">
        <v>-99</v>
      </c>
      <c r="O2081">
        <v>-99</v>
      </c>
      <c r="P2081">
        <v>0</v>
      </c>
      <c r="Q2081" t="s">
        <v>283</v>
      </c>
      <c r="R2081">
        <v>0</v>
      </c>
    </row>
    <row r="2082" spans="1:18">
      <c r="A2082">
        <v>4</v>
      </c>
      <c r="B2082" t="str">
        <f t="shared" si="32"/>
        <v>4C_355</v>
      </c>
      <c r="C2082">
        <v>355</v>
      </c>
      <c r="D2082">
        <v>2</v>
      </c>
      <c r="E2082">
        <v>2516345.5699999998</v>
      </c>
      <c r="F2082">
        <v>6860477.1699999999</v>
      </c>
      <c r="G2082">
        <v>199.84</v>
      </c>
      <c r="H2082">
        <v>184.17</v>
      </c>
      <c r="I2082">
        <v>13.17</v>
      </c>
      <c r="J2082">
        <v>15.67</v>
      </c>
      <c r="K2082">
        <v>15.2</v>
      </c>
      <c r="L2082">
        <v>2.1800000000000002</v>
      </c>
      <c r="M2082">
        <v>0.38</v>
      </c>
      <c r="N2082">
        <v>-99</v>
      </c>
      <c r="O2082">
        <v>-99</v>
      </c>
      <c r="P2082">
        <v>0</v>
      </c>
      <c r="Q2082" t="s">
        <v>283</v>
      </c>
      <c r="R2082">
        <v>0</v>
      </c>
    </row>
    <row r="2083" spans="1:18">
      <c r="A2083">
        <v>4</v>
      </c>
      <c r="B2083" t="str">
        <f t="shared" si="32"/>
        <v>4C_356</v>
      </c>
      <c r="C2083">
        <v>356</v>
      </c>
      <c r="D2083">
        <v>2</v>
      </c>
      <c r="E2083">
        <v>2516349</v>
      </c>
      <c r="F2083">
        <v>6860479.4500000002</v>
      </c>
      <c r="G2083">
        <v>206.04</v>
      </c>
      <c r="H2083">
        <v>183.76</v>
      </c>
      <c r="I2083">
        <v>22.21</v>
      </c>
      <c r="J2083">
        <v>22.29</v>
      </c>
      <c r="K2083">
        <v>23.5</v>
      </c>
      <c r="L2083">
        <v>3.13</v>
      </c>
      <c r="M2083">
        <v>0.44</v>
      </c>
      <c r="N2083">
        <v>-99</v>
      </c>
      <c r="O2083">
        <v>-99</v>
      </c>
      <c r="P2083">
        <v>0</v>
      </c>
      <c r="Q2083" t="s">
        <v>283</v>
      </c>
      <c r="R2083">
        <v>0</v>
      </c>
    </row>
    <row r="2084" spans="1:18">
      <c r="A2084">
        <v>4</v>
      </c>
      <c r="B2084" t="str">
        <f t="shared" si="32"/>
        <v>4C_357</v>
      </c>
      <c r="C2084">
        <v>357</v>
      </c>
      <c r="D2084">
        <v>3</v>
      </c>
      <c r="E2084">
        <v>2516376.92</v>
      </c>
      <c r="F2084">
        <v>6860430.9299999997</v>
      </c>
      <c r="G2084">
        <v>206.8</v>
      </c>
      <c r="H2084">
        <v>183.91</v>
      </c>
      <c r="I2084">
        <v>22.9</v>
      </c>
      <c r="J2084">
        <v>22.89</v>
      </c>
      <c r="K2084">
        <v>22.6</v>
      </c>
      <c r="L2084">
        <v>4.62</v>
      </c>
      <c r="M2084">
        <v>0.45</v>
      </c>
      <c r="N2084">
        <v>-99</v>
      </c>
      <c r="O2084">
        <v>-99</v>
      </c>
      <c r="P2084">
        <v>1</v>
      </c>
      <c r="Q2084" t="s">
        <v>283</v>
      </c>
      <c r="R2084">
        <v>1</v>
      </c>
    </row>
    <row r="2085" spans="1:18">
      <c r="A2085">
        <v>4</v>
      </c>
      <c r="B2085" t="str">
        <f t="shared" si="32"/>
        <v>4C_358</v>
      </c>
      <c r="C2085">
        <v>358</v>
      </c>
      <c r="D2085">
        <v>2</v>
      </c>
      <c r="E2085">
        <v>2516373.0499999998</v>
      </c>
      <c r="F2085">
        <v>6860432.9100000001</v>
      </c>
      <c r="G2085">
        <v>204.94</v>
      </c>
      <c r="H2085">
        <v>183.98</v>
      </c>
      <c r="I2085">
        <v>21.03</v>
      </c>
      <c r="J2085">
        <v>20.96</v>
      </c>
      <c r="K2085">
        <v>22.7</v>
      </c>
      <c r="L2085">
        <v>3.23</v>
      </c>
      <c r="M2085">
        <v>0.43</v>
      </c>
      <c r="N2085">
        <v>-99</v>
      </c>
      <c r="O2085">
        <v>-99</v>
      </c>
      <c r="P2085">
        <v>1</v>
      </c>
      <c r="Q2085" t="s">
        <v>283</v>
      </c>
      <c r="R2085">
        <v>1</v>
      </c>
    </row>
    <row r="2086" spans="1:18">
      <c r="A2086">
        <v>4</v>
      </c>
      <c r="B2086" t="str">
        <f t="shared" si="32"/>
        <v>4C_359</v>
      </c>
      <c r="C2086">
        <v>359</v>
      </c>
      <c r="D2086">
        <v>3</v>
      </c>
      <c r="E2086">
        <v>2516367.2799999998</v>
      </c>
      <c r="F2086">
        <v>6860434.7999999998</v>
      </c>
      <c r="G2086">
        <v>206.21</v>
      </c>
      <c r="H2086">
        <v>183.95</v>
      </c>
      <c r="I2086">
        <v>22.42</v>
      </c>
      <c r="J2086">
        <v>22.25</v>
      </c>
      <c r="K2086">
        <v>21.6</v>
      </c>
      <c r="L2086">
        <v>4.38</v>
      </c>
      <c r="M2086">
        <v>0.44</v>
      </c>
      <c r="N2086">
        <v>-99</v>
      </c>
      <c r="O2086">
        <v>-99</v>
      </c>
      <c r="P2086">
        <v>1</v>
      </c>
      <c r="Q2086" t="s">
        <v>283</v>
      </c>
      <c r="R2086">
        <v>1</v>
      </c>
    </row>
    <row r="2087" spans="1:18">
      <c r="A2087">
        <v>4</v>
      </c>
      <c r="B2087" t="str">
        <f t="shared" si="32"/>
        <v>4C_360</v>
      </c>
      <c r="C2087">
        <v>360</v>
      </c>
      <c r="D2087">
        <v>3</v>
      </c>
      <c r="E2087">
        <v>2516371.6</v>
      </c>
      <c r="F2087">
        <v>6860435.9900000002</v>
      </c>
      <c r="G2087">
        <v>203.12</v>
      </c>
      <c r="H2087">
        <v>183.9</v>
      </c>
      <c r="I2087">
        <v>18.39</v>
      </c>
      <c r="J2087">
        <v>19.22</v>
      </c>
      <c r="K2087">
        <v>16.7</v>
      </c>
      <c r="L2087">
        <v>3.24</v>
      </c>
      <c r="M2087">
        <v>0.53</v>
      </c>
      <c r="N2087">
        <v>-99</v>
      </c>
      <c r="O2087">
        <v>-99</v>
      </c>
      <c r="P2087">
        <v>1</v>
      </c>
      <c r="Q2087" t="s">
        <v>283</v>
      </c>
      <c r="R2087">
        <v>1</v>
      </c>
    </row>
    <row r="2088" spans="1:18">
      <c r="A2088">
        <v>4</v>
      </c>
      <c r="B2088" t="str">
        <f t="shared" si="32"/>
        <v>4C_361</v>
      </c>
      <c r="C2088">
        <v>361</v>
      </c>
      <c r="D2088">
        <v>3</v>
      </c>
      <c r="E2088">
        <v>2516369.7799999998</v>
      </c>
      <c r="F2088">
        <v>6860438.1699999999</v>
      </c>
      <c r="G2088">
        <v>207.52</v>
      </c>
      <c r="H2088">
        <v>183.87</v>
      </c>
      <c r="I2088">
        <v>23.55</v>
      </c>
      <c r="J2088">
        <v>23.65</v>
      </c>
      <c r="K2088">
        <v>22.2</v>
      </c>
      <c r="L2088">
        <v>4.25</v>
      </c>
      <c r="M2088">
        <v>0.5</v>
      </c>
      <c r="N2088">
        <v>-99</v>
      </c>
      <c r="O2088">
        <v>-99</v>
      </c>
      <c r="P2088">
        <v>1</v>
      </c>
      <c r="Q2088" t="s">
        <v>283</v>
      </c>
      <c r="R2088">
        <v>1</v>
      </c>
    </row>
    <row r="2089" spans="1:18">
      <c r="A2089">
        <v>4</v>
      </c>
      <c r="B2089" t="str">
        <f t="shared" si="32"/>
        <v>4C_362</v>
      </c>
      <c r="C2089">
        <v>362</v>
      </c>
      <c r="D2089">
        <v>2</v>
      </c>
      <c r="E2089">
        <v>2516366.7200000002</v>
      </c>
      <c r="F2089">
        <v>6860438.9100000001</v>
      </c>
      <c r="G2089">
        <v>206.47</v>
      </c>
      <c r="H2089">
        <v>183.97</v>
      </c>
      <c r="I2089">
        <v>22.48</v>
      </c>
      <c r="J2089">
        <v>22.5</v>
      </c>
      <c r="K2089">
        <v>24.1</v>
      </c>
      <c r="L2089">
        <v>3.25</v>
      </c>
      <c r="M2089">
        <v>0.49</v>
      </c>
      <c r="N2089">
        <v>-99</v>
      </c>
      <c r="O2089">
        <v>-99</v>
      </c>
      <c r="P2089">
        <v>1</v>
      </c>
      <c r="Q2089" t="s">
        <v>283</v>
      </c>
      <c r="R2089">
        <v>1</v>
      </c>
    </row>
    <row r="2090" spans="1:18">
      <c r="A2090">
        <v>4</v>
      </c>
      <c r="B2090" t="str">
        <f t="shared" si="32"/>
        <v>4C_363</v>
      </c>
      <c r="C2090">
        <v>363</v>
      </c>
      <c r="D2090">
        <v>3</v>
      </c>
      <c r="E2090">
        <v>2516373.94</v>
      </c>
      <c r="F2090">
        <v>6860443.0899999999</v>
      </c>
      <c r="G2090">
        <v>204.07</v>
      </c>
      <c r="H2090">
        <v>183.75</v>
      </c>
      <c r="I2090">
        <v>20.54</v>
      </c>
      <c r="J2090">
        <v>20.329999999999998</v>
      </c>
      <c r="K2090">
        <v>20.3</v>
      </c>
      <c r="L2090">
        <v>4.41</v>
      </c>
      <c r="M2090">
        <v>0.32</v>
      </c>
      <c r="N2090">
        <v>-99</v>
      </c>
      <c r="O2090">
        <v>-99</v>
      </c>
      <c r="P2090">
        <v>1</v>
      </c>
      <c r="Q2090" t="s">
        <v>283</v>
      </c>
      <c r="R2090">
        <v>1</v>
      </c>
    </row>
    <row r="2091" spans="1:18">
      <c r="A2091">
        <v>4</v>
      </c>
      <c r="B2091" t="str">
        <f t="shared" si="32"/>
        <v>4C_364</v>
      </c>
      <c r="C2091">
        <v>364</v>
      </c>
      <c r="D2091">
        <v>2</v>
      </c>
      <c r="E2091">
        <v>2516370.3199999998</v>
      </c>
      <c r="F2091">
        <v>6860444.3200000003</v>
      </c>
      <c r="G2091">
        <v>206.61</v>
      </c>
      <c r="H2091">
        <v>183.94</v>
      </c>
      <c r="I2091">
        <v>22.69</v>
      </c>
      <c r="J2091">
        <v>22.67</v>
      </c>
      <c r="K2091">
        <v>24.6</v>
      </c>
      <c r="L2091">
        <v>3.38</v>
      </c>
      <c r="M2091">
        <v>0.32</v>
      </c>
      <c r="N2091">
        <v>-99</v>
      </c>
      <c r="O2091">
        <v>-99</v>
      </c>
      <c r="P2091">
        <v>1</v>
      </c>
      <c r="Q2091" t="s">
        <v>283</v>
      </c>
      <c r="R2091">
        <v>1</v>
      </c>
    </row>
    <row r="2092" spans="1:18">
      <c r="A2092">
        <v>4</v>
      </c>
      <c r="B2092" t="str">
        <f t="shared" si="32"/>
        <v>4C_365</v>
      </c>
      <c r="C2092">
        <v>365</v>
      </c>
      <c r="D2092">
        <v>3</v>
      </c>
      <c r="E2092">
        <v>2516372.63</v>
      </c>
      <c r="F2092">
        <v>6860447.8600000003</v>
      </c>
      <c r="G2092">
        <v>202.9</v>
      </c>
      <c r="H2092">
        <v>183.66</v>
      </c>
      <c r="I2092">
        <v>19.22</v>
      </c>
      <c r="J2092">
        <v>19.25</v>
      </c>
      <c r="K2092">
        <v>17.3</v>
      </c>
      <c r="L2092">
        <v>3.49</v>
      </c>
      <c r="M2092">
        <v>0.4</v>
      </c>
      <c r="N2092">
        <v>-99</v>
      </c>
      <c r="O2092">
        <v>-99</v>
      </c>
      <c r="P2092">
        <v>1</v>
      </c>
      <c r="Q2092" t="s">
        <v>283</v>
      </c>
      <c r="R2092">
        <v>1</v>
      </c>
    </row>
    <row r="2093" spans="1:18">
      <c r="A2093">
        <v>4</v>
      </c>
      <c r="B2093" t="str">
        <f t="shared" si="32"/>
        <v>4C_366</v>
      </c>
      <c r="C2093">
        <v>366</v>
      </c>
      <c r="D2093">
        <v>2</v>
      </c>
      <c r="E2093">
        <v>2516364.96</v>
      </c>
      <c r="F2093">
        <v>6860447.5700000003</v>
      </c>
      <c r="G2093">
        <v>204.69</v>
      </c>
      <c r="H2093">
        <v>184.01</v>
      </c>
      <c r="I2093">
        <v>20.91</v>
      </c>
      <c r="J2093">
        <v>20.68</v>
      </c>
      <c r="K2093">
        <v>22</v>
      </c>
      <c r="L2093">
        <v>3.09</v>
      </c>
      <c r="M2093">
        <v>0.46</v>
      </c>
      <c r="N2093">
        <v>-99</v>
      </c>
      <c r="O2093">
        <v>-99</v>
      </c>
      <c r="P2093">
        <v>1</v>
      </c>
      <c r="Q2093" t="s">
        <v>283</v>
      </c>
      <c r="R2093">
        <v>1</v>
      </c>
    </row>
    <row r="2094" spans="1:18">
      <c r="A2094">
        <v>4</v>
      </c>
      <c r="B2094" t="str">
        <f t="shared" si="32"/>
        <v>4C_367</v>
      </c>
      <c r="C2094">
        <v>367</v>
      </c>
      <c r="D2094">
        <v>2</v>
      </c>
      <c r="E2094">
        <v>2516367.9300000002</v>
      </c>
      <c r="F2094">
        <v>6860448.4800000004</v>
      </c>
      <c r="G2094">
        <v>206.17</v>
      </c>
      <c r="H2094">
        <v>183.99</v>
      </c>
      <c r="I2094">
        <v>22.33</v>
      </c>
      <c r="J2094">
        <v>22.18</v>
      </c>
      <c r="K2094">
        <v>24.3</v>
      </c>
      <c r="L2094">
        <v>3.42</v>
      </c>
      <c r="M2094">
        <v>0.38</v>
      </c>
      <c r="N2094">
        <v>-99</v>
      </c>
      <c r="O2094">
        <v>-99</v>
      </c>
      <c r="P2094">
        <v>1</v>
      </c>
      <c r="Q2094" t="s">
        <v>283</v>
      </c>
      <c r="R2094">
        <v>1</v>
      </c>
    </row>
    <row r="2095" spans="1:18">
      <c r="A2095">
        <v>4</v>
      </c>
      <c r="B2095" t="str">
        <f t="shared" si="32"/>
        <v>4C_368</v>
      </c>
      <c r="C2095">
        <v>368</v>
      </c>
      <c r="D2095">
        <v>2</v>
      </c>
      <c r="E2095">
        <v>2516372.5099999998</v>
      </c>
      <c r="F2095">
        <v>6860450.2800000003</v>
      </c>
      <c r="G2095">
        <v>205.37</v>
      </c>
      <c r="H2095">
        <v>183.41</v>
      </c>
      <c r="I2095">
        <v>22.02</v>
      </c>
      <c r="J2095">
        <v>21.96</v>
      </c>
      <c r="K2095">
        <v>23.6</v>
      </c>
      <c r="L2095">
        <v>3.25</v>
      </c>
      <c r="M2095">
        <v>0.44</v>
      </c>
      <c r="N2095">
        <v>-99</v>
      </c>
      <c r="O2095">
        <v>-99</v>
      </c>
      <c r="P2095">
        <v>1</v>
      </c>
      <c r="Q2095" t="s">
        <v>283</v>
      </c>
      <c r="R2095">
        <v>1</v>
      </c>
    </row>
    <row r="2096" spans="1:18">
      <c r="A2096">
        <v>4</v>
      </c>
      <c r="B2096" t="str">
        <f t="shared" si="32"/>
        <v>4C_369</v>
      </c>
      <c r="C2096">
        <v>369</v>
      </c>
      <c r="D2096">
        <v>2</v>
      </c>
      <c r="E2096">
        <v>2516368.86</v>
      </c>
      <c r="F2096">
        <v>6860452.2599999998</v>
      </c>
      <c r="G2096">
        <v>200.62</v>
      </c>
      <c r="H2096">
        <v>183.7</v>
      </c>
      <c r="I2096">
        <v>16.91</v>
      </c>
      <c r="J2096">
        <v>16.920000000000002</v>
      </c>
      <c r="K2096">
        <v>17.2</v>
      </c>
      <c r="L2096">
        <v>2.52</v>
      </c>
      <c r="M2096">
        <v>0.33</v>
      </c>
      <c r="N2096">
        <v>-99</v>
      </c>
      <c r="O2096">
        <v>-99</v>
      </c>
      <c r="P2096">
        <v>1</v>
      </c>
      <c r="Q2096" t="s">
        <v>283</v>
      </c>
      <c r="R2096">
        <v>1</v>
      </c>
    </row>
    <row r="2097" spans="1:18">
      <c r="A2097">
        <v>4</v>
      </c>
      <c r="B2097" t="str">
        <f t="shared" si="32"/>
        <v>4C_370</v>
      </c>
      <c r="C2097">
        <v>370</v>
      </c>
      <c r="D2097">
        <v>2</v>
      </c>
      <c r="E2097">
        <v>2516364.58</v>
      </c>
      <c r="F2097">
        <v>6860451.5700000003</v>
      </c>
      <c r="G2097">
        <v>206.17</v>
      </c>
      <c r="H2097">
        <v>184.04</v>
      </c>
      <c r="I2097">
        <v>22.25</v>
      </c>
      <c r="J2097">
        <v>22.13</v>
      </c>
      <c r="K2097">
        <v>23.7</v>
      </c>
      <c r="L2097">
        <v>3.22</v>
      </c>
      <c r="M2097">
        <v>0.31</v>
      </c>
      <c r="N2097">
        <v>-99</v>
      </c>
      <c r="O2097">
        <v>-99</v>
      </c>
      <c r="P2097">
        <v>1</v>
      </c>
      <c r="Q2097" t="s">
        <v>283</v>
      </c>
      <c r="R2097">
        <v>1</v>
      </c>
    </row>
    <row r="2098" spans="1:18">
      <c r="A2098">
        <v>4</v>
      </c>
      <c r="B2098" t="str">
        <f t="shared" si="32"/>
        <v>4C_371</v>
      </c>
      <c r="C2098">
        <v>371</v>
      </c>
      <c r="D2098">
        <v>2</v>
      </c>
      <c r="E2098">
        <v>2516370.23</v>
      </c>
      <c r="F2098">
        <v>6860456.3799999999</v>
      </c>
      <c r="G2098">
        <v>201.9</v>
      </c>
      <c r="H2098">
        <v>182.86</v>
      </c>
      <c r="I2098">
        <v>19.010000000000002</v>
      </c>
      <c r="J2098">
        <v>19.04</v>
      </c>
      <c r="K2098">
        <v>20.5</v>
      </c>
      <c r="L2098">
        <v>3.08</v>
      </c>
      <c r="M2098">
        <v>0.32</v>
      </c>
      <c r="N2098">
        <v>-99</v>
      </c>
      <c r="O2098">
        <v>-99</v>
      </c>
      <c r="P2098">
        <v>1</v>
      </c>
      <c r="Q2098" t="s">
        <v>283</v>
      </c>
      <c r="R2098">
        <v>1</v>
      </c>
    </row>
    <row r="2099" spans="1:18">
      <c r="A2099">
        <v>4</v>
      </c>
      <c r="B2099" t="str">
        <f t="shared" si="32"/>
        <v>4C_372</v>
      </c>
      <c r="C2099">
        <v>372</v>
      </c>
      <c r="D2099">
        <v>2</v>
      </c>
      <c r="E2099">
        <v>2516368.41</v>
      </c>
      <c r="F2099">
        <v>6860457.4100000001</v>
      </c>
      <c r="G2099">
        <v>202.88</v>
      </c>
      <c r="H2099">
        <v>182.88</v>
      </c>
      <c r="I2099">
        <v>15</v>
      </c>
      <c r="J2099">
        <v>20</v>
      </c>
      <c r="K2099">
        <v>17.2</v>
      </c>
      <c r="L2099">
        <v>1.66</v>
      </c>
      <c r="M2099">
        <v>0.47</v>
      </c>
      <c r="N2099">
        <v>-99</v>
      </c>
      <c r="O2099">
        <v>-99</v>
      </c>
      <c r="P2099">
        <v>1</v>
      </c>
      <c r="Q2099" t="s">
        <v>283</v>
      </c>
      <c r="R2099">
        <v>1</v>
      </c>
    </row>
    <row r="2100" spans="1:18">
      <c r="A2100">
        <v>4</v>
      </c>
      <c r="B2100" t="str">
        <f t="shared" si="32"/>
        <v>4C_373</v>
      </c>
      <c r="C2100">
        <v>373</v>
      </c>
      <c r="D2100">
        <v>2</v>
      </c>
      <c r="E2100">
        <v>2516364.5499999998</v>
      </c>
      <c r="F2100">
        <v>6860456.6200000001</v>
      </c>
      <c r="G2100">
        <v>201.85</v>
      </c>
      <c r="H2100">
        <v>183.54</v>
      </c>
      <c r="I2100">
        <v>18.399999999999999</v>
      </c>
      <c r="J2100">
        <v>18.3</v>
      </c>
      <c r="K2100">
        <v>20</v>
      </c>
      <c r="L2100">
        <v>3.12</v>
      </c>
      <c r="M2100">
        <v>0.3</v>
      </c>
      <c r="N2100">
        <v>-99</v>
      </c>
      <c r="O2100">
        <v>-99</v>
      </c>
      <c r="P2100">
        <v>1</v>
      </c>
      <c r="Q2100" t="s">
        <v>283</v>
      </c>
      <c r="R2100">
        <v>1</v>
      </c>
    </row>
    <row r="2101" spans="1:18">
      <c r="A2101">
        <v>4</v>
      </c>
      <c r="B2101" t="str">
        <f t="shared" si="32"/>
        <v>4C_374</v>
      </c>
      <c r="C2101">
        <v>374</v>
      </c>
      <c r="D2101">
        <v>2</v>
      </c>
      <c r="E2101">
        <v>2516361.52</v>
      </c>
      <c r="F2101">
        <v>6860457.1500000004</v>
      </c>
      <c r="G2101">
        <v>204.25</v>
      </c>
      <c r="H2101">
        <v>183.41</v>
      </c>
      <c r="I2101">
        <v>20.84</v>
      </c>
      <c r="J2101">
        <v>20.84</v>
      </c>
      <c r="K2101">
        <v>22.3</v>
      </c>
      <c r="L2101">
        <v>3.16</v>
      </c>
      <c r="M2101">
        <v>0.4</v>
      </c>
      <c r="N2101">
        <v>-99</v>
      </c>
      <c r="O2101">
        <v>-99</v>
      </c>
      <c r="P2101">
        <v>1</v>
      </c>
      <c r="Q2101" t="s">
        <v>283</v>
      </c>
      <c r="R2101">
        <v>1</v>
      </c>
    </row>
    <row r="2102" spans="1:18">
      <c r="A2102">
        <v>4</v>
      </c>
      <c r="B2102" t="str">
        <f t="shared" si="32"/>
        <v>4C_375</v>
      </c>
      <c r="C2102">
        <v>375</v>
      </c>
      <c r="D2102">
        <v>2</v>
      </c>
      <c r="E2102">
        <v>2516368.25</v>
      </c>
      <c r="F2102">
        <v>6860459.79</v>
      </c>
      <c r="G2102">
        <v>201.99</v>
      </c>
      <c r="H2102">
        <v>182.69</v>
      </c>
      <c r="I2102">
        <v>19.329999999999998</v>
      </c>
      <c r="J2102">
        <v>19.3</v>
      </c>
      <c r="K2102">
        <v>20.8</v>
      </c>
      <c r="L2102">
        <v>3.1</v>
      </c>
      <c r="M2102">
        <v>0.3</v>
      </c>
      <c r="N2102">
        <v>-99</v>
      </c>
      <c r="O2102">
        <v>-99</v>
      </c>
      <c r="P2102">
        <v>1</v>
      </c>
      <c r="Q2102" t="s">
        <v>283</v>
      </c>
      <c r="R2102">
        <v>1</v>
      </c>
    </row>
    <row r="2103" spans="1:18">
      <c r="A2103">
        <v>4</v>
      </c>
      <c r="B2103" t="str">
        <f t="shared" si="32"/>
        <v>4C_376</v>
      </c>
      <c r="C2103">
        <v>376</v>
      </c>
      <c r="D2103">
        <v>2</v>
      </c>
      <c r="E2103">
        <v>2516363.94</v>
      </c>
      <c r="F2103">
        <v>6860460.0899999999</v>
      </c>
      <c r="G2103">
        <v>197.33</v>
      </c>
      <c r="H2103">
        <v>182.92</v>
      </c>
      <c r="I2103">
        <v>14.45</v>
      </c>
      <c r="J2103">
        <v>14.41</v>
      </c>
      <c r="K2103">
        <v>15.5</v>
      </c>
      <c r="L2103">
        <v>2.72</v>
      </c>
      <c r="M2103">
        <v>0.3</v>
      </c>
      <c r="N2103">
        <v>-99</v>
      </c>
      <c r="O2103">
        <v>-99</v>
      </c>
      <c r="P2103">
        <v>1</v>
      </c>
      <c r="Q2103" t="s">
        <v>283</v>
      </c>
      <c r="R2103">
        <v>1</v>
      </c>
    </row>
    <row r="2104" spans="1:18">
      <c r="A2104">
        <v>4</v>
      </c>
      <c r="B2104" t="str">
        <f t="shared" si="32"/>
        <v>4C_377</v>
      </c>
      <c r="C2104">
        <v>377</v>
      </c>
      <c r="D2104">
        <v>2</v>
      </c>
      <c r="E2104">
        <v>2516364.92</v>
      </c>
      <c r="F2104">
        <v>6860462.4900000002</v>
      </c>
      <c r="G2104">
        <v>205.97</v>
      </c>
      <c r="H2104">
        <v>182.71</v>
      </c>
      <c r="I2104">
        <v>23.2</v>
      </c>
      <c r="J2104">
        <v>23.26</v>
      </c>
      <c r="K2104">
        <v>25.6</v>
      </c>
      <c r="L2104">
        <v>3.57</v>
      </c>
      <c r="M2104">
        <v>0.32</v>
      </c>
      <c r="N2104">
        <v>-99</v>
      </c>
      <c r="O2104">
        <v>-99</v>
      </c>
      <c r="P2104">
        <v>1</v>
      </c>
      <c r="Q2104" t="s">
        <v>283</v>
      </c>
      <c r="R2104">
        <v>1</v>
      </c>
    </row>
    <row r="2105" spans="1:18">
      <c r="A2105">
        <v>4</v>
      </c>
      <c r="B2105" t="str">
        <f t="shared" si="32"/>
        <v>4C_378</v>
      </c>
      <c r="C2105">
        <v>378</v>
      </c>
      <c r="D2105">
        <v>2</v>
      </c>
      <c r="E2105">
        <v>2516361.46</v>
      </c>
      <c r="F2105">
        <v>6860461.5899999999</v>
      </c>
      <c r="G2105">
        <v>202.6</v>
      </c>
      <c r="H2105">
        <v>182.9</v>
      </c>
      <c r="I2105">
        <v>18.920000000000002</v>
      </c>
      <c r="J2105">
        <v>19.7</v>
      </c>
      <c r="K2105">
        <v>21.6</v>
      </c>
      <c r="L2105">
        <v>3.27</v>
      </c>
      <c r="M2105">
        <v>0.42</v>
      </c>
      <c r="N2105">
        <v>-99</v>
      </c>
      <c r="O2105">
        <v>-99</v>
      </c>
      <c r="P2105">
        <v>1</v>
      </c>
      <c r="Q2105" t="s">
        <v>283</v>
      </c>
      <c r="R2105">
        <v>1</v>
      </c>
    </row>
    <row r="2106" spans="1:18">
      <c r="A2106">
        <v>4</v>
      </c>
      <c r="B2106" t="str">
        <f t="shared" si="32"/>
        <v>4C_379</v>
      </c>
      <c r="C2106">
        <v>379</v>
      </c>
      <c r="D2106">
        <v>2</v>
      </c>
      <c r="E2106">
        <v>2516361.98</v>
      </c>
      <c r="F2106">
        <v>6860464.7000000002</v>
      </c>
      <c r="G2106">
        <v>203.72</v>
      </c>
      <c r="H2106">
        <v>182.95</v>
      </c>
      <c r="I2106">
        <v>16.71</v>
      </c>
      <c r="J2106">
        <v>20.77</v>
      </c>
      <c r="K2106">
        <v>20.2</v>
      </c>
      <c r="L2106">
        <v>2.42</v>
      </c>
      <c r="M2106">
        <v>0.46</v>
      </c>
      <c r="N2106">
        <v>-99</v>
      </c>
      <c r="O2106">
        <v>-99</v>
      </c>
      <c r="P2106">
        <v>1</v>
      </c>
      <c r="Q2106" t="s">
        <v>283</v>
      </c>
      <c r="R2106">
        <v>1</v>
      </c>
    </row>
    <row r="2107" spans="1:18">
      <c r="A2107">
        <v>4</v>
      </c>
      <c r="B2107" t="str">
        <f t="shared" si="32"/>
        <v>4C_380</v>
      </c>
      <c r="C2107">
        <v>380</v>
      </c>
      <c r="D2107">
        <v>2</v>
      </c>
      <c r="E2107">
        <v>2516368.19</v>
      </c>
      <c r="F2107">
        <v>6860467.8200000003</v>
      </c>
      <c r="G2107">
        <v>199.32</v>
      </c>
      <c r="H2107">
        <v>182.41</v>
      </c>
      <c r="I2107">
        <v>16.940000000000001</v>
      </c>
      <c r="J2107">
        <v>16.899999999999999</v>
      </c>
      <c r="K2107">
        <v>17.3</v>
      </c>
      <c r="L2107">
        <v>2.57</v>
      </c>
      <c r="M2107">
        <v>0.26</v>
      </c>
      <c r="N2107">
        <v>-99</v>
      </c>
      <c r="O2107">
        <v>-99</v>
      </c>
      <c r="P2107">
        <v>1</v>
      </c>
      <c r="Q2107" t="s">
        <v>283</v>
      </c>
      <c r="R2107">
        <v>1</v>
      </c>
    </row>
    <row r="2108" spans="1:18">
      <c r="A2108">
        <v>4</v>
      </c>
      <c r="B2108" t="str">
        <f t="shared" si="32"/>
        <v>4C_381</v>
      </c>
      <c r="C2108">
        <v>381</v>
      </c>
      <c r="D2108">
        <v>2</v>
      </c>
      <c r="E2108">
        <v>2516364.14</v>
      </c>
      <c r="F2108">
        <v>6860468.5099999998</v>
      </c>
      <c r="G2108">
        <v>204.2</v>
      </c>
      <c r="H2108">
        <v>182.42</v>
      </c>
      <c r="I2108">
        <v>21.78</v>
      </c>
      <c r="J2108">
        <v>21.78</v>
      </c>
      <c r="K2108">
        <v>24.3</v>
      </c>
      <c r="L2108">
        <v>3.57</v>
      </c>
      <c r="M2108">
        <v>0.3</v>
      </c>
      <c r="N2108">
        <v>-99</v>
      </c>
      <c r="O2108">
        <v>-99</v>
      </c>
      <c r="P2108">
        <v>1</v>
      </c>
      <c r="Q2108" t="s">
        <v>283</v>
      </c>
      <c r="R2108">
        <v>1</v>
      </c>
    </row>
    <row r="2109" spans="1:18">
      <c r="A2109">
        <v>4</v>
      </c>
      <c r="B2109" t="str">
        <f t="shared" si="32"/>
        <v>4C_382</v>
      </c>
      <c r="C2109">
        <v>382</v>
      </c>
      <c r="D2109">
        <v>2</v>
      </c>
      <c r="E2109">
        <v>2516360.7799999998</v>
      </c>
      <c r="F2109">
        <v>6860467.9199999999</v>
      </c>
      <c r="G2109">
        <v>201.97</v>
      </c>
      <c r="H2109">
        <v>182.83</v>
      </c>
      <c r="I2109">
        <v>17.45</v>
      </c>
      <c r="J2109">
        <v>19.149999999999999</v>
      </c>
      <c r="K2109">
        <v>21.8</v>
      </c>
      <c r="L2109">
        <v>3.53</v>
      </c>
      <c r="M2109">
        <v>0.22</v>
      </c>
      <c r="N2109">
        <v>-99</v>
      </c>
      <c r="O2109">
        <v>-99</v>
      </c>
      <c r="P2109">
        <v>1</v>
      </c>
      <c r="Q2109" t="s">
        <v>283</v>
      </c>
      <c r="R2109">
        <v>1</v>
      </c>
    </row>
    <row r="2110" spans="1:18">
      <c r="A2110">
        <v>4</v>
      </c>
      <c r="B2110" t="str">
        <f t="shared" si="32"/>
        <v>4C_383</v>
      </c>
      <c r="C2110">
        <v>383</v>
      </c>
      <c r="D2110">
        <v>2</v>
      </c>
      <c r="E2110">
        <v>2516364.37</v>
      </c>
      <c r="F2110">
        <v>6860472.6200000001</v>
      </c>
      <c r="G2110">
        <v>202.63</v>
      </c>
      <c r="H2110">
        <v>182.48</v>
      </c>
      <c r="I2110">
        <v>20.07</v>
      </c>
      <c r="J2110">
        <v>20.149999999999999</v>
      </c>
      <c r="K2110">
        <v>21.8</v>
      </c>
      <c r="L2110">
        <v>3.17</v>
      </c>
      <c r="M2110">
        <v>0.37</v>
      </c>
      <c r="N2110">
        <v>-99</v>
      </c>
      <c r="O2110">
        <v>-99</v>
      </c>
      <c r="P2110">
        <v>1</v>
      </c>
      <c r="Q2110" t="s">
        <v>283</v>
      </c>
      <c r="R2110">
        <v>1</v>
      </c>
    </row>
    <row r="2111" spans="1:18">
      <c r="A2111">
        <v>4</v>
      </c>
      <c r="B2111" t="str">
        <f t="shared" si="32"/>
        <v>4C_384</v>
      </c>
      <c r="C2111">
        <v>384</v>
      </c>
      <c r="D2111">
        <v>2</v>
      </c>
      <c r="E2111">
        <v>2516359.41</v>
      </c>
      <c r="F2111">
        <v>6860472.8399999999</v>
      </c>
      <c r="G2111">
        <v>204.49</v>
      </c>
      <c r="H2111">
        <v>182.84</v>
      </c>
      <c r="I2111">
        <v>21.7</v>
      </c>
      <c r="J2111">
        <v>21.65</v>
      </c>
      <c r="K2111">
        <v>23.3</v>
      </c>
      <c r="L2111">
        <v>3.26</v>
      </c>
      <c r="M2111">
        <v>0.45</v>
      </c>
      <c r="N2111">
        <v>-99</v>
      </c>
      <c r="O2111">
        <v>-99</v>
      </c>
      <c r="P2111">
        <v>1</v>
      </c>
      <c r="Q2111" t="s">
        <v>283</v>
      </c>
      <c r="R2111">
        <v>1</v>
      </c>
    </row>
    <row r="2112" spans="1:18">
      <c r="A2112">
        <v>4</v>
      </c>
      <c r="B2112" t="str">
        <f t="shared" si="32"/>
        <v>4C_385</v>
      </c>
      <c r="C2112">
        <v>385</v>
      </c>
      <c r="D2112">
        <v>2</v>
      </c>
      <c r="E2112">
        <v>2516361.7799999998</v>
      </c>
      <c r="F2112">
        <v>6860473.8899999997</v>
      </c>
      <c r="G2112">
        <v>207.19</v>
      </c>
      <c r="H2112">
        <v>182.8</v>
      </c>
      <c r="I2112">
        <v>24.28</v>
      </c>
      <c r="J2112">
        <v>24.38</v>
      </c>
      <c r="K2112">
        <v>28.4</v>
      </c>
      <c r="L2112">
        <v>4.2300000000000004</v>
      </c>
      <c r="M2112">
        <v>0.37</v>
      </c>
      <c r="N2112">
        <v>-99</v>
      </c>
      <c r="O2112">
        <v>-99</v>
      </c>
      <c r="P2112">
        <v>1</v>
      </c>
      <c r="Q2112" t="s">
        <v>283</v>
      </c>
      <c r="R2112">
        <v>1</v>
      </c>
    </row>
    <row r="2113" spans="1:18">
      <c r="A2113">
        <v>4</v>
      </c>
      <c r="B2113" t="str">
        <f t="shared" si="32"/>
        <v>4C_386</v>
      </c>
      <c r="C2113">
        <v>386</v>
      </c>
      <c r="D2113">
        <v>2</v>
      </c>
      <c r="E2113">
        <v>2516364.2000000002</v>
      </c>
      <c r="F2113">
        <v>6860474.5999999996</v>
      </c>
      <c r="G2113">
        <v>204.8</v>
      </c>
      <c r="H2113">
        <v>182.56</v>
      </c>
      <c r="I2113">
        <v>22.21</v>
      </c>
      <c r="J2113">
        <v>22.24</v>
      </c>
      <c r="K2113">
        <v>24.8</v>
      </c>
      <c r="L2113">
        <v>3.61</v>
      </c>
      <c r="M2113">
        <v>0.44</v>
      </c>
      <c r="N2113">
        <v>-99</v>
      </c>
      <c r="O2113">
        <v>-99</v>
      </c>
      <c r="P2113">
        <v>1</v>
      </c>
      <c r="Q2113" t="s">
        <v>283</v>
      </c>
      <c r="R2113">
        <v>1</v>
      </c>
    </row>
    <row r="2114" spans="1:18">
      <c r="A2114">
        <v>4</v>
      </c>
      <c r="B2114" t="str">
        <f t="shared" si="32"/>
        <v>4C_387</v>
      </c>
      <c r="C2114">
        <v>387</v>
      </c>
      <c r="D2114">
        <v>2</v>
      </c>
      <c r="E2114">
        <v>2516357.0499999998</v>
      </c>
      <c r="F2114">
        <v>6860472.9400000004</v>
      </c>
      <c r="G2114">
        <v>207.55</v>
      </c>
      <c r="H2114">
        <v>183.04</v>
      </c>
      <c r="I2114">
        <v>24.47</v>
      </c>
      <c r="J2114">
        <v>24.5</v>
      </c>
      <c r="K2114">
        <v>26.8</v>
      </c>
      <c r="L2114">
        <v>3.59</v>
      </c>
      <c r="M2114">
        <v>0.42</v>
      </c>
      <c r="N2114">
        <v>-99</v>
      </c>
      <c r="O2114">
        <v>-99</v>
      </c>
      <c r="P2114">
        <v>1</v>
      </c>
      <c r="Q2114" t="s">
        <v>283</v>
      </c>
      <c r="R2114">
        <v>1</v>
      </c>
    </row>
    <row r="2115" spans="1:18">
      <c r="A2115">
        <v>4</v>
      </c>
      <c r="B2115" t="str">
        <f t="shared" ref="B2115:B2178" si="33">A2115&amp;Q2115&amp;"_"&amp;C2115</f>
        <v>4C_388</v>
      </c>
      <c r="C2115">
        <v>388</v>
      </c>
      <c r="D2115">
        <v>2</v>
      </c>
      <c r="E2115">
        <v>2516358.79</v>
      </c>
      <c r="F2115">
        <v>6860478.3499999996</v>
      </c>
      <c r="G2115">
        <v>205.79</v>
      </c>
      <c r="H2115">
        <v>182.94</v>
      </c>
      <c r="I2115">
        <v>22.77</v>
      </c>
      <c r="J2115">
        <v>22.85</v>
      </c>
      <c r="K2115">
        <v>25</v>
      </c>
      <c r="L2115">
        <v>3.47</v>
      </c>
      <c r="M2115">
        <v>0.4</v>
      </c>
      <c r="N2115">
        <v>-99</v>
      </c>
      <c r="O2115">
        <v>-99</v>
      </c>
      <c r="P2115">
        <v>0</v>
      </c>
      <c r="Q2115" t="s">
        <v>283</v>
      </c>
      <c r="R2115">
        <v>1</v>
      </c>
    </row>
    <row r="2116" spans="1:18">
      <c r="A2116">
        <v>4</v>
      </c>
      <c r="B2116" t="str">
        <f t="shared" si="33"/>
        <v>4C_389</v>
      </c>
      <c r="C2116">
        <v>389</v>
      </c>
      <c r="D2116">
        <v>2</v>
      </c>
      <c r="E2116">
        <v>2516362.37</v>
      </c>
      <c r="F2116">
        <v>6860479.5800000001</v>
      </c>
      <c r="G2116">
        <v>201.88</v>
      </c>
      <c r="H2116">
        <v>182.73</v>
      </c>
      <c r="I2116">
        <v>19.100000000000001</v>
      </c>
      <c r="J2116">
        <v>19.149999999999999</v>
      </c>
      <c r="K2116">
        <v>21</v>
      </c>
      <c r="L2116">
        <v>3.24</v>
      </c>
      <c r="M2116">
        <v>0.38</v>
      </c>
      <c r="N2116">
        <v>-99</v>
      </c>
      <c r="O2116">
        <v>-99</v>
      </c>
      <c r="P2116">
        <v>0</v>
      </c>
      <c r="Q2116" t="s">
        <v>283</v>
      </c>
      <c r="R2116">
        <v>1</v>
      </c>
    </row>
    <row r="2117" spans="1:18">
      <c r="A2117">
        <v>4</v>
      </c>
      <c r="B2117" t="str">
        <f t="shared" si="33"/>
        <v>4C_390</v>
      </c>
      <c r="C2117">
        <v>390</v>
      </c>
      <c r="D2117">
        <v>2</v>
      </c>
      <c r="E2117">
        <v>2516363.9</v>
      </c>
      <c r="F2117">
        <v>6860481.4400000004</v>
      </c>
      <c r="G2117">
        <v>204.11</v>
      </c>
      <c r="H2117">
        <v>182.71</v>
      </c>
      <c r="I2117">
        <v>21.39</v>
      </c>
      <c r="J2117">
        <v>21.4</v>
      </c>
      <c r="K2117">
        <v>22.6</v>
      </c>
      <c r="L2117">
        <v>3.08</v>
      </c>
      <c r="M2117">
        <v>0.48</v>
      </c>
      <c r="N2117">
        <v>-99</v>
      </c>
      <c r="O2117">
        <v>-99</v>
      </c>
      <c r="P2117">
        <v>0</v>
      </c>
      <c r="Q2117" t="s">
        <v>283</v>
      </c>
      <c r="R2117">
        <v>1</v>
      </c>
    </row>
    <row r="2118" spans="1:18">
      <c r="A2118">
        <v>4</v>
      </c>
      <c r="B2118" t="str">
        <f t="shared" si="33"/>
        <v>4C_391</v>
      </c>
      <c r="C2118">
        <v>391</v>
      </c>
      <c r="D2118">
        <v>2</v>
      </c>
      <c r="E2118">
        <v>2516357.58</v>
      </c>
      <c r="F2118">
        <v>6860480.8499999996</v>
      </c>
      <c r="G2118">
        <v>203.15</v>
      </c>
      <c r="H2118">
        <v>183.01</v>
      </c>
      <c r="I2118">
        <v>20.07</v>
      </c>
      <c r="J2118">
        <v>20.14</v>
      </c>
      <c r="K2118">
        <v>21</v>
      </c>
      <c r="L2118">
        <v>2.9</v>
      </c>
      <c r="M2118">
        <v>0.45</v>
      </c>
      <c r="N2118">
        <v>-99</v>
      </c>
      <c r="O2118">
        <v>-99</v>
      </c>
      <c r="P2118">
        <v>0</v>
      </c>
      <c r="Q2118" t="s">
        <v>283</v>
      </c>
      <c r="R2118">
        <v>1</v>
      </c>
    </row>
    <row r="2119" spans="1:18">
      <c r="A2119">
        <v>4</v>
      </c>
      <c r="B2119" t="str">
        <f t="shared" si="33"/>
        <v>4C_392</v>
      </c>
      <c r="C2119">
        <v>392</v>
      </c>
      <c r="D2119">
        <v>3</v>
      </c>
      <c r="E2119">
        <v>2516382.33</v>
      </c>
      <c r="F2119">
        <v>6860431.9400000004</v>
      </c>
      <c r="G2119">
        <v>202.85</v>
      </c>
      <c r="H2119">
        <v>183.86</v>
      </c>
      <c r="I2119">
        <v>18.899999999999999</v>
      </c>
      <c r="J2119">
        <v>18.989999999999998</v>
      </c>
      <c r="K2119">
        <v>18.399999999999999</v>
      </c>
      <c r="L2119">
        <v>4</v>
      </c>
      <c r="M2119">
        <v>0.37</v>
      </c>
      <c r="N2119">
        <v>-99</v>
      </c>
      <c r="O2119">
        <v>-99</v>
      </c>
      <c r="P2119">
        <v>1</v>
      </c>
      <c r="Q2119" t="s">
        <v>283</v>
      </c>
      <c r="R2119">
        <v>2</v>
      </c>
    </row>
    <row r="2120" spans="1:18">
      <c r="A2120">
        <v>4</v>
      </c>
      <c r="B2120" t="str">
        <f t="shared" si="33"/>
        <v>4C_393</v>
      </c>
      <c r="C2120">
        <v>393</v>
      </c>
      <c r="D2120">
        <v>2</v>
      </c>
      <c r="E2120">
        <v>2516378.96</v>
      </c>
      <c r="F2120">
        <v>6860436.4699999997</v>
      </c>
      <c r="G2120">
        <v>207.3</v>
      </c>
      <c r="H2120">
        <v>183.98</v>
      </c>
      <c r="I2120">
        <v>23.37</v>
      </c>
      <c r="J2120">
        <v>23.32</v>
      </c>
      <c r="K2120">
        <v>26.7</v>
      </c>
      <c r="L2120">
        <v>3.93</v>
      </c>
      <c r="M2120">
        <v>0.33</v>
      </c>
      <c r="N2120">
        <v>-99</v>
      </c>
      <c r="O2120">
        <v>-99</v>
      </c>
      <c r="P2120">
        <v>1</v>
      </c>
      <c r="Q2120" t="s">
        <v>283</v>
      </c>
      <c r="R2120">
        <v>2</v>
      </c>
    </row>
    <row r="2121" spans="1:18">
      <c r="A2121">
        <v>4</v>
      </c>
      <c r="B2121" t="str">
        <f t="shared" si="33"/>
        <v>4C_394</v>
      </c>
      <c r="C2121">
        <v>394</v>
      </c>
      <c r="D2121">
        <v>3</v>
      </c>
      <c r="E2121">
        <v>2516386.38</v>
      </c>
      <c r="F2121">
        <v>6860438.79</v>
      </c>
      <c r="G2121">
        <v>203.67</v>
      </c>
      <c r="H2121">
        <v>183.04</v>
      </c>
      <c r="I2121">
        <v>20.66</v>
      </c>
      <c r="J2121">
        <v>20.63</v>
      </c>
      <c r="K2121">
        <v>19.2</v>
      </c>
      <c r="L2121">
        <v>3.86</v>
      </c>
      <c r="M2121">
        <v>0.41</v>
      </c>
      <c r="N2121">
        <v>-99</v>
      </c>
      <c r="O2121">
        <v>-99</v>
      </c>
      <c r="P2121">
        <v>1</v>
      </c>
      <c r="Q2121" t="s">
        <v>283</v>
      </c>
      <c r="R2121">
        <v>2</v>
      </c>
    </row>
    <row r="2122" spans="1:18">
      <c r="A2122">
        <v>4</v>
      </c>
      <c r="B2122" t="str">
        <f t="shared" si="33"/>
        <v>4C_395</v>
      </c>
      <c r="C2122">
        <v>395</v>
      </c>
      <c r="D2122">
        <v>2</v>
      </c>
      <c r="E2122">
        <v>2516382.84</v>
      </c>
      <c r="F2122">
        <v>6860440.8200000003</v>
      </c>
      <c r="G2122">
        <v>207.1</v>
      </c>
      <c r="H2122">
        <v>183.43</v>
      </c>
      <c r="I2122">
        <v>23.64</v>
      </c>
      <c r="J2122">
        <v>23.68</v>
      </c>
      <c r="K2122">
        <v>26.8</v>
      </c>
      <c r="L2122">
        <v>3.88</v>
      </c>
      <c r="M2122">
        <v>0.37</v>
      </c>
      <c r="N2122">
        <v>-99</v>
      </c>
      <c r="O2122">
        <v>-99</v>
      </c>
      <c r="P2122">
        <v>1</v>
      </c>
      <c r="Q2122" t="s">
        <v>283</v>
      </c>
      <c r="R2122">
        <v>2</v>
      </c>
    </row>
    <row r="2123" spans="1:18">
      <c r="A2123">
        <v>4</v>
      </c>
      <c r="B2123" t="str">
        <f t="shared" si="33"/>
        <v>4C_396</v>
      </c>
      <c r="C2123">
        <v>396</v>
      </c>
      <c r="D2123">
        <v>2</v>
      </c>
      <c r="E2123">
        <v>2516383.8199999998</v>
      </c>
      <c r="F2123">
        <v>6860447.3600000003</v>
      </c>
      <c r="G2123">
        <v>206.58</v>
      </c>
      <c r="H2123">
        <v>182.81</v>
      </c>
      <c r="I2123">
        <v>23.96</v>
      </c>
      <c r="J2123">
        <v>23.77</v>
      </c>
      <c r="K2123">
        <v>26</v>
      </c>
      <c r="L2123">
        <v>3.52</v>
      </c>
      <c r="M2123">
        <v>0.47</v>
      </c>
      <c r="N2123">
        <v>-99</v>
      </c>
      <c r="O2123">
        <v>-99</v>
      </c>
      <c r="P2123">
        <v>1</v>
      </c>
      <c r="Q2123" t="s">
        <v>283</v>
      </c>
      <c r="R2123">
        <v>2</v>
      </c>
    </row>
    <row r="2124" spans="1:18">
      <c r="A2124">
        <v>4</v>
      </c>
      <c r="B2124" t="str">
        <f t="shared" si="33"/>
        <v>4C_397</v>
      </c>
      <c r="C2124">
        <v>397</v>
      </c>
      <c r="D2124">
        <v>3</v>
      </c>
      <c r="E2124">
        <v>2516375.52</v>
      </c>
      <c r="F2124">
        <v>6860445.9900000002</v>
      </c>
      <c r="G2124">
        <v>205.45</v>
      </c>
      <c r="H2124">
        <v>183.63</v>
      </c>
      <c r="I2124">
        <v>21.86</v>
      </c>
      <c r="J2124">
        <v>21.82</v>
      </c>
      <c r="K2124">
        <v>19.399999999999999</v>
      </c>
      <c r="L2124">
        <v>3.64</v>
      </c>
      <c r="M2124">
        <v>0.57999999999999996</v>
      </c>
      <c r="N2124">
        <v>-99</v>
      </c>
      <c r="O2124">
        <v>-99</v>
      </c>
      <c r="P2124">
        <v>1</v>
      </c>
      <c r="Q2124" t="s">
        <v>283</v>
      </c>
      <c r="R2124">
        <v>2</v>
      </c>
    </row>
    <row r="2125" spans="1:18">
      <c r="A2125">
        <v>4</v>
      </c>
      <c r="B2125" t="str">
        <f t="shared" si="33"/>
        <v>4C_398</v>
      </c>
      <c r="C2125">
        <v>398</v>
      </c>
      <c r="D2125">
        <v>3</v>
      </c>
      <c r="E2125">
        <v>2516378.4500000002</v>
      </c>
      <c r="F2125">
        <v>6860447.7800000003</v>
      </c>
      <c r="G2125">
        <v>205.83</v>
      </c>
      <c r="H2125">
        <v>183.28</v>
      </c>
      <c r="I2125">
        <v>22.76</v>
      </c>
      <c r="J2125">
        <v>22.55</v>
      </c>
      <c r="K2125">
        <v>21.7</v>
      </c>
      <c r="L2125">
        <v>4.34</v>
      </c>
      <c r="M2125">
        <v>0.53</v>
      </c>
      <c r="N2125">
        <v>-99</v>
      </c>
      <c r="O2125">
        <v>-99</v>
      </c>
      <c r="P2125">
        <v>1</v>
      </c>
      <c r="Q2125" t="s">
        <v>283</v>
      </c>
      <c r="R2125">
        <v>2</v>
      </c>
    </row>
    <row r="2126" spans="1:18">
      <c r="A2126">
        <v>4</v>
      </c>
      <c r="B2126" t="str">
        <f t="shared" si="33"/>
        <v>4C_399</v>
      </c>
      <c r="C2126">
        <v>399</v>
      </c>
      <c r="D2126">
        <v>3</v>
      </c>
      <c r="E2126">
        <v>2516381.6800000002</v>
      </c>
      <c r="F2126">
        <v>6860450.1500000004</v>
      </c>
      <c r="G2126">
        <v>208.48</v>
      </c>
      <c r="H2126">
        <v>182.6</v>
      </c>
      <c r="I2126">
        <v>25.71</v>
      </c>
      <c r="J2126">
        <v>25.87</v>
      </c>
      <c r="K2126">
        <v>25</v>
      </c>
      <c r="L2126">
        <v>4.7300000000000004</v>
      </c>
      <c r="M2126">
        <v>0.57999999999999996</v>
      </c>
      <c r="N2126">
        <v>-99</v>
      </c>
      <c r="O2126">
        <v>-99</v>
      </c>
      <c r="P2126">
        <v>1</v>
      </c>
      <c r="Q2126" t="s">
        <v>283</v>
      </c>
      <c r="R2126">
        <v>2</v>
      </c>
    </row>
    <row r="2127" spans="1:18">
      <c r="A2127">
        <v>4</v>
      </c>
      <c r="B2127" t="str">
        <f t="shared" si="33"/>
        <v>4C_400</v>
      </c>
      <c r="C2127">
        <v>400</v>
      </c>
      <c r="D2127">
        <v>3</v>
      </c>
      <c r="E2127">
        <v>2516376.96</v>
      </c>
      <c r="F2127">
        <v>6860454.8099999996</v>
      </c>
      <c r="G2127">
        <v>202.67</v>
      </c>
      <c r="H2127">
        <v>182.44</v>
      </c>
      <c r="I2127">
        <v>20.2</v>
      </c>
      <c r="J2127">
        <v>20.23</v>
      </c>
      <c r="K2127">
        <v>19.5</v>
      </c>
      <c r="L2127">
        <v>4.1100000000000003</v>
      </c>
      <c r="M2127">
        <v>0.45</v>
      </c>
      <c r="N2127">
        <v>-99</v>
      </c>
      <c r="O2127">
        <v>-99</v>
      </c>
      <c r="P2127">
        <v>1</v>
      </c>
      <c r="Q2127" t="s">
        <v>283</v>
      </c>
      <c r="R2127">
        <v>2</v>
      </c>
    </row>
    <row r="2128" spans="1:18">
      <c r="A2128">
        <v>4</v>
      </c>
      <c r="B2128" t="str">
        <f t="shared" si="33"/>
        <v>4C_401</v>
      </c>
      <c r="C2128">
        <v>401</v>
      </c>
      <c r="D2128">
        <v>3</v>
      </c>
      <c r="E2128">
        <v>2516374.17</v>
      </c>
      <c r="F2128">
        <v>6860454.5800000001</v>
      </c>
      <c r="G2128">
        <v>203.13</v>
      </c>
      <c r="H2128">
        <v>182.58</v>
      </c>
      <c r="I2128">
        <v>20.63</v>
      </c>
      <c r="J2128">
        <v>20.55</v>
      </c>
      <c r="K2128">
        <v>19.600000000000001</v>
      </c>
      <c r="L2128">
        <v>4.0599999999999996</v>
      </c>
      <c r="M2128">
        <v>0.43</v>
      </c>
      <c r="N2128">
        <v>-99</v>
      </c>
      <c r="O2128">
        <v>-99</v>
      </c>
      <c r="P2128">
        <v>1</v>
      </c>
      <c r="Q2128" t="s">
        <v>283</v>
      </c>
      <c r="R2128">
        <v>2</v>
      </c>
    </row>
    <row r="2129" spans="1:18">
      <c r="A2129">
        <v>4</v>
      </c>
      <c r="B2129" t="str">
        <f t="shared" si="33"/>
        <v>4C_402</v>
      </c>
      <c r="C2129">
        <v>402</v>
      </c>
      <c r="D2129">
        <v>2</v>
      </c>
      <c r="E2129">
        <v>2516380.2599999998</v>
      </c>
      <c r="F2129">
        <v>6860456.3200000003</v>
      </c>
      <c r="G2129">
        <v>199.7</v>
      </c>
      <c r="H2129">
        <v>182.21</v>
      </c>
      <c r="I2129">
        <v>17.440000000000001</v>
      </c>
      <c r="J2129">
        <v>17.489999999999998</v>
      </c>
      <c r="K2129">
        <v>17.5</v>
      </c>
      <c r="L2129">
        <v>2.4500000000000002</v>
      </c>
      <c r="M2129">
        <v>0.33</v>
      </c>
      <c r="N2129">
        <v>-99</v>
      </c>
      <c r="O2129">
        <v>-99</v>
      </c>
      <c r="P2129">
        <v>1</v>
      </c>
      <c r="Q2129" t="s">
        <v>283</v>
      </c>
      <c r="R2129">
        <v>2</v>
      </c>
    </row>
    <row r="2130" spans="1:18">
      <c r="A2130">
        <v>4</v>
      </c>
      <c r="B2130" t="str">
        <f t="shared" si="33"/>
        <v>4C_403</v>
      </c>
      <c r="C2130">
        <v>403</v>
      </c>
      <c r="D2130">
        <v>3</v>
      </c>
      <c r="E2130">
        <v>2516374.86</v>
      </c>
      <c r="F2130">
        <v>6860457.5199999996</v>
      </c>
      <c r="G2130">
        <v>202.92</v>
      </c>
      <c r="H2130">
        <v>182.52</v>
      </c>
      <c r="I2130">
        <v>20.399999999999999</v>
      </c>
      <c r="J2130">
        <v>20.399999999999999</v>
      </c>
      <c r="K2130">
        <v>18.3</v>
      </c>
      <c r="L2130">
        <v>3.58</v>
      </c>
      <c r="M2130">
        <v>0.54</v>
      </c>
      <c r="N2130">
        <v>-99</v>
      </c>
      <c r="O2130">
        <v>-99</v>
      </c>
      <c r="P2130">
        <v>1</v>
      </c>
      <c r="Q2130" t="s">
        <v>283</v>
      </c>
      <c r="R2130">
        <v>2</v>
      </c>
    </row>
    <row r="2131" spans="1:18">
      <c r="A2131">
        <v>4</v>
      </c>
      <c r="B2131" t="str">
        <f t="shared" si="33"/>
        <v>4C_404</v>
      </c>
      <c r="C2131">
        <v>404</v>
      </c>
      <c r="D2131">
        <v>3</v>
      </c>
      <c r="E2131">
        <v>2516372.3199999998</v>
      </c>
      <c r="F2131">
        <v>6860459.1399999997</v>
      </c>
      <c r="G2131">
        <v>203.31</v>
      </c>
      <c r="H2131">
        <v>182.43</v>
      </c>
      <c r="I2131">
        <v>20.9</v>
      </c>
      <c r="J2131">
        <v>20.88</v>
      </c>
      <c r="K2131">
        <v>19.100000000000001</v>
      </c>
      <c r="L2131">
        <v>3.79</v>
      </c>
      <c r="M2131">
        <v>0.46</v>
      </c>
      <c r="N2131">
        <v>-99</v>
      </c>
      <c r="O2131">
        <v>-99</v>
      </c>
      <c r="P2131">
        <v>1</v>
      </c>
      <c r="Q2131" t="s">
        <v>283</v>
      </c>
      <c r="R2131">
        <v>2</v>
      </c>
    </row>
    <row r="2132" spans="1:18">
      <c r="A2132">
        <v>4</v>
      </c>
      <c r="B2132" t="str">
        <f t="shared" si="33"/>
        <v>4C_405</v>
      </c>
      <c r="C2132">
        <v>405</v>
      </c>
      <c r="D2132">
        <v>1</v>
      </c>
      <c r="E2132">
        <v>2516378.85</v>
      </c>
      <c r="F2132">
        <v>6860460.9699999997</v>
      </c>
      <c r="G2132">
        <v>201.81</v>
      </c>
      <c r="H2132">
        <v>182.1</v>
      </c>
      <c r="I2132">
        <v>19.78</v>
      </c>
      <c r="J2132">
        <v>19.71</v>
      </c>
      <c r="K2132">
        <v>23.7</v>
      </c>
      <c r="L2132">
        <v>3.92</v>
      </c>
      <c r="M2132">
        <v>0.26</v>
      </c>
      <c r="N2132">
        <v>-99</v>
      </c>
      <c r="O2132">
        <v>-99</v>
      </c>
      <c r="P2132">
        <v>1</v>
      </c>
      <c r="Q2132" t="s">
        <v>283</v>
      </c>
      <c r="R2132">
        <v>2</v>
      </c>
    </row>
    <row r="2133" spans="1:18">
      <c r="A2133">
        <v>4</v>
      </c>
      <c r="B2133" t="str">
        <f t="shared" si="33"/>
        <v>4C_406</v>
      </c>
      <c r="C2133">
        <v>406</v>
      </c>
      <c r="D2133">
        <v>3</v>
      </c>
      <c r="E2133">
        <v>2516375.37</v>
      </c>
      <c r="F2133">
        <v>6860462.4199999999</v>
      </c>
      <c r="G2133">
        <v>201.07</v>
      </c>
      <c r="H2133">
        <v>182.04</v>
      </c>
      <c r="I2133">
        <v>19.21</v>
      </c>
      <c r="J2133">
        <v>19.04</v>
      </c>
      <c r="K2133">
        <v>18.5</v>
      </c>
      <c r="L2133">
        <v>4.04</v>
      </c>
      <c r="M2133">
        <v>0.62</v>
      </c>
      <c r="N2133">
        <v>-99</v>
      </c>
      <c r="O2133">
        <v>-99</v>
      </c>
      <c r="P2133">
        <v>1</v>
      </c>
      <c r="Q2133" t="s">
        <v>283</v>
      </c>
      <c r="R2133">
        <v>2</v>
      </c>
    </row>
    <row r="2134" spans="1:18">
      <c r="A2134">
        <v>4</v>
      </c>
      <c r="B2134" t="str">
        <f t="shared" si="33"/>
        <v>4C_407</v>
      </c>
      <c r="C2134">
        <v>407</v>
      </c>
      <c r="D2134">
        <v>2</v>
      </c>
      <c r="E2134">
        <v>2516372.92</v>
      </c>
      <c r="F2134">
        <v>6860462.4199999999</v>
      </c>
      <c r="G2134">
        <v>203.41</v>
      </c>
      <c r="H2134">
        <v>182.11</v>
      </c>
      <c r="I2134">
        <v>21.43</v>
      </c>
      <c r="J2134">
        <v>21.31</v>
      </c>
      <c r="K2134">
        <v>22.6</v>
      </c>
      <c r="L2134">
        <v>3.09</v>
      </c>
      <c r="M2134">
        <v>0.47</v>
      </c>
      <c r="N2134">
        <v>-99</v>
      </c>
      <c r="O2134">
        <v>-99</v>
      </c>
      <c r="P2134">
        <v>1</v>
      </c>
      <c r="Q2134" t="s">
        <v>283</v>
      </c>
      <c r="R2134">
        <v>2</v>
      </c>
    </row>
    <row r="2135" spans="1:18">
      <c r="A2135">
        <v>4</v>
      </c>
      <c r="B2135" t="str">
        <f t="shared" si="33"/>
        <v>4C_408</v>
      </c>
      <c r="C2135">
        <v>408</v>
      </c>
      <c r="D2135">
        <v>2</v>
      </c>
      <c r="E2135">
        <v>2516370.86</v>
      </c>
      <c r="F2135">
        <v>6860465.46</v>
      </c>
      <c r="G2135">
        <v>192.62</v>
      </c>
      <c r="H2135">
        <v>182.32</v>
      </c>
      <c r="I2135">
        <v>9.85</v>
      </c>
      <c r="J2135">
        <v>10.3</v>
      </c>
      <c r="K2135">
        <v>10.5</v>
      </c>
      <c r="L2135">
        <v>2.13</v>
      </c>
      <c r="M2135">
        <v>0.22</v>
      </c>
      <c r="N2135">
        <v>-99</v>
      </c>
      <c r="O2135">
        <v>-99</v>
      </c>
      <c r="P2135">
        <v>1</v>
      </c>
      <c r="Q2135" t="s">
        <v>283</v>
      </c>
      <c r="R2135">
        <v>2</v>
      </c>
    </row>
    <row r="2136" spans="1:18">
      <c r="A2136">
        <v>4</v>
      </c>
      <c r="B2136" t="str">
        <f t="shared" si="33"/>
        <v>4C_409</v>
      </c>
      <c r="C2136">
        <v>409</v>
      </c>
      <c r="D2136">
        <v>2</v>
      </c>
      <c r="E2136">
        <v>2516374.48</v>
      </c>
      <c r="F2136">
        <v>6860466.9900000002</v>
      </c>
      <c r="G2136">
        <v>200.05</v>
      </c>
      <c r="H2136">
        <v>182.09</v>
      </c>
      <c r="I2136">
        <v>10.9</v>
      </c>
      <c r="J2136">
        <v>17.96</v>
      </c>
      <c r="K2136">
        <v>16.2</v>
      </c>
      <c r="L2136">
        <v>1.87</v>
      </c>
      <c r="M2136">
        <v>0.28999999999999998</v>
      </c>
      <c r="N2136">
        <v>-99</v>
      </c>
      <c r="O2136">
        <v>-99</v>
      </c>
      <c r="P2136">
        <v>1</v>
      </c>
      <c r="Q2136" t="s">
        <v>283</v>
      </c>
      <c r="R2136">
        <v>2</v>
      </c>
    </row>
    <row r="2137" spans="1:18">
      <c r="A2137">
        <v>4</v>
      </c>
      <c r="B2137" t="str">
        <f t="shared" si="33"/>
        <v>4C_410</v>
      </c>
      <c r="C2137">
        <v>410</v>
      </c>
      <c r="D2137">
        <v>3</v>
      </c>
      <c r="E2137">
        <v>2516375.54</v>
      </c>
      <c r="F2137">
        <v>6860471.9800000004</v>
      </c>
      <c r="G2137">
        <v>204.8</v>
      </c>
      <c r="H2137">
        <v>182.08</v>
      </c>
      <c r="I2137">
        <v>22.72</v>
      </c>
      <c r="J2137">
        <v>22.73</v>
      </c>
      <c r="K2137">
        <v>21.3</v>
      </c>
      <c r="L2137">
        <v>4.1399999999999997</v>
      </c>
      <c r="M2137">
        <v>0.32</v>
      </c>
      <c r="N2137">
        <v>-99</v>
      </c>
      <c r="O2137">
        <v>-99</v>
      </c>
      <c r="P2137">
        <v>1</v>
      </c>
      <c r="Q2137" t="s">
        <v>283</v>
      </c>
      <c r="R2137">
        <v>2</v>
      </c>
    </row>
    <row r="2138" spans="1:18">
      <c r="A2138">
        <v>4</v>
      </c>
      <c r="B2138" t="str">
        <f t="shared" si="33"/>
        <v>4C_411</v>
      </c>
      <c r="C2138">
        <v>411</v>
      </c>
      <c r="D2138">
        <v>2</v>
      </c>
      <c r="E2138">
        <v>2516371.7400000002</v>
      </c>
      <c r="F2138">
        <v>6860474.4000000004</v>
      </c>
      <c r="G2138">
        <v>195.86</v>
      </c>
      <c r="H2138">
        <v>182.3</v>
      </c>
      <c r="I2138">
        <v>11.82</v>
      </c>
      <c r="J2138">
        <v>13.56</v>
      </c>
      <c r="K2138">
        <v>13.2</v>
      </c>
      <c r="L2138">
        <v>2.09</v>
      </c>
      <c r="M2138">
        <v>0.34</v>
      </c>
      <c r="N2138">
        <v>-99</v>
      </c>
      <c r="O2138">
        <v>-99</v>
      </c>
      <c r="P2138">
        <v>1</v>
      </c>
      <c r="Q2138" t="s">
        <v>283</v>
      </c>
      <c r="R2138">
        <v>2</v>
      </c>
    </row>
    <row r="2139" spans="1:18">
      <c r="A2139">
        <v>4</v>
      </c>
      <c r="B2139" t="str">
        <f t="shared" si="33"/>
        <v>4C_412</v>
      </c>
      <c r="C2139">
        <v>412</v>
      </c>
      <c r="D2139">
        <v>2</v>
      </c>
      <c r="E2139">
        <v>2516373.98</v>
      </c>
      <c r="F2139">
        <v>6860476.54</v>
      </c>
      <c r="G2139">
        <v>204.52</v>
      </c>
      <c r="H2139">
        <v>182.22</v>
      </c>
      <c r="I2139">
        <v>22.3</v>
      </c>
      <c r="J2139">
        <v>22.29</v>
      </c>
      <c r="K2139">
        <v>24.8</v>
      </c>
      <c r="L2139">
        <v>3.59</v>
      </c>
      <c r="M2139">
        <v>0.31</v>
      </c>
      <c r="N2139">
        <v>-99</v>
      </c>
      <c r="O2139">
        <v>-99</v>
      </c>
      <c r="P2139">
        <v>1</v>
      </c>
      <c r="Q2139" t="s">
        <v>283</v>
      </c>
      <c r="R2139">
        <v>2</v>
      </c>
    </row>
    <row r="2140" spans="1:18">
      <c r="A2140">
        <v>4</v>
      </c>
      <c r="B2140" t="str">
        <f t="shared" si="33"/>
        <v>4C_413</v>
      </c>
      <c r="C2140">
        <v>413</v>
      </c>
      <c r="D2140">
        <v>2</v>
      </c>
      <c r="E2140">
        <v>2516369.06</v>
      </c>
      <c r="F2140">
        <v>6860477.7000000002</v>
      </c>
      <c r="G2140">
        <v>199.65</v>
      </c>
      <c r="H2140">
        <v>182.35</v>
      </c>
      <c r="I2140">
        <v>17.29</v>
      </c>
      <c r="J2140">
        <v>17.3</v>
      </c>
      <c r="K2140">
        <v>18.399999999999999</v>
      </c>
      <c r="L2140">
        <v>2.84</v>
      </c>
      <c r="M2140">
        <v>0.33</v>
      </c>
      <c r="N2140">
        <v>-99</v>
      </c>
      <c r="O2140">
        <v>-99</v>
      </c>
      <c r="P2140">
        <v>1</v>
      </c>
      <c r="Q2140" t="s">
        <v>283</v>
      </c>
      <c r="R2140">
        <v>2</v>
      </c>
    </row>
    <row r="2141" spans="1:18">
      <c r="A2141">
        <v>4</v>
      </c>
      <c r="B2141" t="str">
        <f t="shared" si="33"/>
        <v>4C_414</v>
      </c>
      <c r="C2141">
        <v>414</v>
      </c>
      <c r="D2141">
        <v>2</v>
      </c>
      <c r="E2141">
        <v>2516373.2400000002</v>
      </c>
      <c r="F2141">
        <v>6860479.75</v>
      </c>
      <c r="G2141">
        <v>201.76</v>
      </c>
      <c r="H2141">
        <v>182.42</v>
      </c>
      <c r="I2141">
        <v>19.28</v>
      </c>
      <c r="J2141">
        <v>19.34</v>
      </c>
      <c r="K2141">
        <v>20.7</v>
      </c>
      <c r="L2141">
        <v>3.06</v>
      </c>
      <c r="M2141">
        <v>0.34</v>
      </c>
      <c r="N2141">
        <v>-99</v>
      </c>
      <c r="O2141">
        <v>-99</v>
      </c>
      <c r="P2141">
        <v>1</v>
      </c>
      <c r="Q2141" t="s">
        <v>283</v>
      </c>
      <c r="R2141">
        <v>2</v>
      </c>
    </row>
    <row r="2142" spans="1:18">
      <c r="A2142">
        <v>4</v>
      </c>
      <c r="B2142" t="str">
        <f t="shared" si="33"/>
        <v>4C_415</v>
      </c>
      <c r="C2142">
        <v>415</v>
      </c>
      <c r="D2142">
        <v>2</v>
      </c>
      <c r="E2142">
        <v>2516366.06</v>
      </c>
      <c r="F2142">
        <v>6860480.7199999997</v>
      </c>
      <c r="G2142">
        <v>202.79</v>
      </c>
      <c r="H2142">
        <v>182.44</v>
      </c>
      <c r="I2142">
        <v>20.39</v>
      </c>
      <c r="J2142">
        <v>20.350000000000001</v>
      </c>
      <c r="K2142">
        <v>22.9</v>
      </c>
      <c r="L2142">
        <v>3.51</v>
      </c>
      <c r="M2142">
        <v>0.28999999999999998</v>
      </c>
      <c r="N2142">
        <v>-99</v>
      </c>
      <c r="O2142">
        <v>-99</v>
      </c>
      <c r="P2142">
        <v>0</v>
      </c>
      <c r="Q2142" t="s">
        <v>283</v>
      </c>
      <c r="R2142">
        <v>2</v>
      </c>
    </row>
    <row r="2143" spans="1:18">
      <c r="A2143">
        <v>4</v>
      </c>
      <c r="B2143" t="str">
        <f t="shared" si="33"/>
        <v>4C_416</v>
      </c>
      <c r="C2143">
        <v>416</v>
      </c>
      <c r="D2143">
        <v>2</v>
      </c>
      <c r="E2143">
        <v>2516372.11</v>
      </c>
      <c r="F2143">
        <v>6860484.1200000001</v>
      </c>
      <c r="G2143">
        <v>202.95</v>
      </c>
      <c r="H2143">
        <v>182.32</v>
      </c>
      <c r="I2143">
        <v>20.77</v>
      </c>
      <c r="J2143">
        <v>20.63</v>
      </c>
      <c r="K2143">
        <v>23.1</v>
      </c>
      <c r="L2143">
        <v>3.51</v>
      </c>
      <c r="M2143">
        <v>0.27</v>
      </c>
      <c r="N2143">
        <v>-99</v>
      </c>
      <c r="O2143">
        <v>-99</v>
      </c>
      <c r="P2143">
        <v>0</v>
      </c>
      <c r="Q2143" t="s">
        <v>283</v>
      </c>
      <c r="R2143">
        <v>2</v>
      </c>
    </row>
    <row r="2144" spans="1:18">
      <c r="A2144">
        <v>4</v>
      </c>
      <c r="B2144" t="str">
        <f t="shared" si="33"/>
        <v>4C_417</v>
      </c>
      <c r="C2144">
        <v>417</v>
      </c>
      <c r="D2144">
        <v>2</v>
      </c>
      <c r="E2144">
        <v>2516368.2400000002</v>
      </c>
      <c r="F2144">
        <v>6860484.6100000003</v>
      </c>
      <c r="G2144">
        <v>206</v>
      </c>
      <c r="H2144">
        <v>182.54</v>
      </c>
      <c r="I2144">
        <v>23.29</v>
      </c>
      <c r="J2144">
        <v>23.46</v>
      </c>
      <c r="K2144">
        <v>25.9</v>
      </c>
      <c r="L2144">
        <v>3.58</v>
      </c>
      <c r="M2144">
        <v>0.31</v>
      </c>
      <c r="N2144">
        <v>-99</v>
      </c>
      <c r="O2144">
        <v>-99</v>
      </c>
      <c r="P2144">
        <v>0</v>
      </c>
      <c r="Q2144" t="s">
        <v>283</v>
      </c>
      <c r="R2144">
        <v>2</v>
      </c>
    </row>
    <row r="2145" spans="1:18">
      <c r="A2145">
        <v>4</v>
      </c>
      <c r="B2145" t="str">
        <f t="shared" si="33"/>
        <v>4C_418</v>
      </c>
      <c r="C2145">
        <v>418</v>
      </c>
      <c r="D2145">
        <v>3</v>
      </c>
      <c r="E2145">
        <v>2516396.14</v>
      </c>
      <c r="F2145">
        <v>6860435.8899999997</v>
      </c>
      <c r="G2145">
        <v>205.19</v>
      </c>
      <c r="H2145">
        <v>182.14</v>
      </c>
      <c r="I2145">
        <v>23.11</v>
      </c>
      <c r="J2145">
        <v>23.06</v>
      </c>
      <c r="K2145">
        <v>20.9</v>
      </c>
      <c r="L2145">
        <v>3.89</v>
      </c>
      <c r="M2145">
        <v>0.54</v>
      </c>
      <c r="N2145">
        <v>-99</v>
      </c>
      <c r="O2145">
        <v>-99</v>
      </c>
      <c r="P2145">
        <v>1</v>
      </c>
      <c r="Q2145" t="s">
        <v>283</v>
      </c>
      <c r="R2145">
        <v>3</v>
      </c>
    </row>
    <row r="2146" spans="1:18">
      <c r="A2146">
        <v>4</v>
      </c>
      <c r="B2146" t="str">
        <f t="shared" si="33"/>
        <v>4C_419</v>
      </c>
      <c r="C2146">
        <v>419</v>
      </c>
      <c r="D2146">
        <v>3</v>
      </c>
      <c r="E2146">
        <v>2516390.0499999998</v>
      </c>
      <c r="F2146">
        <v>6860437.9100000001</v>
      </c>
      <c r="G2146">
        <v>203.37</v>
      </c>
      <c r="H2146">
        <v>182.45</v>
      </c>
      <c r="I2146">
        <v>20.96</v>
      </c>
      <c r="J2146">
        <v>20.92</v>
      </c>
      <c r="K2146">
        <v>19.899999999999999</v>
      </c>
      <c r="L2146">
        <v>4.08</v>
      </c>
      <c r="M2146">
        <v>0.33</v>
      </c>
      <c r="N2146">
        <v>-99</v>
      </c>
      <c r="O2146">
        <v>-99</v>
      </c>
      <c r="P2146">
        <v>1</v>
      </c>
      <c r="Q2146" t="s">
        <v>283</v>
      </c>
      <c r="R2146">
        <v>3</v>
      </c>
    </row>
    <row r="2147" spans="1:18">
      <c r="A2147">
        <v>4</v>
      </c>
      <c r="B2147" t="str">
        <f t="shared" si="33"/>
        <v>4C_420</v>
      </c>
      <c r="C2147">
        <v>420</v>
      </c>
      <c r="D2147">
        <v>3</v>
      </c>
      <c r="E2147">
        <v>2516393.0699999998</v>
      </c>
      <c r="F2147">
        <v>6860441.6299999999</v>
      </c>
      <c r="G2147">
        <v>202.14</v>
      </c>
      <c r="H2147">
        <v>182.32</v>
      </c>
      <c r="I2147">
        <v>19.93</v>
      </c>
      <c r="J2147">
        <v>19.809999999999999</v>
      </c>
      <c r="K2147">
        <v>18.8</v>
      </c>
      <c r="L2147">
        <v>3.95</v>
      </c>
      <c r="M2147">
        <v>0.56999999999999995</v>
      </c>
      <c r="N2147">
        <v>-99</v>
      </c>
      <c r="O2147">
        <v>-99</v>
      </c>
      <c r="P2147">
        <v>1</v>
      </c>
      <c r="Q2147" t="s">
        <v>283</v>
      </c>
      <c r="R2147">
        <v>3</v>
      </c>
    </row>
    <row r="2148" spans="1:18">
      <c r="A2148">
        <v>4</v>
      </c>
      <c r="B2148" t="str">
        <f t="shared" si="33"/>
        <v>4C_421</v>
      </c>
      <c r="C2148">
        <v>421</v>
      </c>
      <c r="D2148">
        <v>2</v>
      </c>
      <c r="E2148">
        <v>2516389.3199999998</v>
      </c>
      <c r="F2148">
        <v>6860445.1100000003</v>
      </c>
      <c r="G2148">
        <v>203.92</v>
      </c>
      <c r="H2148">
        <v>182.37</v>
      </c>
      <c r="I2148">
        <v>21.53</v>
      </c>
      <c r="J2148">
        <v>21.55</v>
      </c>
      <c r="K2148">
        <v>24.2</v>
      </c>
      <c r="L2148">
        <v>3.6</v>
      </c>
      <c r="M2148">
        <v>0.36</v>
      </c>
      <c r="N2148">
        <v>-99</v>
      </c>
      <c r="O2148">
        <v>-99</v>
      </c>
      <c r="P2148">
        <v>1</v>
      </c>
      <c r="Q2148" t="s">
        <v>283</v>
      </c>
      <c r="R2148">
        <v>3</v>
      </c>
    </row>
    <row r="2149" spans="1:18">
      <c r="A2149">
        <v>4</v>
      </c>
      <c r="B2149" t="str">
        <f t="shared" si="33"/>
        <v>4C_422</v>
      </c>
      <c r="C2149">
        <v>422</v>
      </c>
      <c r="D2149">
        <v>2</v>
      </c>
      <c r="E2149">
        <v>2516390.46</v>
      </c>
      <c r="F2149">
        <v>6860453.3499999996</v>
      </c>
      <c r="G2149">
        <v>200.19</v>
      </c>
      <c r="H2149">
        <v>182.09</v>
      </c>
      <c r="I2149">
        <v>17.649999999999999</v>
      </c>
      <c r="J2149">
        <v>18.100000000000001</v>
      </c>
      <c r="K2149">
        <v>19.3</v>
      </c>
      <c r="L2149">
        <v>2.93</v>
      </c>
      <c r="M2149">
        <v>0.28999999999999998</v>
      </c>
      <c r="N2149">
        <v>-99</v>
      </c>
      <c r="O2149">
        <v>-99</v>
      </c>
      <c r="P2149">
        <v>1</v>
      </c>
      <c r="Q2149" t="s">
        <v>283</v>
      </c>
      <c r="R2149">
        <v>3</v>
      </c>
    </row>
    <row r="2150" spans="1:18">
      <c r="A2150">
        <v>4</v>
      </c>
      <c r="B2150" t="str">
        <f t="shared" si="33"/>
        <v>4C_423</v>
      </c>
      <c r="C2150">
        <v>423</v>
      </c>
      <c r="D2150">
        <v>2</v>
      </c>
      <c r="E2150">
        <v>2516387.61</v>
      </c>
      <c r="F2150">
        <v>6860453.9800000004</v>
      </c>
      <c r="G2150">
        <v>198.67</v>
      </c>
      <c r="H2150">
        <v>182.28</v>
      </c>
      <c r="I2150">
        <v>16.37</v>
      </c>
      <c r="J2150">
        <v>16.39</v>
      </c>
      <c r="K2150">
        <v>17.5</v>
      </c>
      <c r="L2150">
        <v>2.83</v>
      </c>
      <c r="M2150">
        <v>0.27</v>
      </c>
      <c r="N2150">
        <v>-99</v>
      </c>
      <c r="O2150">
        <v>-99</v>
      </c>
      <c r="P2150">
        <v>1</v>
      </c>
      <c r="Q2150" t="s">
        <v>283</v>
      </c>
      <c r="R2150">
        <v>3</v>
      </c>
    </row>
    <row r="2151" spans="1:18">
      <c r="A2151">
        <v>4</v>
      </c>
      <c r="B2151" t="str">
        <f t="shared" si="33"/>
        <v>4C_424</v>
      </c>
      <c r="C2151">
        <v>424</v>
      </c>
      <c r="D2151">
        <v>3</v>
      </c>
      <c r="E2151">
        <v>2516384.1800000002</v>
      </c>
      <c r="F2151">
        <v>6860453.7699999996</v>
      </c>
      <c r="G2151">
        <v>200.21</v>
      </c>
      <c r="H2151">
        <v>182.38</v>
      </c>
      <c r="I2151">
        <v>17.95</v>
      </c>
      <c r="J2151">
        <v>17.829999999999998</v>
      </c>
      <c r="K2151">
        <v>13.6</v>
      </c>
      <c r="L2151">
        <v>2.4300000000000002</v>
      </c>
      <c r="M2151">
        <v>0.49</v>
      </c>
      <c r="N2151">
        <v>-99</v>
      </c>
      <c r="O2151">
        <v>-99</v>
      </c>
      <c r="P2151">
        <v>1</v>
      </c>
      <c r="Q2151" t="s">
        <v>283</v>
      </c>
      <c r="R2151">
        <v>3</v>
      </c>
    </row>
    <row r="2152" spans="1:18">
      <c r="A2152">
        <v>4</v>
      </c>
      <c r="B2152" t="str">
        <f t="shared" si="33"/>
        <v>4C_425</v>
      </c>
      <c r="C2152">
        <v>425</v>
      </c>
      <c r="D2152">
        <v>3</v>
      </c>
      <c r="E2152">
        <v>2516389.5299999998</v>
      </c>
      <c r="F2152">
        <v>6860458.1200000001</v>
      </c>
      <c r="G2152">
        <v>206.09</v>
      </c>
      <c r="H2152">
        <v>182.12</v>
      </c>
      <c r="I2152">
        <v>24.02</v>
      </c>
      <c r="J2152">
        <v>23.97</v>
      </c>
      <c r="K2152">
        <v>23.5</v>
      </c>
      <c r="L2152">
        <v>4.6900000000000004</v>
      </c>
      <c r="M2152">
        <v>0.44</v>
      </c>
      <c r="N2152">
        <v>-99</v>
      </c>
      <c r="O2152">
        <v>-99</v>
      </c>
      <c r="P2152">
        <v>1</v>
      </c>
      <c r="Q2152" t="s">
        <v>283</v>
      </c>
      <c r="R2152">
        <v>3</v>
      </c>
    </row>
    <row r="2153" spans="1:18">
      <c r="A2153">
        <v>4</v>
      </c>
      <c r="B2153" t="str">
        <f t="shared" si="33"/>
        <v>4C_426</v>
      </c>
      <c r="C2153">
        <v>426</v>
      </c>
      <c r="D2153">
        <v>2</v>
      </c>
      <c r="E2153">
        <v>2516382.63</v>
      </c>
      <c r="F2153">
        <v>6860459.4400000004</v>
      </c>
      <c r="G2153">
        <v>198.92</v>
      </c>
      <c r="H2153">
        <v>182.13</v>
      </c>
      <c r="I2153">
        <v>16.71</v>
      </c>
      <c r="J2153">
        <v>16.79</v>
      </c>
      <c r="K2153">
        <v>17.7</v>
      </c>
      <c r="L2153">
        <v>2.75</v>
      </c>
      <c r="M2153">
        <v>0.25</v>
      </c>
      <c r="N2153">
        <v>-99</v>
      </c>
      <c r="O2153">
        <v>-99</v>
      </c>
      <c r="P2153">
        <v>1</v>
      </c>
      <c r="Q2153" t="s">
        <v>283</v>
      </c>
      <c r="R2153">
        <v>3</v>
      </c>
    </row>
    <row r="2154" spans="1:18">
      <c r="A2154">
        <v>4</v>
      </c>
      <c r="B2154" t="str">
        <f t="shared" si="33"/>
        <v>4C_427</v>
      </c>
      <c r="C2154">
        <v>427</v>
      </c>
      <c r="D2154">
        <v>3</v>
      </c>
      <c r="E2154">
        <v>2516389.06</v>
      </c>
      <c r="F2154">
        <v>6860461.2300000004</v>
      </c>
      <c r="G2154">
        <v>199.29</v>
      </c>
      <c r="H2154">
        <v>182.09</v>
      </c>
      <c r="I2154">
        <v>17.440000000000001</v>
      </c>
      <c r="J2154">
        <v>17.2</v>
      </c>
      <c r="K2154">
        <v>14.4</v>
      </c>
      <c r="L2154">
        <v>2.88</v>
      </c>
      <c r="M2154">
        <v>0.49</v>
      </c>
      <c r="N2154">
        <v>-99</v>
      </c>
      <c r="O2154">
        <v>-99</v>
      </c>
      <c r="P2154">
        <v>1</v>
      </c>
      <c r="Q2154" t="s">
        <v>283</v>
      </c>
      <c r="R2154">
        <v>3</v>
      </c>
    </row>
    <row r="2155" spans="1:18">
      <c r="A2155">
        <v>4</v>
      </c>
      <c r="B2155" t="str">
        <f t="shared" si="33"/>
        <v>4C_428</v>
      </c>
      <c r="C2155">
        <v>428</v>
      </c>
      <c r="D2155">
        <v>3</v>
      </c>
      <c r="E2155">
        <v>2516385.66</v>
      </c>
      <c r="F2155">
        <v>6860462.2199999997</v>
      </c>
      <c r="G2155">
        <v>201.55</v>
      </c>
      <c r="H2155">
        <v>181.94</v>
      </c>
      <c r="I2155">
        <v>19.579999999999998</v>
      </c>
      <c r="J2155">
        <v>19.61</v>
      </c>
      <c r="K2155">
        <v>17.8</v>
      </c>
      <c r="L2155">
        <v>3.61</v>
      </c>
      <c r="M2155">
        <v>0.32</v>
      </c>
      <c r="N2155">
        <v>-99</v>
      </c>
      <c r="O2155">
        <v>-99</v>
      </c>
      <c r="P2155">
        <v>1</v>
      </c>
      <c r="Q2155" t="s">
        <v>283</v>
      </c>
      <c r="R2155">
        <v>3</v>
      </c>
    </row>
    <row r="2156" spans="1:18">
      <c r="A2156">
        <v>4</v>
      </c>
      <c r="B2156" t="str">
        <f t="shared" si="33"/>
        <v>4C_429</v>
      </c>
      <c r="C2156">
        <v>429</v>
      </c>
      <c r="D2156">
        <v>3</v>
      </c>
      <c r="E2156">
        <v>2516380.4300000002</v>
      </c>
      <c r="F2156">
        <v>6860463.7699999996</v>
      </c>
      <c r="G2156">
        <v>199.35</v>
      </c>
      <c r="H2156">
        <v>181.86</v>
      </c>
      <c r="I2156">
        <v>15.48</v>
      </c>
      <c r="J2156">
        <v>17.489999999999998</v>
      </c>
      <c r="K2156">
        <v>16.7</v>
      </c>
      <c r="L2156">
        <v>3.71</v>
      </c>
      <c r="M2156">
        <v>0.17</v>
      </c>
      <c r="N2156">
        <v>-99</v>
      </c>
      <c r="O2156">
        <v>-99</v>
      </c>
      <c r="P2156">
        <v>1</v>
      </c>
      <c r="Q2156" t="s">
        <v>283</v>
      </c>
      <c r="R2156">
        <v>3</v>
      </c>
    </row>
    <row r="2157" spans="1:18">
      <c r="A2157">
        <v>4</v>
      </c>
      <c r="B2157" t="str">
        <f t="shared" si="33"/>
        <v>4C_430</v>
      </c>
      <c r="C2157">
        <v>430</v>
      </c>
      <c r="D2157">
        <v>3</v>
      </c>
      <c r="E2157">
        <v>2516386.37</v>
      </c>
      <c r="F2157">
        <v>6860468.4500000002</v>
      </c>
      <c r="G2157">
        <v>202.13</v>
      </c>
      <c r="H2157">
        <v>182.03</v>
      </c>
      <c r="I2157">
        <v>20.190000000000001</v>
      </c>
      <c r="J2157">
        <v>20.100000000000001</v>
      </c>
      <c r="K2157">
        <v>18.8</v>
      </c>
      <c r="L2157">
        <v>3.85</v>
      </c>
      <c r="M2157">
        <v>0.47</v>
      </c>
      <c r="N2157">
        <v>-99</v>
      </c>
      <c r="O2157">
        <v>-99</v>
      </c>
      <c r="P2157">
        <v>1</v>
      </c>
      <c r="Q2157" t="s">
        <v>283</v>
      </c>
      <c r="R2157">
        <v>3</v>
      </c>
    </row>
    <row r="2158" spans="1:18">
      <c r="A2158">
        <v>4</v>
      </c>
      <c r="B2158" t="str">
        <f t="shared" si="33"/>
        <v>4C_431</v>
      </c>
      <c r="C2158">
        <v>431</v>
      </c>
      <c r="D2158">
        <v>3</v>
      </c>
      <c r="E2158">
        <v>2516383.56</v>
      </c>
      <c r="F2158">
        <v>6860469.54</v>
      </c>
      <c r="G2158">
        <v>200.07</v>
      </c>
      <c r="H2158">
        <v>182.03</v>
      </c>
      <c r="I2158">
        <v>18.04</v>
      </c>
      <c r="J2158">
        <v>18.04</v>
      </c>
      <c r="K2158">
        <v>16</v>
      </c>
      <c r="L2158">
        <v>3.27</v>
      </c>
      <c r="M2158">
        <v>0.45</v>
      </c>
      <c r="N2158">
        <v>-99</v>
      </c>
      <c r="O2158">
        <v>-99</v>
      </c>
      <c r="P2158">
        <v>1</v>
      </c>
      <c r="Q2158" t="s">
        <v>283</v>
      </c>
      <c r="R2158">
        <v>3</v>
      </c>
    </row>
    <row r="2159" spans="1:18">
      <c r="A2159">
        <v>4</v>
      </c>
      <c r="B2159" t="str">
        <f t="shared" si="33"/>
        <v>4C_432</v>
      </c>
      <c r="C2159">
        <v>432</v>
      </c>
      <c r="D2159">
        <v>3</v>
      </c>
      <c r="E2159">
        <v>2516380.2200000002</v>
      </c>
      <c r="F2159">
        <v>6860470.7000000002</v>
      </c>
      <c r="G2159">
        <v>200.38</v>
      </c>
      <c r="H2159">
        <v>182.01</v>
      </c>
      <c r="I2159">
        <v>18.329999999999998</v>
      </c>
      <c r="J2159">
        <v>18.37</v>
      </c>
      <c r="K2159">
        <v>16.899999999999999</v>
      </c>
      <c r="L2159">
        <v>3.57</v>
      </c>
      <c r="M2159">
        <v>0.42</v>
      </c>
      <c r="N2159">
        <v>-99</v>
      </c>
      <c r="O2159">
        <v>-99</v>
      </c>
      <c r="P2159">
        <v>1</v>
      </c>
      <c r="Q2159" t="s">
        <v>283</v>
      </c>
      <c r="R2159">
        <v>3</v>
      </c>
    </row>
    <row r="2160" spans="1:18">
      <c r="A2160">
        <v>4</v>
      </c>
      <c r="B2160" t="str">
        <f t="shared" si="33"/>
        <v>4C_433</v>
      </c>
      <c r="C2160">
        <v>433</v>
      </c>
      <c r="D2160">
        <v>2</v>
      </c>
      <c r="E2160">
        <v>2516386.39</v>
      </c>
      <c r="F2160">
        <v>6860472.5499999998</v>
      </c>
      <c r="G2160">
        <v>199.42</v>
      </c>
      <c r="H2160">
        <v>182.25</v>
      </c>
      <c r="I2160">
        <v>17.100000000000001</v>
      </c>
      <c r="J2160">
        <v>17.170000000000002</v>
      </c>
      <c r="K2160">
        <v>17.5</v>
      </c>
      <c r="L2160">
        <v>2.5499999999999998</v>
      </c>
      <c r="M2160">
        <v>0.33</v>
      </c>
      <c r="N2160">
        <v>-99</v>
      </c>
      <c r="O2160">
        <v>-99</v>
      </c>
      <c r="P2160">
        <v>1</v>
      </c>
      <c r="Q2160" t="s">
        <v>283</v>
      </c>
      <c r="R2160">
        <v>3</v>
      </c>
    </row>
    <row r="2161" spans="1:18">
      <c r="A2161">
        <v>4</v>
      </c>
      <c r="B2161" t="str">
        <f t="shared" si="33"/>
        <v>4C_434</v>
      </c>
      <c r="C2161">
        <v>434</v>
      </c>
      <c r="D2161">
        <v>3</v>
      </c>
      <c r="E2161">
        <v>2516379.38</v>
      </c>
      <c r="F2161">
        <v>6860473.5700000003</v>
      </c>
      <c r="G2161">
        <v>199.7</v>
      </c>
      <c r="H2161">
        <v>182.07</v>
      </c>
      <c r="I2161">
        <v>17.68</v>
      </c>
      <c r="J2161">
        <v>17.63</v>
      </c>
      <c r="K2161">
        <v>16.8</v>
      </c>
      <c r="L2161">
        <v>3.74</v>
      </c>
      <c r="M2161">
        <v>0.41</v>
      </c>
      <c r="N2161">
        <v>-99</v>
      </c>
      <c r="O2161">
        <v>-99</v>
      </c>
      <c r="P2161">
        <v>1</v>
      </c>
      <c r="Q2161" t="s">
        <v>283</v>
      </c>
      <c r="R2161">
        <v>3</v>
      </c>
    </row>
    <row r="2162" spans="1:18">
      <c r="A2162">
        <v>4</v>
      </c>
      <c r="B2162" t="str">
        <f t="shared" si="33"/>
        <v>4C_435</v>
      </c>
      <c r="C2162">
        <v>435</v>
      </c>
      <c r="D2162">
        <v>2</v>
      </c>
      <c r="E2162">
        <v>2516385.79</v>
      </c>
      <c r="F2162">
        <v>6860475.8499999996</v>
      </c>
      <c r="G2162">
        <v>202.44</v>
      </c>
      <c r="H2162">
        <v>182.35</v>
      </c>
      <c r="I2162">
        <v>20.14</v>
      </c>
      <c r="J2162">
        <v>20.09</v>
      </c>
      <c r="K2162">
        <v>21.1</v>
      </c>
      <c r="L2162">
        <v>2.93</v>
      </c>
      <c r="M2162">
        <v>0.3</v>
      </c>
      <c r="N2162">
        <v>-99</v>
      </c>
      <c r="O2162">
        <v>-99</v>
      </c>
      <c r="P2162">
        <v>1</v>
      </c>
      <c r="Q2162" t="s">
        <v>283</v>
      </c>
      <c r="R2162">
        <v>3</v>
      </c>
    </row>
    <row r="2163" spans="1:18">
      <c r="A2163">
        <v>4</v>
      </c>
      <c r="B2163" t="str">
        <f t="shared" si="33"/>
        <v>4C_436</v>
      </c>
      <c r="C2163">
        <v>436</v>
      </c>
      <c r="D2163">
        <v>2</v>
      </c>
      <c r="E2163">
        <v>2516382.7200000002</v>
      </c>
      <c r="F2163">
        <v>6860476.1100000003</v>
      </c>
      <c r="G2163">
        <v>202.18</v>
      </c>
      <c r="H2163">
        <v>182.3</v>
      </c>
      <c r="I2163">
        <v>19.7</v>
      </c>
      <c r="J2163">
        <v>19.88</v>
      </c>
      <c r="K2163">
        <v>21.1</v>
      </c>
      <c r="L2163">
        <v>3</v>
      </c>
      <c r="M2163">
        <v>0.31</v>
      </c>
      <c r="N2163">
        <v>-99</v>
      </c>
      <c r="O2163">
        <v>-99</v>
      </c>
      <c r="P2163">
        <v>1</v>
      </c>
      <c r="Q2163" t="s">
        <v>283</v>
      </c>
      <c r="R2163">
        <v>3</v>
      </c>
    </row>
    <row r="2164" spans="1:18">
      <c r="A2164">
        <v>4</v>
      </c>
      <c r="B2164" t="str">
        <f t="shared" si="33"/>
        <v>4C_437</v>
      </c>
      <c r="C2164">
        <v>437</v>
      </c>
      <c r="D2164">
        <v>2</v>
      </c>
      <c r="E2164">
        <v>2516385.7200000002</v>
      </c>
      <c r="F2164">
        <v>6860479.46</v>
      </c>
      <c r="G2164">
        <v>202.25</v>
      </c>
      <c r="H2164">
        <v>182.62</v>
      </c>
      <c r="I2164">
        <v>19.3</v>
      </c>
      <c r="J2164">
        <v>19.63</v>
      </c>
      <c r="K2164">
        <v>21.4</v>
      </c>
      <c r="L2164">
        <v>3.21</v>
      </c>
      <c r="M2164">
        <v>0.3</v>
      </c>
      <c r="N2164">
        <v>-99</v>
      </c>
      <c r="O2164">
        <v>-99</v>
      </c>
      <c r="P2164">
        <v>1</v>
      </c>
      <c r="Q2164" t="s">
        <v>283</v>
      </c>
      <c r="R2164">
        <v>3</v>
      </c>
    </row>
    <row r="2165" spans="1:18">
      <c r="A2165">
        <v>4</v>
      </c>
      <c r="B2165" t="str">
        <f t="shared" si="33"/>
        <v>4C_438</v>
      </c>
      <c r="C2165">
        <v>438</v>
      </c>
      <c r="D2165">
        <v>2</v>
      </c>
      <c r="E2165">
        <v>2516381</v>
      </c>
      <c r="F2165">
        <v>6860480.5800000001</v>
      </c>
      <c r="G2165">
        <v>202.02</v>
      </c>
      <c r="H2165">
        <v>182.7</v>
      </c>
      <c r="I2165">
        <v>19.29</v>
      </c>
      <c r="J2165">
        <v>19.309999999999999</v>
      </c>
      <c r="K2165">
        <v>20.9</v>
      </c>
      <c r="L2165">
        <v>3.12</v>
      </c>
      <c r="M2165">
        <v>0.27</v>
      </c>
      <c r="N2165">
        <v>-99</v>
      </c>
      <c r="O2165">
        <v>-99</v>
      </c>
      <c r="P2165">
        <v>1</v>
      </c>
      <c r="Q2165" t="s">
        <v>283</v>
      </c>
      <c r="R2165">
        <v>3</v>
      </c>
    </row>
    <row r="2166" spans="1:18">
      <c r="A2166">
        <v>4</v>
      </c>
      <c r="B2166" t="str">
        <f t="shared" si="33"/>
        <v>4C_439</v>
      </c>
      <c r="C2166">
        <v>439</v>
      </c>
      <c r="D2166">
        <v>2</v>
      </c>
      <c r="E2166">
        <v>2516377.34</v>
      </c>
      <c r="F2166">
        <v>6860481.5599999996</v>
      </c>
      <c r="G2166">
        <v>204.68</v>
      </c>
      <c r="H2166">
        <v>182.54</v>
      </c>
      <c r="I2166">
        <v>22.14</v>
      </c>
      <c r="J2166">
        <v>22.14</v>
      </c>
      <c r="K2166">
        <v>24.3</v>
      </c>
      <c r="L2166">
        <v>3.46</v>
      </c>
      <c r="M2166">
        <v>0.35</v>
      </c>
      <c r="N2166">
        <v>-99</v>
      </c>
      <c r="O2166">
        <v>-99</v>
      </c>
      <c r="P2166">
        <v>1</v>
      </c>
      <c r="Q2166" t="s">
        <v>283</v>
      </c>
      <c r="R2166">
        <v>3</v>
      </c>
    </row>
    <row r="2167" spans="1:18">
      <c r="A2167">
        <v>4</v>
      </c>
      <c r="B2167" t="str">
        <f t="shared" si="33"/>
        <v>4C_440</v>
      </c>
      <c r="C2167">
        <v>440</v>
      </c>
      <c r="D2167">
        <v>2</v>
      </c>
      <c r="E2167">
        <v>2516382.1800000002</v>
      </c>
      <c r="F2167">
        <v>6860484.4100000001</v>
      </c>
      <c r="G2167">
        <v>204.63</v>
      </c>
      <c r="H2167">
        <v>182.72</v>
      </c>
      <c r="I2167">
        <v>21.89</v>
      </c>
      <c r="J2167">
        <v>21.91</v>
      </c>
      <c r="K2167">
        <v>23.8</v>
      </c>
      <c r="L2167">
        <v>3.35</v>
      </c>
      <c r="M2167">
        <v>0.37</v>
      </c>
      <c r="N2167">
        <v>-99</v>
      </c>
      <c r="O2167">
        <v>-99</v>
      </c>
      <c r="P2167">
        <v>0</v>
      </c>
      <c r="Q2167" t="s">
        <v>283</v>
      </c>
      <c r="R2167">
        <v>3</v>
      </c>
    </row>
    <row r="2168" spans="1:18">
      <c r="A2168">
        <v>4</v>
      </c>
      <c r="B2168" t="str">
        <f t="shared" si="33"/>
        <v>4C_441</v>
      </c>
      <c r="C2168">
        <v>441</v>
      </c>
      <c r="D2168">
        <v>2</v>
      </c>
      <c r="E2168">
        <v>2516379.37</v>
      </c>
      <c r="F2168">
        <v>6860484.1200000001</v>
      </c>
      <c r="G2168">
        <v>203.83</v>
      </c>
      <c r="H2168">
        <v>182.68</v>
      </c>
      <c r="I2168">
        <v>21.11</v>
      </c>
      <c r="J2168">
        <v>21.15</v>
      </c>
      <c r="K2168">
        <v>23.6</v>
      </c>
      <c r="L2168">
        <v>3.51</v>
      </c>
      <c r="M2168">
        <v>0.36</v>
      </c>
      <c r="N2168">
        <v>-99</v>
      </c>
      <c r="O2168">
        <v>-99</v>
      </c>
      <c r="P2168">
        <v>0</v>
      </c>
      <c r="Q2168" t="s">
        <v>283</v>
      </c>
      <c r="R2168">
        <v>3</v>
      </c>
    </row>
    <row r="2169" spans="1:18">
      <c r="A2169">
        <v>4</v>
      </c>
      <c r="B2169" t="str">
        <f t="shared" si="33"/>
        <v>4C_442</v>
      </c>
      <c r="C2169">
        <v>442</v>
      </c>
      <c r="D2169">
        <v>3</v>
      </c>
      <c r="E2169">
        <v>2516375.2799999998</v>
      </c>
      <c r="F2169">
        <v>6860484.5300000003</v>
      </c>
      <c r="G2169">
        <v>199.05</v>
      </c>
      <c r="H2169">
        <v>182.48</v>
      </c>
      <c r="I2169">
        <v>16.73</v>
      </c>
      <c r="J2169">
        <v>16.57</v>
      </c>
      <c r="K2169">
        <v>13.4</v>
      </c>
      <c r="L2169">
        <v>2.65</v>
      </c>
      <c r="M2169">
        <v>0.47</v>
      </c>
      <c r="N2169">
        <v>-99</v>
      </c>
      <c r="O2169">
        <v>-99</v>
      </c>
      <c r="P2169">
        <v>0</v>
      </c>
      <c r="Q2169" t="s">
        <v>283</v>
      </c>
      <c r="R2169">
        <v>3</v>
      </c>
    </row>
    <row r="2170" spans="1:18">
      <c r="A2170">
        <v>4</v>
      </c>
      <c r="B2170" t="str">
        <f t="shared" si="33"/>
        <v>4C_443</v>
      </c>
      <c r="C2170">
        <v>443</v>
      </c>
      <c r="D2170">
        <v>1</v>
      </c>
      <c r="E2170">
        <v>2516404.83</v>
      </c>
      <c r="F2170">
        <v>6860438.6799999997</v>
      </c>
      <c r="G2170">
        <v>205.75</v>
      </c>
      <c r="H2170">
        <v>181.21</v>
      </c>
      <c r="I2170">
        <v>24.33</v>
      </c>
      <c r="J2170">
        <v>24.54</v>
      </c>
      <c r="K2170">
        <v>27.3</v>
      </c>
      <c r="L2170">
        <v>3.85</v>
      </c>
      <c r="M2170">
        <v>0.39</v>
      </c>
      <c r="N2170">
        <v>-99</v>
      </c>
      <c r="O2170">
        <v>-99</v>
      </c>
      <c r="P2170">
        <v>1</v>
      </c>
      <c r="Q2170" t="s">
        <v>283</v>
      </c>
      <c r="R2170">
        <v>4</v>
      </c>
    </row>
    <row r="2171" spans="1:18">
      <c r="A2171">
        <v>4</v>
      </c>
      <c r="B2171" t="str">
        <f t="shared" si="33"/>
        <v>4C_444</v>
      </c>
      <c r="C2171">
        <v>444</v>
      </c>
      <c r="D2171">
        <v>2</v>
      </c>
      <c r="E2171">
        <v>2516400.73</v>
      </c>
      <c r="F2171">
        <v>6860438.9699999997</v>
      </c>
      <c r="G2171">
        <v>205.15</v>
      </c>
      <c r="H2171">
        <v>181.82</v>
      </c>
      <c r="I2171">
        <v>23.41</v>
      </c>
      <c r="J2171">
        <v>23.33</v>
      </c>
      <c r="K2171">
        <v>26</v>
      </c>
      <c r="L2171">
        <v>3.69</v>
      </c>
      <c r="M2171">
        <v>0.31</v>
      </c>
      <c r="N2171">
        <v>-99</v>
      </c>
      <c r="O2171">
        <v>-99</v>
      </c>
      <c r="P2171">
        <v>1</v>
      </c>
      <c r="Q2171" t="s">
        <v>283</v>
      </c>
      <c r="R2171">
        <v>4</v>
      </c>
    </row>
    <row r="2172" spans="1:18">
      <c r="A2172">
        <v>4</v>
      </c>
      <c r="B2172" t="str">
        <f t="shared" si="33"/>
        <v>4C_445</v>
      </c>
      <c r="C2172">
        <v>445</v>
      </c>
      <c r="D2172">
        <v>3</v>
      </c>
      <c r="E2172">
        <v>2516397.0099999998</v>
      </c>
      <c r="F2172">
        <v>6860439.5099999998</v>
      </c>
      <c r="G2172">
        <v>204.72</v>
      </c>
      <c r="H2172">
        <v>182.01</v>
      </c>
      <c r="I2172">
        <v>22.7</v>
      </c>
      <c r="J2172">
        <v>22.71</v>
      </c>
      <c r="K2172">
        <v>21.3</v>
      </c>
      <c r="L2172">
        <v>4.1399999999999997</v>
      </c>
      <c r="M2172">
        <v>0.53</v>
      </c>
      <c r="N2172">
        <v>-99</v>
      </c>
      <c r="O2172">
        <v>-99</v>
      </c>
      <c r="P2172">
        <v>1</v>
      </c>
      <c r="Q2172" t="s">
        <v>283</v>
      </c>
      <c r="R2172">
        <v>4</v>
      </c>
    </row>
    <row r="2173" spans="1:18">
      <c r="A2173">
        <v>4</v>
      </c>
      <c r="B2173" t="str">
        <f t="shared" si="33"/>
        <v>4C_446</v>
      </c>
      <c r="C2173">
        <v>446</v>
      </c>
      <c r="D2173">
        <v>2</v>
      </c>
      <c r="E2173">
        <v>2516400.5</v>
      </c>
      <c r="F2173">
        <v>6860442.4000000004</v>
      </c>
      <c r="G2173">
        <v>202.53</v>
      </c>
      <c r="H2173">
        <v>181.74</v>
      </c>
      <c r="I2173">
        <v>20.75</v>
      </c>
      <c r="J2173">
        <v>20.79</v>
      </c>
      <c r="K2173">
        <v>23</v>
      </c>
      <c r="L2173">
        <v>3.43</v>
      </c>
      <c r="M2173">
        <v>0.45</v>
      </c>
      <c r="N2173">
        <v>-99</v>
      </c>
      <c r="O2173">
        <v>-99</v>
      </c>
      <c r="P2173">
        <v>1</v>
      </c>
      <c r="Q2173" t="s">
        <v>283</v>
      </c>
      <c r="R2173">
        <v>4</v>
      </c>
    </row>
    <row r="2174" spans="1:18">
      <c r="A2174">
        <v>4</v>
      </c>
      <c r="B2174" t="str">
        <f t="shared" si="33"/>
        <v>4C_447</v>
      </c>
      <c r="C2174">
        <v>447</v>
      </c>
      <c r="D2174">
        <v>2</v>
      </c>
      <c r="E2174">
        <v>2516402.13</v>
      </c>
      <c r="F2174">
        <v>6860444.1799999997</v>
      </c>
      <c r="G2174">
        <v>201.17</v>
      </c>
      <c r="H2174">
        <v>181.43</v>
      </c>
      <c r="I2174">
        <v>19.72</v>
      </c>
      <c r="J2174">
        <v>19.739999999999998</v>
      </c>
      <c r="K2174">
        <v>21.2</v>
      </c>
      <c r="L2174">
        <v>3.11</v>
      </c>
      <c r="M2174">
        <v>0.45</v>
      </c>
      <c r="N2174">
        <v>-99</v>
      </c>
      <c r="O2174">
        <v>-99</v>
      </c>
      <c r="P2174">
        <v>1</v>
      </c>
      <c r="Q2174" t="s">
        <v>283</v>
      </c>
      <c r="R2174">
        <v>4</v>
      </c>
    </row>
    <row r="2175" spans="1:18">
      <c r="A2175">
        <v>4</v>
      </c>
      <c r="B2175" t="str">
        <f t="shared" si="33"/>
        <v>4C_448</v>
      </c>
      <c r="C2175">
        <v>448</v>
      </c>
      <c r="D2175">
        <v>2</v>
      </c>
      <c r="E2175">
        <v>2516399.5299999998</v>
      </c>
      <c r="F2175">
        <v>6860447.0099999998</v>
      </c>
      <c r="G2175">
        <v>203.58</v>
      </c>
      <c r="H2175">
        <v>181.95</v>
      </c>
      <c r="I2175">
        <v>21.34</v>
      </c>
      <c r="J2175">
        <v>21.64</v>
      </c>
      <c r="K2175">
        <v>23.6</v>
      </c>
      <c r="L2175">
        <v>3.35</v>
      </c>
      <c r="M2175">
        <v>0.35</v>
      </c>
      <c r="N2175">
        <v>-99</v>
      </c>
      <c r="O2175">
        <v>-99</v>
      </c>
      <c r="P2175">
        <v>1</v>
      </c>
      <c r="Q2175" t="s">
        <v>283</v>
      </c>
      <c r="R2175">
        <v>4</v>
      </c>
    </row>
    <row r="2176" spans="1:18">
      <c r="A2176">
        <v>4</v>
      </c>
      <c r="B2176" t="str">
        <f t="shared" si="33"/>
        <v>4C_449</v>
      </c>
      <c r="C2176">
        <v>449</v>
      </c>
      <c r="D2176">
        <v>3</v>
      </c>
      <c r="E2176">
        <v>2516396.36</v>
      </c>
      <c r="F2176">
        <v>6860447.1100000003</v>
      </c>
      <c r="G2176">
        <v>202.67</v>
      </c>
      <c r="H2176">
        <v>182.03</v>
      </c>
      <c r="I2176">
        <v>13.6</v>
      </c>
      <c r="J2176">
        <v>20.64</v>
      </c>
      <c r="K2176">
        <v>17.5</v>
      </c>
      <c r="L2176">
        <v>3.22</v>
      </c>
      <c r="M2176">
        <v>0</v>
      </c>
      <c r="N2176">
        <v>-99</v>
      </c>
      <c r="O2176">
        <v>-99</v>
      </c>
      <c r="P2176">
        <v>1</v>
      </c>
      <c r="Q2176" t="s">
        <v>283</v>
      </c>
      <c r="R2176">
        <v>4</v>
      </c>
    </row>
    <row r="2177" spans="1:18">
      <c r="A2177">
        <v>4</v>
      </c>
      <c r="B2177" t="str">
        <f t="shared" si="33"/>
        <v>4C_450</v>
      </c>
      <c r="C2177">
        <v>450</v>
      </c>
      <c r="D2177">
        <v>2</v>
      </c>
      <c r="E2177">
        <v>2516402.48</v>
      </c>
      <c r="F2177">
        <v>6860449.1299999999</v>
      </c>
      <c r="G2177">
        <v>205.96</v>
      </c>
      <c r="H2177">
        <v>181.31</v>
      </c>
      <c r="I2177">
        <v>24.74</v>
      </c>
      <c r="J2177">
        <v>24.65</v>
      </c>
      <c r="K2177">
        <v>26.5</v>
      </c>
      <c r="L2177">
        <v>3.42</v>
      </c>
      <c r="M2177">
        <v>0.41</v>
      </c>
      <c r="N2177">
        <v>-99</v>
      </c>
      <c r="O2177">
        <v>-99</v>
      </c>
      <c r="P2177">
        <v>1</v>
      </c>
      <c r="Q2177" t="s">
        <v>283</v>
      </c>
      <c r="R2177">
        <v>4</v>
      </c>
    </row>
    <row r="2178" spans="1:18">
      <c r="A2178">
        <v>4</v>
      </c>
      <c r="B2178" t="str">
        <f t="shared" si="33"/>
        <v>4C_451</v>
      </c>
      <c r="C2178">
        <v>451</v>
      </c>
      <c r="D2178">
        <v>3</v>
      </c>
      <c r="E2178">
        <v>2516395.7599999998</v>
      </c>
      <c r="F2178">
        <v>6860453.4400000004</v>
      </c>
      <c r="G2178">
        <v>204</v>
      </c>
      <c r="H2178">
        <v>181.92</v>
      </c>
      <c r="I2178">
        <v>21.93</v>
      </c>
      <c r="J2178">
        <v>22.08</v>
      </c>
      <c r="K2178">
        <v>19.899999999999999</v>
      </c>
      <c r="L2178">
        <v>3.78</v>
      </c>
      <c r="M2178">
        <v>0.44</v>
      </c>
      <c r="N2178">
        <v>-99</v>
      </c>
      <c r="O2178">
        <v>-99</v>
      </c>
      <c r="P2178">
        <v>1</v>
      </c>
      <c r="Q2178" t="s">
        <v>283</v>
      </c>
      <c r="R2178">
        <v>4</v>
      </c>
    </row>
    <row r="2179" spans="1:18">
      <c r="A2179">
        <v>4</v>
      </c>
      <c r="B2179" t="str">
        <f t="shared" ref="B2179:B2242" si="34">A2179&amp;Q2179&amp;"_"&amp;C2179</f>
        <v>4C_452</v>
      </c>
      <c r="C2179">
        <v>452</v>
      </c>
      <c r="D2179">
        <v>3</v>
      </c>
      <c r="E2179">
        <v>2516399.62</v>
      </c>
      <c r="F2179">
        <v>6860455.5199999996</v>
      </c>
      <c r="G2179">
        <v>203.17</v>
      </c>
      <c r="H2179">
        <v>181.67</v>
      </c>
      <c r="I2179">
        <v>21.49</v>
      </c>
      <c r="J2179">
        <v>21.51</v>
      </c>
      <c r="K2179">
        <v>20.5</v>
      </c>
      <c r="L2179">
        <v>4.16</v>
      </c>
      <c r="M2179">
        <v>0.45</v>
      </c>
      <c r="N2179">
        <v>-99</v>
      </c>
      <c r="O2179">
        <v>-99</v>
      </c>
      <c r="P2179">
        <v>1</v>
      </c>
      <c r="Q2179" t="s">
        <v>283</v>
      </c>
      <c r="R2179">
        <v>4</v>
      </c>
    </row>
    <row r="2180" spans="1:18">
      <c r="A2180">
        <v>4</v>
      </c>
      <c r="B2180" t="str">
        <f t="shared" si="34"/>
        <v>4C_453</v>
      </c>
      <c r="C2180">
        <v>453</v>
      </c>
      <c r="D2180">
        <v>2</v>
      </c>
      <c r="E2180">
        <v>2516393.41</v>
      </c>
      <c r="F2180">
        <v>6860456.79</v>
      </c>
      <c r="G2180">
        <v>200.84</v>
      </c>
      <c r="H2180">
        <v>181.91</v>
      </c>
      <c r="I2180">
        <v>18.93</v>
      </c>
      <c r="J2180">
        <v>18.940000000000001</v>
      </c>
      <c r="K2180">
        <v>20.3</v>
      </c>
      <c r="L2180">
        <v>3.01</v>
      </c>
      <c r="M2180">
        <v>0.43</v>
      </c>
      <c r="N2180">
        <v>-99</v>
      </c>
      <c r="O2180">
        <v>-99</v>
      </c>
      <c r="P2180">
        <v>1</v>
      </c>
      <c r="Q2180" t="s">
        <v>283</v>
      </c>
      <c r="R2180">
        <v>4</v>
      </c>
    </row>
    <row r="2181" spans="1:18">
      <c r="A2181">
        <v>4</v>
      </c>
      <c r="B2181" t="str">
        <f t="shared" si="34"/>
        <v>4C_454</v>
      </c>
      <c r="C2181">
        <v>454</v>
      </c>
      <c r="D2181">
        <v>3</v>
      </c>
      <c r="E2181">
        <v>2516400.31</v>
      </c>
      <c r="F2181">
        <v>6860460.6200000001</v>
      </c>
      <c r="G2181">
        <v>205.21</v>
      </c>
      <c r="H2181">
        <v>181.48</v>
      </c>
      <c r="I2181">
        <v>23.63</v>
      </c>
      <c r="J2181">
        <v>23.73</v>
      </c>
      <c r="K2181">
        <v>23.4</v>
      </c>
      <c r="L2181">
        <v>4.6900000000000004</v>
      </c>
      <c r="M2181">
        <v>0.31</v>
      </c>
      <c r="N2181">
        <v>-99</v>
      </c>
      <c r="O2181">
        <v>-99</v>
      </c>
      <c r="P2181">
        <v>1</v>
      </c>
      <c r="Q2181" t="s">
        <v>283</v>
      </c>
      <c r="R2181">
        <v>4</v>
      </c>
    </row>
    <row r="2182" spans="1:18">
      <c r="A2182">
        <v>4</v>
      </c>
      <c r="B2182" t="str">
        <f t="shared" si="34"/>
        <v>4C_455</v>
      </c>
      <c r="C2182">
        <v>455</v>
      </c>
      <c r="D2182">
        <v>2</v>
      </c>
      <c r="E2182">
        <v>2516392.25</v>
      </c>
      <c r="F2182">
        <v>6860459.1299999999</v>
      </c>
      <c r="G2182">
        <v>201.36</v>
      </c>
      <c r="H2182">
        <v>181.93</v>
      </c>
      <c r="I2182">
        <v>19.39</v>
      </c>
      <c r="J2182">
        <v>19.43</v>
      </c>
      <c r="K2182">
        <v>20.9</v>
      </c>
      <c r="L2182">
        <v>3.1</v>
      </c>
      <c r="M2182">
        <v>0.45</v>
      </c>
      <c r="N2182">
        <v>-99</v>
      </c>
      <c r="O2182">
        <v>-99</v>
      </c>
      <c r="P2182">
        <v>1</v>
      </c>
      <c r="Q2182" t="s">
        <v>283</v>
      </c>
      <c r="R2182">
        <v>4</v>
      </c>
    </row>
    <row r="2183" spans="1:18">
      <c r="A2183">
        <v>4</v>
      </c>
      <c r="B2183" t="str">
        <f t="shared" si="34"/>
        <v>4C_456</v>
      </c>
      <c r="C2183">
        <v>456</v>
      </c>
      <c r="D2183">
        <v>3</v>
      </c>
      <c r="E2183">
        <v>2516396.54</v>
      </c>
      <c r="F2183">
        <v>6860463.6900000004</v>
      </c>
      <c r="G2183">
        <v>204.49</v>
      </c>
      <c r="H2183">
        <v>181.73</v>
      </c>
      <c r="I2183">
        <v>22.97</v>
      </c>
      <c r="J2183">
        <v>22.76</v>
      </c>
      <c r="K2183">
        <v>22.7</v>
      </c>
      <c r="L2183">
        <v>4.67</v>
      </c>
      <c r="M2183">
        <v>0.41</v>
      </c>
      <c r="N2183">
        <v>-99</v>
      </c>
      <c r="O2183">
        <v>-99</v>
      </c>
      <c r="P2183">
        <v>1</v>
      </c>
      <c r="Q2183" t="s">
        <v>283</v>
      </c>
      <c r="R2183">
        <v>4</v>
      </c>
    </row>
    <row r="2184" spans="1:18">
      <c r="A2184">
        <v>4</v>
      </c>
      <c r="B2184" t="str">
        <f t="shared" si="34"/>
        <v>4C_457</v>
      </c>
      <c r="C2184">
        <v>457</v>
      </c>
      <c r="D2184">
        <v>3</v>
      </c>
      <c r="E2184">
        <v>2516392.38</v>
      </c>
      <c r="F2184">
        <v>6860465.8600000003</v>
      </c>
      <c r="G2184">
        <v>206</v>
      </c>
      <c r="H2184">
        <v>182.03</v>
      </c>
      <c r="I2184">
        <v>23.89</v>
      </c>
      <c r="J2184">
        <v>23.97</v>
      </c>
      <c r="K2184">
        <v>23.8</v>
      </c>
      <c r="L2184">
        <v>4.8</v>
      </c>
      <c r="M2184">
        <v>0.52</v>
      </c>
      <c r="N2184">
        <v>-99</v>
      </c>
      <c r="O2184">
        <v>-99</v>
      </c>
      <c r="P2184">
        <v>1</v>
      </c>
      <c r="Q2184" t="s">
        <v>283</v>
      </c>
      <c r="R2184">
        <v>4</v>
      </c>
    </row>
    <row r="2185" spans="1:18">
      <c r="A2185">
        <v>4</v>
      </c>
      <c r="B2185" t="str">
        <f t="shared" si="34"/>
        <v>4C_458</v>
      </c>
      <c r="C2185">
        <v>458</v>
      </c>
      <c r="D2185">
        <v>3</v>
      </c>
      <c r="E2185">
        <v>2516398.4900000002</v>
      </c>
      <c r="F2185">
        <v>6860469.4000000004</v>
      </c>
      <c r="G2185">
        <v>194.11</v>
      </c>
      <c r="H2185">
        <v>181.21</v>
      </c>
      <c r="I2185">
        <v>12.14</v>
      </c>
      <c r="J2185">
        <v>12.9</v>
      </c>
      <c r="K2185">
        <v>9.8000000000000007</v>
      </c>
      <c r="L2185">
        <v>2.1</v>
      </c>
      <c r="M2185">
        <v>0.39</v>
      </c>
      <c r="N2185">
        <v>-99</v>
      </c>
      <c r="O2185">
        <v>-99</v>
      </c>
      <c r="P2185">
        <v>1</v>
      </c>
      <c r="Q2185" t="s">
        <v>283</v>
      </c>
      <c r="R2185">
        <v>4</v>
      </c>
    </row>
    <row r="2186" spans="1:18">
      <c r="A2186">
        <v>4</v>
      </c>
      <c r="B2186" t="str">
        <f t="shared" si="34"/>
        <v>4C_459</v>
      </c>
      <c r="C2186">
        <v>459</v>
      </c>
      <c r="D2186">
        <v>2</v>
      </c>
      <c r="E2186">
        <v>2516395.96</v>
      </c>
      <c r="F2186">
        <v>6860468.8600000003</v>
      </c>
      <c r="G2186">
        <v>195.51</v>
      </c>
      <c r="H2186">
        <v>181.84</v>
      </c>
      <c r="I2186">
        <v>13.78</v>
      </c>
      <c r="J2186">
        <v>13.67</v>
      </c>
      <c r="K2186">
        <v>14.5</v>
      </c>
      <c r="L2186">
        <v>2.58</v>
      </c>
      <c r="M2186">
        <v>0.3</v>
      </c>
      <c r="N2186">
        <v>-99</v>
      </c>
      <c r="O2186">
        <v>-99</v>
      </c>
      <c r="P2186">
        <v>1</v>
      </c>
      <c r="Q2186" t="s">
        <v>283</v>
      </c>
      <c r="R2186">
        <v>4</v>
      </c>
    </row>
    <row r="2187" spans="1:18">
      <c r="A2187">
        <v>4</v>
      </c>
      <c r="B2187" t="str">
        <f t="shared" si="34"/>
        <v>4C_460</v>
      </c>
      <c r="C2187">
        <v>460</v>
      </c>
      <c r="D2187">
        <v>2</v>
      </c>
      <c r="E2187">
        <v>2516396.27</v>
      </c>
      <c r="F2187">
        <v>6860472</v>
      </c>
      <c r="G2187">
        <v>196.62</v>
      </c>
      <c r="H2187">
        <v>181.74</v>
      </c>
      <c r="I2187">
        <v>12.22</v>
      </c>
      <c r="J2187">
        <v>14.88</v>
      </c>
      <c r="K2187">
        <v>16.7</v>
      </c>
      <c r="L2187">
        <v>3.04</v>
      </c>
      <c r="M2187">
        <v>0.22</v>
      </c>
      <c r="N2187">
        <v>-99</v>
      </c>
      <c r="O2187">
        <v>-99</v>
      </c>
      <c r="P2187">
        <v>1</v>
      </c>
      <c r="Q2187" t="s">
        <v>283</v>
      </c>
      <c r="R2187">
        <v>4</v>
      </c>
    </row>
    <row r="2188" spans="1:18">
      <c r="A2188">
        <v>4</v>
      </c>
      <c r="B2188" t="str">
        <f t="shared" si="34"/>
        <v>4C_461</v>
      </c>
      <c r="C2188">
        <v>461</v>
      </c>
      <c r="D2188">
        <v>2</v>
      </c>
      <c r="E2188">
        <v>2516394.06</v>
      </c>
      <c r="F2188">
        <v>6860472.5</v>
      </c>
      <c r="G2188">
        <v>196.37</v>
      </c>
      <c r="H2188">
        <v>182.01</v>
      </c>
      <c r="I2188">
        <v>14.24</v>
      </c>
      <c r="J2188">
        <v>14.36</v>
      </c>
      <c r="K2188">
        <v>14.4</v>
      </c>
      <c r="L2188">
        <v>2.2999999999999998</v>
      </c>
      <c r="M2188">
        <v>0.32</v>
      </c>
      <c r="N2188">
        <v>-99</v>
      </c>
      <c r="O2188">
        <v>-99</v>
      </c>
      <c r="P2188">
        <v>1</v>
      </c>
      <c r="Q2188" t="s">
        <v>283</v>
      </c>
      <c r="R2188">
        <v>4</v>
      </c>
    </row>
    <row r="2189" spans="1:18">
      <c r="A2189">
        <v>4</v>
      </c>
      <c r="B2189" t="str">
        <f t="shared" si="34"/>
        <v>4C_462</v>
      </c>
      <c r="C2189">
        <v>462</v>
      </c>
      <c r="D2189">
        <v>2</v>
      </c>
      <c r="E2189">
        <v>2516392.04</v>
      </c>
      <c r="F2189">
        <v>6860472.1200000001</v>
      </c>
      <c r="G2189">
        <v>196.79</v>
      </c>
      <c r="H2189">
        <v>182.08</v>
      </c>
      <c r="I2189">
        <v>14.75</v>
      </c>
      <c r="J2189">
        <v>14.71</v>
      </c>
      <c r="K2189">
        <v>16</v>
      </c>
      <c r="L2189">
        <v>2.81</v>
      </c>
      <c r="M2189">
        <v>0.26</v>
      </c>
      <c r="N2189">
        <v>-99</v>
      </c>
      <c r="O2189">
        <v>-99</v>
      </c>
      <c r="P2189">
        <v>1</v>
      </c>
      <c r="Q2189" t="s">
        <v>283</v>
      </c>
      <c r="R2189">
        <v>4</v>
      </c>
    </row>
    <row r="2190" spans="1:18">
      <c r="A2190">
        <v>4</v>
      </c>
      <c r="B2190" t="str">
        <f t="shared" si="34"/>
        <v>4C_463</v>
      </c>
      <c r="C2190">
        <v>463</v>
      </c>
      <c r="D2190">
        <v>2</v>
      </c>
      <c r="E2190">
        <v>2516395.1800000002</v>
      </c>
      <c r="F2190">
        <v>6860474.8899999997</v>
      </c>
      <c r="G2190">
        <v>195.92</v>
      </c>
      <c r="H2190">
        <v>181.89</v>
      </c>
      <c r="I2190">
        <v>14.14</v>
      </c>
      <c r="J2190">
        <v>14.03</v>
      </c>
      <c r="K2190">
        <v>14.4</v>
      </c>
      <c r="L2190">
        <v>2.4</v>
      </c>
      <c r="M2190">
        <v>0.33</v>
      </c>
      <c r="N2190">
        <v>-99</v>
      </c>
      <c r="O2190">
        <v>-99</v>
      </c>
      <c r="P2190">
        <v>1</v>
      </c>
      <c r="Q2190" t="s">
        <v>283</v>
      </c>
      <c r="R2190">
        <v>4</v>
      </c>
    </row>
    <row r="2191" spans="1:18">
      <c r="A2191">
        <v>4</v>
      </c>
      <c r="B2191" t="str">
        <f t="shared" si="34"/>
        <v>4C_464</v>
      </c>
      <c r="C2191">
        <v>464</v>
      </c>
      <c r="D2191">
        <v>2</v>
      </c>
      <c r="E2191">
        <v>2516395.7200000002</v>
      </c>
      <c r="F2191">
        <v>6860477.0099999998</v>
      </c>
      <c r="G2191">
        <v>199.1</v>
      </c>
      <c r="H2191">
        <v>181.7</v>
      </c>
      <c r="I2191">
        <v>17.46</v>
      </c>
      <c r="J2191">
        <v>17.399999999999999</v>
      </c>
      <c r="K2191">
        <v>18.7</v>
      </c>
      <c r="L2191">
        <v>2.94</v>
      </c>
      <c r="M2191">
        <v>0.28999999999999998</v>
      </c>
      <c r="N2191">
        <v>-99</v>
      </c>
      <c r="O2191">
        <v>-99</v>
      </c>
      <c r="P2191">
        <v>1</v>
      </c>
      <c r="Q2191" t="s">
        <v>283</v>
      </c>
      <c r="R2191">
        <v>4</v>
      </c>
    </row>
    <row r="2192" spans="1:18">
      <c r="A2192">
        <v>4</v>
      </c>
      <c r="B2192" t="str">
        <f t="shared" si="34"/>
        <v>4C_465</v>
      </c>
      <c r="C2192">
        <v>465</v>
      </c>
      <c r="D2192">
        <v>2</v>
      </c>
      <c r="E2192">
        <v>2516389.37</v>
      </c>
      <c r="F2192">
        <v>6860476.25</v>
      </c>
      <c r="G2192">
        <v>194.01</v>
      </c>
      <c r="H2192">
        <v>182.23</v>
      </c>
      <c r="I2192">
        <v>11.71</v>
      </c>
      <c r="J2192">
        <v>11.78</v>
      </c>
      <c r="K2192">
        <v>12.8</v>
      </c>
      <c r="L2192">
        <v>2.56</v>
      </c>
      <c r="M2192">
        <v>0.24</v>
      </c>
      <c r="N2192">
        <v>-99</v>
      </c>
      <c r="O2192">
        <v>-99</v>
      </c>
      <c r="P2192">
        <v>1</v>
      </c>
      <c r="Q2192" t="s">
        <v>283</v>
      </c>
      <c r="R2192">
        <v>4</v>
      </c>
    </row>
    <row r="2193" spans="1:18">
      <c r="A2193">
        <v>4</v>
      </c>
      <c r="B2193" t="str">
        <f t="shared" si="34"/>
        <v>4C_466</v>
      </c>
      <c r="C2193">
        <v>466</v>
      </c>
      <c r="D2193">
        <v>2</v>
      </c>
      <c r="E2193">
        <v>2516393.1800000002</v>
      </c>
      <c r="F2193">
        <v>6860478.9900000002</v>
      </c>
      <c r="G2193">
        <v>201.8</v>
      </c>
      <c r="H2193">
        <v>181.99</v>
      </c>
      <c r="I2193">
        <v>19.95</v>
      </c>
      <c r="J2193">
        <v>19.82</v>
      </c>
      <c r="K2193">
        <v>21.1</v>
      </c>
      <c r="L2193">
        <v>3.05</v>
      </c>
      <c r="M2193">
        <v>0.43</v>
      </c>
      <c r="N2193">
        <v>-99</v>
      </c>
      <c r="O2193">
        <v>-99</v>
      </c>
      <c r="P2193">
        <v>1</v>
      </c>
      <c r="Q2193" t="s">
        <v>283</v>
      </c>
      <c r="R2193">
        <v>4</v>
      </c>
    </row>
    <row r="2194" spans="1:18">
      <c r="A2194">
        <v>4</v>
      </c>
      <c r="B2194" t="str">
        <f t="shared" si="34"/>
        <v>4C_467</v>
      </c>
      <c r="C2194">
        <v>467</v>
      </c>
      <c r="D2194">
        <v>2</v>
      </c>
      <c r="E2194">
        <v>2516393.7000000002</v>
      </c>
      <c r="F2194">
        <v>6860481.1799999997</v>
      </c>
      <c r="G2194">
        <v>204.88</v>
      </c>
      <c r="H2194">
        <v>182.02</v>
      </c>
      <c r="I2194">
        <v>22.81</v>
      </c>
      <c r="J2194">
        <v>22.86</v>
      </c>
      <c r="K2194">
        <v>26.1</v>
      </c>
      <c r="L2194">
        <v>3.87</v>
      </c>
      <c r="M2194">
        <v>0.34</v>
      </c>
      <c r="N2194">
        <v>-99</v>
      </c>
      <c r="O2194">
        <v>-99</v>
      </c>
      <c r="P2194">
        <v>1</v>
      </c>
      <c r="Q2194" t="s">
        <v>283</v>
      </c>
      <c r="R2194">
        <v>4</v>
      </c>
    </row>
    <row r="2195" spans="1:18">
      <c r="A2195">
        <v>4</v>
      </c>
      <c r="B2195" t="str">
        <f t="shared" si="34"/>
        <v>4C_468</v>
      </c>
      <c r="C2195">
        <v>468</v>
      </c>
      <c r="D2195">
        <v>2</v>
      </c>
      <c r="E2195">
        <v>2516389.83</v>
      </c>
      <c r="F2195">
        <v>6860481.0700000003</v>
      </c>
      <c r="G2195">
        <v>204.14</v>
      </c>
      <c r="H2195">
        <v>182.57</v>
      </c>
      <c r="I2195">
        <v>21.61</v>
      </c>
      <c r="J2195">
        <v>21.57</v>
      </c>
      <c r="K2195">
        <v>23.3</v>
      </c>
      <c r="L2195">
        <v>3.26</v>
      </c>
      <c r="M2195">
        <v>0.4</v>
      </c>
      <c r="N2195">
        <v>-99</v>
      </c>
      <c r="O2195">
        <v>-99</v>
      </c>
      <c r="P2195">
        <v>1</v>
      </c>
      <c r="Q2195" t="s">
        <v>283</v>
      </c>
      <c r="R2195">
        <v>4</v>
      </c>
    </row>
    <row r="2196" spans="1:18">
      <c r="A2196">
        <v>4</v>
      </c>
      <c r="B2196" t="str">
        <f t="shared" si="34"/>
        <v>4C_469</v>
      </c>
      <c r="C2196">
        <v>469</v>
      </c>
      <c r="D2196">
        <v>2</v>
      </c>
      <c r="E2196">
        <v>2516386.41</v>
      </c>
      <c r="F2196">
        <v>6860482.8600000003</v>
      </c>
      <c r="G2196">
        <v>202.44</v>
      </c>
      <c r="H2196">
        <v>182.67</v>
      </c>
      <c r="I2196">
        <v>19.75</v>
      </c>
      <c r="J2196">
        <v>19.77</v>
      </c>
      <c r="K2196">
        <v>21.7</v>
      </c>
      <c r="L2196">
        <v>3.28</v>
      </c>
      <c r="M2196">
        <v>0.28000000000000003</v>
      </c>
      <c r="N2196">
        <v>-99</v>
      </c>
      <c r="O2196">
        <v>-99</v>
      </c>
      <c r="P2196">
        <v>1</v>
      </c>
      <c r="Q2196" t="s">
        <v>283</v>
      </c>
      <c r="R2196">
        <v>4</v>
      </c>
    </row>
    <row r="2197" spans="1:18">
      <c r="A2197">
        <v>4</v>
      </c>
      <c r="B2197" t="str">
        <f t="shared" si="34"/>
        <v>4C_470</v>
      </c>
      <c r="C2197">
        <v>470</v>
      </c>
      <c r="D2197">
        <v>2</v>
      </c>
      <c r="E2197">
        <v>2516390.8199999998</v>
      </c>
      <c r="F2197">
        <v>6860485.6600000001</v>
      </c>
      <c r="G2197">
        <v>201.26</v>
      </c>
      <c r="H2197">
        <v>182.86</v>
      </c>
      <c r="I2197">
        <v>18.38</v>
      </c>
      <c r="J2197">
        <v>18.399999999999999</v>
      </c>
      <c r="K2197">
        <v>19.5</v>
      </c>
      <c r="L2197">
        <v>2.92</v>
      </c>
      <c r="M2197">
        <v>0.28000000000000003</v>
      </c>
      <c r="N2197">
        <v>-99</v>
      </c>
      <c r="O2197">
        <v>-99</v>
      </c>
      <c r="P2197">
        <v>0</v>
      </c>
      <c r="Q2197" t="s">
        <v>283</v>
      </c>
      <c r="R2197">
        <v>4</v>
      </c>
    </row>
    <row r="2198" spans="1:18">
      <c r="A2198">
        <v>4</v>
      </c>
      <c r="B2198" t="str">
        <f t="shared" si="34"/>
        <v>4C_471</v>
      </c>
      <c r="C2198">
        <v>471</v>
      </c>
      <c r="D2198">
        <v>1</v>
      </c>
      <c r="E2198">
        <v>2516385.4900000002</v>
      </c>
      <c r="F2198">
        <v>6860487.4699999997</v>
      </c>
      <c r="G2198">
        <v>203.28</v>
      </c>
      <c r="H2198">
        <v>183.15</v>
      </c>
      <c r="I2198">
        <v>20.21</v>
      </c>
      <c r="J2198">
        <v>20.13</v>
      </c>
      <c r="K2198">
        <v>23.4</v>
      </c>
      <c r="L2198">
        <v>3.71</v>
      </c>
      <c r="M2198">
        <v>0.34</v>
      </c>
      <c r="N2198">
        <v>-99</v>
      </c>
      <c r="O2198">
        <v>-99</v>
      </c>
      <c r="P2198">
        <v>0</v>
      </c>
      <c r="Q2198" t="s">
        <v>283</v>
      </c>
      <c r="R2198">
        <v>4</v>
      </c>
    </row>
    <row r="2199" spans="1:18">
      <c r="A2199">
        <v>4</v>
      </c>
      <c r="B2199" t="str">
        <f t="shared" si="34"/>
        <v>4C_472</v>
      </c>
      <c r="C2199">
        <v>472</v>
      </c>
      <c r="D2199">
        <v>2</v>
      </c>
      <c r="E2199">
        <v>2516412.4500000002</v>
      </c>
      <c r="F2199">
        <v>6860439.5499999998</v>
      </c>
      <c r="G2199">
        <v>203.1</v>
      </c>
      <c r="H2199">
        <v>180.1</v>
      </c>
      <c r="I2199">
        <v>23.01</v>
      </c>
      <c r="J2199">
        <v>22.99</v>
      </c>
      <c r="K2199">
        <v>26.2</v>
      </c>
      <c r="L2199">
        <v>3.88</v>
      </c>
      <c r="M2199">
        <v>0.39</v>
      </c>
      <c r="N2199">
        <v>-99</v>
      </c>
      <c r="O2199">
        <v>-99</v>
      </c>
      <c r="P2199">
        <v>0</v>
      </c>
      <c r="Q2199" t="s">
        <v>283</v>
      </c>
      <c r="R2199">
        <v>5</v>
      </c>
    </row>
    <row r="2200" spans="1:18">
      <c r="A2200">
        <v>4</v>
      </c>
      <c r="B2200" t="str">
        <f t="shared" si="34"/>
        <v>4C_473</v>
      </c>
      <c r="C2200">
        <v>473</v>
      </c>
      <c r="D2200">
        <v>2</v>
      </c>
      <c r="E2200">
        <v>2516415.14</v>
      </c>
      <c r="F2200">
        <v>6860440.9100000001</v>
      </c>
      <c r="G2200">
        <v>206.29</v>
      </c>
      <c r="H2200">
        <v>179.92</v>
      </c>
      <c r="I2200">
        <v>26.52</v>
      </c>
      <c r="J2200">
        <v>26.38</v>
      </c>
      <c r="K2200">
        <v>29.4</v>
      </c>
      <c r="L2200">
        <v>3.93</v>
      </c>
      <c r="M2200">
        <v>0.44</v>
      </c>
      <c r="N2200">
        <v>-99</v>
      </c>
      <c r="O2200">
        <v>-99</v>
      </c>
      <c r="P2200">
        <v>0</v>
      </c>
      <c r="Q2200" t="s">
        <v>283</v>
      </c>
      <c r="R2200">
        <v>5</v>
      </c>
    </row>
    <row r="2201" spans="1:18">
      <c r="A2201">
        <v>4</v>
      </c>
      <c r="B2201" t="str">
        <f t="shared" si="34"/>
        <v>4C_474</v>
      </c>
      <c r="C2201">
        <v>474</v>
      </c>
      <c r="D2201">
        <v>2</v>
      </c>
      <c r="E2201">
        <v>2516407.12</v>
      </c>
      <c r="F2201">
        <v>6860440.7599999998</v>
      </c>
      <c r="G2201">
        <v>201.62</v>
      </c>
      <c r="H2201">
        <v>180.34</v>
      </c>
      <c r="I2201">
        <v>20.92</v>
      </c>
      <c r="J2201">
        <v>21.28</v>
      </c>
      <c r="K2201">
        <v>23.5</v>
      </c>
      <c r="L2201">
        <v>3.45</v>
      </c>
      <c r="M2201">
        <v>0.41</v>
      </c>
      <c r="N2201">
        <v>-99</v>
      </c>
      <c r="O2201">
        <v>-99</v>
      </c>
      <c r="P2201">
        <v>1</v>
      </c>
      <c r="Q2201" t="s">
        <v>283</v>
      </c>
      <c r="R2201">
        <v>5</v>
      </c>
    </row>
    <row r="2202" spans="1:18">
      <c r="A2202">
        <v>4</v>
      </c>
      <c r="B2202" t="str">
        <f t="shared" si="34"/>
        <v>4C_475</v>
      </c>
      <c r="C2202">
        <v>475</v>
      </c>
      <c r="D2202">
        <v>2</v>
      </c>
      <c r="E2202">
        <v>2516411.0499999998</v>
      </c>
      <c r="F2202">
        <v>6860443.3899999997</v>
      </c>
      <c r="G2202">
        <v>195.42</v>
      </c>
      <c r="H2202">
        <v>179.8</v>
      </c>
      <c r="I2202">
        <v>15.44</v>
      </c>
      <c r="J2202">
        <v>15.61</v>
      </c>
      <c r="K2202">
        <v>17.7</v>
      </c>
      <c r="L2202">
        <v>3.17</v>
      </c>
      <c r="M2202">
        <v>0.28000000000000003</v>
      </c>
      <c r="N2202">
        <v>-99</v>
      </c>
      <c r="O2202">
        <v>-99</v>
      </c>
      <c r="P2202">
        <v>1</v>
      </c>
      <c r="Q2202" t="s">
        <v>283</v>
      </c>
      <c r="R2202">
        <v>5</v>
      </c>
    </row>
    <row r="2203" spans="1:18">
      <c r="A2203">
        <v>4</v>
      </c>
      <c r="B2203" t="str">
        <f t="shared" si="34"/>
        <v>4C_476</v>
      </c>
      <c r="C2203">
        <v>476</v>
      </c>
      <c r="D2203">
        <v>2</v>
      </c>
      <c r="E2203">
        <v>2516406.85</v>
      </c>
      <c r="F2203">
        <v>6860444.1100000003</v>
      </c>
      <c r="G2203">
        <v>202.96</v>
      </c>
      <c r="H2203">
        <v>180.77</v>
      </c>
      <c r="I2203">
        <v>22.03</v>
      </c>
      <c r="J2203">
        <v>22.18</v>
      </c>
      <c r="K2203">
        <v>24.5</v>
      </c>
      <c r="L2203">
        <v>3.52</v>
      </c>
      <c r="M2203">
        <v>0.35</v>
      </c>
      <c r="N2203">
        <v>-99</v>
      </c>
      <c r="O2203">
        <v>-99</v>
      </c>
      <c r="P2203">
        <v>1</v>
      </c>
      <c r="Q2203" t="s">
        <v>283</v>
      </c>
      <c r="R2203">
        <v>5</v>
      </c>
    </row>
    <row r="2204" spans="1:18">
      <c r="A2204">
        <v>4</v>
      </c>
      <c r="B2204" t="str">
        <f t="shared" si="34"/>
        <v>4C_477</v>
      </c>
      <c r="C2204">
        <v>477</v>
      </c>
      <c r="D2204">
        <v>2</v>
      </c>
      <c r="E2204">
        <v>2516413.11</v>
      </c>
      <c r="F2204">
        <v>6860448.7599999998</v>
      </c>
      <c r="G2204">
        <v>203.2</v>
      </c>
      <c r="H2204">
        <v>179.42</v>
      </c>
      <c r="I2204">
        <v>23.87</v>
      </c>
      <c r="J2204">
        <v>23.78</v>
      </c>
      <c r="K2204">
        <v>25.6</v>
      </c>
      <c r="L2204">
        <v>3.39</v>
      </c>
      <c r="M2204">
        <v>0.39</v>
      </c>
      <c r="N2204">
        <v>-99</v>
      </c>
      <c r="O2204">
        <v>-99</v>
      </c>
      <c r="P2204">
        <v>0</v>
      </c>
      <c r="Q2204" t="s">
        <v>283</v>
      </c>
      <c r="R2204">
        <v>5</v>
      </c>
    </row>
    <row r="2205" spans="1:18">
      <c r="A2205">
        <v>4</v>
      </c>
      <c r="B2205" t="str">
        <f t="shared" si="34"/>
        <v>4C_478</v>
      </c>
      <c r="C2205">
        <v>478</v>
      </c>
      <c r="D2205">
        <v>2</v>
      </c>
      <c r="E2205">
        <v>2516411.7799999998</v>
      </c>
      <c r="F2205">
        <v>6860450.6399999997</v>
      </c>
      <c r="G2205">
        <v>201.16</v>
      </c>
      <c r="H2205">
        <v>179.75</v>
      </c>
      <c r="I2205">
        <v>21.63</v>
      </c>
      <c r="J2205">
        <v>21.41</v>
      </c>
      <c r="K2205">
        <v>23</v>
      </c>
      <c r="L2205">
        <v>3.23</v>
      </c>
      <c r="M2205">
        <v>0.42</v>
      </c>
      <c r="N2205">
        <v>-99</v>
      </c>
      <c r="O2205">
        <v>-99</v>
      </c>
      <c r="P2205">
        <v>0</v>
      </c>
      <c r="Q2205" t="s">
        <v>283</v>
      </c>
      <c r="R2205">
        <v>5</v>
      </c>
    </row>
    <row r="2206" spans="1:18">
      <c r="A2206">
        <v>4</v>
      </c>
      <c r="B2206" t="str">
        <f t="shared" si="34"/>
        <v>4C_479</v>
      </c>
      <c r="C2206">
        <v>479</v>
      </c>
      <c r="D2206">
        <v>2</v>
      </c>
      <c r="E2206">
        <v>2516412.11</v>
      </c>
      <c r="F2206">
        <v>6860454.0099999998</v>
      </c>
      <c r="G2206">
        <v>202.58</v>
      </c>
      <c r="H2206">
        <v>179.42</v>
      </c>
      <c r="I2206">
        <v>22.88</v>
      </c>
      <c r="J2206">
        <v>23.16</v>
      </c>
      <c r="K2206">
        <v>26.3</v>
      </c>
      <c r="L2206">
        <v>3.84</v>
      </c>
      <c r="M2206">
        <v>0.38</v>
      </c>
      <c r="N2206">
        <v>-99</v>
      </c>
      <c r="O2206">
        <v>-99</v>
      </c>
      <c r="P2206">
        <v>0</v>
      </c>
      <c r="Q2206" t="s">
        <v>283</v>
      </c>
      <c r="R2206">
        <v>5</v>
      </c>
    </row>
    <row r="2207" spans="1:18">
      <c r="A2207">
        <v>4</v>
      </c>
      <c r="B2207" t="str">
        <f t="shared" si="34"/>
        <v>4C_480</v>
      </c>
      <c r="C2207">
        <v>480</v>
      </c>
      <c r="D2207">
        <v>2</v>
      </c>
      <c r="E2207">
        <v>2516409.46</v>
      </c>
      <c r="F2207">
        <v>6860456.1100000003</v>
      </c>
      <c r="G2207">
        <v>203.05</v>
      </c>
      <c r="H2207">
        <v>180.12</v>
      </c>
      <c r="I2207">
        <v>22.77</v>
      </c>
      <c r="J2207">
        <v>22.92</v>
      </c>
      <c r="K2207">
        <v>26.1</v>
      </c>
      <c r="L2207">
        <v>3.85</v>
      </c>
      <c r="M2207">
        <v>0.35</v>
      </c>
      <c r="N2207">
        <v>-99</v>
      </c>
      <c r="O2207">
        <v>-99</v>
      </c>
      <c r="P2207">
        <v>0</v>
      </c>
      <c r="Q2207" t="s">
        <v>283</v>
      </c>
      <c r="R2207">
        <v>5</v>
      </c>
    </row>
    <row r="2208" spans="1:18">
      <c r="A2208">
        <v>4</v>
      </c>
      <c r="B2208" t="str">
        <f t="shared" si="34"/>
        <v>4C_481</v>
      </c>
      <c r="C2208">
        <v>481</v>
      </c>
      <c r="D2208">
        <v>2</v>
      </c>
      <c r="E2208">
        <v>2516403.44</v>
      </c>
      <c r="F2208">
        <v>6860455.2400000002</v>
      </c>
      <c r="G2208">
        <v>202.29</v>
      </c>
      <c r="H2208">
        <v>181.11</v>
      </c>
      <c r="I2208">
        <v>19.079999999999998</v>
      </c>
      <c r="J2208">
        <v>21.17</v>
      </c>
      <c r="K2208">
        <v>22.5</v>
      </c>
      <c r="L2208">
        <v>3.09</v>
      </c>
      <c r="M2208">
        <v>0.44</v>
      </c>
      <c r="N2208">
        <v>-99</v>
      </c>
      <c r="O2208">
        <v>-99</v>
      </c>
      <c r="P2208">
        <v>1</v>
      </c>
      <c r="Q2208" t="s">
        <v>283</v>
      </c>
      <c r="R2208">
        <v>5</v>
      </c>
    </row>
    <row r="2209" spans="1:18">
      <c r="A2209">
        <v>4</v>
      </c>
      <c r="B2209" t="str">
        <f t="shared" si="34"/>
        <v>4C_482</v>
      </c>
      <c r="C2209">
        <v>482</v>
      </c>
      <c r="D2209">
        <v>2</v>
      </c>
      <c r="E2209">
        <v>2516407.91</v>
      </c>
      <c r="F2209">
        <v>6860460.1399999997</v>
      </c>
      <c r="G2209">
        <v>203.08</v>
      </c>
      <c r="H2209">
        <v>180.35</v>
      </c>
      <c r="I2209">
        <v>22.6</v>
      </c>
      <c r="J2209">
        <v>22.72</v>
      </c>
      <c r="K2209">
        <v>24.4</v>
      </c>
      <c r="L2209">
        <v>3.28</v>
      </c>
      <c r="M2209">
        <v>0.39</v>
      </c>
      <c r="N2209">
        <v>-99</v>
      </c>
      <c r="O2209">
        <v>-99</v>
      </c>
      <c r="P2209">
        <v>0</v>
      </c>
      <c r="Q2209" t="s">
        <v>283</v>
      </c>
      <c r="R2209">
        <v>5</v>
      </c>
    </row>
    <row r="2210" spans="1:18">
      <c r="A2210">
        <v>4</v>
      </c>
      <c r="B2210" t="str">
        <f t="shared" si="34"/>
        <v>4C_483</v>
      </c>
      <c r="C2210">
        <v>483</v>
      </c>
      <c r="D2210">
        <v>2</v>
      </c>
      <c r="E2210">
        <v>2516410.61</v>
      </c>
      <c r="F2210">
        <v>6860462.8899999997</v>
      </c>
      <c r="G2210">
        <v>203.77</v>
      </c>
      <c r="H2210">
        <v>179.49</v>
      </c>
      <c r="I2210">
        <v>24.4</v>
      </c>
      <c r="J2210">
        <v>24.29</v>
      </c>
      <c r="K2210">
        <v>27.3</v>
      </c>
      <c r="L2210">
        <v>3.83</v>
      </c>
      <c r="M2210">
        <v>0.4</v>
      </c>
      <c r="N2210">
        <v>-99</v>
      </c>
      <c r="O2210">
        <v>-99</v>
      </c>
      <c r="P2210">
        <v>0</v>
      </c>
      <c r="Q2210" t="s">
        <v>283</v>
      </c>
      <c r="R2210">
        <v>5</v>
      </c>
    </row>
    <row r="2211" spans="1:18">
      <c r="A2211">
        <v>4</v>
      </c>
      <c r="B2211" t="str">
        <f t="shared" si="34"/>
        <v>4C_484</v>
      </c>
      <c r="C2211">
        <v>484</v>
      </c>
      <c r="D2211">
        <v>2</v>
      </c>
      <c r="E2211">
        <v>2516409.02</v>
      </c>
      <c r="F2211">
        <v>6860463.3700000001</v>
      </c>
      <c r="G2211">
        <v>201.57</v>
      </c>
      <c r="H2211">
        <v>179.51</v>
      </c>
      <c r="I2211">
        <v>22.1</v>
      </c>
      <c r="J2211">
        <v>22.06</v>
      </c>
      <c r="K2211">
        <v>25.2</v>
      </c>
      <c r="L2211">
        <v>3.8</v>
      </c>
      <c r="M2211">
        <v>0.37</v>
      </c>
      <c r="N2211">
        <v>-99</v>
      </c>
      <c r="O2211">
        <v>-99</v>
      </c>
      <c r="P2211">
        <v>0</v>
      </c>
      <c r="Q2211" t="s">
        <v>283</v>
      </c>
      <c r="R2211">
        <v>5</v>
      </c>
    </row>
    <row r="2212" spans="1:18">
      <c r="A2212">
        <v>4</v>
      </c>
      <c r="B2212" t="str">
        <f t="shared" si="34"/>
        <v>4C_485</v>
      </c>
      <c r="C2212">
        <v>485</v>
      </c>
      <c r="D2212">
        <v>2</v>
      </c>
      <c r="E2212">
        <v>2516405.33</v>
      </c>
      <c r="F2212">
        <v>6860462.8300000001</v>
      </c>
      <c r="G2212">
        <v>201.9</v>
      </c>
      <c r="H2212">
        <v>180.52</v>
      </c>
      <c r="I2212">
        <v>21.15</v>
      </c>
      <c r="J2212">
        <v>21.38</v>
      </c>
      <c r="K2212">
        <v>23.6</v>
      </c>
      <c r="L2212">
        <v>3.45</v>
      </c>
      <c r="M2212">
        <v>0.34</v>
      </c>
      <c r="N2212">
        <v>-99</v>
      </c>
      <c r="O2212">
        <v>-99</v>
      </c>
      <c r="P2212">
        <v>1</v>
      </c>
      <c r="Q2212" t="s">
        <v>283</v>
      </c>
      <c r="R2212">
        <v>5</v>
      </c>
    </row>
    <row r="2213" spans="1:18">
      <c r="A2213">
        <v>4</v>
      </c>
      <c r="B2213" t="str">
        <f t="shared" si="34"/>
        <v>4C_486</v>
      </c>
      <c r="C2213">
        <v>486</v>
      </c>
      <c r="D2213">
        <v>2</v>
      </c>
      <c r="E2213">
        <v>2516409.12</v>
      </c>
      <c r="F2213">
        <v>6860467.0700000003</v>
      </c>
      <c r="G2213">
        <v>201.14</v>
      </c>
      <c r="H2213">
        <v>179.36</v>
      </c>
      <c r="I2213">
        <v>21.9</v>
      </c>
      <c r="J2213">
        <v>21.79</v>
      </c>
      <c r="K2213">
        <v>25.2</v>
      </c>
      <c r="L2213">
        <v>3.92</v>
      </c>
      <c r="M2213">
        <v>0.33</v>
      </c>
      <c r="N2213">
        <v>-99</v>
      </c>
      <c r="O2213">
        <v>-99</v>
      </c>
      <c r="P2213">
        <v>0</v>
      </c>
      <c r="Q2213" t="s">
        <v>283</v>
      </c>
      <c r="R2213">
        <v>5</v>
      </c>
    </row>
    <row r="2214" spans="1:18">
      <c r="A2214">
        <v>4</v>
      </c>
      <c r="B2214" t="str">
        <f t="shared" si="34"/>
        <v>4C_487</v>
      </c>
      <c r="C2214">
        <v>487</v>
      </c>
      <c r="D2214">
        <v>2</v>
      </c>
      <c r="E2214">
        <v>2516402.23</v>
      </c>
      <c r="F2214">
        <v>6860465.8200000003</v>
      </c>
      <c r="G2214">
        <v>201.45</v>
      </c>
      <c r="H2214">
        <v>181.01</v>
      </c>
      <c r="I2214">
        <v>14.58</v>
      </c>
      <c r="J2214">
        <v>20.43</v>
      </c>
      <c r="K2214">
        <v>23.4</v>
      </c>
      <c r="L2214">
        <v>3.72</v>
      </c>
      <c r="M2214">
        <v>0.26</v>
      </c>
      <c r="N2214">
        <v>-99</v>
      </c>
      <c r="O2214">
        <v>-99</v>
      </c>
      <c r="P2214">
        <v>1</v>
      </c>
      <c r="Q2214" t="s">
        <v>283</v>
      </c>
      <c r="R2214">
        <v>5</v>
      </c>
    </row>
    <row r="2215" spans="1:18">
      <c r="A2215">
        <v>4</v>
      </c>
      <c r="B2215" t="str">
        <f t="shared" si="34"/>
        <v>4C_488</v>
      </c>
      <c r="C2215">
        <v>488</v>
      </c>
      <c r="D2215">
        <v>2</v>
      </c>
      <c r="E2215">
        <v>2516407.71</v>
      </c>
      <c r="F2215">
        <v>6860469.3899999997</v>
      </c>
      <c r="G2215">
        <v>200.04</v>
      </c>
      <c r="H2215">
        <v>179.68</v>
      </c>
      <c r="I2215">
        <v>20.51</v>
      </c>
      <c r="J2215">
        <v>20.36</v>
      </c>
      <c r="K2215">
        <v>21</v>
      </c>
      <c r="L2215">
        <v>2.83</v>
      </c>
      <c r="M2215">
        <v>0.49</v>
      </c>
      <c r="N2215">
        <v>-99</v>
      </c>
      <c r="O2215">
        <v>-99</v>
      </c>
      <c r="P2215">
        <v>0</v>
      </c>
      <c r="Q2215" t="s">
        <v>283</v>
      </c>
      <c r="R2215">
        <v>5</v>
      </c>
    </row>
    <row r="2216" spans="1:18">
      <c r="A2216">
        <v>4</v>
      </c>
      <c r="B2216" t="str">
        <f t="shared" si="34"/>
        <v>4C_489</v>
      </c>
      <c r="C2216">
        <v>489</v>
      </c>
      <c r="D2216">
        <v>2</v>
      </c>
      <c r="E2216">
        <v>2516401.5499999998</v>
      </c>
      <c r="F2216">
        <v>6860469.4800000004</v>
      </c>
      <c r="G2216">
        <v>195.86</v>
      </c>
      <c r="H2216">
        <v>180.96</v>
      </c>
      <c r="I2216">
        <v>14.73</v>
      </c>
      <c r="J2216">
        <v>14.89</v>
      </c>
      <c r="K2216">
        <v>15.7</v>
      </c>
      <c r="L2216">
        <v>2.64</v>
      </c>
      <c r="M2216">
        <v>0.3</v>
      </c>
      <c r="N2216">
        <v>-99</v>
      </c>
      <c r="O2216">
        <v>-99</v>
      </c>
      <c r="P2216">
        <v>1</v>
      </c>
      <c r="Q2216" t="s">
        <v>283</v>
      </c>
      <c r="R2216">
        <v>5</v>
      </c>
    </row>
    <row r="2217" spans="1:18">
      <c r="A2217">
        <v>4</v>
      </c>
      <c r="B2217" t="str">
        <f t="shared" si="34"/>
        <v>4C_490</v>
      </c>
      <c r="C2217">
        <v>490</v>
      </c>
      <c r="D2217">
        <v>2</v>
      </c>
      <c r="E2217">
        <v>2516408.7200000002</v>
      </c>
      <c r="F2217">
        <v>6860471.7800000003</v>
      </c>
      <c r="G2217">
        <v>202.8</v>
      </c>
      <c r="H2217">
        <v>179.65</v>
      </c>
      <c r="I2217">
        <v>23.03</v>
      </c>
      <c r="J2217">
        <v>23.15</v>
      </c>
      <c r="K2217">
        <v>25.7</v>
      </c>
      <c r="L2217">
        <v>3.63</v>
      </c>
      <c r="M2217">
        <v>0.43</v>
      </c>
      <c r="N2217">
        <v>-99</v>
      </c>
      <c r="O2217">
        <v>-99</v>
      </c>
      <c r="P2217">
        <v>0</v>
      </c>
      <c r="Q2217" t="s">
        <v>283</v>
      </c>
      <c r="R2217">
        <v>5</v>
      </c>
    </row>
    <row r="2218" spans="1:18">
      <c r="A2218">
        <v>4</v>
      </c>
      <c r="B2218" t="str">
        <f t="shared" si="34"/>
        <v>4C_491</v>
      </c>
      <c r="C2218">
        <v>491</v>
      </c>
      <c r="D2218">
        <v>2</v>
      </c>
      <c r="E2218">
        <v>2516404.7999999998</v>
      </c>
      <c r="F2218">
        <v>6860471.7400000002</v>
      </c>
      <c r="G2218">
        <v>203.72</v>
      </c>
      <c r="H2218">
        <v>180.5</v>
      </c>
      <c r="I2218">
        <v>23.13</v>
      </c>
      <c r="J2218">
        <v>23.23</v>
      </c>
      <c r="K2218">
        <v>26</v>
      </c>
      <c r="L2218">
        <v>3.7</v>
      </c>
      <c r="M2218">
        <v>0.47</v>
      </c>
      <c r="N2218">
        <v>-99</v>
      </c>
      <c r="O2218">
        <v>-99</v>
      </c>
      <c r="P2218">
        <v>0</v>
      </c>
      <c r="Q2218" t="s">
        <v>283</v>
      </c>
      <c r="R2218">
        <v>5</v>
      </c>
    </row>
    <row r="2219" spans="1:18">
      <c r="A2219">
        <v>4</v>
      </c>
      <c r="B2219" t="str">
        <f t="shared" si="34"/>
        <v>4C_492</v>
      </c>
      <c r="C2219">
        <v>492</v>
      </c>
      <c r="D2219">
        <v>2</v>
      </c>
      <c r="E2219">
        <v>2516405.9500000002</v>
      </c>
      <c r="F2219">
        <v>6860474.3499999996</v>
      </c>
      <c r="G2219">
        <v>201.82</v>
      </c>
      <c r="H2219">
        <v>180.07</v>
      </c>
      <c r="I2219">
        <v>21.76</v>
      </c>
      <c r="J2219">
        <v>21.75</v>
      </c>
      <c r="K2219">
        <v>22</v>
      </c>
      <c r="L2219">
        <v>2.74</v>
      </c>
      <c r="M2219">
        <v>0.51</v>
      </c>
      <c r="N2219">
        <v>-99</v>
      </c>
      <c r="O2219">
        <v>-99</v>
      </c>
      <c r="P2219">
        <v>0</v>
      </c>
      <c r="Q2219" t="s">
        <v>283</v>
      </c>
      <c r="R2219">
        <v>5</v>
      </c>
    </row>
    <row r="2220" spans="1:18">
      <c r="A2220">
        <v>4</v>
      </c>
      <c r="B2220" t="str">
        <f t="shared" si="34"/>
        <v>4C_493</v>
      </c>
      <c r="C2220">
        <v>493</v>
      </c>
      <c r="D2220">
        <v>2</v>
      </c>
      <c r="E2220">
        <v>2516402.75</v>
      </c>
      <c r="F2220">
        <v>6860474.04</v>
      </c>
      <c r="G2220">
        <v>202.66</v>
      </c>
      <c r="H2220">
        <v>180.77</v>
      </c>
      <c r="I2220">
        <v>22.1</v>
      </c>
      <c r="J2220">
        <v>21.89</v>
      </c>
      <c r="K2220">
        <v>24.2</v>
      </c>
      <c r="L2220">
        <v>3.48</v>
      </c>
      <c r="M2220">
        <v>0.39</v>
      </c>
      <c r="N2220">
        <v>-99</v>
      </c>
      <c r="O2220">
        <v>-99</v>
      </c>
      <c r="P2220">
        <v>1</v>
      </c>
      <c r="Q2220" t="s">
        <v>283</v>
      </c>
      <c r="R2220">
        <v>5</v>
      </c>
    </row>
    <row r="2221" spans="1:18">
      <c r="A2221">
        <v>4</v>
      </c>
      <c r="B2221" t="str">
        <f t="shared" si="34"/>
        <v>4C_494</v>
      </c>
      <c r="C2221">
        <v>494</v>
      </c>
      <c r="D2221">
        <v>2</v>
      </c>
      <c r="E2221">
        <v>2516398.75</v>
      </c>
      <c r="F2221">
        <v>6860474.0199999996</v>
      </c>
      <c r="G2221">
        <v>201.75</v>
      </c>
      <c r="H2221">
        <v>181.48</v>
      </c>
      <c r="I2221">
        <v>20.420000000000002</v>
      </c>
      <c r="J2221">
        <v>20.28</v>
      </c>
      <c r="K2221">
        <v>20.9</v>
      </c>
      <c r="L2221">
        <v>2.8</v>
      </c>
      <c r="M2221">
        <v>0.33</v>
      </c>
      <c r="N2221">
        <v>-99</v>
      </c>
      <c r="O2221">
        <v>-99</v>
      </c>
      <c r="P2221">
        <v>1</v>
      </c>
      <c r="Q2221" t="s">
        <v>283</v>
      </c>
      <c r="R2221">
        <v>5</v>
      </c>
    </row>
    <row r="2222" spans="1:18">
      <c r="A2222">
        <v>4</v>
      </c>
      <c r="B2222" t="str">
        <f t="shared" si="34"/>
        <v>4C_495</v>
      </c>
      <c r="C2222">
        <v>495</v>
      </c>
      <c r="D2222">
        <v>2</v>
      </c>
      <c r="E2222">
        <v>2516399.52</v>
      </c>
      <c r="F2222">
        <v>6860478.0599999996</v>
      </c>
      <c r="G2222">
        <v>199.87</v>
      </c>
      <c r="H2222">
        <v>181.22</v>
      </c>
      <c r="I2222">
        <v>18.68</v>
      </c>
      <c r="J2222">
        <v>18.66</v>
      </c>
      <c r="K2222">
        <v>20</v>
      </c>
      <c r="L2222">
        <v>3.01</v>
      </c>
      <c r="M2222">
        <v>0.35</v>
      </c>
      <c r="N2222">
        <v>-99</v>
      </c>
      <c r="O2222">
        <v>-99</v>
      </c>
      <c r="P2222">
        <v>1</v>
      </c>
      <c r="Q2222" t="s">
        <v>283</v>
      </c>
      <c r="R2222">
        <v>5</v>
      </c>
    </row>
    <row r="2223" spans="1:18">
      <c r="A2223">
        <v>4</v>
      </c>
      <c r="B2223" t="str">
        <f t="shared" si="34"/>
        <v>4C_496</v>
      </c>
      <c r="C2223">
        <v>496</v>
      </c>
      <c r="D2223">
        <v>2</v>
      </c>
      <c r="E2223">
        <v>2516403.2200000002</v>
      </c>
      <c r="F2223">
        <v>6860480.0999999996</v>
      </c>
      <c r="G2223">
        <v>200.41</v>
      </c>
      <c r="H2223">
        <v>180.52</v>
      </c>
      <c r="I2223">
        <v>19.829999999999998</v>
      </c>
      <c r="J2223">
        <v>19.899999999999999</v>
      </c>
      <c r="K2223">
        <v>21.7</v>
      </c>
      <c r="L2223">
        <v>3.22</v>
      </c>
      <c r="M2223">
        <v>0.3</v>
      </c>
      <c r="N2223">
        <v>-99</v>
      </c>
      <c r="O2223">
        <v>-99</v>
      </c>
      <c r="P2223">
        <v>0</v>
      </c>
      <c r="Q2223" t="s">
        <v>283</v>
      </c>
      <c r="R2223">
        <v>5</v>
      </c>
    </row>
    <row r="2224" spans="1:18">
      <c r="A2224">
        <v>4</v>
      </c>
      <c r="B2224" t="str">
        <f t="shared" si="34"/>
        <v>4C_497</v>
      </c>
      <c r="C2224">
        <v>497</v>
      </c>
      <c r="D2224">
        <v>2</v>
      </c>
      <c r="E2224">
        <v>2516396.8199999998</v>
      </c>
      <c r="F2224">
        <v>6860479.4100000001</v>
      </c>
      <c r="G2224">
        <v>200.54</v>
      </c>
      <c r="H2224">
        <v>181.42</v>
      </c>
      <c r="I2224">
        <v>19.350000000000001</v>
      </c>
      <c r="J2224">
        <v>19.12</v>
      </c>
      <c r="K2224">
        <v>19.5</v>
      </c>
      <c r="L2224">
        <v>2.66</v>
      </c>
      <c r="M2224">
        <v>0.46</v>
      </c>
      <c r="N2224">
        <v>-99</v>
      </c>
      <c r="O2224">
        <v>-99</v>
      </c>
      <c r="P2224">
        <v>1</v>
      </c>
      <c r="Q2224" t="s">
        <v>283</v>
      </c>
      <c r="R2224">
        <v>5</v>
      </c>
    </row>
    <row r="2225" spans="1:18">
      <c r="A2225">
        <v>4</v>
      </c>
      <c r="B2225" t="str">
        <f t="shared" si="34"/>
        <v>4C_498</v>
      </c>
      <c r="C2225">
        <v>498</v>
      </c>
      <c r="D2225">
        <v>2</v>
      </c>
      <c r="E2225">
        <v>2516403.37</v>
      </c>
      <c r="F2225">
        <v>6860483.4299999997</v>
      </c>
      <c r="G2225">
        <v>202.53</v>
      </c>
      <c r="H2225">
        <v>180.54</v>
      </c>
      <c r="I2225">
        <v>21.97</v>
      </c>
      <c r="J2225">
        <v>21.99</v>
      </c>
      <c r="K2225">
        <v>24.7</v>
      </c>
      <c r="L2225">
        <v>3.67</v>
      </c>
      <c r="M2225">
        <v>0.35</v>
      </c>
      <c r="N2225">
        <v>-99</v>
      </c>
      <c r="O2225">
        <v>-99</v>
      </c>
      <c r="P2225">
        <v>0</v>
      </c>
      <c r="Q2225" t="s">
        <v>283</v>
      </c>
      <c r="R2225">
        <v>5</v>
      </c>
    </row>
    <row r="2226" spans="1:18">
      <c r="A2226">
        <v>4</v>
      </c>
      <c r="B2226" t="str">
        <f t="shared" si="34"/>
        <v>4C_499</v>
      </c>
      <c r="C2226">
        <v>499</v>
      </c>
      <c r="D2226">
        <v>2</v>
      </c>
      <c r="E2226">
        <v>2516399.06</v>
      </c>
      <c r="F2226">
        <v>6860483.2199999997</v>
      </c>
      <c r="G2226">
        <v>202.22</v>
      </c>
      <c r="H2226">
        <v>181.21</v>
      </c>
      <c r="I2226">
        <v>21.09</v>
      </c>
      <c r="J2226">
        <v>21</v>
      </c>
      <c r="K2226">
        <v>22.2</v>
      </c>
      <c r="L2226">
        <v>3.04</v>
      </c>
      <c r="M2226">
        <v>0.35</v>
      </c>
      <c r="N2226">
        <v>-99</v>
      </c>
      <c r="O2226">
        <v>-99</v>
      </c>
      <c r="P2226">
        <v>1</v>
      </c>
      <c r="Q2226" t="s">
        <v>283</v>
      </c>
      <c r="R2226">
        <v>5</v>
      </c>
    </row>
    <row r="2227" spans="1:18">
      <c r="A2227">
        <v>4</v>
      </c>
      <c r="B2227" t="str">
        <f t="shared" si="34"/>
        <v>4C_500</v>
      </c>
      <c r="C2227">
        <v>500</v>
      </c>
      <c r="D2227">
        <v>2</v>
      </c>
      <c r="E2227">
        <v>2516402.67</v>
      </c>
      <c r="F2227">
        <v>6860486.4100000001</v>
      </c>
      <c r="G2227">
        <v>202.32</v>
      </c>
      <c r="H2227">
        <v>180.58</v>
      </c>
      <c r="I2227">
        <v>21.18</v>
      </c>
      <c r="J2227">
        <v>21.74</v>
      </c>
      <c r="K2227">
        <v>23.6</v>
      </c>
      <c r="L2227">
        <v>3.32</v>
      </c>
      <c r="M2227">
        <v>0.37</v>
      </c>
      <c r="N2227">
        <v>-99</v>
      </c>
      <c r="O2227">
        <v>-99</v>
      </c>
      <c r="P2227">
        <v>0</v>
      </c>
      <c r="Q2227" t="s">
        <v>283</v>
      </c>
      <c r="R2227">
        <v>5</v>
      </c>
    </row>
    <row r="2228" spans="1:18">
      <c r="A2228">
        <v>4</v>
      </c>
      <c r="B2228" t="str">
        <f t="shared" si="34"/>
        <v>4C_501</v>
      </c>
      <c r="C2228">
        <v>501</v>
      </c>
      <c r="D2228">
        <v>2</v>
      </c>
      <c r="E2228">
        <v>2516398.1</v>
      </c>
      <c r="F2228">
        <v>6860485.9800000004</v>
      </c>
      <c r="G2228">
        <v>203.24</v>
      </c>
      <c r="H2228">
        <v>181.24</v>
      </c>
      <c r="I2228">
        <v>22.18</v>
      </c>
      <c r="J2228">
        <v>22</v>
      </c>
      <c r="K2228">
        <v>23.7</v>
      </c>
      <c r="L2228">
        <v>3.28</v>
      </c>
      <c r="M2228">
        <v>0.38</v>
      </c>
      <c r="N2228">
        <v>-99</v>
      </c>
      <c r="O2228">
        <v>-99</v>
      </c>
      <c r="P2228">
        <v>1</v>
      </c>
      <c r="Q2228" t="s">
        <v>283</v>
      </c>
      <c r="R2228">
        <v>5</v>
      </c>
    </row>
    <row r="2229" spans="1:18">
      <c r="A2229">
        <v>4</v>
      </c>
      <c r="B2229" t="str">
        <f t="shared" si="34"/>
        <v>4C_502</v>
      </c>
      <c r="C2229">
        <v>502</v>
      </c>
      <c r="D2229">
        <v>2</v>
      </c>
      <c r="E2229">
        <v>2516396.33</v>
      </c>
      <c r="F2229">
        <v>6860486.8600000003</v>
      </c>
      <c r="G2229">
        <v>199.75</v>
      </c>
      <c r="H2229">
        <v>181.37</v>
      </c>
      <c r="I2229">
        <v>18.55</v>
      </c>
      <c r="J2229">
        <v>18.37</v>
      </c>
      <c r="K2229">
        <v>19.3</v>
      </c>
      <c r="L2229">
        <v>2.84</v>
      </c>
      <c r="M2229">
        <v>0.4</v>
      </c>
      <c r="N2229">
        <v>-99</v>
      </c>
      <c r="O2229">
        <v>-99</v>
      </c>
      <c r="P2229">
        <v>1</v>
      </c>
      <c r="Q2229" t="s">
        <v>283</v>
      </c>
      <c r="R2229">
        <v>5</v>
      </c>
    </row>
    <row r="2230" spans="1:18">
      <c r="A2230">
        <v>4</v>
      </c>
      <c r="B2230" t="str">
        <f t="shared" si="34"/>
        <v>4C_503</v>
      </c>
      <c r="C2230">
        <v>503</v>
      </c>
      <c r="D2230">
        <v>2</v>
      </c>
      <c r="E2230">
        <v>2516400.42</v>
      </c>
      <c r="F2230">
        <v>6860488.3099999996</v>
      </c>
      <c r="G2230">
        <v>199.13</v>
      </c>
      <c r="H2230">
        <v>180.73</v>
      </c>
      <c r="I2230">
        <v>18.100000000000001</v>
      </c>
      <c r="J2230">
        <v>18.399999999999999</v>
      </c>
      <c r="K2230">
        <v>18.7</v>
      </c>
      <c r="L2230">
        <v>2.61</v>
      </c>
      <c r="M2230">
        <v>0.41</v>
      </c>
      <c r="N2230">
        <v>-99</v>
      </c>
      <c r="O2230">
        <v>-99</v>
      </c>
      <c r="P2230">
        <v>0</v>
      </c>
      <c r="Q2230" t="s">
        <v>283</v>
      </c>
      <c r="R2230">
        <v>5</v>
      </c>
    </row>
    <row r="2231" spans="1:18">
      <c r="A2231">
        <v>4</v>
      </c>
      <c r="B2231" t="str">
        <f t="shared" si="34"/>
        <v>4C_504</v>
      </c>
      <c r="C2231">
        <v>504</v>
      </c>
      <c r="D2231">
        <v>2</v>
      </c>
      <c r="E2231">
        <v>2516399.38</v>
      </c>
      <c r="F2231">
        <v>6860490.6299999999</v>
      </c>
      <c r="G2231">
        <v>200.29</v>
      </c>
      <c r="H2231">
        <v>180.76</v>
      </c>
      <c r="I2231">
        <v>19.53</v>
      </c>
      <c r="J2231">
        <v>19.54</v>
      </c>
      <c r="K2231">
        <v>22</v>
      </c>
      <c r="L2231">
        <v>3.46</v>
      </c>
      <c r="M2231">
        <v>0.26</v>
      </c>
      <c r="N2231">
        <v>-99</v>
      </c>
      <c r="O2231">
        <v>-99</v>
      </c>
      <c r="P2231">
        <v>0</v>
      </c>
      <c r="Q2231" t="s">
        <v>283</v>
      </c>
      <c r="R2231">
        <v>5</v>
      </c>
    </row>
    <row r="2232" spans="1:18">
      <c r="A2232">
        <v>4</v>
      </c>
      <c r="B2232" t="str">
        <f t="shared" si="34"/>
        <v>4C_505</v>
      </c>
      <c r="C2232">
        <v>505</v>
      </c>
      <c r="D2232">
        <v>2</v>
      </c>
      <c r="E2232">
        <v>2516402.0299999998</v>
      </c>
      <c r="F2232">
        <v>6860491.6399999997</v>
      </c>
      <c r="G2232">
        <v>200.82</v>
      </c>
      <c r="H2232">
        <v>180.34</v>
      </c>
      <c r="I2232">
        <v>20.62</v>
      </c>
      <c r="J2232">
        <v>20.48</v>
      </c>
      <c r="K2232">
        <v>22.5</v>
      </c>
      <c r="L2232">
        <v>3.35</v>
      </c>
      <c r="M2232">
        <v>0.42</v>
      </c>
      <c r="N2232">
        <v>-99</v>
      </c>
      <c r="O2232">
        <v>-99</v>
      </c>
      <c r="P2232">
        <v>0</v>
      </c>
      <c r="Q2232" t="s">
        <v>283</v>
      </c>
      <c r="R2232">
        <v>5</v>
      </c>
    </row>
    <row r="2233" spans="1:18">
      <c r="A2233">
        <v>4</v>
      </c>
      <c r="B2233" t="str">
        <f t="shared" si="34"/>
        <v>4C_506</v>
      </c>
      <c r="C2233">
        <v>506</v>
      </c>
      <c r="D2233">
        <v>2</v>
      </c>
      <c r="E2233">
        <v>2516393.61</v>
      </c>
      <c r="F2233">
        <v>6860490.7199999997</v>
      </c>
      <c r="G2233">
        <v>202.84</v>
      </c>
      <c r="H2233">
        <v>181.92</v>
      </c>
      <c r="I2233">
        <v>21.07</v>
      </c>
      <c r="J2233">
        <v>20.92</v>
      </c>
      <c r="K2233">
        <v>23.4</v>
      </c>
      <c r="L2233">
        <v>3.53</v>
      </c>
      <c r="M2233">
        <v>0.3</v>
      </c>
      <c r="N2233">
        <v>-99</v>
      </c>
      <c r="O2233">
        <v>-99</v>
      </c>
      <c r="P2233">
        <v>0</v>
      </c>
      <c r="Q2233" t="s">
        <v>283</v>
      </c>
      <c r="R2233">
        <v>5</v>
      </c>
    </row>
    <row r="2234" spans="1:18">
      <c r="A2234">
        <v>5</v>
      </c>
      <c r="B2234" t="str">
        <f t="shared" si="34"/>
        <v>5A_1</v>
      </c>
      <c r="C2234">
        <v>1</v>
      </c>
      <c r="D2234">
        <v>1</v>
      </c>
      <c r="E2234">
        <v>2516529.3199999998</v>
      </c>
      <c r="F2234">
        <v>6859571.0599999996</v>
      </c>
      <c r="G2234">
        <v>182.41</v>
      </c>
      <c r="H2234">
        <v>172.01</v>
      </c>
      <c r="I2234">
        <v>10.4</v>
      </c>
      <c r="J2234">
        <v>10.61</v>
      </c>
      <c r="K2234">
        <v>11.9</v>
      </c>
      <c r="L2234">
        <v>2.4900000000000002</v>
      </c>
      <c r="M2234">
        <v>0.34</v>
      </c>
      <c r="N2234">
        <v>27.63</v>
      </c>
      <c r="O2234">
        <v>200.71</v>
      </c>
      <c r="P2234">
        <v>0</v>
      </c>
      <c r="Q2234" t="s">
        <v>281</v>
      </c>
      <c r="R2234">
        <v>0</v>
      </c>
    </row>
    <row r="2235" spans="1:18">
      <c r="A2235">
        <v>5</v>
      </c>
      <c r="B2235" t="str">
        <f t="shared" si="34"/>
        <v>5A_2</v>
      </c>
      <c r="C2235">
        <v>2</v>
      </c>
      <c r="D2235">
        <v>1</v>
      </c>
      <c r="E2235">
        <v>2516527.9700000002</v>
      </c>
      <c r="F2235">
        <v>6859572.7599999998</v>
      </c>
      <c r="G2235">
        <v>184.15</v>
      </c>
      <c r="H2235">
        <v>172.04</v>
      </c>
      <c r="I2235">
        <v>12.11</v>
      </c>
      <c r="J2235">
        <v>12.1</v>
      </c>
      <c r="K2235">
        <v>12.9</v>
      </c>
      <c r="L2235">
        <v>2.38</v>
      </c>
      <c r="M2235">
        <v>0.31</v>
      </c>
      <c r="N2235">
        <v>26.81</v>
      </c>
      <c r="O2235">
        <v>204.94</v>
      </c>
      <c r="P2235">
        <v>0</v>
      </c>
      <c r="Q2235" t="s">
        <v>281</v>
      </c>
      <c r="R2235">
        <v>0</v>
      </c>
    </row>
    <row r="2236" spans="1:18">
      <c r="A2236">
        <v>5</v>
      </c>
      <c r="B2236" t="str">
        <f t="shared" si="34"/>
        <v>5A_3</v>
      </c>
      <c r="C2236">
        <v>3</v>
      </c>
      <c r="D2236">
        <v>1</v>
      </c>
      <c r="E2236">
        <v>2516530.58</v>
      </c>
      <c r="F2236">
        <v>6859574.0499999998</v>
      </c>
      <c r="G2236">
        <v>181.46</v>
      </c>
      <c r="H2236">
        <v>172.16</v>
      </c>
      <c r="I2236">
        <v>9.31</v>
      </c>
      <c r="J2236">
        <v>9.31</v>
      </c>
      <c r="K2236">
        <v>10.3</v>
      </c>
      <c r="L2236">
        <v>2.2000000000000002</v>
      </c>
      <c r="M2236">
        <v>0.24</v>
      </c>
      <c r="N2236">
        <v>24.4</v>
      </c>
      <c r="O2236">
        <v>201.29</v>
      </c>
      <c r="P2236">
        <v>1</v>
      </c>
      <c r="Q2236" t="s">
        <v>281</v>
      </c>
      <c r="R2236">
        <v>0</v>
      </c>
    </row>
    <row r="2237" spans="1:18">
      <c r="A2237">
        <v>5</v>
      </c>
      <c r="B2237" t="str">
        <f t="shared" si="34"/>
        <v>5A_4</v>
      </c>
      <c r="C2237">
        <v>4</v>
      </c>
      <c r="D2237">
        <v>1</v>
      </c>
      <c r="E2237">
        <v>2516528.2999999998</v>
      </c>
      <c r="F2237">
        <v>6859575.5199999996</v>
      </c>
      <c r="G2237">
        <v>183.61</v>
      </c>
      <c r="H2237">
        <v>172.09</v>
      </c>
      <c r="I2237">
        <v>11.51</v>
      </c>
      <c r="J2237">
        <v>11.43</v>
      </c>
      <c r="K2237">
        <v>12.4</v>
      </c>
      <c r="L2237">
        <v>2.37</v>
      </c>
      <c r="M2237">
        <v>0.26</v>
      </c>
      <c r="N2237">
        <v>24.31</v>
      </c>
      <c r="O2237">
        <v>207.67</v>
      </c>
      <c r="P2237">
        <v>1</v>
      </c>
      <c r="Q2237" t="s">
        <v>281</v>
      </c>
      <c r="R2237">
        <v>0</v>
      </c>
    </row>
    <row r="2238" spans="1:18">
      <c r="A2238">
        <v>5</v>
      </c>
      <c r="B2238" t="str">
        <f t="shared" si="34"/>
        <v>5A_5</v>
      </c>
      <c r="C2238">
        <v>5</v>
      </c>
      <c r="D2238">
        <v>1</v>
      </c>
      <c r="E2238">
        <v>2516528.23</v>
      </c>
      <c r="F2238">
        <v>6859581.2699999996</v>
      </c>
      <c r="G2238">
        <v>184.96</v>
      </c>
      <c r="H2238">
        <v>172.87</v>
      </c>
      <c r="I2238">
        <v>12.09</v>
      </c>
      <c r="J2238">
        <v>12.09</v>
      </c>
      <c r="K2238">
        <v>13.8</v>
      </c>
      <c r="L2238">
        <v>2.66</v>
      </c>
      <c r="M2238">
        <v>0.33</v>
      </c>
      <c r="N2238">
        <v>19.87</v>
      </c>
      <c r="O2238">
        <v>217.19</v>
      </c>
      <c r="P2238">
        <v>1</v>
      </c>
      <c r="Q2238" t="s">
        <v>281</v>
      </c>
      <c r="R2238">
        <v>0</v>
      </c>
    </row>
    <row r="2239" spans="1:18">
      <c r="A2239">
        <v>5</v>
      </c>
      <c r="B2239" t="str">
        <f t="shared" si="34"/>
        <v>5A_6</v>
      </c>
      <c r="C2239">
        <v>6</v>
      </c>
      <c r="D2239">
        <v>1</v>
      </c>
      <c r="E2239">
        <v>2516524.73</v>
      </c>
      <c r="F2239">
        <v>6859580.9100000001</v>
      </c>
      <c r="G2239">
        <v>181.96</v>
      </c>
      <c r="H2239">
        <v>172.39</v>
      </c>
      <c r="I2239">
        <v>9.57</v>
      </c>
      <c r="J2239">
        <v>9.41</v>
      </c>
      <c r="K2239">
        <v>9.6</v>
      </c>
      <c r="L2239">
        <v>1.89</v>
      </c>
      <c r="M2239">
        <v>0.27</v>
      </c>
      <c r="N2239">
        <v>22.66</v>
      </c>
      <c r="O2239">
        <v>222.97</v>
      </c>
      <c r="P2239">
        <v>0</v>
      </c>
      <c r="Q2239" t="s">
        <v>281</v>
      </c>
      <c r="R2239">
        <v>0</v>
      </c>
    </row>
    <row r="2240" spans="1:18">
      <c r="A2240">
        <v>5</v>
      </c>
      <c r="B2240" t="str">
        <f t="shared" si="34"/>
        <v>5A_7</v>
      </c>
      <c r="C2240">
        <v>7</v>
      </c>
      <c r="D2240">
        <v>1</v>
      </c>
      <c r="E2240">
        <v>2516526.35</v>
      </c>
      <c r="F2240">
        <v>6859582.9400000004</v>
      </c>
      <c r="G2240">
        <v>182.53</v>
      </c>
      <c r="H2240">
        <v>172.97</v>
      </c>
      <c r="I2240">
        <v>9.56</v>
      </c>
      <c r="J2240">
        <v>9.5500000000000007</v>
      </c>
      <c r="K2240">
        <v>10.7</v>
      </c>
      <c r="L2240">
        <v>2.29</v>
      </c>
      <c r="M2240">
        <v>0.28000000000000003</v>
      </c>
      <c r="N2240">
        <v>20.11</v>
      </c>
      <c r="O2240">
        <v>224.37</v>
      </c>
      <c r="P2240">
        <v>1</v>
      </c>
      <c r="Q2240" t="s">
        <v>281</v>
      </c>
      <c r="R2240">
        <v>0</v>
      </c>
    </row>
    <row r="2241" spans="1:18">
      <c r="A2241">
        <v>5</v>
      </c>
      <c r="B2241" t="str">
        <f t="shared" si="34"/>
        <v>5A_8</v>
      </c>
      <c r="C2241">
        <v>8</v>
      </c>
      <c r="D2241">
        <v>1</v>
      </c>
      <c r="E2241">
        <v>2516524.61</v>
      </c>
      <c r="F2241">
        <v>6859583.1699999999</v>
      </c>
      <c r="G2241">
        <v>182.51</v>
      </c>
      <c r="H2241">
        <v>172.91</v>
      </c>
      <c r="I2241">
        <v>9.59</v>
      </c>
      <c r="J2241">
        <v>9.5399999999999991</v>
      </c>
      <c r="K2241">
        <v>9.5</v>
      </c>
      <c r="L2241">
        <v>1.86</v>
      </c>
      <c r="M2241">
        <v>0.32</v>
      </c>
      <c r="N2241">
        <v>21.36</v>
      </c>
      <c r="O2241">
        <v>227.8</v>
      </c>
      <c r="P2241">
        <v>0</v>
      </c>
      <c r="Q2241" t="s">
        <v>281</v>
      </c>
      <c r="R2241">
        <v>0</v>
      </c>
    </row>
    <row r="2242" spans="1:18">
      <c r="A2242">
        <v>5</v>
      </c>
      <c r="B2242" t="str">
        <f t="shared" si="34"/>
        <v>5A_9</v>
      </c>
      <c r="C2242">
        <v>9</v>
      </c>
      <c r="D2242">
        <v>3</v>
      </c>
      <c r="E2242">
        <v>2516526.48</v>
      </c>
      <c r="F2242">
        <v>6859584.7199999997</v>
      </c>
      <c r="G2242">
        <v>180.07</v>
      </c>
      <c r="H2242">
        <v>173.07</v>
      </c>
      <c r="I2242">
        <v>7</v>
      </c>
      <c r="J2242">
        <v>7.21</v>
      </c>
      <c r="K2242">
        <v>4.5</v>
      </c>
      <c r="L2242">
        <v>1.3</v>
      </c>
      <c r="M2242">
        <v>0.25</v>
      </c>
      <c r="N2242">
        <v>18.93</v>
      </c>
      <c r="O2242">
        <v>228.3</v>
      </c>
      <c r="P2242">
        <v>1</v>
      </c>
      <c r="Q2242" t="s">
        <v>281</v>
      </c>
      <c r="R2242">
        <v>0</v>
      </c>
    </row>
    <row r="2243" spans="1:18">
      <c r="A2243">
        <v>5</v>
      </c>
      <c r="B2243" t="str">
        <f t="shared" ref="B2243:B2306" si="35">A2243&amp;Q2243&amp;"_"&amp;C2243</f>
        <v>5A_10</v>
      </c>
      <c r="C2243">
        <v>10</v>
      </c>
      <c r="D2243">
        <v>1</v>
      </c>
      <c r="E2243">
        <v>2516524.31</v>
      </c>
      <c r="F2243">
        <v>6859585.6799999997</v>
      </c>
      <c r="G2243">
        <v>185.11</v>
      </c>
      <c r="H2243">
        <v>173</v>
      </c>
      <c r="I2243">
        <v>12.11</v>
      </c>
      <c r="J2243">
        <v>12.15</v>
      </c>
      <c r="K2243">
        <v>12.4</v>
      </c>
      <c r="L2243">
        <v>2.2200000000000002</v>
      </c>
      <c r="M2243">
        <v>0.35</v>
      </c>
      <c r="N2243">
        <v>20.260000000000002</v>
      </c>
      <c r="O2243">
        <v>234.07</v>
      </c>
      <c r="P2243">
        <v>1</v>
      </c>
      <c r="Q2243" t="s">
        <v>281</v>
      </c>
      <c r="R2243">
        <v>0</v>
      </c>
    </row>
    <row r="2244" spans="1:18">
      <c r="A2244">
        <v>5</v>
      </c>
      <c r="B2244" t="str">
        <f t="shared" si="35"/>
        <v>5A_11</v>
      </c>
      <c r="C2244">
        <v>11</v>
      </c>
      <c r="D2244">
        <v>1</v>
      </c>
      <c r="E2244">
        <v>2516522.15</v>
      </c>
      <c r="F2244">
        <v>6859585.9800000004</v>
      </c>
      <c r="G2244">
        <v>183.35</v>
      </c>
      <c r="H2244">
        <v>172.86</v>
      </c>
      <c r="I2244">
        <v>10.5</v>
      </c>
      <c r="J2244">
        <v>10.6</v>
      </c>
      <c r="K2244">
        <v>11.3</v>
      </c>
      <c r="L2244">
        <v>2.23</v>
      </c>
      <c r="M2244">
        <v>0.26</v>
      </c>
      <c r="N2244">
        <v>22.03</v>
      </c>
      <c r="O2244">
        <v>237.51</v>
      </c>
      <c r="P2244">
        <v>0</v>
      </c>
      <c r="Q2244" t="s">
        <v>281</v>
      </c>
      <c r="R2244">
        <v>0</v>
      </c>
    </row>
    <row r="2245" spans="1:18">
      <c r="A2245">
        <v>5</v>
      </c>
      <c r="B2245" t="str">
        <f t="shared" si="35"/>
        <v>5A_12</v>
      </c>
      <c r="C2245">
        <v>12</v>
      </c>
      <c r="D2245">
        <v>1</v>
      </c>
      <c r="E2245">
        <v>2516524.59</v>
      </c>
      <c r="F2245">
        <v>6859587.2800000003</v>
      </c>
      <c r="G2245">
        <v>184.57</v>
      </c>
      <c r="H2245">
        <v>173.09</v>
      </c>
      <c r="I2245">
        <v>11.48</v>
      </c>
      <c r="J2245">
        <v>11.66</v>
      </c>
      <c r="K2245">
        <v>12.2</v>
      </c>
      <c r="L2245">
        <v>2.2999999999999998</v>
      </c>
      <c r="M2245">
        <v>0.36</v>
      </c>
      <c r="N2245">
        <v>19.27</v>
      </c>
      <c r="O2245">
        <v>237.81</v>
      </c>
      <c r="P2245">
        <v>1</v>
      </c>
      <c r="Q2245" t="s">
        <v>281</v>
      </c>
      <c r="R2245">
        <v>0</v>
      </c>
    </row>
    <row r="2246" spans="1:18">
      <c r="A2246">
        <v>5</v>
      </c>
      <c r="B2246" t="str">
        <f t="shared" si="35"/>
        <v>5A_13</v>
      </c>
      <c r="C2246">
        <v>13</v>
      </c>
      <c r="D2246">
        <v>1</v>
      </c>
      <c r="E2246">
        <v>2516525.5099999998</v>
      </c>
      <c r="F2246">
        <v>6859588.6500000004</v>
      </c>
      <c r="G2246">
        <v>183.54</v>
      </c>
      <c r="H2246">
        <v>173.07</v>
      </c>
      <c r="I2246">
        <v>10.47</v>
      </c>
      <c r="J2246">
        <v>10.57</v>
      </c>
      <c r="K2246">
        <v>11.6</v>
      </c>
      <c r="L2246">
        <v>2.36</v>
      </c>
      <c r="M2246">
        <v>0.33</v>
      </c>
      <c r="N2246">
        <v>17.86</v>
      </c>
      <c r="O2246">
        <v>240.49</v>
      </c>
      <c r="P2246">
        <v>1</v>
      </c>
      <c r="Q2246" t="s">
        <v>281</v>
      </c>
      <c r="R2246">
        <v>0</v>
      </c>
    </row>
    <row r="2247" spans="1:18">
      <c r="A2247">
        <v>5</v>
      </c>
      <c r="B2247" t="str">
        <f t="shared" si="35"/>
        <v>5A_14</v>
      </c>
      <c r="C2247">
        <v>14</v>
      </c>
      <c r="D2247">
        <v>1</v>
      </c>
      <c r="E2247">
        <v>2516523.14</v>
      </c>
      <c r="F2247">
        <v>6859588.0099999998</v>
      </c>
      <c r="G2247">
        <v>183.27</v>
      </c>
      <c r="H2247">
        <v>173.18</v>
      </c>
      <c r="I2247">
        <v>10.09</v>
      </c>
      <c r="J2247">
        <v>10.31</v>
      </c>
      <c r="K2247">
        <v>11.4</v>
      </c>
      <c r="L2247">
        <v>2.39</v>
      </c>
      <c r="M2247">
        <v>0.34</v>
      </c>
      <c r="N2247">
        <v>20.3</v>
      </c>
      <c r="O2247">
        <v>241.44</v>
      </c>
      <c r="P2247">
        <v>0</v>
      </c>
      <c r="Q2247" t="s">
        <v>281</v>
      </c>
      <c r="R2247">
        <v>0</v>
      </c>
    </row>
    <row r="2248" spans="1:18">
      <c r="A2248">
        <v>5</v>
      </c>
      <c r="B2248" t="str">
        <f t="shared" si="35"/>
        <v>5A_15</v>
      </c>
      <c r="C2248">
        <v>15</v>
      </c>
      <c r="D2248">
        <v>1</v>
      </c>
      <c r="E2248">
        <v>2516522.17</v>
      </c>
      <c r="F2248">
        <v>6859590.2400000002</v>
      </c>
      <c r="G2248">
        <v>183.66</v>
      </c>
      <c r="H2248">
        <v>173.26</v>
      </c>
      <c r="I2248">
        <v>10.4</v>
      </c>
      <c r="J2248">
        <v>10.43</v>
      </c>
      <c r="K2248">
        <v>10.9</v>
      </c>
      <c r="L2248">
        <v>2.13</v>
      </c>
      <c r="M2248">
        <v>0.32</v>
      </c>
      <c r="N2248">
        <v>20.51</v>
      </c>
      <c r="O2248">
        <v>248.25</v>
      </c>
      <c r="P2248">
        <v>0</v>
      </c>
      <c r="Q2248" t="s">
        <v>281</v>
      </c>
      <c r="R2248">
        <v>0</v>
      </c>
    </row>
    <row r="2249" spans="1:18">
      <c r="A2249">
        <v>5</v>
      </c>
      <c r="B2249" t="str">
        <f t="shared" si="35"/>
        <v>5A_16</v>
      </c>
      <c r="C2249">
        <v>16</v>
      </c>
      <c r="D2249">
        <v>1</v>
      </c>
      <c r="E2249">
        <v>2516523.5699999998</v>
      </c>
      <c r="F2249">
        <v>6859592.0099999998</v>
      </c>
      <c r="G2249">
        <v>185.11</v>
      </c>
      <c r="H2249">
        <v>173.37</v>
      </c>
      <c r="I2249">
        <v>11.73</v>
      </c>
      <c r="J2249">
        <v>11.7</v>
      </c>
      <c r="K2249">
        <v>12.5</v>
      </c>
      <c r="L2249">
        <v>2.3199999999999998</v>
      </c>
      <c r="M2249">
        <v>0.33</v>
      </c>
      <c r="N2249">
        <v>18.739999999999998</v>
      </c>
      <c r="O2249">
        <v>252.35</v>
      </c>
      <c r="P2249">
        <v>1</v>
      </c>
      <c r="Q2249" t="s">
        <v>281</v>
      </c>
      <c r="R2249">
        <v>0</v>
      </c>
    </row>
    <row r="2250" spans="1:18">
      <c r="A2250">
        <v>5</v>
      </c>
      <c r="B2250" t="str">
        <f t="shared" si="35"/>
        <v>5A_17</v>
      </c>
      <c r="C2250">
        <v>17</v>
      </c>
      <c r="D2250">
        <v>1</v>
      </c>
      <c r="E2250">
        <v>2516521.14</v>
      </c>
      <c r="F2250">
        <v>6859591.5099999998</v>
      </c>
      <c r="G2250">
        <v>184.15</v>
      </c>
      <c r="H2250">
        <v>173.15</v>
      </c>
      <c r="I2250">
        <v>11</v>
      </c>
      <c r="J2250">
        <v>11.08</v>
      </c>
      <c r="K2250">
        <v>12</v>
      </c>
      <c r="L2250">
        <v>2.36</v>
      </c>
      <c r="M2250">
        <v>0.36</v>
      </c>
      <c r="N2250">
        <v>21.22</v>
      </c>
      <c r="O2250">
        <v>252.29</v>
      </c>
      <c r="P2250">
        <v>0</v>
      </c>
      <c r="Q2250" t="s">
        <v>281</v>
      </c>
      <c r="R2250">
        <v>0</v>
      </c>
    </row>
    <row r="2251" spans="1:18">
      <c r="A2251">
        <v>5</v>
      </c>
      <c r="B2251" t="str">
        <f t="shared" si="35"/>
        <v>5A_18</v>
      </c>
      <c r="C2251">
        <v>18</v>
      </c>
      <c r="D2251">
        <v>1</v>
      </c>
      <c r="E2251">
        <v>2516520.46</v>
      </c>
      <c r="F2251">
        <v>6859593.0999999996</v>
      </c>
      <c r="G2251">
        <v>184.88</v>
      </c>
      <c r="H2251">
        <v>173.37</v>
      </c>
      <c r="I2251">
        <v>11.51</v>
      </c>
      <c r="J2251">
        <v>11.49</v>
      </c>
      <c r="K2251">
        <v>12.9</v>
      </c>
      <c r="L2251">
        <v>2.5099999999999998</v>
      </c>
      <c r="M2251">
        <v>0.28999999999999998</v>
      </c>
      <c r="N2251">
        <v>21.64</v>
      </c>
      <c r="O2251">
        <v>256.77999999999997</v>
      </c>
      <c r="P2251">
        <v>0</v>
      </c>
      <c r="Q2251" t="s">
        <v>281</v>
      </c>
      <c r="R2251">
        <v>0</v>
      </c>
    </row>
    <row r="2252" spans="1:18">
      <c r="A2252">
        <v>5</v>
      </c>
      <c r="B2252" t="str">
        <f t="shared" si="35"/>
        <v>5A_19</v>
      </c>
      <c r="C2252">
        <v>19</v>
      </c>
      <c r="D2252">
        <v>1</v>
      </c>
      <c r="E2252">
        <v>2516520.34</v>
      </c>
      <c r="F2252">
        <v>6859596.0800000001</v>
      </c>
      <c r="G2252">
        <v>185.27</v>
      </c>
      <c r="H2252">
        <v>173.75</v>
      </c>
      <c r="I2252">
        <v>11.52</v>
      </c>
      <c r="J2252">
        <v>11.71</v>
      </c>
      <c r="K2252">
        <v>11.6</v>
      </c>
      <c r="L2252">
        <v>2.09</v>
      </c>
      <c r="M2252">
        <v>0.32</v>
      </c>
      <c r="N2252">
        <v>21.62</v>
      </c>
      <c r="O2252">
        <v>264.68</v>
      </c>
      <c r="P2252">
        <v>0</v>
      </c>
      <c r="Q2252" t="s">
        <v>281</v>
      </c>
      <c r="R2252">
        <v>0</v>
      </c>
    </row>
    <row r="2253" spans="1:18">
      <c r="A2253">
        <v>5</v>
      </c>
      <c r="B2253" t="str">
        <f t="shared" si="35"/>
        <v>5A_20</v>
      </c>
      <c r="C2253">
        <v>20</v>
      </c>
      <c r="D2253">
        <v>1</v>
      </c>
      <c r="E2253">
        <v>2516520.36</v>
      </c>
      <c r="F2253">
        <v>6859598.3600000003</v>
      </c>
      <c r="G2253">
        <v>184.88</v>
      </c>
      <c r="H2253">
        <v>173.9</v>
      </c>
      <c r="I2253">
        <v>10.98</v>
      </c>
      <c r="J2253">
        <v>11.18</v>
      </c>
      <c r="K2253">
        <v>11.9</v>
      </c>
      <c r="L2253">
        <v>2.31</v>
      </c>
      <c r="M2253">
        <v>0.36</v>
      </c>
      <c r="N2253">
        <v>21.76</v>
      </c>
      <c r="O2253">
        <v>270.7</v>
      </c>
      <c r="P2253">
        <v>1</v>
      </c>
      <c r="Q2253" t="s">
        <v>281</v>
      </c>
      <c r="R2253">
        <v>0</v>
      </c>
    </row>
    <row r="2254" spans="1:18">
      <c r="A2254">
        <v>5</v>
      </c>
      <c r="B2254" t="str">
        <f t="shared" si="35"/>
        <v>5A_21</v>
      </c>
      <c r="C2254">
        <v>21</v>
      </c>
      <c r="D2254">
        <v>1</v>
      </c>
      <c r="E2254">
        <v>2516518.66</v>
      </c>
      <c r="F2254">
        <v>6859599.1200000001</v>
      </c>
      <c r="G2254">
        <v>185.03</v>
      </c>
      <c r="H2254">
        <v>173.64</v>
      </c>
      <c r="I2254">
        <v>11.39</v>
      </c>
      <c r="J2254">
        <v>11.4</v>
      </c>
      <c r="K2254">
        <v>12.6</v>
      </c>
      <c r="L2254">
        <v>2.4700000000000002</v>
      </c>
      <c r="M2254">
        <v>0.33</v>
      </c>
      <c r="N2254">
        <v>23.55</v>
      </c>
      <c r="O2254">
        <v>272.01</v>
      </c>
      <c r="P2254">
        <v>0</v>
      </c>
      <c r="Q2254" t="s">
        <v>281</v>
      </c>
      <c r="R2254">
        <v>0</v>
      </c>
    </row>
    <row r="2255" spans="1:18">
      <c r="A2255">
        <v>5</v>
      </c>
      <c r="B2255" t="str">
        <f t="shared" si="35"/>
        <v>5A_22</v>
      </c>
      <c r="C2255">
        <v>22</v>
      </c>
      <c r="D2255">
        <v>1</v>
      </c>
      <c r="E2255">
        <v>2516519.27</v>
      </c>
      <c r="F2255">
        <v>6859600.7800000003</v>
      </c>
      <c r="G2255">
        <v>182.29</v>
      </c>
      <c r="H2255">
        <v>173.75</v>
      </c>
      <c r="I2255">
        <v>8.5399999999999991</v>
      </c>
      <c r="J2255">
        <v>8.6</v>
      </c>
      <c r="K2255">
        <v>9.1999999999999993</v>
      </c>
      <c r="L2255">
        <v>2.04</v>
      </c>
      <c r="M2255">
        <v>0.28999999999999998</v>
      </c>
      <c r="N2255">
        <v>23.26</v>
      </c>
      <c r="O2255">
        <v>276.27999999999997</v>
      </c>
      <c r="P2255">
        <v>1</v>
      </c>
      <c r="Q2255" t="s">
        <v>281</v>
      </c>
      <c r="R2255">
        <v>0</v>
      </c>
    </row>
    <row r="2256" spans="1:18">
      <c r="A2256">
        <v>5</v>
      </c>
      <c r="B2256" t="str">
        <f t="shared" si="35"/>
        <v>5A_23</v>
      </c>
      <c r="C2256">
        <v>23</v>
      </c>
      <c r="D2256">
        <v>1</v>
      </c>
      <c r="E2256">
        <v>2516516.4300000002</v>
      </c>
      <c r="F2256">
        <v>6859601.2599999998</v>
      </c>
      <c r="G2256">
        <v>184.29</v>
      </c>
      <c r="H2256">
        <v>173.24</v>
      </c>
      <c r="I2256">
        <v>11.05</v>
      </c>
      <c r="J2256">
        <v>11.12</v>
      </c>
      <c r="K2256">
        <v>12.6</v>
      </c>
      <c r="L2256">
        <v>2.54</v>
      </c>
      <c r="M2256">
        <v>0.31</v>
      </c>
      <c r="N2256">
        <v>26.14</v>
      </c>
      <c r="O2256">
        <v>275.93</v>
      </c>
      <c r="P2256">
        <v>0</v>
      </c>
      <c r="Q2256" t="s">
        <v>281</v>
      </c>
      <c r="R2256">
        <v>0</v>
      </c>
    </row>
    <row r="2257" spans="1:18">
      <c r="A2257">
        <v>5</v>
      </c>
      <c r="B2257" t="str">
        <f t="shared" si="35"/>
        <v>5A_24</v>
      </c>
      <c r="C2257">
        <v>24</v>
      </c>
      <c r="D2257">
        <v>1</v>
      </c>
      <c r="E2257">
        <v>2516519.7599999998</v>
      </c>
      <c r="F2257">
        <v>6859602.5099999998</v>
      </c>
      <c r="G2257">
        <v>180.94</v>
      </c>
      <c r="H2257">
        <v>173.48</v>
      </c>
      <c r="I2257">
        <v>7.46</v>
      </c>
      <c r="J2257">
        <v>7.58</v>
      </c>
      <c r="K2257">
        <v>7.5</v>
      </c>
      <c r="L2257">
        <v>1.71</v>
      </c>
      <c r="M2257">
        <v>0.21</v>
      </c>
      <c r="N2257">
        <v>23.23</v>
      </c>
      <c r="O2257">
        <v>280.70999999999998</v>
      </c>
      <c r="P2257">
        <v>1</v>
      </c>
      <c r="Q2257" t="s">
        <v>281</v>
      </c>
      <c r="R2257">
        <v>0</v>
      </c>
    </row>
    <row r="2258" spans="1:18">
      <c r="A2258">
        <v>5</v>
      </c>
      <c r="B2258" t="str">
        <f t="shared" si="35"/>
        <v>5A_25</v>
      </c>
      <c r="C2258">
        <v>25</v>
      </c>
      <c r="D2258">
        <v>3</v>
      </c>
      <c r="E2258">
        <v>2516518.4700000002</v>
      </c>
      <c r="F2258">
        <v>6859604.0800000001</v>
      </c>
      <c r="G2258">
        <v>183.52</v>
      </c>
      <c r="H2258">
        <v>173.5</v>
      </c>
      <c r="I2258">
        <v>10.029999999999999</v>
      </c>
      <c r="J2258">
        <v>10.119999999999999</v>
      </c>
      <c r="K2258">
        <v>6.9</v>
      </c>
      <c r="L2258">
        <v>1.59</v>
      </c>
      <c r="M2258">
        <v>0.3</v>
      </c>
      <c r="N2258">
        <v>24.96</v>
      </c>
      <c r="O2258">
        <v>283.27999999999997</v>
      </c>
      <c r="P2258">
        <v>1</v>
      </c>
      <c r="Q2258" t="s">
        <v>281</v>
      </c>
      <c r="R2258">
        <v>0</v>
      </c>
    </row>
    <row r="2259" spans="1:18">
      <c r="A2259">
        <v>5</v>
      </c>
      <c r="B2259" t="str">
        <f t="shared" si="35"/>
        <v>5A_26</v>
      </c>
      <c r="C2259">
        <v>26</v>
      </c>
      <c r="D2259">
        <v>1</v>
      </c>
      <c r="E2259">
        <v>2516515.4900000002</v>
      </c>
      <c r="F2259">
        <v>6859604.0099999998</v>
      </c>
      <c r="G2259">
        <v>183.44</v>
      </c>
      <c r="H2259">
        <v>173</v>
      </c>
      <c r="I2259">
        <v>10.44</v>
      </c>
      <c r="J2259">
        <v>10.36</v>
      </c>
      <c r="K2259">
        <v>11</v>
      </c>
      <c r="L2259">
        <v>2.17</v>
      </c>
      <c r="M2259">
        <v>0.3</v>
      </c>
      <c r="N2259">
        <v>27.76</v>
      </c>
      <c r="O2259">
        <v>281.06</v>
      </c>
      <c r="P2259">
        <v>0</v>
      </c>
      <c r="Q2259" t="s">
        <v>281</v>
      </c>
      <c r="R2259">
        <v>0</v>
      </c>
    </row>
    <row r="2260" spans="1:18">
      <c r="A2260">
        <v>5</v>
      </c>
      <c r="B2260" t="str">
        <f t="shared" si="35"/>
        <v>5A_27</v>
      </c>
      <c r="C2260">
        <v>27</v>
      </c>
      <c r="D2260">
        <v>1</v>
      </c>
      <c r="E2260">
        <v>2516516.1800000002</v>
      </c>
      <c r="F2260">
        <v>6859606</v>
      </c>
      <c r="G2260">
        <v>183.22</v>
      </c>
      <c r="H2260">
        <v>173.06</v>
      </c>
      <c r="I2260">
        <v>10.16</v>
      </c>
      <c r="J2260">
        <v>10.15</v>
      </c>
      <c r="K2260">
        <v>10.8</v>
      </c>
      <c r="L2260">
        <v>2.16</v>
      </c>
      <c r="M2260">
        <v>0.3</v>
      </c>
      <c r="N2260">
        <v>27.78</v>
      </c>
      <c r="O2260">
        <v>285.41000000000003</v>
      </c>
      <c r="P2260">
        <v>0</v>
      </c>
      <c r="Q2260" t="s">
        <v>281</v>
      </c>
      <c r="R2260">
        <v>0</v>
      </c>
    </row>
    <row r="2261" spans="1:18">
      <c r="A2261">
        <v>5</v>
      </c>
      <c r="B2261" t="str">
        <f t="shared" si="35"/>
        <v>5A_28</v>
      </c>
      <c r="C2261">
        <v>28</v>
      </c>
      <c r="D2261">
        <v>1</v>
      </c>
      <c r="E2261">
        <v>2516518.92</v>
      </c>
      <c r="F2261">
        <v>6859607.5199999996</v>
      </c>
      <c r="G2261">
        <v>182.64</v>
      </c>
      <c r="H2261">
        <v>173.2</v>
      </c>
      <c r="I2261">
        <v>9.44</v>
      </c>
      <c r="J2261">
        <v>9.49</v>
      </c>
      <c r="K2261">
        <v>9.1999999999999993</v>
      </c>
      <c r="L2261">
        <v>1.79</v>
      </c>
      <c r="M2261">
        <v>0.35</v>
      </c>
      <c r="N2261">
        <v>25.92</v>
      </c>
      <c r="O2261">
        <v>290.8</v>
      </c>
      <c r="P2261">
        <v>1</v>
      </c>
      <c r="Q2261" t="s">
        <v>281</v>
      </c>
      <c r="R2261">
        <v>0</v>
      </c>
    </row>
    <row r="2262" spans="1:18">
      <c r="A2262">
        <v>5</v>
      </c>
      <c r="B2262" t="str">
        <f t="shared" si="35"/>
        <v>5A_29</v>
      </c>
      <c r="C2262">
        <v>29</v>
      </c>
      <c r="D2262">
        <v>1</v>
      </c>
      <c r="E2262">
        <v>2516514.23</v>
      </c>
      <c r="F2262">
        <v>6859606.9199999999</v>
      </c>
      <c r="G2262">
        <v>183.25</v>
      </c>
      <c r="H2262">
        <v>172.91</v>
      </c>
      <c r="I2262">
        <v>10.34</v>
      </c>
      <c r="J2262">
        <v>10.41</v>
      </c>
      <c r="K2262">
        <v>11</v>
      </c>
      <c r="L2262">
        <v>2.17</v>
      </c>
      <c r="M2262">
        <v>0.26</v>
      </c>
      <c r="N2262">
        <v>29.93</v>
      </c>
      <c r="O2262">
        <v>285.64999999999998</v>
      </c>
      <c r="P2262">
        <v>0</v>
      </c>
      <c r="Q2262" t="s">
        <v>281</v>
      </c>
      <c r="R2262">
        <v>0</v>
      </c>
    </row>
    <row r="2263" spans="1:18">
      <c r="A2263">
        <v>5</v>
      </c>
      <c r="B2263" t="str">
        <f t="shared" si="35"/>
        <v>5A_30</v>
      </c>
      <c r="C2263">
        <v>30</v>
      </c>
      <c r="D2263">
        <v>1</v>
      </c>
      <c r="E2263">
        <v>2516516.88</v>
      </c>
      <c r="F2263">
        <v>6859608.1900000004</v>
      </c>
      <c r="G2263">
        <v>183.56</v>
      </c>
      <c r="H2263">
        <v>172.88</v>
      </c>
      <c r="I2263">
        <v>10.68</v>
      </c>
      <c r="J2263">
        <v>10.69</v>
      </c>
      <c r="K2263">
        <v>11.3</v>
      </c>
      <c r="L2263">
        <v>2.21</v>
      </c>
      <c r="M2263">
        <v>0.39</v>
      </c>
      <c r="N2263">
        <v>28.04</v>
      </c>
      <c r="O2263">
        <v>290.10000000000002</v>
      </c>
      <c r="P2263">
        <v>0</v>
      </c>
      <c r="Q2263" t="s">
        <v>281</v>
      </c>
      <c r="R2263">
        <v>0</v>
      </c>
    </row>
    <row r="2264" spans="1:18">
      <c r="A2264">
        <v>5</v>
      </c>
      <c r="B2264" t="str">
        <f t="shared" si="35"/>
        <v>5A_31</v>
      </c>
      <c r="C2264">
        <v>31</v>
      </c>
      <c r="D2264">
        <v>1</v>
      </c>
      <c r="E2264">
        <v>2516514.6800000002</v>
      </c>
      <c r="F2264">
        <v>6859608.7699999996</v>
      </c>
      <c r="G2264">
        <v>182.64</v>
      </c>
      <c r="H2264">
        <v>172.75</v>
      </c>
      <c r="I2264">
        <v>9.89</v>
      </c>
      <c r="J2264">
        <v>10</v>
      </c>
      <c r="K2264">
        <v>8.5</v>
      </c>
      <c r="L2264">
        <v>1.48</v>
      </c>
      <c r="M2264">
        <v>0.36</v>
      </c>
      <c r="N2264">
        <v>30.27</v>
      </c>
      <c r="O2264">
        <v>289.22000000000003</v>
      </c>
      <c r="P2264">
        <v>0</v>
      </c>
      <c r="Q2264" t="s">
        <v>281</v>
      </c>
      <c r="R2264">
        <v>0</v>
      </c>
    </row>
    <row r="2265" spans="1:18">
      <c r="A2265">
        <v>5</v>
      </c>
      <c r="B2265" t="str">
        <f t="shared" si="35"/>
        <v>5A_32</v>
      </c>
      <c r="C2265">
        <v>32</v>
      </c>
      <c r="D2265">
        <v>1</v>
      </c>
      <c r="E2265">
        <v>2516533.65</v>
      </c>
      <c r="F2265">
        <v>6859569.3899999997</v>
      </c>
      <c r="G2265">
        <v>179.36</v>
      </c>
      <c r="H2265">
        <v>172.02</v>
      </c>
      <c r="I2265">
        <v>7.34</v>
      </c>
      <c r="J2265">
        <v>7.37</v>
      </c>
      <c r="K2265">
        <v>6.5</v>
      </c>
      <c r="L2265">
        <v>1.36</v>
      </c>
      <c r="M2265">
        <v>0.25</v>
      </c>
      <c r="N2265">
        <v>27.53</v>
      </c>
      <c r="O2265">
        <v>191.06</v>
      </c>
      <c r="P2265">
        <v>0</v>
      </c>
      <c r="Q2265" t="s">
        <v>281</v>
      </c>
      <c r="R2265">
        <v>1</v>
      </c>
    </row>
    <row r="2266" spans="1:18">
      <c r="A2266">
        <v>5</v>
      </c>
      <c r="B2266" t="str">
        <f t="shared" si="35"/>
        <v>5A_33</v>
      </c>
      <c r="C2266">
        <v>33</v>
      </c>
      <c r="D2266">
        <v>1</v>
      </c>
      <c r="E2266">
        <v>2516536</v>
      </c>
      <c r="F2266">
        <v>6859570.7400000002</v>
      </c>
      <c r="G2266">
        <v>181.22</v>
      </c>
      <c r="H2266">
        <v>171.89</v>
      </c>
      <c r="I2266">
        <v>9.33</v>
      </c>
      <c r="J2266">
        <v>9.5</v>
      </c>
      <c r="K2266">
        <v>11.6</v>
      </c>
      <c r="L2266">
        <v>2.69</v>
      </c>
      <c r="M2266">
        <v>0.2</v>
      </c>
      <c r="N2266">
        <v>25.6</v>
      </c>
      <c r="O2266">
        <v>186.95</v>
      </c>
      <c r="P2266">
        <v>0</v>
      </c>
      <c r="Q2266" t="s">
        <v>281</v>
      </c>
      <c r="R2266">
        <v>1</v>
      </c>
    </row>
    <row r="2267" spans="1:18">
      <c r="A2267">
        <v>5</v>
      </c>
      <c r="B2267" t="str">
        <f t="shared" si="35"/>
        <v>5A_34</v>
      </c>
      <c r="C2267">
        <v>34</v>
      </c>
      <c r="D2267">
        <v>1</v>
      </c>
      <c r="E2267">
        <v>2516534.79</v>
      </c>
      <c r="F2267">
        <v>6859573.1600000001</v>
      </c>
      <c r="G2267">
        <v>182.62</v>
      </c>
      <c r="H2267">
        <v>171.99</v>
      </c>
      <c r="I2267">
        <v>10.63</v>
      </c>
      <c r="J2267">
        <v>10.72</v>
      </c>
      <c r="K2267">
        <v>10.6</v>
      </c>
      <c r="L2267">
        <v>1.99</v>
      </c>
      <c r="M2267">
        <v>0.28000000000000003</v>
      </c>
      <c r="N2267">
        <v>23.59</v>
      </c>
      <c r="O2267">
        <v>191.18</v>
      </c>
      <c r="P2267">
        <v>1</v>
      </c>
      <c r="Q2267" t="s">
        <v>281</v>
      </c>
      <c r="R2267">
        <v>1</v>
      </c>
    </row>
    <row r="2268" spans="1:18">
      <c r="A2268">
        <v>5</v>
      </c>
      <c r="B2268" t="str">
        <f t="shared" si="35"/>
        <v>5A_35</v>
      </c>
      <c r="C2268">
        <v>35</v>
      </c>
      <c r="D2268">
        <v>1</v>
      </c>
      <c r="E2268">
        <v>2516535.66</v>
      </c>
      <c r="F2268">
        <v>6859575.71</v>
      </c>
      <c r="G2268">
        <v>184.53</v>
      </c>
      <c r="H2268">
        <v>172.16</v>
      </c>
      <c r="I2268">
        <v>12.37</v>
      </c>
      <c r="J2268">
        <v>12.39</v>
      </c>
      <c r="K2268">
        <v>14.7</v>
      </c>
      <c r="L2268">
        <v>2.88</v>
      </c>
      <c r="M2268">
        <v>0.28000000000000003</v>
      </c>
      <c r="N2268">
        <v>20.89</v>
      </c>
      <c r="O2268">
        <v>191.03</v>
      </c>
      <c r="P2268">
        <v>1</v>
      </c>
      <c r="Q2268" t="s">
        <v>281</v>
      </c>
      <c r="R2268">
        <v>1</v>
      </c>
    </row>
    <row r="2269" spans="1:18">
      <c r="A2269">
        <v>5</v>
      </c>
      <c r="B2269" t="str">
        <f t="shared" si="35"/>
        <v>5A_36</v>
      </c>
      <c r="C2269">
        <v>36</v>
      </c>
      <c r="D2269">
        <v>1</v>
      </c>
      <c r="E2269">
        <v>2516533.12</v>
      </c>
      <c r="F2269">
        <v>6859575.3200000003</v>
      </c>
      <c r="G2269">
        <v>183.52</v>
      </c>
      <c r="H2269">
        <v>172.2</v>
      </c>
      <c r="I2269">
        <v>11.32</v>
      </c>
      <c r="J2269">
        <v>11.31</v>
      </c>
      <c r="K2269">
        <v>11.4</v>
      </c>
      <c r="L2269">
        <v>2.0699999999999998</v>
      </c>
      <c r="M2269">
        <v>0.27</v>
      </c>
      <c r="N2269">
        <v>22.15</v>
      </c>
      <c r="O2269">
        <v>197</v>
      </c>
      <c r="P2269">
        <v>1</v>
      </c>
      <c r="Q2269" t="s">
        <v>281</v>
      </c>
      <c r="R2269">
        <v>1</v>
      </c>
    </row>
    <row r="2270" spans="1:18">
      <c r="A2270">
        <v>5</v>
      </c>
      <c r="B2270" t="str">
        <f t="shared" si="35"/>
        <v>5A_37</v>
      </c>
      <c r="C2270">
        <v>37</v>
      </c>
      <c r="D2270">
        <v>1</v>
      </c>
      <c r="E2270">
        <v>2516534.7799999998</v>
      </c>
      <c r="F2270">
        <v>6859577.9000000004</v>
      </c>
      <c r="G2270">
        <v>183.41</v>
      </c>
      <c r="H2270">
        <v>172.36</v>
      </c>
      <c r="I2270">
        <v>11.05</v>
      </c>
      <c r="J2270">
        <v>11.11</v>
      </c>
      <c r="K2270">
        <v>11.2</v>
      </c>
      <c r="L2270">
        <v>2.08</v>
      </c>
      <c r="M2270">
        <v>0.31</v>
      </c>
      <c r="N2270">
        <v>19.13</v>
      </c>
      <c r="O2270">
        <v>195.52</v>
      </c>
      <c r="P2270">
        <v>1</v>
      </c>
      <c r="Q2270" t="s">
        <v>281</v>
      </c>
      <c r="R2270">
        <v>1</v>
      </c>
    </row>
    <row r="2271" spans="1:18">
      <c r="A2271">
        <v>5</v>
      </c>
      <c r="B2271" t="str">
        <f t="shared" si="35"/>
        <v>5A_38</v>
      </c>
      <c r="C2271">
        <v>38</v>
      </c>
      <c r="D2271">
        <v>1</v>
      </c>
      <c r="E2271">
        <v>2516532.11</v>
      </c>
      <c r="F2271">
        <v>6859577.6299999999</v>
      </c>
      <c r="G2271">
        <v>182.97</v>
      </c>
      <c r="H2271">
        <v>172.37</v>
      </c>
      <c r="I2271">
        <v>10.6</v>
      </c>
      <c r="J2271">
        <v>10.51</v>
      </c>
      <c r="K2271">
        <v>11.3</v>
      </c>
      <c r="L2271">
        <v>2.2200000000000002</v>
      </c>
      <c r="M2271">
        <v>0.24</v>
      </c>
      <c r="N2271">
        <v>20.52</v>
      </c>
      <c r="O2271">
        <v>202.17</v>
      </c>
      <c r="P2271">
        <v>1</v>
      </c>
      <c r="Q2271" t="s">
        <v>281</v>
      </c>
      <c r="R2271">
        <v>1</v>
      </c>
    </row>
    <row r="2272" spans="1:18">
      <c r="A2272">
        <v>5</v>
      </c>
      <c r="B2272" t="str">
        <f t="shared" si="35"/>
        <v>5A_39</v>
      </c>
      <c r="C2272">
        <v>39</v>
      </c>
      <c r="D2272">
        <v>1</v>
      </c>
      <c r="E2272">
        <v>2516531.86</v>
      </c>
      <c r="F2272">
        <v>6859579.5899999999</v>
      </c>
      <c r="G2272">
        <v>181.61</v>
      </c>
      <c r="H2272">
        <v>172.6</v>
      </c>
      <c r="I2272">
        <v>9.01</v>
      </c>
      <c r="J2272">
        <v>8.98</v>
      </c>
      <c r="K2272">
        <v>8.5</v>
      </c>
      <c r="L2272">
        <v>1.68</v>
      </c>
      <c r="M2272">
        <v>0.34</v>
      </c>
      <c r="N2272">
        <v>18.95</v>
      </c>
      <c r="O2272">
        <v>205.67</v>
      </c>
      <c r="P2272">
        <v>1</v>
      </c>
      <c r="Q2272" t="s">
        <v>281</v>
      </c>
      <c r="R2272">
        <v>1</v>
      </c>
    </row>
    <row r="2273" spans="1:18">
      <c r="A2273">
        <v>5</v>
      </c>
      <c r="B2273" t="str">
        <f t="shared" si="35"/>
        <v>5A_40</v>
      </c>
      <c r="C2273">
        <v>40</v>
      </c>
      <c r="D2273">
        <v>1</v>
      </c>
      <c r="E2273">
        <v>2516529.71</v>
      </c>
      <c r="F2273">
        <v>6859579.3600000003</v>
      </c>
      <c r="G2273">
        <v>183.72</v>
      </c>
      <c r="H2273">
        <v>172.66</v>
      </c>
      <c r="I2273">
        <v>11.06</v>
      </c>
      <c r="J2273">
        <v>11.21</v>
      </c>
      <c r="K2273">
        <v>12.3</v>
      </c>
      <c r="L2273">
        <v>2.4500000000000002</v>
      </c>
      <c r="M2273">
        <v>0.28000000000000003</v>
      </c>
      <c r="N2273">
        <v>20.37</v>
      </c>
      <c r="O2273">
        <v>210.45</v>
      </c>
      <c r="P2273">
        <v>1</v>
      </c>
      <c r="Q2273" t="s">
        <v>281</v>
      </c>
      <c r="R2273">
        <v>1</v>
      </c>
    </row>
    <row r="2274" spans="1:18">
      <c r="A2274">
        <v>5</v>
      </c>
      <c r="B2274" t="str">
        <f t="shared" si="35"/>
        <v>5A_41</v>
      </c>
      <c r="C2274">
        <v>41</v>
      </c>
      <c r="D2274">
        <v>1</v>
      </c>
      <c r="E2274">
        <v>2516531.23</v>
      </c>
      <c r="F2274">
        <v>6859583.5099999998</v>
      </c>
      <c r="G2274">
        <v>183.26</v>
      </c>
      <c r="H2274">
        <v>172.92</v>
      </c>
      <c r="I2274">
        <v>10.34</v>
      </c>
      <c r="J2274">
        <v>10.33</v>
      </c>
      <c r="K2274">
        <v>11.2</v>
      </c>
      <c r="L2274">
        <v>2.2400000000000002</v>
      </c>
      <c r="M2274">
        <v>0.31</v>
      </c>
      <c r="N2274">
        <v>16.190000000000001</v>
      </c>
      <c r="O2274">
        <v>214.99</v>
      </c>
      <c r="P2274">
        <v>1</v>
      </c>
      <c r="Q2274" t="s">
        <v>281</v>
      </c>
      <c r="R2274">
        <v>1</v>
      </c>
    </row>
    <row r="2275" spans="1:18">
      <c r="A2275">
        <v>5</v>
      </c>
      <c r="B2275" t="str">
        <f t="shared" si="35"/>
        <v>5A_42</v>
      </c>
      <c r="C2275">
        <v>42</v>
      </c>
      <c r="D2275">
        <v>1</v>
      </c>
      <c r="E2275">
        <v>2516528.0699999998</v>
      </c>
      <c r="F2275">
        <v>6859583.6500000004</v>
      </c>
      <c r="G2275">
        <v>182.16</v>
      </c>
      <c r="H2275">
        <v>173</v>
      </c>
      <c r="I2275">
        <v>9.15</v>
      </c>
      <c r="J2275">
        <v>9.3800000000000008</v>
      </c>
      <c r="K2275">
        <v>8.9</v>
      </c>
      <c r="L2275">
        <v>1.76</v>
      </c>
      <c r="M2275">
        <v>0.35</v>
      </c>
      <c r="N2275">
        <v>18.34</v>
      </c>
      <c r="O2275">
        <v>222.7</v>
      </c>
      <c r="P2275">
        <v>1</v>
      </c>
      <c r="Q2275" t="s">
        <v>281</v>
      </c>
      <c r="R2275">
        <v>1</v>
      </c>
    </row>
    <row r="2276" spans="1:18">
      <c r="A2276">
        <v>5</v>
      </c>
      <c r="B2276" t="str">
        <f t="shared" si="35"/>
        <v>5A_43</v>
      </c>
      <c r="C2276">
        <v>43</v>
      </c>
      <c r="D2276">
        <v>1</v>
      </c>
      <c r="E2276">
        <v>2516530.5</v>
      </c>
      <c r="F2276">
        <v>6859585.1900000004</v>
      </c>
      <c r="G2276">
        <v>184.19</v>
      </c>
      <c r="H2276">
        <v>173.26</v>
      </c>
      <c r="I2276">
        <v>10.93</v>
      </c>
      <c r="J2276">
        <v>10.9</v>
      </c>
      <c r="K2276">
        <v>11.8</v>
      </c>
      <c r="L2276">
        <v>2.2999999999999998</v>
      </c>
      <c r="M2276">
        <v>0.23</v>
      </c>
      <c r="N2276">
        <v>15.5</v>
      </c>
      <c r="O2276">
        <v>221.14</v>
      </c>
      <c r="P2276">
        <v>1</v>
      </c>
      <c r="Q2276" t="s">
        <v>281</v>
      </c>
      <c r="R2276">
        <v>1</v>
      </c>
    </row>
    <row r="2277" spans="1:18">
      <c r="A2277">
        <v>5</v>
      </c>
      <c r="B2277" t="str">
        <f t="shared" si="35"/>
        <v>5A_44</v>
      </c>
      <c r="C2277">
        <v>44</v>
      </c>
      <c r="D2277">
        <v>1</v>
      </c>
      <c r="E2277">
        <v>2516529.59</v>
      </c>
      <c r="F2277">
        <v>6859586.6600000001</v>
      </c>
      <c r="G2277">
        <v>182.73</v>
      </c>
      <c r="H2277">
        <v>173.23</v>
      </c>
      <c r="I2277">
        <v>9.5</v>
      </c>
      <c r="J2277">
        <v>9.74</v>
      </c>
      <c r="K2277">
        <v>12.2</v>
      </c>
      <c r="L2277">
        <v>2.84</v>
      </c>
      <c r="M2277">
        <v>0.53</v>
      </c>
      <c r="N2277">
        <v>15.28</v>
      </c>
      <c r="O2277">
        <v>227.53</v>
      </c>
      <c r="P2277">
        <v>1</v>
      </c>
      <c r="Q2277" t="s">
        <v>281</v>
      </c>
      <c r="R2277">
        <v>1</v>
      </c>
    </row>
    <row r="2278" spans="1:18">
      <c r="A2278">
        <v>5</v>
      </c>
      <c r="B2278" t="str">
        <f t="shared" si="35"/>
        <v>5A_45</v>
      </c>
      <c r="C2278">
        <v>45</v>
      </c>
      <c r="D2278">
        <v>1</v>
      </c>
      <c r="E2278">
        <v>2516531.56</v>
      </c>
      <c r="F2278">
        <v>6859587.4800000004</v>
      </c>
      <c r="G2278">
        <v>183.48</v>
      </c>
      <c r="H2278">
        <v>173.59</v>
      </c>
      <c r="I2278">
        <v>9.89</v>
      </c>
      <c r="J2278">
        <v>9.8699999999999992</v>
      </c>
      <c r="K2278">
        <v>10.8</v>
      </c>
      <c r="L2278">
        <v>2.2200000000000002</v>
      </c>
      <c r="M2278">
        <v>0.28999999999999998</v>
      </c>
      <c r="N2278">
        <v>13.21</v>
      </c>
      <c r="O2278">
        <v>225.38</v>
      </c>
      <c r="P2278">
        <v>1</v>
      </c>
      <c r="Q2278" t="s">
        <v>281</v>
      </c>
      <c r="R2278">
        <v>1</v>
      </c>
    </row>
    <row r="2279" spans="1:18">
      <c r="A2279">
        <v>5</v>
      </c>
      <c r="B2279" t="str">
        <f t="shared" si="35"/>
        <v>5A_46</v>
      </c>
      <c r="C2279">
        <v>46</v>
      </c>
      <c r="D2279">
        <v>1</v>
      </c>
      <c r="E2279">
        <v>2516529.09</v>
      </c>
      <c r="F2279">
        <v>6859588.3399999999</v>
      </c>
      <c r="G2279">
        <v>183.77</v>
      </c>
      <c r="H2279">
        <v>173.31</v>
      </c>
      <c r="I2279">
        <v>10.46</v>
      </c>
      <c r="J2279">
        <v>10.4</v>
      </c>
      <c r="K2279">
        <v>9.6</v>
      </c>
      <c r="L2279">
        <v>1.69</v>
      </c>
      <c r="M2279">
        <v>0.36</v>
      </c>
      <c r="N2279">
        <v>14.79</v>
      </c>
      <c r="O2279">
        <v>233.94</v>
      </c>
      <c r="P2279">
        <v>1</v>
      </c>
      <c r="Q2279" t="s">
        <v>281</v>
      </c>
      <c r="R2279">
        <v>1</v>
      </c>
    </row>
    <row r="2280" spans="1:18">
      <c r="A2280">
        <v>5</v>
      </c>
      <c r="B2280" t="str">
        <f t="shared" si="35"/>
        <v>5A_47</v>
      </c>
      <c r="C2280">
        <v>47</v>
      </c>
      <c r="D2280">
        <v>1</v>
      </c>
      <c r="E2280">
        <v>2516530.13</v>
      </c>
      <c r="F2280">
        <v>6859589.5700000003</v>
      </c>
      <c r="G2280">
        <v>183.78</v>
      </c>
      <c r="H2280">
        <v>173.43</v>
      </c>
      <c r="I2280">
        <v>10.35</v>
      </c>
      <c r="J2280">
        <v>10.38</v>
      </c>
      <c r="K2280">
        <v>11.7</v>
      </c>
      <c r="L2280">
        <v>2.42</v>
      </c>
      <c r="M2280">
        <v>0.28000000000000003</v>
      </c>
      <c r="N2280">
        <v>13.29</v>
      </c>
      <c r="O2280">
        <v>236.35</v>
      </c>
      <c r="P2280">
        <v>1</v>
      </c>
      <c r="Q2280" t="s">
        <v>281</v>
      </c>
      <c r="R2280">
        <v>1</v>
      </c>
    </row>
    <row r="2281" spans="1:18">
      <c r="A2281">
        <v>5</v>
      </c>
      <c r="B2281" t="str">
        <f t="shared" si="35"/>
        <v>5A_48</v>
      </c>
      <c r="C2281">
        <v>48</v>
      </c>
      <c r="D2281">
        <v>1</v>
      </c>
      <c r="E2281">
        <v>2516527.13</v>
      </c>
      <c r="F2281">
        <v>6859589.3099999996</v>
      </c>
      <c r="G2281">
        <v>183.56</v>
      </c>
      <c r="H2281">
        <v>173.32</v>
      </c>
      <c r="I2281">
        <v>10.24</v>
      </c>
      <c r="J2281">
        <v>10.42</v>
      </c>
      <c r="K2281">
        <v>12</v>
      </c>
      <c r="L2281">
        <v>2.5499999999999998</v>
      </c>
      <c r="M2281">
        <v>0.28999999999999998</v>
      </c>
      <c r="N2281">
        <v>16.12</v>
      </c>
      <c r="O2281">
        <v>240.4</v>
      </c>
      <c r="P2281">
        <v>1</v>
      </c>
      <c r="Q2281" t="s">
        <v>281</v>
      </c>
      <c r="R2281">
        <v>1</v>
      </c>
    </row>
    <row r="2282" spans="1:18">
      <c r="A2282">
        <v>5</v>
      </c>
      <c r="B2282" t="str">
        <f t="shared" si="35"/>
        <v>5A_49</v>
      </c>
      <c r="C2282">
        <v>49</v>
      </c>
      <c r="D2282">
        <v>1</v>
      </c>
      <c r="E2282">
        <v>2516525.4500000002</v>
      </c>
      <c r="F2282">
        <v>6859590.4000000004</v>
      </c>
      <c r="G2282">
        <v>182.81</v>
      </c>
      <c r="H2282">
        <v>173.34</v>
      </c>
      <c r="I2282">
        <v>9.4700000000000006</v>
      </c>
      <c r="J2282">
        <v>9.64</v>
      </c>
      <c r="K2282">
        <v>9.3000000000000007</v>
      </c>
      <c r="L2282">
        <v>1.81</v>
      </c>
      <c r="M2282">
        <v>0.27</v>
      </c>
      <c r="N2282">
        <v>17.309999999999999</v>
      </c>
      <c r="O2282">
        <v>245.9</v>
      </c>
      <c r="P2282">
        <v>1</v>
      </c>
      <c r="Q2282" t="s">
        <v>281</v>
      </c>
      <c r="R2282">
        <v>1</v>
      </c>
    </row>
    <row r="2283" spans="1:18">
      <c r="A2283">
        <v>5</v>
      </c>
      <c r="B2283" t="str">
        <f t="shared" si="35"/>
        <v>5A_50</v>
      </c>
      <c r="C2283">
        <v>50</v>
      </c>
      <c r="D2283">
        <v>3</v>
      </c>
      <c r="E2283">
        <v>2516529.1800000002</v>
      </c>
      <c r="F2283">
        <v>6859592.4800000004</v>
      </c>
      <c r="G2283">
        <v>184.83</v>
      </c>
      <c r="H2283">
        <v>173.63</v>
      </c>
      <c r="I2283">
        <v>11.2</v>
      </c>
      <c r="J2283">
        <v>11.37</v>
      </c>
      <c r="K2283">
        <v>9.6999999999999993</v>
      </c>
      <c r="L2283">
        <v>2.5299999999999998</v>
      </c>
      <c r="M2283">
        <v>0.28000000000000003</v>
      </c>
      <c r="N2283">
        <v>13.16</v>
      </c>
      <c r="O2283">
        <v>249.63</v>
      </c>
      <c r="P2283">
        <v>1</v>
      </c>
      <c r="Q2283" t="s">
        <v>281</v>
      </c>
      <c r="R2283">
        <v>1</v>
      </c>
    </row>
    <row r="2284" spans="1:18">
      <c r="A2284">
        <v>5</v>
      </c>
      <c r="B2284" t="str">
        <f t="shared" si="35"/>
        <v>5A_51</v>
      </c>
      <c r="C2284">
        <v>51</v>
      </c>
      <c r="D2284">
        <v>3</v>
      </c>
      <c r="E2284">
        <v>2516526.9900000002</v>
      </c>
      <c r="F2284">
        <v>6859592.4000000004</v>
      </c>
      <c r="G2284">
        <v>182.75</v>
      </c>
      <c r="H2284">
        <v>173.5</v>
      </c>
      <c r="I2284">
        <v>9.25</v>
      </c>
      <c r="J2284">
        <v>9.32</v>
      </c>
      <c r="K2284">
        <v>7</v>
      </c>
      <c r="L2284">
        <v>1.85</v>
      </c>
      <c r="M2284">
        <v>0.26</v>
      </c>
      <c r="N2284">
        <v>15.31</v>
      </c>
      <c r="O2284">
        <v>251.3</v>
      </c>
      <c r="P2284">
        <v>1</v>
      </c>
      <c r="Q2284" t="s">
        <v>281</v>
      </c>
      <c r="R2284">
        <v>1</v>
      </c>
    </row>
    <row r="2285" spans="1:18">
      <c r="A2285">
        <v>5</v>
      </c>
      <c r="B2285" t="str">
        <f t="shared" si="35"/>
        <v>5A_52</v>
      </c>
      <c r="C2285">
        <v>52</v>
      </c>
      <c r="D2285">
        <v>1</v>
      </c>
      <c r="E2285">
        <v>2516524.3199999998</v>
      </c>
      <c r="F2285">
        <v>6859594</v>
      </c>
      <c r="G2285">
        <v>185.44</v>
      </c>
      <c r="H2285">
        <v>173.64</v>
      </c>
      <c r="I2285">
        <v>11.8</v>
      </c>
      <c r="J2285">
        <v>11.97</v>
      </c>
      <c r="K2285">
        <v>12.9</v>
      </c>
      <c r="L2285">
        <v>2.4500000000000002</v>
      </c>
      <c r="M2285">
        <v>0.31</v>
      </c>
      <c r="N2285">
        <v>17.71</v>
      </c>
      <c r="O2285">
        <v>258.20999999999998</v>
      </c>
      <c r="P2285">
        <v>1</v>
      </c>
      <c r="Q2285" t="s">
        <v>281</v>
      </c>
      <c r="R2285">
        <v>1</v>
      </c>
    </row>
    <row r="2286" spans="1:18">
      <c r="A2286">
        <v>5</v>
      </c>
      <c r="B2286" t="str">
        <f t="shared" si="35"/>
        <v>5A_53</v>
      </c>
      <c r="C2286">
        <v>53</v>
      </c>
      <c r="D2286">
        <v>3</v>
      </c>
      <c r="E2286">
        <v>2516526.0699999998</v>
      </c>
      <c r="F2286">
        <v>6859596.0800000001</v>
      </c>
      <c r="G2286">
        <v>182.08</v>
      </c>
      <c r="H2286">
        <v>173.93</v>
      </c>
      <c r="I2286">
        <v>8.15</v>
      </c>
      <c r="J2286">
        <v>8.23</v>
      </c>
      <c r="K2286">
        <v>5.8</v>
      </c>
      <c r="L2286">
        <v>1.6</v>
      </c>
      <c r="M2286">
        <v>0.2</v>
      </c>
      <c r="N2286">
        <v>15.89</v>
      </c>
      <c r="O2286">
        <v>265.11</v>
      </c>
      <c r="P2286">
        <v>1</v>
      </c>
      <c r="Q2286" t="s">
        <v>281</v>
      </c>
      <c r="R2286">
        <v>1</v>
      </c>
    </row>
    <row r="2287" spans="1:18">
      <c r="A2287">
        <v>5</v>
      </c>
      <c r="B2287" t="str">
        <f t="shared" si="35"/>
        <v>5A_54</v>
      </c>
      <c r="C2287">
        <v>54</v>
      </c>
      <c r="D2287">
        <v>3</v>
      </c>
      <c r="E2287">
        <v>2516523.75</v>
      </c>
      <c r="F2287">
        <v>6859596.1200000001</v>
      </c>
      <c r="G2287">
        <v>183.48</v>
      </c>
      <c r="H2287">
        <v>173.76</v>
      </c>
      <c r="I2287">
        <v>9.7200000000000006</v>
      </c>
      <c r="J2287">
        <v>9.74</v>
      </c>
      <c r="K2287">
        <v>8.5</v>
      </c>
      <c r="L2287">
        <v>2.4</v>
      </c>
      <c r="M2287">
        <v>0.3</v>
      </c>
      <c r="N2287">
        <v>18.21</v>
      </c>
      <c r="O2287">
        <v>265.02999999999997</v>
      </c>
      <c r="P2287">
        <v>1</v>
      </c>
      <c r="Q2287" t="s">
        <v>281</v>
      </c>
      <c r="R2287">
        <v>1</v>
      </c>
    </row>
    <row r="2288" spans="1:18">
      <c r="A2288">
        <v>5</v>
      </c>
      <c r="B2288" t="str">
        <f t="shared" si="35"/>
        <v>5A_55</v>
      </c>
      <c r="C2288">
        <v>55</v>
      </c>
      <c r="D2288">
        <v>1</v>
      </c>
      <c r="E2288">
        <v>2516526.31</v>
      </c>
      <c r="F2288">
        <v>6859598.2800000003</v>
      </c>
      <c r="G2288">
        <v>181.99</v>
      </c>
      <c r="H2288">
        <v>173.95</v>
      </c>
      <c r="I2288">
        <v>8.0399999999999991</v>
      </c>
      <c r="J2288">
        <v>8.0500000000000007</v>
      </c>
      <c r="K2288">
        <v>8</v>
      </c>
      <c r="L2288">
        <v>1.75</v>
      </c>
      <c r="M2288">
        <v>0.25</v>
      </c>
      <c r="N2288">
        <v>15.87</v>
      </c>
      <c r="O2288">
        <v>273.10000000000002</v>
      </c>
      <c r="P2288">
        <v>1</v>
      </c>
      <c r="Q2288" t="s">
        <v>281</v>
      </c>
      <c r="R2288">
        <v>1</v>
      </c>
    </row>
    <row r="2289" spans="1:18">
      <c r="A2289">
        <v>5</v>
      </c>
      <c r="B2289" t="str">
        <f t="shared" si="35"/>
        <v>5A_56</v>
      </c>
      <c r="C2289">
        <v>56</v>
      </c>
      <c r="D2289">
        <v>3</v>
      </c>
      <c r="E2289">
        <v>2516522.87</v>
      </c>
      <c r="F2289">
        <v>6859598.0700000003</v>
      </c>
      <c r="G2289">
        <v>181.26</v>
      </c>
      <c r="H2289">
        <v>173.91</v>
      </c>
      <c r="I2289">
        <v>7.35</v>
      </c>
      <c r="J2289">
        <v>7.6</v>
      </c>
      <c r="K2289">
        <v>6.5</v>
      </c>
      <c r="L2289">
        <v>2.21</v>
      </c>
      <c r="M2289">
        <v>0.44</v>
      </c>
      <c r="N2289">
        <v>19.239999999999998</v>
      </c>
      <c r="O2289">
        <v>270.77</v>
      </c>
      <c r="P2289">
        <v>1</v>
      </c>
      <c r="Q2289" t="s">
        <v>281</v>
      </c>
      <c r="R2289">
        <v>1</v>
      </c>
    </row>
    <row r="2290" spans="1:18">
      <c r="A2290">
        <v>5</v>
      </c>
      <c r="B2290" t="str">
        <f t="shared" si="35"/>
        <v>5A_57</v>
      </c>
      <c r="C2290">
        <v>57</v>
      </c>
      <c r="D2290">
        <v>1</v>
      </c>
      <c r="E2290">
        <v>2516522.04</v>
      </c>
      <c r="F2290">
        <v>6859600.4100000001</v>
      </c>
      <c r="G2290">
        <v>185.14</v>
      </c>
      <c r="H2290">
        <v>173.88</v>
      </c>
      <c r="I2290">
        <v>11.26</v>
      </c>
      <c r="J2290">
        <v>11.33</v>
      </c>
      <c r="K2290">
        <v>12.2</v>
      </c>
      <c r="L2290">
        <v>2.34</v>
      </c>
      <c r="M2290">
        <v>0.31</v>
      </c>
      <c r="N2290">
        <v>20.48</v>
      </c>
      <c r="O2290">
        <v>276.99</v>
      </c>
      <c r="P2290">
        <v>1</v>
      </c>
      <c r="Q2290" t="s">
        <v>281</v>
      </c>
      <c r="R2290">
        <v>1</v>
      </c>
    </row>
    <row r="2291" spans="1:18">
      <c r="A2291">
        <v>5</v>
      </c>
      <c r="B2291" t="str">
        <f t="shared" si="35"/>
        <v>5A_58</v>
      </c>
      <c r="C2291">
        <v>58</v>
      </c>
      <c r="D2291">
        <v>1</v>
      </c>
      <c r="E2291">
        <v>2516525.79</v>
      </c>
      <c r="F2291">
        <v>6859602.6600000001</v>
      </c>
      <c r="G2291">
        <v>185.57</v>
      </c>
      <c r="H2291">
        <v>173.96</v>
      </c>
      <c r="I2291">
        <v>11.61</v>
      </c>
      <c r="J2291">
        <v>11.55</v>
      </c>
      <c r="K2291">
        <v>13.3</v>
      </c>
      <c r="L2291">
        <v>2.63</v>
      </c>
      <c r="M2291">
        <v>0.28000000000000003</v>
      </c>
      <c r="N2291">
        <v>17.62</v>
      </c>
      <c r="O2291">
        <v>286.99</v>
      </c>
      <c r="P2291">
        <v>1</v>
      </c>
      <c r="Q2291" t="s">
        <v>281</v>
      </c>
      <c r="R2291">
        <v>1</v>
      </c>
    </row>
    <row r="2292" spans="1:18">
      <c r="A2292">
        <v>5</v>
      </c>
      <c r="B2292" t="str">
        <f t="shared" si="35"/>
        <v>5A_59</v>
      </c>
      <c r="C2292">
        <v>59</v>
      </c>
      <c r="D2292">
        <v>1</v>
      </c>
      <c r="E2292">
        <v>2516522.69</v>
      </c>
      <c r="F2292">
        <v>6859602.71</v>
      </c>
      <c r="G2292">
        <v>184.47</v>
      </c>
      <c r="H2292">
        <v>173.79</v>
      </c>
      <c r="I2292">
        <v>10.68</v>
      </c>
      <c r="J2292">
        <v>10.64</v>
      </c>
      <c r="K2292">
        <v>10.7</v>
      </c>
      <c r="L2292">
        <v>1.99</v>
      </c>
      <c r="M2292">
        <v>0.34</v>
      </c>
      <c r="N2292">
        <v>20.52</v>
      </c>
      <c r="O2292">
        <v>283.67</v>
      </c>
      <c r="P2292">
        <v>1</v>
      </c>
      <c r="Q2292" t="s">
        <v>281</v>
      </c>
      <c r="R2292">
        <v>1</v>
      </c>
    </row>
    <row r="2293" spans="1:18">
      <c r="A2293">
        <v>5</v>
      </c>
      <c r="B2293" t="str">
        <f t="shared" si="35"/>
        <v>5A_60</v>
      </c>
      <c r="C2293">
        <v>60</v>
      </c>
      <c r="D2293">
        <v>1</v>
      </c>
      <c r="E2293">
        <v>2516520.42</v>
      </c>
      <c r="F2293">
        <v>6859604.5700000003</v>
      </c>
      <c r="G2293">
        <v>182</v>
      </c>
      <c r="H2293">
        <v>173.72</v>
      </c>
      <c r="I2293">
        <v>8.2899999999999991</v>
      </c>
      <c r="J2293">
        <v>8.51</v>
      </c>
      <c r="K2293">
        <v>8.3000000000000007</v>
      </c>
      <c r="L2293">
        <v>1.78</v>
      </c>
      <c r="M2293">
        <v>0.28000000000000003</v>
      </c>
      <c r="N2293">
        <v>23.31</v>
      </c>
      <c r="O2293">
        <v>286.04000000000002</v>
      </c>
      <c r="P2293">
        <v>1</v>
      </c>
      <c r="Q2293" t="s">
        <v>281</v>
      </c>
      <c r="R2293">
        <v>1</v>
      </c>
    </row>
    <row r="2294" spans="1:18">
      <c r="A2294">
        <v>5</v>
      </c>
      <c r="B2294" t="str">
        <f t="shared" si="35"/>
        <v>5A_61</v>
      </c>
      <c r="C2294">
        <v>61</v>
      </c>
      <c r="D2294">
        <v>1</v>
      </c>
      <c r="E2294">
        <v>2516522.89</v>
      </c>
      <c r="F2294">
        <v>6859606.0199999996</v>
      </c>
      <c r="G2294">
        <v>184.71</v>
      </c>
      <c r="H2294">
        <v>173.7</v>
      </c>
      <c r="I2294">
        <v>11.01</v>
      </c>
      <c r="J2294">
        <v>11.01</v>
      </c>
      <c r="K2294">
        <v>11.4</v>
      </c>
      <c r="L2294">
        <v>2.14</v>
      </c>
      <c r="M2294">
        <v>0.25</v>
      </c>
      <c r="N2294">
        <v>21.71</v>
      </c>
      <c r="O2294">
        <v>292.08</v>
      </c>
      <c r="P2294">
        <v>1</v>
      </c>
      <c r="Q2294" t="s">
        <v>281</v>
      </c>
      <c r="R2294">
        <v>1</v>
      </c>
    </row>
    <row r="2295" spans="1:18">
      <c r="A2295">
        <v>5</v>
      </c>
      <c r="B2295" t="str">
        <f t="shared" si="35"/>
        <v>5A_62</v>
      </c>
      <c r="C2295">
        <v>62</v>
      </c>
      <c r="D2295">
        <v>1</v>
      </c>
      <c r="E2295">
        <v>2516521.48</v>
      </c>
      <c r="F2295">
        <v>6859607.4800000004</v>
      </c>
      <c r="G2295">
        <v>183.46</v>
      </c>
      <c r="H2295">
        <v>173.59</v>
      </c>
      <c r="I2295">
        <v>9.8800000000000008</v>
      </c>
      <c r="J2295">
        <v>9.99</v>
      </c>
      <c r="K2295">
        <v>9.9</v>
      </c>
      <c r="L2295">
        <v>1.92</v>
      </c>
      <c r="M2295">
        <v>0.33</v>
      </c>
      <c r="N2295">
        <v>23.65</v>
      </c>
      <c r="O2295">
        <v>293.55</v>
      </c>
      <c r="P2295">
        <v>1</v>
      </c>
      <c r="Q2295" t="s">
        <v>281</v>
      </c>
      <c r="R2295">
        <v>1</v>
      </c>
    </row>
    <row r="2296" spans="1:18">
      <c r="A2296">
        <v>5</v>
      </c>
      <c r="B2296" t="str">
        <f t="shared" si="35"/>
        <v>5A_63</v>
      </c>
      <c r="C2296">
        <v>63</v>
      </c>
      <c r="D2296">
        <v>1</v>
      </c>
      <c r="E2296">
        <v>2516523.19</v>
      </c>
      <c r="F2296">
        <v>6859609.0800000001</v>
      </c>
      <c r="G2296">
        <v>182.1</v>
      </c>
      <c r="H2296">
        <v>173.6</v>
      </c>
      <c r="I2296">
        <v>8.51</v>
      </c>
      <c r="J2296">
        <v>8.5</v>
      </c>
      <c r="K2296">
        <v>8.3000000000000007</v>
      </c>
      <c r="L2296">
        <v>1.72</v>
      </c>
      <c r="M2296">
        <v>0.23</v>
      </c>
      <c r="N2296">
        <v>23.08</v>
      </c>
      <c r="O2296">
        <v>299.13</v>
      </c>
      <c r="P2296">
        <v>1</v>
      </c>
      <c r="Q2296" t="s">
        <v>281</v>
      </c>
      <c r="R2296">
        <v>1</v>
      </c>
    </row>
    <row r="2297" spans="1:18">
      <c r="A2297">
        <v>5</v>
      </c>
      <c r="B2297" t="str">
        <f t="shared" si="35"/>
        <v>5A_64</v>
      </c>
      <c r="C2297">
        <v>64</v>
      </c>
      <c r="D2297">
        <v>1</v>
      </c>
      <c r="E2297">
        <v>2516521.5299999998</v>
      </c>
      <c r="F2297">
        <v>6859609.5</v>
      </c>
      <c r="G2297">
        <v>180.73</v>
      </c>
      <c r="H2297">
        <v>173.41</v>
      </c>
      <c r="I2297">
        <v>7.32</v>
      </c>
      <c r="J2297">
        <v>7.54</v>
      </c>
      <c r="K2297">
        <v>7.4</v>
      </c>
      <c r="L2297">
        <v>1.69</v>
      </c>
      <c r="M2297">
        <v>0.15</v>
      </c>
      <c r="N2297">
        <v>24.69</v>
      </c>
      <c r="O2297">
        <v>297.67</v>
      </c>
      <c r="P2297">
        <v>0</v>
      </c>
      <c r="Q2297" t="s">
        <v>281</v>
      </c>
      <c r="R2297">
        <v>1</v>
      </c>
    </row>
    <row r="2298" spans="1:18">
      <c r="A2298">
        <v>5</v>
      </c>
      <c r="B2298" t="str">
        <f t="shared" si="35"/>
        <v>5A_65</v>
      </c>
      <c r="C2298">
        <v>65</v>
      </c>
      <c r="D2298">
        <v>1</v>
      </c>
      <c r="E2298">
        <v>2516521.5499999998</v>
      </c>
      <c r="F2298">
        <v>6859611.1699999999</v>
      </c>
      <c r="G2298">
        <v>181.17</v>
      </c>
      <c r="H2298">
        <v>173.16</v>
      </c>
      <c r="I2298">
        <v>8.01</v>
      </c>
      <c r="J2298">
        <v>8.2200000000000006</v>
      </c>
      <c r="K2298">
        <v>8.4</v>
      </c>
      <c r="L2298">
        <v>1.88</v>
      </c>
      <c r="M2298">
        <v>0.25</v>
      </c>
      <c r="N2298">
        <v>25.64</v>
      </c>
      <c r="O2298">
        <v>300.79000000000002</v>
      </c>
      <c r="P2298">
        <v>0</v>
      </c>
      <c r="Q2298" t="s">
        <v>281</v>
      </c>
      <c r="R2298">
        <v>1</v>
      </c>
    </row>
    <row r="2299" spans="1:18">
      <c r="A2299">
        <v>5</v>
      </c>
      <c r="B2299" t="str">
        <f t="shared" si="35"/>
        <v>5A_66</v>
      </c>
      <c r="C2299">
        <v>66</v>
      </c>
      <c r="D2299">
        <v>1</v>
      </c>
      <c r="E2299">
        <v>2516518.0299999998</v>
      </c>
      <c r="F2299">
        <v>6859610.6200000001</v>
      </c>
      <c r="G2299">
        <v>185.55</v>
      </c>
      <c r="H2299">
        <v>173.01</v>
      </c>
      <c r="I2299">
        <v>12.55</v>
      </c>
      <c r="J2299">
        <v>12.8</v>
      </c>
      <c r="K2299">
        <v>13.9</v>
      </c>
      <c r="L2299">
        <v>2.59</v>
      </c>
      <c r="M2299">
        <v>0.26</v>
      </c>
      <c r="N2299">
        <v>28.23</v>
      </c>
      <c r="O2299">
        <v>295.56</v>
      </c>
      <c r="P2299">
        <v>0</v>
      </c>
      <c r="Q2299" t="s">
        <v>281</v>
      </c>
      <c r="R2299">
        <v>1</v>
      </c>
    </row>
    <row r="2300" spans="1:18">
      <c r="A2300">
        <v>5</v>
      </c>
      <c r="B2300" t="str">
        <f t="shared" si="35"/>
        <v>5A_67</v>
      </c>
      <c r="C2300">
        <v>67</v>
      </c>
      <c r="D2300">
        <v>1</v>
      </c>
      <c r="E2300">
        <v>2516539.4700000002</v>
      </c>
      <c r="F2300">
        <v>6859571.2000000002</v>
      </c>
      <c r="G2300">
        <v>182.15</v>
      </c>
      <c r="H2300">
        <v>172.14</v>
      </c>
      <c r="I2300">
        <v>10.01</v>
      </c>
      <c r="J2300">
        <v>10.23</v>
      </c>
      <c r="K2300">
        <v>10.7</v>
      </c>
      <c r="L2300">
        <v>2.17</v>
      </c>
      <c r="M2300">
        <v>0.26</v>
      </c>
      <c r="N2300">
        <v>24.56</v>
      </c>
      <c r="O2300">
        <v>179.3</v>
      </c>
      <c r="P2300">
        <v>0</v>
      </c>
      <c r="Q2300" t="s">
        <v>281</v>
      </c>
      <c r="R2300">
        <v>2</v>
      </c>
    </row>
    <row r="2301" spans="1:18">
      <c r="A2301">
        <v>5</v>
      </c>
      <c r="B2301" t="str">
        <f t="shared" si="35"/>
        <v>5A_68</v>
      </c>
      <c r="C2301">
        <v>68</v>
      </c>
      <c r="D2301">
        <v>1</v>
      </c>
      <c r="E2301">
        <v>2516537.77</v>
      </c>
      <c r="F2301">
        <v>6859572.3600000003</v>
      </c>
      <c r="G2301">
        <v>182.91</v>
      </c>
      <c r="H2301">
        <v>172.09</v>
      </c>
      <c r="I2301">
        <v>10.82</v>
      </c>
      <c r="J2301">
        <v>10.85</v>
      </c>
      <c r="K2301">
        <v>13.4</v>
      </c>
      <c r="L2301">
        <v>2.88</v>
      </c>
      <c r="M2301">
        <v>0.27</v>
      </c>
      <c r="N2301">
        <v>23.65</v>
      </c>
      <c r="O2301">
        <v>183.69</v>
      </c>
      <c r="P2301">
        <v>0</v>
      </c>
      <c r="Q2301" t="s">
        <v>281</v>
      </c>
      <c r="R2301">
        <v>2</v>
      </c>
    </row>
    <row r="2302" spans="1:18">
      <c r="A2302">
        <v>5</v>
      </c>
      <c r="B2302" t="str">
        <f t="shared" si="35"/>
        <v>5A_69</v>
      </c>
      <c r="C2302">
        <v>69</v>
      </c>
      <c r="D2302">
        <v>1</v>
      </c>
      <c r="E2302">
        <v>2516540.1</v>
      </c>
      <c r="F2302">
        <v>6859576.3200000003</v>
      </c>
      <c r="G2302">
        <v>184.98</v>
      </c>
      <c r="H2302">
        <v>172.43</v>
      </c>
      <c r="I2302">
        <v>12.55</v>
      </c>
      <c r="J2302">
        <v>12.65</v>
      </c>
      <c r="K2302">
        <v>14</v>
      </c>
      <c r="L2302">
        <v>2.61</v>
      </c>
      <c r="M2302">
        <v>0.35</v>
      </c>
      <c r="N2302">
        <v>19.399999999999999</v>
      </c>
      <c r="O2302">
        <v>178.98</v>
      </c>
      <c r="P2302">
        <v>1</v>
      </c>
      <c r="Q2302" t="s">
        <v>281</v>
      </c>
      <c r="R2302">
        <v>2</v>
      </c>
    </row>
    <row r="2303" spans="1:18">
      <c r="A2303">
        <v>5</v>
      </c>
      <c r="B2303" t="str">
        <f t="shared" si="35"/>
        <v>5A_70</v>
      </c>
      <c r="C2303">
        <v>70</v>
      </c>
      <c r="D2303">
        <v>3</v>
      </c>
      <c r="E2303">
        <v>2516538.17</v>
      </c>
      <c r="F2303">
        <v>6859576.2199999997</v>
      </c>
      <c r="G2303">
        <v>181.79</v>
      </c>
      <c r="H2303">
        <v>172.35</v>
      </c>
      <c r="I2303">
        <v>9.43</v>
      </c>
      <c r="J2303">
        <v>9.67</v>
      </c>
      <c r="K2303">
        <v>7.9</v>
      </c>
      <c r="L2303">
        <v>2.2000000000000002</v>
      </c>
      <c r="M2303">
        <v>0.26</v>
      </c>
      <c r="N2303">
        <v>19.78</v>
      </c>
      <c r="O2303">
        <v>184.53</v>
      </c>
      <c r="P2303">
        <v>1</v>
      </c>
      <c r="Q2303" t="s">
        <v>281</v>
      </c>
      <c r="R2303">
        <v>2</v>
      </c>
    </row>
    <row r="2304" spans="1:18">
      <c r="A2304">
        <v>5</v>
      </c>
      <c r="B2304" t="str">
        <f t="shared" si="35"/>
        <v>5A_71</v>
      </c>
      <c r="C2304">
        <v>71</v>
      </c>
      <c r="D2304">
        <v>1</v>
      </c>
      <c r="E2304">
        <v>2516537.65</v>
      </c>
      <c r="F2304">
        <v>6859579.5300000003</v>
      </c>
      <c r="G2304">
        <v>185.44</v>
      </c>
      <c r="H2304">
        <v>172.51</v>
      </c>
      <c r="I2304">
        <v>12.94</v>
      </c>
      <c r="J2304">
        <v>12.85</v>
      </c>
      <c r="K2304">
        <v>15.2</v>
      </c>
      <c r="L2304">
        <v>2.9</v>
      </c>
      <c r="M2304">
        <v>0.34</v>
      </c>
      <c r="N2304">
        <v>16.670000000000002</v>
      </c>
      <c r="O2304">
        <v>188.46</v>
      </c>
      <c r="P2304">
        <v>1</v>
      </c>
      <c r="Q2304" t="s">
        <v>281</v>
      </c>
      <c r="R2304">
        <v>2</v>
      </c>
    </row>
    <row r="2305" spans="1:18">
      <c r="A2305">
        <v>5</v>
      </c>
      <c r="B2305" t="str">
        <f t="shared" si="35"/>
        <v>5A_72</v>
      </c>
      <c r="C2305">
        <v>72</v>
      </c>
      <c r="D2305">
        <v>1</v>
      </c>
      <c r="E2305">
        <v>2516535.7599999998</v>
      </c>
      <c r="F2305">
        <v>6859579.2999999998</v>
      </c>
      <c r="G2305">
        <v>183.34</v>
      </c>
      <c r="H2305">
        <v>172.53</v>
      </c>
      <c r="I2305">
        <v>10.81</v>
      </c>
      <c r="J2305">
        <v>10.99</v>
      </c>
      <c r="K2305">
        <v>11.9</v>
      </c>
      <c r="L2305">
        <v>2.36</v>
      </c>
      <c r="M2305">
        <v>0.3</v>
      </c>
      <c r="N2305">
        <v>17.47</v>
      </c>
      <c r="O2305">
        <v>194.26</v>
      </c>
      <c r="P2305">
        <v>1</v>
      </c>
      <c r="Q2305" t="s">
        <v>281</v>
      </c>
      <c r="R2305">
        <v>2</v>
      </c>
    </row>
    <row r="2306" spans="1:18">
      <c r="A2306">
        <v>5</v>
      </c>
      <c r="B2306" t="str">
        <f t="shared" si="35"/>
        <v>5A_73</v>
      </c>
      <c r="C2306">
        <v>73</v>
      </c>
      <c r="D2306">
        <v>1</v>
      </c>
      <c r="E2306">
        <v>2516535.5099999998</v>
      </c>
      <c r="F2306">
        <v>6859582.1299999999</v>
      </c>
      <c r="G2306">
        <v>183.79</v>
      </c>
      <c r="H2306">
        <v>172.99</v>
      </c>
      <c r="I2306">
        <v>10.81</v>
      </c>
      <c r="J2306">
        <v>11.05</v>
      </c>
      <c r="K2306">
        <v>11.7</v>
      </c>
      <c r="L2306">
        <v>2.2799999999999998</v>
      </c>
      <c r="M2306">
        <v>0.32</v>
      </c>
      <c r="N2306">
        <v>14.96</v>
      </c>
      <c r="O2306">
        <v>199.01</v>
      </c>
      <c r="P2306">
        <v>1</v>
      </c>
      <c r="Q2306" t="s">
        <v>281</v>
      </c>
      <c r="R2306">
        <v>2</v>
      </c>
    </row>
    <row r="2307" spans="1:18">
      <c r="A2307">
        <v>5</v>
      </c>
      <c r="B2307" t="str">
        <f t="shared" ref="B2307:B2370" si="36">A2307&amp;Q2307&amp;"_"&amp;C2307</f>
        <v>5A_74</v>
      </c>
      <c r="C2307">
        <v>74</v>
      </c>
      <c r="D2307">
        <v>1</v>
      </c>
      <c r="E2307">
        <v>2516536.2000000002</v>
      </c>
      <c r="F2307">
        <v>6859583.2599999998</v>
      </c>
      <c r="G2307">
        <v>184.25</v>
      </c>
      <c r="H2307">
        <v>173.13</v>
      </c>
      <c r="I2307">
        <v>11.12</v>
      </c>
      <c r="J2307">
        <v>11.15</v>
      </c>
      <c r="K2307">
        <v>12.8</v>
      </c>
      <c r="L2307">
        <v>2.57</v>
      </c>
      <c r="M2307">
        <v>0.31</v>
      </c>
      <c r="N2307">
        <v>13.65</v>
      </c>
      <c r="O2307">
        <v>198.43</v>
      </c>
      <c r="P2307">
        <v>1</v>
      </c>
      <c r="Q2307" t="s">
        <v>281</v>
      </c>
      <c r="R2307">
        <v>2</v>
      </c>
    </row>
    <row r="2308" spans="1:18">
      <c r="A2308">
        <v>5</v>
      </c>
      <c r="B2308" t="str">
        <f t="shared" si="36"/>
        <v>5A_75</v>
      </c>
      <c r="C2308">
        <v>75</v>
      </c>
      <c r="D2308">
        <v>1</v>
      </c>
      <c r="E2308">
        <v>2516533.64</v>
      </c>
      <c r="F2308">
        <v>6859583.6500000004</v>
      </c>
      <c r="G2308">
        <v>184.46</v>
      </c>
      <c r="H2308">
        <v>172.92</v>
      </c>
      <c r="I2308">
        <v>11.53</v>
      </c>
      <c r="J2308">
        <v>11.52</v>
      </c>
      <c r="K2308">
        <v>12.6</v>
      </c>
      <c r="L2308">
        <v>2.41</v>
      </c>
      <c r="M2308">
        <v>0.3</v>
      </c>
      <c r="N2308">
        <v>14.58</v>
      </c>
      <c r="O2308">
        <v>208.25</v>
      </c>
      <c r="P2308">
        <v>1</v>
      </c>
      <c r="Q2308" t="s">
        <v>281</v>
      </c>
      <c r="R2308">
        <v>2</v>
      </c>
    </row>
    <row r="2309" spans="1:18">
      <c r="A2309">
        <v>5</v>
      </c>
      <c r="B2309" t="str">
        <f t="shared" si="36"/>
        <v>5A_76</v>
      </c>
      <c r="C2309">
        <v>76</v>
      </c>
      <c r="D2309">
        <v>1</v>
      </c>
      <c r="E2309">
        <v>2516536.7000000002</v>
      </c>
      <c r="F2309">
        <v>6859586.6100000003</v>
      </c>
      <c r="G2309">
        <v>183.59</v>
      </c>
      <c r="H2309">
        <v>173.54</v>
      </c>
      <c r="I2309">
        <v>10.050000000000001</v>
      </c>
      <c r="J2309">
        <v>10.06</v>
      </c>
      <c r="K2309">
        <v>10.9</v>
      </c>
      <c r="L2309">
        <v>2.23</v>
      </c>
      <c r="M2309">
        <v>0.33</v>
      </c>
      <c r="N2309">
        <v>10.44</v>
      </c>
      <c r="O2309">
        <v>203.7</v>
      </c>
      <c r="P2309">
        <v>1</v>
      </c>
      <c r="Q2309" t="s">
        <v>281</v>
      </c>
      <c r="R2309">
        <v>2</v>
      </c>
    </row>
    <row r="2310" spans="1:18">
      <c r="A2310">
        <v>5</v>
      </c>
      <c r="B2310" t="str">
        <f t="shared" si="36"/>
        <v>5A_77</v>
      </c>
      <c r="C2310">
        <v>77</v>
      </c>
      <c r="D2310">
        <v>1</v>
      </c>
      <c r="E2310">
        <v>2516532.91</v>
      </c>
      <c r="F2310">
        <v>6859588.0800000001</v>
      </c>
      <c r="G2310">
        <v>182.63</v>
      </c>
      <c r="H2310">
        <v>173.65</v>
      </c>
      <c r="I2310">
        <v>8.98</v>
      </c>
      <c r="J2310">
        <v>9.0399999999999991</v>
      </c>
      <c r="K2310">
        <v>9.1999999999999993</v>
      </c>
      <c r="L2310">
        <v>1.9</v>
      </c>
      <c r="M2310">
        <v>0.31</v>
      </c>
      <c r="N2310">
        <v>11.78</v>
      </c>
      <c r="O2310">
        <v>223.63</v>
      </c>
      <c r="P2310">
        <v>1</v>
      </c>
      <c r="Q2310" t="s">
        <v>281</v>
      </c>
      <c r="R2310">
        <v>2</v>
      </c>
    </row>
    <row r="2311" spans="1:18">
      <c r="A2311">
        <v>5</v>
      </c>
      <c r="B2311" t="str">
        <f t="shared" si="36"/>
        <v>5A_78</v>
      </c>
      <c r="C2311">
        <v>78</v>
      </c>
      <c r="D2311">
        <v>1</v>
      </c>
      <c r="E2311">
        <v>2516534.7599999998</v>
      </c>
      <c r="F2311">
        <v>6859589.6200000001</v>
      </c>
      <c r="G2311">
        <v>182.23</v>
      </c>
      <c r="H2311">
        <v>173.6</v>
      </c>
      <c r="I2311">
        <v>8.6300000000000008</v>
      </c>
      <c r="J2311">
        <v>8.61</v>
      </c>
      <c r="K2311">
        <v>9.3000000000000007</v>
      </c>
      <c r="L2311">
        <v>2.04</v>
      </c>
      <c r="M2311">
        <v>0.27</v>
      </c>
      <c r="N2311">
        <v>9.3800000000000008</v>
      </c>
      <c r="O2311">
        <v>223.6</v>
      </c>
      <c r="P2311">
        <v>1</v>
      </c>
      <c r="Q2311" t="s">
        <v>281</v>
      </c>
      <c r="R2311">
        <v>2</v>
      </c>
    </row>
    <row r="2312" spans="1:18">
      <c r="A2312">
        <v>5</v>
      </c>
      <c r="B2312" t="str">
        <f t="shared" si="36"/>
        <v>5A_79</v>
      </c>
      <c r="C2312">
        <v>79</v>
      </c>
      <c r="D2312">
        <v>1</v>
      </c>
      <c r="E2312">
        <v>2516531.71</v>
      </c>
      <c r="F2312">
        <v>6859590.0099999998</v>
      </c>
      <c r="G2312">
        <v>181.37</v>
      </c>
      <c r="H2312">
        <v>173.44</v>
      </c>
      <c r="I2312">
        <v>7.93</v>
      </c>
      <c r="J2312">
        <v>8.08</v>
      </c>
      <c r="K2312">
        <v>8.1</v>
      </c>
      <c r="L2312">
        <v>1.81</v>
      </c>
      <c r="M2312">
        <v>0.25</v>
      </c>
      <c r="N2312">
        <v>11.69</v>
      </c>
      <c r="O2312">
        <v>234.73</v>
      </c>
      <c r="P2312">
        <v>1</v>
      </c>
      <c r="Q2312" t="s">
        <v>281</v>
      </c>
      <c r="R2312">
        <v>2</v>
      </c>
    </row>
    <row r="2313" spans="1:18">
      <c r="A2313">
        <v>5</v>
      </c>
      <c r="B2313" t="str">
        <f t="shared" si="36"/>
        <v>5A_80</v>
      </c>
      <c r="C2313">
        <v>80</v>
      </c>
      <c r="D2313">
        <v>1</v>
      </c>
      <c r="E2313">
        <v>2516532.5</v>
      </c>
      <c r="F2313">
        <v>6859591.7800000003</v>
      </c>
      <c r="G2313">
        <v>183.44</v>
      </c>
      <c r="H2313">
        <v>173.58</v>
      </c>
      <c r="I2313">
        <v>9.86</v>
      </c>
      <c r="J2313">
        <v>9.8699999999999992</v>
      </c>
      <c r="K2313">
        <v>10.3</v>
      </c>
      <c r="L2313">
        <v>2.08</v>
      </c>
      <c r="M2313">
        <v>0.24</v>
      </c>
      <c r="N2313">
        <v>10.210000000000001</v>
      </c>
      <c r="O2313">
        <v>241.32</v>
      </c>
      <c r="P2313">
        <v>1</v>
      </c>
      <c r="Q2313" t="s">
        <v>281</v>
      </c>
      <c r="R2313">
        <v>2</v>
      </c>
    </row>
    <row r="2314" spans="1:18">
      <c r="A2314">
        <v>5</v>
      </c>
      <c r="B2314" t="str">
        <f t="shared" si="36"/>
        <v>5A_81</v>
      </c>
      <c r="C2314">
        <v>81</v>
      </c>
      <c r="D2314">
        <v>1</v>
      </c>
      <c r="E2314">
        <v>2516533.94</v>
      </c>
      <c r="F2314">
        <v>6859593.3099999996</v>
      </c>
      <c r="G2314">
        <v>182.47</v>
      </c>
      <c r="H2314">
        <v>173.95</v>
      </c>
      <c r="I2314">
        <v>8.52</v>
      </c>
      <c r="J2314">
        <v>8.73</v>
      </c>
      <c r="K2314">
        <v>8.4</v>
      </c>
      <c r="L2314">
        <v>1.77</v>
      </c>
      <c r="M2314">
        <v>0.33</v>
      </c>
      <c r="N2314">
        <v>8.34</v>
      </c>
      <c r="O2314">
        <v>247.33</v>
      </c>
      <c r="P2314">
        <v>1</v>
      </c>
      <c r="Q2314" t="s">
        <v>281</v>
      </c>
      <c r="R2314">
        <v>2</v>
      </c>
    </row>
    <row r="2315" spans="1:18">
      <c r="A2315">
        <v>5</v>
      </c>
      <c r="B2315" t="str">
        <f t="shared" si="36"/>
        <v>5A_82</v>
      </c>
      <c r="C2315">
        <v>82</v>
      </c>
      <c r="D2315">
        <v>3</v>
      </c>
      <c r="E2315">
        <v>2516530.75</v>
      </c>
      <c r="F2315">
        <v>6859592.4299999997</v>
      </c>
      <c r="G2315">
        <v>181.41</v>
      </c>
      <c r="H2315">
        <v>173.64</v>
      </c>
      <c r="I2315">
        <v>7.77</v>
      </c>
      <c r="J2315">
        <v>7.85</v>
      </c>
      <c r="K2315">
        <v>5.0999999999999996</v>
      </c>
      <c r="L2315">
        <v>1.4</v>
      </c>
      <c r="M2315">
        <v>0.23</v>
      </c>
      <c r="N2315">
        <v>11.65</v>
      </c>
      <c r="O2315">
        <v>247.54</v>
      </c>
      <c r="P2315">
        <v>1</v>
      </c>
      <c r="Q2315" t="s">
        <v>281</v>
      </c>
      <c r="R2315">
        <v>2</v>
      </c>
    </row>
    <row r="2316" spans="1:18">
      <c r="A2316">
        <v>5</v>
      </c>
      <c r="B2316" t="str">
        <f t="shared" si="36"/>
        <v>5A_83</v>
      </c>
      <c r="C2316">
        <v>83</v>
      </c>
      <c r="D2316">
        <v>1</v>
      </c>
      <c r="E2316">
        <v>2516532.4</v>
      </c>
      <c r="F2316">
        <v>6859593.7400000002</v>
      </c>
      <c r="G2316">
        <v>183.57</v>
      </c>
      <c r="H2316">
        <v>173.87</v>
      </c>
      <c r="I2316">
        <v>9.69</v>
      </c>
      <c r="J2316">
        <v>9.7100000000000009</v>
      </c>
      <c r="K2316">
        <v>10.5</v>
      </c>
      <c r="L2316">
        <v>2.17</v>
      </c>
      <c r="M2316">
        <v>0.28999999999999998</v>
      </c>
      <c r="N2316">
        <v>9.74</v>
      </c>
      <c r="O2316">
        <v>252.29</v>
      </c>
      <c r="P2316">
        <v>1</v>
      </c>
      <c r="Q2316" t="s">
        <v>281</v>
      </c>
      <c r="R2316">
        <v>2</v>
      </c>
    </row>
    <row r="2317" spans="1:18">
      <c r="A2317">
        <v>5</v>
      </c>
      <c r="B2317" t="str">
        <f t="shared" si="36"/>
        <v>5A_84</v>
      </c>
      <c r="C2317">
        <v>84</v>
      </c>
      <c r="D2317">
        <v>1</v>
      </c>
      <c r="E2317">
        <v>2516533.6800000002</v>
      </c>
      <c r="F2317">
        <v>6859594.7199999997</v>
      </c>
      <c r="G2317">
        <v>182.84</v>
      </c>
      <c r="H2317">
        <v>173.96</v>
      </c>
      <c r="I2317">
        <v>8.8800000000000008</v>
      </c>
      <c r="J2317">
        <v>8.94</v>
      </c>
      <c r="K2317">
        <v>8.1</v>
      </c>
      <c r="L2317">
        <v>1.55</v>
      </c>
      <c r="M2317">
        <v>0.3</v>
      </c>
      <c r="N2317">
        <v>8.32</v>
      </c>
      <c r="O2317">
        <v>257.2</v>
      </c>
      <c r="P2317">
        <v>1</v>
      </c>
      <c r="Q2317" t="s">
        <v>281</v>
      </c>
      <c r="R2317">
        <v>2</v>
      </c>
    </row>
    <row r="2318" spans="1:18">
      <c r="A2318">
        <v>5</v>
      </c>
      <c r="B2318" t="str">
        <f t="shared" si="36"/>
        <v>5A_85</v>
      </c>
      <c r="C2318">
        <v>85</v>
      </c>
      <c r="D2318">
        <v>3</v>
      </c>
      <c r="E2318">
        <v>2516529.67</v>
      </c>
      <c r="F2318">
        <v>6859594.6500000004</v>
      </c>
      <c r="G2318">
        <v>186.41</v>
      </c>
      <c r="H2318">
        <v>173.71</v>
      </c>
      <c r="I2318">
        <v>12.7</v>
      </c>
      <c r="J2318">
        <v>12.79</v>
      </c>
      <c r="K2318">
        <v>10.9</v>
      </c>
      <c r="L2318">
        <v>2.61</v>
      </c>
      <c r="M2318">
        <v>0.32</v>
      </c>
      <c r="N2318">
        <v>12.32</v>
      </c>
      <c r="O2318">
        <v>258.92</v>
      </c>
      <c r="P2318">
        <v>1</v>
      </c>
      <c r="Q2318" t="s">
        <v>281</v>
      </c>
      <c r="R2318">
        <v>2</v>
      </c>
    </row>
    <row r="2319" spans="1:18">
      <c r="A2319">
        <v>5</v>
      </c>
      <c r="B2319" t="str">
        <f t="shared" si="36"/>
        <v>5A_86</v>
      </c>
      <c r="C2319">
        <v>86</v>
      </c>
      <c r="D2319">
        <v>1</v>
      </c>
      <c r="E2319">
        <v>2516533.46</v>
      </c>
      <c r="F2319">
        <v>6859596.2199999997</v>
      </c>
      <c r="G2319">
        <v>183.56</v>
      </c>
      <c r="H2319">
        <v>173.93</v>
      </c>
      <c r="I2319">
        <v>9.6300000000000008</v>
      </c>
      <c r="J2319">
        <v>9.64</v>
      </c>
      <c r="K2319">
        <v>10.8</v>
      </c>
      <c r="L2319">
        <v>2.29</v>
      </c>
      <c r="M2319">
        <v>0.28000000000000003</v>
      </c>
      <c r="N2319">
        <v>8.51</v>
      </c>
      <c r="O2319">
        <v>267.45</v>
      </c>
      <c r="P2319">
        <v>1</v>
      </c>
      <c r="Q2319" t="s">
        <v>281</v>
      </c>
      <c r="R2319">
        <v>2</v>
      </c>
    </row>
    <row r="2320" spans="1:18">
      <c r="A2320">
        <v>5</v>
      </c>
      <c r="B2320" t="str">
        <f t="shared" si="36"/>
        <v>5A_87</v>
      </c>
      <c r="C2320">
        <v>87</v>
      </c>
      <c r="D2320">
        <v>1</v>
      </c>
      <c r="E2320">
        <v>2516530.63</v>
      </c>
      <c r="F2320">
        <v>6859597.2599999998</v>
      </c>
      <c r="G2320">
        <v>185.15</v>
      </c>
      <c r="H2320">
        <v>174</v>
      </c>
      <c r="I2320">
        <v>11.15</v>
      </c>
      <c r="J2320">
        <v>11.4</v>
      </c>
      <c r="K2320">
        <v>12.1</v>
      </c>
      <c r="L2320">
        <v>2.33</v>
      </c>
      <c r="M2320">
        <v>0.28000000000000003</v>
      </c>
      <c r="N2320">
        <v>11.44</v>
      </c>
      <c r="O2320">
        <v>271.67</v>
      </c>
      <c r="P2320">
        <v>1</v>
      </c>
      <c r="Q2320" t="s">
        <v>281</v>
      </c>
      <c r="R2320">
        <v>2</v>
      </c>
    </row>
    <row r="2321" spans="1:18">
      <c r="A2321">
        <v>5</v>
      </c>
      <c r="B2321" t="str">
        <f t="shared" si="36"/>
        <v>5A_88</v>
      </c>
      <c r="C2321">
        <v>88</v>
      </c>
      <c r="D2321">
        <v>1</v>
      </c>
      <c r="E2321">
        <v>2516532.19</v>
      </c>
      <c r="F2321">
        <v>6859599.2599999998</v>
      </c>
      <c r="G2321">
        <v>182.04</v>
      </c>
      <c r="H2321">
        <v>173.8</v>
      </c>
      <c r="I2321">
        <v>8.24</v>
      </c>
      <c r="J2321">
        <v>8.24</v>
      </c>
      <c r="K2321">
        <v>8.5</v>
      </c>
      <c r="L2321">
        <v>1.85</v>
      </c>
      <c r="M2321">
        <v>0.27</v>
      </c>
      <c r="N2321">
        <v>10.41</v>
      </c>
      <c r="O2321">
        <v>283.88</v>
      </c>
      <c r="P2321">
        <v>1</v>
      </c>
      <c r="Q2321" t="s">
        <v>281</v>
      </c>
      <c r="R2321">
        <v>2</v>
      </c>
    </row>
    <row r="2322" spans="1:18">
      <c r="A2322">
        <v>5</v>
      </c>
      <c r="B2322" t="str">
        <f t="shared" si="36"/>
        <v>5A_89</v>
      </c>
      <c r="C2322">
        <v>89</v>
      </c>
      <c r="D2322">
        <v>1</v>
      </c>
      <c r="E2322">
        <v>2516529.09</v>
      </c>
      <c r="F2322">
        <v>6859599.2999999998</v>
      </c>
      <c r="G2322">
        <v>182.49</v>
      </c>
      <c r="H2322">
        <v>174.04</v>
      </c>
      <c r="I2322">
        <v>8.4499999999999993</v>
      </c>
      <c r="J2322">
        <v>8.5500000000000007</v>
      </c>
      <c r="K2322">
        <v>9.4</v>
      </c>
      <c r="L2322">
        <v>2.13</v>
      </c>
      <c r="M2322">
        <v>0.24</v>
      </c>
      <c r="N2322">
        <v>13.38</v>
      </c>
      <c r="O2322">
        <v>279.41000000000003</v>
      </c>
      <c r="P2322">
        <v>1</v>
      </c>
      <c r="Q2322" t="s">
        <v>281</v>
      </c>
      <c r="R2322">
        <v>2</v>
      </c>
    </row>
    <row r="2323" spans="1:18">
      <c r="A2323">
        <v>5</v>
      </c>
      <c r="B2323" t="str">
        <f t="shared" si="36"/>
        <v>5A_90</v>
      </c>
      <c r="C2323">
        <v>90</v>
      </c>
      <c r="D2323">
        <v>1</v>
      </c>
      <c r="E2323">
        <v>2516531.7999999998</v>
      </c>
      <c r="F2323">
        <v>6859601.3300000001</v>
      </c>
      <c r="G2323">
        <v>183.4</v>
      </c>
      <c r="H2323">
        <v>174.06</v>
      </c>
      <c r="I2323">
        <v>9.34</v>
      </c>
      <c r="J2323">
        <v>9.3800000000000008</v>
      </c>
      <c r="K2323">
        <v>10.199999999999999</v>
      </c>
      <c r="L2323">
        <v>2.16</v>
      </c>
      <c r="M2323">
        <v>0.25</v>
      </c>
      <c r="N2323">
        <v>11.64</v>
      </c>
      <c r="O2323">
        <v>292.79000000000002</v>
      </c>
      <c r="P2323">
        <v>1</v>
      </c>
      <c r="Q2323" t="s">
        <v>281</v>
      </c>
      <c r="R2323">
        <v>2</v>
      </c>
    </row>
    <row r="2324" spans="1:18">
      <c r="A2324">
        <v>5</v>
      </c>
      <c r="B2324" t="str">
        <f t="shared" si="36"/>
        <v>5A_91</v>
      </c>
      <c r="C2324">
        <v>91</v>
      </c>
      <c r="D2324">
        <v>3</v>
      </c>
      <c r="E2324">
        <v>2516529.4</v>
      </c>
      <c r="F2324">
        <v>6859602.7999999998</v>
      </c>
      <c r="G2324">
        <v>182.9</v>
      </c>
      <c r="H2324">
        <v>174.06</v>
      </c>
      <c r="I2324">
        <v>8.84</v>
      </c>
      <c r="J2324">
        <v>8.84</v>
      </c>
      <c r="K2324">
        <v>7.2</v>
      </c>
      <c r="L2324">
        <v>2.06</v>
      </c>
      <c r="M2324">
        <v>0.24</v>
      </c>
      <c r="N2324">
        <v>14.45</v>
      </c>
      <c r="O2324">
        <v>293.22000000000003</v>
      </c>
      <c r="P2324">
        <v>1</v>
      </c>
      <c r="Q2324" t="s">
        <v>281</v>
      </c>
      <c r="R2324">
        <v>2</v>
      </c>
    </row>
    <row r="2325" spans="1:18">
      <c r="A2325">
        <v>5</v>
      </c>
      <c r="B2325" t="str">
        <f t="shared" si="36"/>
        <v>5A_92</v>
      </c>
      <c r="C2325">
        <v>92</v>
      </c>
      <c r="D2325">
        <v>1</v>
      </c>
      <c r="E2325">
        <v>2516526.7999999998</v>
      </c>
      <c r="F2325">
        <v>6859604.2199999997</v>
      </c>
      <c r="G2325">
        <v>185.39</v>
      </c>
      <c r="H2325">
        <v>174.03</v>
      </c>
      <c r="I2325">
        <v>11.36</v>
      </c>
      <c r="J2325">
        <v>11.36</v>
      </c>
      <c r="K2325">
        <v>12.3</v>
      </c>
      <c r="L2325">
        <v>2.35</v>
      </c>
      <c r="M2325">
        <v>0.32</v>
      </c>
      <c r="N2325">
        <v>17.420000000000002</v>
      </c>
      <c r="O2325">
        <v>293.04000000000002</v>
      </c>
      <c r="P2325">
        <v>1</v>
      </c>
      <c r="Q2325" t="s">
        <v>281</v>
      </c>
      <c r="R2325">
        <v>2</v>
      </c>
    </row>
    <row r="2326" spans="1:18">
      <c r="A2326">
        <v>5</v>
      </c>
      <c r="B2326" t="str">
        <f t="shared" si="36"/>
        <v>5A_93</v>
      </c>
      <c r="C2326">
        <v>93</v>
      </c>
      <c r="D2326">
        <v>3</v>
      </c>
      <c r="E2326">
        <v>2516525.0699999998</v>
      </c>
      <c r="F2326">
        <v>6859605.5</v>
      </c>
      <c r="G2326">
        <v>181.4</v>
      </c>
      <c r="H2326">
        <v>173.96</v>
      </c>
      <c r="I2326">
        <v>7.44</v>
      </c>
      <c r="J2326">
        <v>7.64</v>
      </c>
      <c r="K2326">
        <v>4.4000000000000004</v>
      </c>
      <c r="L2326">
        <v>1.1499999999999999</v>
      </c>
      <c r="M2326">
        <v>0.22</v>
      </c>
      <c r="N2326">
        <v>19.55</v>
      </c>
      <c r="O2326">
        <v>293.8</v>
      </c>
      <c r="P2326">
        <v>1</v>
      </c>
      <c r="Q2326" t="s">
        <v>281</v>
      </c>
      <c r="R2326">
        <v>2</v>
      </c>
    </row>
    <row r="2327" spans="1:18">
      <c r="A2327">
        <v>5</v>
      </c>
      <c r="B2327" t="str">
        <f t="shared" si="36"/>
        <v>5A_94</v>
      </c>
      <c r="C2327">
        <v>94</v>
      </c>
      <c r="D2327">
        <v>1</v>
      </c>
      <c r="E2327">
        <v>2516526.61</v>
      </c>
      <c r="F2327">
        <v>6859607.0700000003</v>
      </c>
      <c r="G2327">
        <v>185.21</v>
      </c>
      <c r="H2327">
        <v>174.03</v>
      </c>
      <c r="I2327">
        <v>11.17</v>
      </c>
      <c r="J2327">
        <v>11.11</v>
      </c>
      <c r="K2327">
        <v>12.2</v>
      </c>
      <c r="L2327">
        <v>2.38</v>
      </c>
      <c r="M2327">
        <v>0.28999999999999998</v>
      </c>
      <c r="N2327">
        <v>19.14</v>
      </c>
      <c r="O2327">
        <v>300.2</v>
      </c>
      <c r="P2327">
        <v>1</v>
      </c>
      <c r="Q2327" t="s">
        <v>281</v>
      </c>
      <c r="R2327">
        <v>2</v>
      </c>
    </row>
    <row r="2328" spans="1:18">
      <c r="A2328">
        <v>5</v>
      </c>
      <c r="B2328" t="str">
        <f t="shared" si="36"/>
        <v>5A_95</v>
      </c>
      <c r="C2328">
        <v>95</v>
      </c>
      <c r="D2328">
        <v>1</v>
      </c>
      <c r="E2328">
        <v>2516525.15</v>
      </c>
      <c r="F2328">
        <v>6859607.1699999999</v>
      </c>
      <c r="G2328">
        <v>185.02</v>
      </c>
      <c r="H2328">
        <v>173.98</v>
      </c>
      <c r="I2328">
        <v>11.04</v>
      </c>
      <c r="J2328">
        <v>11.11</v>
      </c>
      <c r="K2328">
        <v>12.4</v>
      </c>
      <c r="L2328">
        <v>2.46</v>
      </c>
      <c r="M2328">
        <v>0.28999999999999998</v>
      </c>
      <c r="N2328">
        <v>20.38</v>
      </c>
      <c r="O2328">
        <v>297.97000000000003</v>
      </c>
      <c r="P2328">
        <v>1</v>
      </c>
      <c r="Q2328" t="s">
        <v>281</v>
      </c>
      <c r="R2328">
        <v>2</v>
      </c>
    </row>
    <row r="2329" spans="1:18">
      <c r="A2329">
        <v>5</v>
      </c>
      <c r="B2329" t="str">
        <f t="shared" si="36"/>
        <v>5A_96</v>
      </c>
      <c r="C2329">
        <v>96</v>
      </c>
      <c r="D2329">
        <v>3</v>
      </c>
      <c r="E2329">
        <v>2516528.27</v>
      </c>
      <c r="F2329">
        <v>6859609.4400000004</v>
      </c>
      <c r="G2329">
        <v>183.05</v>
      </c>
      <c r="H2329">
        <v>174.28</v>
      </c>
      <c r="I2329">
        <v>8.77</v>
      </c>
      <c r="J2329">
        <v>8.7799999999999994</v>
      </c>
      <c r="K2329">
        <v>6.3</v>
      </c>
      <c r="L2329">
        <v>1.67</v>
      </c>
      <c r="M2329">
        <v>0.26</v>
      </c>
      <c r="N2329">
        <v>19.440000000000001</v>
      </c>
      <c r="O2329">
        <v>308.76</v>
      </c>
      <c r="P2329">
        <v>1</v>
      </c>
      <c r="Q2329" t="s">
        <v>281</v>
      </c>
      <c r="R2329">
        <v>2</v>
      </c>
    </row>
    <row r="2330" spans="1:18">
      <c r="A2330">
        <v>5</v>
      </c>
      <c r="B2330" t="str">
        <f t="shared" si="36"/>
        <v>5A_97</v>
      </c>
      <c r="C2330">
        <v>97</v>
      </c>
      <c r="D2330">
        <v>1</v>
      </c>
      <c r="E2330">
        <v>2516524.89</v>
      </c>
      <c r="F2330">
        <v>6859609.6200000001</v>
      </c>
      <c r="G2330">
        <v>183.01</v>
      </c>
      <c r="H2330">
        <v>173.7</v>
      </c>
      <c r="I2330">
        <v>9.32</v>
      </c>
      <c r="J2330">
        <v>9.27</v>
      </c>
      <c r="K2330">
        <v>10.4</v>
      </c>
      <c r="L2330">
        <v>2.2400000000000002</v>
      </c>
      <c r="M2330">
        <v>0.22</v>
      </c>
      <c r="N2330">
        <v>22.06</v>
      </c>
      <c r="O2330">
        <v>302.83999999999997</v>
      </c>
      <c r="P2330">
        <v>1</v>
      </c>
      <c r="Q2330" t="s">
        <v>281</v>
      </c>
      <c r="R2330">
        <v>2</v>
      </c>
    </row>
    <row r="2331" spans="1:18">
      <c r="A2331">
        <v>5</v>
      </c>
      <c r="B2331" t="str">
        <f t="shared" si="36"/>
        <v>5A_98</v>
      </c>
      <c r="C2331">
        <v>98</v>
      </c>
      <c r="D2331">
        <v>1</v>
      </c>
      <c r="E2331">
        <v>2516526.91</v>
      </c>
      <c r="F2331">
        <v>6859610.3600000003</v>
      </c>
      <c r="G2331">
        <v>183.6</v>
      </c>
      <c r="H2331">
        <v>173.97</v>
      </c>
      <c r="I2331">
        <v>9.6300000000000008</v>
      </c>
      <c r="J2331">
        <v>9.64</v>
      </c>
      <c r="K2331">
        <v>9.6999999999999993</v>
      </c>
      <c r="L2331">
        <v>1.91</v>
      </c>
      <c r="M2331">
        <v>0.33</v>
      </c>
      <c r="N2331">
        <v>21.05</v>
      </c>
      <c r="O2331">
        <v>307.89</v>
      </c>
      <c r="P2331">
        <v>1</v>
      </c>
      <c r="Q2331" t="s">
        <v>281</v>
      </c>
      <c r="R2331">
        <v>2</v>
      </c>
    </row>
    <row r="2332" spans="1:18">
      <c r="A2332">
        <v>5</v>
      </c>
      <c r="B2332" t="str">
        <f t="shared" si="36"/>
        <v>5A_99</v>
      </c>
      <c r="C2332">
        <v>99</v>
      </c>
      <c r="D2332">
        <v>1</v>
      </c>
      <c r="E2332">
        <v>2516525.59</v>
      </c>
      <c r="F2332">
        <v>6859611.1399999997</v>
      </c>
      <c r="G2332">
        <v>183.57</v>
      </c>
      <c r="H2332">
        <v>173.73</v>
      </c>
      <c r="I2332">
        <v>9.84</v>
      </c>
      <c r="J2332">
        <v>9.64</v>
      </c>
      <c r="K2332">
        <v>9.1</v>
      </c>
      <c r="L2332">
        <v>1.68</v>
      </c>
      <c r="M2332">
        <v>0.38</v>
      </c>
      <c r="N2332">
        <v>22.54</v>
      </c>
      <c r="O2332">
        <v>306.95999999999998</v>
      </c>
      <c r="P2332">
        <v>0</v>
      </c>
      <c r="Q2332" t="s">
        <v>281</v>
      </c>
      <c r="R2332">
        <v>2</v>
      </c>
    </row>
    <row r="2333" spans="1:18">
      <c r="A2333">
        <v>5</v>
      </c>
      <c r="B2333" t="str">
        <f t="shared" si="36"/>
        <v>5A_100</v>
      </c>
      <c r="C2333">
        <v>100</v>
      </c>
      <c r="D2333">
        <v>1</v>
      </c>
      <c r="E2333">
        <v>2516523.41</v>
      </c>
      <c r="F2333">
        <v>6859611.04</v>
      </c>
      <c r="G2333">
        <v>183.98</v>
      </c>
      <c r="H2333">
        <v>173.55</v>
      </c>
      <c r="I2333">
        <v>10.44</v>
      </c>
      <c r="J2333">
        <v>10.56</v>
      </c>
      <c r="K2333">
        <v>11.5</v>
      </c>
      <c r="L2333">
        <v>2.34</v>
      </c>
      <c r="M2333">
        <v>0.28000000000000003</v>
      </c>
      <c r="N2333">
        <v>24.11</v>
      </c>
      <c r="O2333">
        <v>303.22000000000003</v>
      </c>
      <c r="P2333">
        <v>0</v>
      </c>
      <c r="Q2333" t="s">
        <v>281</v>
      </c>
      <c r="R2333">
        <v>2</v>
      </c>
    </row>
    <row r="2334" spans="1:18">
      <c r="A2334">
        <v>5</v>
      </c>
      <c r="B2334" t="str">
        <f t="shared" si="36"/>
        <v>5A_101</v>
      </c>
      <c r="C2334">
        <v>101</v>
      </c>
      <c r="D2334">
        <v>1</v>
      </c>
      <c r="E2334">
        <v>2516524.15</v>
      </c>
      <c r="F2334">
        <v>6859612.0300000003</v>
      </c>
      <c r="G2334">
        <v>183.29</v>
      </c>
      <c r="H2334">
        <v>173.65</v>
      </c>
      <c r="I2334">
        <v>9.65</v>
      </c>
      <c r="J2334">
        <v>9.89</v>
      </c>
      <c r="K2334">
        <v>9.1999999999999993</v>
      </c>
      <c r="L2334">
        <v>1.74</v>
      </c>
      <c r="M2334">
        <v>0.37</v>
      </c>
      <c r="N2334">
        <v>24.2</v>
      </c>
      <c r="O2334">
        <v>306.14</v>
      </c>
      <c r="P2334">
        <v>0</v>
      </c>
      <c r="Q2334" t="s">
        <v>281</v>
      </c>
      <c r="R2334">
        <v>2</v>
      </c>
    </row>
    <row r="2335" spans="1:18">
      <c r="A2335">
        <v>5</v>
      </c>
      <c r="B2335" t="str">
        <f t="shared" si="36"/>
        <v>5A_102</v>
      </c>
      <c r="C2335">
        <v>102</v>
      </c>
      <c r="D2335">
        <v>1</v>
      </c>
      <c r="E2335">
        <v>2516544.34</v>
      </c>
      <c r="F2335">
        <v>6859573.1600000001</v>
      </c>
      <c r="G2335">
        <v>178.53</v>
      </c>
      <c r="H2335">
        <v>172.27</v>
      </c>
      <c r="I2335">
        <v>6.26</v>
      </c>
      <c r="J2335">
        <v>5.57</v>
      </c>
      <c r="K2335">
        <v>6.3</v>
      </c>
      <c r="L2335">
        <v>1.57</v>
      </c>
      <c r="M2335">
        <v>0</v>
      </c>
      <c r="N2335">
        <v>22.6</v>
      </c>
      <c r="O2335">
        <v>167.44</v>
      </c>
      <c r="P2335">
        <v>0</v>
      </c>
      <c r="Q2335" t="s">
        <v>281</v>
      </c>
      <c r="R2335">
        <v>3</v>
      </c>
    </row>
    <row r="2336" spans="1:18">
      <c r="A2336">
        <v>5</v>
      </c>
      <c r="B2336" t="str">
        <f t="shared" si="36"/>
        <v>5A_103</v>
      </c>
      <c r="C2336">
        <v>103</v>
      </c>
      <c r="D2336">
        <v>1</v>
      </c>
      <c r="E2336">
        <v>2516546.48</v>
      </c>
      <c r="F2336">
        <v>6859575.6200000001</v>
      </c>
      <c r="G2336">
        <v>179.46</v>
      </c>
      <c r="H2336">
        <v>172.34</v>
      </c>
      <c r="I2336">
        <v>7.12</v>
      </c>
      <c r="J2336">
        <v>7.08</v>
      </c>
      <c r="K2336">
        <v>7.5</v>
      </c>
      <c r="L2336">
        <v>1.79</v>
      </c>
      <c r="M2336">
        <v>0.27</v>
      </c>
      <c r="N2336">
        <v>20.52</v>
      </c>
      <c r="O2336">
        <v>160.75</v>
      </c>
      <c r="P2336">
        <v>0</v>
      </c>
      <c r="Q2336" t="s">
        <v>281</v>
      </c>
      <c r="R2336">
        <v>3</v>
      </c>
    </row>
    <row r="2337" spans="1:18">
      <c r="A2337">
        <v>5</v>
      </c>
      <c r="B2337" t="str">
        <f t="shared" si="36"/>
        <v>5A_104</v>
      </c>
      <c r="C2337">
        <v>104</v>
      </c>
      <c r="D2337">
        <v>3</v>
      </c>
      <c r="E2337">
        <v>2516545.61</v>
      </c>
      <c r="F2337">
        <v>6859576.4299999997</v>
      </c>
      <c r="G2337">
        <v>180.81</v>
      </c>
      <c r="H2337">
        <v>172.63</v>
      </c>
      <c r="I2337">
        <v>8.19</v>
      </c>
      <c r="J2337">
        <v>7.72</v>
      </c>
      <c r="K2337">
        <v>6.3</v>
      </c>
      <c r="L2337">
        <v>1.85</v>
      </c>
      <c r="M2337">
        <v>0.25</v>
      </c>
      <c r="N2337">
        <v>19.55</v>
      </c>
      <c r="O2337">
        <v>162.72</v>
      </c>
      <c r="P2337">
        <v>1</v>
      </c>
      <c r="Q2337" t="s">
        <v>281</v>
      </c>
      <c r="R2337">
        <v>3</v>
      </c>
    </row>
    <row r="2338" spans="1:18">
      <c r="A2338">
        <v>5</v>
      </c>
      <c r="B2338" t="str">
        <f t="shared" si="36"/>
        <v>5A_105</v>
      </c>
      <c r="C2338">
        <v>105</v>
      </c>
      <c r="D2338">
        <v>1</v>
      </c>
      <c r="E2338">
        <v>2516543.15</v>
      </c>
      <c r="F2338">
        <v>6859576.4699999997</v>
      </c>
      <c r="G2338">
        <v>181.1</v>
      </c>
      <c r="H2338">
        <v>172.6</v>
      </c>
      <c r="I2338">
        <v>8.5</v>
      </c>
      <c r="J2338">
        <v>8.68</v>
      </c>
      <c r="K2338">
        <v>9.1</v>
      </c>
      <c r="L2338">
        <v>2.02</v>
      </c>
      <c r="M2338">
        <v>0.31</v>
      </c>
      <c r="N2338">
        <v>19.2</v>
      </c>
      <c r="O2338">
        <v>169.93</v>
      </c>
      <c r="P2338">
        <v>1</v>
      </c>
      <c r="Q2338" t="s">
        <v>281</v>
      </c>
      <c r="R2338">
        <v>3</v>
      </c>
    </row>
    <row r="2339" spans="1:18">
      <c r="A2339">
        <v>5</v>
      </c>
      <c r="B2339" t="str">
        <f t="shared" si="36"/>
        <v>5A_106</v>
      </c>
      <c r="C2339">
        <v>106</v>
      </c>
      <c r="D2339">
        <v>1</v>
      </c>
      <c r="E2339">
        <v>2516541.36</v>
      </c>
      <c r="F2339">
        <v>6859576.3600000003</v>
      </c>
      <c r="G2339">
        <v>183.33</v>
      </c>
      <c r="H2339">
        <v>172.51</v>
      </c>
      <c r="I2339">
        <v>10.82</v>
      </c>
      <c r="J2339">
        <v>11.02</v>
      </c>
      <c r="K2339">
        <v>10.4</v>
      </c>
      <c r="L2339">
        <v>1.87</v>
      </c>
      <c r="M2339">
        <v>0.34</v>
      </c>
      <c r="N2339">
        <v>19.28</v>
      </c>
      <c r="O2339">
        <v>175.26</v>
      </c>
      <c r="P2339">
        <v>1</v>
      </c>
      <c r="Q2339" t="s">
        <v>281</v>
      </c>
      <c r="R2339">
        <v>3</v>
      </c>
    </row>
    <row r="2340" spans="1:18">
      <c r="A2340">
        <v>5</v>
      </c>
      <c r="B2340" t="str">
        <f t="shared" si="36"/>
        <v>5A_107</v>
      </c>
      <c r="C2340">
        <v>107</v>
      </c>
      <c r="D2340">
        <v>1</v>
      </c>
      <c r="E2340">
        <v>2516544.9500000002</v>
      </c>
      <c r="F2340">
        <v>6859577.96</v>
      </c>
      <c r="G2340">
        <v>184.91</v>
      </c>
      <c r="H2340">
        <v>172.61</v>
      </c>
      <c r="I2340">
        <v>12.29</v>
      </c>
      <c r="J2340">
        <v>12.28</v>
      </c>
      <c r="K2340">
        <v>13.7</v>
      </c>
      <c r="L2340">
        <v>2.6</v>
      </c>
      <c r="M2340">
        <v>0.28000000000000003</v>
      </c>
      <c r="N2340">
        <v>17.93</v>
      </c>
      <c r="O2340">
        <v>163.88</v>
      </c>
      <c r="P2340">
        <v>1</v>
      </c>
      <c r="Q2340" t="s">
        <v>281</v>
      </c>
      <c r="R2340">
        <v>3</v>
      </c>
    </row>
    <row r="2341" spans="1:18">
      <c r="A2341">
        <v>5</v>
      </c>
      <c r="B2341" t="str">
        <f t="shared" si="36"/>
        <v>5A_108</v>
      </c>
      <c r="C2341">
        <v>108</v>
      </c>
      <c r="D2341">
        <v>1</v>
      </c>
      <c r="E2341">
        <v>2516543.19</v>
      </c>
      <c r="F2341">
        <v>6859579.5199999996</v>
      </c>
      <c r="G2341">
        <v>184</v>
      </c>
      <c r="H2341">
        <v>172.56</v>
      </c>
      <c r="I2341">
        <v>11.44</v>
      </c>
      <c r="J2341">
        <v>11.46</v>
      </c>
      <c r="K2341">
        <v>12.1</v>
      </c>
      <c r="L2341">
        <v>2.27</v>
      </c>
      <c r="M2341">
        <v>0.34</v>
      </c>
      <c r="N2341">
        <v>16.16</v>
      </c>
      <c r="O2341">
        <v>169.11</v>
      </c>
      <c r="P2341">
        <v>1</v>
      </c>
      <c r="Q2341" t="s">
        <v>281</v>
      </c>
      <c r="R2341">
        <v>3</v>
      </c>
    </row>
    <row r="2342" spans="1:18">
      <c r="A2342">
        <v>5</v>
      </c>
      <c r="B2342" t="str">
        <f t="shared" si="36"/>
        <v>5A_109</v>
      </c>
      <c r="C2342">
        <v>109</v>
      </c>
      <c r="D2342">
        <v>1</v>
      </c>
      <c r="E2342">
        <v>2516540.0499999998</v>
      </c>
      <c r="F2342">
        <v>6859580.8899999997</v>
      </c>
      <c r="G2342">
        <v>183.48</v>
      </c>
      <c r="H2342">
        <v>172.77</v>
      </c>
      <c r="I2342">
        <v>10.71</v>
      </c>
      <c r="J2342">
        <v>10.89</v>
      </c>
      <c r="K2342">
        <v>11.5</v>
      </c>
      <c r="L2342">
        <v>2.25</v>
      </c>
      <c r="M2342">
        <v>0.32</v>
      </c>
      <c r="N2342">
        <v>14.87</v>
      </c>
      <c r="O2342">
        <v>180.85</v>
      </c>
      <c r="P2342">
        <v>1</v>
      </c>
      <c r="Q2342" t="s">
        <v>281</v>
      </c>
      <c r="R2342">
        <v>3</v>
      </c>
    </row>
    <row r="2343" spans="1:18">
      <c r="A2343">
        <v>5</v>
      </c>
      <c r="B2343" t="str">
        <f t="shared" si="36"/>
        <v>5A_110</v>
      </c>
      <c r="C2343">
        <v>110</v>
      </c>
      <c r="D2343">
        <v>1</v>
      </c>
      <c r="E2343">
        <v>2516541.4</v>
      </c>
      <c r="F2343">
        <v>6859582.25</v>
      </c>
      <c r="G2343">
        <v>182.77</v>
      </c>
      <c r="H2343">
        <v>172.85</v>
      </c>
      <c r="I2343">
        <v>9.92</v>
      </c>
      <c r="J2343">
        <v>9.82</v>
      </c>
      <c r="K2343">
        <v>10.8</v>
      </c>
      <c r="L2343">
        <v>2.23</v>
      </c>
      <c r="M2343">
        <v>0.24</v>
      </c>
      <c r="N2343">
        <v>13.4</v>
      </c>
      <c r="O2343">
        <v>175.87</v>
      </c>
      <c r="P2343">
        <v>1</v>
      </c>
      <c r="Q2343" t="s">
        <v>281</v>
      </c>
      <c r="R2343">
        <v>3</v>
      </c>
    </row>
    <row r="2344" spans="1:18">
      <c r="A2344">
        <v>5</v>
      </c>
      <c r="B2344" t="str">
        <f t="shared" si="36"/>
        <v>5A_111</v>
      </c>
      <c r="C2344">
        <v>111</v>
      </c>
      <c r="D2344">
        <v>1</v>
      </c>
      <c r="E2344">
        <v>2516542.7200000002</v>
      </c>
      <c r="F2344">
        <v>6859583.5999999996</v>
      </c>
      <c r="G2344">
        <v>182.34</v>
      </c>
      <c r="H2344">
        <v>172.85</v>
      </c>
      <c r="I2344">
        <v>9.48</v>
      </c>
      <c r="J2344">
        <v>9.42</v>
      </c>
      <c r="K2344">
        <v>9.9</v>
      </c>
      <c r="L2344">
        <v>2.04</v>
      </c>
      <c r="M2344">
        <v>0.28000000000000003</v>
      </c>
      <c r="N2344">
        <v>12.06</v>
      </c>
      <c r="O2344">
        <v>169.85</v>
      </c>
      <c r="P2344">
        <v>1</v>
      </c>
      <c r="Q2344" t="s">
        <v>281</v>
      </c>
      <c r="R2344">
        <v>3</v>
      </c>
    </row>
    <row r="2345" spans="1:18">
      <c r="A2345">
        <v>5</v>
      </c>
      <c r="B2345" t="str">
        <f t="shared" si="36"/>
        <v>5A_112</v>
      </c>
      <c r="C2345">
        <v>112</v>
      </c>
      <c r="D2345">
        <v>1</v>
      </c>
      <c r="E2345">
        <v>2516538.66</v>
      </c>
      <c r="F2345">
        <v>6859582.8099999996</v>
      </c>
      <c r="G2345">
        <v>181.7</v>
      </c>
      <c r="H2345">
        <v>172.92</v>
      </c>
      <c r="I2345">
        <v>8.7799999999999994</v>
      </c>
      <c r="J2345">
        <v>8.82</v>
      </c>
      <c r="K2345">
        <v>8.6</v>
      </c>
      <c r="L2345">
        <v>1.76</v>
      </c>
      <c r="M2345">
        <v>0.27</v>
      </c>
      <c r="N2345">
        <v>13.24</v>
      </c>
      <c r="O2345">
        <v>187.9</v>
      </c>
      <c r="P2345">
        <v>1</v>
      </c>
      <c r="Q2345" t="s">
        <v>281</v>
      </c>
      <c r="R2345">
        <v>3</v>
      </c>
    </row>
    <row r="2346" spans="1:18">
      <c r="A2346">
        <v>5</v>
      </c>
      <c r="B2346" t="str">
        <f t="shared" si="36"/>
        <v>5A_113</v>
      </c>
      <c r="C2346">
        <v>113</v>
      </c>
      <c r="D2346">
        <v>1</v>
      </c>
      <c r="E2346">
        <v>2516539.41</v>
      </c>
      <c r="F2346">
        <v>6859583.5700000003</v>
      </c>
      <c r="G2346">
        <v>182.34</v>
      </c>
      <c r="H2346">
        <v>173.03</v>
      </c>
      <c r="I2346">
        <v>9.31</v>
      </c>
      <c r="J2346">
        <v>9.3000000000000007</v>
      </c>
      <c r="K2346">
        <v>10</v>
      </c>
      <c r="L2346">
        <v>2.11</v>
      </c>
      <c r="M2346">
        <v>0.28000000000000003</v>
      </c>
      <c r="N2346">
        <v>12.33</v>
      </c>
      <c r="O2346">
        <v>185.4</v>
      </c>
      <c r="P2346">
        <v>1</v>
      </c>
      <c r="Q2346" t="s">
        <v>281</v>
      </c>
      <c r="R2346">
        <v>3</v>
      </c>
    </row>
    <row r="2347" spans="1:18">
      <c r="A2347">
        <v>5</v>
      </c>
      <c r="B2347" t="str">
        <f t="shared" si="36"/>
        <v>5A_114</v>
      </c>
      <c r="C2347">
        <v>114</v>
      </c>
      <c r="D2347">
        <v>1</v>
      </c>
      <c r="E2347">
        <v>2516540.02</v>
      </c>
      <c r="F2347">
        <v>6859586.0099999998</v>
      </c>
      <c r="G2347">
        <v>182.39</v>
      </c>
      <c r="H2347">
        <v>173.19</v>
      </c>
      <c r="I2347">
        <v>9.2100000000000009</v>
      </c>
      <c r="J2347">
        <v>9.1999999999999993</v>
      </c>
      <c r="K2347">
        <v>9.1999999999999993</v>
      </c>
      <c r="L2347">
        <v>1.87</v>
      </c>
      <c r="M2347">
        <v>0.32</v>
      </c>
      <c r="N2347">
        <v>9.82</v>
      </c>
      <c r="O2347">
        <v>184.86</v>
      </c>
      <c r="P2347">
        <v>1</v>
      </c>
      <c r="Q2347" t="s">
        <v>281</v>
      </c>
      <c r="R2347">
        <v>3</v>
      </c>
    </row>
    <row r="2348" spans="1:18">
      <c r="A2348">
        <v>5</v>
      </c>
      <c r="B2348" t="str">
        <f t="shared" si="36"/>
        <v>5A_115</v>
      </c>
      <c r="C2348">
        <v>115</v>
      </c>
      <c r="D2348">
        <v>1</v>
      </c>
      <c r="E2348">
        <v>2516538.42</v>
      </c>
      <c r="F2348">
        <v>6859585.8099999996</v>
      </c>
      <c r="G2348">
        <v>182.51</v>
      </c>
      <c r="H2348">
        <v>173.25</v>
      </c>
      <c r="I2348">
        <v>9.26</v>
      </c>
      <c r="J2348">
        <v>9.14</v>
      </c>
      <c r="K2348">
        <v>9.6999999999999993</v>
      </c>
      <c r="L2348">
        <v>2.0299999999999998</v>
      </c>
      <c r="M2348">
        <v>0.28999999999999998</v>
      </c>
      <c r="N2348">
        <v>10.44</v>
      </c>
      <c r="O2348">
        <v>193.28</v>
      </c>
      <c r="P2348">
        <v>1</v>
      </c>
      <c r="Q2348" t="s">
        <v>281</v>
      </c>
      <c r="R2348">
        <v>3</v>
      </c>
    </row>
    <row r="2349" spans="1:18">
      <c r="A2349">
        <v>5</v>
      </c>
      <c r="B2349" t="str">
        <f t="shared" si="36"/>
        <v>5A_116</v>
      </c>
      <c r="C2349">
        <v>116</v>
      </c>
      <c r="D2349">
        <v>1</v>
      </c>
      <c r="E2349">
        <v>2516540.42</v>
      </c>
      <c r="F2349">
        <v>6859587.9000000004</v>
      </c>
      <c r="G2349">
        <v>182.61</v>
      </c>
      <c r="H2349">
        <v>173.23</v>
      </c>
      <c r="I2349">
        <v>9.3800000000000008</v>
      </c>
      <c r="J2349">
        <v>9.39</v>
      </c>
      <c r="K2349">
        <v>10.4</v>
      </c>
      <c r="L2349">
        <v>2.23</v>
      </c>
      <c r="M2349">
        <v>0.25</v>
      </c>
      <c r="N2349">
        <v>7.88</v>
      </c>
      <c r="O2349">
        <v>184.71</v>
      </c>
      <c r="P2349">
        <v>1</v>
      </c>
      <c r="Q2349" t="s">
        <v>281</v>
      </c>
      <c r="R2349">
        <v>3</v>
      </c>
    </row>
    <row r="2350" spans="1:18">
      <c r="A2350">
        <v>5</v>
      </c>
      <c r="B2350" t="str">
        <f t="shared" si="36"/>
        <v>5A_117</v>
      </c>
      <c r="C2350">
        <v>117</v>
      </c>
      <c r="D2350">
        <v>1</v>
      </c>
      <c r="E2350">
        <v>2516539.17</v>
      </c>
      <c r="F2350">
        <v>6859588</v>
      </c>
      <c r="G2350">
        <v>183.82</v>
      </c>
      <c r="H2350">
        <v>173.37</v>
      </c>
      <c r="I2350">
        <v>10.46</v>
      </c>
      <c r="J2350">
        <v>10.53</v>
      </c>
      <c r="K2350">
        <v>10.9</v>
      </c>
      <c r="L2350">
        <v>2.11</v>
      </c>
      <c r="M2350">
        <v>0.31</v>
      </c>
      <c r="N2350">
        <v>8.1300000000000008</v>
      </c>
      <c r="O2350">
        <v>193.53</v>
      </c>
      <c r="P2350">
        <v>1</v>
      </c>
      <c r="Q2350" t="s">
        <v>281</v>
      </c>
      <c r="R2350">
        <v>3</v>
      </c>
    </row>
    <row r="2351" spans="1:18">
      <c r="A2351">
        <v>5</v>
      </c>
      <c r="B2351" t="str">
        <f t="shared" si="36"/>
        <v>5A_118</v>
      </c>
      <c r="C2351">
        <v>118</v>
      </c>
      <c r="D2351">
        <v>1</v>
      </c>
      <c r="E2351">
        <v>2516539.0699999998</v>
      </c>
      <c r="F2351">
        <v>6859589.8600000003</v>
      </c>
      <c r="G2351">
        <v>183.57</v>
      </c>
      <c r="H2351">
        <v>173.55</v>
      </c>
      <c r="I2351">
        <v>10.02</v>
      </c>
      <c r="J2351">
        <v>10.039999999999999</v>
      </c>
      <c r="K2351">
        <v>10.5</v>
      </c>
      <c r="L2351">
        <v>2.09</v>
      </c>
      <c r="M2351">
        <v>0.32</v>
      </c>
      <c r="N2351">
        <v>6.45</v>
      </c>
      <c r="O2351">
        <v>200.03</v>
      </c>
      <c r="P2351">
        <v>1</v>
      </c>
      <c r="Q2351" t="s">
        <v>281</v>
      </c>
      <c r="R2351">
        <v>3</v>
      </c>
    </row>
    <row r="2352" spans="1:18">
      <c r="A2352">
        <v>5</v>
      </c>
      <c r="B2352" t="str">
        <f t="shared" si="36"/>
        <v>5A_119</v>
      </c>
      <c r="C2352">
        <v>119</v>
      </c>
      <c r="D2352">
        <v>1</v>
      </c>
      <c r="E2352">
        <v>2516536.1800000002</v>
      </c>
      <c r="F2352">
        <v>6859589.6200000001</v>
      </c>
      <c r="G2352">
        <v>181.72</v>
      </c>
      <c r="H2352">
        <v>173.75</v>
      </c>
      <c r="I2352">
        <v>7.97</v>
      </c>
      <c r="J2352">
        <v>7.99</v>
      </c>
      <c r="K2352">
        <v>8.4</v>
      </c>
      <c r="L2352">
        <v>1.91</v>
      </c>
      <c r="M2352">
        <v>0.27</v>
      </c>
      <c r="N2352">
        <v>8.34</v>
      </c>
      <c r="O2352">
        <v>217.33</v>
      </c>
      <c r="P2352">
        <v>1</v>
      </c>
      <c r="Q2352" t="s">
        <v>281</v>
      </c>
      <c r="R2352">
        <v>3</v>
      </c>
    </row>
    <row r="2353" spans="1:18">
      <c r="A2353">
        <v>5</v>
      </c>
      <c r="B2353" t="str">
        <f t="shared" si="36"/>
        <v>5A_120</v>
      </c>
      <c r="C2353">
        <v>120</v>
      </c>
      <c r="D2353">
        <v>1</v>
      </c>
      <c r="E2353">
        <v>2516539.5099999998</v>
      </c>
      <c r="F2353">
        <v>6859591</v>
      </c>
      <c r="G2353">
        <v>183.54</v>
      </c>
      <c r="H2353">
        <v>173.74</v>
      </c>
      <c r="I2353">
        <v>9.8000000000000007</v>
      </c>
      <c r="J2353">
        <v>9.85</v>
      </c>
      <c r="K2353">
        <v>9.9</v>
      </c>
      <c r="L2353">
        <v>1.94</v>
      </c>
      <c r="M2353">
        <v>0.28000000000000003</v>
      </c>
      <c r="N2353">
        <v>5.24</v>
      </c>
      <c r="O2353">
        <v>201.3</v>
      </c>
      <c r="P2353">
        <v>1</v>
      </c>
      <c r="Q2353" t="s">
        <v>281</v>
      </c>
      <c r="R2353">
        <v>3</v>
      </c>
    </row>
    <row r="2354" spans="1:18">
      <c r="A2354">
        <v>5</v>
      </c>
      <c r="B2354" t="str">
        <f t="shared" si="36"/>
        <v>5A_121</v>
      </c>
      <c r="C2354">
        <v>121</v>
      </c>
      <c r="D2354">
        <v>1</v>
      </c>
      <c r="E2354">
        <v>2516536.96</v>
      </c>
      <c r="F2354">
        <v>6859591.6699999999</v>
      </c>
      <c r="G2354">
        <v>186.06</v>
      </c>
      <c r="H2354">
        <v>173.85</v>
      </c>
      <c r="I2354">
        <v>12.21</v>
      </c>
      <c r="J2354">
        <v>12.32</v>
      </c>
      <c r="K2354">
        <v>14.5</v>
      </c>
      <c r="L2354">
        <v>2.87</v>
      </c>
      <c r="M2354">
        <v>0.25</v>
      </c>
      <c r="N2354">
        <v>6.38</v>
      </c>
      <c r="O2354">
        <v>225.05</v>
      </c>
      <c r="P2354">
        <v>1</v>
      </c>
      <c r="Q2354" t="s">
        <v>281</v>
      </c>
      <c r="R2354">
        <v>3</v>
      </c>
    </row>
    <row r="2355" spans="1:18">
      <c r="A2355">
        <v>5</v>
      </c>
      <c r="B2355" t="str">
        <f t="shared" si="36"/>
        <v>5A_122</v>
      </c>
      <c r="C2355">
        <v>122</v>
      </c>
      <c r="D2355">
        <v>1</v>
      </c>
      <c r="E2355">
        <v>2516540.11</v>
      </c>
      <c r="F2355">
        <v>6859593.2400000002</v>
      </c>
      <c r="G2355">
        <v>180.68</v>
      </c>
      <c r="H2355">
        <v>173.75</v>
      </c>
      <c r="I2355">
        <v>6.93</v>
      </c>
      <c r="J2355">
        <v>6.99</v>
      </c>
      <c r="K2355">
        <v>6.2</v>
      </c>
      <c r="L2355">
        <v>1.36</v>
      </c>
      <c r="M2355">
        <v>0.27</v>
      </c>
      <c r="N2355">
        <v>3.02</v>
      </c>
      <c r="O2355">
        <v>211.09</v>
      </c>
      <c r="P2355">
        <v>1</v>
      </c>
      <c r="Q2355" t="s">
        <v>281</v>
      </c>
      <c r="R2355">
        <v>3</v>
      </c>
    </row>
    <row r="2356" spans="1:18">
      <c r="A2356">
        <v>5</v>
      </c>
      <c r="B2356" t="str">
        <f t="shared" si="36"/>
        <v>5A_123</v>
      </c>
      <c r="C2356">
        <v>123</v>
      </c>
      <c r="D2356">
        <v>1</v>
      </c>
      <c r="E2356">
        <v>2516539.1</v>
      </c>
      <c r="F2356">
        <v>6859593.8799999999</v>
      </c>
      <c r="G2356">
        <v>183.78</v>
      </c>
      <c r="H2356">
        <v>173.83</v>
      </c>
      <c r="I2356">
        <v>9.9499999999999993</v>
      </c>
      <c r="J2356">
        <v>9.9700000000000006</v>
      </c>
      <c r="K2356">
        <v>9.8000000000000007</v>
      </c>
      <c r="L2356">
        <v>1.87</v>
      </c>
      <c r="M2356">
        <v>0.28999999999999998</v>
      </c>
      <c r="N2356">
        <v>3.35</v>
      </c>
      <c r="O2356">
        <v>231.92</v>
      </c>
      <c r="P2356">
        <v>1</v>
      </c>
      <c r="Q2356" t="s">
        <v>281</v>
      </c>
      <c r="R2356">
        <v>3</v>
      </c>
    </row>
    <row r="2357" spans="1:18">
      <c r="A2357">
        <v>5</v>
      </c>
      <c r="B2357" t="str">
        <f t="shared" si="36"/>
        <v>5A_124</v>
      </c>
      <c r="C2357">
        <v>124</v>
      </c>
      <c r="D2357">
        <v>3</v>
      </c>
      <c r="E2357">
        <v>2516536.54</v>
      </c>
      <c r="F2357">
        <v>6859594.1399999997</v>
      </c>
      <c r="G2357">
        <v>182.01</v>
      </c>
      <c r="H2357">
        <v>173.96</v>
      </c>
      <c r="I2357">
        <v>8.0500000000000007</v>
      </c>
      <c r="J2357">
        <v>8.27</v>
      </c>
      <c r="K2357">
        <v>5.6</v>
      </c>
      <c r="L2357">
        <v>1.55</v>
      </c>
      <c r="M2357">
        <v>0.25</v>
      </c>
      <c r="N2357">
        <v>5.62</v>
      </c>
      <c r="O2357">
        <v>248.07</v>
      </c>
      <c r="P2357">
        <v>1</v>
      </c>
      <c r="Q2357" t="s">
        <v>281</v>
      </c>
      <c r="R2357">
        <v>3</v>
      </c>
    </row>
    <row r="2358" spans="1:18">
      <c r="A2358">
        <v>5</v>
      </c>
      <c r="B2358" t="str">
        <f t="shared" si="36"/>
        <v>5A_125</v>
      </c>
      <c r="C2358">
        <v>125</v>
      </c>
      <c r="D2358">
        <v>1</v>
      </c>
      <c r="E2358">
        <v>2516534.85</v>
      </c>
      <c r="F2358">
        <v>6859593.9900000002</v>
      </c>
      <c r="G2358">
        <v>182.82</v>
      </c>
      <c r="H2358">
        <v>173.96</v>
      </c>
      <c r="I2358">
        <v>8.86</v>
      </c>
      <c r="J2358">
        <v>8.85</v>
      </c>
      <c r="K2358">
        <v>8.1999999999999993</v>
      </c>
      <c r="L2358">
        <v>1.6</v>
      </c>
      <c r="M2358">
        <v>0.34</v>
      </c>
      <c r="N2358">
        <v>7.29</v>
      </c>
      <c r="O2358">
        <v>250.47</v>
      </c>
      <c r="P2358">
        <v>1</v>
      </c>
      <c r="Q2358" t="s">
        <v>281</v>
      </c>
      <c r="R2358">
        <v>3</v>
      </c>
    </row>
    <row r="2359" spans="1:18">
      <c r="A2359">
        <v>5</v>
      </c>
      <c r="B2359" t="str">
        <f t="shared" si="36"/>
        <v>5A_126</v>
      </c>
      <c r="C2359">
        <v>126</v>
      </c>
      <c r="D2359">
        <v>1</v>
      </c>
      <c r="E2359">
        <v>2516538.38</v>
      </c>
      <c r="F2359">
        <v>6859595.3499999996</v>
      </c>
      <c r="G2359">
        <v>185.05</v>
      </c>
      <c r="H2359">
        <v>173.95</v>
      </c>
      <c r="I2359">
        <v>11.1</v>
      </c>
      <c r="J2359">
        <v>11.1</v>
      </c>
      <c r="K2359">
        <v>13.1</v>
      </c>
      <c r="L2359">
        <v>2.7</v>
      </c>
      <c r="M2359">
        <v>0.28000000000000003</v>
      </c>
      <c r="N2359">
        <v>3.58</v>
      </c>
      <c r="O2359">
        <v>258.95999999999998</v>
      </c>
      <c r="P2359">
        <v>1</v>
      </c>
      <c r="Q2359" t="s">
        <v>281</v>
      </c>
      <c r="R2359">
        <v>3</v>
      </c>
    </row>
    <row r="2360" spans="1:18">
      <c r="A2360">
        <v>5</v>
      </c>
      <c r="B2360" t="str">
        <f t="shared" si="36"/>
        <v>5A_127</v>
      </c>
      <c r="C2360">
        <v>127</v>
      </c>
      <c r="D2360">
        <v>1</v>
      </c>
      <c r="E2360">
        <v>2516535.88</v>
      </c>
      <c r="F2360">
        <v>6859595.4800000004</v>
      </c>
      <c r="G2360">
        <v>183.68</v>
      </c>
      <c r="H2360">
        <v>173.96</v>
      </c>
      <c r="I2360">
        <v>9.7200000000000006</v>
      </c>
      <c r="J2360">
        <v>9.7200000000000006</v>
      </c>
      <c r="K2360">
        <v>10.5</v>
      </c>
      <c r="L2360">
        <v>2.17</v>
      </c>
      <c r="M2360">
        <v>0.25</v>
      </c>
      <c r="N2360">
        <v>6.07</v>
      </c>
      <c r="O2360">
        <v>262.05</v>
      </c>
      <c r="P2360">
        <v>1</v>
      </c>
      <c r="Q2360" t="s">
        <v>281</v>
      </c>
      <c r="R2360">
        <v>3</v>
      </c>
    </row>
    <row r="2361" spans="1:18">
      <c r="A2361">
        <v>5</v>
      </c>
      <c r="B2361" t="str">
        <f t="shared" si="36"/>
        <v>5A_128</v>
      </c>
      <c r="C2361">
        <v>128</v>
      </c>
      <c r="D2361">
        <v>3</v>
      </c>
      <c r="E2361">
        <v>2516538.34</v>
      </c>
      <c r="F2361">
        <v>6859596.7999999998</v>
      </c>
      <c r="G2361">
        <v>183.8</v>
      </c>
      <c r="H2361">
        <v>173.94</v>
      </c>
      <c r="I2361">
        <v>9.85</v>
      </c>
      <c r="J2361">
        <v>9.85</v>
      </c>
      <c r="K2361">
        <v>7.4</v>
      </c>
      <c r="L2361">
        <v>1.87</v>
      </c>
      <c r="M2361">
        <v>0.3</v>
      </c>
      <c r="N2361">
        <v>3.8</v>
      </c>
      <c r="O2361">
        <v>281.39</v>
      </c>
      <c r="P2361">
        <v>1</v>
      </c>
      <c r="Q2361" t="s">
        <v>281</v>
      </c>
      <c r="R2361">
        <v>3</v>
      </c>
    </row>
    <row r="2362" spans="1:18">
      <c r="A2362">
        <v>5</v>
      </c>
      <c r="B2362" t="str">
        <f t="shared" si="36"/>
        <v>5A_129</v>
      </c>
      <c r="C2362">
        <v>129</v>
      </c>
      <c r="D2362">
        <v>1</v>
      </c>
      <c r="E2362">
        <v>2516535.0499999998</v>
      </c>
      <c r="F2362">
        <v>6859597.0700000003</v>
      </c>
      <c r="G2362">
        <v>184.1</v>
      </c>
      <c r="H2362">
        <v>173.87</v>
      </c>
      <c r="I2362">
        <v>10.23</v>
      </c>
      <c r="J2362">
        <v>10.39</v>
      </c>
      <c r="K2362">
        <v>11.4</v>
      </c>
      <c r="L2362">
        <v>2.36</v>
      </c>
      <c r="M2362">
        <v>0.32</v>
      </c>
      <c r="N2362">
        <v>7.05</v>
      </c>
      <c r="O2362">
        <v>275.25</v>
      </c>
      <c r="P2362">
        <v>1</v>
      </c>
      <c r="Q2362" t="s">
        <v>281</v>
      </c>
      <c r="R2362">
        <v>3</v>
      </c>
    </row>
    <row r="2363" spans="1:18">
      <c r="A2363">
        <v>5</v>
      </c>
      <c r="B2363" t="str">
        <f t="shared" si="36"/>
        <v>5A_130</v>
      </c>
      <c r="C2363">
        <v>130</v>
      </c>
      <c r="D2363">
        <v>1</v>
      </c>
      <c r="E2363">
        <v>2516533.2799999998</v>
      </c>
      <c r="F2363">
        <v>6859597.8799999999</v>
      </c>
      <c r="G2363">
        <v>182.11</v>
      </c>
      <c r="H2363">
        <v>173.88</v>
      </c>
      <c r="I2363">
        <v>8.23</v>
      </c>
      <c r="J2363">
        <v>8.42</v>
      </c>
      <c r="K2363">
        <v>7.6</v>
      </c>
      <c r="L2363">
        <v>1.56</v>
      </c>
      <c r="M2363">
        <v>0.3</v>
      </c>
      <c r="N2363">
        <v>8.9600000000000009</v>
      </c>
      <c r="O2363">
        <v>278.02</v>
      </c>
      <c r="P2363">
        <v>1</v>
      </c>
      <c r="Q2363" t="s">
        <v>281</v>
      </c>
      <c r="R2363">
        <v>3</v>
      </c>
    </row>
    <row r="2364" spans="1:18">
      <c r="A2364">
        <v>5</v>
      </c>
      <c r="B2364" t="str">
        <f t="shared" si="36"/>
        <v>5A_131</v>
      </c>
      <c r="C2364">
        <v>131</v>
      </c>
      <c r="D2364">
        <v>1</v>
      </c>
      <c r="E2364">
        <v>2516535.46</v>
      </c>
      <c r="F2364">
        <v>6859598.7199999997</v>
      </c>
      <c r="G2364">
        <v>185.94</v>
      </c>
      <c r="H2364">
        <v>173.85</v>
      </c>
      <c r="I2364">
        <v>12.08</v>
      </c>
      <c r="J2364">
        <v>12.13</v>
      </c>
      <c r="K2364">
        <v>13.4</v>
      </c>
      <c r="L2364">
        <v>2.54</v>
      </c>
      <c r="M2364">
        <v>0.32</v>
      </c>
      <c r="N2364">
        <v>7.19</v>
      </c>
      <c r="O2364">
        <v>288.92</v>
      </c>
      <c r="P2364">
        <v>1</v>
      </c>
      <c r="Q2364" t="s">
        <v>281</v>
      </c>
      <c r="R2364">
        <v>3</v>
      </c>
    </row>
    <row r="2365" spans="1:18">
      <c r="A2365">
        <v>5</v>
      </c>
      <c r="B2365" t="str">
        <f t="shared" si="36"/>
        <v>5A_132</v>
      </c>
      <c r="C2365">
        <v>132</v>
      </c>
      <c r="D2365">
        <v>1</v>
      </c>
      <c r="E2365">
        <v>2516534.61</v>
      </c>
      <c r="F2365">
        <v>6859600.6200000001</v>
      </c>
      <c r="G2365">
        <v>184.57</v>
      </c>
      <c r="H2365">
        <v>173.86</v>
      </c>
      <c r="I2365">
        <v>10.72</v>
      </c>
      <c r="J2365">
        <v>10.72</v>
      </c>
      <c r="K2365">
        <v>12.1</v>
      </c>
      <c r="L2365">
        <v>2.4700000000000002</v>
      </c>
      <c r="M2365">
        <v>0.27</v>
      </c>
      <c r="N2365">
        <v>8.8800000000000008</v>
      </c>
      <c r="O2365">
        <v>297.68</v>
      </c>
      <c r="P2365">
        <v>1</v>
      </c>
      <c r="Q2365" t="s">
        <v>281</v>
      </c>
      <c r="R2365">
        <v>3</v>
      </c>
    </row>
    <row r="2366" spans="1:18">
      <c r="A2366">
        <v>5</v>
      </c>
      <c r="B2366" t="str">
        <f t="shared" si="36"/>
        <v>5A_133</v>
      </c>
      <c r="C2366">
        <v>133</v>
      </c>
      <c r="D2366">
        <v>1</v>
      </c>
      <c r="E2366">
        <v>2516535.9500000002</v>
      </c>
      <c r="F2366">
        <v>6859602.54</v>
      </c>
      <c r="G2366">
        <v>185.47</v>
      </c>
      <c r="H2366">
        <v>173.99</v>
      </c>
      <c r="I2366">
        <v>11.48</v>
      </c>
      <c r="J2366">
        <v>11.53</v>
      </c>
      <c r="K2366">
        <v>12.8</v>
      </c>
      <c r="L2366">
        <v>2.4900000000000002</v>
      </c>
      <c r="M2366">
        <v>0.28000000000000003</v>
      </c>
      <c r="N2366">
        <v>9.15</v>
      </c>
      <c r="O2366">
        <v>312.5</v>
      </c>
      <c r="P2366">
        <v>1</v>
      </c>
      <c r="Q2366" t="s">
        <v>281</v>
      </c>
      <c r="R2366">
        <v>3</v>
      </c>
    </row>
    <row r="2367" spans="1:18">
      <c r="A2367">
        <v>5</v>
      </c>
      <c r="B2367" t="str">
        <f t="shared" si="36"/>
        <v>5A_134</v>
      </c>
      <c r="C2367">
        <v>134</v>
      </c>
      <c r="D2367">
        <v>1</v>
      </c>
      <c r="E2367">
        <v>2516533.2999999998</v>
      </c>
      <c r="F2367">
        <v>6859602.6699999999</v>
      </c>
      <c r="G2367">
        <v>183.92</v>
      </c>
      <c r="H2367">
        <v>174.03</v>
      </c>
      <c r="I2367">
        <v>9.89</v>
      </c>
      <c r="J2367">
        <v>9.9700000000000006</v>
      </c>
      <c r="K2367">
        <v>9.1999999999999993</v>
      </c>
      <c r="L2367">
        <v>1.69</v>
      </c>
      <c r="M2367">
        <v>0.32</v>
      </c>
      <c r="N2367">
        <v>11.15</v>
      </c>
      <c r="O2367">
        <v>302.62</v>
      </c>
      <c r="P2367">
        <v>1</v>
      </c>
      <c r="Q2367" t="s">
        <v>281</v>
      </c>
      <c r="R2367">
        <v>3</v>
      </c>
    </row>
    <row r="2368" spans="1:18">
      <c r="A2368">
        <v>5</v>
      </c>
      <c r="B2368" t="str">
        <f t="shared" si="36"/>
        <v>5A_135</v>
      </c>
      <c r="C2368">
        <v>135</v>
      </c>
      <c r="D2368">
        <v>1</v>
      </c>
      <c r="E2368">
        <v>2516531.33</v>
      </c>
      <c r="F2368">
        <v>6859603.3799999999</v>
      </c>
      <c r="G2368">
        <v>184.46</v>
      </c>
      <c r="H2368">
        <v>174.16</v>
      </c>
      <c r="I2368">
        <v>10.3</v>
      </c>
      <c r="J2368">
        <v>10.31</v>
      </c>
      <c r="K2368">
        <v>11.3</v>
      </c>
      <c r="L2368">
        <v>2.2799999999999998</v>
      </c>
      <c r="M2368">
        <v>0.26</v>
      </c>
      <c r="N2368">
        <v>13.15</v>
      </c>
      <c r="O2368">
        <v>299.60000000000002</v>
      </c>
      <c r="P2368">
        <v>1</v>
      </c>
      <c r="Q2368" t="s">
        <v>281</v>
      </c>
      <c r="R2368">
        <v>3</v>
      </c>
    </row>
    <row r="2369" spans="1:18">
      <c r="A2369">
        <v>5</v>
      </c>
      <c r="B2369" t="str">
        <f t="shared" si="36"/>
        <v>5A_136</v>
      </c>
      <c r="C2369">
        <v>136</v>
      </c>
      <c r="D2369">
        <v>1</v>
      </c>
      <c r="E2369">
        <v>2516534.15</v>
      </c>
      <c r="F2369">
        <v>6859604.6799999997</v>
      </c>
      <c r="G2369">
        <v>184.75</v>
      </c>
      <c r="H2369">
        <v>174.09</v>
      </c>
      <c r="I2369">
        <v>10.66</v>
      </c>
      <c r="J2369">
        <v>10.66</v>
      </c>
      <c r="K2369">
        <v>11.5</v>
      </c>
      <c r="L2369">
        <v>2.2799999999999998</v>
      </c>
      <c r="M2369">
        <v>0.27</v>
      </c>
      <c r="N2369">
        <v>11.95</v>
      </c>
      <c r="O2369">
        <v>312.72000000000003</v>
      </c>
      <c r="P2369">
        <v>1</v>
      </c>
      <c r="Q2369" t="s">
        <v>281</v>
      </c>
      <c r="R2369">
        <v>3</v>
      </c>
    </row>
    <row r="2370" spans="1:18">
      <c r="A2370">
        <v>5</v>
      </c>
      <c r="B2370" t="str">
        <f t="shared" si="36"/>
        <v>5A_137</v>
      </c>
      <c r="C2370">
        <v>137</v>
      </c>
      <c r="D2370">
        <v>1</v>
      </c>
      <c r="E2370">
        <v>2516534.66</v>
      </c>
      <c r="F2370">
        <v>6859606.7400000002</v>
      </c>
      <c r="G2370">
        <v>182.39</v>
      </c>
      <c r="H2370">
        <v>174.32</v>
      </c>
      <c r="I2370">
        <v>8.07</v>
      </c>
      <c r="J2370">
        <v>8.24</v>
      </c>
      <c r="K2370">
        <v>8.6</v>
      </c>
      <c r="L2370">
        <v>1.93</v>
      </c>
      <c r="M2370">
        <v>0.27</v>
      </c>
      <c r="N2370">
        <v>13.29</v>
      </c>
      <c r="O2370">
        <v>320.20999999999998</v>
      </c>
      <c r="P2370">
        <v>1</v>
      </c>
      <c r="Q2370" t="s">
        <v>281</v>
      </c>
      <c r="R2370">
        <v>3</v>
      </c>
    </row>
    <row r="2371" spans="1:18">
      <c r="A2371">
        <v>5</v>
      </c>
      <c r="B2371" t="str">
        <f t="shared" ref="B2371:B2434" si="37">A2371&amp;Q2371&amp;"_"&amp;C2371</f>
        <v>5A_138</v>
      </c>
      <c r="C2371">
        <v>138</v>
      </c>
      <c r="D2371">
        <v>1</v>
      </c>
      <c r="E2371">
        <v>2516532.21</v>
      </c>
      <c r="F2371">
        <v>6859606.7000000002</v>
      </c>
      <c r="G2371">
        <v>183.87</v>
      </c>
      <c r="H2371">
        <v>174.37</v>
      </c>
      <c r="I2371">
        <v>9.5</v>
      </c>
      <c r="J2371">
        <v>9.48</v>
      </c>
      <c r="K2371">
        <v>9.6999999999999993</v>
      </c>
      <c r="L2371">
        <v>1.96</v>
      </c>
      <c r="M2371">
        <v>0.27</v>
      </c>
      <c r="N2371">
        <v>14.74</v>
      </c>
      <c r="O2371">
        <v>312.14</v>
      </c>
      <c r="P2371">
        <v>1</v>
      </c>
      <c r="Q2371" t="s">
        <v>281</v>
      </c>
      <c r="R2371">
        <v>3</v>
      </c>
    </row>
    <row r="2372" spans="1:18">
      <c r="A2372">
        <v>5</v>
      </c>
      <c r="B2372" t="str">
        <f t="shared" si="37"/>
        <v>5A_139</v>
      </c>
      <c r="C2372">
        <v>139</v>
      </c>
      <c r="D2372">
        <v>1</v>
      </c>
      <c r="E2372">
        <v>2516533.35</v>
      </c>
      <c r="F2372">
        <v>6859608.54</v>
      </c>
      <c r="G2372">
        <v>184.53</v>
      </c>
      <c r="H2372">
        <v>174.55</v>
      </c>
      <c r="I2372">
        <v>9.98</v>
      </c>
      <c r="J2372">
        <v>9.99</v>
      </c>
      <c r="K2372">
        <v>11.1</v>
      </c>
      <c r="L2372">
        <v>2.3199999999999998</v>
      </c>
      <c r="M2372">
        <v>0.28000000000000003</v>
      </c>
      <c r="N2372">
        <v>15.51</v>
      </c>
      <c r="O2372">
        <v>319.81</v>
      </c>
      <c r="P2372">
        <v>1</v>
      </c>
      <c r="Q2372" t="s">
        <v>281</v>
      </c>
      <c r="R2372">
        <v>3</v>
      </c>
    </row>
    <row r="2373" spans="1:18">
      <c r="A2373">
        <v>5</v>
      </c>
      <c r="B2373" t="str">
        <f t="shared" si="37"/>
        <v>5A_140</v>
      </c>
      <c r="C2373">
        <v>140</v>
      </c>
      <c r="D2373">
        <v>1</v>
      </c>
      <c r="E2373">
        <v>2516531.83</v>
      </c>
      <c r="F2373">
        <v>6859608.3799999999</v>
      </c>
      <c r="G2373">
        <v>183.56</v>
      </c>
      <c r="H2373">
        <v>174.35</v>
      </c>
      <c r="I2373">
        <v>9.1999999999999993</v>
      </c>
      <c r="J2373">
        <v>9.19</v>
      </c>
      <c r="K2373">
        <v>9</v>
      </c>
      <c r="L2373">
        <v>1.8</v>
      </c>
      <c r="M2373">
        <v>0.27</v>
      </c>
      <c r="N2373">
        <v>16.28</v>
      </c>
      <c r="O2373">
        <v>315.04000000000002</v>
      </c>
      <c r="P2373">
        <v>1</v>
      </c>
      <c r="Q2373" t="s">
        <v>281</v>
      </c>
      <c r="R2373">
        <v>3</v>
      </c>
    </row>
    <row r="2374" spans="1:18">
      <c r="A2374">
        <v>5</v>
      </c>
      <c r="B2374" t="str">
        <f t="shared" si="37"/>
        <v>5A_141</v>
      </c>
      <c r="C2374">
        <v>141</v>
      </c>
      <c r="D2374">
        <v>1</v>
      </c>
      <c r="E2374">
        <v>2516531.81</v>
      </c>
      <c r="F2374">
        <v>6859610.3499999996</v>
      </c>
      <c r="G2374">
        <v>183.54</v>
      </c>
      <c r="H2374">
        <v>174.33</v>
      </c>
      <c r="I2374">
        <v>9.2100000000000009</v>
      </c>
      <c r="J2374">
        <v>9.1999999999999993</v>
      </c>
      <c r="K2374">
        <v>9.3000000000000007</v>
      </c>
      <c r="L2374">
        <v>1.9</v>
      </c>
      <c r="M2374">
        <v>0.25</v>
      </c>
      <c r="N2374">
        <v>17.87</v>
      </c>
      <c r="O2374">
        <v>318.92</v>
      </c>
      <c r="P2374">
        <v>1</v>
      </c>
      <c r="Q2374" t="s">
        <v>281</v>
      </c>
      <c r="R2374">
        <v>3</v>
      </c>
    </row>
    <row r="2375" spans="1:18">
      <c r="A2375">
        <v>5</v>
      </c>
      <c r="B2375" t="str">
        <f t="shared" si="37"/>
        <v>5A_142</v>
      </c>
      <c r="C2375">
        <v>142</v>
      </c>
      <c r="D2375">
        <v>1</v>
      </c>
      <c r="E2375">
        <v>2516533.1</v>
      </c>
      <c r="F2375">
        <v>6859612.4299999997</v>
      </c>
      <c r="G2375">
        <v>183.65</v>
      </c>
      <c r="H2375">
        <v>174.3</v>
      </c>
      <c r="I2375">
        <v>9.35</v>
      </c>
      <c r="J2375">
        <v>9.08</v>
      </c>
      <c r="K2375">
        <v>8.6</v>
      </c>
      <c r="L2375">
        <v>1.62</v>
      </c>
      <c r="M2375">
        <v>0.21</v>
      </c>
      <c r="N2375">
        <v>18.989999999999998</v>
      </c>
      <c r="O2375">
        <v>325.70999999999998</v>
      </c>
      <c r="P2375">
        <v>1</v>
      </c>
      <c r="Q2375" t="s">
        <v>281</v>
      </c>
      <c r="R2375">
        <v>3</v>
      </c>
    </row>
    <row r="2376" spans="1:18">
      <c r="A2376">
        <v>5</v>
      </c>
      <c r="B2376" t="str">
        <f t="shared" si="37"/>
        <v>5A_143</v>
      </c>
      <c r="C2376">
        <v>143</v>
      </c>
      <c r="D2376">
        <v>1</v>
      </c>
      <c r="E2376">
        <v>2516527.7400000002</v>
      </c>
      <c r="F2376">
        <v>6859613.04</v>
      </c>
      <c r="G2376">
        <v>183.66</v>
      </c>
      <c r="H2376">
        <v>173.71</v>
      </c>
      <c r="I2376">
        <v>9.9499999999999993</v>
      </c>
      <c r="J2376">
        <v>9.9600000000000009</v>
      </c>
      <c r="K2376">
        <v>11.2</v>
      </c>
      <c r="L2376">
        <v>2.36</v>
      </c>
      <c r="M2376">
        <v>0.25</v>
      </c>
      <c r="N2376">
        <v>22.47</v>
      </c>
      <c r="O2376">
        <v>314.27</v>
      </c>
      <c r="P2376">
        <v>0</v>
      </c>
      <c r="Q2376" t="s">
        <v>281</v>
      </c>
      <c r="R2376">
        <v>3</v>
      </c>
    </row>
    <row r="2377" spans="1:18">
      <c r="A2377">
        <v>5</v>
      </c>
      <c r="B2377" t="str">
        <f t="shared" si="37"/>
        <v>5A_144</v>
      </c>
      <c r="C2377">
        <v>144</v>
      </c>
      <c r="D2377">
        <v>1</v>
      </c>
      <c r="E2377">
        <v>2516529.5099999998</v>
      </c>
      <c r="F2377">
        <v>6859614.6399999997</v>
      </c>
      <c r="G2377">
        <v>183.61</v>
      </c>
      <c r="H2377">
        <v>173.91</v>
      </c>
      <c r="I2377">
        <v>9.6999999999999993</v>
      </c>
      <c r="J2377">
        <v>9.67</v>
      </c>
      <c r="K2377">
        <v>9.6999999999999993</v>
      </c>
      <c r="L2377">
        <v>1.92</v>
      </c>
      <c r="M2377">
        <v>0.33</v>
      </c>
      <c r="N2377">
        <v>22.72</v>
      </c>
      <c r="O2377">
        <v>320.29000000000002</v>
      </c>
      <c r="P2377">
        <v>0</v>
      </c>
      <c r="Q2377" t="s">
        <v>281</v>
      </c>
      <c r="R2377">
        <v>3</v>
      </c>
    </row>
    <row r="2378" spans="1:18">
      <c r="A2378">
        <v>5</v>
      </c>
      <c r="B2378" t="str">
        <f t="shared" si="37"/>
        <v>5A_145</v>
      </c>
      <c r="C2378">
        <v>145</v>
      </c>
      <c r="D2378">
        <v>1</v>
      </c>
      <c r="E2378">
        <v>2516546.92</v>
      </c>
      <c r="F2378">
        <v>6859578.4299999997</v>
      </c>
      <c r="G2378">
        <v>183.65</v>
      </c>
      <c r="H2378">
        <v>172.56</v>
      </c>
      <c r="I2378">
        <v>11.09</v>
      </c>
      <c r="J2378">
        <v>11.08</v>
      </c>
      <c r="K2378">
        <v>12.9</v>
      </c>
      <c r="L2378">
        <v>2.64</v>
      </c>
      <c r="M2378">
        <v>0.26</v>
      </c>
      <c r="N2378">
        <v>17.91</v>
      </c>
      <c r="O2378">
        <v>157.4</v>
      </c>
      <c r="P2378">
        <v>1</v>
      </c>
      <c r="Q2378" t="s">
        <v>281</v>
      </c>
      <c r="R2378">
        <v>4</v>
      </c>
    </row>
    <row r="2379" spans="1:18">
      <c r="A2379">
        <v>5</v>
      </c>
      <c r="B2379" t="str">
        <f t="shared" si="37"/>
        <v>5A_146</v>
      </c>
      <c r="C2379">
        <v>146</v>
      </c>
      <c r="D2379">
        <v>1</v>
      </c>
      <c r="E2379">
        <v>2516544.84</v>
      </c>
      <c r="F2379">
        <v>6859580.5999999996</v>
      </c>
      <c r="G2379">
        <v>184.59</v>
      </c>
      <c r="H2379">
        <v>172.54</v>
      </c>
      <c r="I2379">
        <v>12.05</v>
      </c>
      <c r="J2379">
        <v>12.07</v>
      </c>
      <c r="K2379">
        <v>14.2</v>
      </c>
      <c r="L2379">
        <v>2.83</v>
      </c>
      <c r="M2379">
        <v>0.24</v>
      </c>
      <c r="N2379">
        <v>15.31</v>
      </c>
      <c r="O2379">
        <v>162.63</v>
      </c>
      <c r="P2379">
        <v>1</v>
      </c>
      <c r="Q2379" t="s">
        <v>281</v>
      </c>
      <c r="R2379">
        <v>4</v>
      </c>
    </row>
    <row r="2380" spans="1:18">
      <c r="A2380">
        <v>5</v>
      </c>
      <c r="B2380" t="str">
        <f t="shared" si="37"/>
        <v>5A_147</v>
      </c>
      <c r="C2380">
        <v>147</v>
      </c>
      <c r="D2380">
        <v>1</v>
      </c>
      <c r="E2380">
        <v>2516546.7999999998</v>
      </c>
      <c r="F2380">
        <v>6859581.5499999998</v>
      </c>
      <c r="G2380">
        <v>183.23</v>
      </c>
      <c r="H2380">
        <v>172.57</v>
      </c>
      <c r="I2380">
        <v>10.66</v>
      </c>
      <c r="J2380">
        <v>10.61</v>
      </c>
      <c r="K2380">
        <v>12.3</v>
      </c>
      <c r="L2380">
        <v>2.5299999999999998</v>
      </c>
      <c r="M2380">
        <v>0.26</v>
      </c>
      <c r="N2380">
        <v>14.89</v>
      </c>
      <c r="O2380">
        <v>154.51</v>
      </c>
      <c r="P2380">
        <v>1</v>
      </c>
      <c r="Q2380" t="s">
        <v>281</v>
      </c>
      <c r="R2380">
        <v>4</v>
      </c>
    </row>
    <row r="2381" spans="1:18">
      <c r="A2381">
        <v>5</v>
      </c>
      <c r="B2381" t="str">
        <f t="shared" si="37"/>
        <v>5A_148</v>
      </c>
      <c r="C2381">
        <v>148</v>
      </c>
      <c r="D2381">
        <v>3</v>
      </c>
      <c r="E2381">
        <v>2516544.0699999998</v>
      </c>
      <c r="F2381">
        <v>6859582.75</v>
      </c>
      <c r="G2381">
        <v>181.88</v>
      </c>
      <c r="H2381">
        <v>172.69</v>
      </c>
      <c r="I2381">
        <v>9.18</v>
      </c>
      <c r="J2381">
        <v>9.2100000000000009</v>
      </c>
      <c r="K2381">
        <v>6.7</v>
      </c>
      <c r="L2381">
        <v>1.75</v>
      </c>
      <c r="M2381">
        <v>0.25</v>
      </c>
      <c r="N2381">
        <v>13.06</v>
      </c>
      <c r="O2381">
        <v>164.17</v>
      </c>
      <c r="P2381">
        <v>1</v>
      </c>
      <c r="Q2381" t="s">
        <v>281</v>
      </c>
      <c r="R2381">
        <v>4</v>
      </c>
    </row>
    <row r="2382" spans="1:18">
      <c r="A2382">
        <v>5</v>
      </c>
      <c r="B2382" t="str">
        <f t="shared" si="37"/>
        <v>5A_149</v>
      </c>
      <c r="C2382">
        <v>149</v>
      </c>
      <c r="D2382">
        <v>1</v>
      </c>
      <c r="E2382">
        <v>2516544.38</v>
      </c>
      <c r="F2382">
        <v>6859584.0499999998</v>
      </c>
      <c r="G2382">
        <v>182.1</v>
      </c>
      <c r="H2382">
        <v>172.85</v>
      </c>
      <c r="I2382">
        <v>9.25</v>
      </c>
      <c r="J2382">
        <v>9.24</v>
      </c>
      <c r="K2382">
        <v>9.6</v>
      </c>
      <c r="L2382">
        <v>1.97</v>
      </c>
      <c r="M2382">
        <v>0.27</v>
      </c>
      <c r="N2382">
        <v>11.84</v>
      </c>
      <c r="O2382">
        <v>161.66999999999999</v>
      </c>
      <c r="P2382">
        <v>1</v>
      </c>
      <c r="Q2382" t="s">
        <v>281</v>
      </c>
      <c r="R2382">
        <v>4</v>
      </c>
    </row>
    <row r="2383" spans="1:18">
      <c r="A2383">
        <v>5</v>
      </c>
      <c r="B2383" t="str">
        <f t="shared" si="37"/>
        <v>5A_150</v>
      </c>
      <c r="C2383">
        <v>150</v>
      </c>
      <c r="D2383">
        <v>1</v>
      </c>
      <c r="E2383">
        <v>2516544.5499999998</v>
      </c>
      <c r="F2383">
        <v>6859585.71</v>
      </c>
      <c r="G2383">
        <v>183.06</v>
      </c>
      <c r="H2383">
        <v>172.91</v>
      </c>
      <c r="I2383">
        <v>10.15</v>
      </c>
      <c r="J2383">
        <v>10.14</v>
      </c>
      <c r="K2383">
        <v>11.7</v>
      </c>
      <c r="L2383">
        <v>2.4900000000000002</v>
      </c>
      <c r="M2383">
        <v>0.21</v>
      </c>
      <c r="N2383">
        <v>10.26</v>
      </c>
      <c r="O2383">
        <v>158.84</v>
      </c>
      <c r="P2383">
        <v>1</v>
      </c>
      <c r="Q2383" t="s">
        <v>281</v>
      </c>
      <c r="R2383">
        <v>4</v>
      </c>
    </row>
    <row r="2384" spans="1:18">
      <c r="A2384">
        <v>5</v>
      </c>
      <c r="B2384" t="str">
        <f t="shared" si="37"/>
        <v>5A_151</v>
      </c>
      <c r="C2384">
        <v>151</v>
      </c>
      <c r="D2384">
        <v>1</v>
      </c>
      <c r="E2384">
        <v>2516543.14</v>
      </c>
      <c r="F2384">
        <v>6859585.8899999997</v>
      </c>
      <c r="G2384">
        <v>182.19</v>
      </c>
      <c r="H2384">
        <v>172.94</v>
      </c>
      <c r="I2384">
        <v>9.26</v>
      </c>
      <c r="J2384">
        <v>9.41</v>
      </c>
      <c r="K2384">
        <v>8.3000000000000007</v>
      </c>
      <c r="L2384">
        <v>1.55</v>
      </c>
      <c r="M2384">
        <v>0.33</v>
      </c>
      <c r="N2384">
        <v>9.82</v>
      </c>
      <c r="O2384">
        <v>166.55</v>
      </c>
      <c r="P2384">
        <v>1</v>
      </c>
      <c r="Q2384" t="s">
        <v>281</v>
      </c>
      <c r="R2384">
        <v>4</v>
      </c>
    </row>
    <row r="2385" spans="1:18">
      <c r="A2385">
        <v>5</v>
      </c>
      <c r="B2385" t="str">
        <f t="shared" si="37"/>
        <v>5A_152</v>
      </c>
      <c r="C2385">
        <v>152</v>
      </c>
      <c r="D2385">
        <v>1</v>
      </c>
      <c r="E2385">
        <v>2516542.33</v>
      </c>
      <c r="F2385">
        <v>6859587.8899999997</v>
      </c>
      <c r="G2385">
        <v>182.49</v>
      </c>
      <c r="H2385">
        <v>173.01</v>
      </c>
      <c r="I2385">
        <v>9.48</v>
      </c>
      <c r="J2385">
        <v>9.49</v>
      </c>
      <c r="K2385">
        <v>10.3</v>
      </c>
      <c r="L2385">
        <v>2.16</v>
      </c>
      <c r="M2385">
        <v>0.24</v>
      </c>
      <c r="N2385">
        <v>7.75</v>
      </c>
      <c r="O2385">
        <v>170.71</v>
      </c>
      <c r="P2385">
        <v>1</v>
      </c>
      <c r="Q2385" t="s">
        <v>281</v>
      </c>
      <c r="R2385">
        <v>4</v>
      </c>
    </row>
    <row r="2386" spans="1:18">
      <c r="A2386">
        <v>5</v>
      </c>
      <c r="B2386" t="str">
        <f t="shared" si="37"/>
        <v>5A_153</v>
      </c>
      <c r="C2386">
        <v>153</v>
      </c>
      <c r="D2386">
        <v>1</v>
      </c>
      <c r="E2386">
        <v>2516542.2400000002</v>
      </c>
      <c r="F2386">
        <v>6859591.5700000003</v>
      </c>
      <c r="G2386">
        <v>180.87</v>
      </c>
      <c r="H2386">
        <v>173.4</v>
      </c>
      <c r="I2386">
        <v>7.47</v>
      </c>
      <c r="J2386">
        <v>7.49</v>
      </c>
      <c r="K2386">
        <v>8.1999999999999993</v>
      </c>
      <c r="L2386">
        <v>1.94</v>
      </c>
      <c r="M2386">
        <v>0.28000000000000003</v>
      </c>
      <c r="N2386">
        <v>4.07</v>
      </c>
      <c r="O2386">
        <v>169.46</v>
      </c>
      <c r="P2386">
        <v>1</v>
      </c>
      <c r="Q2386" t="s">
        <v>281</v>
      </c>
      <c r="R2386">
        <v>4</v>
      </c>
    </row>
    <row r="2387" spans="1:18">
      <c r="A2387">
        <v>5</v>
      </c>
      <c r="B2387" t="str">
        <f t="shared" si="37"/>
        <v>5A_154</v>
      </c>
      <c r="C2387">
        <v>154</v>
      </c>
      <c r="D2387">
        <v>1</v>
      </c>
      <c r="E2387">
        <v>2516541.4</v>
      </c>
      <c r="F2387">
        <v>6859595.9400000004</v>
      </c>
      <c r="G2387">
        <v>184.07</v>
      </c>
      <c r="H2387">
        <v>173.6</v>
      </c>
      <c r="I2387">
        <v>10.47</v>
      </c>
      <c r="J2387">
        <v>10.45</v>
      </c>
      <c r="K2387">
        <v>11.4</v>
      </c>
      <c r="L2387">
        <v>2.2999999999999998</v>
      </c>
      <c r="M2387">
        <v>0.27</v>
      </c>
      <c r="N2387">
        <v>0.63</v>
      </c>
      <c r="O2387">
        <v>292.45999999999998</v>
      </c>
      <c r="P2387">
        <v>1</v>
      </c>
      <c r="Q2387" t="s">
        <v>281</v>
      </c>
      <c r="R2387">
        <v>4</v>
      </c>
    </row>
    <row r="2388" spans="1:18">
      <c r="A2388">
        <v>5</v>
      </c>
      <c r="B2388" t="str">
        <f t="shared" si="37"/>
        <v>5A_155</v>
      </c>
      <c r="C2388">
        <v>155</v>
      </c>
      <c r="D2388">
        <v>1</v>
      </c>
      <c r="E2388">
        <v>2516538.1800000002</v>
      </c>
      <c r="F2388">
        <v>6859599.0899999999</v>
      </c>
      <c r="G2388">
        <v>184.15</v>
      </c>
      <c r="H2388">
        <v>173.9</v>
      </c>
      <c r="I2388">
        <v>10.25</v>
      </c>
      <c r="J2388">
        <v>10.26</v>
      </c>
      <c r="K2388">
        <v>10.199999999999999</v>
      </c>
      <c r="L2388">
        <v>1.93</v>
      </c>
      <c r="M2388">
        <v>0.27</v>
      </c>
      <c r="N2388">
        <v>5.12</v>
      </c>
      <c r="O2388">
        <v>305.99</v>
      </c>
      <c r="P2388">
        <v>1</v>
      </c>
      <c r="Q2388" t="s">
        <v>281</v>
      </c>
      <c r="R2388">
        <v>4</v>
      </c>
    </row>
    <row r="2389" spans="1:18">
      <c r="A2389">
        <v>5</v>
      </c>
      <c r="B2389" t="str">
        <f t="shared" si="37"/>
        <v>5A_156</v>
      </c>
      <c r="C2389">
        <v>156</v>
      </c>
      <c r="D2389">
        <v>1</v>
      </c>
      <c r="E2389">
        <v>2516538.39</v>
      </c>
      <c r="F2389">
        <v>6859601.3099999996</v>
      </c>
      <c r="G2389">
        <v>183.58</v>
      </c>
      <c r="H2389">
        <v>173.98</v>
      </c>
      <c r="I2389">
        <v>9.61</v>
      </c>
      <c r="J2389">
        <v>9.85</v>
      </c>
      <c r="K2389">
        <v>10.3</v>
      </c>
      <c r="L2389">
        <v>2.12</v>
      </c>
      <c r="M2389">
        <v>0.31</v>
      </c>
      <c r="N2389">
        <v>6.7</v>
      </c>
      <c r="O2389">
        <v>321.38</v>
      </c>
      <c r="P2389">
        <v>1</v>
      </c>
      <c r="Q2389" t="s">
        <v>281</v>
      </c>
      <c r="R2389">
        <v>4</v>
      </c>
    </row>
    <row r="2390" spans="1:18">
      <c r="A2390">
        <v>5</v>
      </c>
      <c r="B2390" t="str">
        <f t="shared" si="37"/>
        <v>5A_157</v>
      </c>
      <c r="C2390">
        <v>157</v>
      </c>
      <c r="D2390">
        <v>1</v>
      </c>
      <c r="E2390">
        <v>2516538.2799999998</v>
      </c>
      <c r="F2390">
        <v>6859603.71</v>
      </c>
      <c r="G2390">
        <v>186.08</v>
      </c>
      <c r="H2390">
        <v>174</v>
      </c>
      <c r="I2390">
        <v>12.08</v>
      </c>
      <c r="J2390">
        <v>12.09</v>
      </c>
      <c r="K2390">
        <v>13.5</v>
      </c>
      <c r="L2390">
        <v>2.57</v>
      </c>
      <c r="M2390">
        <v>0.3</v>
      </c>
      <c r="N2390">
        <v>8.8699999999999992</v>
      </c>
      <c r="O2390">
        <v>329.04</v>
      </c>
      <c r="P2390">
        <v>1</v>
      </c>
      <c r="Q2390" t="s">
        <v>281</v>
      </c>
      <c r="R2390">
        <v>4</v>
      </c>
    </row>
    <row r="2391" spans="1:18">
      <c r="A2391">
        <v>5</v>
      </c>
      <c r="B2391" t="str">
        <f t="shared" si="37"/>
        <v>5A_158</v>
      </c>
      <c r="C2391">
        <v>158</v>
      </c>
      <c r="D2391">
        <v>1</v>
      </c>
      <c r="E2391">
        <v>2516537.11</v>
      </c>
      <c r="F2391">
        <v>6859605.1799999997</v>
      </c>
      <c r="G2391">
        <v>185.59</v>
      </c>
      <c r="H2391">
        <v>174.04</v>
      </c>
      <c r="I2391">
        <v>11.55</v>
      </c>
      <c r="J2391">
        <v>11.65</v>
      </c>
      <c r="K2391">
        <v>13.4</v>
      </c>
      <c r="L2391">
        <v>2.69</v>
      </c>
      <c r="M2391">
        <v>0.28000000000000003</v>
      </c>
      <c r="N2391">
        <v>10.7</v>
      </c>
      <c r="O2391">
        <v>326.60000000000002</v>
      </c>
      <c r="P2391">
        <v>1</v>
      </c>
      <c r="Q2391" t="s">
        <v>281</v>
      </c>
      <c r="R2391">
        <v>4</v>
      </c>
    </row>
    <row r="2392" spans="1:18">
      <c r="A2392">
        <v>5</v>
      </c>
      <c r="B2392" t="str">
        <f t="shared" si="37"/>
        <v>5A_159</v>
      </c>
      <c r="C2392">
        <v>159</v>
      </c>
      <c r="D2392">
        <v>1</v>
      </c>
      <c r="E2392">
        <v>2516538.09</v>
      </c>
      <c r="F2392">
        <v>6859606.2400000002</v>
      </c>
      <c r="G2392">
        <v>184.86</v>
      </c>
      <c r="H2392">
        <v>174.18</v>
      </c>
      <c r="I2392">
        <v>10.68</v>
      </c>
      <c r="J2392">
        <v>10.88</v>
      </c>
      <c r="K2392">
        <v>11.5</v>
      </c>
      <c r="L2392">
        <v>2.27</v>
      </c>
      <c r="M2392">
        <v>0.28000000000000003</v>
      </c>
      <c r="N2392">
        <v>11.29</v>
      </c>
      <c r="O2392">
        <v>333.49</v>
      </c>
      <c r="P2392">
        <v>1</v>
      </c>
      <c r="Q2392" t="s">
        <v>281</v>
      </c>
      <c r="R2392">
        <v>4</v>
      </c>
    </row>
    <row r="2393" spans="1:18">
      <c r="A2393">
        <v>5</v>
      </c>
      <c r="B2393" t="str">
        <f t="shared" si="37"/>
        <v>5A_160</v>
      </c>
      <c r="C2393">
        <v>160</v>
      </c>
      <c r="D2393">
        <v>1</v>
      </c>
      <c r="E2393">
        <v>2516535.4500000002</v>
      </c>
      <c r="F2393">
        <v>6859607.8300000001</v>
      </c>
      <c r="G2393">
        <v>181.36</v>
      </c>
      <c r="H2393">
        <v>174.31</v>
      </c>
      <c r="I2393">
        <v>7.05</v>
      </c>
      <c r="J2393">
        <v>7.11</v>
      </c>
      <c r="K2393">
        <v>5.9</v>
      </c>
      <c r="L2393">
        <v>1.25</v>
      </c>
      <c r="M2393">
        <v>0.33</v>
      </c>
      <c r="N2393">
        <v>13.82</v>
      </c>
      <c r="O2393">
        <v>325.43</v>
      </c>
      <c r="P2393">
        <v>1</v>
      </c>
      <c r="Q2393" t="s">
        <v>281</v>
      </c>
      <c r="R2393">
        <v>4</v>
      </c>
    </row>
    <row r="2394" spans="1:18">
      <c r="A2394">
        <v>5</v>
      </c>
      <c r="B2394" t="str">
        <f t="shared" si="37"/>
        <v>5A_161</v>
      </c>
      <c r="C2394">
        <v>161</v>
      </c>
      <c r="D2394">
        <v>1</v>
      </c>
      <c r="E2394">
        <v>2516536.7200000002</v>
      </c>
      <c r="F2394">
        <v>6859609.4699999997</v>
      </c>
      <c r="G2394">
        <v>184.25</v>
      </c>
      <c r="H2394">
        <v>174.41</v>
      </c>
      <c r="I2394">
        <v>9.84</v>
      </c>
      <c r="J2394">
        <v>9.83</v>
      </c>
      <c r="K2394">
        <v>10.9</v>
      </c>
      <c r="L2394">
        <v>2.29</v>
      </c>
      <c r="M2394">
        <v>0.24</v>
      </c>
      <c r="N2394">
        <v>14.79</v>
      </c>
      <c r="O2394">
        <v>332.78</v>
      </c>
      <c r="P2394">
        <v>1</v>
      </c>
      <c r="Q2394" t="s">
        <v>281</v>
      </c>
      <c r="R2394">
        <v>4</v>
      </c>
    </row>
    <row r="2395" spans="1:18">
      <c r="A2395">
        <v>5</v>
      </c>
      <c r="B2395" t="str">
        <f t="shared" si="37"/>
        <v>5A_162</v>
      </c>
      <c r="C2395">
        <v>162</v>
      </c>
      <c r="D2395">
        <v>1</v>
      </c>
      <c r="E2395">
        <v>2516533.88</v>
      </c>
      <c r="F2395">
        <v>6859610.9500000002</v>
      </c>
      <c r="G2395">
        <v>184.08</v>
      </c>
      <c r="H2395">
        <v>174.39</v>
      </c>
      <c r="I2395">
        <v>9.69</v>
      </c>
      <c r="J2395">
        <v>9.67</v>
      </c>
      <c r="K2395">
        <v>10.5</v>
      </c>
      <c r="L2395">
        <v>2.19</v>
      </c>
      <c r="M2395">
        <v>0.27</v>
      </c>
      <c r="N2395">
        <v>17.309999999999999</v>
      </c>
      <c r="O2395">
        <v>325.70999999999998</v>
      </c>
      <c r="P2395">
        <v>1</v>
      </c>
      <c r="Q2395" t="s">
        <v>281</v>
      </c>
      <c r="R2395">
        <v>4</v>
      </c>
    </row>
    <row r="2396" spans="1:18">
      <c r="A2396">
        <v>5</v>
      </c>
      <c r="B2396" t="str">
        <f t="shared" si="37"/>
        <v>5A_163</v>
      </c>
      <c r="C2396">
        <v>163</v>
      </c>
      <c r="D2396">
        <v>1</v>
      </c>
      <c r="E2396">
        <v>2516535.38</v>
      </c>
      <c r="F2396">
        <v>6859611.5800000001</v>
      </c>
      <c r="G2396">
        <v>184.88</v>
      </c>
      <c r="H2396">
        <v>174.34</v>
      </c>
      <c r="I2396">
        <v>10.54</v>
      </c>
      <c r="J2396">
        <v>10.53</v>
      </c>
      <c r="K2396">
        <v>11.8</v>
      </c>
      <c r="L2396">
        <v>2.4</v>
      </c>
      <c r="M2396">
        <v>0.28999999999999998</v>
      </c>
      <c r="N2396">
        <v>17.25</v>
      </c>
      <c r="O2396">
        <v>331.1</v>
      </c>
      <c r="P2396">
        <v>1</v>
      </c>
      <c r="Q2396" t="s">
        <v>281</v>
      </c>
      <c r="R2396">
        <v>4</v>
      </c>
    </row>
    <row r="2397" spans="1:18">
      <c r="A2397">
        <v>5</v>
      </c>
      <c r="B2397" t="str">
        <f t="shared" si="37"/>
        <v>5A_164</v>
      </c>
      <c r="C2397">
        <v>164</v>
      </c>
      <c r="D2397">
        <v>1</v>
      </c>
      <c r="E2397">
        <v>2516534.62</v>
      </c>
      <c r="F2397">
        <v>6859613.54</v>
      </c>
      <c r="G2397">
        <v>180.65</v>
      </c>
      <c r="H2397">
        <v>174.33</v>
      </c>
      <c r="I2397">
        <v>6.32</v>
      </c>
      <c r="J2397">
        <v>6.08</v>
      </c>
      <c r="K2397">
        <v>5.9</v>
      </c>
      <c r="L2397">
        <v>1.41</v>
      </c>
      <c r="M2397">
        <v>0</v>
      </c>
      <c r="N2397">
        <v>19.350000000000001</v>
      </c>
      <c r="O2397">
        <v>331.23</v>
      </c>
      <c r="P2397">
        <v>1</v>
      </c>
      <c r="Q2397" t="s">
        <v>281</v>
      </c>
      <c r="R2397">
        <v>4</v>
      </c>
    </row>
    <row r="2398" spans="1:18">
      <c r="A2398">
        <v>5</v>
      </c>
      <c r="B2398" t="str">
        <f t="shared" si="37"/>
        <v>5B_165</v>
      </c>
      <c r="C2398">
        <v>165</v>
      </c>
      <c r="D2398">
        <v>1</v>
      </c>
      <c r="E2398">
        <v>2516547.9500000002</v>
      </c>
      <c r="F2398">
        <v>6859586.0999999996</v>
      </c>
      <c r="G2398">
        <v>184.64</v>
      </c>
      <c r="H2398">
        <v>172.87</v>
      </c>
      <c r="I2398">
        <v>11.77</v>
      </c>
      <c r="J2398">
        <v>11.84</v>
      </c>
      <c r="K2398">
        <v>13</v>
      </c>
      <c r="L2398">
        <v>2.48</v>
      </c>
      <c r="M2398">
        <v>0.33</v>
      </c>
      <c r="N2398">
        <v>11.26</v>
      </c>
      <c r="O2398">
        <v>141.33000000000001</v>
      </c>
      <c r="P2398">
        <v>1</v>
      </c>
      <c r="Q2398" t="s">
        <v>282</v>
      </c>
      <c r="R2398">
        <v>4</v>
      </c>
    </row>
    <row r="2399" spans="1:18">
      <c r="A2399">
        <v>5</v>
      </c>
      <c r="B2399" t="str">
        <f t="shared" si="37"/>
        <v>5B_166</v>
      </c>
      <c r="C2399">
        <v>166</v>
      </c>
      <c r="D2399">
        <v>1</v>
      </c>
      <c r="E2399">
        <v>2516546.7200000002</v>
      </c>
      <c r="F2399">
        <v>6859587.0199999996</v>
      </c>
      <c r="G2399">
        <v>184.69</v>
      </c>
      <c r="H2399">
        <v>172.95</v>
      </c>
      <c r="I2399">
        <v>11.74</v>
      </c>
      <c r="J2399">
        <v>11.84</v>
      </c>
      <c r="K2399">
        <v>13.1</v>
      </c>
      <c r="L2399">
        <v>2.5299999999999998</v>
      </c>
      <c r="M2399">
        <v>0.28999999999999998</v>
      </c>
      <c r="N2399">
        <v>9.85</v>
      </c>
      <c r="O2399">
        <v>144.54</v>
      </c>
      <c r="P2399">
        <v>1</v>
      </c>
      <c r="Q2399" t="s">
        <v>282</v>
      </c>
      <c r="R2399">
        <v>4</v>
      </c>
    </row>
    <row r="2400" spans="1:18">
      <c r="A2400">
        <v>5</v>
      </c>
      <c r="B2400" t="str">
        <f t="shared" si="37"/>
        <v>5B_167</v>
      </c>
      <c r="C2400">
        <v>167</v>
      </c>
      <c r="D2400">
        <v>1</v>
      </c>
      <c r="E2400">
        <v>2516545.44</v>
      </c>
      <c r="F2400">
        <v>6859588.25</v>
      </c>
      <c r="G2400">
        <v>182.43</v>
      </c>
      <c r="H2400">
        <v>172.98</v>
      </c>
      <c r="I2400">
        <v>9.4499999999999993</v>
      </c>
      <c r="J2400">
        <v>9.65</v>
      </c>
      <c r="K2400">
        <v>8.8000000000000007</v>
      </c>
      <c r="L2400">
        <v>1.67</v>
      </c>
      <c r="M2400">
        <v>0.32</v>
      </c>
      <c r="N2400">
        <v>8.17</v>
      </c>
      <c r="O2400">
        <v>148.22</v>
      </c>
      <c r="P2400">
        <v>1</v>
      </c>
      <c r="Q2400" t="s">
        <v>282</v>
      </c>
      <c r="R2400">
        <v>4</v>
      </c>
    </row>
    <row r="2401" spans="1:18">
      <c r="A2401">
        <v>5</v>
      </c>
      <c r="B2401" t="str">
        <f t="shared" si="37"/>
        <v>5B_168</v>
      </c>
      <c r="C2401">
        <v>168</v>
      </c>
      <c r="D2401">
        <v>1</v>
      </c>
      <c r="E2401">
        <v>2516545.4900000002</v>
      </c>
      <c r="F2401">
        <v>6859589.8899999997</v>
      </c>
      <c r="G2401">
        <v>183.14</v>
      </c>
      <c r="H2401">
        <v>173</v>
      </c>
      <c r="I2401">
        <v>10.14</v>
      </c>
      <c r="J2401">
        <v>10.17</v>
      </c>
      <c r="K2401">
        <v>10.6</v>
      </c>
      <c r="L2401">
        <v>2.09</v>
      </c>
      <c r="M2401">
        <v>0.34</v>
      </c>
      <c r="N2401">
        <v>6.75</v>
      </c>
      <c r="O2401">
        <v>141.88</v>
      </c>
      <c r="P2401">
        <v>1</v>
      </c>
      <c r="Q2401" t="s">
        <v>282</v>
      </c>
      <c r="R2401">
        <v>4</v>
      </c>
    </row>
    <row r="2402" spans="1:18">
      <c r="A2402">
        <v>5</v>
      </c>
      <c r="B2402" t="str">
        <f t="shared" si="37"/>
        <v>5B_169</v>
      </c>
      <c r="C2402">
        <v>169</v>
      </c>
      <c r="D2402">
        <v>3</v>
      </c>
      <c r="E2402">
        <v>2516545.59</v>
      </c>
      <c r="F2402">
        <v>6859591.7699999996</v>
      </c>
      <c r="G2402">
        <v>179.26</v>
      </c>
      <c r="H2402">
        <v>173.22</v>
      </c>
      <c r="I2402">
        <v>6.05</v>
      </c>
      <c r="J2402">
        <v>6.19</v>
      </c>
      <c r="K2402">
        <v>3.1</v>
      </c>
      <c r="L2402">
        <v>0.87</v>
      </c>
      <c r="M2402">
        <v>0.15</v>
      </c>
      <c r="N2402">
        <v>5.31</v>
      </c>
      <c r="O2402">
        <v>130.22999999999999</v>
      </c>
      <c r="P2402">
        <v>1</v>
      </c>
      <c r="Q2402" t="s">
        <v>282</v>
      </c>
      <c r="R2402">
        <v>4</v>
      </c>
    </row>
    <row r="2403" spans="1:18">
      <c r="A2403">
        <v>5</v>
      </c>
      <c r="B2403" t="str">
        <f t="shared" si="37"/>
        <v>5B_170</v>
      </c>
      <c r="C2403">
        <v>170</v>
      </c>
      <c r="D2403">
        <v>1</v>
      </c>
      <c r="E2403">
        <v>2516542.91</v>
      </c>
      <c r="F2403">
        <v>6859593.3300000001</v>
      </c>
      <c r="G2403">
        <v>184.38</v>
      </c>
      <c r="H2403">
        <v>173.58</v>
      </c>
      <c r="I2403">
        <v>10.8</v>
      </c>
      <c r="J2403">
        <v>10.78</v>
      </c>
      <c r="K2403">
        <v>11.7</v>
      </c>
      <c r="L2403">
        <v>2.3199999999999998</v>
      </c>
      <c r="M2403">
        <v>0.31</v>
      </c>
      <c r="N2403">
        <v>2.4900000000000002</v>
      </c>
      <c r="O2403">
        <v>150.94</v>
      </c>
      <c r="P2403">
        <v>1</v>
      </c>
      <c r="Q2403" t="s">
        <v>282</v>
      </c>
      <c r="R2403">
        <v>4</v>
      </c>
    </row>
    <row r="2404" spans="1:18">
      <c r="A2404">
        <v>5</v>
      </c>
      <c r="B2404" t="str">
        <f t="shared" si="37"/>
        <v>5B_171</v>
      </c>
      <c r="C2404">
        <v>171</v>
      </c>
      <c r="D2404">
        <v>1</v>
      </c>
      <c r="E2404">
        <v>2516543.9300000002</v>
      </c>
      <c r="F2404">
        <v>6859594.0199999996</v>
      </c>
      <c r="G2404">
        <v>183.97</v>
      </c>
      <c r="H2404">
        <v>173.56</v>
      </c>
      <c r="I2404">
        <v>10.41</v>
      </c>
      <c r="J2404">
        <v>10.65</v>
      </c>
      <c r="K2404">
        <v>10.7</v>
      </c>
      <c r="L2404">
        <v>2.06</v>
      </c>
      <c r="M2404">
        <v>0.32</v>
      </c>
      <c r="N2404">
        <v>2.5499999999999998</v>
      </c>
      <c r="O2404">
        <v>122.73</v>
      </c>
      <c r="P2404">
        <v>1</v>
      </c>
      <c r="Q2404" t="s">
        <v>282</v>
      </c>
      <c r="R2404">
        <v>4</v>
      </c>
    </row>
    <row r="2405" spans="1:18">
      <c r="A2405">
        <v>5</v>
      </c>
      <c r="B2405" t="str">
        <f t="shared" si="37"/>
        <v>5B_172</v>
      </c>
      <c r="C2405">
        <v>172</v>
      </c>
      <c r="D2405">
        <v>1</v>
      </c>
      <c r="E2405">
        <v>2516543.7799999998</v>
      </c>
      <c r="F2405">
        <v>6859597.8799999999</v>
      </c>
      <c r="G2405">
        <v>183.28</v>
      </c>
      <c r="H2405">
        <v>173.64</v>
      </c>
      <c r="I2405">
        <v>9.64</v>
      </c>
      <c r="J2405">
        <v>9.86</v>
      </c>
      <c r="K2405">
        <v>10.199999999999999</v>
      </c>
      <c r="L2405">
        <v>2.08</v>
      </c>
      <c r="M2405">
        <v>0.27</v>
      </c>
      <c r="N2405">
        <v>2.9</v>
      </c>
      <c r="O2405">
        <v>32.630000000000003</v>
      </c>
      <c r="P2405">
        <v>1</v>
      </c>
      <c r="Q2405" t="s">
        <v>282</v>
      </c>
      <c r="R2405">
        <v>4</v>
      </c>
    </row>
    <row r="2406" spans="1:18">
      <c r="A2406">
        <v>5</v>
      </c>
      <c r="B2406" t="str">
        <f t="shared" si="37"/>
        <v>5B_173</v>
      </c>
      <c r="C2406">
        <v>173</v>
      </c>
      <c r="D2406">
        <v>1</v>
      </c>
      <c r="E2406">
        <v>2516541.33</v>
      </c>
      <c r="F2406">
        <v>6859598.6699999999</v>
      </c>
      <c r="G2406">
        <v>185.66</v>
      </c>
      <c r="H2406">
        <v>173.78</v>
      </c>
      <c r="I2406">
        <v>11.87</v>
      </c>
      <c r="J2406">
        <v>11.91</v>
      </c>
      <c r="K2406">
        <v>13.6</v>
      </c>
      <c r="L2406">
        <v>2.65</v>
      </c>
      <c r="M2406">
        <v>0.32</v>
      </c>
      <c r="N2406">
        <v>3.1</v>
      </c>
      <c r="O2406">
        <v>341.9</v>
      </c>
      <c r="P2406">
        <v>1</v>
      </c>
      <c r="Q2406" t="s">
        <v>282</v>
      </c>
      <c r="R2406">
        <v>4</v>
      </c>
    </row>
    <row r="2407" spans="1:18">
      <c r="A2407">
        <v>5</v>
      </c>
      <c r="B2407" t="str">
        <f t="shared" si="37"/>
        <v>5B_174</v>
      </c>
      <c r="C2407">
        <v>174</v>
      </c>
      <c r="D2407">
        <v>1</v>
      </c>
      <c r="E2407">
        <v>2516540.7200000002</v>
      </c>
      <c r="F2407">
        <v>6859600.9800000004</v>
      </c>
      <c r="G2407">
        <v>184.51</v>
      </c>
      <c r="H2407">
        <v>173.9</v>
      </c>
      <c r="I2407">
        <v>10.61</v>
      </c>
      <c r="J2407">
        <v>10.56</v>
      </c>
      <c r="K2407">
        <v>12.1</v>
      </c>
      <c r="L2407">
        <v>2.48</v>
      </c>
      <c r="M2407">
        <v>0.22</v>
      </c>
      <c r="N2407">
        <v>5.49</v>
      </c>
      <c r="O2407">
        <v>340.51</v>
      </c>
      <c r="P2407">
        <v>1</v>
      </c>
      <c r="Q2407" t="s">
        <v>282</v>
      </c>
      <c r="R2407">
        <v>4</v>
      </c>
    </row>
    <row r="2408" spans="1:18">
      <c r="A2408">
        <v>5</v>
      </c>
      <c r="B2408" t="str">
        <f t="shared" si="37"/>
        <v>5B_175</v>
      </c>
      <c r="C2408">
        <v>175</v>
      </c>
      <c r="D2408">
        <v>1</v>
      </c>
      <c r="E2408">
        <v>2516539.4300000002</v>
      </c>
      <c r="F2408">
        <v>6859602.5700000003</v>
      </c>
      <c r="G2408">
        <v>183.34</v>
      </c>
      <c r="H2408">
        <v>174.04</v>
      </c>
      <c r="I2408">
        <v>9.3000000000000007</v>
      </c>
      <c r="J2408">
        <v>9.5399999999999991</v>
      </c>
      <c r="K2408">
        <v>9.9</v>
      </c>
      <c r="L2408">
        <v>2.0699999999999998</v>
      </c>
      <c r="M2408">
        <v>0.28000000000000003</v>
      </c>
      <c r="N2408">
        <v>7.38</v>
      </c>
      <c r="O2408">
        <v>333.51</v>
      </c>
      <c r="P2408">
        <v>1</v>
      </c>
      <c r="Q2408" t="s">
        <v>282</v>
      </c>
      <c r="R2408">
        <v>4</v>
      </c>
    </row>
    <row r="2409" spans="1:18">
      <c r="A2409">
        <v>5</v>
      </c>
      <c r="B2409" t="str">
        <f t="shared" si="37"/>
        <v>5B_176</v>
      </c>
      <c r="C2409">
        <v>176</v>
      </c>
      <c r="D2409">
        <v>1</v>
      </c>
      <c r="E2409">
        <v>2516540.33</v>
      </c>
      <c r="F2409">
        <v>6859606.5199999996</v>
      </c>
      <c r="G2409">
        <v>181.96</v>
      </c>
      <c r="H2409">
        <v>174.21</v>
      </c>
      <c r="I2409">
        <v>7.75</v>
      </c>
      <c r="J2409">
        <v>7.88</v>
      </c>
      <c r="K2409">
        <v>8.5</v>
      </c>
      <c r="L2409">
        <v>1.99</v>
      </c>
      <c r="M2409">
        <v>0.24</v>
      </c>
      <c r="N2409">
        <v>11.01</v>
      </c>
      <c r="O2409">
        <v>345.02</v>
      </c>
      <c r="P2409">
        <v>1</v>
      </c>
      <c r="Q2409" t="s">
        <v>282</v>
      </c>
      <c r="R2409">
        <v>4</v>
      </c>
    </row>
    <row r="2410" spans="1:18">
      <c r="A2410">
        <v>5</v>
      </c>
      <c r="B2410" t="str">
        <f t="shared" si="37"/>
        <v>5B_177</v>
      </c>
      <c r="C2410">
        <v>177</v>
      </c>
      <c r="D2410">
        <v>1</v>
      </c>
      <c r="E2410">
        <v>2516538.37</v>
      </c>
      <c r="F2410">
        <v>6859607.7800000003</v>
      </c>
      <c r="G2410">
        <v>184.97</v>
      </c>
      <c r="H2410">
        <v>174.24</v>
      </c>
      <c r="I2410">
        <v>10.73</v>
      </c>
      <c r="J2410">
        <v>10.74</v>
      </c>
      <c r="K2410">
        <v>11.2</v>
      </c>
      <c r="L2410">
        <v>2.16</v>
      </c>
      <c r="M2410">
        <v>0.26</v>
      </c>
      <c r="N2410">
        <v>12.66</v>
      </c>
      <c r="O2410">
        <v>337.06</v>
      </c>
      <c r="P2410">
        <v>1</v>
      </c>
      <c r="Q2410" t="s">
        <v>282</v>
      </c>
      <c r="R2410">
        <v>4</v>
      </c>
    </row>
    <row r="2411" spans="1:18">
      <c r="A2411">
        <v>5</v>
      </c>
      <c r="B2411" t="str">
        <f t="shared" si="37"/>
        <v>5B_178</v>
      </c>
      <c r="C2411">
        <v>178</v>
      </c>
      <c r="D2411">
        <v>1</v>
      </c>
      <c r="E2411">
        <v>2516536.73</v>
      </c>
      <c r="F2411">
        <v>6859612.0099999998</v>
      </c>
      <c r="G2411">
        <v>183.95</v>
      </c>
      <c r="H2411">
        <v>174.32</v>
      </c>
      <c r="I2411">
        <v>9.6300000000000008</v>
      </c>
      <c r="J2411">
        <v>9.65</v>
      </c>
      <c r="K2411">
        <v>10.4</v>
      </c>
      <c r="L2411">
        <v>2.15</v>
      </c>
      <c r="M2411">
        <v>0.32</v>
      </c>
      <c r="N2411">
        <v>17.190000000000001</v>
      </c>
      <c r="O2411">
        <v>335.81</v>
      </c>
      <c r="P2411">
        <v>1</v>
      </c>
      <c r="Q2411" t="s">
        <v>282</v>
      </c>
      <c r="R2411">
        <v>4</v>
      </c>
    </row>
    <row r="2412" spans="1:18">
      <c r="A2412">
        <v>5</v>
      </c>
      <c r="B2412" t="str">
        <f t="shared" si="37"/>
        <v>5B_179</v>
      </c>
      <c r="C2412">
        <v>179</v>
      </c>
      <c r="D2412">
        <v>1</v>
      </c>
      <c r="E2412">
        <v>2516538.04</v>
      </c>
      <c r="F2412">
        <v>6859612.9699999997</v>
      </c>
      <c r="G2412">
        <v>183.48</v>
      </c>
      <c r="H2412">
        <v>174.2</v>
      </c>
      <c r="I2412">
        <v>9.2899999999999991</v>
      </c>
      <c r="J2412">
        <v>9.27</v>
      </c>
      <c r="K2412">
        <v>9.4</v>
      </c>
      <c r="L2412">
        <v>1.9</v>
      </c>
      <c r="M2412">
        <v>0.3</v>
      </c>
      <c r="N2412">
        <v>17.77</v>
      </c>
      <c r="O2412">
        <v>340.78</v>
      </c>
      <c r="P2412">
        <v>1</v>
      </c>
      <c r="Q2412" t="s">
        <v>282</v>
      </c>
      <c r="R2412">
        <v>4</v>
      </c>
    </row>
    <row r="2413" spans="1:18">
      <c r="A2413">
        <v>5</v>
      </c>
      <c r="B2413" t="str">
        <f t="shared" si="37"/>
        <v>5B_180</v>
      </c>
      <c r="C2413">
        <v>180</v>
      </c>
      <c r="D2413">
        <v>1</v>
      </c>
      <c r="E2413">
        <v>2516536.5</v>
      </c>
      <c r="F2413">
        <v>6859614.3799999999</v>
      </c>
      <c r="G2413">
        <v>183.25</v>
      </c>
      <c r="H2413">
        <v>174.28</v>
      </c>
      <c r="I2413">
        <v>8.9700000000000006</v>
      </c>
      <c r="J2413">
        <v>8.9499999999999993</v>
      </c>
      <c r="K2413">
        <v>9.5</v>
      </c>
      <c r="L2413">
        <v>2.0299999999999998</v>
      </c>
      <c r="M2413">
        <v>0.28999999999999998</v>
      </c>
      <c r="N2413">
        <v>19.52</v>
      </c>
      <c r="O2413">
        <v>337.28</v>
      </c>
      <c r="P2413">
        <v>1</v>
      </c>
      <c r="Q2413" t="s">
        <v>282</v>
      </c>
      <c r="R2413">
        <v>4</v>
      </c>
    </row>
    <row r="2414" spans="1:18">
      <c r="A2414">
        <v>5</v>
      </c>
      <c r="B2414" t="str">
        <f t="shared" si="37"/>
        <v>5B_181</v>
      </c>
      <c r="C2414">
        <v>181</v>
      </c>
      <c r="D2414">
        <v>1</v>
      </c>
      <c r="E2414">
        <v>2516535.7000000002</v>
      </c>
      <c r="F2414">
        <v>6859616.79</v>
      </c>
      <c r="G2414">
        <v>181.79</v>
      </c>
      <c r="H2414">
        <v>174.28</v>
      </c>
      <c r="I2414">
        <v>7.51</v>
      </c>
      <c r="J2414">
        <v>7.7</v>
      </c>
      <c r="K2414">
        <v>6.2</v>
      </c>
      <c r="L2414">
        <v>1.22</v>
      </c>
      <c r="M2414">
        <v>0.28000000000000003</v>
      </c>
      <c r="N2414">
        <v>22.06</v>
      </c>
      <c r="O2414">
        <v>337.03</v>
      </c>
      <c r="P2414">
        <v>0</v>
      </c>
      <c r="Q2414" t="s">
        <v>282</v>
      </c>
      <c r="R2414">
        <v>4</v>
      </c>
    </row>
    <row r="2415" spans="1:18">
      <c r="A2415">
        <v>5</v>
      </c>
      <c r="B2415" t="str">
        <f t="shared" si="37"/>
        <v>5B_182</v>
      </c>
      <c r="C2415">
        <v>182</v>
      </c>
      <c r="D2415">
        <v>1</v>
      </c>
      <c r="E2415">
        <v>2516551.42</v>
      </c>
      <c r="F2415">
        <v>6859578.4400000004</v>
      </c>
      <c r="G2415">
        <v>183.75</v>
      </c>
      <c r="H2415">
        <v>172.28</v>
      </c>
      <c r="I2415">
        <v>11.47</v>
      </c>
      <c r="J2415">
        <v>11.47</v>
      </c>
      <c r="K2415">
        <v>13.6</v>
      </c>
      <c r="L2415">
        <v>2.75</v>
      </c>
      <c r="M2415">
        <v>0.22</v>
      </c>
      <c r="N2415">
        <v>19.63</v>
      </c>
      <c r="O2415">
        <v>144.66</v>
      </c>
      <c r="P2415">
        <v>1</v>
      </c>
      <c r="Q2415" t="s">
        <v>282</v>
      </c>
      <c r="R2415">
        <v>5</v>
      </c>
    </row>
    <row r="2416" spans="1:18">
      <c r="A2416">
        <v>5</v>
      </c>
      <c r="B2416" t="str">
        <f t="shared" si="37"/>
        <v>5B_183</v>
      </c>
      <c r="C2416">
        <v>183</v>
      </c>
      <c r="D2416">
        <v>1</v>
      </c>
      <c r="E2416">
        <v>2516553.91</v>
      </c>
      <c r="F2416">
        <v>6859581.4000000004</v>
      </c>
      <c r="G2416">
        <v>182.05</v>
      </c>
      <c r="H2416">
        <v>172.48</v>
      </c>
      <c r="I2416">
        <v>9.57</v>
      </c>
      <c r="J2416">
        <v>9.7200000000000006</v>
      </c>
      <c r="K2416">
        <v>11.1</v>
      </c>
      <c r="L2416">
        <v>2.4300000000000002</v>
      </c>
      <c r="M2416">
        <v>0.28000000000000003</v>
      </c>
      <c r="N2416">
        <v>18.59</v>
      </c>
      <c r="O2416">
        <v>133.47</v>
      </c>
      <c r="P2416">
        <v>1</v>
      </c>
      <c r="Q2416" t="s">
        <v>282</v>
      </c>
      <c r="R2416">
        <v>5</v>
      </c>
    </row>
    <row r="2417" spans="1:18">
      <c r="A2417">
        <v>5</v>
      </c>
      <c r="B2417" t="str">
        <f t="shared" si="37"/>
        <v>5B_184</v>
      </c>
      <c r="C2417">
        <v>184</v>
      </c>
      <c r="D2417">
        <v>1</v>
      </c>
      <c r="E2417">
        <v>2516552.9</v>
      </c>
      <c r="F2417">
        <v>6859582.7000000002</v>
      </c>
      <c r="G2417">
        <v>181.24</v>
      </c>
      <c r="H2417">
        <v>172.51</v>
      </c>
      <c r="I2417">
        <v>8.73</v>
      </c>
      <c r="J2417">
        <v>8.14</v>
      </c>
      <c r="K2417">
        <v>8.6</v>
      </c>
      <c r="L2417">
        <v>1.78</v>
      </c>
      <c r="M2417">
        <v>0.24</v>
      </c>
      <c r="N2417">
        <v>16.940000000000001</v>
      </c>
      <c r="O2417">
        <v>133.26</v>
      </c>
      <c r="P2417">
        <v>1</v>
      </c>
      <c r="Q2417" t="s">
        <v>282</v>
      </c>
      <c r="R2417">
        <v>5</v>
      </c>
    </row>
    <row r="2418" spans="1:18">
      <c r="A2418">
        <v>5</v>
      </c>
      <c r="B2418" t="str">
        <f t="shared" si="37"/>
        <v>5B_185</v>
      </c>
      <c r="C2418">
        <v>185</v>
      </c>
      <c r="D2418">
        <v>1</v>
      </c>
      <c r="E2418">
        <v>2516549.83</v>
      </c>
      <c r="F2418">
        <v>6859581.6500000004</v>
      </c>
      <c r="G2418">
        <v>184.78</v>
      </c>
      <c r="H2418">
        <v>172.57</v>
      </c>
      <c r="I2418">
        <v>12.22</v>
      </c>
      <c r="J2418">
        <v>12.29</v>
      </c>
      <c r="K2418">
        <v>14.9</v>
      </c>
      <c r="L2418">
        <v>3</v>
      </c>
      <c r="M2418">
        <v>0.31</v>
      </c>
      <c r="N2418">
        <v>16.05</v>
      </c>
      <c r="O2418">
        <v>144.11000000000001</v>
      </c>
      <c r="P2418">
        <v>1</v>
      </c>
      <c r="Q2418" t="s">
        <v>282</v>
      </c>
      <c r="R2418">
        <v>5</v>
      </c>
    </row>
    <row r="2419" spans="1:18">
      <c r="A2419">
        <v>5</v>
      </c>
      <c r="B2419" t="str">
        <f t="shared" si="37"/>
        <v>5B_186</v>
      </c>
      <c r="C2419">
        <v>186</v>
      </c>
      <c r="D2419">
        <v>1</v>
      </c>
      <c r="E2419">
        <v>2516551.23</v>
      </c>
      <c r="F2419">
        <v>6859585.9100000001</v>
      </c>
      <c r="G2419">
        <v>177.9</v>
      </c>
      <c r="H2419">
        <v>172.72</v>
      </c>
      <c r="I2419">
        <v>5.18</v>
      </c>
      <c r="J2419">
        <v>5.14</v>
      </c>
      <c r="K2419">
        <v>5.7</v>
      </c>
      <c r="L2419">
        <v>1.67</v>
      </c>
      <c r="M2419">
        <v>0.13</v>
      </c>
      <c r="N2419">
        <v>13.44</v>
      </c>
      <c r="O2419">
        <v>129.85</v>
      </c>
      <c r="P2419">
        <v>1</v>
      </c>
      <c r="Q2419" t="s">
        <v>282</v>
      </c>
      <c r="R2419">
        <v>5</v>
      </c>
    </row>
    <row r="2420" spans="1:18">
      <c r="A2420">
        <v>5</v>
      </c>
      <c r="B2420" t="str">
        <f t="shared" si="37"/>
        <v>5B_187</v>
      </c>
      <c r="C2420">
        <v>187</v>
      </c>
      <c r="D2420">
        <v>1</v>
      </c>
      <c r="E2420">
        <v>2516548.81</v>
      </c>
      <c r="F2420">
        <v>6859585.0499999998</v>
      </c>
      <c r="G2420">
        <v>186.38</v>
      </c>
      <c r="H2420">
        <v>172.8</v>
      </c>
      <c r="I2420">
        <v>13.59</v>
      </c>
      <c r="J2420">
        <v>13.67</v>
      </c>
      <c r="K2420">
        <v>16.399999999999999</v>
      </c>
      <c r="L2420">
        <v>3.14</v>
      </c>
      <c r="M2420">
        <v>0.26</v>
      </c>
      <c r="N2420">
        <v>12.61</v>
      </c>
      <c r="O2420">
        <v>140.56</v>
      </c>
      <c r="P2420">
        <v>1</v>
      </c>
      <c r="Q2420" t="s">
        <v>282</v>
      </c>
      <c r="R2420">
        <v>5</v>
      </c>
    </row>
    <row r="2421" spans="1:18">
      <c r="A2421">
        <v>5</v>
      </c>
      <c r="B2421" t="str">
        <f t="shared" si="37"/>
        <v>5B_188</v>
      </c>
      <c r="C2421">
        <v>188</v>
      </c>
      <c r="D2421">
        <v>1</v>
      </c>
      <c r="E2421">
        <v>2516550.6</v>
      </c>
      <c r="F2421">
        <v>6859588.3399999999</v>
      </c>
      <c r="G2421">
        <v>182.06</v>
      </c>
      <c r="H2421">
        <v>172.85</v>
      </c>
      <c r="I2421">
        <v>9.2100000000000009</v>
      </c>
      <c r="J2421">
        <v>9.3800000000000008</v>
      </c>
      <c r="K2421">
        <v>8.4</v>
      </c>
      <c r="L2421">
        <v>1.58</v>
      </c>
      <c r="M2421">
        <v>0.35</v>
      </c>
      <c r="N2421">
        <v>11.31</v>
      </c>
      <c r="O2421">
        <v>123.65</v>
      </c>
      <c r="P2421">
        <v>1</v>
      </c>
      <c r="Q2421" t="s">
        <v>282</v>
      </c>
      <c r="R2421">
        <v>5</v>
      </c>
    </row>
    <row r="2422" spans="1:18">
      <c r="A2422">
        <v>5</v>
      </c>
      <c r="B2422" t="str">
        <f t="shared" si="37"/>
        <v>5B_189</v>
      </c>
      <c r="C2422">
        <v>189</v>
      </c>
      <c r="D2422">
        <v>1</v>
      </c>
      <c r="E2422">
        <v>2516547.48</v>
      </c>
      <c r="F2422">
        <v>6859588.0999999996</v>
      </c>
      <c r="G2422">
        <v>184.19</v>
      </c>
      <c r="H2422">
        <v>172.86</v>
      </c>
      <c r="I2422">
        <v>11.33</v>
      </c>
      <c r="J2422">
        <v>11.44</v>
      </c>
      <c r="K2422">
        <v>12.3</v>
      </c>
      <c r="L2422">
        <v>2.38</v>
      </c>
      <c r="M2422">
        <v>0.34</v>
      </c>
      <c r="N2422">
        <v>9.34</v>
      </c>
      <c r="O2422">
        <v>137.24</v>
      </c>
      <c r="P2422">
        <v>1</v>
      </c>
      <c r="Q2422" t="s">
        <v>282</v>
      </c>
      <c r="R2422">
        <v>5</v>
      </c>
    </row>
    <row r="2423" spans="1:18">
      <c r="A2423">
        <v>5</v>
      </c>
      <c r="B2423" t="str">
        <f t="shared" si="37"/>
        <v>5B_190</v>
      </c>
      <c r="C2423">
        <v>190</v>
      </c>
      <c r="D2423">
        <v>1</v>
      </c>
      <c r="E2423">
        <v>2516551.13</v>
      </c>
      <c r="F2423">
        <v>6859590.3499999996</v>
      </c>
      <c r="G2423">
        <v>184.02</v>
      </c>
      <c r="H2423">
        <v>172.92</v>
      </c>
      <c r="I2423">
        <v>11.1</v>
      </c>
      <c r="J2423">
        <v>11.32</v>
      </c>
      <c r="K2423">
        <v>12.9</v>
      </c>
      <c r="L2423">
        <v>2.64</v>
      </c>
      <c r="M2423">
        <v>0.31</v>
      </c>
      <c r="N2423">
        <v>10.59</v>
      </c>
      <c r="O2423">
        <v>113.43</v>
      </c>
      <c r="P2423">
        <v>1</v>
      </c>
      <c r="Q2423" t="s">
        <v>282</v>
      </c>
      <c r="R2423">
        <v>5</v>
      </c>
    </row>
    <row r="2424" spans="1:18">
      <c r="A2424">
        <v>5</v>
      </c>
      <c r="B2424" t="str">
        <f t="shared" si="37"/>
        <v>5B_191</v>
      </c>
      <c r="C2424">
        <v>191</v>
      </c>
      <c r="D2424">
        <v>1</v>
      </c>
      <c r="E2424">
        <v>2516548.59</v>
      </c>
      <c r="F2424">
        <v>6859590.1200000001</v>
      </c>
      <c r="G2424">
        <v>184.81</v>
      </c>
      <c r="H2424">
        <v>173.02</v>
      </c>
      <c r="I2424">
        <v>11.79</v>
      </c>
      <c r="J2424">
        <v>11.79</v>
      </c>
      <c r="K2424">
        <v>13.9</v>
      </c>
      <c r="L2424">
        <v>2.8</v>
      </c>
      <c r="M2424">
        <v>0.33</v>
      </c>
      <c r="N2424">
        <v>8.6300000000000008</v>
      </c>
      <c r="O2424">
        <v>123.22</v>
      </c>
      <c r="P2424">
        <v>1</v>
      </c>
      <c r="Q2424" t="s">
        <v>282</v>
      </c>
      <c r="R2424">
        <v>5</v>
      </c>
    </row>
    <row r="2425" spans="1:18">
      <c r="A2425">
        <v>5</v>
      </c>
      <c r="B2425" t="str">
        <f t="shared" si="37"/>
        <v>5B_192</v>
      </c>
      <c r="C2425">
        <v>192</v>
      </c>
      <c r="D2425">
        <v>1</v>
      </c>
      <c r="E2425">
        <v>2516549.62</v>
      </c>
      <c r="F2425">
        <v>6859591.8499999996</v>
      </c>
      <c r="G2425">
        <v>184.72</v>
      </c>
      <c r="H2425">
        <v>173.01</v>
      </c>
      <c r="I2425">
        <v>11.7</v>
      </c>
      <c r="J2425">
        <v>11.72</v>
      </c>
      <c r="K2425">
        <v>13.2</v>
      </c>
      <c r="L2425">
        <v>2.57</v>
      </c>
      <c r="M2425">
        <v>0.27</v>
      </c>
      <c r="N2425">
        <v>8.5500000000000007</v>
      </c>
      <c r="O2425">
        <v>109.77</v>
      </c>
      <c r="P2425">
        <v>1</v>
      </c>
      <c r="Q2425" t="s">
        <v>282</v>
      </c>
      <c r="R2425">
        <v>5</v>
      </c>
    </row>
    <row r="2426" spans="1:18">
      <c r="A2426">
        <v>5</v>
      </c>
      <c r="B2426" t="str">
        <f t="shared" si="37"/>
        <v>5B_193</v>
      </c>
      <c r="C2426">
        <v>193</v>
      </c>
      <c r="D2426">
        <v>1</v>
      </c>
      <c r="E2426">
        <v>2516547.69</v>
      </c>
      <c r="F2426">
        <v>6859592</v>
      </c>
      <c r="G2426">
        <v>182.79</v>
      </c>
      <c r="H2426">
        <v>173.22</v>
      </c>
      <c r="I2426">
        <v>9.57</v>
      </c>
      <c r="J2426">
        <v>9.8000000000000007</v>
      </c>
      <c r="K2426">
        <v>9.6</v>
      </c>
      <c r="L2426">
        <v>1.92</v>
      </c>
      <c r="M2426">
        <v>0.22</v>
      </c>
      <c r="N2426">
        <v>6.79</v>
      </c>
      <c r="O2426">
        <v>115.85</v>
      </c>
      <c r="P2426">
        <v>1</v>
      </c>
      <c r="Q2426" t="s">
        <v>282</v>
      </c>
      <c r="R2426">
        <v>5</v>
      </c>
    </row>
    <row r="2427" spans="1:18">
      <c r="A2427">
        <v>5</v>
      </c>
      <c r="B2427" t="str">
        <f t="shared" si="37"/>
        <v>5B_194</v>
      </c>
      <c r="C2427">
        <v>194</v>
      </c>
      <c r="D2427">
        <v>1</v>
      </c>
      <c r="E2427">
        <v>2516547.9300000002</v>
      </c>
      <c r="F2427">
        <v>6859594.3099999996</v>
      </c>
      <c r="G2427">
        <v>184.47</v>
      </c>
      <c r="H2427">
        <v>173.34</v>
      </c>
      <c r="I2427">
        <v>11.13</v>
      </c>
      <c r="J2427">
        <v>11.16</v>
      </c>
      <c r="K2427">
        <v>13.7</v>
      </c>
      <c r="L2427">
        <v>2.91</v>
      </c>
      <c r="M2427">
        <v>0.25</v>
      </c>
      <c r="N2427">
        <v>6.12</v>
      </c>
      <c r="O2427">
        <v>95.99</v>
      </c>
      <c r="P2427">
        <v>1</v>
      </c>
      <c r="Q2427" t="s">
        <v>282</v>
      </c>
      <c r="R2427">
        <v>5</v>
      </c>
    </row>
    <row r="2428" spans="1:18">
      <c r="A2428">
        <v>5</v>
      </c>
      <c r="B2428" t="str">
        <f t="shared" si="37"/>
        <v>5B_195</v>
      </c>
      <c r="C2428">
        <v>195</v>
      </c>
      <c r="D2428">
        <v>1</v>
      </c>
      <c r="E2428">
        <v>2516545.4300000002</v>
      </c>
      <c r="F2428">
        <v>6859593.5499999998</v>
      </c>
      <c r="G2428">
        <v>181.79</v>
      </c>
      <c r="H2428">
        <v>173.29</v>
      </c>
      <c r="I2428">
        <v>8.51</v>
      </c>
      <c r="J2428">
        <v>8.74</v>
      </c>
      <c r="K2428">
        <v>8.6</v>
      </c>
      <c r="L2428">
        <v>1.84</v>
      </c>
      <c r="M2428">
        <v>0.31</v>
      </c>
      <c r="N2428">
        <v>4.05</v>
      </c>
      <c r="O2428">
        <v>114.44</v>
      </c>
      <c r="P2428">
        <v>1</v>
      </c>
      <c r="Q2428" t="s">
        <v>282</v>
      </c>
      <c r="R2428">
        <v>5</v>
      </c>
    </row>
    <row r="2429" spans="1:18">
      <c r="A2429">
        <v>5</v>
      </c>
      <c r="B2429" t="str">
        <f t="shared" si="37"/>
        <v>5B_196</v>
      </c>
      <c r="C2429">
        <v>196</v>
      </c>
      <c r="D2429">
        <v>1</v>
      </c>
      <c r="E2429">
        <v>2516548.85</v>
      </c>
      <c r="F2429">
        <v>6859595.5199999996</v>
      </c>
      <c r="G2429">
        <v>182.56</v>
      </c>
      <c r="H2429">
        <v>173.35</v>
      </c>
      <c r="I2429">
        <v>9.2100000000000009</v>
      </c>
      <c r="J2429">
        <v>9.41</v>
      </c>
      <c r="K2429">
        <v>8.1</v>
      </c>
      <c r="L2429">
        <v>1.48</v>
      </c>
      <c r="M2429">
        <v>0.33</v>
      </c>
      <c r="N2429">
        <v>6.9</v>
      </c>
      <c r="O2429">
        <v>84.45</v>
      </c>
      <c r="P2429">
        <v>1</v>
      </c>
      <c r="Q2429" t="s">
        <v>282</v>
      </c>
      <c r="R2429">
        <v>5</v>
      </c>
    </row>
    <row r="2430" spans="1:18">
      <c r="A2430">
        <v>5</v>
      </c>
      <c r="B2430" t="str">
        <f t="shared" si="37"/>
        <v>5B_197</v>
      </c>
      <c r="C2430">
        <v>197</v>
      </c>
      <c r="D2430">
        <v>1</v>
      </c>
      <c r="E2430">
        <v>2516547.62</v>
      </c>
      <c r="F2430">
        <v>6859596.5300000003</v>
      </c>
      <c r="G2430">
        <v>183.13</v>
      </c>
      <c r="H2430">
        <v>173.44</v>
      </c>
      <c r="I2430">
        <v>9.69</v>
      </c>
      <c r="J2430">
        <v>9.66</v>
      </c>
      <c r="K2430">
        <v>10.9</v>
      </c>
      <c r="L2430">
        <v>2.3199999999999998</v>
      </c>
      <c r="M2430">
        <v>0.22</v>
      </c>
      <c r="N2430">
        <v>5.74</v>
      </c>
      <c r="O2430">
        <v>74.52</v>
      </c>
      <c r="P2430">
        <v>1</v>
      </c>
      <c r="Q2430" t="s">
        <v>282</v>
      </c>
      <c r="R2430">
        <v>5</v>
      </c>
    </row>
    <row r="2431" spans="1:18">
      <c r="A2431">
        <v>5</v>
      </c>
      <c r="B2431" t="str">
        <f t="shared" si="37"/>
        <v>5B_198</v>
      </c>
      <c r="C2431">
        <v>198</v>
      </c>
      <c r="D2431">
        <v>1</v>
      </c>
      <c r="E2431">
        <v>2516545.75</v>
      </c>
      <c r="F2431">
        <v>6859595.8600000003</v>
      </c>
      <c r="G2431">
        <v>183.07</v>
      </c>
      <c r="H2431">
        <v>173.5</v>
      </c>
      <c r="I2431">
        <v>9.58</v>
      </c>
      <c r="J2431">
        <v>9.6199999999999992</v>
      </c>
      <c r="K2431">
        <v>9.9</v>
      </c>
      <c r="L2431">
        <v>2.02</v>
      </c>
      <c r="M2431">
        <v>0.26</v>
      </c>
      <c r="N2431">
        <v>3.8</v>
      </c>
      <c r="O2431">
        <v>80.09</v>
      </c>
      <c r="P2431">
        <v>1</v>
      </c>
      <c r="Q2431" t="s">
        <v>282</v>
      </c>
      <c r="R2431">
        <v>5</v>
      </c>
    </row>
    <row r="2432" spans="1:18">
      <c r="A2432">
        <v>5</v>
      </c>
      <c r="B2432" t="str">
        <f t="shared" si="37"/>
        <v>5B_199</v>
      </c>
      <c r="C2432">
        <v>199</v>
      </c>
      <c r="D2432">
        <v>1</v>
      </c>
      <c r="E2432">
        <v>2516546.71</v>
      </c>
      <c r="F2432">
        <v>6859599.0800000001</v>
      </c>
      <c r="G2432">
        <v>184.99</v>
      </c>
      <c r="H2432">
        <v>173.72</v>
      </c>
      <c r="I2432">
        <v>11.27</v>
      </c>
      <c r="J2432">
        <v>11.23</v>
      </c>
      <c r="K2432">
        <v>12.9</v>
      </c>
      <c r="L2432">
        <v>2.59</v>
      </c>
      <c r="M2432">
        <v>0.24</v>
      </c>
      <c r="N2432">
        <v>5.87</v>
      </c>
      <c r="O2432">
        <v>47.58</v>
      </c>
      <c r="P2432">
        <v>1</v>
      </c>
      <c r="Q2432" t="s">
        <v>282</v>
      </c>
      <c r="R2432">
        <v>5</v>
      </c>
    </row>
    <row r="2433" spans="1:18">
      <c r="A2433">
        <v>5</v>
      </c>
      <c r="B2433" t="str">
        <f t="shared" si="37"/>
        <v>5B_200</v>
      </c>
      <c r="C2433">
        <v>200</v>
      </c>
      <c r="D2433">
        <v>1</v>
      </c>
      <c r="E2433">
        <v>2516544.67</v>
      </c>
      <c r="F2433">
        <v>6859599.04</v>
      </c>
      <c r="G2433">
        <v>185.14</v>
      </c>
      <c r="H2433">
        <v>173.8</v>
      </c>
      <c r="I2433">
        <v>11.34</v>
      </c>
      <c r="J2433">
        <v>11.42</v>
      </c>
      <c r="K2433">
        <v>11.8</v>
      </c>
      <c r="L2433">
        <v>2.2000000000000002</v>
      </c>
      <c r="M2433">
        <v>0.33</v>
      </c>
      <c r="N2433">
        <v>4.3600000000000003</v>
      </c>
      <c r="O2433">
        <v>32.08</v>
      </c>
      <c r="P2433">
        <v>1</v>
      </c>
      <c r="Q2433" t="s">
        <v>282</v>
      </c>
      <c r="R2433">
        <v>5</v>
      </c>
    </row>
    <row r="2434" spans="1:18">
      <c r="A2434">
        <v>5</v>
      </c>
      <c r="B2434" t="str">
        <f t="shared" si="37"/>
        <v>5B_201</v>
      </c>
      <c r="C2434">
        <v>201</v>
      </c>
      <c r="D2434">
        <v>3</v>
      </c>
      <c r="E2434">
        <v>2516544.84</v>
      </c>
      <c r="F2434">
        <v>6859602.5099999998</v>
      </c>
      <c r="G2434">
        <v>182.84</v>
      </c>
      <c r="H2434">
        <v>173.95</v>
      </c>
      <c r="I2434">
        <v>8.89</v>
      </c>
      <c r="J2434">
        <v>8.94</v>
      </c>
      <c r="K2434">
        <v>8.1</v>
      </c>
      <c r="L2434">
        <v>2.4900000000000002</v>
      </c>
      <c r="M2434">
        <v>0.26</v>
      </c>
      <c r="N2434">
        <v>7.46</v>
      </c>
      <c r="O2434">
        <v>16.28</v>
      </c>
      <c r="P2434">
        <v>1</v>
      </c>
      <c r="Q2434" t="s">
        <v>282</v>
      </c>
      <c r="R2434">
        <v>5</v>
      </c>
    </row>
    <row r="2435" spans="1:18">
      <c r="A2435">
        <v>5</v>
      </c>
      <c r="B2435" t="str">
        <f t="shared" ref="B2435:B2498" si="38">A2435&amp;Q2435&amp;"_"&amp;C2435</f>
        <v>5B_202</v>
      </c>
      <c r="C2435">
        <v>202</v>
      </c>
      <c r="D2435">
        <v>1</v>
      </c>
      <c r="E2435">
        <v>2516542.52</v>
      </c>
      <c r="F2435">
        <v>6859602.3600000003</v>
      </c>
      <c r="G2435">
        <v>183.23</v>
      </c>
      <c r="H2435">
        <v>173.92</v>
      </c>
      <c r="I2435">
        <v>9.3000000000000007</v>
      </c>
      <c r="J2435">
        <v>9.27</v>
      </c>
      <c r="K2435">
        <v>9.6</v>
      </c>
      <c r="L2435">
        <v>1.97</v>
      </c>
      <c r="M2435">
        <v>0.28000000000000003</v>
      </c>
      <c r="N2435">
        <v>6.75</v>
      </c>
      <c r="O2435">
        <v>358.32</v>
      </c>
      <c r="P2435">
        <v>1</v>
      </c>
      <c r="Q2435" t="s">
        <v>282</v>
      </c>
      <c r="R2435">
        <v>5</v>
      </c>
    </row>
    <row r="2436" spans="1:18">
      <c r="A2436">
        <v>5</v>
      </c>
      <c r="B2436" t="str">
        <f t="shared" si="38"/>
        <v>5B_203</v>
      </c>
      <c r="C2436">
        <v>203</v>
      </c>
      <c r="D2436">
        <v>1</v>
      </c>
      <c r="E2436">
        <v>2516541.91</v>
      </c>
      <c r="F2436">
        <v>6859604.1900000004</v>
      </c>
      <c r="G2436">
        <v>184.23</v>
      </c>
      <c r="H2436">
        <v>174.1</v>
      </c>
      <c r="I2436">
        <v>10.130000000000001</v>
      </c>
      <c r="J2436">
        <v>10.37</v>
      </c>
      <c r="K2436">
        <v>11.5</v>
      </c>
      <c r="L2436">
        <v>2.39</v>
      </c>
      <c r="M2436">
        <v>0.28999999999999998</v>
      </c>
      <c r="N2436">
        <v>8.56</v>
      </c>
      <c r="O2436">
        <v>353.21</v>
      </c>
      <c r="P2436">
        <v>1</v>
      </c>
      <c r="Q2436" t="s">
        <v>282</v>
      </c>
      <c r="R2436">
        <v>5</v>
      </c>
    </row>
    <row r="2437" spans="1:18">
      <c r="A2437">
        <v>5</v>
      </c>
      <c r="B2437" t="str">
        <f t="shared" si="38"/>
        <v>5B_204</v>
      </c>
      <c r="C2437">
        <v>204</v>
      </c>
      <c r="D2437">
        <v>1</v>
      </c>
      <c r="E2437">
        <v>2516543.73</v>
      </c>
      <c r="F2437">
        <v>6859606.3700000001</v>
      </c>
      <c r="G2437">
        <v>182.28</v>
      </c>
      <c r="H2437">
        <v>174.16</v>
      </c>
      <c r="I2437">
        <v>8.1199999999999992</v>
      </c>
      <c r="J2437">
        <v>8.14</v>
      </c>
      <c r="K2437">
        <v>8</v>
      </c>
      <c r="L2437">
        <v>1.72</v>
      </c>
      <c r="M2437">
        <v>0.19</v>
      </c>
      <c r="N2437">
        <v>10.88</v>
      </c>
      <c r="O2437">
        <v>2.9</v>
      </c>
      <c r="P2437">
        <v>1</v>
      </c>
      <c r="Q2437" t="s">
        <v>282</v>
      </c>
      <c r="R2437">
        <v>5</v>
      </c>
    </row>
    <row r="2438" spans="1:18">
      <c r="A2438">
        <v>5</v>
      </c>
      <c r="B2438" t="str">
        <f t="shared" si="38"/>
        <v>5B_205</v>
      </c>
      <c r="C2438">
        <v>205</v>
      </c>
      <c r="D2438">
        <v>1</v>
      </c>
      <c r="E2438">
        <v>2516544.84</v>
      </c>
      <c r="F2438">
        <v>6859607.6500000004</v>
      </c>
      <c r="G2438">
        <v>183.31</v>
      </c>
      <c r="H2438">
        <v>174.07</v>
      </c>
      <c r="I2438">
        <v>9.25</v>
      </c>
      <c r="J2438">
        <v>9.43</v>
      </c>
      <c r="K2438">
        <v>9.5</v>
      </c>
      <c r="L2438">
        <v>1.94</v>
      </c>
      <c r="M2438">
        <v>0.24</v>
      </c>
      <c r="N2438">
        <v>12.36</v>
      </c>
      <c r="O2438">
        <v>7.01</v>
      </c>
      <c r="P2438">
        <v>1</v>
      </c>
      <c r="Q2438" t="s">
        <v>282</v>
      </c>
      <c r="R2438">
        <v>5</v>
      </c>
    </row>
    <row r="2439" spans="1:18">
      <c r="A2439">
        <v>5</v>
      </c>
      <c r="B2439" t="str">
        <f t="shared" si="38"/>
        <v>5B_206</v>
      </c>
      <c r="C2439">
        <v>206</v>
      </c>
      <c r="D2439">
        <v>1</v>
      </c>
      <c r="E2439">
        <v>2516541.38</v>
      </c>
      <c r="F2439">
        <v>6859607.5499999998</v>
      </c>
      <c r="G2439">
        <v>183.97</v>
      </c>
      <c r="H2439">
        <v>174.23</v>
      </c>
      <c r="I2439">
        <v>9.74</v>
      </c>
      <c r="J2439">
        <v>9.7899999999999991</v>
      </c>
      <c r="K2439">
        <v>10.4</v>
      </c>
      <c r="L2439">
        <v>2.14</v>
      </c>
      <c r="M2439">
        <v>0.3</v>
      </c>
      <c r="N2439">
        <v>11.93</v>
      </c>
      <c r="O2439">
        <v>350.75</v>
      </c>
      <c r="P2439">
        <v>1</v>
      </c>
      <c r="Q2439" t="s">
        <v>282</v>
      </c>
      <c r="R2439">
        <v>5</v>
      </c>
    </row>
    <row r="2440" spans="1:18">
      <c r="A2440">
        <v>5</v>
      </c>
      <c r="B2440" t="str">
        <f t="shared" si="38"/>
        <v>5B_207</v>
      </c>
      <c r="C2440">
        <v>207</v>
      </c>
      <c r="D2440">
        <v>1</v>
      </c>
      <c r="E2440">
        <v>2516542.7799999998</v>
      </c>
      <c r="F2440">
        <v>6859608.4699999997</v>
      </c>
      <c r="G2440">
        <v>184.05</v>
      </c>
      <c r="H2440">
        <v>174.04</v>
      </c>
      <c r="I2440">
        <v>10.01</v>
      </c>
      <c r="J2440">
        <v>10.210000000000001</v>
      </c>
      <c r="K2440">
        <v>10.5</v>
      </c>
      <c r="L2440">
        <v>2.1</v>
      </c>
      <c r="M2440">
        <v>0.35</v>
      </c>
      <c r="N2440">
        <v>12.86</v>
      </c>
      <c r="O2440">
        <v>357.19</v>
      </c>
      <c r="P2440">
        <v>1</v>
      </c>
      <c r="Q2440" t="s">
        <v>282</v>
      </c>
      <c r="R2440">
        <v>5</v>
      </c>
    </row>
    <row r="2441" spans="1:18">
      <c r="A2441">
        <v>5</v>
      </c>
      <c r="B2441" t="str">
        <f t="shared" si="38"/>
        <v>5B_208</v>
      </c>
      <c r="C2441">
        <v>208</v>
      </c>
      <c r="D2441">
        <v>1</v>
      </c>
      <c r="E2441">
        <v>2516543.2400000002</v>
      </c>
      <c r="F2441">
        <v>6859609.5800000001</v>
      </c>
      <c r="G2441">
        <v>184.27</v>
      </c>
      <c r="H2441">
        <v>173.99</v>
      </c>
      <c r="I2441">
        <v>10.28</v>
      </c>
      <c r="J2441">
        <v>10.210000000000001</v>
      </c>
      <c r="K2441">
        <v>10.6</v>
      </c>
      <c r="L2441">
        <v>2.0499999999999998</v>
      </c>
      <c r="M2441">
        <v>0.28000000000000003</v>
      </c>
      <c r="N2441">
        <v>14.01</v>
      </c>
      <c r="O2441">
        <v>358.77</v>
      </c>
      <c r="P2441">
        <v>1</v>
      </c>
      <c r="Q2441" t="s">
        <v>282</v>
      </c>
      <c r="R2441">
        <v>5</v>
      </c>
    </row>
    <row r="2442" spans="1:18">
      <c r="A2442">
        <v>5</v>
      </c>
      <c r="B2442" t="str">
        <f t="shared" si="38"/>
        <v>5B_209</v>
      </c>
      <c r="C2442">
        <v>209</v>
      </c>
      <c r="D2442">
        <v>1</v>
      </c>
      <c r="E2442">
        <v>2516541.2599999998</v>
      </c>
      <c r="F2442">
        <v>6859610.04</v>
      </c>
      <c r="G2442">
        <v>183.36</v>
      </c>
      <c r="H2442">
        <v>174.16</v>
      </c>
      <c r="I2442">
        <v>9.1999999999999993</v>
      </c>
      <c r="J2442">
        <v>9.1999999999999993</v>
      </c>
      <c r="K2442">
        <v>8.6999999999999993</v>
      </c>
      <c r="L2442">
        <v>1.68</v>
      </c>
      <c r="M2442">
        <v>0.24</v>
      </c>
      <c r="N2442">
        <v>14.42</v>
      </c>
      <c r="O2442">
        <v>350.75</v>
      </c>
      <c r="P2442">
        <v>1</v>
      </c>
      <c r="Q2442" t="s">
        <v>282</v>
      </c>
      <c r="R2442">
        <v>5</v>
      </c>
    </row>
    <row r="2443" spans="1:18">
      <c r="A2443">
        <v>5</v>
      </c>
      <c r="B2443" t="str">
        <f t="shared" si="38"/>
        <v>5B_210</v>
      </c>
      <c r="C2443">
        <v>210</v>
      </c>
      <c r="D2443">
        <v>1</v>
      </c>
      <c r="E2443">
        <v>2516541.41</v>
      </c>
      <c r="F2443">
        <v>6859612</v>
      </c>
      <c r="G2443">
        <v>183.39</v>
      </c>
      <c r="H2443">
        <v>174.22</v>
      </c>
      <c r="I2443">
        <v>9.17</v>
      </c>
      <c r="J2443">
        <v>9.15</v>
      </c>
      <c r="K2443">
        <v>10</v>
      </c>
      <c r="L2443">
        <v>2.16</v>
      </c>
      <c r="M2443">
        <v>0.22</v>
      </c>
      <c r="N2443">
        <v>16.38</v>
      </c>
      <c r="O2443">
        <v>351.6</v>
      </c>
      <c r="P2443">
        <v>1</v>
      </c>
      <c r="Q2443" t="s">
        <v>282</v>
      </c>
      <c r="R2443">
        <v>5</v>
      </c>
    </row>
    <row r="2444" spans="1:18">
      <c r="A2444">
        <v>5</v>
      </c>
      <c r="B2444" t="str">
        <f t="shared" si="38"/>
        <v>5B_211</v>
      </c>
      <c r="C2444">
        <v>211</v>
      </c>
      <c r="D2444">
        <v>1</v>
      </c>
      <c r="E2444">
        <v>2516541.23</v>
      </c>
      <c r="F2444">
        <v>6859613.5</v>
      </c>
      <c r="G2444">
        <v>185.1</v>
      </c>
      <c r="H2444">
        <v>174.31</v>
      </c>
      <c r="I2444">
        <v>10.79</v>
      </c>
      <c r="J2444">
        <v>10.86</v>
      </c>
      <c r="K2444">
        <v>12.1</v>
      </c>
      <c r="L2444">
        <v>2.44</v>
      </c>
      <c r="M2444">
        <v>0.24</v>
      </c>
      <c r="N2444">
        <v>17.88</v>
      </c>
      <c r="O2444">
        <v>351.18</v>
      </c>
      <c r="P2444">
        <v>1</v>
      </c>
      <c r="Q2444" t="s">
        <v>282</v>
      </c>
      <c r="R2444">
        <v>5</v>
      </c>
    </row>
    <row r="2445" spans="1:18">
      <c r="A2445">
        <v>5</v>
      </c>
      <c r="B2445" t="str">
        <f t="shared" si="38"/>
        <v>5B_212</v>
      </c>
      <c r="C2445">
        <v>212</v>
      </c>
      <c r="D2445">
        <v>1</v>
      </c>
      <c r="E2445">
        <v>2516541.2200000002</v>
      </c>
      <c r="F2445">
        <v>6859614.9500000002</v>
      </c>
      <c r="G2445">
        <v>184.36</v>
      </c>
      <c r="H2445">
        <v>174.37</v>
      </c>
      <c r="I2445">
        <v>10</v>
      </c>
      <c r="J2445">
        <v>10.06</v>
      </c>
      <c r="K2445">
        <v>11.1</v>
      </c>
      <c r="L2445">
        <v>2.31</v>
      </c>
      <c r="M2445">
        <v>0.25</v>
      </c>
      <c r="N2445">
        <v>19.329999999999998</v>
      </c>
      <c r="O2445">
        <v>351.33</v>
      </c>
      <c r="P2445">
        <v>1</v>
      </c>
      <c r="Q2445" t="s">
        <v>282</v>
      </c>
      <c r="R2445">
        <v>5</v>
      </c>
    </row>
    <row r="2446" spans="1:18">
      <c r="A2446">
        <v>5</v>
      </c>
      <c r="B2446" t="str">
        <f t="shared" si="38"/>
        <v>5B_213</v>
      </c>
      <c r="C2446">
        <v>213</v>
      </c>
      <c r="D2446">
        <v>1</v>
      </c>
      <c r="E2446">
        <v>2516542.06</v>
      </c>
      <c r="F2446">
        <v>6859615.9400000004</v>
      </c>
      <c r="G2446">
        <v>185.92</v>
      </c>
      <c r="H2446">
        <v>174.49</v>
      </c>
      <c r="I2446">
        <v>11.43</v>
      </c>
      <c r="J2446">
        <v>11.43</v>
      </c>
      <c r="K2446">
        <v>12.9</v>
      </c>
      <c r="L2446">
        <v>2.5499999999999998</v>
      </c>
      <c r="M2446">
        <v>0.32</v>
      </c>
      <c r="N2446">
        <v>20.309999999999999</v>
      </c>
      <c r="O2446">
        <v>353.8</v>
      </c>
      <c r="P2446">
        <v>1</v>
      </c>
      <c r="Q2446" t="s">
        <v>282</v>
      </c>
      <c r="R2446">
        <v>5</v>
      </c>
    </row>
    <row r="2447" spans="1:18">
      <c r="A2447">
        <v>5</v>
      </c>
      <c r="B2447" t="str">
        <f t="shared" si="38"/>
        <v>5B_214</v>
      </c>
      <c r="C2447">
        <v>214</v>
      </c>
      <c r="D2447">
        <v>1</v>
      </c>
      <c r="E2447">
        <v>2516538.81</v>
      </c>
      <c r="F2447">
        <v>6859615.1299999999</v>
      </c>
      <c r="G2447">
        <v>185.94</v>
      </c>
      <c r="H2447">
        <v>174.42</v>
      </c>
      <c r="I2447">
        <v>11.51</v>
      </c>
      <c r="J2447">
        <v>11.51</v>
      </c>
      <c r="K2447">
        <v>13.6</v>
      </c>
      <c r="L2447">
        <v>2.75</v>
      </c>
      <c r="M2447">
        <v>0.23</v>
      </c>
      <c r="N2447">
        <v>19.75</v>
      </c>
      <c r="O2447">
        <v>344.34</v>
      </c>
      <c r="P2447">
        <v>1</v>
      </c>
      <c r="Q2447" t="s">
        <v>282</v>
      </c>
      <c r="R2447">
        <v>5</v>
      </c>
    </row>
    <row r="2448" spans="1:18">
      <c r="A2448">
        <v>5</v>
      </c>
      <c r="B2448" t="str">
        <f t="shared" si="38"/>
        <v>5B_215</v>
      </c>
      <c r="C2448">
        <v>215</v>
      </c>
      <c r="D2448">
        <v>3</v>
      </c>
      <c r="E2448">
        <v>2516540.7000000002</v>
      </c>
      <c r="F2448">
        <v>6859618.2300000004</v>
      </c>
      <c r="G2448">
        <v>182.74</v>
      </c>
      <c r="H2448">
        <v>174.44</v>
      </c>
      <c r="I2448">
        <v>8.3000000000000007</v>
      </c>
      <c r="J2448">
        <v>8.51</v>
      </c>
      <c r="K2448">
        <v>6.3</v>
      </c>
      <c r="L2448">
        <v>1.8</v>
      </c>
      <c r="M2448">
        <v>0.19</v>
      </c>
      <c r="N2448">
        <v>22.63</v>
      </c>
      <c r="O2448">
        <v>350.33</v>
      </c>
      <c r="P2448">
        <v>0</v>
      </c>
      <c r="Q2448" t="s">
        <v>282</v>
      </c>
      <c r="R2448">
        <v>5</v>
      </c>
    </row>
    <row r="2449" spans="1:18">
      <c r="A2449">
        <v>5</v>
      </c>
      <c r="B2449" t="str">
        <f t="shared" si="38"/>
        <v>5B_216</v>
      </c>
      <c r="C2449">
        <v>216</v>
      </c>
      <c r="D2449">
        <v>1</v>
      </c>
      <c r="E2449">
        <v>2516560.44</v>
      </c>
      <c r="F2449">
        <v>6859580.1799999997</v>
      </c>
      <c r="G2449">
        <v>183.08</v>
      </c>
      <c r="H2449">
        <v>172.13</v>
      </c>
      <c r="I2449">
        <v>10.95</v>
      </c>
      <c r="J2449">
        <v>10.8</v>
      </c>
      <c r="K2449">
        <v>12.1</v>
      </c>
      <c r="L2449">
        <v>2.39</v>
      </c>
      <c r="M2449">
        <v>0.3</v>
      </c>
      <c r="N2449">
        <v>24.1</v>
      </c>
      <c r="O2449">
        <v>123.39</v>
      </c>
      <c r="P2449">
        <v>0</v>
      </c>
      <c r="Q2449" t="s">
        <v>282</v>
      </c>
      <c r="R2449">
        <v>6</v>
      </c>
    </row>
    <row r="2450" spans="1:18">
      <c r="A2450">
        <v>5</v>
      </c>
      <c r="B2450" t="str">
        <f t="shared" si="38"/>
        <v>5B_217</v>
      </c>
      <c r="C2450">
        <v>217</v>
      </c>
      <c r="D2450">
        <v>1</v>
      </c>
      <c r="E2450">
        <v>2516558.35</v>
      </c>
      <c r="F2450">
        <v>6859579.6399999997</v>
      </c>
      <c r="G2450">
        <v>182.8</v>
      </c>
      <c r="H2450">
        <v>172.19</v>
      </c>
      <c r="I2450">
        <v>10.61</v>
      </c>
      <c r="J2450">
        <v>10.62</v>
      </c>
      <c r="K2450">
        <v>12</v>
      </c>
      <c r="L2450">
        <v>2.46</v>
      </c>
      <c r="M2450">
        <v>0.31</v>
      </c>
      <c r="N2450">
        <v>22.91</v>
      </c>
      <c r="O2450">
        <v>127.79</v>
      </c>
      <c r="P2450">
        <v>0</v>
      </c>
      <c r="Q2450" t="s">
        <v>282</v>
      </c>
      <c r="R2450">
        <v>6</v>
      </c>
    </row>
    <row r="2451" spans="1:18">
      <c r="A2451">
        <v>5</v>
      </c>
      <c r="B2451" t="str">
        <f t="shared" si="38"/>
        <v>5B_218</v>
      </c>
      <c r="C2451">
        <v>218</v>
      </c>
      <c r="D2451">
        <v>1</v>
      </c>
      <c r="E2451">
        <v>2516555.65</v>
      </c>
      <c r="F2451">
        <v>6859580.2999999998</v>
      </c>
      <c r="G2451">
        <v>182.85</v>
      </c>
      <c r="H2451">
        <v>172.39</v>
      </c>
      <c r="I2451">
        <v>10.46</v>
      </c>
      <c r="J2451">
        <v>10.48</v>
      </c>
      <c r="K2451">
        <v>12</v>
      </c>
      <c r="L2451">
        <v>2.48</v>
      </c>
      <c r="M2451">
        <v>0.25</v>
      </c>
      <c r="N2451">
        <v>20.56</v>
      </c>
      <c r="O2451">
        <v>131.72999999999999</v>
      </c>
      <c r="P2451">
        <v>1</v>
      </c>
      <c r="Q2451" t="s">
        <v>282</v>
      </c>
      <c r="R2451">
        <v>6</v>
      </c>
    </row>
    <row r="2452" spans="1:18">
      <c r="A2452">
        <v>5</v>
      </c>
      <c r="B2452" t="str">
        <f t="shared" si="38"/>
        <v>5B_219</v>
      </c>
      <c r="C2452">
        <v>219</v>
      </c>
      <c r="D2452">
        <v>1</v>
      </c>
      <c r="E2452">
        <v>2516558.6800000002</v>
      </c>
      <c r="F2452">
        <v>6859583.8799999999</v>
      </c>
      <c r="G2452">
        <v>182.74</v>
      </c>
      <c r="H2452">
        <v>172.53</v>
      </c>
      <c r="I2452">
        <v>10.210000000000001</v>
      </c>
      <c r="J2452">
        <v>10.119999999999999</v>
      </c>
      <c r="K2452">
        <v>11.2</v>
      </c>
      <c r="L2452">
        <v>2.29</v>
      </c>
      <c r="M2452">
        <v>0.28999999999999998</v>
      </c>
      <c r="N2452">
        <v>20.440000000000001</v>
      </c>
      <c r="O2452">
        <v>118.6</v>
      </c>
      <c r="P2452">
        <v>1</v>
      </c>
      <c r="Q2452" t="s">
        <v>282</v>
      </c>
      <c r="R2452">
        <v>6</v>
      </c>
    </row>
    <row r="2453" spans="1:18">
      <c r="A2453">
        <v>5</v>
      </c>
      <c r="B2453" t="str">
        <f t="shared" si="38"/>
        <v>5B_220</v>
      </c>
      <c r="C2453">
        <v>220</v>
      </c>
      <c r="D2453">
        <v>1</v>
      </c>
      <c r="E2453">
        <v>2516558.2400000002</v>
      </c>
      <c r="F2453">
        <v>6859586.0999999996</v>
      </c>
      <c r="G2453">
        <v>183.99</v>
      </c>
      <c r="H2453">
        <v>172.59</v>
      </c>
      <c r="I2453">
        <v>11.4</v>
      </c>
      <c r="J2453">
        <v>11.39</v>
      </c>
      <c r="K2453">
        <v>12.9</v>
      </c>
      <c r="L2453">
        <v>2.56</v>
      </c>
      <c r="M2453">
        <v>0.28000000000000003</v>
      </c>
      <c r="N2453">
        <v>18.87</v>
      </c>
      <c r="O2453">
        <v>113.84</v>
      </c>
      <c r="P2453">
        <v>1</v>
      </c>
      <c r="Q2453" t="s">
        <v>282</v>
      </c>
      <c r="R2453">
        <v>6</v>
      </c>
    </row>
    <row r="2454" spans="1:18">
      <c r="A2454">
        <v>5</v>
      </c>
      <c r="B2454" t="str">
        <f t="shared" si="38"/>
        <v>5B_221</v>
      </c>
      <c r="C2454">
        <v>221</v>
      </c>
      <c r="D2454">
        <v>1</v>
      </c>
      <c r="E2454">
        <v>2516555.2999999998</v>
      </c>
      <c r="F2454">
        <v>6859587.46</v>
      </c>
      <c r="G2454">
        <v>183.22</v>
      </c>
      <c r="H2454">
        <v>172.62</v>
      </c>
      <c r="I2454">
        <v>10.61</v>
      </c>
      <c r="J2454">
        <v>10.58</v>
      </c>
      <c r="K2454">
        <v>11.9</v>
      </c>
      <c r="L2454">
        <v>2.4300000000000002</v>
      </c>
      <c r="M2454">
        <v>0.27</v>
      </c>
      <c r="N2454">
        <v>15.65</v>
      </c>
      <c r="O2454">
        <v>114.98</v>
      </c>
      <c r="P2454">
        <v>1</v>
      </c>
      <c r="Q2454" t="s">
        <v>282</v>
      </c>
      <c r="R2454">
        <v>6</v>
      </c>
    </row>
    <row r="2455" spans="1:18">
      <c r="A2455">
        <v>5</v>
      </c>
      <c r="B2455" t="str">
        <f t="shared" si="38"/>
        <v>5B_222</v>
      </c>
      <c r="C2455">
        <v>222</v>
      </c>
      <c r="D2455">
        <v>1</v>
      </c>
      <c r="E2455">
        <v>2516556.52</v>
      </c>
      <c r="F2455">
        <v>6859590.1299999999</v>
      </c>
      <c r="G2455">
        <v>183.82</v>
      </c>
      <c r="H2455">
        <v>173.01</v>
      </c>
      <c r="I2455">
        <v>10.8</v>
      </c>
      <c r="J2455">
        <v>10.89</v>
      </c>
      <c r="K2455">
        <v>12.9</v>
      </c>
      <c r="L2455">
        <v>2.7</v>
      </c>
      <c r="M2455">
        <v>0.3</v>
      </c>
      <c r="N2455">
        <v>15.57</v>
      </c>
      <c r="O2455">
        <v>104.2</v>
      </c>
      <c r="P2455">
        <v>1</v>
      </c>
      <c r="Q2455" t="s">
        <v>282</v>
      </c>
      <c r="R2455">
        <v>6</v>
      </c>
    </row>
    <row r="2456" spans="1:18">
      <c r="A2456">
        <v>5</v>
      </c>
      <c r="B2456" t="str">
        <f t="shared" si="38"/>
        <v>5B_223</v>
      </c>
      <c r="C2456">
        <v>223</v>
      </c>
      <c r="D2456">
        <v>1</v>
      </c>
      <c r="E2456">
        <v>2516554.85</v>
      </c>
      <c r="F2456">
        <v>6859590.3799999999</v>
      </c>
      <c r="G2456">
        <v>182.93</v>
      </c>
      <c r="H2456">
        <v>172.95</v>
      </c>
      <c r="I2456">
        <v>9.98</v>
      </c>
      <c r="J2456">
        <v>10.01</v>
      </c>
      <c r="K2456">
        <v>9.9</v>
      </c>
      <c r="L2456">
        <v>1.92</v>
      </c>
      <c r="M2456">
        <v>0.3</v>
      </c>
      <c r="N2456">
        <v>13.93</v>
      </c>
      <c r="O2456">
        <v>105.67</v>
      </c>
      <c r="P2456">
        <v>1</v>
      </c>
      <c r="Q2456" t="s">
        <v>282</v>
      </c>
      <c r="R2456">
        <v>6</v>
      </c>
    </row>
    <row r="2457" spans="1:18">
      <c r="A2457">
        <v>5</v>
      </c>
      <c r="B2457" t="str">
        <f t="shared" si="38"/>
        <v>5B_224</v>
      </c>
      <c r="C2457">
        <v>224</v>
      </c>
      <c r="D2457">
        <v>1</v>
      </c>
      <c r="E2457">
        <v>2516552.87</v>
      </c>
      <c r="F2457">
        <v>6859590.5300000003</v>
      </c>
      <c r="G2457">
        <v>185.31</v>
      </c>
      <c r="H2457">
        <v>172.84</v>
      </c>
      <c r="I2457">
        <v>12.46</v>
      </c>
      <c r="J2457">
        <v>12.47</v>
      </c>
      <c r="K2457">
        <v>14.6</v>
      </c>
      <c r="L2457">
        <v>2.85</v>
      </c>
      <c r="M2457">
        <v>0.27</v>
      </c>
      <c r="N2457">
        <v>12.05</v>
      </c>
      <c r="O2457">
        <v>108.56</v>
      </c>
      <c r="P2457">
        <v>1</v>
      </c>
      <c r="Q2457" t="s">
        <v>282</v>
      </c>
      <c r="R2457">
        <v>6</v>
      </c>
    </row>
    <row r="2458" spans="1:18">
      <c r="A2458">
        <v>5</v>
      </c>
      <c r="B2458" t="str">
        <f t="shared" si="38"/>
        <v>5B_225</v>
      </c>
      <c r="C2458">
        <v>225</v>
      </c>
      <c r="D2458">
        <v>1</v>
      </c>
      <c r="E2458">
        <v>2516556.2799999998</v>
      </c>
      <c r="F2458">
        <v>6859592.3799999999</v>
      </c>
      <c r="G2458">
        <v>184.3</v>
      </c>
      <c r="H2458">
        <v>172.86</v>
      </c>
      <c r="I2458">
        <v>11.44</v>
      </c>
      <c r="J2458">
        <v>11.39</v>
      </c>
      <c r="K2458">
        <v>12.5</v>
      </c>
      <c r="L2458">
        <v>2.4</v>
      </c>
      <c r="M2458">
        <v>0.32</v>
      </c>
      <c r="N2458">
        <v>14.69</v>
      </c>
      <c r="O2458">
        <v>96.3</v>
      </c>
      <c r="P2458">
        <v>1</v>
      </c>
      <c r="Q2458" t="s">
        <v>282</v>
      </c>
      <c r="R2458">
        <v>6</v>
      </c>
    </row>
    <row r="2459" spans="1:18">
      <c r="A2459">
        <v>5</v>
      </c>
      <c r="B2459" t="str">
        <f t="shared" si="38"/>
        <v>5B_226</v>
      </c>
      <c r="C2459">
        <v>226</v>
      </c>
      <c r="D2459">
        <v>3</v>
      </c>
      <c r="E2459">
        <v>2516554.2999999998</v>
      </c>
      <c r="F2459">
        <v>6859594.6900000004</v>
      </c>
      <c r="G2459">
        <v>184.03</v>
      </c>
      <c r="H2459">
        <v>172.95</v>
      </c>
      <c r="I2459">
        <v>11.08</v>
      </c>
      <c r="J2459">
        <v>11.08</v>
      </c>
      <c r="K2459">
        <v>9.3000000000000007</v>
      </c>
      <c r="L2459">
        <v>2.38</v>
      </c>
      <c r="M2459">
        <v>0.3</v>
      </c>
      <c r="N2459">
        <v>12.38</v>
      </c>
      <c r="O2459">
        <v>87.87</v>
      </c>
      <c r="P2459">
        <v>1</v>
      </c>
      <c r="Q2459" t="s">
        <v>282</v>
      </c>
      <c r="R2459">
        <v>6</v>
      </c>
    </row>
    <row r="2460" spans="1:18">
      <c r="A2460">
        <v>5</v>
      </c>
      <c r="B2460" t="str">
        <f t="shared" si="38"/>
        <v>5B_227</v>
      </c>
      <c r="C2460">
        <v>227</v>
      </c>
      <c r="D2460">
        <v>1</v>
      </c>
      <c r="E2460">
        <v>2516552.27</v>
      </c>
      <c r="F2460">
        <v>6859594.0999999996</v>
      </c>
      <c r="G2460">
        <v>184.7</v>
      </c>
      <c r="H2460">
        <v>173.02</v>
      </c>
      <c r="I2460">
        <v>11.68</v>
      </c>
      <c r="J2460">
        <v>11.68</v>
      </c>
      <c r="K2460">
        <v>13.1</v>
      </c>
      <c r="L2460">
        <v>2.56</v>
      </c>
      <c r="M2460">
        <v>0.28000000000000003</v>
      </c>
      <c r="N2460">
        <v>10.43</v>
      </c>
      <c r="O2460">
        <v>91.96</v>
      </c>
      <c r="P2460">
        <v>1</v>
      </c>
      <c r="Q2460" t="s">
        <v>282</v>
      </c>
      <c r="R2460">
        <v>6</v>
      </c>
    </row>
    <row r="2461" spans="1:18">
      <c r="A2461">
        <v>5</v>
      </c>
      <c r="B2461" t="str">
        <f t="shared" si="38"/>
        <v>5B_228</v>
      </c>
      <c r="C2461">
        <v>228</v>
      </c>
      <c r="D2461">
        <v>3</v>
      </c>
      <c r="E2461">
        <v>2516554.27</v>
      </c>
      <c r="F2461">
        <v>6859596.4900000002</v>
      </c>
      <c r="G2461">
        <v>181.78</v>
      </c>
      <c r="H2461">
        <v>173.12</v>
      </c>
      <c r="I2461">
        <v>8.67</v>
      </c>
      <c r="J2461">
        <v>8.8800000000000008</v>
      </c>
      <c r="K2461">
        <v>6.1</v>
      </c>
      <c r="L2461">
        <v>1.59</v>
      </c>
      <c r="M2461">
        <v>0.31</v>
      </c>
      <c r="N2461">
        <v>12.35</v>
      </c>
      <c r="O2461">
        <v>79.52</v>
      </c>
      <c r="P2461">
        <v>1</v>
      </c>
      <c r="Q2461" t="s">
        <v>282</v>
      </c>
      <c r="R2461">
        <v>6</v>
      </c>
    </row>
    <row r="2462" spans="1:18">
      <c r="A2462">
        <v>5</v>
      </c>
      <c r="B2462" t="str">
        <f t="shared" si="38"/>
        <v>5B_229</v>
      </c>
      <c r="C2462">
        <v>229</v>
      </c>
      <c r="D2462">
        <v>1</v>
      </c>
      <c r="E2462">
        <v>2516553.5699999998</v>
      </c>
      <c r="F2462">
        <v>6859597.9199999999</v>
      </c>
      <c r="G2462">
        <v>181.62</v>
      </c>
      <c r="H2462">
        <v>173.21</v>
      </c>
      <c r="I2462">
        <v>8.4</v>
      </c>
      <c r="J2462">
        <v>8.61</v>
      </c>
      <c r="K2462">
        <v>8.6999999999999993</v>
      </c>
      <c r="L2462">
        <v>1.87</v>
      </c>
      <c r="M2462">
        <v>0.27</v>
      </c>
      <c r="N2462">
        <v>11.84</v>
      </c>
      <c r="O2462">
        <v>72.37</v>
      </c>
      <c r="P2462">
        <v>1</v>
      </c>
      <c r="Q2462" t="s">
        <v>282</v>
      </c>
      <c r="R2462">
        <v>6</v>
      </c>
    </row>
    <row r="2463" spans="1:18">
      <c r="A2463">
        <v>5</v>
      </c>
      <c r="B2463" t="str">
        <f t="shared" si="38"/>
        <v>5B_230</v>
      </c>
      <c r="C2463">
        <v>230</v>
      </c>
      <c r="D2463">
        <v>1</v>
      </c>
      <c r="E2463">
        <v>2516549.5699999998</v>
      </c>
      <c r="F2463">
        <v>6859597.7400000002</v>
      </c>
      <c r="G2463">
        <v>183.37</v>
      </c>
      <c r="H2463">
        <v>173.61</v>
      </c>
      <c r="I2463">
        <v>9.77</v>
      </c>
      <c r="J2463">
        <v>9.77</v>
      </c>
      <c r="K2463">
        <v>10.6</v>
      </c>
      <c r="L2463">
        <v>2.2000000000000002</v>
      </c>
      <c r="M2463">
        <v>0.25</v>
      </c>
      <c r="N2463">
        <v>7.9</v>
      </c>
      <c r="O2463">
        <v>68.040000000000006</v>
      </c>
      <c r="P2463">
        <v>1</v>
      </c>
      <c r="Q2463" t="s">
        <v>282</v>
      </c>
      <c r="R2463">
        <v>6</v>
      </c>
    </row>
    <row r="2464" spans="1:18">
      <c r="A2464">
        <v>5</v>
      </c>
      <c r="B2464" t="str">
        <f t="shared" si="38"/>
        <v>5B_231</v>
      </c>
      <c r="C2464">
        <v>231</v>
      </c>
      <c r="D2464">
        <v>1</v>
      </c>
      <c r="E2464">
        <v>2516552.79</v>
      </c>
      <c r="F2464">
        <v>6859599.5800000001</v>
      </c>
      <c r="G2464">
        <v>183.62</v>
      </c>
      <c r="H2464">
        <v>173.53</v>
      </c>
      <c r="I2464">
        <v>10.09</v>
      </c>
      <c r="J2464">
        <v>10.25</v>
      </c>
      <c r="K2464">
        <v>10.9</v>
      </c>
      <c r="L2464">
        <v>2.2200000000000002</v>
      </c>
      <c r="M2464">
        <v>0.26</v>
      </c>
      <c r="N2464">
        <v>11.53</v>
      </c>
      <c r="O2464">
        <v>63.49</v>
      </c>
      <c r="P2464">
        <v>1</v>
      </c>
      <c r="Q2464" t="s">
        <v>282</v>
      </c>
      <c r="R2464">
        <v>6</v>
      </c>
    </row>
    <row r="2465" spans="1:18">
      <c r="A2465">
        <v>5</v>
      </c>
      <c r="B2465" t="str">
        <f t="shared" si="38"/>
        <v>5B_232</v>
      </c>
      <c r="C2465">
        <v>232</v>
      </c>
      <c r="D2465">
        <v>1</v>
      </c>
      <c r="E2465">
        <v>2516550.16</v>
      </c>
      <c r="F2465">
        <v>6859601.54</v>
      </c>
      <c r="G2465">
        <v>184.82</v>
      </c>
      <c r="H2465">
        <v>173.73</v>
      </c>
      <c r="I2465">
        <v>11.09</v>
      </c>
      <c r="J2465">
        <v>11.02</v>
      </c>
      <c r="K2465">
        <v>11.3</v>
      </c>
      <c r="L2465">
        <v>2.09</v>
      </c>
      <c r="M2465">
        <v>0.31</v>
      </c>
      <c r="N2465">
        <v>10.11</v>
      </c>
      <c r="O2465">
        <v>47.76</v>
      </c>
      <c r="P2465">
        <v>1</v>
      </c>
      <c r="Q2465" t="s">
        <v>282</v>
      </c>
      <c r="R2465">
        <v>6</v>
      </c>
    </row>
    <row r="2466" spans="1:18">
      <c r="A2466">
        <v>5</v>
      </c>
      <c r="B2466" t="str">
        <f t="shared" si="38"/>
        <v>5B_233</v>
      </c>
      <c r="C2466">
        <v>233</v>
      </c>
      <c r="D2466">
        <v>1</v>
      </c>
      <c r="E2466">
        <v>2516549.7400000002</v>
      </c>
      <c r="F2466">
        <v>6859604.3899999997</v>
      </c>
      <c r="G2466">
        <v>184.54</v>
      </c>
      <c r="H2466">
        <v>173.95</v>
      </c>
      <c r="I2466">
        <v>10.59</v>
      </c>
      <c r="J2466">
        <v>10.61</v>
      </c>
      <c r="K2466">
        <v>11.7</v>
      </c>
      <c r="L2466">
        <v>2.37</v>
      </c>
      <c r="M2466">
        <v>0.3</v>
      </c>
      <c r="N2466">
        <v>11.72</v>
      </c>
      <c r="O2466">
        <v>35.15</v>
      </c>
      <c r="P2466">
        <v>1</v>
      </c>
      <c r="Q2466" t="s">
        <v>282</v>
      </c>
      <c r="R2466">
        <v>6</v>
      </c>
    </row>
    <row r="2467" spans="1:18">
      <c r="A2467">
        <v>5</v>
      </c>
      <c r="B2467" t="str">
        <f t="shared" si="38"/>
        <v>5B_234</v>
      </c>
      <c r="C2467">
        <v>234</v>
      </c>
      <c r="D2467">
        <v>1</v>
      </c>
      <c r="E2467">
        <v>2516546.16</v>
      </c>
      <c r="F2467">
        <v>6859606.1500000004</v>
      </c>
      <c r="G2467">
        <v>184.89</v>
      </c>
      <c r="H2467">
        <v>173.96</v>
      </c>
      <c r="I2467">
        <v>10.93</v>
      </c>
      <c r="J2467">
        <v>10.93</v>
      </c>
      <c r="K2467">
        <v>10.9</v>
      </c>
      <c r="L2467">
        <v>2.02</v>
      </c>
      <c r="M2467">
        <v>0.26</v>
      </c>
      <c r="N2467">
        <v>11.33</v>
      </c>
      <c r="O2467">
        <v>15.3</v>
      </c>
      <c r="P2467">
        <v>1</v>
      </c>
      <c r="Q2467" t="s">
        <v>282</v>
      </c>
      <c r="R2467">
        <v>6</v>
      </c>
    </row>
    <row r="2468" spans="1:18">
      <c r="A2468">
        <v>5</v>
      </c>
      <c r="B2468" t="str">
        <f t="shared" si="38"/>
        <v>5B_235</v>
      </c>
      <c r="C2468">
        <v>235</v>
      </c>
      <c r="D2468">
        <v>3</v>
      </c>
      <c r="E2468">
        <v>2516548.9300000002</v>
      </c>
      <c r="F2468">
        <v>6859608.4000000004</v>
      </c>
      <c r="G2468">
        <v>181.63</v>
      </c>
      <c r="H2468">
        <v>173.95</v>
      </c>
      <c r="I2468">
        <v>7.68</v>
      </c>
      <c r="J2468">
        <v>7.77</v>
      </c>
      <c r="K2468">
        <v>5.8</v>
      </c>
      <c r="L2468">
        <v>1.75</v>
      </c>
      <c r="M2468">
        <v>0.26</v>
      </c>
      <c r="N2468">
        <v>14.55</v>
      </c>
      <c r="O2468">
        <v>22.16</v>
      </c>
      <c r="P2468">
        <v>1</v>
      </c>
      <c r="Q2468" t="s">
        <v>282</v>
      </c>
      <c r="R2468">
        <v>6</v>
      </c>
    </row>
    <row r="2469" spans="1:18">
      <c r="A2469">
        <v>5</v>
      </c>
      <c r="B2469" t="str">
        <f t="shared" si="38"/>
        <v>5B_236</v>
      </c>
      <c r="C2469">
        <v>236</v>
      </c>
      <c r="D2469">
        <v>1</v>
      </c>
      <c r="E2469">
        <v>2516547.21</v>
      </c>
      <c r="F2469">
        <v>6859609.2999999998</v>
      </c>
      <c r="G2469">
        <v>185.25</v>
      </c>
      <c r="H2469">
        <v>173.95</v>
      </c>
      <c r="I2469">
        <v>11.3</v>
      </c>
      <c r="J2469">
        <v>11.31</v>
      </c>
      <c r="K2469">
        <v>12.3</v>
      </c>
      <c r="L2469">
        <v>2.39</v>
      </c>
      <c r="M2469">
        <v>0.3</v>
      </c>
      <c r="N2469">
        <v>14.64</v>
      </c>
      <c r="O2469">
        <v>14.54</v>
      </c>
      <c r="P2469">
        <v>1</v>
      </c>
      <c r="Q2469" t="s">
        <v>282</v>
      </c>
      <c r="R2469">
        <v>6</v>
      </c>
    </row>
    <row r="2470" spans="1:18">
      <c r="A2470">
        <v>5</v>
      </c>
      <c r="B2470" t="str">
        <f t="shared" si="38"/>
        <v>5B_237</v>
      </c>
      <c r="C2470">
        <v>237</v>
      </c>
      <c r="D2470">
        <v>1</v>
      </c>
      <c r="E2470">
        <v>2516546.46</v>
      </c>
      <c r="F2470">
        <v>6859611.4900000002</v>
      </c>
      <c r="G2470">
        <v>184.18</v>
      </c>
      <c r="H2470">
        <v>174.17</v>
      </c>
      <c r="I2470">
        <v>10.01</v>
      </c>
      <c r="J2470">
        <v>10.17</v>
      </c>
      <c r="K2470">
        <v>10.5</v>
      </c>
      <c r="L2470">
        <v>2.09</v>
      </c>
      <c r="M2470">
        <v>0.31</v>
      </c>
      <c r="N2470">
        <v>16.48</v>
      </c>
      <c r="O2470">
        <v>9.3699999999999992</v>
      </c>
      <c r="P2470">
        <v>1</v>
      </c>
      <c r="Q2470" t="s">
        <v>282</v>
      </c>
      <c r="R2470">
        <v>6</v>
      </c>
    </row>
    <row r="2471" spans="1:18">
      <c r="A2471">
        <v>5</v>
      </c>
      <c r="B2471" t="str">
        <f t="shared" si="38"/>
        <v>5B_238</v>
      </c>
      <c r="C2471">
        <v>238</v>
      </c>
      <c r="D2471">
        <v>3</v>
      </c>
      <c r="E2471">
        <v>2516544.75</v>
      </c>
      <c r="F2471">
        <v>6859611.2400000002</v>
      </c>
      <c r="G2471">
        <v>185.54</v>
      </c>
      <c r="H2471">
        <v>174.17</v>
      </c>
      <c r="I2471">
        <v>11.37</v>
      </c>
      <c r="J2471">
        <v>11.54</v>
      </c>
      <c r="K2471">
        <v>9.3000000000000007</v>
      </c>
      <c r="L2471">
        <v>2.29</v>
      </c>
      <c r="M2471">
        <v>0.34</v>
      </c>
      <c r="N2471">
        <v>15.85</v>
      </c>
      <c r="O2471">
        <v>3.66</v>
      </c>
      <c r="P2471">
        <v>1</v>
      </c>
      <c r="Q2471" t="s">
        <v>282</v>
      </c>
      <c r="R2471">
        <v>6</v>
      </c>
    </row>
    <row r="2472" spans="1:18">
      <c r="A2472">
        <v>5</v>
      </c>
      <c r="B2472" t="str">
        <f t="shared" si="38"/>
        <v>5B_239</v>
      </c>
      <c r="C2472">
        <v>239</v>
      </c>
      <c r="D2472">
        <v>1</v>
      </c>
      <c r="E2472">
        <v>2516548.38</v>
      </c>
      <c r="F2472">
        <v>6859612.5899999999</v>
      </c>
      <c r="G2472">
        <v>184.64</v>
      </c>
      <c r="H2472">
        <v>174.2</v>
      </c>
      <c r="I2472">
        <v>10.45</v>
      </c>
      <c r="J2472">
        <v>10.41</v>
      </c>
      <c r="K2472">
        <v>11</v>
      </c>
      <c r="L2472">
        <v>2.15</v>
      </c>
      <c r="M2472">
        <v>0.27</v>
      </c>
      <c r="N2472">
        <v>18.13</v>
      </c>
      <c r="O2472">
        <v>14.26</v>
      </c>
      <c r="P2472">
        <v>1</v>
      </c>
      <c r="Q2472" t="s">
        <v>282</v>
      </c>
      <c r="R2472">
        <v>6</v>
      </c>
    </row>
    <row r="2473" spans="1:18">
      <c r="A2473">
        <v>5</v>
      </c>
      <c r="B2473" t="str">
        <f t="shared" si="38"/>
        <v>5B_240</v>
      </c>
      <c r="C2473">
        <v>240</v>
      </c>
      <c r="D2473">
        <v>1</v>
      </c>
      <c r="E2473">
        <v>2516547.14</v>
      </c>
      <c r="F2473">
        <v>6859614.8099999996</v>
      </c>
      <c r="G2473">
        <v>186.09</v>
      </c>
      <c r="H2473">
        <v>174.3</v>
      </c>
      <c r="I2473">
        <v>11.79</v>
      </c>
      <c r="J2473">
        <v>11.8</v>
      </c>
      <c r="K2473">
        <v>13.5</v>
      </c>
      <c r="L2473">
        <v>2.67</v>
      </c>
      <c r="M2473">
        <v>0.3</v>
      </c>
      <c r="N2473">
        <v>19.87</v>
      </c>
      <c r="O2473">
        <v>8.64</v>
      </c>
      <c r="P2473">
        <v>1</v>
      </c>
      <c r="Q2473" t="s">
        <v>282</v>
      </c>
      <c r="R2473">
        <v>6</v>
      </c>
    </row>
    <row r="2474" spans="1:18">
      <c r="A2474">
        <v>5</v>
      </c>
      <c r="B2474" t="str">
        <f t="shared" si="38"/>
        <v>5B_241</v>
      </c>
      <c r="C2474">
        <v>241</v>
      </c>
      <c r="D2474">
        <v>1</v>
      </c>
      <c r="E2474">
        <v>2516545.11</v>
      </c>
      <c r="F2474">
        <v>6859614.54</v>
      </c>
      <c r="G2474">
        <v>185.65</v>
      </c>
      <c r="H2474">
        <v>174.2</v>
      </c>
      <c r="I2474">
        <v>11.44</v>
      </c>
      <c r="J2474">
        <v>11.35</v>
      </c>
      <c r="K2474">
        <v>12.9</v>
      </c>
      <c r="L2474">
        <v>2.5299999999999998</v>
      </c>
      <c r="M2474">
        <v>0.32</v>
      </c>
      <c r="N2474">
        <v>19.170000000000002</v>
      </c>
      <c r="O2474">
        <v>2.98</v>
      </c>
      <c r="P2474">
        <v>1</v>
      </c>
      <c r="Q2474" t="s">
        <v>282</v>
      </c>
      <c r="R2474">
        <v>6</v>
      </c>
    </row>
    <row r="2475" spans="1:18">
      <c r="A2475">
        <v>5</v>
      </c>
      <c r="B2475" t="str">
        <f t="shared" si="38"/>
        <v>5B_242</v>
      </c>
      <c r="C2475">
        <v>242</v>
      </c>
      <c r="D2475">
        <v>1</v>
      </c>
      <c r="E2475">
        <v>2516544.87</v>
      </c>
      <c r="F2475">
        <v>6859616.0300000003</v>
      </c>
      <c r="G2475">
        <v>186.08</v>
      </c>
      <c r="H2475">
        <v>174.57</v>
      </c>
      <c r="I2475">
        <v>11.51</v>
      </c>
      <c r="J2475">
        <v>11.63</v>
      </c>
      <c r="K2475">
        <v>12.4</v>
      </c>
      <c r="L2475">
        <v>2.35</v>
      </c>
      <c r="M2475">
        <v>0.32</v>
      </c>
      <c r="N2475">
        <v>20.6</v>
      </c>
      <c r="O2475">
        <v>1.64</v>
      </c>
      <c r="P2475">
        <v>1</v>
      </c>
      <c r="Q2475" t="s">
        <v>282</v>
      </c>
      <c r="R2475">
        <v>6</v>
      </c>
    </row>
    <row r="2476" spans="1:18">
      <c r="A2476">
        <v>5</v>
      </c>
      <c r="B2476" t="str">
        <f t="shared" si="38"/>
        <v>5B_243</v>
      </c>
      <c r="C2476">
        <v>243</v>
      </c>
      <c r="D2476">
        <v>1</v>
      </c>
      <c r="E2476">
        <v>2516546.0299999998</v>
      </c>
      <c r="F2476">
        <v>6859617.4000000004</v>
      </c>
      <c r="G2476">
        <v>185.8</v>
      </c>
      <c r="H2476">
        <v>174.54</v>
      </c>
      <c r="I2476">
        <v>11.26</v>
      </c>
      <c r="J2476">
        <v>11.24</v>
      </c>
      <c r="K2476">
        <v>11.8</v>
      </c>
      <c r="L2476">
        <v>2.2400000000000002</v>
      </c>
      <c r="M2476">
        <v>0.3</v>
      </c>
      <c r="N2476">
        <v>22.14</v>
      </c>
      <c r="O2476">
        <v>4.1100000000000003</v>
      </c>
      <c r="P2476">
        <v>1</v>
      </c>
      <c r="Q2476" t="s">
        <v>282</v>
      </c>
      <c r="R2476">
        <v>6</v>
      </c>
    </row>
    <row r="2477" spans="1:18">
      <c r="A2477">
        <v>5</v>
      </c>
      <c r="B2477" t="str">
        <f t="shared" si="38"/>
        <v>5B_244</v>
      </c>
      <c r="C2477">
        <v>244</v>
      </c>
      <c r="D2477">
        <v>1</v>
      </c>
      <c r="E2477">
        <v>2516544.79</v>
      </c>
      <c r="F2477">
        <v>6859619.7199999997</v>
      </c>
      <c r="G2477">
        <v>184.87</v>
      </c>
      <c r="H2477">
        <v>174.53</v>
      </c>
      <c r="I2477">
        <v>10.34</v>
      </c>
      <c r="J2477">
        <v>10.35</v>
      </c>
      <c r="K2477">
        <v>10.5</v>
      </c>
      <c r="L2477">
        <v>2.0099999999999998</v>
      </c>
      <c r="M2477">
        <v>0.28999999999999998</v>
      </c>
      <c r="N2477">
        <v>24.25</v>
      </c>
      <c r="O2477">
        <v>0.22</v>
      </c>
      <c r="P2477">
        <v>0</v>
      </c>
      <c r="Q2477" t="s">
        <v>282</v>
      </c>
      <c r="R2477">
        <v>6</v>
      </c>
    </row>
    <row r="2478" spans="1:18">
      <c r="A2478">
        <v>5</v>
      </c>
      <c r="B2478" t="str">
        <f t="shared" si="38"/>
        <v>5B_245</v>
      </c>
      <c r="C2478">
        <v>245</v>
      </c>
      <c r="D2478">
        <v>1</v>
      </c>
      <c r="E2478">
        <v>2516563.0699999998</v>
      </c>
      <c r="F2478">
        <v>6859581.2199999997</v>
      </c>
      <c r="G2478">
        <v>182.12</v>
      </c>
      <c r="H2478">
        <v>172.04</v>
      </c>
      <c r="I2478">
        <v>10.08</v>
      </c>
      <c r="J2478">
        <v>10.210000000000001</v>
      </c>
      <c r="K2478">
        <v>11.7</v>
      </c>
      <c r="L2478">
        <v>2.5</v>
      </c>
      <c r="M2478">
        <v>0.28999999999999998</v>
      </c>
      <c r="N2478">
        <v>25.57</v>
      </c>
      <c r="O2478">
        <v>117.82</v>
      </c>
      <c r="P2478">
        <v>0</v>
      </c>
      <c r="Q2478" t="s">
        <v>282</v>
      </c>
      <c r="R2478">
        <v>7</v>
      </c>
    </row>
    <row r="2479" spans="1:18">
      <c r="A2479">
        <v>5</v>
      </c>
      <c r="B2479" t="str">
        <f t="shared" si="38"/>
        <v>5B_246</v>
      </c>
      <c r="C2479">
        <v>246</v>
      </c>
      <c r="D2479">
        <v>1</v>
      </c>
      <c r="E2479">
        <v>2516561.52</v>
      </c>
      <c r="F2479">
        <v>6859584.2999999998</v>
      </c>
      <c r="G2479">
        <v>184.06</v>
      </c>
      <c r="H2479">
        <v>172.47</v>
      </c>
      <c r="I2479">
        <v>11.59</v>
      </c>
      <c r="J2479">
        <v>11.6</v>
      </c>
      <c r="K2479">
        <v>13.6</v>
      </c>
      <c r="L2479">
        <v>2.72</v>
      </c>
      <c r="M2479">
        <v>0.27</v>
      </c>
      <c r="N2479">
        <v>22.61</v>
      </c>
      <c r="O2479">
        <v>113.58</v>
      </c>
      <c r="P2479">
        <v>1</v>
      </c>
      <c r="Q2479" t="s">
        <v>282</v>
      </c>
      <c r="R2479">
        <v>7</v>
      </c>
    </row>
    <row r="2480" spans="1:18">
      <c r="A2480">
        <v>5</v>
      </c>
      <c r="B2480" t="str">
        <f t="shared" si="38"/>
        <v>5B_247</v>
      </c>
      <c r="C2480">
        <v>247</v>
      </c>
      <c r="D2480">
        <v>1</v>
      </c>
      <c r="E2480">
        <v>2516562.7400000002</v>
      </c>
      <c r="F2480">
        <v>6859586.6299999999</v>
      </c>
      <c r="G2480">
        <v>182.01</v>
      </c>
      <c r="H2480">
        <v>172.38</v>
      </c>
      <c r="I2480">
        <v>9.6300000000000008</v>
      </c>
      <c r="J2480">
        <v>9.67</v>
      </c>
      <c r="K2480">
        <v>10</v>
      </c>
      <c r="L2480">
        <v>2.02</v>
      </c>
      <c r="M2480">
        <v>0.33</v>
      </c>
      <c r="N2480">
        <v>22.65</v>
      </c>
      <c r="O2480">
        <v>106.92</v>
      </c>
      <c r="P2480">
        <v>1</v>
      </c>
      <c r="Q2480" t="s">
        <v>282</v>
      </c>
      <c r="R2480">
        <v>7</v>
      </c>
    </row>
    <row r="2481" spans="1:18">
      <c r="A2481">
        <v>5</v>
      </c>
      <c r="B2481" t="str">
        <f t="shared" si="38"/>
        <v>5B_248</v>
      </c>
      <c r="C2481">
        <v>248</v>
      </c>
      <c r="D2481">
        <v>1</v>
      </c>
      <c r="E2481">
        <v>2516560.34</v>
      </c>
      <c r="F2481">
        <v>6859586.4699999997</v>
      </c>
      <c r="G2481">
        <v>182.62</v>
      </c>
      <c r="H2481">
        <v>172.44</v>
      </c>
      <c r="I2481">
        <v>10.18</v>
      </c>
      <c r="J2481">
        <v>10.19</v>
      </c>
      <c r="K2481">
        <v>11.8</v>
      </c>
      <c r="L2481">
        <v>2.5099999999999998</v>
      </c>
      <c r="M2481">
        <v>0.28999999999999998</v>
      </c>
      <c r="N2481">
        <v>20.54</v>
      </c>
      <c r="O2481">
        <v>109.99</v>
      </c>
      <c r="P2481">
        <v>1</v>
      </c>
      <c r="Q2481" t="s">
        <v>282</v>
      </c>
      <c r="R2481">
        <v>7</v>
      </c>
    </row>
    <row r="2482" spans="1:18">
      <c r="A2482">
        <v>5</v>
      </c>
      <c r="B2482" t="str">
        <f t="shared" si="38"/>
        <v>5B_249</v>
      </c>
      <c r="C2482">
        <v>249</v>
      </c>
      <c r="D2482">
        <v>1</v>
      </c>
      <c r="E2482">
        <v>2516560.7999999998</v>
      </c>
      <c r="F2482">
        <v>6859588.3700000001</v>
      </c>
      <c r="G2482">
        <v>182.61</v>
      </c>
      <c r="H2482">
        <v>172.46</v>
      </c>
      <c r="I2482">
        <v>10.14</v>
      </c>
      <c r="J2482">
        <v>10.34</v>
      </c>
      <c r="K2482">
        <v>11</v>
      </c>
      <c r="L2482">
        <v>2.2400000000000002</v>
      </c>
      <c r="M2482">
        <v>0.3</v>
      </c>
      <c r="N2482">
        <v>20.2</v>
      </c>
      <c r="O2482">
        <v>104.58</v>
      </c>
      <c r="P2482">
        <v>1</v>
      </c>
      <c r="Q2482" t="s">
        <v>282</v>
      </c>
      <c r="R2482">
        <v>7</v>
      </c>
    </row>
    <row r="2483" spans="1:18">
      <c r="A2483">
        <v>5</v>
      </c>
      <c r="B2483" t="str">
        <f t="shared" si="38"/>
        <v>5B_250</v>
      </c>
      <c r="C2483">
        <v>250</v>
      </c>
      <c r="D2483">
        <v>1</v>
      </c>
      <c r="E2483">
        <v>2516558.6800000002</v>
      </c>
      <c r="F2483">
        <v>6859589.1900000004</v>
      </c>
      <c r="G2483">
        <v>184.58</v>
      </c>
      <c r="H2483">
        <v>172.53</v>
      </c>
      <c r="I2483">
        <v>12.04</v>
      </c>
      <c r="J2483">
        <v>12.04</v>
      </c>
      <c r="K2483">
        <v>14</v>
      </c>
      <c r="L2483">
        <v>2.75</v>
      </c>
      <c r="M2483">
        <v>0.27</v>
      </c>
      <c r="N2483">
        <v>17.93</v>
      </c>
      <c r="O2483">
        <v>104.57</v>
      </c>
      <c r="P2483">
        <v>1</v>
      </c>
      <c r="Q2483" t="s">
        <v>282</v>
      </c>
      <c r="R2483">
        <v>7</v>
      </c>
    </row>
    <row r="2484" spans="1:18">
      <c r="A2484">
        <v>5</v>
      </c>
      <c r="B2484" t="str">
        <f t="shared" si="38"/>
        <v>5B_251</v>
      </c>
      <c r="C2484">
        <v>251</v>
      </c>
      <c r="D2484">
        <v>1</v>
      </c>
      <c r="E2484">
        <v>2516560.16</v>
      </c>
      <c r="F2484">
        <v>6859590.1299999999</v>
      </c>
      <c r="G2484">
        <v>183.97</v>
      </c>
      <c r="H2484">
        <v>172.47</v>
      </c>
      <c r="I2484">
        <v>11.5</v>
      </c>
      <c r="J2484">
        <v>11.49</v>
      </c>
      <c r="K2484">
        <v>13.1</v>
      </c>
      <c r="L2484">
        <v>2.6</v>
      </c>
      <c r="M2484">
        <v>0.32</v>
      </c>
      <c r="N2484">
        <v>19.02</v>
      </c>
      <c r="O2484">
        <v>100.32</v>
      </c>
      <c r="P2484">
        <v>1</v>
      </c>
      <c r="Q2484" t="s">
        <v>282</v>
      </c>
      <c r="R2484">
        <v>7</v>
      </c>
    </row>
    <row r="2485" spans="1:18">
      <c r="A2485">
        <v>5</v>
      </c>
      <c r="B2485" t="str">
        <f t="shared" si="38"/>
        <v>5B_252</v>
      </c>
      <c r="C2485">
        <v>252</v>
      </c>
      <c r="D2485">
        <v>1</v>
      </c>
      <c r="E2485">
        <v>2516561.19</v>
      </c>
      <c r="F2485">
        <v>6859590.9800000004</v>
      </c>
      <c r="G2485">
        <v>183.61</v>
      </c>
      <c r="H2485">
        <v>172.44</v>
      </c>
      <c r="I2485">
        <v>11.17</v>
      </c>
      <c r="J2485">
        <v>11.18</v>
      </c>
      <c r="K2485">
        <v>12</v>
      </c>
      <c r="L2485">
        <v>2.3199999999999998</v>
      </c>
      <c r="M2485">
        <v>0.33</v>
      </c>
      <c r="N2485">
        <v>19.79</v>
      </c>
      <c r="O2485">
        <v>97.1</v>
      </c>
      <c r="P2485">
        <v>1</v>
      </c>
      <c r="Q2485" t="s">
        <v>282</v>
      </c>
      <c r="R2485">
        <v>7</v>
      </c>
    </row>
    <row r="2486" spans="1:18">
      <c r="A2486">
        <v>5</v>
      </c>
      <c r="B2486" t="str">
        <f t="shared" si="38"/>
        <v>5B_253</v>
      </c>
      <c r="C2486">
        <v>253</v>
      </c>
      <c r="D2486">
        <v>1</v>
      </c>
      <c r="E2486">
        <v>2516559.5499999998</v>
      </c>
      <c r="F2486">
        <v>6859591.5999999996</v>
      </c>
      <c r="G2486">
        <v>182.47</v>
      </c>
      <c r="H2486">
        <v>172.52</v>
      </c>
      <c r="I2486">
        <v>9.9499999999999993</v>
      </c>
      <c r="J2486">
        <v>10.09</v>
      </c>
      <c r="K2486">
        <v>9.5</v>
      </c>
      <c r="L2486">
        <v>1.77</v>
      </c>
      <c r="M2486">
        <v>0.31</v>
      </c>
      <c r="N2486">
        <v>18.05</v>
      </c>
      <c r="O2486">
        <v>96.41</v>
      </c>
      <c r="P2486">
        <v>1</v>
      </c>
      <c r="Q2486" t="s">
        <v>282</v>
      </c>
      <c r="R2486">
        <v>7</v>
      </c>
    </row>
    <row r="2487" spans="1:18">
      <c r="A2487">
        <v>5</v>
      </c>
      <c r="B2487" t="str">
        <f t="shared" si="38"/>
        <v>5B_254</v>
      </c>
      <c r="C2487">
        <v>254</v>
      </c>
      <c r="D2487">
        <v>1</v>
      </c>
      <c r="E2487">
        <v>2516558.23</v>
      </c>
      <c r="F2487">
        <v>6859591.8700000001</v>
      </c>
      <c r="G2487">
        <v>185.21</v>
      </c>
      <c r="H2487">
        <v>172.57</v>
      </c>
      <c r="I2487">
        <v>12.64</v>
      </c>
      <c r="J2487">
        <v>12.67</v>
      </c>
      <c r="K2487">
        <v>13.5</v>
      </c>
      <c r="L2487">
        <v>2.4500000000000002</v>
      </c>
      <c r="M2487">
        <v>0.34</v>
      </c>
      <c r="N2487">
        <v>16.71</v>
      </c>
      <c r="O2487">
        <v>96.52</v>
      </c>
      <c r="P2487">
        <v>1</v>
      </c>
      <c r="Q2487" t="s">
        <v>282</v>
      </c>
      <c r="R2487">
        <v>7</v>
      </c>
    </row>
    <row r="2488" spans="1:18">
      <c r="A2488">
        <v>5</v>
      </c>
      <c r="B2488" t="str">
        <f t="shared" si="38"/>
        <v>5B_255</v>
      </c>
      <c r="C2488">
        <v>255</v>
      </c>
      <c r="D2488">
        <v>3</v>
      </c>
      <c r="E2488">
        <v>2516561.2000000002</v>
      </c>
      <c r="F2488">
        <v>6859593.6799999997</v>
      </c>
      <c r="G2488">
        <v>185.19</v>
      </c>
      <c r="H2488">
        <v>172.63</v>
      </c>
      <c r="I2488">
        <v>12.56</v>
      </c>
      <c r="J2488">
        <v>12.56</v>
      </c>
      <c r="K2488">
        <v>10.3</v>
      </c>
      <c r="L2488">
        <v>2.41</v>
      </c>
      <c r="M2488">
        <v>0.38</v>
      </c>
      <c r="N2488">
        <v>19.350000000000001</v>
      </c>
      <c r="O2488">
        <v>89.3</v>
      </c>
      <c r="P2488">
        <v>1</v>
      </c>
      <c r="Q2488" t="s">
        <v>282</v>
      </c>
      <c r="R2488">
        <v>7</v>
      </c>
    </row>
    <row r="2489" spans="1:18">
      <c r="A2489">
        <v>5</v>
      </c>
      <c r="B2489" t="str">
        <f t="shared" si="38"/>
        <v>5B_256</v>
      </c>
      <c r="C2489">
        <v>256</v>
      </c>
      <c r="D2489">
        <v>1</v>
      </c>
      <c r="E2489">
        <v>2516558.09</v>
      </c>
      <c r="F2489">
        <v>6859593.79</v>
      </c>
      <c r="G2489">
        <v>183.79</v>
      </c>
      <c r="H2489">
        <v>172.71</v>
      </c>
      <c r="I2489">
        <v>11.08</v>
      </c>
      <c r="J2489">
        <v>10.99</v>
      </c>
      <c r="K2489">
        <v>11.2</v>
      </c>
      <c r="L2489">
        <v>2.0699999999999998</v>
      </c>
      <c r="M2489">
        <v>0.33</v>
      </c>
      <c r="N2489">
        <v>16.239999999999998</v>
      </c>
      <c r="O2489">
        <v>90.02</v>
      </c>
      <c r="P2489">
        <v>1</v>
      </c>
      <c r="Q2489" t="s">
        <v>282</v>
      </c>
      <c r="R2489">
        <v>7</v>
      </c>
    </row>
    <row r="2490" spans="1:18">
      <c r="A2490">
        <v>5</v>
      </c>
      <c r="B2490" t="str">
        <f t="shared" si="38"/>
        <v>5B_257</v>
      </c>
      <c r="C2490">
        <v>257</v>
      </c>
      <c r="D2490">
        <v>1</v>
      </c>
      <c r="E2490">
        <v>2516559.73</v>
      </c>
      <c r="F2490">
        <v>6859596.8499999996</v>
      </c>
      <c r="G2490">
        <v>183.74</v>
      </c>
      <c r="H2490">
        <v>172.84</v>
      </c>
      <c r="I2490">
        <v>10.91</v>
      </c>
      <c r="J2490">
        <v>10.97</v>
      </c>
      <c r="K2490">
        <v>12.5</v>
      </c>
      <c r="L2490">
        <v>2.56</v>
      </c>
      <c r="M2490">
        <v>0.27</v>
      </c>
      <c r="N2490">
        <v>17.82</v>
      </c>
      <c r="O2490">
        <v>79.59</v>
      </c>
      <c r="P2490">
        <v>1</v>
      </c>
      <c r="Q2490" t="s">
        <v>282</v>
      </c>
      <c r="R2490">
        <v>7</v>
      </c>
    </row>
    <row r="2491" spans="1:18">
      <c r="A2491">
        <v>5</v>
      </c>
      <c r="B2491" t="str">
        <f t="shared" si="38"/>
        <v>5B_258</v>
      </c>
      <c r="C2491">
        <v>258</v>
      </c>
      <c r="D2491">
        <v>1</v>
      </c>
      <c r="E2491">
        <v>2516557.4900000002</v>
      </c>
      <c r="F2491">
        <v>6859596.9699999997</v>
      </c>
      <c r="G2491">
        <v>182.6</v>
      </c>
      <c r="H2491">
        <v>172.98</v>
      </c>
      <c r="I2491">
        <v>9.6199999999999992</v>
      </c>
      <c r="J2491">
        <v>9.6199999999999992</v>
      </c>
      <c r="K2491">
        <v>9.3000000000000007</v>
      </c>
      <c r="L2491">
        <v>1.79</v>
      </c>
      <c r="M2491">
        <v>0.31</v>
      </c>
      <c r="N2491">
        <v>15.59</v>
      </c>
      <c r="O2491">
        <v>78.59</v>
      </c>
      <c r="P2491">
        <v>1</v>
      </c>
      <c r="Q2491" t="s">
        <v>282</v>
      </c>
      <c r="R2491">
        <v>7</v>
      </c>
    </row>
    <row r="2492" spans="1:18">
      <c r="A2492">
        <v>5</v>
      </c>
      <c r="B2492" t="str">
        <f t="shared" si="38"/>
        <v>5B_259</v>
      </c>
      <c r="C2492">
        <v>259</v>
      </c>
      <c r="D2492">
        <v>1</v>
      </c>
      <c r="E2492">
        <v>2516558.59</v>
      </c>
      <c r="F2492">
        <v>6859600.54</v>
      </c>
      <c r="G2492">
        <v>184.89</v>
      </c>
      <c r="H2492">
        <v>173.01</v>
      </c>
      <c r="I2492">
        <v>11.87</v>
      </c>
      <c r="J2492">
        <v>11.88</v>
      </c>
      <c r="K2492">
        <v>11.8</v>
      </c>
      <c r="L2492">
        <v>2.08</v>
      </c>
      <c r="M2492">
        <v>0.27</v>
      </c>
      <c r="N2492">
        <v>17.350000000000001</v>
      </c>
      <c r="O2492">
        <v>67.069999999999993</v>
      </c>
      <c r="P2492">
        <v>1</v>
      </c>
      <c r="Q2492" t="s">
        <v>282</v>
      </c>
      <c r="R2492">
        <v>7</v>
      </c>
    </row>
    <row r="2493" spans="1:18">
      <c r="A2493">
        <v>5</v>
      </c>
      <c r="B2493" t="str">
        <f t="shared" si="38"/>
        <v>5B_260</v>
      </c>
      <c r="C2493">
        <v>260</v>
      </c>
      <c r="D2493">
        <v>1</v>
      </c>
      <c r="E2493">
        <v>2516556.2000000002</v>
      </c>
      <c r="F2493">
        <v>6859599.9800000004</v>
      </c>
      <c r="G2493">
        <v>184.09</v>
      </c>
      <c r="H2493">
        <v>173.14</v>
      </c>
      <c r="I2493">
        <v>10.94</v>
      </c>
      <c r="J2493">
        <v>10.91</v>
      </c>
      <c r="K2493">
        <v>10.199999999999999</v>
      </c>
      <c r="L2493">
        <v>1.76</v>
      </c>
      <c r="M2493">
        <v>0.33</v>
      </c>
      <c r="N2493">
        <v>14.9</v>
      </c>
      <c r="O2493">
        <v>66.540000000000006</v>
      </c>
      <c r="P2493">
        <v>1</v>
      </c>
      <c r="Q2493" t="s">
        <v>282</v>
      </c>
      <c r="R2493">
        <v>7</v>
      </c>
    </row>
    <row r="2494" spans="1:18">
      <c r="A2494">
        <v>5</v>
      </c>
      <c r="B2494" t="str">
        <f t="shared" si="38"/>
        <v>5B_261</v>
      </c>
      <c r="C2494">
        <v>261</v>
      </c>
      <c r="D2494">
        <v>1</v>
      </c>
      <c r="E2494">
        <v>2516555.4</v>
      </c>
      <c r="F2494">
        <v>6859601.7400000002</v>
      </c>
      <c r="G2494">
        <v>183.7</v>
      </c>
      <c r="H2494">
        <v>173.11</v>
      </c>
      <c r="I2494">
        <v>10.59</v>
      </c>
      <c r="J2494">
        <v>10.66</v>
      </c>
      <c r="K2494">
        <v>11.6</v>
      </c>
      <c r="L2494">
        <v>2.31</v>
      </c>
      <c r="M2494">
        <v>0.33</v>
      </c>
      <c r="N2494">
        <v>14.77</v>
      </c>
      <c r="O2494">
        <v>59.08</v>
      </c>
      <c r="P2494">
        <v>1</v>
      </c>
      <c r="Q2494" t="s">
        <v>282</v>
      </c>
      <c r="R2494">
        <v>7</v>
      </c>
    </row>
    <row r="2495" spans="1:18">
      <c r="A2495">
        <v>5</v>
      </c>
      <c r="B2495" t="str">
        <f t="shared" si="38"/>
        <v>5B_262</v>
      </c>
      <c r="C2495">
        <v>262</v>
      </c>
      <c r="D2495">
        <v>1</v>
      </c>
      <c r="E2495">
        <v>2516556.38</v>
      </c>
      <c r="F2495">
        <v>6859603.8499999996</v>
      </c>
      <c r="G2495">
        <v>183.98</v>
      </c>
      <c r="H2495">
        <v>173.4</v>
      </c>
      <c r="I2495">
        <v>10.58</v>
      </c>
      <c r="J2495">
        <v>10.66</v>
      </c>
      <c r="K2495">
        <v>10.1</v>
      </c>
      <c r="L2495">
        <v>1.84</v>
      </c>
      <c r="M2495">
        <v>0.31</v>
      </c>
      <c r="N2495">
        <v>16.600000000000001</v>
      </c>
      <c r="O2495">
        <v>53.84</v>
      </c>
      <c r="P2495">
        <v>1</v>
      </c>
      <c r="Q2495" t="s">
        <v>282</v>
      </c>
      <c r="R2495">
        <v>7</v>
      </c>
    </row>
    <row r="2496" spans="1:18">
      <c r="A2496">
        <v>5</v>
      </c>
      <c r="B2496" t="str">
        <f t="shared" si="38"/>
        <v>5B_263</v>
      </c>
      <c r="C2496">
        <v>263</v>
      </c>
      <c r="D2496">
        <v>1</v>
      </c>
      <c r="E2496">
        <v>2516553.17</v>
      </c>
      <c r="F2496">
        <v>6859603.4400000004</v>
      </c>
      <c r="G2496">
        <v>184.77</v>
      </c>
      <c r="H2496">
        <v>173.69</v>
      </c>
      <c r="I2496">
        <v>11.09</v>
      </c>
      <c r="J2496">
        <v>10.94</v>
      </c>
      <c r="K2496">
        <v>12.4</v>
      </c>
      <c r="L2496">
        <v>2.46</v>
      </c>
      <c r="M2496">
        <v>0.28999999999999998</v>
      </c>
      <c r="N2496">
        <v>13.67</v>
      </c>
      <c r="O2496">
        <v>48.67</v>
      </c>
      <c r="P2496">
        <v>1</v>
      </c>
      <c r="Q2496" t="s">
        <v>282</v>
      </c>
      <c r="R2496">
        <v>7</v>
      </c>
    </row>
    <row r="2497" spans="1:18">
      <c r="A2497">
        <v>5</v>
      </c>
      <c r="B2497" t="str">
        <f t="shared" si="38"/>
        <v>5B_264</v>
      </c>
      <c r="C2497">
        <v>264</v>
      </c>
      <c r="D2497">
        <v>1</v>
      </c>
      <c r="E2497">
        <v>2516556.0099999998</v>
      </c>
      <c r="F2497">
        <v>6859605.9900000002</v>
      </c>
      <c r="G2497">
        <v>185.56</v>
      </c>
      <c r="H2497">
        <v>173.79</v>
      </c>
      <c r="I2497">
        <v>11.77</v>
      </c>
      <c r="J2497">
        <v>11.84</v>
      </c>
      <c r="K2497">
        <v>12.4</v>
      </c>
      <c r="L2497">
        <v>2.31</v>
      </c>
      <c r="M2497">
        <v>0.28000000000000003</v>
      </c>
      <c r="N2497">
        <v>17.46</v>
      </c>
      <c r="O2497">
        <v>47.12</v>
      </c>
      <c r="P2497">
        <v>1</v>
      </c>
      <c r="Q2497" t="s">
        <v>282</v>
      </c>
      <c r="R2497">
        <v>7</v>
      </c>
    </row>
    <row r="2498" spans="1:18">
      <c r="A2498">
        <v>5</v>
      </c>
      <c r="B2498" t="str">
        <f t="shared" si="38"/>
        <v>5B_265</v>
      </c>
      <c r="C2498">
        <v>265</v>
      </c>
      <c r="D2498">
        <v>1</v>
      </c>
      <c r="E2498">
        <v>2516551.9</v>
      </c>
      <c r="F2498">
        <v>6859606.0599999996</v>
      </c>
      <c r="G2498">
        <v>184.41</v>
      </c>
      <c r="H2498">
        <v>174.08</v>
      </c>
      <c r="I2498">
        <v>10.33</v>
      </c>
      <c r="J2498">
        <v>10.47</v>
      </c>
      <c r="K2498">
        <v>11.2</v>
      </c>
      <c r="L2498">
        <v>2.25</v>
      </c>
      <c r="M2498">
        <v>0.26</v>
      </c>
      <c r="N2498">
        <v>14.41</v>
      </c>
      <c r="O2498">
        <v>37.15</v>
      </c>
      <c r="P2498">
        <v>1</v>
      </c>
      <c r="Q2498" t="s">
        <v>282</v>
      </c>
      <c r="R2498">
        <v>7</v>
      </c>
    </row>
    <row r="2499" spans="1:18">
      <c r="A2499">
        <v>5</v>
      </c>
      <c r="B2499" t="str">
        <f t="shared" ref="B2499:B2562" si="39">A2499&amp;Q2499&amp;"_"&amp;C2499</f>
        <v>5B_266</v>
      </c>
      <c r="C2499">
        <v>266</v>
      </c>
      <c r="D2499">
        <v>1</v>
      </c>
      <c r="E2499">
        <v>2516555.62</v>
      </c>
      <c r="F2499">
        <v>6859608.1399999997</v>
      </c>
      <c r="G2499">
        <v>185.39</v>
      </c>
      <c r="H2499">
        <v>174.23</v>
      </c>
      <c r="I2499">
        <v>11.16</v>
      </c>
      <c r="J2499">
        <v>11.17</v>
      </c>
      <c r="K2499">
        <v>12.5</v>
      </c>
      <c r="L2499">
        <v>2.4900000000000002</v>
      </c>
      <c r="M2499">
        <v>0.28999999999999998</v>
      </c>
      <c r="N2499">
        <v>18.53</v>
      </c>
      <c r="O2499">
        <v>41.04</v>
      </c>
      <c r="P2499">
        <v>1</v>
      </c>
      <c r="Q2499" t="s">
        <v>282</v>
      </c>
      <c r="R2499">
        <v>7</v>
      </c>
    </row>
    <row r="2500" spans="1:18">
      <c r="A2500">
        <v>5</v>
      </c>
      <c r="B2500" t="str">
        <f t="shared" si="39"/>
        <v>5B_267</v>
      </c>
      <c r="C2500">
        <v>267</v>
      </c>
      <c r="D2500">
        <v>3</v>
      </c>
      <c r="E2500">
        <v>2516553.79</v>
      </c>
      <c r="F2500">
        <v>6859608.2599999998</v>
      </c>
      <c r="G2500">
        <v>183.2</v>
      </c>
      <c r="H2500">
        <v>174.16</v>
      </c>
      <c r="I2500">
        <v>9.0399999999999991</v>
      </c>
      <c r="J2500">
        <v>9.1300000000000008</v>
      </c>
      <c r="K2500">
        <v>6.9</v>
      </c>
      <c r="L2500">
        <v>1.87</v>
      </c>
      <c r="M2500">
        <v>0.35</v>
      </c>
      <c r="N2500">
        <v>17.309999999999999</v>
      </c>
      <c r="O2500">
        <v>36.65</v>
      </c>
      <c r="P2500">
        <v>1</v>
      </c>
      <c r="Q2500" t="s">
        <v>282</v>
      </c>
      <c r="R2500">
        <v>7</v>
      </c>
    </row>
    <row r="2501" spans="1:18">
      <c r="A2501">
        <v>5</v>
      </c>
      <c r="B2501" t="str">
        <f t="shared" si="39"/>
        <v>5B_268</v>
      </c>
      <c r="C2501">
        <v>268</v>
      </c>
      <c r="D2501">
        <v>1</v>
      </c>
      <c r="E2501">
        <v>2516552.15</v>
      </c>
      <c r="F2501">
        <v>6859608.5999999996</v>
      </c>
      <c r="G2501">
        <v>184.01</v>
      </c>
      <c r="H2501">
        <v>174.2</v>
      </c>
      <c r="I2501">
        <v>9.81</v>
      </c>
      <c r="J2501">
        <v>9.8000000000000007</v>
      </c>
      <c r="K2501">
        <v>11.3</v>
      </c>
      <c r="L2501">
        <v>2.41</v>
      </c>
      <c r="M2501">
        <v>0.23</v>
      </c>
      <c r="N2501">
        <v>16.5</v>
      </c>
      <c r="O2501">
        <v>31.68</v>
      </c>
      <c r="P2501">
        <v>1</v>
      </c>
      <c r="Q2501" t="s">
        <v>282</v>
      </c>
      <c r="R2501">
        <v>7</v>
      </c>
    </row>
    <row r="2502" spans="1:18">
      <c r="A2502">
        <v>5</v>
      </c>
      <c r="B2502" t="str">
        <f t="shared" si="39"/>
        <v>5B_269</v>
      </c>
      <c r="C2502">
        <v>269</v>
      </c>
      <c r="D2502">
        <v>3</v>
      </c>
      <c r="E2502">
        <v>2516550.86</v>
      </c>
      <c r="F2502">
        <v>6859611.3899999997</v>
      </c>
      <c r="G2502">
        <v>183.68</v>
      </c>
      <c r="H2502">
        <v>174.21</v>
      </c>
      <c r="I2502">
        <v>9.48</v>
      </c>
      <c r="J2502">
        <v>9.4600000000000009</v>
      </c>
      <c r="K2502">
        <v>7.5</v>
      </c>
      <c r="L2502">
        <v>2.0099999999999998</v>
      </c>
      <c r="M2502">
        <v>0.28000000000000003</v>
      </c>
      <c r="N2502">
        <v>18.100000000000001</v>
      </c>
      <c r="O2502">
        <v>22.98</v>
      </c>
      <c r="P2502">
        <v>1</v>
      </c>
      <c r="Q2502" t="s">
        <v>282</v>
      </c>
      <c r="R2502">
        <v>7</v>
      </c>
    </row>
    <row r="2503" spans="1:18">
      <c r="A2503">
        <v>5</v>
      </c>
      <c r="B2503" t="str">
        <f t="shared" si="39"/>
        <v>5B_270</v>
      </c>
      <c r="C2503">
        <v>270</v>
      </c>
      <c r="D2503">
        <v>3</v>
      </c>
      <c r="E2503">
        <v>2516553.0699999998</v>
      </c>
      <c r="F2503">
        <v>6859612.5</v>
      </c>
      <c r="G2503">
        <v>184.43</v>
      </c>
      <c r="H2503">
        <v>174.55</v>
      </c>
      <c r="I2503">
        <v>9.8800000000000008</v>
      </c>
      <c r="J2503">
        <v>9.8699999999999992</v>
      </c>
      <c r="K2503">
        <v>8.1999999999999993</v>
      </c>
      <c r="L2503">
        <v>2.2400000000000002</v>
      </c>
      <c r="M2503">
        <v>0.23</v>
      </c>
      <c r="N2503">
        <v>20.2</v>
      </c>
      <c r="O2503">
        <v>26.89</v>
      </c>
      <c r="P2503">
        <v>1</v>
      </c>
      <c r="Q2503" t="s">
        <v>282</v>
      </c>
      <c r="R2503">
        <v>7</v>
      </c>
    </row>
    <row r="2504" spans="1:18">
      <c r="A2504">
        <v>5</v>
      </c>
      <c r="B2504" t="str">
        <f t="shared" si="39"/>
        <v>5B_271</v>
      </c>
      <c r="C2504">
        <v>271</v>
      </c>
      <c r="D2504">
        <v>3</v>
      </c>
      <c r="E2504">
        <v>2516551.27</v>
      </c>
      <c r="F2504">
        <v>6859613.5800000001</v>
      </c>
      <c r="G2504">
        <v>183.43</v>
      </c>
      <c r="H2504">
        <v>174.52</v>
      </c>
      <c r="I2504">
        <v>8.91</v>
      </c>
      <c r="J2504">
        <v>9.1199999999999992</v>
      </c>
      <c r="K2504">
        <v>6.4</v>
      </c>
      <c r="L2504">
        <v>1.66</v>
      </c>
      <c r="M2504">
        <v>0.32</v>
      </c>
      <c r="N2504">
        <v>20.22</v>
      </c>
      <c r="O2504">
        <v>20.94</v>
      </c>
      <c r="P2504">
        <v>1</v>
      </c>
      <c r="Q2504" t="s">
        <v>282</v>
      </c>
      <c r="R2504">
        <v>7</v>
      </c>
    </row>
    <row r="2505" spans="1:18">
      <c r="A2505">
        <v>5</v>
      </c>
      <c r="B2505" t="str">
        <f t="shared" si="39"/>
        <v>5B_272</v>
      </c>
      <c r="C2505">
        <v>272</v>
      </c>
      <c r="D2505">
        <v>1</v>
      </c>
      <c r="E2505">
        <v>2516550.38</v>
      </c>
      <c r="F2505">
        <v>6859615.9299999997</v>
      </c>
      <c r="G2505">
        <v>185.07</v>
      </c>
      <c r="H2505">
        <v>174.59</v>
      </c>
      <c r="I2505">
        <v>10.47</v>
      </c>
      <c r="J2505">
        <v>10.5</v>
      </c>
      <c r="K2505">
        <v>10.9</v>
      </c>
      <c r="L2505">
        <v>2.13</v>
      </c>
      <c r="M2505">
        <v>0.25</v>
      </c>
      <c r="N2505">
        <v>21.98</v>
      </c>
      <c r="O2505">
        <v>16.05</v>
      </c>
      <c r="P2505">
        <v>1</v>
      </c>
      <c r="Q2505" t="s">
        <v>282</v>
      </c>
      <c r="R2505">
        <v>7</v>
      </c>
    </row>
    <row r="2506" spans="1:18">
      <c r="A2506">
        <v>5</v>
      </c>
      <c r="B2506" t="str">
        <f t="shared" si="39"/>
        <v>5B_273</v>
      </c>
      <c r="C2506">
        <v>273</v>
      </c>
      <c r="D2506">
        <v>1</v>
      </c>
      <c r="E2506">
        <v>2516547.88</v>
      </c>
      <c r="F2506">
        <v>6859617.3899999997</v>
      </c>
      <c r="G2506">
        <v>184</v>
      </c>
      <c r="H2506">
        <v>174.57</v>
      </c>
      <c r="I2506">
        <v>9.43</v>
      </c>
      <c r="J2506">
        <v>9.4499999999999993</v>
      </c>
      <c r="K2506">
        <v>9.6</v>
      </c>
      <c r="L2506">
        <v>1.93</v>
      </c>
      <c r="M2506">
        <v>0.35</v>
      </c>
      <c r="N2506">
        <v>22.55</v>
      </c>
      <c r="O2506">
        <v>8.74</v>
      </c>
      <c r="P2506">
        <v>1</v>
      </c>
      <c r="Q2506" t="s">
        <v>282</v>
      </c>
      <c r="R2506">
        <v>7</v>
      </c>
    </row>
    <row r="2507" spans="1:18">
      <c r="A2507">
        <v>5</v>
      </c>
      <c r="B2507" t="str">
        <f t="shared" si="39"/>
        <v>5B_274</v>
      </c>
      <c r="C2507">
        <v>274</v>
      </c>
      <c r="D2507">
        <v>1</v>
      </c>
      <c r="E2507">
        <v>2516551.7999999998</v>
      </c>
      <c r="F2507">
        <v>6859618.9000000004</v>
      </c>
      <c r="G2507">
        <v>185.61</v>
      </c>
      <c r="H2507">
        <v>174.68</v>
      </c>
      <c r="I2507">
        <v>10.93</v>
      </c>
      <c r="J2507">
        <v>10.93</v>
      </c>
      <c r="K2507">
        <v>11.4</v>
      </c>
      <c r="L2507">
        <v>2.1800000000000002</v>
      </c>
      <c r="M2507">
        <v>0.24</v>
      </c>
      <c r="N2507">
        <v>25.26</v>
      </c>
      <c r="O2507">
        <v>16.440000000000001</v>
      </c>
      <c r="P2507">
        <v>1</v>
      </c>
      <c r="Q2507" t="s">
        <v>282</v>
      </c>
      <c r="R2507">
        <v>7</v>
      </c>
    </row>
    <row r="2508" spans="1:18">
      <c r="A2508">
        <v>5</v>
      </c>
      <c r="B2508" t="str">
        <f t="shared" si="39"/>
        <v>5B_275</v>
      </c>
      <c r="C2508">
        <v>275</v>
      </c>
      <c r="D2508">
        <v>1</v>
      </c>
      <c r="E2508">
        <v>2516549.84</v>
      </c>
      <c r="F2508">
        <v>6859618.2699999996</v>
      </c>
      <c r="G2508">
        <v>184.24</v>
      </c>
      <c r="H2508">
        <v>174.72</v>
      </c>
      <c r="I2508">
        <v>9.52</v>
      </c>
      <c r="J2508">
        <v>9.49</v>
      </c>
      <c r="K2508">
        <v>9.9</v>
      </c>
      <c r="L2508">
        <v>2.0099999999999998</v>
      </c>
      <c r="M2508">
        <v>0.24</v>
      </c>
      <c r="N2508">
        <v>23.97</v>
      </c>
      <c r="O2508">
        <v>12.71</v>
      </c>
      <c r="P2508">
        <v>1</v>
      </c>
      <c r="Q2508" t="s">
        <v>282</v>
      </c>
      <c r="R2508">
        <v>7</v>
      </c>
    </row>
    <row r="2509" spans="1:18">
      <c r="A2509">
        <v>5</v>
      </c>
      <c r="B2509" t="str">
        <f t="shared" si="39"/>
        <v>5B_276</v>
      </c>
      <c r="C2509">
        <v>276</v>
      </c>
      <c r="D2509">
        <v>1</v>
      </c>
      <c r="E2509">
        <v>2516547.4300000002</v>
      </c>
      <c r="F2509">
        <v>6859619.5700000003</v>
      </c>
      <c r="G2509">
        <v>186.54</v>
      </c>
      <c r="H2509">
        <v>174.55</v>
      </c>
      <c r="I2509">
        <v>11.99</v>
      </c>
      <c r="J2509">
        <v>11.97</v>
      </c>
      <c r="K2509">
        <v>13.4</v>
      </c>
      <c r="L2509">
        <v>2.5499999999999998</v>
      </c>
      <c r="M2509">
        <v>0.28999999999999998</v>
      </c>
      <c r="N2509">
        <v>24.55</v>
      </c>
      <c r="O2509">
        <v>6.39</v>
      </c>
      <c r="P2509">
        <v>0</v>
      </c>
      <c r="Q2509" t="s">
        <v>282</v>
      </c>
      <c r="R2509">
        <v>7</v>
      </c>
    </row>
    <row r="2510" spans="1:18">
      <c r="A2510">
        <v>5</v>
      </c>
      <c r="B2510" t="str">
        <f t="shared" si="39"/>
        <v>5B_277</v>
      </c>
      <c r="C2510">
        <v>277</v>
      </c>
      <c r="D2510">
        <v>1</v>
      </c>
      <c r="E2510">
        <v>2516550.87</v>
      </c>
      <c r="F2510">
        <v>6859621.0199999996</v>
      </c>
      <c r="G2510">
        <v>184.76</v>
      </c>
      <c r="H2510">
        <v>174.81</v>
      </c>
      <c r="I2510">
        <v>9.94</v>
      </c>
      <c r="J2510">
        <v>10.039999999999999</v>
      </c>
      <c r="K2510">
        <v>10.9</v>
      </c>
      <c r="L2510">
        <v>2.2400000000000002</v>
      </c>
      <c r="M2510">
        <v>0.28999999999999998</v>
      </c>
      <c r="N2510">
        <v>26.91</v>
      </c>
      <c r="O2510">
        <v>12.85</v>
      </c>
      <c r="P2510">
        <v>0</v>
      </c>
      <c r="Q2510" t="s">
        <v>282</v>
      </c>
      <c r="R2510">
        <v>7</v>
      </c>
    </row>
    <row r="2511" spans="1:18">
      <c r="A2511">
        <v>5</v>
      </c>
      <c r="B2511" t="str">
        <f t="shared" si="39"/>
        <v>5B_278</v>
      </c>
      <c r="C2511">
        <v>278</v>
      </c>
      <c r="D2511">
        <v>1</v>
      </c>
      <c r="E2511">
        <v>2516548.36</v>
      </c>
      <c r="F2511">
        <v>6859621.3399999999</v>
      </c>
      <c r="G2511">
        <v>186.26</v>
      </c>
      <c r="H2511">
        <v>174.72</v>
      </c>
      <c r="I2511">
        <v>11.54</v>
      </c>
      <c r="J2511">
        <v>11.55</v>
      </c>
      <c r="K2511">
        <v>12</v>
      </c>
      <c r="L2511">
        <v>2.23</v>
      </c>
      <c r="M2511">
        <v>0.27</v>
      </c>
      <c r="N2511">
        <v>26.49</v>
      </c>
      <c r="O2511">
        <v>7.5</v>
      </c>
      <c r="P2511">
        <v>0</v>
      </c>
      <c r="Q2511" t="s">
        <v>282</v>
      </c>
      <c r="R2511">
        <v>7</v>
      </c>
    </row>
    <row r="2512" spans="1:18">
      <c r="A2512">
        <v>5</v>
      </c>
      <c r="B2512" t="str">
        <f t="shared" si="39"/>
        <v>5B_279</v>
      </c>
      <c r="C2512">
        <v>279</v>
      </c>
      <c r="D2512">
        <v>1</v>
      </c>
      <c r="E2512">
        <v>2516565.4900000002</v>
      </c>
      <c r="F2512">
        <v>6859583.29</v>
      </c>
      <c r="G2512">
        <v>181.5</v>
      </c>
      <c r="H2512">
        <v>172.1</v>
      </c>
      <c r="I2512">
        <v>9.4</v>
      </c>
      <c r="J2512">
        <v>9.39</v>
      </c>
      <c r="K2512">
        <v>10.1</v>
      </c>
      <c r="L2512">
        <v>2.11</v>
      </c>
      <c r="M2512">
        <v>0.21</v>
      </c>
      <c r="N2512">
        <v>26.58</v>
      </c>
      <c r="O2512">
        <v>111.17</v>
      </c>
      <c r="P2512">
        <v>1</v>
      </c>
      <c r="Q2512" t="s">
        <v>282</v>
      </c>
      <c r="R2512">
        <v>8</v>
      </c>
    </row>
    <row r="2513" spans="1:18">
      <c r="A2513">
        <v>5</v>
      </c>
      <c r="B2513" t="str">
        <f t="shared" si="39"/>
        <v>5B_280</v>
      </c>
      <c r="C2513">
        <v>280</v>
      </c>
      <c r="D2513">
        <v>1</v>
      </c>
      <c r="E2513">
        <v>2516566.54</v>
      </c>
      <c r="F2513">
        <v>6859585.75</v>
      </c>
      <c r="G2513">
        <v>182.45</v>
      </c>
      <c r="H2513">
        <v>172.07</v>
      </c>
      <c r="I2513">
        <v>10.38</v>
      </c>
      <c r="J2513">
        <v>10.37</v>
      </c>
      <c r="K2513">
        <v>11.4</v>
      </c>
      <c r="L2513">
        <v>2.3199999999999998</v>
      </c>
      <c r="M2513">
        <v>0.28000000000000003</v>
      </c>
      <c r="N2513">
        <v>26.5</v>
      </c>
      <c r="O2513">
        <v>105.4</v>
      </c>
      <c r="P2513">
        <v>1</v>
      </c>
      <c r="Q2513" t="s">
        <v>282</v>
      </c>
      <c r="R2513">
        <v>8</v>
      </c>
    </row>
    <row r="2514" spans="1:18">
      <c r="A2514">
        <v>5</v>
      </c>
      <c r="B2514" t="str">
        <f t="shared" si="39"/>
        <v>5B_281</v>
      </c>
      <c r="C2514">
        <v>281</v>
      </c>
      <c r="D2514">
        <v>1</v>
      </c>
      <c r="E2514">
        <v>2516564.62</v>
      </c>
      <c r="F2514">
        <v>6859585.5999999996</v>
      </c>
      <c r="G2514">
        <v>182</v>
      </c>
      <c r="H2514">
        <v>172.23</v>
      </c>
      <c r="I2514">
        <v>9.77</v>
      </c>
      <c r="J2514">
        <v>9.82</v>
      </c>
      <c r="K2514">
        <v>10.199999999999999</v>
      </c>
      <c r="L2514">
        <v>2.04</v>
      </c>
      <c r="M2514">
        <v>0.24</v>
      </c>
      <c r="N2514">
        <v>24.79</v>
      </c>
      <c r="O2514">
        <v>107.38</v>
      </c>
      <c r="P2514">
        <v>1</v>
      </c>
      <c r="Q2514" t="s">
        <v>282</v>
      </c>
      <c r="R2514">
        <v>8</v>
      </c>
    </row>
    <row r="2515" spans="1:18">
      <c r="A2515">
        <v>5</v>
      </c>
      <c r="B2515" t="str">
        <f t="shared" si="39"/>
        <v>5B_282</v>
      </c>
      <c r="C2515">
        <v>282</v>
      </c>
      <c r="D2515">
        <v>1</v>
      </c>
      <c r="E2515">
        <v>2516565.7200000002</v>
      </c>
      <c r="F2515">
        <v>6859587.5099999998</v>
      </c>
      <c r="G2515">
        <v>183.17</v>
      </c>
      <c r="H2515">
        <v>172.2</v>
      </c>
      <c r="I2515">
        <v>10.97</v>
      </c>
      <c r="J2515">
        <v>11</v>
      </c>
      <c r="K2515">
        <v>13</v>
      </c>
      <c r="L2515">
        <v>2.69</v>
      </c>
      <c r="M2515">
        <v>0.25</v>
      </c>
      <c r="N2515">
        <v>25.12</v>
      </c>
      <c r="O2515">
        <v>102.37</v>
      </c>
      <c r="P2515">
        <v>1</v>
      </c>
      <c r="Q2515" t="s">
        <v>282</v>
      </c>
      <c r="R2515">
        <v>8</v>
      </c>
    </row>
    <row r="2516" spans="1:18">
      <c r="A2516">
        <v>5</v>
      </c>
      <c r="B2516" t="str">
        <f t="shared" si="39"/>
        <v>5B_283</v>
      </c>
      <c r="C2516">
        <v>283</v>
      </c>
      <c r="D2516">
        <v>1</v>
      </c>
      <c r="E2516">
        <v>2516565.58</v>
      </c>
      <c r="F2516">
        <v>6859591.0999999996</v>
      </c>
      <c r="G2516">
        <v>183.62</v>
      </c>
      <c r="H2516">
        <v>172.42</v>
      </c>
      <c r="I2516">
        <v>11.2</v>
      </c>
      <c r="J2516">
        <v>11.21</v>
      </c>
      <c r="K2516">
        <v>12.4</v>
      </c>
      <c r="L2516">
        <v>2.4300000000000002</v>
      </c>
      <c r="M2516">
        <v>0.27</v>
      </c>
      <c r="N2516">
        <v>24.06</v>
      </c>
      <c r="O2516">
        <v>94.36</v>
      </c>
      <c r="P2516">
        <v>0</v>
      </c>
      <c r="Q2516" t="s">
        <v>282</v>
      </c>
      <c r="R2516">
        <v>8</v>
      </c>
    </row>
    <row r="2517" spans="1:18">
      <c r="A2517">
        <v>5</v>
      </c>
      <c r="B2517" t="str">
        <f t="shared" si="39"/>
        <v>5B_284</v>
      </c>
      <c r="C2517">
        <v>284</v>
      </c>
      <c r="D2517">
        <v>1</v>
      </c>
      <c r="E2517">
        <v>2516563.7000000002</v>
      </c>
      <c r="F2517">
        <v>6859593.6399999997</v>
      </c>
      <c r="G2517">
        <v>182.95</v>
      </c>
      <c r="H2517">
        <v>172.65</v>
      </c>
      <c r="I2517">
        <v>10.3</v>
      </c>
      <c r="J2517">
        <v>10.29</v>
      </c>
      <c r="K2517">
        <v>11.4</v>
      </c>
      <c r="L2517">
        <v>2.3199999999999998</v>
      </c>
      <c r="M2517">
        <v>0.24</v>
      </c>
      <c r="N2517">
        <v>21.84</v>
      </c>
      <c r="O2517">
        <v>88.74</v>
      </c>
      <c r="P2517">
        <v>1</v>
      </c>
      <c r="Q2517" t="s">
        <v>282</v>
      </c>
      <c r="R2517">
        <v>8</v>
      </c>
    </row>
    <row r="2518" spans="1:18">
      <c r="A2518">
        <v>5</v>
      </c>
      <c r="B2518" t="str">
        <f t="shared" si="39"/>
        <v>5B_285</v>
      </c>
      <c r="C2518">
        <v>285</v>
      </c>
      <c r="D2518">
        <v>1</v>
      </c>
      <c r="E2518">
        <v>2516563.5099999998</v>
      </c>
      <c r="F2518">
        <v>6859595.7800000003</v>
      </c>
      <c r="G2518">
        <v>180.26</v>
      </c>
      <c r="H2518">
        <v>172.62</v>
      </c>
      <c r="I2518">
        <v>7.64</v>
      </c>
      <c r="J2518">
        <v>7.8</v>
      </c>
      <c r="K2518">
        <v>7.6</v>
      </c>
      <c r="L2518">
        <v>1.68</v>
      </c>
      <c r="M2518">
        <v>0.22</v>
      </c>
      <c r="N2518">
        <v>21.56</v>
      </c>
      <c r="O2518">
        <v>83.11</v>
      </c>
      <c r="P2518">
        <v>0</v>
      </c>
      <c r="Q2518" t="s">
        <v>282</v>
      </c>
      <c r="R2518">
        <v>8</v>
      </c>
    </row>
    <row r="2519" spans="1:18">
      <c r="A2519">
        <v>5</v>
      </c>
      <c r="B2519" t="str">
        <f t="shared" si="39"/>
        <v>5B_286</v>
      </c>
      <c r="C2519">
        <v>286</v>
      </c>
      <c r="D2519">
        <v>1</v>
      </c>
      <c r="E2519">
        <v>2516562.12</v>
      </c>
      <c r="F2519">
        <v>6859596.0099999998</v>
      </c>
      <c r="G2519">
        <v>182.25</v>
      </c>
      <c r="H2519">
        <v>172.66</v>
      </c>
      <c r="I2519">
        <v>9.59</v>
      </c>
      <c r="J2519">
        <v>9.6</v>
      </c>
      <c r="K2519">
        <v>9.9</v>
      </c>
      <c r="L2519">
        <v>2</v>
      </c>
      <c r="M2519">
        <v>0.3</v>
      </c>
      <c r="N2519">
        <v>20.170000000000002</v>
      </c>
      <c r="O2519">
        <v>82.43</v>
      </c>
      <c r="P2519">
        <v>1</v>
      </c>
      <c r="Q2519" t="s">
        <v>282</v>
      </c>
      <c r="R2519">
        <v>8</v>
      </c>
    </row>
    <row r="2520" spans="1:18">
      <c r="A2520">
        <v>5</v>
      </c>
      <c r="B2520" t="str">
        <f t="shared" si="39"/>
        <v>5B_287</v>
      </c>
      <c r="C2520">
        <v>287</v>
      </c>
      <c r="D2520">
        <v>1</v>
      </c>
      <c r="E2520">
        <v>2516564.54</v>
      </c>
      <c r="F2520">
        <v>6859598.3799999999</v>
      </c>
      <c r="G2520">
        <v>183.12</v>
      </c>
      <c r="H2520">
        <v>172.84</v>
      </c>
      <c r="I2520">
        <v>10.29</v>
      </c>
      <c r="J2520">
        <v>10.26</v>
      </c>
      <c r="K2520">
        <v>10.5</v>
      </c>
      <c r="L2520">
        <v>2.02</v>
      </c>
      <c r="M2520">
        <v>0.31</v>
      </c>
      <c r="N2520">
        <v>22.75</v>
      </c>
      <c r="O2520">
        <v>76.569999999999993</v>
      </c>
      <c r="P2520">
        <v>0</v>
      </c>
      <c r="Q2520" t="s">
        <v>282</v>
      </c>
      <c r="R2520">
        <v>8</v>
      </c>
    </row>
    <row r="2521" spans="1:18">
      <c r="A2521">
        <v>5</v>
      </c>
      <c r="B2521" t="str">
        <f t="shared" si="39"/>
        <v>5B_288</v>
      </c>
      <c r="C2521">
        <v>288</v>
      </c>
      <c r="D2521">
        <v>3</v>
      </c>
      <c r="E2521">
        <v>2516562.58</v>
      </c>
      <c r="F2521">
        <v>6859598.3899999997</v>
      </c>
      <c r="G2521">
        <v>187.74</v>
      </c>
      <c r="H2521">
        <v>172.78</v>
      </c>
      <c r="I2521">
        <v>14.96</v>
      </c>
      <c r="J2521">
        <v>14.96</v>
      </c>
      <c r="K2521">
        <v>12.8</v>
      </c>
      <c r="L2521">
        <v>2.79</v>
      </c>
      <c r="M2521">
        <v>0.36</v>
      </c>
      <c r="N2521">
        <v>20.81</v>
      </c>
      <c r="O2521">
        <v>75.89</v>
      </c>
      <c r="P2521">
        <v>0</v>
      </c>
      <c r="Q2521" t="s">
        <v>282</v>
      </c>
      <c r="R2521">
        <v>8</v>
      </c>
    </row>
    <row r="2522" spans="1:18">
      <c r="A2522">
        <v>5</v>
      </c>
      <c r="B2522" t="str">
        <f t="shared" si="39"/>
        <v>5B_289</v>
      </c>
      <c r="C2522">
        <v>289</v>
      </c>
      <c r="D2522">
        <v>1</v>
      </c>
      <c r="E2522">
        <v>2516563.27</v>
      </c>
      <c r="F2522">
        <v>6859600.3700000001</v>
      </c>
      <c r="G2522">
        <v>183.23</v>
      </c>
      <c r="H2522">
        <v>172.93</v>
      </c>
      <c r="I2522">
        <v>10.3</v>
      </c>
      <c r="J2522">
        <v>10.5</v>
      </c>
      <c r="K2522">
        <v>9.5</v>
      </c>
      <c r="L2522">
        <v>1.69</v>
      </c>
      <c r="M2522">
        <v>0.33</v>
      </c>
      <c r="N2522">
        <v>21.84</v>
      </c>
      <c r="O2522">
        <v>70.97</v>
      </c>
      <c r="P2522">
        <v>0</v>
      </c>
      <c r="Q2522" t="s">
        <v>282</v>
      </c>
      <c r="R2522">
        <v>8</v>
      </c>
    </row>
    <row r="2523" spans="1:18">
      <c r="A2523">
        <v>5</v>
      </c>
      <c r="B2523" t="str">
        <f t="shared" si="39"/>
        <v>5B_290</v>
      </c>
      <c r="C2523">
        <v>290</v>
      </c>
      <c r="D2523">
        <v>1</v>
      </c>
      <c r="E2523">
        <v>2516562.5</v>
      </c>
      <c r="F2523">
        <v>6859603.3300000001</v>
      </c>
      <c r="G2523">
        <v>182.99</v>
      </c>
      <c r="H2523">
        <v>173.08</v>
      </c>
      <c r="I2523">
        <v>9.91</v>
      </c>
      <c r="J2523">
        <v>9.92</v>
      </c>
      <c r="K2523">
        <v>10.5</v>
      </c>
      <c r="L2523">
        <v>2.13</v>
      </c>
      <c r="M2523">
        <v>0.32</v>
      </c>
      <c r="N2523">
        <v>21.94</v>
      </c>
      <c r="O2523">
        <v>62.97</v>
      </c>
      <c r="P2523">
        <v>0</v>
      </c>
      <c r="Q2523" t="s">
        <v>282</v>
      </c>
      <c r="R2523">
        <v>8</v>
      </c>
    </row>
    <row r="2524" spans="1:18">
      <c r="A2524">
        <v>5</v>
      </c>
      <c r="B2524" t="str">
        <f t="shared" si="39"/>
        <v>5B_291</v>
      </c>
      <c r="C2524">
        <v>291</v>
      </c>
      <c r="D2524">
        <v>1</v>
      </c>
      <c r="E2524">
        <v>2516558.11</v>
      </c>
      <c r="F2524">
        <v>6859603.3899999997</v>
      </c>
      <c r="G2524">
        <v>184.44</v>
      </c>
      <c r="H2524">
        <v>173.32</v>
      </c>
      <c r="I2524">
        <v>11.12</v>
      </c>
      <c r="J2524">
        <v>10.98</v>
      </c>
      <c r="K2524">
        <v>11.6</v>
      </c>
      <c r="L2524">
        <v>2.2000000000000002</v>
      </c>
      <c r="M2524">
        <v>0.32</v>
      </c>
      <c r="N2524">
        <v>17.920000000000002</v>
      </c>
      <c r="O2524">
        <v>57.86</v>
      </c>
      <c r="P2524">
        <v>1</v>
      </c>
      <c r="Q2524" t="s">
        <v>282</v>
      </c>
      <c r="R2524">
        <v>8</v>
      </c>
    </row>
    <row r="2525" spans="1:18">
      <c r="A2525">
        <v>5</v>
      </c>
      <c r="B2525" t="str">
        <f t="shared" si="39"/>
        <v>5B_292</v>
      </c>
      <c r="C2525">
        <v>292</v>
      </c>
      <c r="D2525">
        <v>1</v>
      </c>
      <c r="E2525">
        <v>2516560.85</v>
      </c>
      <c r="F2525">
        <v>6859605.1699999999</v>
      </c>
      <c r="G2525">
        <v>183.9</v>
      </c>
      <c r="H2525">
        <v>173.46</v>
      </c>
      <c r="I2525">
        <v>10.44</v>
      </c>
      <c r="J2525">
        <v>10.41</v>
      </c>
      <c r="K2525">
        <v>11.5</v>
      </c>
      <c r="L2525">
        <v>2.33</v>
      </c>
      <c r="M2525">
        <v>0.28999999999999998</v>
      </c>
      <c r="N2525">
        <v>21.17</v>
      </c>
      <c r="O2525">
        <v>56.72</v>
      </c>
      <c r="P2525">
        <v>0</v>
      </c>
      <c r="Q2525" t="s">
        <v>282</v>
      </c>
      <c r="R2525">
        <v>8</v>
      </c>
    </row>
    <row r="2526" spans="1:18">
      <c r="A2526">
        <v>5</v>
      </c>
      <c r="B2526" t="str">
        <f t="shared" si="39"/>
        <v>5B_293</v>
      </c>
      <c r="C2526">
        <v>293</v>
      </c>
      <c r="D2526">
        <v>1</v>
      </c>
      <c r="E2526">
        <v>2516559.0699999998</v>
      </c>
      <c r="F2526">
        <v>6859605.4199999999</v>
      </c>
      <c r="G2526">
        <v>182.72</v>
      </c>
      <c r="H2526">
        <v>173.62</v>
      </c>
      <c r="I2526">
        <v>9.1</v>
      </c>
      <c r="J2526">
        <v>9.3000000000000007</v>
      </c>
      <c r="K2526">
        <v>9.6</v>
      </c>
      <c r="L2526">
        <v>2.0099999999999998</v>
      </c>
      <c r="M2526">
        <v>0.28999999999999998</v>
      </c>
      <c r="N2526">
        <v>19.72</v>
      </c>
      <c r="O2526">
        <v>53.74</v>
      </c>
      <c r="P2526">
        <v>1</v>
      </c>
      <c r="Q2526" t="s">
        <v>282</v>
      </c>
      <c r="R2526">
        <v>8</v>
      </c>
    </row>
    <row r="2527" spans="1:18">
      <c r="A2527">
        <v>5</v>
      </c>
      <c r="B2527" t="str">
        <f t="shared" si="39"/>
        <v>5B_294</v>
      </c>
      <c r="C2527">
        <v>294</v>
      </c>
      <c r="D2527">
        <v>1</v>
      </c>
      <c r="E2527">
        <v>2516557.66</v>
      </c>
      <c r="F2527">
        <v>6859606.7699999996</v>
      </c>
      <c r="G2527">
        <v>183.16</v>
      </c>
      <c r="H2527">
        <v>173.88</v>
      </c>
      <c r="I2527">
        <v>9.2799999999999994</v>
      </c>
      <c r="J2527">
        <v>9.2899999999999991</v>
      </c>
      <c r="K2527">
        <v>10.5</v>
      </c>
      <c r="L2527">
        <v>2.2999999999999998</v>
      </c>
      <c r="M2527">
        <v>0.28000000000000003</v>
      </c>
      <c r="N2527">
        <v>19.25</v>
      </c>
      <c r="O2527">
        <v>48.16</v>
      </c>
      <c r="P2527">
        <v>1</v>
      </c>
      <c r="Q2527" t="s">
        <v>282</v>
      </c>
      <c r="R2527">
        <v>8</v>
      </c>
    </row>
    <row r="2528" spans="1:18">
      <c r="A2528">
        <v>5</v>
      </c>
      <c r="B2528" t="str">
        <f t="shared" si="39"/>
        <v>5B_295</v>
      </c>
      <c r="C2528">
        <v>295</v>
      </c>
      <c r="D2528">
        <v>1</v>
      </c>
      <c r="E2528">
        <v>2516556.79</v>
      </c>
      <c r="F2528">
        <v>6859608.6600000001</v>
      </c>
      <c r="G2528">
        <v>184.42</v>
      </c>
      <c r="H2528">
        <v>174.16</v>
      </c>
      <c r="I2528">
        <v>10.26</v>
      </c>
      <c r="J2528">
        <v>10.220000000000001</v>
      </c>
      <c r="K2528">
        <v>10.9</v>
      </c>
      <c r="L2528">
        <v>2.1800000000000002</v>
      </c>
      <c r="M2528">
        <v>0.27</v>
      </c>
      <c r="N2528">
        <v>19.739999999999998</v>
      </c>
      <c r="O2528">
        <v>42.22</v>
      </c>
      <c r="P2528">
        <v>1</v>
      </c>
      <c r="Q2528" t="s">
        <v>282</v>
      </c>
      <c r="R2528">
        <v>8</v>
      </c>
    </row>
    <row r="2529" spans="1:18">
      <c r="A2529">
        <v>5</v>
      </c>
      <c r="B2529" t="str">
        <f t="shared" si="39"/>
        <v>5B_296</v>
      </c>
      <c r="C2529">
        <v>296</v>
      </c>
      <c r="D2529">
        <v>1</v>
      </c>
      <c r="E2529">
        <v>2516559.27</v>
      </c>
      <c r="F2529">
        <v>6859609.6500000004</v>
      </c>
      <c r="G2529">
        <v>184.56</v>
      </c>
      <c r="H2529">
        <v>173.82</v>
      </c>
      <c r="I2529">
        <v>10.75</v>
      </c>
      <c r="J2529">
        <v>10.73</v>
      </c>
      <c r="K2529">
        <v>10.7</v>
      </c>
      <c r="L2529">
        <v>1.98</v>
      </c>
      <c r="M2529">
        <v>0.28999999999999998</v>
      </c>
      <c r="N2529">
        <v>22.28</v>
      </c>
      <c r="O2529">
        <v>44.51</v>
      </c>
      <c r="P2529">
        <v>0</v>
      </c>
      <c r="Q2529" t="s">
        <v>282</v>
      </c>
      <c r="R2529">
        <v>8</v>
      </c>
    </row>
    <row r="2530" spans="1:18">
      <c r="A2530">
        <v>5</v>
      </c>
      <c r="B2530" t="str">
        <f t="shared" si="39"/>
        <v>5B_297</v>
      </c>
      <c r="C2530">
        <v>297</v>
      </c>
      <c r="D2530">
        <v>1</v>
      </c>
      <c r="E2530">
        <v>2516558.04</v>
      </c>
      <c r="F2530">
        <v>6859612.5999999996</v>
      </c>
      <c r="G2530">
        <v>183.15</v>
      </c>
      <c r="H2530">
        <v>174.46</v>
      </c>
      <c r="I2530">
        <v>8.68</v>
      </c>
      <c r="J2530">
        <v>8.64</v>
      </c>
      <c r="K2530">
        <v>9.4</v>
      </c>
      <c r="L2530">
        <v>2.06</v>
      </c>
      <c r="M2530">
        <v>0.26</v>
      </c>
      <c r="N2530">
        <v>23.38</v>
      </c>
      <c r="O2530">
        <v>36.979999999999997</v>
      </c>
      <c r="P2530">
        <v>0</v>
      </c>
      <c r="Q2530" t="s">
        <v>282</v>
      </c>
      <c r="R2530">
        <v>8</v>
      </c>
    </row>
    <row r="2531" spans="1:18">
      <c r="A2531">
        <v>5</v>
      </c>
      <c r="B2531" t="str">
        <f t="shared" si="39"/>
        <v>5B_298</v>
      </c>
      <c r="C2531">
        <v>298</v>
      </c>
      <c r="D2531">
        <v>1</v>
      </c>
      <c r="E2531">
        <v>2516558.83</v>
      </c>
      <c r="F2531">
        <v>6859614.0800000001</v>
      </c>
      <c r="G2531">
        <v>184.12</v>
      </c>
      <c r="H2531">
        <v>174.66</v>
      </c>
      <c r="I2531">
        <v>9.4600000000000009</v>
      </c>
      <c r="J2531">
        <v>9.56</v>
      </c>
      <c r="K2531">
        <v>10.6</v>
      </c>
      <c r="L2531">
        <v>2.2599999999999998</v>
      </c>
      <c r="M2531">
        <v>0.23</v>
      </c>
      <c r="N2531">
        <v>25</v>
      </c>
      <c r="O2531">
        <v>35.96</v>
      </c>
      <c r="P2531">
        <v>0</v>
      </c>
      <c r="Q2531" t="s">
        <v>282</v>
      </c>
      <c r="R2531">
        <v>8</v>
      </c>
    </row>
    <row r="2532" spans="1:18">
      <c r="A2532">
        <v>5</v>
      </c>
      <c r="B2532" t="str">
        <f t="shared" si="39"/>
        <v>5B_299</v>
      </c>
      <c r="C2532">
        <v>299</v>
      </c>
      <c r="D2532">
        <v>1</v>
      </c>
      <c r="E2532">
        <v>2516555.2799999998</v>
      </c>
      <c r="F2532">
        <v>6859614.9000000004</v>
      </c>
      <c r="G2532">
        <v>184.08</v>
      </c>
      <c r="H2532">
        <v>174.74</v>
      </c>
      <c r="I2532">
        <v>9.34</v>
      </c>
      <c r="J2532">
        <v>9.39</v>
      </c>
      <c r="K2532">
        <v>9.6999999999999993</v>
      </c>
      <c r="L2532">
        <v>2.0099999999999998</v>
      </c>
      <c r="M2532">
        <v>0.32</v>
      </c>
      <c r="N2532">
        <v>23.43</v>
      </c>
      <c r="O2532">
        <v>28.17</v>
      </c>
      <c r="P2532">
        <v>1</v>
      </c>
      <c r="Q2532" t="s">
        <v>282</v>
      </c>
      <c r="R2532">
        <v>8</v>
      </c>
    </row>
    <row r="2533" spans="1:18">
      <c r="A2533">
        <v>5</v>
      </c>
      <c r="B2533" t="str">
        <f t="shared" si="39"/>
        <v>5B_300</v>
      </c>
      <c r="C2533">
        <v>300</v>
      </c>
      <c r="D2533">
        <v>1</v>
      </c>
      <c r="E2533">
        <v>2516556.5699999998</v>
      </c>
      <c r="F2533">
        <v>6859615.4500000002</v>
      </c>
      <c r="G2533">
        <v>184.7</v>
      </c>
      <c r="H2533">
        <v>174.79</v>
      </c>
      <c r="I2533">
        <v>9.91</v>
      </c>
      <c r="J2533">
        <v>9.91</v>
      </c>
      <c r="K2533">
        <v>11.2</v>
      </c>
      <c r="L2533">
        <v>2.38</v>
      </c>
      <c r="M2533">
        <v>0.25</v>
      </c>
      <c r="N2533">
        <v>24.62</v>
      </c>
      <c r="O2533">
        <v>29.91</v>
      </c>
      <c r="P2533">
        <v>0</v>
      </c>
      <c r="Q2533" t="s">
        <v>282</v>
      </c>
      <c r="R2533">
        <v>8</v>
      </c>
    </row>
    <row r="2534" spans="1:18">
      <c r="A2534">
        <v>5</v>
      </c>
      <c r="B2534" t="str">
        <f t="shared" si="39"/>
        <v>5B_301</v>
      </c>
      <c r="C2534">
        <v>301</v>
      </c>
      <c r="D2534">
        <v>1</v>
      </c>
      <c r="E2534">
        <v>2516554.04</v>
      </c>
      <c r="F2534">
        <v>6859615.2300000004</v>
      </c>
      <c r="G2534">
        <v>185.08</v>
      </c>
      <c r="H2534">
        <v>174.72</v>
      </c>
      <c r="I2534">
        <v>10.36</v>
      </c>
      <c r="J2534">
        <v>10.39</v>
      </c>
      <c r="K2534">
        <v>11.5</v>
      </c>
      <c r="L2534">
        <v>2.36</v>
      </c>
      <c r="M2534">
        <v>0.25</v>
      </c>
      <c r="N2534">
        <v>23.02</v>
      </c>
      <c r="O2534">
        <v>25.17</v>
      </c>
      <c r="P2534">
        <v>1</v>
      </c>
      <c r="Q2534" t="s">
        <v>282</v>
      </c>
      <c r="R2534">
        <v>8</v>
      </c>
    </row>
    <row r="2535" spans="1:18">
      <c r="A2535">
        <v>5</v>
      </c>
      <c r="B2535" t="str">
        <f t="shared" si="39"/>
        <v>5B_302</v>
      </c>
      <c r="C2535">
        <v>302</v>
      </c>
      <c r="D2535">
        <v>1</v>
      </c>
      <c r="E2535">
        <v>2516555.88</v>
      </c>
      <c r="F2535">
        <v>6859619.0599999996</v>
      </c>
      <c r="G2535">
        <v>182.19</v>
      </c>
      <c r="H2535">
        <v>174.75</v>
      </c>
      <c r="I2535">
        <v>7.44</v>
      </c>
      <c r="J2535">
        <v>7.31</v>
      </c>
      <c r="K2535">
        <v>7.3</v>
      </c>
      <c r="L2535">
        <v>1.64</v>
      </c>
      <c r="M2535">
        <v>0.25</v>
      </c>
      <c r="N2535">
        <v>27.25</v>
      </c>
      <c r="O2535">
        <v>24.23</v>
      </c>
      <c r="P2535">
        <v>0</v>
      </c>
      <c r="Q2535" t="s">
        <v>282</v>
      </c>
      <c r="R2535">
        <v>8</v>
      </c>
    </row>
    <row r="2536" spans="1:18">
      <c r="A2536">
        <v>5</v>
      </c>
      <c r="B2536" t="str">
        <f t="shared" si="39"/>
        <v>5B_303</v>
      </c>
      <c r="C2536">
        <v>303</v>
      </c>
      <c r="D2536">
        <v>1</v>
      </c>
      <c r="E2536">
        <v>2516553.96</v>
      </c>
      <c r="F2536">
        <v>6859619.5700000003</v>
      </c>
      <c r="G2536">
        <v>182</v>
      </c>
      <c r="H2536">
        <v>174.68</v>
      </c>
      <c r="I2536">
        <v>7.32</v>
      </c>
      <c r="J2536">
        <v>7.29</v>
      </c>
      <c r="K2536">
        <v>7.1</v>
      </c>
      <c r="L2536">
        <v>1.59</v>
      </c>
      <c r="M2536">
        <v>0.28999999999999998</v>
      </c>
      <c r="N2536">
        <v>26.78</v>
      </c>
      <c r="O2536">
        <v>20.14</v>
      </c>
      <c r="P2536">
        <v>1</v>
      </c>
      <c r="Q2536" t="s">
        <v>282</v>
      </c>
      <c r="R2536">
        <v>8</v>
      </c>
    </row>
    <row r="2537" spans="1:18">
      <c r="A2537">
        <v>5</v>
      </c>
      <c r="B2537" t="str">
        <f t="shared" si="39"/>
        <v>5B_304</v>
      </c>
      <c r="C2537">
        <v>304</v>
      </c>
      <c r="D2537">
        <v>1</v>
      </c>
      <c r="E2537">
        <v>2516552.41</v>
      </c>
      <c r="F2537">
        <v>6859620.96</v>
      </c>
      <c r="G2537">
        <v>184.28</v>
      </c>
      <c r="H2537">
        <v>174.81</v>
      </c>
      <c r="I2537">
        <v>9.4700000000000006</v>
      </c>
      <c r="J2537">
        <v>9.4600000000000009</v>
      </c>
      <c r="K2537">
        <v>8.5</v>
      </c>
      <c r="L2537">
        <v>1.56</v>
      </c>
      <c r="M2537">
        <v>0.32</v>
      </c>
      <c r="N2537">
        <v>27.4</v>
      </c>
      <c r="O2537">
        <v>15.94</v>
      </c>
      <c r="P2537">
        <v>0</v>
      </c>
      <c r="Q2537" t="s">
        <v>282</v>
      </c>
      <c r="R2537">
        <v>8</v>
      </c>
    </row>
    <row r="2538" spans="1:18">
      <c r="A2538">
        <v>5</v>
      </c>
      <c r="B2538" t="str">
        <f t="shared" si="39"/>
        <v>5B_305</v>
      </c>
      <c r="C2538">
        <v>305</v>
      </c>
      <c r="D2538">
        <v>1</v>
      </c>
      <c r="E2538">
        <v>2516553.0299999998</v>
      </c>
      <c r="F2538">
        <v>6859622.2000000002</v>
      </c>
      <c r="G2538">
        <v>185.74</v>
      </c>
      <c r="H2538">
        <v>174.91</v>
      </c>
      <c r="I2538">
        <v>10.82</v>
      </c>
      <c r="J2538">
        <v>10.89</v>
      </c>
      <c r="K2538">
        <v>11.7</v>
      </c>
      <c r="L2538">
        <v>2.2999999999999998</v>
      </c>
      <c r="M2538">
        <v>0.27</v>
      </c>
      <c r="N2538">
        <v>28.78</v>
      </c>
      <c r="O2538">
        <v>16.13</v>
      </c>
      <c r="P2538">
        <v>0</v>
      </c>
      <c r="Q2538" t="s">
        <v>282</v>
      </c>
      <c r="R2538">
        <v>8</v>
      </c>
    </row>
    <row r="2539" spans="1:18">
      <c r="A2539">
        <v>7</v>
      </c>
      <c r="B2539" t="str">
        <f t="shared" si="39"/>
        <v>7A_1</v>
      </c>
      <c r="C2539">
        <v>1</v>
      </c>
      <c r="D2539">
        <v>1</v>
      </c>
      <c r="E2539">
        <v>2516565.38</v>
      </c>
      <c r="F2539">
        <v>6857425.4699999997</v>
      </c>
      <c r="G2539">
        <v>174.82</v>
      </c>
      <c r="H2539">
        <v>144.07</v>
      </c>
      <c r="I2539">
        <v>30.58</v>
      </c>
      <c r="J2539">
        <v>30.75</v>
      </c>
      <c r="K2539">
        <v>49.7</v>
      </c>
      <c r="L2539">
        <v>9.1</v>
      </c>
      <c r="M2539">
        <v>2.14</v>
      </c>
      <c r="N2539">
        <v>-99</v>
      </c>
      <c r="O2539">
        <v>-99</v>
      </c>
      <c r="P2539">
        <v>0</v>
      </c>
      <c r="Q2539" t="s">
        <v>281</v>
      </c>
      <c r="R2539">
        <v>0</v>
      </c>
    </row>
    <row r="2540" spans="1:18">
      <c r="A2540">
        <v>7</v>
      </c>
      <c r="B2540" t="str">
        <f t="shared" si="39"/>
        <v>7A_2</v>
      </c>
      <c r="C2540">
        <v>2</v>
      </c>
      <c r="D2540">
        <v>1</v>
      </c>
      <c r="E2540">
        <v>2516568.7599999998</v>
      </c>
      <c r="F2540">
        <v>6857431.5</v>
      </c>
      <c r="G2540">
        <v>174.5</v>
      </c>
      <c r="H2540">
        <v>144.04</v>
      </c>
      <c r="I2540">
        <v>30.67</v>
      </c>
      <c r="J2540">
        <v>30.46</v>
      </c>
      <c r="K2540">
        <v>36.799999999999997</v>
      </c>
      <c r="L2540">
        <v>5.25</v>
      </c>
      <c r="M2540">
        <v>0.51</v>
      </c>
      <c r="N2540">
        <v>-99</v>
      </c>
      <c r="O2540">
        <v>-99</v>
      </c>
      <c r="P2540">
        <v>1</v>
      </c>
      <c r="Q2540" t="s">
        <v>281</v>
      </c>
      <c r="R2540">
        <v>0</v>
      </c>
    </row>
    <row r="2541" spans="1:18">
      <c r="A2541">
        <v>7</v>
      </c>
      <c r="B2541" t="str">
        <f t="shared" si="39"/>
        <v>7A_3</v>
      </c>
      <c r="C2541">
        <v>3</v>
      </c>
      <c r="D2541">
        <v>1</v>
      </c>
      <c r="E2541">
        <v>2516562.13</v>
      </c>
      <c r="F2541">
        <v>6857431.5700000003</v>
      </c>
      <c r="G2541">
        <v>171.91</v>
      </c>
      <c r="H2541">
        <v>144.04</v>
      </c>
      <c r="I2541">
        <v>28.06</v>
      </c>
      <c r="J2541">
        <v>27.87</v>
      </c>
      <c r="K2541">
        <v>31.8</v>
      </c>
      <c r="L2541">
        <v>4.41</v>
      </c>
      <c r="M2541">
        <v>0.53</v>
      </c>
      <c r="N2541">
        <v>-99</v>
      </c>
      <c r="O2541">
        <v>-99</v>
      </c>
      <c r="P2541">
        <v>0</v>
      </c>
      <c r="Q2541" t="s">
        <v>281</v>
      </c>
      <c r="R2541">
        <v>0</v>
      </c>
    </row>
    <row r="2542" spans="1:18">
      <c r="A2542">
        <v>7</v>
      </c>
      <c r="B2542" t="str">
        <f t="shared" si="39"/>
        <v>7A_4</v>
      </c>
      <c r="C2542">
        <v>4</v>
      </c>
      <c r="D2542">
        <v>2</v>
      </c>
      <c r="E2542">
        <v>2516564.42</v>
      </c>
      <c r="F2542">
        <v>6857434.75</v>
      </c>
      <c r="G2542">
        <v>173.44</v>
      </c>
      <c r="H2542">
        <v>143.99</v>
      </c>
      <c r="I2542">
        <v>29.39</v>
      </c>
      <c r="J2542">
        <v>29.45</v>
      </c>
      <c r="K2542">
        <v>29.3</v>
      </c>
      <c r="L2542">
        <v>2.97</v>
      </c>
      <c r="M2542">
        <v>0.69</v>
      </c>
      <c r="N2542">
        <v>-99</v>
      </c>
      <c r="O2542">
        <v>-99</v>
      </c>
      <c r="P2542">
        <v>1</v>
      </c>
      <c r="Q2542" t="s">
        <v>281</v>
      </c>
      <c r="R2542">
        <v>0</v>
      </c>
    </row>
    <row r="2543" spans="1:18">
      <c r="A2543">
        <v>7</v>
      </c>
      <c r="B2543" t="str">
        <f t="shared" si="39"/>
        <v>7A_5</v>
      </c>
      <c r="C2543">
        <v>5</v>
      </c>
      <c r="D2543">
        <v>1</v>
      </c>
      <c r="E2543">
        <v>2516558</v>
      </c>
      <c r="F2543">
        <v>6857433.4800000004</v>
      </c>
      <c r="G2543">
        <v>172.84</v>
      </c>
      <c r="H2543">
        <v>143.88999999999999</v>
      </c>
      <c r="I2543">
        <v>28.74</v>
      </c>
      <c r="J2543">
        <v>28.95</v>
      </c>
      <c r="K2543">
        <v>37.700000000000003</v>
      </c>
      <c r="L2543">
        <v>5.87</v>
      </c>
      <c r="M2543">
        <v>0.5</v>
      </c>
      <c r="N2543">
        <v>-99</v>
      </c>
      <c r="O2543">
        <v>-99</v>
      </c>
      <c r="P2543">
        <v>0</v>
      </c>
      <c r="Q2543" t="s">
        <v>281</v>
      </c>
      <c r="R2543">
        <v>0</v>
      </c>
    </row>
    <row r="2544" spans="1:18">
      <c r="A2544">
        <v>7</v>
      </c>
      <c r="B2544" t="str">
        <f t="shared" si="39"/>
        <v>7A_6</v>
      </c>
      <c r="C2544">
        <v>6</v>
      </c>
      <c r="D2544">
        <v>2</v>
      </c>
      <c r="E2544">
        <v>2516558.7200000002</v>
      </c>
      <c r="F2544">
        <v>6857436.3499999996</v>
      </c>
      <c r="G2544">
        <v>169.26</v>
      </c>
      <c r="H2544">
        <v>143.91</v>
      </c>
      <c r="I2544">
        <v>25.51</v>
      </c>
      <c r="J2544">
        <v>25.35</v>
      </c>
      <c r="K2544">
        <v>25.3</v>
      </c>
      <c r="L2544">
        <v>2.83</v>
      </c>
      <c r="M2544">
        <v>0.46</v>
      </c>
      <c r="N2544">
        <v>-99</v>
      </c>
      <c r="O2544">
        <v>-99</v>
      </c>
      <c r="P2544">
        <v>0</v>
      </c>
      <c r="Q2544" t="s">
        <v>281</v>
      </c>
      <c r="R2544">
        <v>0</v>
      </c>
    </row>
    <row r="2545" spans="1:18">
      <c r="A2545">
        <v>7</v>
      </c>
      <c r="B2545" t="str">
        <f t="shared" si="39"/>
        <v>7A_7</v>
      </c>
      <c r="C2545">
        <v>7</v>
      </c>
      <c r="D2545">
        <v>2</v>
      </c>
      <c r="E2545">
        <v>2516552.42</v>
      </c>
      <c r="F2545">
        <v>6857439.3300000001</v>
      </c>
      <c r="G2545">
        <v>167.86</v>
      </c>
      <c r="H2545">
        <v>143.96</v>
      </c>
      <c r="I2545">
        <v>23.89</v>
      </c>
      <c r="J2545">
        <v>23.9</v>
      </c>
      <c r="K2545">
        <v>23.9</v>
      </c>
      <c r="L2545">
        <v>2.76</v>
      </c>
      <c r="M2545">
        <v>0.49</v>
      </c>
      <c r="N2545">
        <v>-99</v>
      </c>
      <c r="O2545">
        <v>-99</v>
      </c>
      <c r="P2545">
        <v>0</v>
      </c>
      <c r="Q2545" t="s">
        <v>281</v>
      </c>
      <c r="R2545">
        <v>0</v>
      </c>
    </row>
    <row r="2546" spans="1:18">
      <c r="A2546">
        <v>7</v>
      </c>
      <c r="B2546" t="str">
        <f t="shared" si="39"/>
        <v>7A_8</v>
      </c>
      <c r="C2546">
        <v>8</v>
      </c>
      <c r="D2546">
        <v>2</v>
      </c>
      <c r="E2546">
        <v>2516558.89</v>
      </c>
      <c r="F2546">
        <v>6857444.3399999999</v>
      </c>
      <c r="G2546">
        <v>172.03</v>
      </c>
      <c r="H2546">
        <v>144.19999999999999</v>
      </c>
      <c r="I2546">
        <v>27.8</v>
      </c>
      <c r="J2546">
        <v>27.84</v>
      </c>
      <c r="K2546">
        <v>29.5</v>
      </c>
      <c r="L2546">
        <v>3.48</v>
      </c>
      <c r="M2546">
        <v>0.54</v>
      </c>
      <c r="N2546">
        <v>-99</v>
      </c>
      <c r="O2546">
        <v>-99</v>
      </c>
      <c r="P2546">
        <v>1</v>
      </c>
      <c r="Q2546" t="s">
        <v>281</v>
      </c>
      <c r="R2546">
        <v>0</v>
      </c>
    </row>
    <row r="2547" spans="1:18">
      <c r="A2547">
        <v>7</v>
      </c>
      <c r="B2547" t="str">
        <f t="shared" si="39"/>
        <v>7A_9</v>
      </c>
      <c r="C2547">
        <v>9</v>
      </c>
      <c r="D2547">
        <v>2</v>
      </c>
      <c r="E2547">
        <v>2516557.34</v>
      </c>
      <c r="F2547">
        <v>6857446.0999999996</v>
      </c>
      <c r="G2547">
        <v>171.3</v>
      </c>
      <c r="H2547">
        <v>144.16999999999999</v>
      </c>
      <c r="I2547">
        <v>27.19</v>
      </c>
      <c r="J2547">
        <v>27.13</v>
      </c>
      <c r="K2547">
        <v>28.6</v>
      </c>
      <c r="L2547">
        <v>3.38</v>
      </c>
      <c r="M2547">
        <v>0.61</v>
      </c>
      <c r="N2547">
        <v>-99</v>
      </c>
      <c r="O2547">
        <v>-99</v>
      </c>
      <c r="P2547">
        <v>1</v>
      </c>
      <c r="Q2547" t="s">
        <v>281</v>
      </c>
      <c r="R2547">
        <v>0</v>
      </c>
    </row>
    <row r="2548" spans="1:18">
      <c r="A2548">
        <v>7</v>
      </c>
      <c r="B2548" t="str">
        <f t="shared" si="39"/>
        <v>7A_10</v>
      </c>
      <c r="C2548">
        <v>10</v>
      </c>
      <c r="D2548">
        <v>3</v>
      </c>
      <c r="E2548">
        <v>2516551.4300000002</v>
      </c>
      <c r="F2548">
        <v>6857444.7199999997</v>
      </c>
      <c r="G2548">
        <v>171.28</v>
      </c>
      <c r="H2548">
        <v>144.13999999999999</v>
      </c>
      <c r="I2548">
        <v>26.76</v>
      </c>
      <c r="J2548">
        <v>27.15</v>
      </c>
      <c r="K2548">
        <v>28.3</v>
      </c>
      <c r="L2548">
        <v>5.65</v>
      </c>
      <c r="M2548">
        <v>0.66</v>
      </c>
      <c r="N2548">
        <v>-99</v>
      </c>
      <c r="O2548">
        <v>-99</v>
      </c>
      <c r="P2548">
        <v>0</v>
      </c>
      <c r="Q2548" t="s">
        <v>281</v>
      </c>
      <c r="R2548">
        <v>0</v>
      </c>
    </row>
    <row r="2549" spans="1:18">
      <c r="A2549">
        <v>7</v>
      </c>
      <c r="B2549" t="str">
        <f t="shared" si="39"/>
        <v>7A_11</v>
      </c>
      <c r="C2549">
        <v>11</v>
      </c>
      <c r="D2549">
        <v>1</v>
      </c>
      <c r="E2549">
        <v>2516553.46</v>
      </c>
      <c r="F2549">
        <v>6857450.9199999999</v>
      </c>
      <c r="G2549">
        <v>172.13</v>
      </c>
      <c r="H2549">
        <v>144.16</v>
      </c>
      <c r="I2549">
        <v>27.98</v>
      </c>
      <c r="J2549">
        <v>27.96</v>
      </c>
      <c r="K2549">
        <v>33.5</v>
      </c>
      <c r="L2549">
        <v>4.88</v>
      </c>
      <c r="M2549">
        <v>0.56000000000000005</v>
      </c>
      <c r="N2549">
        <v>-99</v>
      </c>
      <c r="O2549">
        <v>-99</v>
      </c>
      <c r="P2549">
        <v>1</v>
      </c>
      <c r="Q2549" t="s">
        <v>281</v>
      </c>
      <c r="R2549">
        <v>0</v>
      </c>
    </row>
    <row r="2550" spans="1:18">
      <c r="A2550">
        <v>7</v>
      </c>
      <c r="B2550" t="str">
        <f t="shared" si="39"/>
        <v>7A_12</v>
      </c>
      <c r="C2550">
        <v>12</v>
      </c>
      <c r="D2550">
        <v>1</v>
      </c>
      <c r="E2550">
        <v>2516546.9300000002</v>
      </c>
      <c r="F2550">
        <v>6857452.7800000003</v>
      </c>
      <c r="G2550">
        <v>170.78</v>
      </c>
      <c r="H2550">
        <v>143.88</v>
      </c>
      <c r="I2550">
        <v>26.92</v>
      </c>
      <c r="J2550">
        <v>26.89</v>
      </c>
      <c r="K2550">
        <v>29.5</v>
      </c>
      <c r="L2550">
        <v>3.98</v>
      </c>
      <c r="M2550">
        <v>0.57999999999999996</v>
      </c>
      <c r="N2550">
        <v>-99</v>
      </c>
      <c r="O2550">
        <v>-99</v>
      </c>
      <c r="P2550">
        <v>0</v>
      </c>
      <c r="Q2550" t="s">
        <v>281</v>
      </c>
      <c r="R2550">
        <v>0</v>
      </c>
    </row>
    <row r="2551" spans="1:18">
      <c r="A2551">
        <v>7</v>
      </c>
      <c r="B2551" t="str">
        <f t="shared" si="39"/>
        <v>7A_13</v>
      </c>
      <c r="C2551">
        <v>13</v>
      </c>
      <c r="D2551">
        <v>1</v>
      </c>
      <c r="E2551">
        <v>2516549.09</v>
      </c>
      <c r="F2551">
        <v>6857456.6100000003</v>
      </c>
      <c r="G2551">
        <v>171.94</v>
      </c>
      <c r="H2551">
        <v>143.94999999999999</v>
      </c>
      <c r="I2551">
        <v>28.01</v>
      </c>
      <c r="J2551">
        <v>27.99</v>
      </c>
      <c r="K2551">
        <v>32.5</v>
      </c>
      <c r="L2551">
        <v>4.57</v>
      </c>
      <c r="M2551">
        <v>0.57999999999999996</v>
      </c>
      <c r="N2551">
        <v>-99</v>
      </c>
      <c r="O2551">
        <v>-99</v>
      </c>
      <c r="P2551">
        <v>1</v>
      </c>
      <c r="Q2551" t="s">
        <v>281</v>
      </c>
      <c r="R2551">
        <v>0</v>
      </c>
    </row>
    <row r="2552" spans="1:18">
      <c r="A2552">
        <v>7</v>
      </c>
      <c r="B2552" t="str">
        <f t="shared" si="39"/>
        <v>7A_14</v>
      </c>
      <c r="C2552">
        <v>14</v>
      </c>
      <c r="D2552">
        <v>2</v>
      </c>
      <c r="E2552">
        <v>2516542.37</v>
      </c>
      <c r="F2552">
        <v>6857455.5999999996</v>
      </c>
      <c r="G2552">
        <v>177.13</v>
      </c>
      <c r="H2552">
        <v>143.84</v>
      </c>
      <c r="I2552">
        <v>33.07</v>
      </c>
      <c r="J2552">
        <v>33.29</v>
      </c>
      <c r="K2552">
        <v>37.200000000000003</v>
      </c>
      <c r="L2552">
        <v>4.45</v>
      </c>
      <c r="M2552">
        <v>0.64</v>
      </c>
      <c r="N2552">
        <v>-99</v>
      </c>
      <c r="O2552">
        <v>-99</v>
      </c>
      <c r="P2552">
        <v>0</v>
      </c>
      <c r="Q2552" t="s">
        <v>281</v>
      </c>
      <c r="R2552">
        <v>0</v>
      </c>
    </row>
    <row r="2553" spans="1:18">
      <c r="A2553">
        <v>7</v>
      </c>
      <c r="B2553" t="str">
        <f t="shared" si="39"/>
        <v>7A_15</v>
      </c>
      <c r="C2553">
        <v>15</v>
      </c>
      <c r="D2553">
        <v>2</v>
      </c>
      <c r="E2553">
        <v>2516545.54</v>
      </c>
      <c r="F2553">
        <v>6857459.5300000003</v>
      </c>
      <c r="G2553">
        <v>153.30000000000001</v>
      </c>
      <c r="H2553">
        <v>143.97</v>
      </c>
      <c r="I2553">
        <v>9.36</v>
      </c>
      <c r="J2553">
        <v>9.33</v>
      </c>
      <c r="K2553">
        <v>9.5</v>
      </c>
      <c r="L2553">
        <v>2.0699999999999998</v>
      </c>
      <c r="M2553">
        <v>0.21</v>
      </c>
      <c r="N2553">
        <v>-99</v>
      </c>
      <c r="O2553">
        <v>-99</v>
      </c>
      <c r="P2553">
        <v>1</v>
      </c>
      <c r="Q2553" t="s">
        <v>281</v>
      </c>
      <c r="R2553">
        <v>0</v>
      </c>
    </row>
    <row r="2554" spans="1:18">
      <c r="A2554">
        <v>7</v>
      </c>
      <c r="B2554" t="str">
        <f t="shared" si="39"/>
        <v>7A_16</v>
      </c>
      <c r="C2554">
        <v>16</v>
      </c>
      <c r="D2554">
        <v>1</v>
      </c>
      <c r="E2554">
        <v>2516580.62</v>
      </c>
      <c r="F2554">
        <v>6857431.25</v>
      </c>
      <c r="G2554">
        <v>174.7</v>
      </c>
      <c r="H2554">
        <v>144.30000000000001</v>
      </c>
      <c r="I2554">
        <v>30.41</v>
      </c>
      <c r="J2554">
        <v>30.41</v>
      </c>
      <c r="K2554">
        <v>35.5</v>
      </c>
      <c r="L2554">
        <v>4.9000000000000004</v>
      </c>
      <c r="M2554">
        <v>0.67</v>
      </c>
      <c r="N2554">
        <v>-99</v>
      </c>
      <c r="O2554">
        <v>-99</v>
      </c>
      <c r="P2554">
        <v>0</v>
      </c>
      <c r="Q2554" t="s">
        <v>281</v>
      </c>
      <c r="R2554">
        <v>1</v>
      </c>
    </row>
    <row r="2555" spans="1:18">
      <c r="A2555">
        <v>7</v>
      </c>
      <c r="B2555" t="str">
        <f t="shared" si="39"/>
        <v>7A_17</v>
      </c>
      <c r="C2555">
        <v>17</v>
      </c>
      <c r="D2555">
        <v>1</v>
      </c>
      <c r="E2555">
        <v>2516575.36</v>
      </c>
      <c r="F2555">
        <v>6857429.6100000003</v>
      </c>
      <c r="G2555">
        <v>173.51</v>
      </c>
      <c r="H2555">
        <v>144.06</v>
      </c>
      <c r="I2555">
        <v>29.23</v>
      </c>
      <c r="J2555">
        <v>29.45</v>
      </c>
      <c r="K2555">
        <v>34.799999999999997</v>
      </c>
      <c r="L2555">
        <v>4.9000000000000004</v>
      </c>
      <c r="M2555">
        <v>0.66</v>
      </c>
      <c r="N2555">
        <v>-99</v>
      </c>
      <c r="O2555">
        <v>-99</v>
      </c>
      <c r="P2555">
        <v>0</v>
      </c>
      <c r="Q2555" t="s">
        <v>281</v>
      </c>
      <c r="R2555">
        <v>1</v>
      </c>
    </row>
    <row r="2556" spans="1:18">
      <c r="A2556">
        <v>7</v>
      </c>
      <c r="B2556" t="str">
        <f t="shared" si="39"/>
        <v>7A_18</v>
      </c>
      <c r="C2556">
        <v>18</v>
      </c>
      <c r="D2556">
        <v>1</v>
      </c>
      <c r="E2556">
        <v>2516574.21</v>
      </c>
      <c r="F2556">
        <v>6857434.1299999999</v>
      </c>
      <c r="G2556">
        <v>175.74</v>
      </c>
      <c r="H2556">
        <v>144.16999999999999</v>
      </c>
      <c r="I2556">
        <v>31.6</v>
      </c>
      <c r="J2556">
        <v>31.57</v>
      </c>
      <c r="K2556">
        <v>40.6</v>
      </c>
      <c r="L2556">
        <v>6.07</v>
      </c>
      <c r="M2556">
        <v>0.69</v>
      </c>
      <c r="N2556">
        <v>-99</v>
      </c>
      <c r="O2556">
        <v>-99</v>
      </c>
      <c r="P2556">
        <v>1</v>
      </c>
      <c r="Q2556" t="s">
        <v>281</v>
      </c>
      <c r="R2556">
        <v>1</v>
      </c>
    </row>
    <row r="2557" spans="1:18">
      <c r="A2557">
        <v>7</v>
      </c>
      <c r="B2557" t="str">
        <f t="shared" si="39"/>
        <v>7A_19</v>
      </c>
      <c r="C2557">
        <v>19</v>
      </c>
      <c r="D2557">
        <v>2</v>
      </c>
      <c r="E2557">
        <v>2516576.9500000002</v>
      </c>
      <c r="F2557">
        <v>6857436.3600000003</v>
      </c>
      <c r="G2557">
        <v>158.36000000000001</v>
      </c>
      <c r="H2557">
        <v>144.22</v>
      </c>
      <c r="I2557">
        <v>14.15</v>
      </c>
      <c r="J2557">
        <v>14.14</v>
      </c>
      <c r="K2557">
        <v>14.4</v>
      </c>
      <c r="L2557">
        <v>2.37</v>
      </c>
      <c r="M2557">
        <v>0.33</v>
      </c>
      <c r="N2557">
        <v>-99</v>
      </c>
      <c r="O2557">
        <v>-99</v>
      </c>
      <c r="P2557">
        <v>1</v>
      </c>
      <c r="Q2557" t="s">
        <v>281</v>
      </c>
      <c r="R2557">
        <v>1</v>
      </c>
    </row>
    <row r="2558" spans="1:18">
      <c r="A2558">
        <v>7</v>
      </c>
      <c r="B2558" t="str">
        <f t="shared" si="39"/>
        <v>7A_20</v>
      </c>
      <c r="C2558">
        <v>20</v>
      </c>
      <c r="D2558">
        <v>1</v>
      </c>
      <c r="E2558">
        <v>2516571.04</v>
      </c>
      <c r="F2558">
        <v>6857437</v>
      </c>
      <c r="G2558">
        <v>176.06</v>
      </c>
      <c r="H2558">
        <v>144.1</v>
      </c>
      <c r="I2558">
        <v>32.06</v>
      </c>
      <c r="J2558">
        <v>31.96</v>
      </c>
      <c r="K2558">
        <v>38.6</v>
      </c>
      <c r="L2558">
        <v>5.42</v>
      </c>
      <c r="M2558">
        <v>0.59</v>
      </c>
      <c r="N2558">
        <v>-99</v>
      </c>
      <c r="O2558">
        <v>-99</v>
      </c>
      <c r="P2558">
        <v>1</v>
      </c>
      <c r="Q2558" t="s">
        <v>281</v>
      </c>
      <c r="R2558">
        <v>1</v>
      </c>
    </row>
    <row r="2559" spans="1:18">
      <c r="A2559">
        <v>7</v>
      </c>
      <c r="B2559" t="str">
        <f t="shared" si="39"/>
        <v>7A_21</v>
      </c>
      <c r="C2559">
        <v>21</v>
      </c>
      <c r="D2559">
        <v>2</v>
      </c>
      <c r="E2559">
        <v>2516566.4300000002</v>
      </c>
      <c r="F2559">
        <v>6857436.75</v>
      </c>
      <c r="G2559">
        <v>173.28</v>
      </c>
      <c r="H2559">
        <v>144.04</v>
      </c>
      <c r="I2559">
        <v>29.39</v>
      </c>
      <c r="J2559">
        <v>29.24</v>
      </c>
      <c r="K2559">
        <v>30.5</v>
      </c>
      <c r="L2559">
        <v>3.4</v>
      </c>
      <c r="M2559">
        <v>0.65</v>
      </c>
      <c r="N2559">
        <v>-99</v>
      </c>
      <c r="O2559">
        <v>-99</v>
      </c>
      <c r="P2559">
        <v>1</v>
      </c>
      <c r="Q2559" t="s">
        <v>281</v>
      </c>
      <c r="R2559">
        <v>1</v>
      </c>
    </row>
    <row r="2560" spans="1:18">
      <c r="A2560">
        <v>7</v>
      </c>
      <c r="B2560" t="str">
        <f t="shared" si="39"/>
        <v>7A_22</v>
      </c>
      <c r="C2560">
        <v>22</v>
      </c>
      <c r="D2560">
        <v>1</v>
      </c>
      <c r="E2560">
        <v>2516569.04</v>
      </c>
      <c r="F2560">
        <v>6857443.4000000004</v>
      </c>
      <c r="G2560">
        <v>175.03</v>
      </c>
      <c r="H2560">
        <v>144.30000000000001</v>
      </c>
      <c r="I2560">
        <v>30.82</v>
      </c>
      <c r="J2560">
        <v>30.73</v>
      </c>
      <c r="K2560">
        <v>31.3</v>
      </c>
      <c r="L2560">
        <v>3.68</v>
      </c>
      <c r="M2560">
        <v>0.7</v>
      </c>
      <c r="N2560">
        <v>-99</v>
      </c>
      <c r="O2560">
        <v>-99</v>
      </c>
      <c r="P2560">
        <v>1</v>
      </c>
      <c r="Q2560" t="s">
        <v>281</v>
      </c>
      <c r="R2560">
        <v>1</v>
      </c>
    </row>
    <row r="2561" spans="1:18">
      <c r="A2561">
        <v>7</v>
      </c>
      <c r="B2561" t="str">
        <f t="shared" si="39"/>
        <v>7A_23</v>
      </c>
      <c r="C2561">
        <v>23</v>
      </c>
      <c r="D2561">
        <v>2</v>
      </c>
      <c r="E2561">
        <v>2516570.6800000002</v>
      </c>
      <c r="F2561">
        <v>6857445.6799999997</v>
      </c>
      <c r="G2561">
        <v>176.08</v>
      </c>
      <c r="H2561">
        <v>144.26</v>
      </c>
      <c r="I2561">
        <v>31.96</v>
      </c>
      <c r="J2561">
        <v>31.82</v>
      </c>
      <c r="K2561">
        <v>34.200000000000003</v>
      </c>
      <c r="L2561">
        <v>3.89</v>
      </c>
      <c r="M2561">
        <v>0.61</v>
      </c>
      <c r="N2561">
        <v>-99</v>
      </c>
      <c r="O2561">
        <v>-99</v>
      </c>
      <c r="P2561">
        <v>1</v>
      </c>
      <c r="Q2561" t="s">
        <v>281</v>
      </c>
      <c r="R2561">
        <v>1</v>
      </c>
    </row>
    <row r="2562" spans="1:18">
      <c r="A2562">
        <v>7</v>
      </c>
      <c r="B2562" t="str">
        <f t="shared" si="39"/>
        <v>7A_24</v>
      </c>
      <c r="C2562">
        <v>24</v>
      </c>
      <c r="D2562">
        <v>1</v>
      </c>
      <c r="E2562">
        <v>2516564.14</v>
      </c>
      <c r="F2562">
        <v>6857444.6799999997</v>
      </c>
      <c r="G2562">
        <v>172.27</v>
      </c>
      <c r="H2562">
        <v>144.18</v>
      </c>
      <c r="I2562">
        <v>28.09</v>
      </c>
      <c r="J2562">
        <v>28.08</v>
      </c>
      <c r="K2562">
        <v>34</v>
      </c>
      <c r="L2562">
        <v>4.97</v>
      </c>
      <c r="M2562">
        <v>0.46</v>
      </c>
      <c r="N2562">
        <v>-99</v>
      </c>
      <c r="O2562">
        <v>-99</v>
      </c>
      <c r="P2562">
        <v>1</v>
      </c>
      <c r="Q2562" t="s">
        <v>281</v>
      </c>
      <c r="R2562">
        <v>1</v>
      </c>
    </row>
    <row r="2563" spans="1:18">
      <c r="A2563">
        <v>7</v>
      </c>
      <c r="B2563" t="str">
        <f t="shared" ref="B2563:B2626" si="40">A2563&amp;Q2563&amp;"_"&amp;C2563</f>
        <v>7A_25</v>
      </c>
      <c r="C2563">
        <v>25</v>
      </c>
      <c r="D2563">
        <v>1</v>
      </c>
      <c r="E2563">
        <v>2516567.6</v>
      </c>
      <c r="F2563">
        <v>6857449.8200000003</v>
      </c>
      <c r="G2563">
        <v>174.03</v>
      </c>
      <c r="H2563">
        <v>144.21</v>
      </c>
      <c r="I2563">
        <v>29.84</v>
      </c>
      <c r="J2563">
        <v>29.82</v>
      </c>
      <c r="K2563">
        <v>32.1</v>
      </c>
      <c r="L2563">
        <v>4.0599999999999996</v>
      </c>
      <c r="M2563">
        <v>0.64</v>
      </c>
      <c r="N2563">
        <v>-99</v>
      </c>
      <c r="O2563">
        <v>-99</v>
      </c>
      <c r="P2563">
        <v>1</v>
      </c>
      <c r="Q2563" t="s">
        <v>281</v>
      </c>
      <c r="R2563">
        <v>1</v>
      </c>
    </row>
    <row r="2564" spans="1:18">
      <c r="A2564">
        <v>7</v>
      </c>
      <c r="B2564" t="str">
        <f t="shared" si="40"/>
        <v>7A_26</v>
      </c>
      <c r="C2564">
        <v>26</v>
      </c>
      <c r="D2564">
        <v>1</v>
      </c>
      <c r="E2564">
        <v>2516564.52</v>
      </c>
      <c r="F2564">
        <v>6857449.96</v>
      </c>
      <c r="G2564">
        <v>172.05</v>
      </c>
      <c r="H2564">
        <v>144.26</v>
      </c>
      <c r="I2564">
        <v>28</v>
      </c>
      <c r="J2564">
        <v>27.78</v>
      </c>
      <c r="K2564">
        <v>30.8</v>
      </c>
      <c r="L2564">
        <v>4.1500000000000004</v>
      </c>
      <c r="M2564">
        <v>0.61</v>
      </c>
      <c r="N2564">
        <v>-99</v>
      </c>
      <c r="O2564">
        <v>-99</v>
      </c>
      <c r="P2564">
        <v>1</v>
      </c>
      <c r="Q2564" t="s">
        <v>281</v>
      </c>
      <c r="R2564">
        <v>1</v>
      </c>
    </row>
    <row r="2565" spans="1:18">
      <c r="A2565">
        <v>7</v>
      </c>
      <c r="B2565" t="str">
        <f t="shared" si="40"/>
        <v>7A_27</v>
      </c>
      <c r="C2565">
        <v>27</v>
      </c>
      <c r="D2565">
        <v>2</v>
      </c>
      <c r="E2565">
        <v>2516563.9700000002</v>
      </c>
      <c r="F2565">
        <v>6857453.9299999997</v>
      </c>
      <c r="G2565">
        <v>156.57</v>
      </c>
      <c r="H2565">
        <v>144.29</v>
      </c>
      <c r="I2565">
        <v>12.2</v>
      </c>
      <c r="J2565">
        <v>12.27</v>
      </c>
      <c r="K2565">
        <v>12.1</v>
      </c>
      <c r="L2565">
        <v>2.09</v>
      </c>
      <c r="M2565">
        <v>0.35</v>
      </c>
      <c r="N2565">
        <v>-99</v>
      </c>
      <c r="O2565">
        <v>-99</v>
      </c>
      <c r="P2565">
        <v>1</v>
      </c>
      <c r="Q2565" t="s">
        <v>281</v>
      </c>
      <c r="R2565">
        <v>1</v>
      </c>
    </row>
    <row r="2566" spans="1:18">
      <c r="A2566">
        <v>7</v>
      </c>
      <c r="B2566" t="str">
        <f t="shared" si="40"/>
        <v>7A_28</v>
      </c>
      <c r="C2566">
        <v>28</v>
      </c>
      <c r="D2566">
        <v>2</v>
      </c>
      <c r="E2566">
        <v>2516557.98</v>
      </c>
      <c r="F2566">
        <v>6857452.4299999997</v>
      </c>
      <c r="G2566">
        <v>166.69</v>
      </c>
      <c r="H2566">
        <v>144.19</v>
      </c>
      <c r="I2566">
        <v>22.59</v>
      </c>
      <c r="J2566">
        <v>22.5</v>
      </c>
      <c r="K2566">
        <v>22.1</v>
      </c>
      <c r="L2566">
        <v>2.5499999999999998</v>
      </c>
      <c r="M2566">
        <v>0.42</v>
      </c>
      <c r="N2566">
        <v>-99</v>
      </c>
      <c r="O2566">
        <v>-99</v>
      </c>
      <c r="P2566">
        <v>1</v>
      </c>
      <c r="Q2566" t="s">
        <v>281</v>
      </c>
      <c r="R2566">
        <v>1</v>
      </c>
    </row>
    <row r="2567" spans="1:18">
      <c r="A2567">
        <v>7</v>
      </c>
      <c r="B2567" t="str">
        <f t="shared" si="40"/>
        <v>7A_29</v>
      </c>
      <c r="C2567">
        <v>29</v>
      </c>
      <c r="D2567">
        <v>1</v>
      </c>
      <c r="E2567">
        <v>2516561.9</v>
      </c>
      <c r="F2567">
        <v>6857458.9299999997</v>
      </c>
      <c r="G2567">
        <v>173.08</v>
      </c>
      <c r="H2567">
        <v>144.29</v>
      </c>
      <c r="I2567">
        <v>28.85</v>
      </c>
      <c r="J2567">
        <v>28.79</v>
      </c>
      <c r="K2567">
        <v>33.200000000000003</v>
      </c>
      <c r="L2567">
        <v>4.59</v>
      </c>
      <c r="M2567">
        <v>0.53</v>
      </c>
      <c r="N2567">
        <v>-99</v>
      </c>
      <c r="O2567">
        <v>-99</v>
      </c>
      <c r="P2567">
        <v>1</v>
      </c>
      <c r="Q2567" t="s">
        <v>281</v>
      </c>
      <c r="R2567">
        <v>1</v>
      </c>
    </row>
    <row r="2568" spans="1:18">
      <c r="A2568">
        <v>7</v>
      </c>
      <c r="B2568" t="str">
        <f t="shared" si="40"/>
        <v>7A_30</v>
      </c>
      <c r="C2568">
        <v>30</v>
      </c>
      <c r="D2568">
        <v>2</v>
      </c>
      <c r="E2568">
        <v>2516557.31</v>
      </c>
      <c r="F2568">
        <v>6857456.3700000001</v>
      </c>
      <c r="G2568">
        <v>154.97</v>
      </c>
      <c r="H2568">
        <v>144.22</v>
      </c>
      <c r="I2568">
        <v>10.92</v>
      </c>
      <c r="J2568">
        <v>10.75</v>
      </c>
      <c r="K2568">
        <v>9.6</v>
      </c>
      <c r="L2568">
        <v>1.6</v>
      </c>
      <c r="M2568">
        <v>0.34</v>
      </c>
      <c r="N2568">
        <v>-99</v>
      </c>
      <c r="O2568">
        <v>-99</v>
      </c>
      <c r="P2568">
        <v>1</v>
      </c>
      <c r="Q2568" t="s">
        <v>281</v>
      </c>
      <c r="R2568">
        <v>1</v>
      </c>
    </row>
    <row r="2569" spans="1:18">
      <c r="A2569">
        <v>7</v>
      </c>
      <c r="B2569" t="str">
        <f t="shared" si="40"/>
        <v>7A_31</v>
      </c>
      <c r="C2569">
        <v>31</v>
      </c>
      <c r="D2569">
        <v>1</v>
      </c>
      <c r="E2569">
        <v>2516557.87</v>
      </c>
      <c r="F2569">
        <v>6857461.7800000003</v>
      </c>
      <c r="G2569">
        <v>175.17</v>
      </c>
      <c r="H2569">
        <v>144.31</v>
      </c>
      <c r="I2569">
        <v>30.92</v>
      </c>
      <c r="J2569">
        <v>30.86</v>
      </c>
      <c r="K2569">
        <v>42.6</v>
      </c>
      <c r="L2569">
        <v>6.87</v>
      </c>
      <c r="M2569">
        <v>0.7</v>
      </c>
      <c r="N2569">
        <v>-99</v>
      </c>
      <c r="O2569">
        <v>-99</v>
      </c>
      <c r="P2569">
        <v>1</v>
      </c>
      <c r="Q2569" t="s">
        <v>281</v>
      </c>
      <c r="R2569">
        <v>1</v>
      </c>
    </row>
    <row r="2570" spans="1:18">
      <c r="A2570">
        <v>7</v>
      </c>
      <c r="B2570" t="str">
        <f t="shared" si="40"/>
        <v>7A_32</v>
      </c>
      <c r="C2570">
        <v>32</v>
      </c>
      <c r="D2570">
        <v>1</v>
      </c>
      <c r="E2570">
        <v>2516551.7200000002</v>
      </c>
      <c r="F2570">
        <v>6857459.0099999998</v>
      </c>
      <c r="G2570">
        <v>174.05</v>
      </c>
      <c r="H2570">
        <v>144.1</v>
      </c>
      <c r="I2570">
        <v>29.92</v>
      </c>
      <c r="J2570">
        <v>29.95</v>
      </c>
      <c r="K2570">
        <v>34.299999999999997</v>
      </c>
      <c r="L2570">
        <v>4.6399999999999997</v>
      </c>
      <c r="M2570">
        <v>0.61</v>
      </c>
      <c r="N2570">
        <v>-99</v>
      </c>
      <c r="O2570">
        <v>-99</v>
      </c>
      <c r="P2570">
        <v>1</v>
      </c>
      <c r="Q2570" t="s">
        <v>281</v>
      </c>
      <c r="R2570">
        <v>1</v>
      </c>
    </row>
    <row r="2571" spans="1:18">
      <c r="A2571">
        <v>7</v>
      </c>
      <c r="B2571" t="str">
        <f t="shared" si="40"/>
        <v>7A_33</v>
      </c>
      <c r="C2571">
        <v>33</v>
      </c>
      <c r="D2571">
        <v>1</v>
      </c>
      <c r="E2571">
        <v>2516556.2400000002</v>
      </c>
      <c r="F2571">
        <v>6857466.4100000001</v>
      </c>
      <c r="G2571">
        <v>176.4</v>
      </c>
      <c r="H2571">
        <v>144.52000000000001</v>
      </c>
      <c r="I2571">
        <v>31.95</v>
      </c>
      <c r="J2571">
        <v>31.89</v>
      </c>
      <c r="K2571">
        <v>42.4</v>
      </c>
      <c r="L2571">
        <v>6.54</v>
      </c>
      <c r="M2571">
        <v>0.54</v>
      </c>
      <c r="N2571">
        <v>-99</v>
      </c>
      <c r="O2571">
        <v>-99</v>
      </c>
      <c r="P2571">
        <v>1</v>
      </c>
      <c r="Q2571" t="s">
        <v>281</v>
      </c>
      <c r="R2571">
        <v>1</v>
      </c>
    </row>
    <row r="2572" spans="1:18">
      <c r="A2572">
        <v>7</v>
      </c>
      <c r="B2572" t="str">
        <f t="shared" si="40"/>
        <v>7A_34</v>
      </c>
      <c r="C2572">
        <v>34</v>
      </c>
      <c r="D2572">
        <v>1</v>
      </c>
      <c r="E2572">
        <v>2516550.42</v>
      </c>
      <c r="F2572">
        <v>6857462.4900000002</v>
      </c>
      <c r="G2572">
        <v>174.79</v>
      </c>
      <c r="H2572">
        <v>144.16</v>
      </c>
      <c r="I2572">
        <v>30.78</v>
      </c>
      <c r="J2572">
        <v>30.64</v>
      </c>
      <c r="K2572">
        <v>39.9</v>
      </c>
      <c r="L2572">
        <v>6.09</v>
      </c>
      <c r="M2572">
        <v>0.5</v>
      </c>
      <c r="N2572">
        <v>-99</v>
      </c>
      <c r="O2572">
        <v>-99</v>
      </c>
      <c r="P2572">
        <v>1</v>
      </c>
      <c r="Q2572" t="s">
        <v>281</v>
      </c>
      <c r="R2572">
        <v>1</v>
      </c>
    </row>
    <row r="2573" spans="1:18">
      <c r="A2573">
        <v>7</v>
      </c>
      <c r="B2573" t="str">
        <f t="shared" si="40"/>
        <v>7A_35</v>
      </c>
      <c r="C2573">
        <v>35</v>
      </c>
      <c r="D2573">
        <v>1</v>
      </c>
      <c r="E2573">
        <v>2516579.92</v>
      </c>
      <c r="F2573">
        <v>6857435.7699999996</v>
      </c>
      <c r="G2573">
        <v>173.73</v>
      </c>
      <c r="H2573">
        <v>144.26</v>
      </c>
      <c r="I2573">
        <v>29.59</v>
      </c>
      <c r="J2573">
        <v>29.47</v>
      </c>
      <c r="K2573">
        <v>31.3</v>
      </c>
      <c r="L2573">
        <v>3.94</v>
      </c>
      <c r="M2573">
        <v>0.49</v>
      </c>
      <c r="N2573">
        <v>-99</v>
      </c>
      <c r="O2573">
        <v>-99</v>
      </c>
      <c r="P2573">
        <v>0</v>
      </c>
      <c r="Q2573" t="s">
        <v>281</v>
      </c>
      <c r="R2573">
        <v>2</v>
      </c>
    </row>
    <row r="2574" spans="1:18">
      <c r="A2574">
        <v>7</v>
      </c>
      <c r="B2574" t="str">
        <f t="shared" si="40"/>
        <v>7A_36</v>
      </c>
      <c r="C2574">
        <v>36</v>
      </c>
      <c r="D2574">
        <v>2</v>
      </c>
      <c r="E2574">
        <v>2516582.2599999998</v>
      </c>
      <c r="F2574">
        <v>6857439.1500000004</v>
      </c>
      <c r="G2574">
        <v>165.13</v>
      </c>
      <c r="H2574">
        <v>144.55000000000001</v>
      </c>
      <c r="I2574">
        <v>20.62</v>
      </c>
      <c r="J2574">
        <v>20.58</v>
      </c>
      <c r="K2574">
        <v>22.9</v>
      </c>
      <c r="L2574">
        <v>3.46</v>
      </c>
      <c r="M2574">
        <v>0.33</v>
      </c>
      <c r="N2574">
        <v>-99</v>
      </c>
      <c r="O2574">
        <v>-99</v>
      </c>
      <c r="P2574">
        <v>1</v>
      </c>
      <c r="Q2574" t="s">
        <v>281</v>
      </c>
      <c r="R2574">
        <v>2</v>
      </c>
    </row>
    <row r="2575" spans="1:18">
      <c r="A2575">
        <v>7</v>
      </c>
      <c r="B2575" t="str">
        <f t="shared" si="40"/>
        <v>7A_37</v>
      </c>
      <c r="C2575">
        <v>37</v>
      </c>
      <c r="D2575">
        <v>2</v>
      </c>
      <c r="E2575">
        <v>2516578.15</v>
      </c>
      <c r="F2575">
        <v>6857438.6200000001</v>
      </c>
      <c r="G2575">
        <v>156.62</v>
      </c>
      <c r="H2575">
        <v>144.26</v>
      </c>
      <c r="I2575">
        <v>12.37</v>
      </c>
      <c r="J2575">
        <v>12.36</v>
      </c>
      <c r="K2575">
        <v>12.5</v>
      </c>
      <c r="L2575">
        <v>2.2200000000000002</v>
      </c>
      <c r="M2575">
        <v>0.27</v>
      </c>
      <c r="N2575">
        <v>-99</v>
      </c>
      <c r="O2575">
        <v>-99</v>
      </c>
      <c r="P2575">
        <v>1</v>
      </c>
      <c r="Q2575" t="s">
        <v>281</v>
      </c>
      <c r="R2575">
        <v>2</v>
      </c>
    </row>
    <row r="2576" spans="1:18">
      <c r="A2576">
        <v>7</v>
      </c>
      <c r="B2576" t="str">
        <f t="shared" si="40"/>
        <v>7A_38</v>
      </c>
      <c r="C2576">
        <v>38</v>
      </c>
      <c r="D2576">
        <v>2</v>
      </c>
      <c r="E2576">
        <v>2516582.46</v>
      </c>
      <c r="F2576">
        <v>6857444.5700000003</v>
      </c>
      <c r="G2576">
        <v>175.02</v>
      </c>
      <c r="H2576">
        <v>144.47999999999999</v>
      </c>
      <c r="I2576">
        <v>30.71</v>
      </c>
      <c r="J2576">
        <v>30.53</v>
      </c>
      <c r="K2576">
        <v>35.5</v>
      </c>
      <c r="L2576">
        <v>4.74</v>
      </c>
      <c r="M2576">
        <v>0.49</v>
      </c>
      <c r="N2576">
        <v>-99</v>
      </c>
      <c r="O2576">
        <v>-99</v>
      </c>
      <c r="P2576">
        <v>1</v>
      </c>
      <c r="Q2576" t="s">
        <v>281</v>
      </c>
      <c r="R2576">
        <v>2</v>
      </c>
    </row>
    <row r="2577" spans="1:18">
      <c r="A2577">
        <v>7</v>
      </c>
      <c r="B2577" t="str">
        <f t="shared" si="40"/>
        <v>7A_39</v>
      </c>
      <c r="C2577">
        <v>39</v>
      </c>
      <c r="D2577">
        <v>1</v>
      </c>
      <c r="E2577">
        <v>2516574.92</v>
      </c>
      <c r="F2577">
        <v>6857443.9000000004</v>
      </c>
      <c r="G2577">
        <v>175.57</v>
      </c>
      <c r="H2577">
        <v>144.34</v>
      </c>
      <c r="I2577">
        <v>31.4</v>
      </c>
      <c r="J2577">
        <v>31.23</v>
      </c>
      <c r="K2577">
        <v>33.5</v>
      </c>
      <c r="L2577">
        <v>4.1500000000000004</v>
      </c>
      <c r="M2577">
        <v>0.59</v>
      </c>
      <c r="N2577">
        <v>-99</v>
      </c>
      <c r="O2577">
        <v>-99</v>
      </c>
      <c r="P2577">
        <v>1</v>
      </c>
      <c r="Q2577" t="s">
        <v>281</v>
      </c>
      <c r="R2577">
        <v>2</v>
      </c>
    </row>
    <row r="2578" spans="1:18">
      <c r="A2578">
        <v>7</v>
      </c>
      <c r="B2578" t="str">
        <f t="shared" si="40"/>
        <v>7A_40</v>
      </c>
      <c r="C2578">
        <v>40</v>
      </c>
      <c r="D2578">
        <v>2</v>
      </c>
      <c r="E2578">
        <v>2516579.46</v>
      </c>
      <c r="F2578">
        <v>6857447.6799999997</v>
      </c>
      <c r="G2578">
        <v>168.78</v>
      </c>
      <c r="H2578">
        <v>144.74</v>
      </c>
      <c r="I2578">
        <v>24.07</v>
      </c>
      <c r="J2578">
        <v>24.04</v>
      </c>
      <c r="K2578">
        <v>26.1</v>
      </c>
      <c r="L2578">
        <v>3.5</v>
      </c>
      <c r="M2578">
        <v>0.48</v>
      </c>
      <c r="N2578">
        <v>-99</v>
      </c>
      <c r="O2578">
        <v>-99</v>
      </c>
      <c r="P2578">
        <v>1</v>
      </c>
      <c r="Q2578" t="s">
        <v>281</v>
      </c>
      <c r="R2578">
        <v>2</v>
      </c>
    </row>
    <row r="2579" spans="1:18">
      <c r="A2579">
        <v>7</v>
      </c>
      <c r="B2579" t="str">
        <f t="shared" si="40"/>
        <v>7A_41</v>
      </c>
      <c r="C2579">
        <v>41</v>
      </c>
      <c r="D2579">
        <v>1</v>
      </c>
      <c r="E2579">
        <v>2516575.56</v>
      </c>
      <c r="F2579">
        <v>6857446.3899999997</v>
      </c>
      <c r="G2579">
        <v>174.45</v>
      </c>
      <c r="H2579">
        <v>144.37</v>
      </c>
      <c r="I2579">
        <v>30.23</v>
      </c>
      <c r="J2579">
        <v>30.08</v>
      </c>
      <c r="K2579">
        <v>30.9</v>
      </c>
      <c r="L2579">
        <v>3.71</v>
      </c>
      <c r="M2579">
        <v>0.75</v>
      </c>
      <c r="N2579">
        <v>-99</v>
      </c>
      <c r="O2579">
        <v>-99</v>
      </c>
      <c r="P2579">
        <v>1</v>
      </c>
      <c r="Q2579" t="s">
        <v>281</v>
      </c>
      <c r="R2579">
        <v>2</v>
      </c>
    </row>
    <row r="2580" spans="1:18">
      <c r="A2580">
        <v>7</v>
      </c>
      <c r="B2580" t="str">
        <f t="shared" si="40"/>
        <v>7A_42</v>
      </c>
      <c r="C2580">
        <v>42</v>
      </c>
      <c r="D2580">
        <v>2</v>
      </c>
      <c r="E2580">
        <v>2516573.87</v>
      </c>
      <c r="F2580">
        <v>6857450.1600000001</v>
      </c>
      <c r="G2580">
        <v>173.66</v>
      </c>
      <c r="H2580">
        <v>144.27000000000001</v>
      </c>
      <c r="I2580">
        <v>29.46</v>
      </c>
      <c r="J2580">
        <v>29.39</v>
      </c>
      <c r="K2580">
        <v>30.5</v>
      </c>
      <c r="L2580">
        <v>3.37</v>
      </c>
      <c r="M2580">
        <v>0.52</v>
      </c>
      <c r="N2580">
        <v>-99</v>
      </c>
      <c r="O2580">
        <v>-99</v>
      </c>
      <c r="P2580">
        <v>1</v>
      </c>
      <c r="Q2580" t="s">
        <v>281</v>
      </c>
      <c r="R2580">
        <v>2</v>
      </c>
    </row>
    <row r="2581" spans="1:18">
      <c r="A2581">
        <v>7</v>
      </c>
      <c r="B2581" t="str">
        <f t="shared" si="40"/>
        <v>7A_43</v>
      </c>
      <c r="C2581">
        <v>43</v>
      </c>
      <c r="D2581">
        <v>1</v>
      </c>
      <c r="E2581">
        <v>2516569.81</v>
      </c>
      <c r="F2581">
        <v>6857452.0899999999</v>
      </c>
      <c r="G2581">
        <v>172.79</v>
      </c>
      <c r="H2581">
        <v>144.4</v>
      </c>
      <c r="I2581">
        <v>28.63</v>
      </c>
      <c r="J2581">
        <v>28.38</v>
      </c>
      <c r="K2581">
        <v>27.7</v>
      </c>
      <c r="L2581">
        <v>3.2</v>
      </c>
      <c r="M2581">
        <v>0.69</v>
      </c>
      <c r="N2581">
        <v>-99</v>
      </c>
      <c r="O2581">
        <v>-99</v>
      </c>
      <c r="P2581">
        <v>1</v>
      </c>
      <c r="Q2581" t="s">
        <v>281</v>
      </c>
      <c r="R2581">
        <v>2</v>
      </c>
    </row>
    <row r="2582" spans="1:18">
      <c r="A2582">
        <v>7</v>
      </c>
      <c r="B2582" t="str">
        <f t="shared" si="40"/>
        <v>7A_44</v>
      </c>
      <c r="C2582">
        <v>44</v>
      </c>
      <c r="D2582">
        <v>1</v>
      </c>
      <c r="E2582">
        <v>2516572.34</v>
      </c>
      <c r="F2582">
        <v>6857454.4900000002</v>
      </c>
      <c r="G2582">
        <v>174.55</v>
      </c>
      <c r="H2582">
        <v>144.63</v>
      </c>
      <c r="I2582">
        <v>30.12</v>
      </c>
      <c r="J2582">
        <v>29.92</v>
      </c>
      <c r="K2582">
        <v>33.1</v>
      </c>
      <c r="L2582">
        <v>4.32</v>
      </c>
      <c r="M2582">
        <v>0.57999999999999996</v>
      </c>
      <c r="N2582">
        <v>-99</v>
      </c>
      <c r="O2582">
        <v>-99</v>
      </c>
      <c r="P2582">
        <v>1</v>
      </c>
      <c r="Q2582" t="s">
        <v>281</v>
      </c>
      <c r="R2582">
        <v>2</v>
      </c>
    </row>
    <row r="2583" spans="1:18">
      <c r="A2583">
        <v>7</v>
      </c>
      <c r="B2583" t="str">
        <f t="shared" si="40"/>
        <v>7A_45</v>
      </c>
      <c r="C2583">
        <v>45</v>
      </c>
      <c r="D2583">
        <v>2</v>
      </c>
      <c r="E2583">
        <v>2516572.36</v>
      </c>
      <c r="F2583">
        <v>6857459.9800000004</v>
      </c>
      <c r="G2583">
        <v>155.25</v>
      </c>
      <c r="H2583">
        <v>144.63</v>
      </c>
      <c r="I2583">
        <v>10.67</v>
      </c>
      <c r="J2583">
        <v>10.62</v>
      </c>
      <c r="K2583">
        <v>10.5</v>
      </c>
      <c r="L2583">
        <v>2</v>
      </c>
      <c r="M2583">
        <v>0.28999999999999998</v>
      </c>
      <c r="N2583">
        <v>-99</v>
      </c>
      <c r="O2583">
        <v>-99</v>
      </c>
      <c r="P2583">
        <v>1</v>
      </c>
      <c r="Q2583" t="s">
        <v>281</v>
      </c>
      <c r="R2583">
        <v>2</v>
      </c>
    </row>
    <row r="2584" spans="1:18">
      <c r="A2584">
        <v>7</v>
      </c>
      <c r="B2584" t="str">
        <f t="shared" si="40"/>
        <v>7A_46</v>
      </c>
      <c r="C2584">
        <v>46</v>
      </c>
      <c r="D2584">
        <v>1</v>
      </c>
      <c r="E2584">
        <v>2516565.6</v>
      </c>
      <c r="F2584">
        <v>6857459.4800000004</v>
      </c>
      <c r="G2584">
        <v>174</v>
      </c>
      <c r="H2584">
        <v>144.38999999999999</v>
      </c>
      <c r="I2584">
        <v>29.63</v>
      </c>
      <c r="J2584">
        <v>29.61</v>
      </c>
      <c r="K2584">
        <v>34.5</v>
      </c>
      <c r="L2584">
        <v>4.79</v>
      </c>
      <c r="M2584">
        <v>0.59</v>
      </c>
      <c r="N2584">
        <v>-99</v>
      </c>
      <c r="O2584">
        <v>-99</v>
      </c>
      <c r="P2584">
        <v>1</v>
      </c>
      <c r="Q2584" t="s">
        <v>281</v>
      </c>
      <c r="R2584">
        <v>2</v>
      </c>
    </row>
    <row r="2585" spans="1:18">
      <c r="A2585">
        <v>7</v>
      </c>
      <c r="B2585" t="str">
        <f t="shared" si="40"/>
        <v>7A_47</v>
      </c>
      <c r="C2585">
        <v>47</v>
      </c>
      <c r="D2585">
        <v>1</v>
      </c>
      <c r="E2585">
        <v>2516567.19</v>
      </c>
      <c r="F2585">
        <v>6857465</v>
      </c>
      <c r="G2585">
        <v>179.18</v>
      </c>
      <c r="H2585">
        <v>144.63</v>
      </c>
      <c r="I2585">
        <v>34.549999999999997</v>
      </c>
      <c r="J2585">
        <v>34.549999999999997</v>
      </c>
      <c r="K2585">
        <v>43.6</v>
      </c>
      <c r="L2585">
        <v>6.24</v>
      </c>
      <c r="M2585">
        <v>0.63</v>
      </c>
      <c r="N2585">
        <v>-99</v>
      </c>
      <c r="O2585">
        <v>-99</v>
      </c>
      <c r="P2585">
        <v>1</v>
      </c>
      <c r="Q2585" t="s">
        <v>281</v>
      </c>
      <c r="R2585">
        <v>2</v>
      </c>
    </row>
    <row r="2586" spans="1:18">
      <c r="A2586">
        <v>7</v>
      </c>
      <c r="B2586" t="str">
        <f t="shared" si="40"/>
        <v>7A_48</v>
      </c>
      <c r="C2586">
        <v>48</v>
      </c>
      <c r="D2586">
        <v>2</v>
      </c>
      <c r="E2586">
        <v>2516560.2999999998</v>
      </c>
      <c r="F2586">
        <v>6857467.5099999998</v>
      </c>
      <c r="G2586">
        <v>176.7</v>
      </c>
      <c r="H2586">
        <v>144.44</v>
      </c>
      <c r="I2586">
        <v>32.26</v>
      </c>
      <c r="J2586">
        <v>32.26</v>
      </c>
      <c r="K2586">
        <v>36.299999999999997</v>
      </c>
      <c r="L2586">
        <v>4.47</v>
      </c>
      <c r="M2586">
        <v>0.55000000000000004</v>
      </c>
      <c r="N2586">
        <v>-99</v>
      </c>
      <c r="O2586">
        <v>-99</v>
      </c>
      <c r="P2586">
        <v>1</v>
      </c>
      <c r="Q2586" t="s">
        <v>281</v>
      </c>
      <c r="R2586">
        <v>2</v>
      </c>
    </row>
    <row r="2587" spans="1:18">
      <c r="A2587">
        <v>7</v>
      </c>
      <c r="B2587" t="str">
        <f t="shared" si="40"/>
        <v>7A_49</v>
      </c>
      <c r="C2587">
        <v>49</v>
      </c>
      <c r="D2587">
        <v>2</v>
      </c>
      <c r="E2587">
        <v>2516563.59</v>
      </c>
      <c r="F2587">
        <v>6857473.7400000002</v>
      </c>
      <c r="G2587">
        <v>174.13</v>
      </c>
      <c r="H2587">
        <v>144.54</v>
      </c>
      <c r="I2587">
        <v>29.84</v>
      </c>
      <c r="J2587">
        <v>29.59</v>
      </c>
      <c r="K2587">
        <v>32.799999999999997</v>
      </c>
      <c r="L2587">
        <v>4.08</v>
      </c>
      <c r="M2587">
        <v>0.62</v>
      </c>
      <c r="N2587">
        <v>-99</v>
      </c>
      <c r="O2587">
        <v>-99</v>
      </c>
      <c r="P2587">
        <v>1</v>
      </c>
      <c r="Q2587" t="s">
        <v>281</v>
      </c>
      <c r="R2587">
        <v>2</v>
      </c>
    </row>
    <row r="2588" spans="1:18">
      <c r="A2588">
        <v>7</v>
      </c>
      <c r="B2588" t="str">
        <f t="shared" si="40"/>
        <v>7A_50</v>
      </c>
      <c r="C2588">
        <v>50</v>
      </c>
      <c r="D2588">
        <v>1</v>
      </c>
      <c r="E2588">
        <v>2516593.5299999998</v>
      </c>
      <c r="F2588">
        <v>6857442.79</v>
      </c>
      <c r="G2588">
        <v>177.04</v>
      </c>
      <c r="H2588">
        <v>144.84</v>
      </c>
      <c r="I2588">
        <v>32.270000000000003</v>
      </c>
      <c r="J2588">
        <v>32.21</v>
      </c>
      <c r="K2588">
        <v>41.2</v>
      </c>
      <c r="L2588">
        <v>6.09</v>
      </c>
      <c r="M2588">
        <v>0.56999999999999995</v>
      </c>
      <c r="N2588">
        <v>-99</v>
      </c>
      <c r="O2588">
        <v>-99</v>
      </c>
      <c r="P2588">
        <v>0</v>
      </c>
      <c r="Q2588" t="s">
        <v>281</v>
      </c>
      <c r="R2588">
        <v>3</v>
      </c>
    </row>
    <row r="2589" spans="1:18">
      <c r="A2589">
        <v>7</v>
      </c>
      <c r="B2589" t="str">
        <f t="shared" si="40"/>
        <v>7A_51</v>
      </c>
      <c r="C2589">
        <v>51</v>
      </c>
      <c r="D2589">
        <v>1</v>
      </c>
      <c r="E2589">
        <v>2516586.56</v>
      </c>
      <c r="F2589">
        <v>6857450.1399999997</v>
      </c>
      <c r="G2589">
        <v>175.78</v>
      </c>
      <c r="H2589">
        <v>144.79</v>
      </c>
      <c r="I2589">
        <v>31.21</v>
      </c>
      <c r="J2589">
        <v>30.99</v>
      </c>
      <c r="K2589">
        <v>38.700000000000003</v>
      </c>
      <c r="L2589">
        <v>5.65</v>
      </c>
      <c r="M2589">
        <v>0.53</v>
      </c>
      <c r="N2589">
        <v>-99</v>
      </c>
      <c r="O2589">
        <v>-99</v>
      </c>
      <c r="P2589">
        <v>1</v>
      </c>
      <c r="Q2589" t="s">
        <v>281</v>
      </c>
      <c r="R2589">
        <v>3</v>
      </c>
    </row>
    <row r="2590" spans="1:18">
      <c r="A2590">
        <v>7</v>
      </c>
      <c r="B2590" t="str">
        <f t="shared" si="40"/>
        <v>7A_52</v>
      </c>
      <c r="C2590">
        <v>52</v>
      </c>
      <c r="D2590">
        <v>2</v>
      </c>
      <c r="E2590">
        <v>2516581.38</v>
      </c>
      <c r="F2590">
        <v>6857451.2599999998</v>
      </c>
      <c r="G2590">
        <v>173.42</v>
      </c>
      <c r="H2590">
        <v>144.72</v>
      </c>
      <c r="I2590">
        <v>28.69</v>
      </c>
      <c r="J2590">
        <v>28.7</v>
      </c>
      <c r="K2590">
        <v>28.7</v>
      </c>
      <c r="L2590">
        <v>2.97</v>
      </c>
      <c r="M2590">
        <v>0.55000000000000004</v>
      </c>
      <c r="N2590">
        <v>-99</v>
      </c>
      <c r="O2590">
        <v>-99</v>
      </c>
      <c r="P2590">
        <v>1</v>
      </c>
      <c r="Q2590" t="s">
        <v>281</v>
      </c>
      <c r="R2590">
        <v>3</v>
      </c>
    </row>
    <row r="2591" spans="1:18">
      <c r="A2591">
        <v>7</v>
      </c>
      <c r="B2591" t="str">
        <f t="shared" si="40"/>
        <v>7A_53</v>
      </c>
      <c r="C2591">
        <v>53</v>
      </c>
      <c r="D2591">
        <v>2</v>
      </c>
      <c r="E2591">
        <v>2516586.2599999998</v>
      </c>
      <c r="F2591">
        <v>6857454.8099999996</v>
      </c>
      <c r="G2591">
        <v>174.96</v>
      </c>
      <c r="H2591">
        <v>144.84</v>
      </c>
      <c r="I2591">
        <v>29.93</v>
      </c>
      <c r="J2591">
        <v>30.12</v>
      </c>
      <c r="K2591">
        <v>34.700000000000003</v>
      </c>
      <c r="L2591">
        <v>4.57</v>
      </c>
      <c r="M2591">
        <v>0.45</v>
      </c>
      <c r="N2591">
        <v>-99</v>
      </c>
      <c r="O2591">
        <v>-99</v>
      </c>
      <c r="P2591">
        <v>1</v>
      </c>
      <c r="Q2591" t="s">
        <v>281</v>
      </c>
      <c r="R2591">
        <v>3</v>
      </c>
    </row>
    <row r="2592" spans="1:18">
      <c r="A2592">
        <v>7</v>
      </c>
      <c r="B2592" t="str">
        <f t="shared" si="40"/>
        <v>7A_54</v>
      </c>
      <c r="C2592">
        <v>54</v>
      </c>
      <c r="D2592">
        <v>1</v>
      </c>
      <c r="E2592">
        <v>2516578.3199999998</v>
      </c>
      <c r="F2592">
        <v>6857453.9299999997</v>
      </c>
      <c r="G2592">
        <v>175.76</v>
      </c>
      <c r="H2592">
        <v>144.77000000000001</v>
      </c>
      <c r="I2592">
        <v>31.07</v>
      </c>
      <c r="J2592">
        <v>30.99</v>
      </c>
      <c r="K2592">
        <v>32.9</v>
      </c>
      <c r="L2592">
        <v>4.0599999999999996</v>
      </c>
      <c r="M2592">
        <v>0.56999999999999995</v>
      </c>
      <c r="N2592">
        <v>-99</v>
      </c>
      <c r="O2592">
        <v>-99</v>
      </c>
      <c r="P2592">
        <v>1</v>
      </c>
      <c r="Q2592" t="s">
        <v>281</v>
      </c>
      <c r="R2592">
        <v>3</v>
      </c>
    </row>
    <row r="2593" spans="1:18">
      <c r="A2593">
        <v>7</v>
      </c>
      <c r="B2593" t="str">
        <f t="shared" si="40"/>
        <v>7A_55</v>
      </c>
      <c r="C2593">
        <v>55</v>
      </c>
      <c r="D2593">
        <v>2</v>
      </c>
      <c r="E2593">
        <v>2516580.9300000002</v>
      </c>
      <c r="F2593">
        <v>6857455.8499999996</v>
      </c>
      <c r="G2593">
        <v>175.18</v>
      </c>
      <c r="H2593">
        <v>144.65</v>
      </c>
      <c r="I2593">
        <v>30.62</v>
      </c>
      <c r="J2593">
        <v>30.54</v>
      </c>
      <c r="K2593">
        <v>30.7</v>
      </c>
      <c r="L2593">
        <v>3.13</v>
      </c>
      <c r="M2593">
        <v>0.64</v>
      </c>
      <c r="N2593">
        <v>-99</v>
      </c>
      <c r="O2593">
        <v>-99</v>
      </c>
      <c r="P2593">
        <v>1</v>
      </c>
      <c r="Q2593" t="s">
        <v>281</v>
      </c>
      <c r="R2593">
        <v>3</v>
      </c>
    </row>
    <row r="2594" spans="1:18">
      <c r="A2594">
        <v>7</v>
      </c>
      <c r="B2594" t="str">
        <f t="shared" si="40"/>
        <v>7A_56</v>
      </c>
      <c r="C2594">
        <v>56</v>
      </c>
      <c r="D2594">
        <v>4</v>
      </c>
      <c r="E2594">
        <v>2516578.9700000002</v>
      </c>
      <c r="F2594">
        <v>6857458.6600000001</v>
      </c>
      <c r="G2594">
        <v>164.77</v>
      </c>
      <c r="H2594">
        <v>144.61000000000001</v>
      </c>
      <c r="I2594">
        <v>20.079999999999998</v>
      </c>
      <c r="J2594">
        <v>20.170000000000002</v>
      </c>
      <c r="K2594">
        <v>32.9</v>
      </c>
      <c r="L2594">
        <v>2.9</v>
      </c>
      <c r="M2594">
        <v>0.35</v>
      </c>
      <c r="N2594">
        <v>-99</v>
      </c>
      <c r="O2594">
        <v>-99</v>
      </c>
      <c r="P2594">
        <v>1</v>
      </c>
      <c r="Q2594" t="s">
        <v>281</v>
      </c>
      <c r="R2594">
        <v>3</v>
      </c>
    </row>
    <row r="2595" spans="1:18">
      <c r="A2595">
        <v>7</v>
      </c>
      <c r="B2595" t="str">
        <f t="shared" si="40"/>
        <v>7A_57</v>
      </c>
      <c r="C2595">
        <v>57</v>
      </c>
      <c r="D2595">
        <v>2</v>
      </c>
      <c r="E2595">
        <v>2516582.2200000002</v>
      </c>
      <c r="F2595">
        <v>6857461.4800000004</v>
      </c>
      <c r="G2595">
        <v>174.2</v>
      </c>
      <c r="H2595">
        <v>144.83000000000001</v>
      </c>
      <c r="I2595">
        <v>29.4</v>
      </c>
      <c r="J2595">
        <v>29.37</v>
      </c>
      <c r="K2595">
        <v>31</v>
      </c>
      <c r="L2595">
        <v>3.55</v>
      </c>
      <c r="M2595">
        <v>0.52</v>
      </c>
      <c r="N2595">
        <v>-99</v>
      </c>
      <c r="O2595">
        <v>-99</v>
      </c>
      <c r="P2595">
        <v>1</v>
      </c>
      <c r="Q2595" t="s">
        <v>281</v>
      </c>
      <c r="R2595">
        <v>3</v>
      </c>
    </row>
    <row r="2596" spans="1:18">
      <c r="A2596">
        <v>7</v>
      </c>
      <c r="B2596" t="str">
        <f t="shared" si="40"/>
        <v>7A_58</v>
      </c>
      <c r="C2596">
        <v>58</v>
      </c>
      <c r="D2596">
        <v>1</v>
      </c>
      <c r="E2596">
        <v>2516574.85</v>
      </c>
      <c r="F2596">
        <v>6857462.3799999999</v>
      </c>
      <c r="G2596">
        <v>173.1</v>
      </c>
      <c r="H2596">
        <v>144.75</v>
      </c>
      <c r="I2596">
        <v>28.52</v>
      </c>
      <c r="J2596">
        <v>28.35</v>
      </c>
      <c r="K2596">
        <v>24.8</v>
      </c>
      <c r="L2596">
        <v>2.4700000000000002</v>
      </c>
      <c r="M2596">
        <v>0.6</v>
      </c>
      <c r="N2596">
        <v>-99</v>
      </c>
      <c r="O2596">
        <v>-99</v>
      </c>
      <c r="P2596">
        <v>1</v>
      </c>
      <c r="Q2596" t="s">
        <v>281</v>
      </c>
      <c r="R2596">
        <v>3</v>
      </c>
    </row>
    <row r="2597" spans="1:18">
      <c r="A2597">
        <v>7</v>
      </c>
      <c r="B2597" t="str">
        <f t="shared" si="40"/>
        <v>7A_59</v>
      </c>
      <c r="C2597">
        <v>59</v>
      </c>
      <c r="D2597">
        <v>1</v>
      </c>
      <c r="E2597">
        <v>2516576.88</v>
      </c>
      <c r="F2597">
        <v>6857465.9400000004</v>
      </c>
      <c r="G2597">
        <v>179.22</v>
      </c>
      <c r="H2597">
        <v>144.88999999999999</v>
      </c>
      <c r="I2597">
        <v>34.409999999999997</v>
      </c>
      <c r="J2597">
        <v>34.33</v>
      </c>
      <c r="K2597">
        <v>40.299999999999997</v>
      </c>
      <c r="L2597">
        <v>5.35</v>
      </c>
      <c r="M2597">
        <v>0.48</v>
      </c>
      <c r="N2597">
        <v>-99</v>
      </c>
      <c r="O2597">
        <v>-99</v>
      </c>
      <c r="P2597">
        <v>1</v>
      </c>
      <c r="Q2597" t="s">
        <v>281</v>
      </c>
      <c r="R2597">
        <v>3</v>
      </c>
    </row>
    <row r="2598" spans="1:18">
      <c r="A2598">
        <v>7</v>
      </c>
      <c r="B2598" t="str">
        <f t="shared" si="40"/>
        <v>7A_60</v>
      </c>
      <c r="C2598">
        <v>60</v>
      </c>
      <c r="D2598">
        <v>4</v>
      </c>
      <c r="E2598">
        <v>2516575.16</v>
      </c>
      <c r="F2598">
        <v>6857471.8899999997</v>
      </c>
      <c r="G2598">
        <v>168.38</v>
      </c>
      <c r="H2598">
        <v>144.88</v>
      </c>
      <c r="I2598">
        <v>23.34</v>
      </c>
      <c r="J2598">
        <v>23.5</v>
      </c>
      <c r="K2598">
        <v>40</v>
      </c>
      <c r="L2598">
        <v>1.51</v>
      </c>
      <c r="M2598">
        <v>0.53</v>
      </c>
      <c r="N2598">
        <v>-99</v>
      </c>
      <c r="O2598">
        <v>-99</v>
      </c>
      <c r="P2598">
        <v>1</v>
      </c>
      <c r="Q2598" t="s">
        <v>281</v>
      </c>
      <c r="R2598">
        <v>3</v>
      </c>
    </row>
    <row r="2599" spans="1:18">
      <c r="A2599">
        <v>7</v>
      </c>
      <c r="B2599" t="str">
        <f t="shared" si="40"/>
        <v>7A_61</v>
      </c>
      <c r="C2599">
        <v>61</v>
      </c>
      <c r="D2599">
        <v>2</v>
      </c>
      <c r="E2599">
        <v>2516571.0299999998</v>
      </c>
      <c r="F2599">
        <v>6857471.4000000004</v>
      </c>
      <c r="G2599">
        <v>154.09</v>
      </c>
      <c r="H2599">
        <v>144.79</v>
      </c>
      <c r="I2599">
        <v>9.36</v>
      </c>
      <c r="J2599">
        <v>9.3000000000000007</v>
      </c>
      <c r="K2599">
        <v>8.6999999999999993</v>
      </c>
      <c r="L2599">
        <v>1.68</v>
      </c>
      <c r="M2599">
        <v>0.27</v>
      </c>
      <c r="N2599">
        <v>-99</v>
      </c>
      <c r="O2599">
        <v>-99</v>
      </c>
      <c r="P2599">
        <v>1</v>
      </c>
      <c r="Q2599" t="s">
        <v>281</v>
      </c>
      <c r="R2599">
        <v>3</v>
      </c>
    </row>
    <row r="2600" spans="1:18">
      <c r="A2600">
        <v>7</v>
      </c>
      <c r="B2600" t="str">
        <f t="shared" si="40"/>
        <v>7A_62</v>
      </c>
      <c r="C2600">
        <v>62</v>
      </c>
      <c r="D2600">
        <v>2</v>
      </c>
      <c r="E2600">
        <v>2516566.9</v>
      </c>
      <c r="F2600">
        <v>6857473.4299999997</v>
      </c>
      <c r="G2600">
        <v>175.78</v>
      </c>
      <c r="H2600">
        <v>144.61000000000001</v>
      </c>
      <c r="I2600">
        <v>31.18</v>
      </c>
      <c r="J2600">
        <v>31.18</v>
      </c>
      <c r="K2600">
        <v>33.4</v>
      </c>
      <c r="L2600">
        <v>3.8</v>
      </c>
      <c r="M2600">
        <v>0.53</v>
      </c>
      <c r="N2600">
        <v>-99</v>
      </c>
      <c r="O2600">
        <v>-99</v>
      </c>
      <c r="P2600">
        <v>1</v>
      </c>
      <c r="Q2600" t="s">
        <v>281</v>
      </c>
      <c r="R2600">
        <v>3</v>
      </c>
    </row>
    <row r="2601" spans="1:18">
      <c r="A2601">
        <v>7</v>
      </c>
      <c r="B2601" t="str">
        <f t="shared" si="40"/>
        <v>7A_63</v>
      </c>
      <c r="C2601">
        <v>63</v>
      </c>
      <c r="D2601">
        <v>1</v>
      </c>
      <c r="E2601">
        <v>2516604.98</v>
      </c>
      <c r="F2601">
        <v>6857448.8300000001</v>
      </c>
      <c r="G2601">
        <v>176.18</v>
      </c>
      <c r="H2601">
        <v>145.27000000000001</v>
      </c>
      <c r="I2601">
        <v>30.78</v>
      </c>
      <c r="J2601">
        <v>30.91</v>
      </c>
      <c r="K2601">
        <v>50.4</v>
      </c>
      <c r="L2601">
        <v>9.2899999999999991</v>
      </c>
      <c r="M2601">
        <v>1.23</v>
      </c>
      <c r="N2601">
        <v>-99</v>
      </c>
      <c r="O2601">
        <v>-99</v>
      </c>
      <c r="P2601">
        <v>0</v>
      </c>
      <c r="Q2601" t="s">
        <v>281</v>
      </c>
      <c r="R2601">
        <v>4</v>
      </c>
    </row>
    <row r="2602" spans="1:18">
      <c r="A2602">
        <v>7</v>
      </c>
      <c r="B2602" t="str">
        <f t="shared" si="40"/>
        <v>7A_64</v>
      </c>
      <c r="C2602">
        <v>64</v>
      </c>
      <c r="D2602">
        <v>1</v>
      </c>
      <c r="E2602">
        <v>2516596.91</v>
      </c>
      <c r="F2602">
        <v>6857448.29</v>
      </c>
      <c r="G2602">
        <v>177.35</v>
      </c>
      <c r="H2602">
        <v>144.96</v>
      </c>
      <c r="I2602">
        <v>32.380000000000003</v>
      </c>
      <c r="J2602">
        <v>32.380000000000003</v>
      </c>
      <c r="K2602">
        <v>42.2</v>
      </c>
      <c r="L2602">
        <v>6.35</v>
      </c>
      <c r="M2602">
        <v>0.63</v>
      </c>
      <c r="N2602">
        <v>-99</v>
      </c>
      <c r="O2602">
        <v>-99</v>
      </c>
      <c r="P2602">
        <v>0</v>
      </c>
      <c r="Q2602" t="s">
        <v>281</v>
      </c>
      <c r="R2602">
        <v>4</v>
      </c>
    </row>
    <row r="2603" spans="1:18">
      <c r="A2603">
        <v>7</v>
      </c>
      <c r="B2603" t="str">
        <f t="shared" si="40"/>
        <v>7A_65</v>
      </c>
      <c r="C2603">
        <v>65</v>
      </c>
      <c r="D2603">
        <v>1</v>
      </c>
      <c r="E2603">
        <v>2516600.85</v>
      </c>
      <c r="F2603">
        <v>6857454.4699999997</v>
      </c>
      <c r="G2603">
        <v>176.55</v>
      </c>
      <c r="H2603">
        <v>145.25</v>
      </c>
      <c r="I2603">
        <v>31.17</v>
      </c>
      <c r="J2603">
        <v>31.3</v>
      </c>
      <c r="K2603">
        <v>49.9</v>
      </c>
      <c r="L2603">
        <v>9.02</v>
      </c>
      <c r="M2603">
        <v>2.0499999999999998</v>
      </c>
      <c r="N2603">
        <v>-99</v>
      </c>
      <c r="O2603">
        <v>-99</v>
      </c>
      <c r="P2603">
        <v>1</v>
      </c>
      <c r="Q2603" t="s">
        <v>281</v>
      </c>
      <c r="R2603">
        <v>4</v>
      </c>
    </row>
    <row r="2604" spans="1:18">
      <c r="A2604">
        <v>7</v>
      </c>
      <c r="B2604" t="str">
        <f t="shared" si="40"/>
        <v>7A_66</v>
      </c>
      <c r="C2604">
        <v>66</v>
      </c>
      <c r="D2604">
        <v>1</v>
      </c>
      <c r="E2604">
        <v>2516593.91</v>
      </c>
      <c r="F2604">
        <v>6857451.6699999999</v>
      </c>
      <c r="G2604">
        <v>173.75</v>
      </c>
      <c r="H2604">
        <v>145.04</v>
      </c>
      <c r="I2604">
        <v>28.62</v>
      </c>
      <c r="J2604">
        <v>28.71</v>
      </c>
      <c r="K2604">
        <v>35.9</v>
      </c>
      <c r="L2604">
        <v>5.39</v>
      </c>
      <c r="M2604">
        <v>0.4</v>
      </c>
      <c r="N2604">
        <v>-99</v>
      </c>
      <c r="O2604">
        <v>-99</v>
      </c>
      <c r="P2604">
        <v>1</v>
      </c>
      <c r="Q2604" t="s">
        <v>281</v>
      </c>
      <c r="R2604">
        <v>4</v>
      </c>
    </row>
    <row r="2605" spans="1:18">
      <c r="A2605">
        <v>7</v>
      </c>
      <c r="B2605" t="str">
        <f t="shared" si="40"/>
        <v>7A_67</v>
      </c>
      <c r="C2605">
        <v>67</v>
      </c>
      <c r="D2605">
        <v>1</v>
      </c>
      <c r="E2605">
        <v>2516596.12</v>
      </c>
      <c r="F2605">
        <v>6857457.0700000003</v>
      </c>
      <c r="G2605">
        <v>176.64</v>
      </c>
      <c r="H2605">
        <v>145.12</v>
      </c>
      <c r="I2605">
        <v>31.42</v>
      </c>
      <c r="J2605">
        <v>31.52</v>
      </c>
      <c r="K2605">
        <v>41.2</v>
      </c>
      <c r="L2605">
        <v>6.26</v>
      </c>
      <c r="M2605">
        <v>0.69</v>
      </c>
      <c r="N2605">
        <v>-99</v>
      </c>
      <c r="O2605">
        <v>-99</v>
      </c>
      <c r="P2605">
        <v>1</v>
      </c>
      <c r="Q2605" t="s">
        <v>281</v>
      </c>
      <c r="R2605">
        <v>4</v>
      </c>
    </row>
    <row r="2606" spans="1:18">
      <c r="A2606">
        <v>7</v>
      </c>
      <c r="B2606" t="str">
        <f t="shared" si="40"/>
        <v>7A_68</v>
      </c>
      <c r="C2606">
        <v>68</v>
      </c>
      <c r="D2606">
        <v>3</v>
      </c>
      <c r="E2606">
        <v>2516592.7000000002</v>
      </c>
      <c r="F2606">
        <v>6857457.6900000004</v>
      </c>
      <c r="G2606">
        <v>168.7</v>
      </c>
      <c r="H2606">
        <v>145.1</v>
      </c>
      <c r="I2606">
        <v>23.84</v>
      </c>
      <c r="J2606">
        <v>23.6</v>
      </c>
      <c r="K2606">
        <v>29.1</v>
      </c>
      <c r="L2606">
        <v>7.08</v>
      </c>
      <c r="M2606">
        <v>0.93</v>
      </c>
      <c r="N2606">
        <v>-99</v>
      </c>
      <c r="O2606">
        <v>-99</v>
      </c>
      <c r="P2606">
        <v>1</v>
      </c>
      <c r="Q2606" t="s">
        <v>281</v>
      </c>
      <c r="R2606">
        <v>4</v>
      </c>
    </row>
    <row r="2607" spans="1:18">
      <c r="A2607">
        <v>7</v>
      </c>
      <c r="B2607" t="str">
        <f t="shared" si="40"/>
        <v>7A_69</v>
      </c>
      <c r="C2607">
        <v>69</v>
      </c>
      <c r="D2607">
        <v>1</v>
      </c>
      <c r="E2607">
        <v>2516594.16</v>
      </c>
      <c r="F2607">
        <v>6857460.6699999999</v>
      </c>
      <c r="G2607">
        <v>171.99</v>
      </c>
      <c r="H2607">
        <v>145.18</v>
      </c>
      <c r="I2607">
        <v>27</v>
      </c>
      <c r="J2607">
        <v>26.81</v>
      </c>
      <c r="K2607">
        <v>26.5</v>
      </c>
      <c r="L2607">
        <v>3.18</v>
      </c>
      <c r="M2607">
        <v>0.61</v>
      </c>
      <c r="N2607">
        <v>-99</v>
      </c>
      <c r="O2607">
        <v>-99</v>
      </c>
      <c r="P2607">
        <v>1</v>
      </c>
      <c r="Q2607" t="s">
        <v>281</v>
      </c>
      <c r="R2607">
        <v>4</v>
      </c>
    </row>
    <row r="2608" spans="1:18">
      <c r="A2608">
        <v>7</v>
      </c>
      <c r="B2608" t="str">
        <f t="shared" si="40"/>
        <v>7A_70</v>
      </c>
      <c r="C2608">
        <v>70</v>
      </c>
      <c r="D2608">
        <v>2</v>
      </c>
      <c r="E2608">
        <v>2516590.2000000002</v>
      </c>
      <c r="F2608">
        <v>6857457.9800000004</v>
      </c>
      <c r="G2608">
        <v>169.84</v>
      </c>
      <c r="H2608">
        <v>144.97</v>
      </c>
      <c r="I2608">
        <v>24.87</v>
      </c>
      <c r="J2608">
        <v>24.87</v>
      </c>
      <c r="K2608">
        <v>26.9</v>
      </c>
      <c r="L2608">
        <v>3.49</v>
      </c>
      <c r="M2608">
        <v>0.53</v>
      </c>
      <c r="N2608">
        <v>-99</v>
      </c>
      <c r="O2608">
        <v>-99</v>
      </c>
      <c r="P2608">
        <v>1</v>
      </c>
      <c r="Q2608" t="s">
        <v>281</v>
      </c>
      <c r="R2608">
        <v>4</v>
      </c>
    </row>
    <row r="2609" spans="1:18">
      <c r="A2609">
        <v>7</v>
      </c>
      <c r="B2609" t="str">
        <f t="shared" si="40"/>
        <v>7A_71</v>
      </c>
      <c r="C2609">
        <v>71</v>
      </c>
      <c r="D2609">
        <v>2</v>
      </c>
      <c r="E2609">
        <v>2516586.84</v>
      </c>
      <c r="F2609">
        <v>6857458.5</v>
      </c>
      <c r="G2609">
        <v>163.99</v>
      </c>
      <c r="H2609">
        <v>144.94999999999999</v>
      </c>
      <c r="I2609">
        <v>19.03</v>
      </c>
      <c r="J2609">
        <v>19.04</v>
      </c>
      <c r="K2609">
        <v>21.2</v>
      </c>
      <c r="L2609">
        <v>3.34</v>
      </c>
      <c r="M2609">
        <v>0.35</v>
      </c>
      <c r="N2609">
        <v>-99</v>
      </c>
      <c r="O2609">
        <v>-99</v>
      </c>
      <c r="P2609">
        <v>1</v>
      </c>
      <c r="Q2609" t="s">
        <v>281</v>
      </c>
      <c r="R2609">
        <v>4</v>
      </c>
    </row>
    <row r="2610" spans="1:18">
      <c r="A2610">
        <v>7</v>
      </c>
      <c r="B2610" t="str">
        <f t="shared" si="40"/>
        <v>7A_72</v>
      </c>
      <c r="C2610">
        <v>72</v>
      </c>
      <c r="D2610">
        <v>1</v>
      </c>
      <c r="E2610">
        <v>2516592.17</v>
      </c>
      <c r="F2610">
        <v>6857463.7800000003</v>
      </c>
      <c r="G2610">
        <v>171.83</v>
      </c>
      <c r="H2610">
        <v>145.26</v>
      </c>
      <c r="I2610">
        <v>26.75</v>
      </c>
      <c r="J2610">
        <v>26.57</v>
      </c>
      <c r="K2610">
        <v>28.8</v>
      </c>
      <c r="L2610">
        <v>3.85</v>
      </c>
      <c r="M2610">
        <v>0.69</v>
      </c>
      <c r="N2610">
        <v>-99</v>
      </c>
      <c r="O2610">
        <v>-99</v>
      </c>
      <c r="P2610">
        <v>1</v>
      </c>
      <c r="Q2610" t="s">
        <v>281</v>
      </c>
      <c r="R2610">
        <v>4</v>
      </c>
    </row>
    <row r="2611" spans="1:18">
      <c r="A2611">
        <v>7</v>
      </c>
      <c r="B2611" t="str">
        <f t="shared" si="40"/>
        <v>7A_73</v>
      </c>
      <c r="C2611">
        <v>73</v>
      </c>
      <c r="D2611">
        <v>1</v>
      </c>
      <c r="E2611">
        <v>2516588.34</v>
      </c>
      <c r="F2611">
        <v>6857465.0999999996</v>
      </c>
      <c r="G2611">
        <v>173.89</v>
      </c>
      <c r="H2611">
        <v>145.15</v>
      </c>
      <c r="I2611">
        <v>28.7</v>
      </c>
      <c r="J2611">
        <v>28.74</v>
      </c>
      <c r="K2611">
        <v>34.6</v>
      </c>
      <c r="L2611">
        <v>5.01</v>
      </c>
      <c r="M2611">
        <v>0.51</v>
      </c>
      <c r="N2611">
        <v>-99</v>
      </c>
      <c r="O2611">
        <v>-99</v>
      </c>
      <c r="P2611">
        <v>1</v>
      </c>
      <c r="Q2611" t="s">
        <v>281</v>
      </c>
      <c r="R2611">
        <v>4</v>
      </c>
    </row>
    <row r="2612" spans="1:18">
      <c r="A2612">
        <v>7</v>
      </c>
      <c r="B2612" t="str">
        <f t="shared" si="40"/>
        <v>7A_74</v>
      </c>
      <c r="C2612">
        <v>74</v>
      </c>
      <c r="D2612">
        <v>2</v>
      </c>
      <c r="E2612">
        <v>2516584.09</v>
      </c>
      <c r="F2612">
        <v>6857466.0099999998</v>
      </c>
      <c r="G2612">
        <v>167.79</v>
      </c>
      <c r="H2612">
        <v>145.19999999999999</v>
      </c>
      <c r="I2612">
        <v>22.65</v>
      </c>
      <c r="J2612">
        <v>22.59</v>
      </c>
      <c r="K2612">
        <v>22.6</v>
      </c>
      <c r="L2612">
        <v>2.69</v>
      </c>
      <c r="M2612">
        <v>0.47</v>
      </c>
      <c r="N2612">
        <v>-99</v>
      </c>
      <c r="O2612">
        <v>-99</v>
      </c>
      <c r="P2612">
        <v>1</v>
      </c>
      <c r="Q2612" t="s">
        <v>281</v>
      </c>
      <c r="R2612">
        <v>4</v>
      </c>
    </row>
    <row r="2613" spans="1:18">
      <c r="A2613">
        <v>7</v>
      </c>
      <c r="B2613" t="str">
        <f t="shared" si="40"/>
        <v>7A_75</v>
      </c>
      <c r="C2613">
        <v>75</v>
      </c>
      <c r="D2613">
        <v>1</v>
      </c>
      <c r="E2613">
        <v>2516582.0299999998</v>
      </c>
      <c r="F2613">
        <v>6857475.5999999996</v>
      </c>
      <c r="G2613">
        <v>178.76</v>
      </c>
      <c r="H2613">
        <v>145.33000000000001</v>
      </c>
      <c r="I2613">
        <v>33.340000000000003</v>
      </c>
      <c r="J2613">
        <v>33.43</v>
      </c>
      <c r="K2613">
        <v>40.4</v>
      </c>
      <c r="L2613">
        <v>5.59</v>
      </c>
      <c r="M2613">
        <v>0.59</v>
      </c>
      <c r="N2613">
        <v>-99</v>
      </c>
      <c r="O2613">
        <v>-99</v>
      </c>
      <c r="P2613">
        <v>1</v>
      </c>
      <c r="Q2613" t="s">
        <v>281</v>
      </c>
      <c r="R2613">
        <v>4</v>
      </c>
    </row>
    <row r="2614" spans="1:18">
      <c r="A2614">
        <v>7</v>
      </c>
      <c r="B2614" t="str">
        <f t="shared" si="40"/>
        <v>7A_76</v>
      </c>
      <c r="C2614">
        <v>76</v>
      </c>
      <c r="D2614">
        <v>1</v>
      </c>
      <c r="E2614">
        <v>2516576.27</v>
      </c>
      <c r="F2614">
        <v>6857475.8200000003</v>
      </c>
      <c r="G2614">
        <v>176.4</v>
      </c>
      <c r="H2614">
        <v>145.29</v>
      </c>
      <c r="I2614">
        <v>31.2</v>
      </c>
      <c r="J2614">
        <v>31.12</v>
      </c>
      <c r="K2614">
        <v>39</v>
      </c>
      <c r="L2614">
        <v>5.73</v>
      </c>
      <c r="M2614">
        <v>0.47</v>
      </c>
      <c r="N2614">
        <v>-99</v>
      </c>
      <c r="O2614">
        <v>-99</v>
      </c>
      <c r="P2614">
        <v>1</v>
      </c>
      <c r="Q2614" t="s">
        <v>281</v>
      </c>
      <c r="R2614">
        <v>4</v>
      </c>
    </row>
    <row r="2615" spans="1:18">
      <c r="A2615">
        <v>7</v>
      </c>
      <c r="B2615" t="str">
        <f t="shared" si="40"/>
        <v>7A_77</v>
      </c>
      <c r="C2615">
        <v>77</v>
      </c>
      <c r="D2615">
        <v>1</v>
      </c>
      <c r="E2615">
        <v>2516610.65</v>
      </c>
      <c r="F2615">
        <v>6857454.9699999997</v>
      </c>
      <c r="G2615">
        <v>177.61</v>
      </c>
      <c r="H2615">
        <v>145.53</v>
      </c>
      <c r="I2615">
        <v>31.99</v>
      </c>
      <c r="J2615">
        <v>32.090000000000003</v>
      </c>
      <c r="K2615">
        <v>40.6</v>
      </c>
      <c r="L2615">
        <v>5.96</v>
      </c>
      <c r="M2615">
        <v>0.46</v>
      </c>
      <c r="N2615">
        <v>-99</v>
      </c>
      <c r="O2615">
        <v>-99</v>
      </c>
      <c r="P2615">
        <v>0</v>
      </c>
      <c r="Q2615" t="s">
        <v>281</v>
      </c>
      <c r="R2615">
        <v>5</v>
      </c>
    </row>
    <row r="2616" spans="1:18">
      <c r="A2616">
        <v>7</v>
      </c>
      <c r="B2616" t="str">
        <f t="shared" si="40"/>
        <v>7A_78</v>
      </c>
      <c r="C2616">
        <v>78</v>
      </c>
      <c r="D2616">
        <v>1</v>
      </c>
      <c r="E2616">
        <v>2516605.08</v>
      </c>
      <c r="F2616">
        <v>6857455.8600000003</v>
      </c>
      <c r="G2616">
        <v>178.42</v>
      </c>
      <c r="H2616">
        <v>145.41999999999999</v>
      </c>
      <c r="I2616">
        <v>32.97</v>
      </c>
      <c r="J2616">
        <v>33</v>
      </c>
      <c r="K2616">
        <v>37.6</v>
      </c>
      <c r="L2616">
        <v>4.9000000000000004</v>
      </c>
      <c r="M2616">
        <v>0.47</v>
      </c>
      <c r="N2616">
        <v>-99</v>
      </c>
      <c r="O2616">
        <v>-99</v>
      </c>
      <c r="P2616">
        <v>1</v>
      </c>
      <c r="Q2616" t="s">
        <v>281</v>
      </c>
      <c r="R2616">
        <v>5</v>
      </c>
    </row>
    <row r="2617" spans="1:18">
      <c r="A2617">
        <v>7</v>
      </c>
      <c r="B2617" t="str">
        <f t="shared" si="40"/>
        <v>7A_79</v>
      </c>
      <c r="C2617">
        <v>79</v>
      </c>
      <c r="D2617">
        <v>1</v>
      </c>
      <c r="E2617">
        <v>2516604.7400000002</v>
      </c>
      <c r="F2617">
        <v>6857459.1799999997</v>
      </c>
      <c r="G2617">
        <v>176.58</v>
      </c>
      <c r="H2617">
        <v>145.63999999999999</v>
      </c>
      <c r="I2617">
        <v>31.16</v>
      </c>
      <c r="J2617">
        <v>30.93</v>
      </c>
      <c r="K2617">
        <v>33.799999999999997</v>
      </c>
      <c r="L2617">
        <v>4.3099999999999996</v>
      </c>
      <c r="M2617">
        <v>0.51</v>
      </c>
      <c r="N2617">
        <v>-99</v>
      </c>
      <c r="O2617">
        <v>-99</v>
      </c>
      <c r="P2617">
        <v>1</v>
      </c>
      <c r="Q2617" t="s">
        <v>281</v>
      </c>
      <c r="R2617">
        <v>5</v>
      </c>
    </row>
    <row r="2618" spans="1:18">
      <c r="A2618">
        <v>7</v>
      </c>
      <c r="B2618" t="str">
        <f t="shared" si="40"/>
        <v>7A_80</v>
      </c>
      <c r="C2618">
        <v>80</v>
      </c>
      <c r="D2618">
        <v>2</v>
      </c>
      <c r="E2618">
        <v>2516606.7200000002</v>
      </c>
      <c r="F2618">
        <v>6857460.7999999998</v>
      </c>
      <c r="G2618">
        <v>178.71</v>
      </c>
      <c r="H2618">
        <v>145.61000000000001</v>
      </c>
      <c r="I2618">
        <v>33.130000000000003</v>
      </c>
      <c r="J2618">
        <v>33.11</v>
      </c>
      <c r="K2618">
        <v>37.4</v>
      </c>
      <c r="L2618">
        <v>4.58</v>
      </c>
      <c r="M2618">
        <v>0.56999999999999995</v>
      </c>
      <c r="N2618">
        <v>-99</v>
      </c>
      <c r="O2618">
        <v>-99</v>
      </c>
      <c r="P2618">
        <v>1</v>
      </c>
      <c r="Q2618" t="s">
        <v>281</v>
      </c>
      <c r="R2618">
        <v>5</v>
      </c>
    </row>
    <row r="2619" spans="1:18">
      <c r="A2619">
        <v>7</v>
      </c>
      <c r="B2619" t="str">
        <f t="shared" si="40"/>
        <v>7A_81</v>
      </c>
      <c r="C2619">
        <v>81</v>
      </c>
      <c r="D2619">
        <v>2</v>
      </c>
      <c r="E2619">
        <v>2516599.36</v>
      </c>
      <c r="F2619">
        <v>6857458.46</v>
      </c>
      <c r="G2619">
        <v>172.33</v>
      </c>
      <c r="H2619">
        <v>145.36000000000001</v>
      </c>
      <c r="I2619">
        <v>27.22</v>
      </c>
      <c r="J2619">
        <v>26.97</v>
      </c>
      <c r="K2619">
        <v>28.4</v>
      </c>
      <c r="L2619">
        <v>3.37</v>
      </c>
      <c r="M2619">
        <v>0.56000000000000005</v>
      </c>
      <c r="N2619">
        <v>-99</v>
      </c>
      <c r="O2619">
        <v>-99</v>
      </c>
      <c r="P2619">
        <v>1</v>
      </c>
      <c r="Q2619" t="s">
        <v>281</v>
      </c>
      <c r="R2619">
        <v>5</v>
      </c>
    </row>
    <row r="2620" spans="1:18">
      <c r="A2620">
        <v>7</v>
      </c>
      <c r="B2620" t="str">
        <f t="shared" si="40"/>
        <v>7A_82</v>
      </c>
      <c r="C2620">
        <v>82</v>
      </c>
      <c r="D2620">
        <v>1</v>
      </c>
      <c r="E2620">
        <v>2516596.35</v>
      </c>
      <c r="F2620">
        <v>6857462.1500000004</v>
      </c>
      <c r="G2620">
        <v>176.34</v>
      </c>
      <c r="H2620">
        <v>145.34</v>
      </c>
      <c r="I2620">
        <v>31.23</v>
      </c>
      <c r="J2620">
        <v>30.99</v>
      </c>
      <c r="K2620">
        <v>39.700000000000003</v>
      </c>
      <c r="L2620">
        <v>5.95</v>
      </c>
      <c r="M2620">
        <v>0.55000000000000004</v>
      </c>
      <c r="N2620">
        <v>-99</v>
      </c>
      <c r="O2620">
        <v>-99</v>
      </c>
      <c r="P2620">
        <v>1</v>
      </c>
      <c r="Q2620" t="s">
        <v>281</v>
      </c>
      <c r="R2620">
        <v>5</v>
      </c>
    </row>
    <row r="2621" spans="1:18">
      <c r="A2621">
        <v>7</v>
      </c>
      <c r="B2621" t="str">
        <f t="shared" si="40"/>
        <v>7A_83</v>
      </c>
      <c r="C2621">
        <v>83</v>
      </c>
      <c r="D2621">
        <v>1</v>
      </c>
      <c r="E2621">
        <v>2516599.7200000002</v>
      </c>
      <c r="F2621">
        <v>6857466.5099999998</v>
      </c>
      <c r="G2621">
        <v>177.73</v>
      </c>
      <c r="H2621">
        <v>145.62</v>
      </c>
      <c r="I2621">
        <v>31.94</v>
      </c>
      <c r="J2621">
        <v>32.119999999999997</v>
      </c>
      <c r="K2621">
        <v>35.799999999999997</v>
      </c>
      <c r="L2621">
        <v>4.6100000000000003</v>
      </c>
      <c r="M2621">
        <v>0.38</v>
      </c>
      <c r="N2621">
        <v>-99</v>
      </c>
      <c r="O2621">
        <v>-99</v>
      </c>
      <c r="P2621">
        <v>1</v>
      </c>
      <c r="Q2621" t="s">
        <v>281</v>
      </c>
      <c r="R2621">
        <v>5</v>
      </c>
    </row>
    <row r="2622" spans="1:18">
      <c r="A2622">
        <v>7</v>
      </c>
      <c r="B2622" t="str">
        <f t="shared" si="40"/>
        <v>7A_84</v>
      </c>
      <c r="C2622">
        <v>84</v>
      </c>
      <c r="D2622">
        <v>1</v>
      </c>
      <c r="E2622">
        <v>2516601.4700000002</v>
      </c>
      <c r="F2622">
        <v>6857470.4100000001</v>
      </c>
      <c r="G2622">
        <v>177.81</v>
      </c>
      <c r="H2622">
        <v>145.93</v>
      </c>
      <c r="I2622">
        <v>31.92</v>
      </c>
      <c r="J2622">
        <v>31.88</v>
      </c>
      <c r="K2622">
        <v>35.299999999999997</v>
      </c>
      <c r="L2622">
        <v>4.53</v>
      </c>
      <c r="M2622">
        <v>0.6</v>
      </c>
      <c r="N2622">
        <v>-99</v>
      </c>
      <c r="O2622">
        <v>-99</v>
      </c>
      <c r="P2622">
        <v>1</v>
      </c>
      <c r="Q2622" t="s">
        <v>281</v>
      </c>
      <c r="R2622">
        <v>5</v>
      </c>
    </row>
    <row r="2623" spans="1:18">
      <c r="A2623">
        <v>7</v>
      </c>
      <c r="B2623" t="str">
        <f t="shared" si="40"/>
        <v>7A_85</v>
      </c>
      <c r="C2623">
        <v>85</v>
      </c>
      <c r="D2623">
        <v>1</v>
      </c>
      <c r="E2623">
        <v>2516593.86</v>
      </c>
      <c r="F2623">
        <v>6857466.4800000004</v>
      </c>
      <c r="G2623">
        <v>176.32</v>
      </c>
      <c r="H2623">
        <v>145.38</v>
      </c>
      <c r="I2623">
        <v>30.96</v>
      </c>
      <c r="J2623">
        <v>30.94</v>
      </c>
      <c r="K2623">
        <v>40</v>
      </c>
      <c r="L2623">
        <v>6.04</v>
      </c>
      <c r="M2623">
        <v>0.69</v>
      </c>
      <c r="N2623">
        <v>-99</v>
      </c>
      <c r="O2623">
        <v>-99</v>
      </c>
      <c r="P2623">
        <v>1</v>
      </c>
      <c r="Q2623" t="s">
        <v>281</v>
      </c>
      <c r="R2623">
        <v>5</v>
      </c>
    </row>
    <row r="2624" spans="1:18">
      <c r="A2624">
        <v>7</v>
      </c>
      <c r="B2624" t="str">
        <f t="shared" si="40"/>
        <v>7A_86</v>
      </c>
      <c r="C2624">
        <v>86</v>
      </c>
      <c r="D2624">
        <v>2</v>
      </c>
      <c r="E2624">
        <v>2516594.4300000002</v>
      </c>
      <c r="F2624">
        <v>6857472.6100000003</v>
      </c>
      <c r="G2624">
        <v>175.67</v>
      </c>
      <c r="H2624">
        <v>145.68</v>
      </c>
      <c r="I2624">
        <v>30.01</v>
      </c>
      <c r="J2624">
        <v>29.99</v>
      </c>
      <c r="K2624">
        <v>29.2</v>
      </c>
      <c r="L2624">
        <v>2.81</v>
      </c>
      <c r="M2624">
        <v>0.64</v>
      </c>
      <c r="N2624">
        <v>-99</v>
      </c>
      <c r="O2624">
        <v>-99</v>
      </c>
      <c r="P2624">
        <v>1</v>
      </c>
      <c r="Q2624" t="s">
        <v>281</v>
      </c>
      <c r="R2624">
        <v>5</v>
      </c>
    </row>
    <row r="2625" spans="1:18">
      <c r="A2625">
        <v>7</v>
      </c>
      <c r="B2625" t="str">
        <f t="shared" si="40"/>
        <v>7A_87</v>
      </c>
      <c r="C2625">
        <v>87</v>
      </c>
      <c r="D2625">
        <v>4</v>
      </c>
      <c r="E2625">
        <v>2516590.27</v>
      </c>
      <c r="F2625">
        <v>6857471.1799999997</v>
      </c>
      <c r="G2625">
        <v>173.29</v>
      </c>
      <c r="H2625">
        <v>145.66</v>
      </c>
      <c r="I2625">
        <v>27.7</v>
      </c>
      <c r="J2625">
        <v>27.62</v>
      </c>
      <c r="K2625">
        <v>40</v>
      </c>
      <c r="L2625">
        <v>2.14</v>
      </c>
      <c r="M2625">
        <v>0.7</v>
      </c>
      <c r="N2625">
        <v>-99</v>
      </c>
      <c r="O2625">
        <v>-99</v>
      </c>
      <c r="P2625">
        <v>1</v>
      </c>
      <c r="Q2625" t="s">
        <v>281</v>
      </c>
      <c r="R2625">
        <v>5</v>
      </c>
    </row>
    <row r="2626" spans="1:18">
      <c r="A2626">
        <v>7</v>
      </c>
      <c r="B2626" t="str">
        <f t="shared" si="40"/>
        <v>7A_88</v>
      </c>
      <c r="C2626">
        <v>88</v>
      </c>
      <c r="D2626">
        <v>1</v>
      </c>
      <c r="E2626">
        <v>2516591.3199999998</v>
      </c>
      <c r="F2626">
        <v>6857474.8600000003</v>
      </c>
      <c r="G2626">
        <v>175.33</v>
      </c>
      <c r="H2626">
        <v>145.74</v>
      </c>
      <c r="I2626">
        <v>29.66</v>
      </c>
      <c r="J2626">
        <v>29.58</v>
      </c>
      <c r="K2626">
        <v>34.6</v>
      </c>
      <c r="L2626">
        <v>4.8099999999999996</v>
      </c>
      <c r="M2626">
        <v>0.51</v>
      </c>
      <c r="N2626">
        <v>-99</v>
      </c>
      <c r="O2626">
        <v>-99</v>
      </c>
      <c r="P2626">
        <v>1</v>
      </c>
      <c r="Q2626" t="s">
        <v>281</v>
      </c>
      <c r="R2626">
        <v>5</v>
      </c>
    </row>
    <row r="2627" spans="1:18">
      <c r="A2627">
        <v>7</v>
      </c>
      <c r="B2627" t="str">
        <f t="shared" ref="B2627:B2690" si="41">A2627&amp;Q2627&amp;"_"&amp;C2627</f>
        <v>7A_89</v>
      </c>
      <c r="C2627">
        <v>89</v>
      </c>
      <c r="D2627">
        <v>2</v>
      </c>
      <c r="E2627">
        <v>2516596.14</v>
      </c>
      <c r="F2627">
        <v>6857479.4900000002</v>
      </c>
      <c r="G2627">
        <v>166.62</v>
      </c>
      <c r="H2627">
        <v>145.96</v>
      </c>
      <c r="I2627">
        <v>20.89</v>
      </c>
      <c r="J2627">
        <v>20.67</v>
      </c>
      <c r="K2627">
        <v>23</v>
      </c>
      <c r="L2627">
        <v>3.46</v>
      </c>
      <c r="M2627">
        <v>0.5</v>
      </c>
      <c r="N2627">
        <v>-99</v>
      </c>
      <c r="O2627">
        <v>-99</v>
      </c>
      <c r="P2627">
        <v>1</v>
      </c>
      <c r="Q2627" t="s">
        <v>281</v>
      </c>
      <c r="R2627">
        <v>5</v>
      </c>
    </row>
    <row r="2628" spans="1:18">
      <c r="A2628">
        <v>7</v>
      </c>
      <c r="B2628" t="str">
        <f t="shared" si="41"/>
        <v>7A_90</v>
      </c>
      <c r="C2628">
        <v>90</v>
      </c>
      <c r="D2628">
        <v>2</v>
      </c>
      <c r="E2628">
        <v>2516591.0299999998</v>
      </c>
      <c r="F2628">
        <v>6857478.46</v>
      </c>
      <c r="G2628">
        <v>174.62</v>
      </c>
      <c r="H2628">
        <v>145.75</v>
      </c>
      <c r="I2628">
        <v>29.03</v>
      </c>
      <c r="J2628">
        <v>28.87</v>
      </c>
      <c r="K2628">
        <v>29.2</v>
      </c>
      <c r="L2628">
        <v>3.11</v>
      </c>
      <c r="M2628">
        <v>0.68</v>
      </c>
      <c r="N2628">
        <v>-99</v>
      </c>
      <c r="O2628">
        <v>-99</v>
      </c>
      <c r="P2628">
        <v>1</v>
      </c>
      <c r="Q2628" t="s">
        <v>281</v>
      </c>
      <c r="R2628">
        <v>5</v>
      </c>
    </row>
    <row r="2629" spans="1:18">
      <c r="A2629">
        <v>7</v>
      </c>
      <c r="B2629" t="str">
        <f t="shared" si="41"/>
        <v>7A_91</v>
      </c>
      <c r="C2629">
        <v>91</v>
      </c>
      <c r="D2629">
        <v>2</v>
      </c>
      <c r="E2629">
        <v>2516593.96</v>
      </c>
      <c r="F2629">
        <v>6857481.1699999999</v>
      </c>
      <c r="G2629">
        <v>172.02</v>
      </c>
      <c r="H2629">
        <v>145.82</v>
      </c>
      <c r="I2629">
        <v>23.27</v>
      </c>
      <c r="J2629">
        <v>26.2</v>
      </c>
      <c r="K2629">
        <v>39</v>
      </c>
      <c r="L2629">
        <v>7.85</v>
      </c>
      <c r="M2629">
        <v>2.17</v>
      </c>
      <c r="N2629">
        <v>-99</v>
      </c>
      <c r="O2629">
        <v>-99</v>
      </c>
      <c r="P2629">
        <v>1</v>
      </c>
      <c r="Q2629" t="s">
        <v>281</v>
      </c>
      <c r="R2629">
        <v>5</v>
      </c>
    </row>
    <row r="2630" spans="1:18">
      <c r="A2630">
        <v>7</v>
      </c>
      <c r="B2630" t="str">
        <f t="shared" si="41"/>
        <v>7A_92</v>
      </c>
      <c r="C2630">
        <v>92</v>
      </c>
      <c r="D2630">
        <v>1</v>
      </c>
      <c r="E2630">
        <v>2516588.37</v>
      </c>
      <c r="F2630">
        <v>6857481.2999999998</v>
      </c>
      <c r="G2630">
        <v>175.94</v>
      </c>
      <c r="H2630">
        <v>145.72999999999999</v>
      </c>
      <c r="I2630">
        <v>30.14</v>
      </c>
      <c r="J2630">
        <v>30.21</v>
      </c>
      <c r="K2630">
        <v>36.799999999999997</v>
      </c>
      <c r="L2630">
        <v>5.3</v>
      </c>
      <c r="M2630">
        <v>0.52</v>
      </c>
      <c r="N2630">
        <v>-99</v>
      </c>
      <c r="O2630">
        <v>-99</v>
      </c>
      <c r="P2630">
        <v>1</v>
      </c>
      <c r="Q2630" t="s">
        <v>281</v>
      </c>
      <c r="R2630">
        <v>5</v>
      </c>
    </row>
    <row r="2631" spans="1:18">
      <c r="A2631">
        <v>7</v>
      </c>
      <c r="B2631" t="str">
        <f t="shared" si="41"/>
        <v>7A_93</v>
      </c>
      <c r="C2631">
        <v>93</v>
      </c>
      <c r="D2631">
        <v>2</v>
      </c>
      <c r="E2631">
        <v>2516584.73</v>
      </c>
      <c r="F2631">
        <v>6857480.0999999996</v>
      </c>
      <c r="G2631">
        <v>173.9</v>
      </c>
      <c r="H2631">
        <v>145.56</v>
      </c>
      <c r="I2631">
        <v>28.36</v>
      </c>
      <c r="J2631">
        <v>28.34</v>
      </c>
      <c r="K2631">
        <v>57.5</v>
      </c>
      <c r="L2631">
        <v>15.6</v>
      </c>
      <c r="M2631">
        <v>5.98</v>
      </c>
      <c r="N2631">
        <v>-99</v>
      </c>
      <c r="O2631">
        <v>-99</v>
      </c>
      <c r="P2631">
        <v>1</v>
      </c>
      <c r="Q2631" t="s">
        <v>281</v>
      </c>
      <c r="R2631">
        <v>5</v>
      </c>
    </row>
    <row r="2632" spans="1:18">
      <c r="A2632">
        <v>7</v>
      </c>
      <c r="B2632" t="str">
        <f t="shared" si="41"/>
        <v>7A_94</v>
      </c>
      <c r="C2632">
        <v>94</v>
      </c>
      <c r="D2632">
        <v>2</v>
      </c>
      <c r="E2632">
        <v>2516587.17</v>
      </c>
      <c r="F2632">
        <v>6857483.7400000002</v>
      </c>
      <c r="G2632">
        <v>174.14</v>
      </c>
      <c r="H2632">
        <v>145.61000000000001</v>
      </c>
      <c r="I2632">
        <v>28.67</v>
      </c>
      <c r="J2632">
        <v>28.53</v>
      </c>
      <c r="K2632">
        <v>30.5</v>
      </c>
      <c r="L2632">
        <v>3.61</v>
      </c>
      <c r="M2632">
        <v>0.56000000000000005</v>
      </c>
      <c r="N2632">
        <v>-99</v>
      </c>
      <c r="O2632">
        <v>-99</v>
      </c>
      <c r="P2632">
        <v>1</v>
      </c>
      <c r="Q2632" t="s">
        <v>281</v>
      </c>
      <c r="R2632">
        <v>5</v>
      </c>
    </row>
    <row r="2633" spans="1:18">
      <c r="A2633">
        <v>7</v>
      </c>
      <c r="B2633" t="str">
        <f t="shared" si="41"/>
        <v>7A_95</v>
      </c>
      <c r="C2633">
        <v>95</v>
      </c>
      <c r="D2633">
        <v>2</v>
      </c>
      <c r="E2633">
        <v>2516589.35</v>
      </c>
      <c r="F2633">
        <v>6857486.9199999999</v>
      </c>
      <c r="G2633">
        <v>170.55</v>
      </c>
      <c r="H2633">
        <v>145.76</v>
      </c>
      <c r="I2633">
        <v>24.84</v>
      </c>
      <c r="J2633">
        <v>24.79</v>
      </c>
      <c r="K2633">
        <v>27.5</v>
      </c>
      <c r="L2633">
        <v>3.76</v>
      </c>
      <c r="M2633">
        <v>0.5</v>
      </c>
      <c r="N2633">
        <v>-99</v>
      </c>
      <c r="O2633">
        <v>-99</v>
      </c>
      <c r="P2633">
        <v>1</v>
      </c>
      <c r="Q2633" t="s">
        <v>281</v>
      </c>
      <c r="R2633">
        <v>5</v>
      </c>
    </row>
    <row r="2634" spans="1:18">
      <c r="A2634">
        <v>7</v>
      </c>
      <c r="B2634" t="str">
        <f t="shared" si="41"/>
        <v>7A_96</v>
      </c>
      <c r="C2634">
        <v>96</v>
      </c>
      <c r="D2634">
        <v>2</v>
      </c>
      <c r="E2634">
        <v>2516582.29</v>
      </c>
      <c r="F2634">
        <v>6857482.2199999997</v>
      </c>
      <c r="G2634">
        <v>173.66</v>
      </c>
      <c r="H2634">
        <v>145.36000000000001</v>
      </c>
      <c r="I2634">
        <v>28.21</v>
      </c>
      <c r="J2634">
        <v>28.3</v>
      </c>
      <c r="K2634">
        <v>31.6</v>
      </c>
      <c r="L2634">
        <v>4.0599999999999996</v>
      </c>
      <c r="M2634">
        <v>0.5</v>
      </c>
      <c r="N2634">
        <v>-99</v>
      </c>
      <c r="O2634">
        <v>-99</v>
      </c>
      <c r="P2634">
        <v>1</v>
      </c>
      <c r="Q2634" t="s">
        <v>281</v>
      </c>
      <c r="R2634">
        <v>5</v>
      </c>
    </row>
    <row r="2635" spans="1:18">
      <c r="A2635">
        <v>7</v>
      </c>
      <c r="B2635" t="str">
        <f t="shared" si="41"/>
        <v>7A_97</v>
      </c>
      <c r="C2635">
        <v>97</v>
      </c>
      <c r="D2635">
        <v>2</v>
      </c>
      <c r="E2635">
        <v>2516588.14</v>
      </c>
      <c r="F2635">
        <v>6857489.54</v>
      </c>
      <c r="G2635">
        <v>175.34</v>
      </c>
      <c r="H2635">
        <v>145.79</v>
      </c>
      <c r="I2635">
        <v>27.13</v>
      </c>
      <c r="J2635">
        <v>29.55</v>
      </c>
      <c r="K2635">
        <v>44.8</v>
      </c>
      <c r="L2635">
        <v>8.8699999999999992</v>
      </c>
      <c r="M2635">
        <v>2.38</v>
      </c>
      <c r="N2635">
        <v>-99</v>
      </c>
      <c r="O2635">
        <v>-99</v>
      </c>
      <c r="P2635">
        <v>1</v>
      </c>
      <c r="Q2635" t="s">
        <v>281</v>
      </c>
      <c r="R2635">
        <v>5</v>
      </c>
    </row>
    <row r="2636" spans="1:18">
      <c r="A2636">
        <v>7</v>
      </c>
      <c r="B2636" t="str">
        <f t="shared" si="41"/>
        <v>7A_98</v>
      </c>
      <c r="C2636">
        <v>98</v>
      </c>
      <c r="D2636">
        <v>2</v>
      </c>
      <c r="E2636">
        <v>2516613.58</v>
      </c>
      <c r="F2636">
        <v>6857456.5499999998</v>
      </c>
      <c r="G2636">
        <v>172.13</v>
      </c>
      <c r="H2636">
        <v>145.71</v>
      </c>
      <c r="I2636">
        <v>26.65</v>
      </c>
      <c r="J2636">
        <v>26.42</v>
      </c>
      <c r="K2636">
        <v>28.2</v>
      </c>
      <c r="L2636">
        <v>3.47</v>
      </c>
      <c r="M2636">
        <v>0.49</v>
      </c>
      <c r="N2636">
        <v>-99</v>
      </c>
      <c r="O2636">
        <v>-99</v>
      </c>
      <c r="P2636">
        <v>0</v>
      </c>
      <c r="Q2636" t="s">
        <v>281</v>
      </c>
      <c r="R2636">
        <v>6</v>
      </c>
    </row>
    <row r="2637" spans="1:18">
      <c r="A2637">
        <v>7</v>
      </c>
      <c r="B2637" t="str">
        <f t="shared" si="41"/>
        <v>7A_99</v>
      </c>
      <c r="C2637">
        <v>99</v>
      </c>
      <c r="D2637">
        <v>2</v>
      </c>
      <c r="E2637">
        <v>2516618.75</v>
      </c>
      <c r="F2637">
        <v>6857461.6600000001</v>
      </c>
      <c r="G2637">
        <v>173.68</v>
      </c>
      <c r="H2637">
        <v>146.24</v>
      </c>
      <c r="I2637">
        <v>26.87</v>
      </c>
      <c r="J2637">
        <v>27.44</v>
      </c>
      <c r="K2637">
        <v>30.8</v>
      </c>
      <c r="L2637">
        <v>4.08</v>
      </c>
      <c r="M2637">
        <v>0.4</v>
      </c>
      <c r="N2637">
        <v>-99</v>
      </c>
      <c r="O2637">
        <v>-99</v>
      </c>
      <c r="P2637">
        <v>0</v>
      </c>
      <c r="Q2637" t="s">
        <v>281</v>
      </c>
      <c r="R2637">
        <v>6</v>
      </c>
    </row>
    <row r="2638" spans="1:18">
      <c r="A2638">
        <v>7</v>
      </c>
      <c r="B2638" t="str">
        <f t="shared" si="41"/>
        <v>7A_100</v>
      </c>
      <c r="C2638">
        <v>100</v>
      </c>
      <c r="D2638">
        <v>2</v>
      </c>
      <c r="E2638">
        <v>2516615.15</v>
      </c>
      <c r="F2638">
        <v>6857460.5800000001</v>
      </c>
      <c r="G2638">
        <v>174.66</v>
      </c>
      <c r="H2638">
        <v>145.91</v>
      </c>
      <c r="I2638">
        <v>28.73</v>
      </c>
      <c r="J2638">
        <v>28.75</v>
      </c>
      <c r="K2638">
        <v>31.9</v>
      </c>
      <c r="L2638">
        <v>4.05</v>
      </c>
      <c r="M2638">
        <v>0.35</v>
      </c>
      <c r="N2638">
        <v>-99</v>
      </c>
      <c r="O2638">
        <v>-99</v>
      </c>
      <c r="P2638">
        <v>0</v>
      </c>
      <c r="Q2638" t="s">
        <v>281</v>
      </c>
      <c r="R2638">
        <v>6</v>
      </c>
    </row>
    <row r="2639" spans="1:18">
      <c r="A2639">
        <v>7</v>
      </c>
      <c r="B2639" t="str">
        <f t="shared" si="41"/>
        <v>7A_101</v>
      </c>
      <c r="C2639">
        <v>101</v>
      </c>
      <c r="D2639">
        <v>2</v>
      </c>
      <c r="E2639">
        <v>2516610.91</v>
      </c>
      <c r="F2639">
        <v>6857462.4400000004</v>
      </c>
      <c r="G2639">
        <v>174.14</v>
      </c>
      <c r="H2639">
        <v>145.76</v>
      </c>
      <c r="I2639">
        <v>27.7</v>
      </c>
      <c r="J2639">
        <v>28.38</v>
      </c>
      <c r="K2639">
        <v>31</v>
      </c>
      <c r="L2639">
        <v>3.85</v>
      </c>
      <c r="M2639">
        <v>0.55000000000000004</v>
      </c>
      <c r="N2639">
        <v>-99</v>
      </c>
      <c r="O2639">
        <v>-99</v>
      </c>
      <c r="P2639">
        <v>1</v>
      </c>
      <c r="Q2639" t="s">
        <v>281</v>
      </c>
      <c r="R2639">
        <v>6</v>
      </c>
    </row>
    <row r="2640" spans="1:18">
      <c r="A2640">
        <v>7</v>
      </c>
      <c r="B2640" t="str">
        <f t="shared" si="41"/>
        <v>7A_102</v>
      </c>
      <c r="C2640">
        <v>102</v>
      </c>
      <c r="D2640">
        <v>2</v>
      </c>
      <c r="E2640">
        <v>2516616.37</v>
      </c>
      <c r="F2640">
        <v>6857466.4900000002</v>
      </c>
      <c r="G2640">
        <v>175.58</v>
      </c>
      <c r="H2640">
        <v>146.30000000000001</v>
      </c>
      <c r="I2640">
        <v>29.14</v>
      </c>
      <c r="J2640">
        <v>29.29</v>
      </c>
      <c r="K2640">
        <v>32.1</v>
      </c>
      <c r="L2640">
        <v>3.94</v>
      </c>
      <c r="M2640">
        <v>0.4</v>
      </c>
      <c r="N2640">
        <v>-99</v>
      </c>
      <c r="O2640">
        <v>-99</v>
      </c>
      <c r="P2640">
        <v>1</v>
      </c>
      <c r="Q2640" t="s">
        <v>281</v>
      </c>
      <c r="R2640">
        <v>6</v>
      </c>
    </row>
    <row r="2641" spans="1:18">
      <c r="A2641">
        <v>7</v>
      </c>
      <c r="B2641" t="str">
        <f t="shared" si="41"/>
        <v>7A_103</v>
      </c>
      <c r="C2641">
        <v>103</v>
      </c>
      <c r="D2641">
        <v>2</v>
      </c>
      <c r="E2641">
        <v>2516611.36</v>
      </c>
      <c r="F2641">
        <v>6857465.3399999999</v>
      </c>
      <c r="G2641">
        <v>174.46</v>
      </c>
      <c r="H2641">
        <v>145.94999999999999</v>
      </c>
      <c r="I2641">
        <v>28.71</v>
      </c>
      <c r="J2641">
        <v>28.51</v>
      </c>
      <c r="K2641">
        <v>28.4</v>
      </c>
      <c r="L2641">
        <v>2.93</v>
      </c>
      <c r="M2641">
        <v>0.61</v>
      </c>
      <c r="N2641">
        <v>-99</v>
      </c>
      <c r="O2641">
        <v>-99</v>
      </c>
      <c r="P2641">
        <v>1</v>
      </c>
      <c r="Q2641" t="s">
        <v>281</v>
      </c>
      <c r="R2641">
        <v>6</v>
      </c>
    </row>
    <row r="2642" spans="1:18">
      <c r="A2642">
        <v>7</v>
      </c>
      <c r="B2642" t="str">
        <f t="shared" si="41"/>
        <v>7A_104</v>
      </c>
      <c r="C2642">
        <v>104</v>
      </c>
      <c r="D2642">
        <v>1</v>
      </c>
      <c r="E2642">
        <v>2516608.0499999998</v>
      </c>
      <c r="F2642">
        <v>6857465.3200000003</v>
      </c>
      <c r="G2642">
        <v>178.13</v>
      </c>
      <c r="H2642">
        <v>145.86000000000001</v>
      </c>
      <c r="I2642">
        <v>32.090000000000003</v>
      </c>
      <c r="J2642">
        <v>32.270000000000003</v>
      </c>
      <c r="K2642">
        <v>37.299999999999997</v>
      </c>
      <c r="L2642">
        <v>4.97</v>
      </c>
      <c r="M2642">
        <v>0.56000000000000005</v>
      </c>
      <c r="N2642">
        <v>-99</v>
      </c>
      <c r="O2642">
        <v>-99</v>
      </c>
      <c r="P2642">
        <v>1</v>
      </c>
      <c r="Q2642" t="s">
        <v>281</v>
      </c>
      <c r="R2642">
        <v>6</v>
      </c>
    </row>
    <row r="2643" spans="1:18">
      <c r="A2643">
        <v>7</v>
      </c>
      <c r="B2643" t="str">
        <f t="shared" si="41"/>
        <v>7A_105</v>
      </c>
      <c r="C2643">
        <v>105</v>
      </c>
      <c r="D2643">
        <v>2</v>
      </c>
      <c r="E2643">
        <v>2516611.9700000002</v>
      </c>
      <c r="F2643">
        <v>6857469.7800000003</v>
      </c>
      <c r="G2643">
        <v>165.68</v>
      </c>
      <c r="H2643">
        <v>146.12</v>
      </c>
      <c r="I2643">
        <v>19.57</v>
      </c>
      <c r="J2643">
        <v>19.559999999999999</v>
      </c>
      <c r="K2643">
        <v>20.399999999999999</v>
      </c>
      <c r="L2643">
        <v>2.86</v>
      </c>
      <c r="M2643">
        <v>0.39</v>
      </c>
      <c r="N2643">
        <v>-99</v>
      </c>
      <c r="O2643">
        <v>-99</v>
      </c>
      <c r="P2643">
        <v>1</v>
      </c>
      <c r="Q2643" t="s">
        <v>281</v>
      </c>
      <c r="R2643">
        <v>6</v>
      </c>
    </row>
    <row r="2644" spans="1:18">
      <c r="A2644">
        <v>7</v>
      </c>
      <c r="B2644" t="str">
        <f t="shared" si="41"/>
        <v>7A_106</v>
      </c>
      <c r="C2644">
        <v>106</v>
      </c>
      <c r="D2644">
        <v>2</v>
      </c>
      <c r="E2644">
        <v>2516609.06</v>
      </c>
      <c r="F2644">
        <v>6857469.8700000001</v>
      </c>
      <c r="G2644">
        <v>172.67</v>
      </c>
      <c r="H2644">
        <v>145.97</v>
      </c>
      <c r="I2644">
        <v>26.71</v>
      </c>
      <c r="J2644">
        <v>26.7</v>
      </c>
      <c r="K2644">
        <v>28.1</v>
      </c>
      <c r="L2644">
        <v>3.37</v>
      </c>
      <c r="M2644">
        <v>0.57999999999999996</v>
      </c>
      <c r="N2644">
        <v>-99</v>
      </c>
      <c r="O2644">
        <v>-99</v>
      </c>
      <c r="P2644">
        <v>1</v>
      </c>
      <c r="Q2644" t="s">
        <v>281</v>
      </c>
      <c r="R2644">
        <v>6</v>
      </c>
    </row>
    <row r="2645" spans="1:18">
      <c r="A2645">
        <v>7</v>
      </c>
      <c r="B2645" t="str">
        <f t="shared" si="41"/>
        <v>7A_107</v>
      </c>
      <c r="C2645">
        <v>107</v>
      </c>
      <c r="D2645">
        <v>2</v>
      </c>
      <c r="E2645">
        <v>2516609.2599999998</v>
      </c>
      <c r="F2645">
        <v>6857471.4800000004</v>
      </c>
      <c r="G2645">
        <v>174.76</v>
      </c>
      <c r="H2645">
        <v>146.09</v>
      </c>
      <c r="I2645">
        <v>28.35</v>
      </c>
      <c r="J2645">
        <v>28.67</v>
      </c>
      <c r="K2645">
        <v>31.7</v>
      </c>
      <c r="L2645">
        <v>4.01</v>
      </c>
      <c r="M2645">
        <v>0.46</v>
      </c>
      <c r="N2645">
        <v>-99</v>
      </c>
      <c r="O2645">
        <v>-99</v>
      </c>
      <c r="P2645">
        <v>1</v>
      </c>
      <c r="Q2645" t="s">
        <v>281</v>
      </c>
      <c r="R2645">
        <v>6</v>
      </c>
    </row>
    <row r="2646" spans="1:18">
      <c r="A2646">
        <v>7</v>
      </c>
      <c r="B2646" t="str">
        <f t="shared" si="41"/>
        <v>7A_108</v>
      </c>
      <c r="C2646">
        <v>108</v>
      </c>
      <c r="D2646">
        <v>2</v>
      </c>
      <c r="E2646">
        <v>2516605.79</v>
      </c>
      <c r="F2646">
        <v>6857469.4199999999</v>
      </c>
      <c r="G2646">
        <v>175.94</v>
      </c>
      <c r="H2646">
        <v>145.87</v>
      </c>
      <c r="I2646">
        <v>30.09</v>
      </c>
      <c r="J2646">
        <v>30.07</v>
      </c>
      <c r="K2646">
        <v>31.9</v>
      </c>
      <c r="L2646">
        <v>3.62</v>
      </c>
      <c r="M2646">
        <v>0.56000000000000005</v>
      </c>
      <c r="N2646">
        <v>-99</v>
      </c>
      <c r="O2646">
        <v>-99</v>
      </c>
      <c r="P2646">
        <v>1</v>
      </c>
      <c r="Q2646" t="s">
        <v>281</v>
      </c>
      <c r="R2646">
        <v>6</v>
      </c>
    </row>
    <row r="2647" spans="1:18">
      <c r="A2647">
        <v>7</v>
      </c>
      <c r="B2647" t="str">
        <f t="shared" si="41"/>
        <v>7A_109</v>
      </c>
      <c r="C2647">
        <v>109</v>
      </c>
      <c r="D2647">
        <v>2</v>
      </c>
      <c r="E2647">
        <v>2516607.11</v>
      </c>
      <c r="F2647">
        <v>6857476.5800000001</v>
      </c>
      <c r="G2647">
        <v>161.62</v>
      </c>
      <c r="H2647">
        <v>146.19</v>
      </c>
      <c r="I2647">
        <v>15.47</v>
      </c>
      <c r="J2647">
        <v>15.43</v>
      </c>
      <c r="K2647">
        <v>16.5</v>
      </c>
      <c r="L2647">
        <v>2.75</v>
      </c>
      <c r="M2647">
        <v>0.34</v>
      </c>
      <c r="N2647">
        <v>-99</v>
      </c>
      <c r="O2647">
        <v>-99</v>
      </c>
      <c r="P2647">
        <v>1</v>
      </c>
      <c r="Q2647" t="s">
        <v>281</v>
      </c>
      <c r="R2647">
        <v>6</v>
      </c>
    </row>
    <row r="2648" spans="1:18">
      <c r="A2648">
        <v>7</v>
      </c>
      <c r="B2648" t="str">
        <f t="shared" si="41"/>
        <v>7A_110</v>
      </c>
      <c r="C2648">
        <v>110</v>
      </c>
      <c r="D2648">
        <v>1</v>
      </c>
      <c r="E2648">
        <v>2516604.14</v>
      </c>
      <c r="F2648">
        <v>6857475</v>
      </c>
      <c r="G2648">
        <v>177.71</v>
      </c>
      <c r="H2648">
        <v>145.96</v>
      </c>
      <c r="I2648">
        <v>31.81</v>
      </c>
      <c r="J2648">
        <v>31.75</v>
      </c>
      <c r="K2648">
        <v>37.1</v>
      </c>
      <c r="L2648">
        <v>5.03</v>
      </c>
      <c r="M2648">
        <v>0.57999999999999996</v>
      </c>
      <c r="N2648">
        <v>-99</v>
      </c>
      <c r="O2648">
        <v>-99</v>
      </c>
      <c r="P2648">
        <v>1</v>
      </c>
      <c r="Q2648" t="s">
        <v>281</v>
      </c>
      <c r="R2648">
        <v>6</v>
      </c>
    </row>
    <row r="2649" spans="1:18">
      <c r="A2649">
        <v>7</v>
      </c>
      <c r="B2649" t="str">
        <f t="shared" si="41"/>
        <v>7A_111</v>
      </c>
      <c r="C2649">
        <v>111</v>
      </c>
      <c r="D2649">
        <v>2</v>
      </c>
      <c r="E2649">
        <v>2516608.38</v>
      </c>
      <c r="F2649">
        <v>6857479.5800000001</v>
      </c>
      <c r="G2649">
        <v>174.22</v>
      </c>
      <c r="H2649">
        <v>146.5</v>
      </c>
      <c r="I2649">
        <v>27.86</v>
      </c>
      <c r="J2649">
        <v>27.72</v>
      </c>
      <c r="K2649">
        <v>31</v>
      </c>
      <c r="L2649">
        <v>4.05</v>
      </c>
      <c r="M2649">
        <v>0.52</v>
      </c>
      <c r="N2649">
        <v>-99</v>
      </c>
      <c r="O2649">
        <v>-99</v>
      </c>
      <c r="P2649">
        <v>1</v>
      </c>
      <c r="Q2649" t="s">
        <v>281</v>
      </c>
      <c r="R2649">
        <v>6</v>
      </c>
    </row>
    <row r="2650" spans="1:18">
      <c r="A2650">
        <v>7</v>
      </c>
      <c r="B2650" t="str">
        <f t="shared" si="41"/>
        <v>7A_112</v>
      </c>
      <c r="C2650">
        <v>112</v>
      </c>
      <c r="D2650">
        <v>2</v>
      </c>
      <c r="E2650">
        <v>2516605.5099999998</v>
      </c>
      <c r="F2650">
        <v>6857480.8600000003</v>
      </c>
      <c r="G2650">
        <v>170.52</v>
      </c>
      <c r="H2650">
        <v>146.32</v>
      </c>
      <c r="I2650">
        <v>23.89</v>
      </c>
      <c r="J2650">
        <v>24.2</v>
      </c>
      <c r="K2650">
        <v>26</v>
      </c>
      <c r="L2650">
        <v>3.38</v>
      </c>
      <c r="M2650">
        <v>0.48</v>
      </c>
      <c r="N2650">
        <v>-99</v>
      </c>
      <c r="O2650">
        <v>-99</v>
      </c>
      <c r="P2650">
        <v>1</v>
      </c>
      <c r="Q2650" t="s">
        <v>281</v>
      </c>
      <c r="R2650">
        <v>6</v>
      </c>
    </row>
    <row r="2651" spans="1:18">
      <c r="A2651">
        <v>7</v>
      </c>
      <c r="B2651" t="str">
        <f t="shared" si="41"/>
        <v>7A_113</v>
      </c>
      <c r="C2651">
        <v>113</v>
      </c>
      <c r="D2651">
        <v>2</v>
      </c>
      <c r="E2651">
        <v>2516602.9900000002</v>
      </c>
      <c r="F2651">
        <v>6857480.2800000003</v>
      </c>
      <c r="G2651">
        <v>173.75</v>
      </c>
      <c r="H2651">
        <v>146.28</v>
      </c>
      <c r="I2651">
        <v>27.72</v>
      </c>
      <c r="J2651">
        <v>27.47</v>
      </c>
      <c r="K2651">
        <v>29.5</v>
      </c>
      <c r="L2651">
        <v>3.59</v>
      </c>
      <c r="M2651">
        <v>0.59</v>
      </c>
      <c r="N2651">
        <v>-99</v>
      </c>
      <c r="O2651">
        <v>-99</v>
      </c>
      <c r="P2651">
        <v>1</v>
      </c>
      <c r="Q2651" t="s">
        <v>281</v>
      </c>
      <c r="R2651">
        <v>6</v>
      </c>
    </row>
    <row r="2652" spans="1:18">
      <c r="A2652">
        <v>7</v>
      </c>
      <c r="B2652" t="str">
        <f t="shared" si="41"/>
        <v>7A_114</v>
      </c>
      <c r="C2652">
        <v>114</v>
      </c>
      <c r="D2652">
        <v>2</v>
      </c>
      <c r="E2652">
        <v>2516604.04</v>
      </c>
      <c r="F2652">
        <v>6857482.9800000004</v>
      </c>
      <c r="G2652">
        <v>160.38</v>
      </c>
      <c r="H2652">
        <v>146.36000000000001</v>
      </c>
      <c r="I2652">
        <v>13.98</v>
      </c>
      <c r="J2652">
        <v>14.02</v>
      </c>
      <c r="K2652">
        <v>15.2</v>
      </c>
      <c r="L2652">
        <v>2.73</v>
      </c>
      <c r="M2652">
        <v>0.35</v>
      </c>
      <c r="N2652">
        <v>-99</v>
      </c>
      <c r="O2652">
        <v>-99</v>
      </c>
      <c r="P2652">
        <v>1</v>
      </c>
      <c r="Q2652" t="s">
        <v>281</v>
      </c>
      <c r="R2652">
        <v>6</v>
      </c>
    </row>
    <row r="2653" spans="1:18">
      <c r="A2653">
        <v>7</v>
      </c>
      <c r="B2653" t="str">
        <f t="shared" si="41"/>
        <v>7A_115</v>
      </c>
      <c r="C2653">
        <v>115</v>
      </c>
      <c r="D2653">
        <v>2</v>
      </c>
      <c r="E2653">
        <v>2516600.0499999998</v>
      </c>
      <c r="F2653">
        <v>6857481.0800000001</v>
      </c>
      <c r="G2653">
        <v>175.18</v>
      </c>
      <c r="H2653">
        <v>146.1</v>
      </c>
      <c r="I2653">
        <v>29.05</v>
      </c>
      <c r="J2653">
        <v>29.08</v>
      </c>
      <c r="K2653">
        <v>33</v>
      </c>
      <c r="L2653">
        <v>4.32</v>
      </c>
      <c r="M2653">
        <v>0.5</v>
      </c>
      <c r="N2653">
        <v>-99</v>
      </c>
      <c r="O2653">
        <v>-99</v>
      </c>
      <c r="P2653">
        <v>1</v>
      </c>
      <c r="Q2653" t="s">
        <v>281</v>
      </c>
      <c r="R2653">
        <v>6</v>
      </c>
    </row>
    <row r="2654" spans="1:18">
      <c r="A2654">
        <v>7</v>
      </c>
      <c r="B2654" t="str">
        <f t="shared" si="41"/>
        <v>7A_116</v>
      </c>
      <c r="C2654">
        <v>116</v>
      </c>
      <c r="D2654">
        <v>2</v>
      </c>
      <c r="E2654">
        <v>2516601.5099999998</v>
      </c>
      <c r="F2654">
        <v>6857487.1900000004</v>
      </c>
      <c r="G2654">
        <v>171.57</v>
      </c>
      <c r="H2654">
        <v>146.35</v>
      </c>
      <c r="I2654">
        <v>25.23</v>
      </c>
      <c r="J2654">
        <v>25.22</v>
      </c>
      <c r="K2654">
        <v>25.8</v>
      </c>
      <c r="L2654">
        <v>3.01</v>
      </c>
      <c r="M2654">
        <v>0.43</v>
      </c>
      <c r="N2654">
        <v>-99</v>
      </c>
      <c r="O2654">
        <v>-99</v>
      </c>
      <c r="P2654">
        <v>1</v>
      </c>
      <c r="Q2654" t="s">
        <v>281</v>
      </c>
      <c r="R2654">
        <v>6</v>
      </c>
    </row>
    <row r="2655" spans="1:18">
      <c r="A2655">
        <v>7</v>
      </c>
      <c r="B2655" t="str">
        <f t="shared" si="41"/>
        <v>7A_117</v>
      </c>
      <c r="C2655">
        <v>117</v>
      </c>
      <c r="D2655">
        <v>2</v>
      </c>
      <c r="E2655">
        <v>2516596.6</v>
      </c>
      <c r="F2655">
        <v>6857484.7199999997</v>
      </c>
      <c r="G2655">
        <v>171.9</v>
      </c>
      <c r="H2655">
        <v>145.88999999999999</v>
      </c>
      <c r="I2655">
        <v>25.66</v>
      </c>
      <c r="J2655">
        <v>26.02</v>
      </c>
      <c r="K2655">
        <v>27.6</v>
      </c>
      <c r="L2655">
        <v>3.38</v>
      </c>
      <c r="M2655">
        <v>0.56000000000000005</v>
      </c>
      <c r="N2655">
        <v>-99</v>
      </c>
      <c r="O2655">
        <v>-99</v>
      </c>
      <c r="P2655">
        <v>1</v>
      </c>
      <c r="Q2655" t="s">
        <v>281</v>
      </c>
      <c r="R2655">
        <v>6</v>
      </c>
    </row>
    <row r="2656" spans="1:18">
      <c r="A2656">
        <v>7</v>
      </c>
      <c r="B2656" t="str">
        <f t="shared" si="41"/>
        <v>7A_118</v>
      </c>
      <c r="C2656">
        <v>118</v>
      </c>
      <c r="D2656">
        <v>2</v>
      </c>
      <c r="E2656">
        <v>2516598.9500000002</v>
      </c>
      <c r="F2656">
        <v>6857488.3099999996</v>
      </c>
      <c r="G2656">
        <v>174.03</v>
      </c>
      <c r="H2656">
        <v>146.09</v>
      </c>
      <c r="I2656">
        <v>27.98</v>
      </c>
      <c r="J2656">
        <v>27.94</v>
      </c>
      <c r="K2656">
        <v>31</v>
      </c>
      <c r="L2656">
        <v>3.98</v>
      </c>
      <c r="M2656">
        <v>0.46</v>
      </c>
      <c r="N2656">
        <v>-99</v>
      </c>
      <c r="O2656">
        <v>-99</v>
      </c>
      <c r="P2656">
        <v>1</v>
      </c>
      <c r="Q2656" t="s">
        <v>281</v>
      </c>
      <c r="R2656">
        <v>6</v>
      </c>
    </row>
    <row r="2657" spans="1:18">
      <c r="A2657">
        <v>7</v>
      </c>
      <c r="B2657" t="str">
        <f t="shared" si="41"/>
        <v>7A_119</v>
      </c>
      <c r="C2657">
        <v>119</v>
      </c>
      <c r="D2657">
        <v>2</v>
      </c>
      <c r="E2657">
        <v>2516592.89</v>
      </c>
      <c r="F2657">
        <v>6857485.3200000003</v>
      </c>
      <c r="G2657">
        <v>175.07</v>
      </c>
      <c r="H2657">
        <v>145.82</v>
      </c>
      <c r="I2657">
        <v>27.23</v>
      </c>
      <c r="J2657">
        <v>29.25</v>
      </c>
      <c r="K2657">
        <v>34.4</v>
      </c>
      <c r="L2657">
        <v>4.7699999999999996</v>
      </c>
      <c r="M2657">
        <v>0.41</v>
      </c>
      <c r="N2657">
        <v>-99</v>
      </c>
      <c r="O2657">
        <v>-99</v>
      </c>
      <c r="P2657">
        <v>1</v>
      </c>
      <c r="Q2657" t="s">
        <v>281</v>
      </c>
      <c r="R2657">
        <v>6</v>
      </c>
    </row>
    <row r="2658" spans="1:18">
      <c r="A2658">
        <v>7</v>
      </c>
      <c r="B2658" t="str">
        <f t="shared" si="41"/>
        <v>7A_120</v>
      </c>
      <c r="C2658">
        <v>120</v>
      </c>
      <c r="D2658">
        <v>2</v>
      </c>
      <c r="E2658">
        <v>2516594.79</v>
      </c>
      <c r="F2658">
        <v>6857487.4699999997</v>
      </c>
      <c r="G2658">
        <v>173.96</v>
      </c>
      <c r="H2658">
        <v>145.87</v>
      </c>
      <c r="I2658">
        <v>27.76</v>
      </c>
      <c r="J2658">
        <v>28.09</v>
      </c>
      <c r="K2658">
        <v>30.6</v>
      </c>
      <c r="L2658">
        <v>3.79</v>
      </c>
      <c r="M2658">
        <v>0.53</v>
      </c>
      <c r="N2658">
        <v>-99</v>
      </c>
      <c r="O2658">
        <v>-99</v>
      </c>
      <c r="P2658">
        <v>1</v>
      </c>
      <c r="Q2658" t="s">
        <v>281</v>
      </c>
      <c r="R2658">
        <v>6</v>
      </c>
    </row>
    <row r="2659" spans="1:18">
      <c r="A2659">
        <v>7</v>
      </c>
      <c r="B2659" t="str">
        <f t="shared" si="41"/>
        <v>7A_121</v>
      </c>
      <c r="C2659">
        <v>121</v>
      </c>
      <c r="D2659">
        <v>2</v>
      </c>
      <c r="E2659">
        <v>2516593.7999999998</v>
      </c>
      <c r="F2659">
        <v>6857490.1600000001</v>
      </c>
      <c r="G2659">
        <v>175.85</v>
      </c>
      <c r="H2659">
        <v>145.69999999999999</v>
      </c>
      <c r="I2659">
        <v>27.97</v>
      </c>
      <c r="J2659">
        <v>30.15</v>
      </c>
      <c r="K2659">
        <v>45.9</v>
      </c>
      <c r="L2659">
        <v>9.06</v>
      </c>
      <c r="M2659">
        <v>2.52</v>
      </c>
      <c r="N2659">
        <v>-99</v>
      </c>
      <c r="O2659">
        <v>-99</v>
      </c>
      <c r="P2659">
        <v>1</v>
      </c>
      <c r="Q2659" t="s">
        <v>281</v>
      </c>
      <c r="R2659">
        <v>6</v>
      </c>
    </row>
    <row r="2660" spans="1:18">
      <c r="A2660">
        <v>7</v>
      </c>
      <c r="B2660" t="str">
        <f t="shared" si="41"/>
        <v>7A_122</v>
      </c>
      <c r="C2660">
        <v>122</v>
      </c>
      <c r="D2660">
        <v>2</v>
      </c>
      <c r="E2660">
        <v>2516596.0299999998</v>
      </c>
      <c r="F2660">
        <v>6857493.4000000004</v>
      </c>
      <c r="G2660">
        <v>175.55</v>
      </c>
      <c r="H2660">
        <v>146</v>
      </c>
      <c r="I2660">
        <v>29.53</v>
      </c>
      <c r="J2660">
        <v>29.55</v>
      </c>
      <c r="K2660">
        <v>34.700000000000003</v>
      </c>
      <c r="L2660">
        <v>4.76</v>
      </c>
      <c r="M2660">
        <v>0.47</v>
      </c>
      <c r="N2660">
        <v>-99</v>
      </c>
      <c r="O2660">
        <v>-99</v>
      </c>
      <c r="P2660">
        <v>1</v>
      </c>
      <c r="Q2660" t="s">
        <v>281</v>
      </c>
      <c r="R2660">
        <v>6</v>
      </c>
    </row>
    <row r="2661" spans="1:18">
      <c r="A2661">
        <v>7</v>
      </c>
      <c r="B2661" t="str">
        <f t="shared" si="41"/>
        <v>7A_123</v>
      </c>
      <c r="C2661">
        <v>123</v>
      </c>
      <c r="D2661">
        <v>2</v>
      </c>
      <c r="E2661">
        <v>2516590.14</v>
      </c>
      <c r="F2661">
        <v>6857492.1900000004</v>
      </c>
      <c r="G2661">
        <v>175.31</v>
      </c>
      <c r="H2661">
        <v>145.75</v>
      </c>
      <c r="I2661">
        <v>29.47</v>
      </c>
      <c r="J2661">
        <v>29.56</v>
      </c>
      <c r="K2661">
        <v>36.1</v>
      </c>
      <c r="L2661">
        <v>5.3</v>
      </c>
      <c r="M2661">
        <v>0.79</v>
      </c>
      <c r="N2661">
        <v>-99</v>
      </c>
      <c r="O2661">
        <v>-99</v>
      </c>
      <c r="P2661">
        <v>1</v>
      </c>
      <c r="Q2661" t="s">
        <v>281</v>
      </c>
      <c r="R2661">
        <v>6</v>
      </c>
    </row>
    <row r="2662" spans="1:18">
      <c r="A2662">
        <v>7</v>
      </c>
      <c r="B2662" t="str">
        <f t="shared" si="41"/>
        <v>7A_124</v>
      </c>
      <c r="C2662">
        <v>124</v>
      </c>
      <c r="D2662">
        <v>2</v>
      </c>
      <c r="E2662">
        <v>2516622.08</v>
      </c>
      <c r="F2662">
        <v>6857464.5099999998</v>
      </c>
      <c r="G2662">
        <v>174.11</v>
      </c>
      <c r="H2662">
        <v>146.65</v>
      </c>
      <c r="I2662">
        <v>27.55</v>
      </c>
      <c r="J2662">
        <v>27.46</v>
      </c>
      <c r="K2662">
        <v>29.2</v>
      </c>
      <c r="L2662">
        <v>3.51</v>
      </c>
      <c r="M2662">
        <v>0.57999999999999996</v>
      </c>
      <c r="N2662">
        <v>-99</v>
      </c>
      <c r="O2662">
        <v>-99</v>
      </c>
      <c r="P2662">
        <v>0</v>
      </c>
      <c r="Q2662" t="s">
        <v>281</v>
      </c>
      <c r="R2662">
        <v>7</v>
      </c>
    </row>
    <row r="2663" spans="1:18">
      <c r="A2663">
        <v>7</v>
      </c>
      <c r="B2663" t="str">
        <f t="shared" si="41"/>
        <v>7A_125</v>
      </c>
      <c r="C2663">
        <v>125</v>
      </c>
      <c r="D2663">
        <v>2</v>
      </c>
      <c r="E2663">
        <v>2516620.63</v>
      </c>
      <c r="F2663">
        <v>6857466.1799999997</v>
      </c>
      <c r="G2663">
        <v>175.22</v>
      </c>
      <c r="H2663">
        <v>146.59</v>
      </c>
      <c r="I2663">
        <v>28.69</v>
      </c>
      <c r="J2663">
        <v>28.62</v>
      </c>
      <c r="K2663">
        <v>32.6</v>
      </c>
      <c r="L2663">
        <v>4.33</v>
      </c>
      <c r="M2663">
        <v>0.5</v>
      </c>
      <c r="N2663">
        <v>-99</v>
      </c>
      <c r="O2663">
        <v>-99</v>
      </c>
      <c r="P2663">
        <v>0</v>
      </c>
      <c r="Q2663" t="s">
        <v>281</v>
      </c>
      <c r="R2663">
        <v>7</v>
      </c>
    </row>
    <row r="2664" spans="1:18">
      <c r="A2664">
        <v>7</v>
      </c>
      <c r="B2664" t="str">
        <f t="shared" si="41"/>
        <v>7A_126</v>
      </c>
      <c r="C2664">
        <v>126</v>
      </c>
      <c r="D2664">
        <v>2</v>
      </c>
      <c r="E2664">
        <v>2516613.6</v>
      </c>
      <c r="F2664">
        <v>6857473.2300000004</v>
      </c>
      <c r="G2664">
        <v>164.82</v>
      </c>
      <c r="H2664">
        <v>146.51</v>
      </c>
      <c r="I2664">
        <v>18.420000000000002</v>
      </c>
      <c r="J2664">
        <v>18.309999999999999</v>
      </c>
      <c r="K2664">
        <v>20.2</v>
      </c>
      <c r="L2664">
        <v>3.2</v>
      </c>
      <c r="M2664">
        <v>0.37</v>
      </c>
      <c r="N2664">
        <v>-99</v>
      </c>
      <c r="O2664">
        <v>-99</v>
      </c>
      <c r="P2664">
        <v>0</v>
      </c>
      <c r="Q2664" t="s">
        <v>281</v>
      </c>
      <c r="R2664">
        <v>7</v>
      </c>
    </row>
    <row r="2665" spans="1:18">
      <c r="A2665">
        <v>7</v>
      </c>
      <c r="B2665" t="str">
        <f t="shared" si="41"/>
        <v>7A_127</v>
      </c>
      <c r="C2665">
        <v>127</v>
      </c>
      <c r="D2665">
        <v>2</v>
      </c>
      <c r="E2665">
        <v>2516614.13</v>
      </c>
      <c r="F2665">
        <v>6857475.8099999996</v>
      </c>
      <c r="G2665">
        <v>175.43</v>
      </c>
      <c r="H2665">
        <v>146.69</v>
      </c>
      <c r="I2665">
        <v>21.78</v>
      </c>
      <c r="J2665">
        <v>28.74</v>
      </c>
      <c r="K2665">
        <v>30</v>
      </c>
      <c r="L2665">
        <v>3.4</v>
      </c>
      <c r="M2665">
        <v>0.55000000000000004</v>
      </c>
      <c r="N2665">
        <v>-99</v>
      </c>
      <c r="O2665">
        <v>-99</v>
      </c>
      <c r="P2665">
        <v>0</v>
      </c>
      <c r="Q2665" t="s">
        <v>281</v>
      </c>
      <c r="R2665">
        <v>7</v>
      </c>
    </row>
    <row r="2666" spans="1:18">
      <c r="A2666">
        <v>7</v>
      </c>
      <c r="B2666" t="str">
        <f t="shared" si="41"/>
        <v>7A_128</v>
      </c>
      <c r="C2666">
        <v>128</v>
      </c>
      <c r="D2666">
        <v>2</v>
      </c>
      <c r="E2666">
        <v>2516609.4700000002</v>
      </c>
      <c r="F2666">
        <v>6857482.04</v>
      </c>
      <c r="G2666">
        <v>172.24</v>
      </c>
      <c r="H2666">
        <v>146.75</v>
      </c>
      <c r="I2666">
        <v>25.7</v>
      </c>
      <c r="J2666">
        <v>25.49</v>
      </c>
      <c r="K2666">
        <v>26.3</v>
      </c>
      <c r="L2666">
        <v>3.11</v>
      </c>
      <c r="M2666">
        <v>0.49</v>
      </c>
      <c r="N2666">
        <v>-99</v>
      </c>
      <c r="O2666">
        <v>-99</v>
      </c>
      <c r="P2666">
        <v>0</v>
      </c>
      <c r="Q2666" t="s">
        <v>281</v>
      </c>
      <c r="R2666">
        <v>7</v>
      </c>
    </row>
    <row r="2667" spans="1:18">
      <c r="A2667">
        <v>7</v>
      </c>
      <c r="B2667" t="str">
        <f t="shared" si="41"/>
        <v>7A_129</v>
      </c>
      <c r="C2667">
        <v>129</v>
      </c>
      <c r="D2667">
        <v>4</v>
      </c>
      <c r="E2667">
        <v>2516608.27</v>
      </c>
      <c r="F2667">
        <v>6857485.04</v>
      </c>
      <c r="G2667">
        <v>165.08</v>
      </c>
      <c r="H2667">
        <v>146.72999999999999</v>
      </c>
      <c r="I2667">
        <v>18.52</v>
      </c>
      <c r="J2667">
        <v>18.350000000000001</v>
      </c>
      <c r="K2667">
        <v>15.2</v>
      </c>
      <c r="L2667">
        <v>2.4500000000000002</v>
      </c>
      <c r="M2667">
        <v>0.45</v>
      </c>
      <c r="N2667">
        <v>-99</v>
      </c>
      <c r="O2667">
        <v>-99</v>
      </c>
      <c r="P2667">
        <v>0</v>
      </c>
      <c r="Q2667" t="s">
        <v>281</v>
      </c>
      <c r="R2667">
        <v>7</v>
      </c>
    </row>
    <row r="2668" spans="1:18">
      <c r="A2668">
        <v>7</v>
      </c>
      <c r="B2668" t="str">
        <f t="shared" si="41"/>
        <v>7A_130</v>
      </c>
      <c r="C2668">
        <v>130</v>
      </c>
      <c r="D2668">
        <v>2</v>
      </c>
      <c r="E2668">
        <v>2516603.02</v>
      </c>
      <c r="F2668">
        <v>6857491.4900000002</v>
      </c>
      <c r="G2668">
        <v>169.28</v>
      </c>
      <c r="H2668">
        <v>146.44999999999999</v>
      </c>
      <c r="I2668">
        <v>22.9</v>
      </c>
      <c r="J2668">
        <v>22.83</v>
      </c>
      <c r="K2668">
        <v>23.5</v>
      </c>
      <c r="L2668">
        <v>2.96</v>
      </c>
      <c r="M2668">
        <v>0.34</v>
      </c>
      <c r="N2668">
        <v>-99</v>
      </c>
      <c r="O2668">
        <v>-99</v>
      </c>
      <c r="P2668">
        <v>0</v>
      </c>
      <c r="Q2668" t="s">
        <v>281</v>
      </c>
      <c r="R2668">
        <v>7</v>
      </c>
    </row>
    <row r="2669" spans="1:18">
      <c r="A2669">
        <v>7</v>
      </c>
      <c r="B2669" t="str">
        <f t="shared" si="41"/>
        <v>7B_131</v>
      </c>
      <c r="C2669">
        <v>131</v>
      </c>
      <c r="D2669">
        <v>2</v>
      </c>
      <c r="E2669">
        <v>2516538.39</v>
      </c>
      <c r="F2669">
        <v>6857464.4100000001</v>
      </c>
      <c r="G2669">
        <v>152.47999999999999</v>
      </c>
      <c r="H2669">
        <v>143.68</v>
      </c>
      <c r="I2669">
        <v>8.86</v>
      </c>
      <c r="J2669">
        <v>8.8000000000000007</v>
      </c>
      <c r="K2669">
        <v>8.6999999999999993</v>
      </c>
      <c r="L2669">
        <v>1.92</v>
      </c>
      <c r="M2669">
        <v>0.18</v>
      </c>
      <c r="N2669">
        <v>-99</v>
      </c>
      <c r="O2669">
        <v>-99</v>
      </c>
      <c r="P2669">
        <v>0</v>
      </c>
      <c r="Q2669" t="s">
        <v>282</v>
      </c>
      <c r="R2669">
        <v>0</v>
      </c>
    </row>
    <row r="2670" spans="1:18">
      <c r="A2670">
        <v>7</v>
      </c>
      <c r="B2670" t="str">
        <f t="shared" si="41"/>
        <v>7B_132</v>
      </c>
      <c r="C2670">
        <v>132</v>
      </c>
      <c r="D2670">
        <v>2</v>
      </c>
      <c r="E2670">
        <v>2516534.9900000002</v>
      </c>
      <c r="F2670">
        <v>6857462.9100000001</v>
      </c>
      <c r="G2670">
        <v>176.94</v>
      </c>
      <c r="H2670">
        <v>143.69</v>
      </c>
      <c r="I2670">
        <v>33.299999999999997</v>
      </c>
      <c r="J2670">
        <v>33.26</v>
      </c>
      <c r="K2670">
        <v>36.700000000000003</v>
      </c>
      <c r="L2670">
        <v>4.28</v>
      </c>
      <c r="M2670">
        <v>0.63</v>
      </c>
      <c r="N2670">
        <v>-99</v>
      </c>
      <c r="O2670">
        <v>-99</v>
      </c>
      <c r="P2670">
        <v>0</v>
      </c>
      <c r="Q2670" t="s">
        <v>282</v>
      </c>
      <c r="R2670">
        <v>0</v>
      </c>
    </row>
    <row r="2671" spans="1:18">
      <c r="A2671">
        <v>7</v>
      </c>
      <c r="B2671" t="str">
        <f t="shared" si="41"/>
        <v>7B_133</v>
      </c>
      <c r="C2671">
        <v>133</v>
      </c>
      <c r="D2671">
        <v>3</v>
      </c>
      <c r="E2671">
        <v>2516540.16</v>
      </c>
      <c r="F2671">
        <v>6857467.9900000002</v>
      </c>
      <c r="G2671">
        <v>157.26</v>
      </c>
      <c r="H2671">
        <v>143.81</v>
      </c>
      <c r="I2671">
        <v>8.85</v>
      </c>
      <c r="J2671">
        <v>13.45</v>
      </c>
      <c r="K2671">
        <v>7.9</v>
      </c>
      <c r="L2671">
        <v>1.28</v>
      </c>
      <c r="M2671">
        <v>0.37</v>
      </c>
      <c r="N2671">
        <v>-99</v>
      </c>
      <c r="O2671">
        <v>-99</v>
      </c>
      <c r="P2671">
        <v>1</v>
      </c>
      <c r="Q2671" t="s">
        <v>282</v>
      </c>
      <c r="R2671">
        <v>0</v>
      </c>
    </row>
    <row r="2672" spans="1:18">
      <c r="A2672">
        <v>7</v>
      </c>
      <c r="B2672" t="str">
        <f t="shared" si="41"/>
        <v>7B_134</v>
      </c>
      <c r="C2672">
        <v>134</v>
      </c>
      <c r="D2672">
        <v>1</v>
      </c>
      <c r="E2672">
        <v>2516532.58</v>
      </c>
      <c r="F2672">
        <v>6857467.6699999999</v>
      </c>
      <c r="G2672">
        <v>171.07</v>
      </c>
      <c r="H2672">
        <v>143.63</v>
      </c>
      <c r="I2672">
        <v>27.51</v>
      </c>
      <c r="J2672">
        <v>27.44</v>
      </c>
      <c r="K2672">
        <v>34.6</v>
      </c>
      <c r="L2672">
        <v>5.3</v>
      </c>
      <c r="M2672">
        <v>0.54</v>
      </c>
      <c r="N2672">
        <v>-99</v>
      </c>
      <c r="O2672">
        <v>-99</v>
      </c>
      <c r="P2672">
        <v>0</v>
      </c>
      <c r="Q2672" t="s">
        <v>282</v>
      </c>
      <c r="R2672">
        <v>0</v>
      </c>
    </row>
    <row r="2673" spans="1:18">
      <c r="A2673">
        <v>7</v>
      </c>
      <c r="B2673" t="str">
        <f t="shared" si="41"/>
        <v>7B_135</v>
      </c>
      <c r="C2673">
        <v>135</v>
      </c>
      <c r="D2673">
        <v>1</v>
      </c>
      <c r="E2673">
        <v>2516534.16</v>
      </c>
      <c r="F2673">
        <v>6857473.8200000003</v>
      </c>
      <c r="G2673">
        <v>172.43</v>
      </c>
      <c r="H2673">
        <v>143.43</v>
      </c>
      <c r="I2673">
        <v>29.25</v>
      </c>
      <c r="J2673">
        <v>29</v>
      </c>
      <c r="K2673">
        <v>34</v>
      </c>
      <c r="L2673">
        <v>4.7699999999999996</v>
      </c>
      <c r="M2673">
        <v>0.57999999999999996</v>
      </c>
      <c r="N2673">
        <v>-99</v>
      </c>
      <c r="O2673">
        <v>-99</v>
      </c>
      <c r="P2673">
        <v>1</v>
      </c>
      <c r="Q2673" t="s">
        <v>282</v>
      </c>
      <c r="R2673">
        <v>0</v>
      </c>
    </row>
    <row r="2674" spans="1:18">
      <c r="A2674">
        <v>7</v>
      </c>
      <c r="B2674" t="str">
        <f t="shared" si="41"/>
        <v>7B_136</v>
      </c>
      <c r="C2674">
        <v>136</v>
      </c>
      <c r="D2674">
        <v>1</v>
      </c>
      <c r="E2674">
        <v>2516532.16</v>
      </c>
      <c r="F2674">
        <v>6857476.4699999997</v>
      </c>
      <c r="G2674">
        <v>174.82</v>
      </c>
      <c r="H2674">
        <v>143.31</v>
      </c>
      <c r="I2674">
        <v>31.29</v>
      </c>
      <c r="J2674">
        <v>31.51</v>
      </c>
      <c r="K2674">
        <v>38.9</v>
      </c>
      <c r="L2674">
        <v>5.61</v>
      </c>
      <c r="M2674">
        <v>0.65</v>
      </c>
      <c r="N2674">
        <v>-99</v>
      </c>
      <c r="O2674">
        <v>-99</v>
      </c>
      <c r="P2674">
        <v>1</v>
      </c>
      <c r="Q2674" t="s">
        <v>282</v>
      </c>
      <c r="R2674">
        <v>0</v>
      </c>
    </row>
    <row r="2675" spans="1:18">
      <c r="A2675">
        <v>7</v>
      </c>
      <c r="B2675" t="str">
        <f t="shared" si="41"/>
        <v>7B_137</v>
      </c>
      <c r="C2675">
        <v>137</v>
      </c>
      <c r="D2675">
        <v>1</v>
      </c>
      <c r="E2675">
        <v>2516534.63</v>
      </c>
      <c r="F2675">
        <v>6857479.7400000002</v>
      </c>
      <c r="G2675">
        <v>172.35</v>
      </c>
      <c r="H2675">
        <v>143.35</v>
      </c>
      <c r="I2675">
        <v>29.22</v>
      </c>
      <c r="J2675">
        <v>29</v>
      </c>
      <c r="K2675">
        <v>34</v>
      </c>
      <c r="L2675">
        <v>4.79</v>
      </c>
      <c r="M2675">
        <v>0.56000000000000005</v>
      </c>
      <c r="N2675">
        <v>-99</v>
      </c>
      <c r="O2675">
        <v>-99</v>
      </c>
      <c r="P2675">
        <v>1</v>
      </c>
      <c r="Q2675" t="s">
        <v>282</v>
      </c>
      <c r="R2675">
        <v>0</v>
      </c>
    </row>
    <row r="2676" spans="1:18">
      <c r="A2676">
        <v>7</v>
      </c>
      <c r="B2676" t="str">
        <f t="shared" si="41"/>
        <v>7B_138</v>
      </c>
      <c r="C2676">
        <v>138</v>
      </c>
      <c r="D2676">
        <v>1</v>
      </c>
      <c r="E2676">
        <v>2516526.56</v>
      </c>
      <c r="F2676">
        <v>6857476.3499999996</v>
      </c>
      <c r="G2676">
        <v>173.51</v>
      </c>
      <c r="H2676">
        <v>142.81</v>
      </c>
      <c r="I2676">
        <v>30.66</v>
      </c>
      <c r="J2676">
        <v>30.7</v>
      </c>
      <c r="K2676">
        <v>37.4</v>
      </c>
      <c r="L2676">
        <v>5.36</v>
      </c>
      <c r="M2676">
        <v>0.56999999999999995</v>
      </c>
      <c r="N2676">
        <v>-99</v>
      </c>
      <c r="O2676">
        <v>-99</v>
      </c>
      <c r="P2676">
        <v>0</v>
      </c>
      <c r="Q2676" t="s">
        <v>282</v>
      </c>
      <c r="R2676">
        <v>0</v>
      </c>
    </row>
    <row r="2677" spans="1:18">
      <c r="A2677">
        <v>7</v>
      </c>
      <c r="B2677" t="str">
        <f t="shared" si="41"/>
        <v>7B_139</v>
      </c>
      <c r="C2677">
        <v>139</v>
      </c>
      <c r="D2677">
        <v>1</v>
      </c>
      <c r="E2677">
        <v>2516527</v>
      </c>
      <c r="F2677">
        <v>6857482.6100000003</v>
      </c>
      <c r="G2677">
        <v>172.89</v>
      </c>
      <c r="H2677">
        <v>142.84</v>
      </c>
      <c r="I2677">
        <v>30.06</v>
      </c>
      <c r="J2677">
        <v>30.05</v>
      </c>
      <c r="K2677">
        <v>36.5</v>
      </c>
      <c r="L2677">
        <v>5.26</v>
      </c>
      <c r="M2677">
        <v>0.48</v>
      </c>
      <c r="N2677">
        <v>-99</v>
      </c>
      <c r="O2677">
        <v>-99</v>
      </c>
      <c r="P2677">
        <v>0</v>
      </c>
      <c r="Q2677" t="s">
        <v>282</v>
      </c>
      <c r="R2677">
        <v>0</v>
      </c>
    </row>
    <row r="2678" spans="1:18">
      <c r="A2678">
        <v>7</v>
      </c>
      <c r="B2678" t="str">
        <f t="shared" si="41"/>
        <v>7B_140</v>
      </c>
      <c r="C2678">
        <v>140</v>
      </c>
      <c r="D2678">
        <v>3</v>
      </c>
      <c r="E2678">
        <v>2516529.42</v>
      </c>
      <c r="F2678">
        <v>6857486.6699999999</v>
      </c>
      <c r="G2678">
        <v>155.84</v>
      </c>
      <c r="H2678">
        <v>143</v>
      </c>
      <c r="I2678">
        <v>13.06</v>
      </c>
      <c r="J2678">
        <v>12.83</v>
      </c>
      <c r="K2678">
        <v>9.3000000000000007</v>
      </c>
      <c r="L2678">
        <v>1.93</v>
      </c>
      <c r="M2678">
        <v>0.38</v>
      </c>
      <c r="N2678">
        <v>-99</v>
      </c>
      <c r="O2678">
        <v>-99</v>
      </c>
      <c r="P2678">
        <v>1</v>
      </c>
      <c r="Q2678" t="s">
        <v>282</v>
      </c>
      <c r="R2678">
        <v>0</v>
      </c>
    </row>
    <row r="2679" spans="1:18">
      <c r="A2679">
        <v>7</v>
      </c>
      <c r="B2679" t="str">
        <f t="shared" si="41"/>
        <v>7B_141</v>
      </c>
      <c r="C2679">
        <v>141</v>
      </c>
      <c r="D2679">
        <v>2</v>
      </c>
      <c r="E2679">
        <v>2516521.09</v>
      </c>
      <c r="F2679">
        <v>6857487.54</v>
      </c>
      <c r="G2679">
        <v>171.23</v>
      </c>
      <c r="H2679">
        <v>143.03</v>
      </c>
      <c r="I2679">
        <v>28.02</v>
      </c>
      <c r="J2679">
        <v>28.2</v>
      </c>
      <c r="K2679">
        <v>30.2</v>
      </c>
      <c r="L2679">
        <v>3.63</v>
      </c>
      <c r="M2679">
        <v>0.61</v>
      </c>
      <c r="N2679">
        <v>-99</v>
      </c>
      <c r="O2679">
        <v>-99</v>
      </c>
      <c r="P2679">
        <v>0</v>
      </c>
      <c r="Q2679" t="s">
        <v>282</v>
      </c>
      <c r="R2679">
        <v>0</v>
      </c>
    </row>
    <row r="2680" spans="1:18">
      <c r="A2680">
        <v>7</v>
      </c>
      <c r="B2680" t="str">
        <f t="shared" si="41"/>
        <v>7B_142</v>
      </c>
      <c r="C2680">
        <v>142</v>
      </c>
      <c r="D2680">
        <v>2</v>
      </c>
      <c r="E2680">
        <v>2516518.4300000002</v>
      </c>
      <c r="F2680">
        <v>6857487.0199999996</v>
      </c>
      <c r="G2680">
        <v>170.95</v>
      </c>
      <c r="H2680">
        <v>143.13</v>
      </c>
      <c r="I2680">
        <v>28.02</v>
      </c>
      <c r="J2680">
        <v>27.81</v>
      </c>
      <c r="K2680">
        <v>28.8</v>
      </c>
      <c r="L2680">
        <v>3.28</v>
      </c>
      <c r="M2680">
        <v>0.5</v>
      </c>
      <c r="N2680">
        <v>-99</v>
      </c>
      <c r="O2680">
        <v>-99</v>
      </c>
      <c r="P2680">
        <v>0</v>
      </c>
      <c r="Q2680" t="s">
        <v>282</v>
      </c>
      <c r="R2680">
        <v>0</v>
      </c>
    </row>
    <row r="2681" spans="1:18">
      <c r="A2681">
        <v>7</v>
      </c>
      <c r="B2681" t="str">
        <f t="shared" si="41"/>
        <v>7B_143</v>
      </c>
      <c r="C2681">
        <v>143</v>
      </c>
      <c r="D2681">
        <v>2</v>
      </c>
      <c r="E2681">
        <v>2516522.9</v>
      </c>
      <c r="F2681">
        <v>6857492.75</v>
      </c>
      <c r="G2681">
        <v>169.98</v>
      </c>
      <c r="H2681">
        <v>143.37</v>
      </c>
      <c r="I2681">
        <v>26.74</v>
      </c>
      <c r="J2681">
        <v>26.61</v>
      </c>
      <c r="K2681">
        <v>30.8</v>
      </c>
      <c r="L2681">
        <v>4.3600000000000003</v>
      </c>
      <c r="M2681">
        <v>0.47</v>
      </c>
      <c r="N2681">
        <v>-99</v>
      </c>
      <c r="O2681">
        <v>-99</v>
      </c>
      <c r="P2681">
        <v>1</v>
      </c>
      <c r="Q2681" t="s">
        <v>282</v>
      </c>
      <c r="R2681">
        <v>0</v>
      </c>
    </row>
    <row r="2682" spans="1:18">
      <c r="A2682">
        <v>7</v>
      </c>
      <c r="B2682" t="str">
        <f t="shared" si="41"/>
        <v>7B_144</v>
      </c>
      <c r="C2682">
        <v>144</v>
      </c>
      <c r="D2682">
        <v>1</v>
      </c>
      <c r="E2682">
        <v>2516520.34</v>
      </c>
      <c r="F2682">
        <v>6857491.6500000004</v>
      </c>
      <c r="G2682">
        <v>172.76</v>
      </c>
      <c r="H2682">
        <v>143.32</v>
      </c>
      <c r="I2682">
        <v>29.49</v>
      </c>
      <c r="J2682">
        <v>29.44</v>
      </c>
      <c r="K2682">
        <v>31.7</v>
      </c>
      <c r="L2682">
        <v>4.03</v>
      </c>
      <c r="M2682">
        <v>0.57999999999999996</v>
      </c>
      <c r="N2682">
        <v>-99</v>
      </c>
      <c r="O2682">
        <v>-99</v>
      </c>
      <c r="P2682">
        <v>0</v>
      </c>
      <c r="Q2682" t="s">
        <v>282</v>
      </c>
      <c r="R2682">
        <v>0</v>
      </c>
    </row>
    <row r="2683" spans="1:18">
      <c r="A2683">
        <v>7</v>
      </c>
      <c r="B2683" t="str">
        <f t="shared" si="41"/>
        <v>7B_145</v>
      </c>
      <c r="C2683">
        <v>145</v>
      </c>
      <c r="D2683">
        <v>1</v>
      </c>
      <c r="E2683">
        <v>2516547.5699999998</v>
      </c>
      <c r="F2683">
        <v>6857464.0499999998</v>
      </c>
      <c r="G2683">
        <v>173.14</v>
      </c>
      <c r="H2683">
        <v>144.05000000000001</v>
      </c>
      <c r="I2683">
        <v>29.11</v>
      </c>
      <c r="J2683">
        <v>29.1</v>
      </c>
      <c r="K2683">
        <v>32.700000000000003</v>
      </c>
      <c r="L2683">
        <v>4.38</v>
      </c>
      <c r="M2683">
        <v>0.62</v>
      </c>
      <c r="N2683">
        <v>-99</v>
      </c>
      <c r="O2683">
        <v>-99</v>
      </c>
      <c r="P2683">
        <v>1</v>
      </c>
      <c r="Q2683" t="s">
        <v>282</v>
      </c>
      <c r="R2683">
        <v>1</v>
      </c>
    </row>
    <row r="2684" spans="1:18">
      <c r="A2684">
        <v>7</v>
      </c>
      <c r="B2684" t="str">
        <f t="shared" si="41"/>
        <v>7B_146</v>
      </c>
      <c r="C2684">
        <v>146</v>
      </c>
      <c r="D2684">
        <v>2</v>
      </c>
      <c r="E2684">
        <v>2516550.11</v>
      </c>
      <c r="F2684">
        <v>6857469.4800000004</v>
      </c>
      <c r="G2684">
        <v>177.47</v>
      </c>
      <c r="H2684">
        <v>144.05000000000001</v>
      </c>
      <c r="I2684">
        <v>33.39</v>
      </c>
      <c r="J2684">
        <v>33.42</v>
      </c>
      <c r="K2684">
        <v>37.700000000000003</v>
      </c>
      <c r="L2684">
        <v>4.58</v>
      </c>
      <c r="M2684">
        <v>0.44</v>
      </c>
      <c r="N2684">
        <v>-99</v>
      </c>
      <c r="O2684">
        <v>-99</v>
      </c>
      <c r="P2684">
        <v>1</v>
      </c>
      <c r="Q2684" t="s">
        <v>282</v>
      </c>
      <c r="R2684">
        <v>1</v>
      </c>
    </row>
    <row r="2685" spans="1:18">
      <c r="A2685">
        <v>7</v>
      </c>
      <c r="B2685" t="str">
        <f t="shared" si="41"/>
        <v>7B_147</v>
      </c>
      <c r="C2685">
        <v>147</v>
      </c>
      <c r="D2685">
        <v>1</v>
      </c>
      <c r="E2685">
        <v>2516548.69</v>
      </c>
      <c r="F2685">
        <v>6857474.6900000004</v>
      </c>
      <c r="G2685">
        <v>168.88</v>
      </c>
      <c r="H2685">
        <v>144.1</v>
      </c>
      <c r="I2685">
        <v>24.95</v>
      </c>
      <c r="J2685">
        <v>24.77</v>
      </c>
      <c r="K2685">
        <v>26.8</v>
      </c>
      <c r="L2685">
        <v>3.65</v>
      </c>
      <c r="M2685">
        <v>0.54</v>
      </c>
      <c r="N2685">
        <v>-99</v>
      </c>
      <c r="O2685">
        <v>-99</v>
      </c>
      <c r="P2685">
        <v>1</v>
      </c>
      <c r="Q2685" t="s">
        <v>282</v>
      </c>
      <c r="R2685">
        <v>1</v>
      </c>
    </row>
    <row r="2686" spans="1:18">
      <c r="A2686">
        <v>7</v>
      </c>
      <c r="B2686" t="str">
        <f t="shared" si="41"/>
        <v>7B_148</v>
      </c>
      <c r="C2686">
        <v>148</v>
      </c>
      <c r="D2686">
        <v>2</v>
      </c>
      <c r="E2686">
        <v>2516544.64</v>
      </c>
      <c r="F2686">
        <v>6857471.96</v>
      </c>
      <c r="G2686">
        <v>169.49</v>
      </c>
      <c r="H2686">
        <v>143.83000000000001</v>
      </c>
      <c r="I2686">
        <v>25.18</v>
      </c>
      <c r="J2686">
        <v>25.67</v>
      </c>
      <c r="K2686">
        <v>25.2</v>
      </c>
      <c r="L2686">
        <v>2.69</v>
      </c>
      <c r="M2686">
        <v>0.35</v>
      </c>
      <c r="N2686">
        <v>-99</v>
      </c>
      <c r="O2686">
        <v>-99</v>
      </c>
      <c r="P2686">
        <v>1</v>
      </c>
      <c r="Q2686" t="s">
        <v>282</v>
      </c>
      <c r="R2686">
        <v>1</v>
      </c>
    </row>
    <row r="2687" spans="1:18">
      <c r="A2687">
        <v>7</v>
      </c>
      <c r="B2687" t="str">
        <f t="shared" si="41"/>
        <v>7B_149</v>
      </c>
      <c r="C2687">
        <v>149</v>
      </c>
      <c r="D2687">
        <v>2</v>
      </c>
      <c r="E2687">
        <v>2516540.61</v>
      </c>
      <c r="F2687">
        <v>6857472.29</v>
      </c>
      <c r="G2687">
        <v>162.22999999999999</v>
      </c>
      <c r="H2687">
        <v>143.66</v>
      </c>
      <c r="I2687">
        <v>17.86</v>
      </c>
      <c r="J2687">
        <v>18.57</v>
      </c>
      <c r="K2687">
        <v>15.4</v>
      </c>
      <c r="L2687">
        <v>1.45</v>
      </c>
      <c r="M2687">
        <v>0.37</v>
      </c>
      <c r="N2687">
        <v>-99</v>
      </c>
      <c r="O2687">
        <v>-99</v>
      </c>
      <c r="P2687">
        <v>1</v>
      </c>
      <c r="Q2687" t="s">
        <v>282</v>
      </c>
      <c r="R2687">
        <v>1</v>
      </c>
    </row>
    <row r="2688" spans="1:18">
      <c r="A2688">
        <v>7</v>
      </c>
      <c r="B2688" t="str">
        <f t="shared" si="41"/>
        <v>7B_150</v>
      </c>
      <c r="C2688">
        <v>150</v>
      </c>
      <c r="D2688">
        <v>2</v>
      </c>
      <c r="E2688">
        <v>2516544.0099999998</v>
      </c>
      <c r="F2688">
        <v>6857478.3200000003</v>
      </c>
      <c r="G2688">
        <v>152.71</v>
      </c>
      <c r="H2688">
        <v>143.77000000000001</v>
      </c>
      <c r="I2688">
        <v>9.06</v>
      </c>
      <c r="J2688">
        <v>8.94</v>
      </c>
      <c r="K2688">
        <v>9.5</v>
      </c>
      <c r="L2688">
        <v>2.21</v>
      </c>
      <c r="M2688">
        <v>0.23</v>
      </c>
      <c r="N2688">
        <v>-99</v>
      </c>
      <c r="O2688">
        <v>-99</v>
      </c>
      <c r="P2688">
        <v>1</v>
      </c>
      <c r="Q2688" t="s">
        <v>282</v>
      </c>
      <c r="R2688">
        <v>1</v>
      </c>
    </row>
    <row r="2689" spans="1:18">
      <c r="A2689">
        <v>7</v>
      </c>
      <c r="B2689" t="str">
        <f t="shared" si="41"/>
        <v>7B_151</v>
      </c>
      <c r="C2689">
        <v>151</v>
      </c>
      <c r="D2689">
        <v>1</v>
      </c>
      <c r="E2689">
        <v>2516538.84</v>
      </c>
      <c r="F2689">
        <v>6857477.4199999999</v>
      </c>
      <c r="G2689">
        <v>171.37</v>
      </c>
      <c r="H2689">
        <v>143.47</v>
      </c>
      <c r="I2689">
        <v>27.45</v>
      </c>
      <c r="J2689">
        <v>27.9</v>
      </c>
      <c r="K2689">
        <v>32.799999999999997</v>
      </c>
      <c r="L2689">
        <v>4.6900000000000004</v>
      </c>
      <c r="M2689">
        <v>0.57999999999999996</v>
      </c>
      <c r="N2689">
        <v>-99</v>
      </c>
      <c r="O2689">
        <v>-99</v>
      </c>
      <c r="P2689">
        <v>1</v>
      </c>
      <c r="Q2689" t="s">
        <v>282</v>
      </c>
      <c r="R2689">
        <v>1</v>
      </c>
    </row>
    <row r="2690" spans="1:18">
      <c r="A2690">
        <v>7</v>
      </c>
      <c r="B2690" t="str">
        <f t="shared" si="41"/>
        <v>7B_152</v>
      </c>
      <c r="C2690">
        <v>152</v>
      </c>
      <c r="D2690">
        <v>1</v>
      </c>
      <c r="E2690">
        <v>2516542.83</v>
      </c>
      <c r="F2690">
        <v>6857484.5300000003</v>
      </c>
      <c r="G2690">
        <v>171.44</v>
      </c>
      <c r="H2690">
        <v>143.53</v>
      </c>
      <c r="I2690">
        <v>27.92</v>
      </c>
      <c r="J2690">
        <v>27.91</v>
      </c>
      <c r="K2690">
        <v>33.4</v>
      </c>
      <c r="L2690">
        <v>4.84</v>
      </c>
      <c r="M2690">
        <v>0.51</v>
      </c>
      <c r="N2690">
        <v>-99</v>
      </c>
      <c r="O2690">
        <v>-99</v>
      </c>
      <c r="P2690">
        <v>1</v>
      </c>
      <c r="Q2690" t="s">
        <v>282</v>
      </c>
      <c r="R2690">
        <v>1</v>
      </c>
    </row>
    <row r="2691" spans="1:18">
      <c r="A2691">
        <v>7</v>
      </c>
      <c r="B2691" t="str">
        <f t="shared" ref="B2691:B2754" si="42">A2691&amp;Q2691&amp;"_"&amp;C2691</f>
        <v>7B_153</v>
      </c>
      <c r="C2691">
        <v>153</v>
      </c>
      <c r="D2691">
        <v>2</v>
      </c>
      <c r="E2691">
        <v>2516538.11</v>
      </c>
      <c r="F2691">
        <v>6857482.6399999997</v>
      </c>
      <c r="G2691">
        <v>174.78</v>
      </c>
      <c r="H2691">
        <v>143.22</v>
      </c>
      <c r="I2691">
        <v>31.56</v>
      </c>
      <c r="J2691">
        <v>31.57</v>
      </c>
      <c r="K2691">
        <v>38.1</v>
      </c>
      <c r="L2691">
        <v>5.34</v>
      </c>
      <c r="M2691">
        <v>0.48</v>
      </c>
      <c r="N2691">
        <v>-99</v>
      </c>
      <c r="O2691">
        <v>-99</v>
      </c>
      <c r="P2691">
        <v>1</v>
      </c>
      <c r="Q2691" t="s">
        <v>282</v>
      </c>
      <c r="R2691">
        <v>1</v>
      </c>
    </row>
    <row r="2692" spans="1:18">
      <c r="A2692">
        <v>7</v>
      </c>
      <c r="B2692" t="str">
        <f t="shared" si="42"/>
        <v>7B_154</v>
      </c>
      <c r="C2692">
        <v>154</v>
      </c>
      <c r="D2692">
        <v>3</v>
      </c>
      <c r="E2692">
        <v>2516532.13</v>
      </c>
      <c r="F2692">
        <v>6857485.4000000004</v>
      </c>
      <c r="G2692">
        <v>154.84</v>
      </c>
      <c r="H2692">
        <v>142.94999999999999</v>
      </c>
      <c r="I2692">
        <v>12.02</v>
      </c>
      <c r="J2692">
        <v>11.89</v>
      </c>
      <c r="K2692">
        <v>10.199999999999999</v>
      </c>
      <c r="L2692">
        <v>2.56</v>
      </c>
      <c r="M2692">
        <v>0.36</v>
      </c>
      <c r="N2692">
        <v>-99</v>
      </c>
      <c r="O2692">
        <v>-99</v>
      </c>
      <c r="P2692">
        <v>1</v>
      </c>
      <c r="Q2692" t="s">
        <v>282</v>
      </c>
      <c r="R2692">
        <v>1</v>
      </c>
    </row>
    <row r="2693" spans="1:18">
      <c r="A2693">
        <v>7</v>
      </c>
      <c r="B2693" t="str">
        <f t="shared" si="42"/>
        <v>7B_155</v>
      </c>
      <c r="C2693">
        <v>155</v>
      </c>
      <c r="D2693">
        <v>2</v>
      </c>
      <c r="E2693">
        <v>2516537.86</v>
      </c>
      <c r="F2693">
        <v>6857489.7999999998</v>
      </c>
      <c r="G2693">
        <v>172.65</v>
      </c>
      <c r="H2693">
        <v>143.55000000000001</v>
      </c>
      <c r="I2693">
        <v>29.35</v>
      </c>
      <c r="J2693">
        <v>29.1</v>
      </c>
      <c r="K2693">
        <v>31.1</v>
      </c>
      <c r="L2693">
        <v>3.64</v>
      </c>
      <c r="M2693">
        <v>0.6</v>
      </c>
      <c r="N2693">
        <v>-99</v>
      </c>
      <c r="O2693">
        <v>-99</v>
      </c>
      <c r="P2693">
        <v>1</v>
      </c>
      <c r="Q2693" t="s">
        <v>282</v>
      </c>
      <c r="R2693">
        <v>1</v>
      </c>
    </row>
    <row r="2694" spans="1:18">
      <c r="A2694">
        <v>7</v>
      </c>
      <c r="B2694" t="str">
        <f t="shared" si="42"/>
        <v>7B_156</v>
      </c>
      <c r="C2694">
        <v>156</v>
      </c>
      <c r="D2694">
        <v>1</v>
      </c>
      <c r="E2694">
        <v>2516533.16</v>
      </c>
      <c r="F2694">
        <v>6857491.4900000002</v>
      </c>
      <c r="G2694">
        <v>169.88</v>
      </c>
      <c r="H2694">
        <v>143.44999999999999</v>
      </c>
      <c r="I2694">
        <v>26.61</v>
      </c>
      <c r="J2694">
        <v>26.43</v>
      </c>
      <c r="K2694">
        <v>31.4</v>
      </c>
      <c r="L2694">
        <v>4.62</v>
      </c>
      <c r="M2694">
        <v>0.55000000000000004</v>
      </c>
      <c r="N2694">
        <v>-99</v>
      </c>
      <c r="O2694">
        <v>-99</v>
      </c>
      <c r="P2694">
        <v>1</v>
      </c>
      <c r="Q2694" t="s">
        <v>282</v>
      </c>
      <c r="R2694">
        <v>1</v>
      </c>
    </row>
    <row r="2695" spans="1:18">
      <c r="A2695">
        <v>7</v>
      </c>
      <c r="B2695" t="str">
        <f t="shared" si="42"/>
        <v>7B_157</v>
      </c>
      <c r="C2695">
        <v>157</v>
      </c>
      <c r="D2695">
        <v>2</v>
      </c>
      <c r="E2695">
        <v>2516530.71</v>
      </c>
      <c r="F2695">
        <v>6857496.1900000004</v>
      </c>
      <c r="G2695">
        <v>172.65</v>
      </c>
      <c r="H2695">
        <v>143.56</v>
      </c>
      <c r="I2695">
        <v>28.89</v>
      </c>
      <c r="J2695">
        <v>29.09</v>
      </c>
      <c r="K2695">
        <v>29.8</v>
      </c>
      <c r="L2695">
        <v>3.22</v>
      </c>
      <c r="M2695">
        <v>0.64</v>
      </c>
      <c r="N2695">
        <v>-99</v>
      </c>
      <c r="O2695">
        <v>-99</v>
      </c>
      <c r="P2695">
        <v>1</v>
      </c>
      <c r="Q2695" t="s">
        <v>282</v>
      </c>
      <c r="R2695">
        <v>1</v>
      </c>
    </row>
    <row r="2696" spans="1:18">
      <c r="A2696">
        <v>7</v>
      </c>
      <c r="B2696" t="str">
        <f t="shared" si="42"/>
        <v>7B_158</v>
      </c>
      <c r="C2696">
        <v>158</v>
      </c>
      <c r="D2696">
        <v>2</v>
      </c>
      <c r="E2696">
        <v>2516527.13</v>
      </c>
      <c r="F2696">
        <v>6857496.2300000004</v>
      </c>
      <c r="G2696">
        <v>171.31</v>
      </c>
      <c r="H2696">
        <v>143.35</v>
      </c>
      <c r="I2696">
        <v>28.02</v>
      </c>
      <c r="J2696">
        <v>27.95</v>
      </c>
      <c r="K2696">
        <v>29.5</v>
      </c>
      <c r="L2696">
        <v>3.47</v>
      </c>
      <c r="M2696">
        <v>0.64</v>
      </c>
      <c r="N2696">
        <v>-99</v>
      </c>
      <c r="O2696">
        <v>-99</v>
      </c>
      <c r="P2696">
        <v>1</v>
      </c>
      <c r="Q2696" t="s">
        <v>282</v>
      </c>
      <c r="R2696">
        <v>1</v>
      </c>
    </row>
    <row r="2697" spans="1:18">
      <c r="A2697">
        <v>7</v>
      </c>
      <c r="B2697" t="str">
        <f t="shared" si="42"/>
        <v>7B_159</v>
      </c>
      <c r="C2697">
        <v>159</v>
      </c>
      <c r="D2697">
        <v>2</v>
      </c>
      <c r="E2697">
        <v>2516529.39</v>
      </c>
      <c r="F2697">
        <v>6857498.7699999996</v>
      </c>
      <c r="G2697">
        <v>173</v>
      </c>
      <c r="H2697">
        <v>143.54</v>
      </c>
      <c r="I2697">
        <v>29.52</v>
      </c>
      <c r="J2697">
        <v>29.46</v>
      </c>
      <c r="K2697">
        <v>33.6</v>
      </c>
      <c r="L2697">
        <v>4.4000000000000004</v>
      </c>
      <c r="M2697">
        <v>0.49</v>
      </c>
      <c r="N2697">
        <v>-99</v>
      </c>
      <c r="O2697">
        <v>-99</v>
      </c>
      <c r="P2697">
        <v>1</v>
      </c>
      <c r="Q2697" t="s">
        <v>282</v>
      </c>
      <c r="R2697">
        <v>1</v>
      </c>
    </row>
    <row r="2698" spans="1:18">
      <c r="A2698">
        <v>7</v>
      </c>
      <c r="B2698" t="str">
        <f t="shared" si="42"/>
        <v>7B_160</v>
      </c>
      <c r="C2698">
        <v>160</v>
      </c>
      <c r="D2698">
        <v>2</v>
      </c>
      <c r="E2698">
        <v>2516561.38</v>
      </c>
      <c r="F2698">
        <v>6857473.7800000003</v>
      </c>
      <c r="G2698">
        <v>175.26</v>
      </c>
      <c r="H2698">
        <v>144.52000000000001</v>
      </c>
      <c r="I2698">
        <v>30.88</v>
      </c>
      <c r="J2698">
        <v>30.74</v>
      </c>
      <c r="K2698">
        <v>33</v>
      </c>
      <c r="L2698">
        <v>3.79</v>
      </c>
      <c r="M2698">
        <v>0.72</v>
      </c>
      <c r="N2698">
        <v>-99</v>
      </c>
      <c r="O2698">
        <v>-99</v>
      </c>
      <c r="P2698">
        <v>1</v>
      </c>
      <c r="Q2698" t="s">
        <v>282</v>
      </c>
      <c r="R2698">
        <v>2</v>
      </c>
    </row>
    <row r="2699" spans="1:18">
      <c r="A2699">
        <v>7</v>
      </c>
      <c r="B2699" t="str">
        <f t="shared" si="42"/>
        <v>7B_161</v>
      </c>
      <c r="C2699">
        <v>161</v>
      </c>
      <c r="D2699">
        <v>2</v>
      </c>
      <c r="E2699">
        <v>2516555.4900000002</v>
      </c>
      <c r="F2699">
        <v>6857471.0999999996</v>
      </c>
      <c r="G2699">
        <v>172.77</v>
      </c>
      <c r="H2699">
        <v>144.26</v>
      </c>
      <c r="I2699">
        <v>28.69</v>
      </c>
      <c r="J2699">
        <v>28.51</v>
      </c>
      <c r="K2699">
        <v>26.8</v>
      </c>
      <c r="L2699">
        <v>2.4300000000000002</v>
      </c>
      <c r="M2699">
        <v>0.69</v>
      </c>
      <c r="N2699">
        <v>-99</v>
      </c>
      <c r="O2699">
        <v>-99</v>
      </c>
      <c r="P2699">
        <v>1</v>
      </c>
      <c r="Q2699" t="s">
        <v>282</v>
      </c>
      <c r="R2699">
        <v>2</v>
      </c>
    </row>
    <row r="2700" spans="1:18">
      <c r="A2700">
        <v>7</v>
      </c>
      <c r="B2700" t="str">
        <f t="shared" si="42"/>
        <v>7B_162</v>
      </c>
      <c r="C2700">
        <v>162</v>
      </c>
      <c r="D2700">
        <v>2</v>
      </c>
      <c r="E2700">
        <v>2516557.2200000002</v>
      </c>
      <c r="F2700">
        <v>6857473.0300000003</v>
      </c>
      <c r="G2700">
        <v>175.69</v>
      </c>
      <c r="H2700">
        <v>144.35</v>
      </c>
      <c r="I2700">
        <v>31.58</v>
      </c>
      <c r="J2700">
        <v>31.34</v>
      </c>
      <c r="K2700">
        <v>34.299999999999997</v>
      </c>
      <c r="L2700">
        <v>4.05</v>
      </c>
      <c r="M2700">
        <v>0.62</v>
      </c>
      <c r="N2700">
        <v>-99</v>
      </c>
      <c r="O2700">
        <v>-99</v>
      </c>
      <c r="P2700">
        <v>1</v>
      </c>
      <c r="Q2700" t="s">
        <v>282</v>
      </c>
      <c r="R2700">
        <v>2</v>
      </c>
    </row>
    <row r="2701" spans="1:18">
      <c r="A2701">
        <v>7</v>
      </c>
      <c r="B2701" t="str">
        <f t="shared" si="42"/>
        <v>7B_163</v>
      </c>
      <c r="C2701">
        <v>163</v>
      </c>
      <c r="D2701">
        <v>1</v>
      </c>
      <c r="E2701">
        <v>2516552.98</v>
      </c>
      <c r="F2701">
        <v>6857480.2000000002</v>
      </c>
      <c r="G2701">
        <v>175.83</v>
      </c>
      <c r="H2701">
        <v>144.07</v>
      </c>
      <c r="I2701">
        <v>31.64</v>
      </c>
      <c r="J2701">
        <v>31.75</v>
      </c>
      <c r="K2701">
        <v>43.3</v>
      </c>
      <c r="L2701">
        <v>6.82</v>
      </c>
      <c r="M2701">
        <v>0.73</v>
      </c>
      <c r="N2701">
        <v>-99</v>
      </c>
      <c r="O2701">
        <v>-99</v>
      </c>
      <c r="P2701">
        <v>1</v>
      </c>
      <c r="Q2701" t="s">
        <v>282</v>
      </c>
      <c r="R2701">
        <v>2</v>
      </c>
    </row>
    <row r="2702" spans="1:18">
      <c r="A2702">
        <v>7</v>
      </c>
      <c r="B2702" t="str">
        <f t="shared" si="42"/>
        <v>7B_164</v>
      </c>
      <c r="C2702">
        <v>164</v>
      </c>
      <c r="D2702">
        <v>2</v>
      </c>
      <c r="E2702">
        <v>2516548.94</v>
      </c>
      <c r="F2702">
        <v>6857477.71</v>
      </c>
      <c r="G2702">
        <v>170.75</v>
      </c>
      <c r="H2702">
        <v>144.06</v>
      </c>
      <c r="I2702">
        <v>26.84</v>
      </c>
      <c r="J2702">
        <v>26.69</v>
      </c>
      <c r="K2702">
        <v>28.2</v>
      </c>
      <c r="L2702">
        <v>3.39</v>
      </c>
      <c r="M2702">
        <v>0.56000000000000005</v>
      </c>
      <c r="N2702">
        <v>-99</v>
      </c>
      <c r="O2702">
        <v>-99</v>
      </c>
      <c r="P2702">
        <v>1</v>
      </c>
      <c r="Q2702" t="s">
        <v>282</v>
      </c>
      <c r="R2702">
        <v>2</v>
      </c>
    </row>
    <row r="2703" spans="1:18">
      <c r="A2703">
        <v>7</v>
      </c>
      <c r="B2703" t="str">
        <f t="shared" si="42"/>
        <v>7B_165</v>
      </c>
      <c r="C2703">
        <v>165</v>
      </c>
      <c r="D2703">
        <v>1</v>
      </c>
      <c r="E2703">
        <v>2516556.38</v>
      </c>
      <c r="F2703">
        <v>6857483.1699999999</v>
      </c>
      <c r="G2703">
        <v>176.2</v>
      </c>
      <c r="H2703">
        <v>144.25</v>
      </c>
      <c r="I2703">
        <v>31.95</v>
      </c>
      <c r="J2703">
        <v>31.94</v>
      </c>
      <c r="K2703">
        <v>41.1</v>
      </c>
      <c r="L2703">
        <v>6.14</v>
      </c>
      <c r="M2703">
        <v>0.75</v>
      </c>
      <c r="N2703">
        <v>-99</v>
      </c>
      <c r="O2703">
        <v>-99</v>
      </c>
      <c r="P2703">
        <v>1</v>
      </c>
      <c r="Q2703" t="s">
        <v>282</v>
      </c>
      <c r="R2703">
        <v>2</v>
      </c>
    </row>
    <row r="2704" spans="1:18">
      <c r="A2704">
        <v>7</v>
      </c>
      <c r="B2704" t="str">
        <f t="shared" si="42"/>
        <v>7B_166</v>
      </c>
      <c r="C2704">
        <v>166</v>
      </c>
      <c r="D2704">
        <v>2</v>
      </c>
      <c r="E2704">
        <v>2516547.88</v>
      </c>
      <c r="F2704">
        <v>6857480.6299999999</v>
      </c>
      <c r="G2704">
        <v>162.93</v>
      </c>
      <c r="H2704">
        <v>143.96</v>
      </c>
      <c r="I2704">
        <v>19.079999999999998</v>
      </c>
      <c r="J2704">
        <v>18.96</v>
      </c>
      <c r="K2704">
        <v>19.600000000000001</v>
      </c>
      <c r="L2704">
        <v>2.75</v>
      </c>
      <c r="M2704">
        <v>0.38</v>
      </c>
      <c r="N2704">
        <v>-99</v>
      </c>
      <c r="O2704">
        <v>-99</v>
      </c>
      <c r="P2704">
        <v>1</v>
      </c>
      <c r="Q2704" t="s">
        <v>282</v>
      </c>
      <c r="R2704">
        <v>2</v>
      </c>
    </row>
    <row r="2705" spans="1:18">
      <c r="A2705">
        <v>7</v>
      </c>
      <c r="B2705" t="str">
        <f t="shared" si="42"/>
        <v>7B_167</v>
      </c>
      <c r="C2705">
        <v>167</v>
      </c>
      <c r="D2705">
        <v>1</v>
      </c>
      <c r="E2705">
        <v>2516550.5099999998</v>
      </c>
      <c r="F2705">
        <v>6857482.6500000004</v>
      </c>
      <c r="G2705">
        <v>165.77</v>
      </c>
      <c r="H2705">
        <v>143.79</v>
      </c>
      <c r="I2705">
        <v>21.95</v>
      </c>
      <c r="J2705">
        <v>21.98</v>
      </c>
      <c r="K2705">
        <v>26.2</v>
      </c>
      <c r="L2705">
        <v>4.12</v>
      </c>
      <c r="M2705">
        <v>0.49</v>
      </c>
      <c r="N2705">
        <v>-99</v>
      </c>
      <c r="O2705">
        <v>-99</v>
      </c>
      <c r="P2705">
        <v>1</v>
      </c>
      <c r="Q2705" t="s">
        <v>282</v>
      </c>
      <c r="R2705">
        <v>2</v>
      </c>
    </row>
    <row r="2706" spans="1:18">
      <c r="A2706">
        <v>7</v>
      </c>
      <c r="B2706" t="str">
        <f t="shared" si="42"/>
        <v>7B_168</v>
      </c>
      <c r="C2706">
        <v>168</v>
      </c>
      <c r="D2706">
        <v>2</v>
      </c>
      <c r="E2706">
        <v>2516553.2000000002</v>
      </c>
      <c r="F2706">
        <v>6857486.1299999999</v>
      </c>
      <c r="G2706">
        <v>172.3</v>
      </c>
      <c r="H2706">
        <v>144.13</v>
      </c>
      <c r="I2706">
        <v>28.23</v>
      </c>
      <c r="J2706">
        <v>28.17</v>
      </c>
      <c r="K2706">
        <v>30.4</v>
      </c>
      <c r="L2706">
        <v>3.71</v>
      </c>
      <c r="M2706">
        <v>0.59</v>
      </c>
      <c r="N2706">
        <v>-99</v>
      </c>
      <c r="O2706">
        <v>-99</v>
      </c>
      <c r="P2706">
        <v>1</v>
      </c>
      <c r="Q2706" t="s">
        <v>282</v>
      </c>
      <c r="R2706">
        <v>2</v>
      </c>
    </row>
    <row r="2707" spans="1:18">
      <c r="A2707">
        <v>7</v>
      </c>
      <c r="B2707" t="str">
        <f t="shared" si="42"/>
        <v>7B_169</v>
      </c>
      <c r="C2707">
        <v>169</v>
      </c>
      <c r="D2707">
        <v>4</v>
      </c>
      <c r="E2707">
        <v>2516549.31</v>
      </c>
      <c r="F2707">
        <v>6857485.0999999996</v>
      </c>
      <c r="G2707">
        <v>166.31</v>
      </c>
      <c r="H2707">
        <v>143.81</v>
      </c>
      <c r="I2707">
        <v>22.55</v>
      </c>
      <c r="J2707">
        <v>22.5</v>
      </c>
      <c r="K2707">
        <v>24.4</v>
      </c>
      <c r="L2707">
        <v>1.81</v>
      </c>
      <c r="M2707">
        <v>0.57999999999999996</v>
      </c>
      <c r="N2707">
        <v>-99</v>
      </c>
      <c r="O2707">
        <v>-99</v>
      </c>
      <c r="P2707">
        <v>1</v>
      </c>
      <c r="Q2707" t="s">
        <v>282</v>
      </c>
      <c r="R2707">
        <v>2</v>
      </c>
    </row>
    <row r="2708" spans="1:18">
      <c r="A2708">
        <v>7</v>
      </c>
      <c r="B2708" t="str">
        <f t="shared" si="42"/>
        <v>7B_170</v>
      </c>
      <c r="C2708">
        <v>170</v>
      </c>
      <c r="D2708">
        <v>2</v>
      </c>
      <c r="E2708">
        <v>2516547.63</v>
      </c>
      <c r="F2708">
        <v>6857484.0099999998</v>
      </c>
      <c r="G2708">
        <v>151.09</v>
      </c>
      <c r="H2708">
        <v>143.66</v>
      </c>
      <c r="I2708">
        <v>7.32</v>
      </c>
      <c r="J2708">
        <v>7.43</v>
      </c>
      <c r="K2708">
        <v>7.5</v>
      </c>
      <c r="L2708">
        <v>1.9</v>
      </c>
      <c r="M2708">
        <v>0.22</v>
      </c>
      <c r="N2708">
        <v>-99</v>
      </c>
      <c r="O2708">
        <v>-99</v>
      </c>
      <c r="P2708">
        <v>1</v>
      </c>
      <c r="Q2708" t="s">
        <v>282</v>
      </c>
      <c r="R2708">
        <v>2</v>
      </c>
    </row>
    <row r="2709" spans="1:18">
      <c r="A2709">
        <v>7</v>
      </c>
      <c r="B2709" t="str">
        <f t="shared" si="42"/>
        <v>7B_171</v>
      </c>
      <c r="C2709">
        <v>171</v>
      </c>
      <c r="D2709">
        <v>2</v>
      </c>
      <c r="E2709">
        <v>2516551.5699999998</v>
      </c>
      <c r="F2709">
        <v>6857489.3799999999</v>
      </c>
      <c r="G2709">
        <v>172.35</v>
      </c>
      <c r="H2709">
        <v>144.13999999999999</v>
      </c>
      <c r="I2709">
        <v>28.2</v>
      </c>
      <c r="J2709">
        <v>28.22</v>
      </c>
      <c r="K2709">
        <v>31.1</v>
      </c>
      <c r="L2709">
        <v>3.94</v>
      </c>
      <c r="M2709">
        <v>0.41</v>
      </c>
      <c r="N2709">
        <v>-99</v>
      </c>
      <c r="O2709">
        <v>-99</v>
      </c>
      <c r="P2709">
        <v>1</v>
      </c>
      <c r="Q2709" t="s">
        <v>282</v>
      </c>
      <c r="R2709">
        <v>2</v>
      </c>
    </row>
    <row r="2710" spans="1:18">
      <c r="A2710">
        <v>7</v>
      </c>
      <c r="B2710" t="str">
        <f t="shared" si="42"/>
        <v>7B_172</v>
      </c>
      <c r="C2710">
        <v>172</v>
      </c>
      <c r="D2710">
        <v>2</v>
      </c>
      <c r="E2710">
        <v>2516546.5</v>
      </c>
      <c r="F2710">
        <v>6857492.0199999996</v>
      </c>
      <c r="G2710">
        <v>173.51</v>
      </c>
      <c r="H2710">
        <v>144.08000000000001</v>
      </c>
      <c r="I2710">
        <v>29.42</v>
      </c>
      <c r="J2710">
        <v>29.43</v>
      </c>
      <c r="K2710">
        <v>33.6</v>
      </c>
      <c r="L2710">
        <v>4.42</v>
      </c>
      <c r="M2710">
        <v>0.53</v>
      </c>
      <c r="N2710">
        <v>-99</v>
      </c>
      <c r="O2710">
        <v>-99</v>
      </c>
      <c r="P2710">
        <v>1</v>
      </c>
      <c r="Q2710" t="s">
        <v>282</v>
      </c>
      <c r="R2710">
        <v>2</v>
      </c>
    </row>
    <row r="2711" spans="1:18">
      <c r="A2711">
        <v>7</v>
      </c>
      <c r="B2711" t="str">
        <f t="shared" si="42"/>
        <v>7B_173</v>
      </c>
      <c r="C2711">
        <v>173</v>
      </c>
      <c r="D2711">
        <v>2</v>
      </c>
      <c r="E2711">
        <v>2516541.69</v>
      </c>
      <c r="F2711">
        <v>6857490.29</v>
      </c>
      <c r="G2711">
        <v>173.68</v>
      </c>
      <c r="H2711">
        <v>143.82</v>
      </c>
      <c r="I2711">
        <v>29.94</v>
      </c>
      <c r="J2711">
        <v>29.86</v>
      </c>
      <c r="K2711">
        <v>33.9</v>
      </c>
      <c r="L2711">
        <v>4.3899999999999997</v>
      </c>
      <c r="M2711">
        <v>0.49</v>
      </c>
      <c r="N2711">
        <v>-99</v>
      </c>
      <c r="O2711">
        <v>-99</v>
      </c>
      <c r="P2711">
        <v>1</v>
      </c>
      <c r="Q2711" t="s">
        <v>282</v>
      </c>
      <c r="R2711">
        <v>2</v>
      </c>
    </row>
    <row r="2712" spans="1:18">
      <c r="A2712">
        <v>7</v>
      </c>
      <c r="B2712" t="str">
        <f t="shared" si="42"/>
        <v>7B_174</v>
      </c>
      <c r="C2712">
        <v>174</v>
      </c>
      <c r="D2712">
        <v>2</v>
      </c>
      <c r="E2712">
        <v>2516538.3199999998</v>
      </c>
      <c r="F2712">
        <v>6857494.9199999999</v>
      </c>
      <c r="G2712">
        <v>174.38</v>
      </c>
      <c r="H2712">
        <v>143.88</v>
      </c>
      <c r="I2712">
        <v>30.53</v>
      </c>
      <c r="J2712">
        <v>30.5</v>
      </c>
      <c r="K2712">
        <v>36.799999999999997</v>
      </c>
      <c r="L2712">
        <v>5.22</v>
      </c>
      <c r="M2712">
        <v>0.5</v>
      </c>
      <c r="N2712">
        <v>-99</v>
      </c>
      <c r="O2712">
        <v>-99</v>
      </c>
      <c r="P2712">
        <v>1</v>
      </c>
      <c r="Q2712" t="s">
        <v>282</v>
      </c>
      <c r="R2712">
        <v>2</v>
      </c>
    </row>
    <row r="2713" spans="1:18">
      <c r="A2713">
        <v>7</v>
      </c>
      <c r="B2713" t="str">
        <f t="shared" si="42"/>
        <v>7B_175</v>
      </c>
      <c r="C2713">
        <v>175</v>
      </c>
      <c r="D2713">
        <v>2</v>
      </c>
      <c r="E2713">
        <v>2516544.31</v>
      </c>
      <c r="F2713">
        <v>6857500.9100000001</v>
      </c>
      <c r="G2713">
        <v>174.59</v>
      </c>
      <c r="H2713">
        <v>144.21</v>
      </c>
      <c r="I2713">
        <v>30.51</v>
      </c>
      <c r="J2713">
        <v>30.38</v>
      </c>
      <c r="K2713">
        <v>34.1</v>
      </c>
      <c r="L2713">
        <v>4.28</v>
      </c>
      <c r="M2713">
        <v>0.37</v>
      </c>
      <c r="N2713">
        <v>-99</v>
      </c>
      <c r="O2713">
        <v>-99</v>
      </c>
      <c r="P2713">
        <v>1</v>
      </c>
      <c r="Q2713" t="s">
        <v>282</v>
      </c>
      <c r="R2713">
        <v>2</v>
      </c>
    </row>
    <row r="2714" spans="1:18">
      <c r="A2714">
        <v>7</v>
      </c>
      <c r="B2714" t="str">
        <f t="shared" si="42"/>
        <v>7B_176</v>
      </c>
      <c r="C2714">
        <v>176</v>
      </c>
      <c r="D2714">
        <v>2</v>
      </c>
      <c r="E2714">
        <v>2516539.9300000002</v>
      </c>
      <c r="F2714">
        <v>6857500.1900000004</v>
      </c>
      <c r="G2714">
        <v>168.48</v>
      </c>
      <c r="H2714">
        <v>144.02000000000001</v>
      </c>
      <c r="I2714">
        <v>24.54</v>
      </c>
      <c r="J2714">
        <v>24.46</v>
      </c>
      <c r="K2714">
        <v>27.1</v>
      </c>
      <c r="L2714">
        <v>3.72</v>
      </c>
      <c r="M2714">
        <v>0.44</v>
      </c>
      <c r="N2714">
        <v>-99</v>
      </c>
      <c r="O2714">
        <v>-99</v>
      </c>
      <c r="P2714">
        <v>1</v>
      </c>
      <c r="Q2714" t="s">
        <v>282</v>
      </c>
      <c r="R2714">
        <v>2</v>
      </c>
    </row>
    <row r="2715" spans="1:18">
      <c r="A2715">
        <v>7</v>
      </c>
      <c r="B2715" t="str">
        <f t="shared" si="42"/>
        <v>7B_177</v>
      </c>
      <c r="C2715">
        <v>177</v>
      </c>
      <c r="D2715">
        <v>1</v>
      </c>
      <c r="E2715">
        <v>2516570.54</v>
      </c>
      <c r="F2715">
        <v>6857480.2599999998</v>
      </c>
      <c r="G2715">
        <v>176.23</v>
      </c>
      <c r="H2715">
        <v>144.94999999999999</v>
      </c>
      <c r="I2715">
        <v>31.46</v>
      </c>
      <c r="J2715">
        <v>31.28</v>
      </c>
      <c r="K2715">
        <v>32.4</v>
      </c>
      <c r="L2715">
        <v>3.87</v>
      </c>
      <c r="M2715">
        <v>0.66</v>
      </c>
      <c r="N2715">
        <v>-99</v>
      </c>
      <c r="O2715">
        <v>-99</v>
      </c>
      <c r="P2715">
        <v>1</v>
      </c>
      <c r="Q2715" t="s">
        <v>282</v>
      </c>
      <c r="R2715">
        <v>3</v>
      </c>
    </row>
    <row r="2716" spans="1:18">
      <c r="A2716">
        <v>7</v>
      </c>
      <c r="B2716" t="str">
        <f t="shared" si="42"/>
        <v>7B_178</v>
      </c>
      <c r="C2716">
        <v>178</v>
      </c>
      <c r="D2716">
        <v>2</v>
      </c>
      <c r="E2716">
        <v>2516564.79</v>
      </c>
      <c r="F2716">
        <v>6857478.2599999998</v>
      </c>
      <c r="G2716">
        <v>174.72</v>
      </c>
      <c r="H2716">
        <v>144.59</v>
      </c>
      <c r="I2716">
        <v>30.03</v>
      </c>
      <c r="J2716">
        <v>30.13</v>
      </c>
      <c r="K2716">
        <v>33.6</v>
      </c>
      <c r="L2716">
        <v>4.2</v>
      </c>
      <c r="M2716">
        <v>0.5</v>
      </c>
      <c r="N2716">
        <v>-99</v>
      </c>
      <c r="O2716">
        <v>-99</v>
      </c>
      <c r="P2716">
        <v>1</v>
      </c>
      <c r="Q2716" t="s">
        <v>282</v>
      </c>
      <c r="R2716">
        <v>3</v>
      </c>
    </row>
    <row r="2717" spans="1:18">
      <c r="A2717">
        <v>7</v>
      </c>
      <c r="B2717" t="str">
        <f t="shared" si="42"/>
        <v>7B_179</v>
      </c>
      <c r="C2717">
        <v>179</v>
      </c>
      <c r="D2717">
        <v>4</v>
      </c>
      <c r="E2717">
        <v>2516566.09</v>
      </c>
      <c r="F2717">
        <v>6857481.6900000004</v>
      </c>
      <c r="G2717">
        <v>170.7</v>
      </c>
      <c r="H2717">
        <v>144.72</v>
      </c>
      <c r="I2717">
        <v>26.05</v>
      </c>
      <c r="J2717">
        <v>25.99</v>
      </c>
      <c r="K2717">
        <v>31.7</v>
      </c>
      <c r="L2717">
        <v>2.5499999999999998</v>
      </c>
      <c r="M2717">
        <v>0.67</v>
      </c>
      <c r="N2717">
        <v>-99</v>
      </c>
      <c r="O2717">
        <v>-99</v>
      </c>
      <c r="P2717">
        <v>1</v>
      </c>
      <c r="Q2717" t="s">
        <v>282</v>
      </c>
      <c r="R2717">
        <v>3</v>
      </c>
    </row>
    <row r="2718" spans="1:18">
      <c r="A2718">
        <v>7</v>
      </c>
      <c r="B2718" t="str">
        <f t="shared" si="42"/>
        <v>7B_180</v>
      </c>
      <c r="C2718">
        <v>180</v>
      </c>
      <c r="D2718">
        <v>2</v>
      </c>
      <c r="E2718">
        <v>2516560.81</v>
      </c>
      <c r="F2718">
        <v>6857478.8300000001</v>
      </c>
      <c r="G2718">
        <v>172.76</v>
      </c>
      <c r="H2718">
        <v>144.43</v>
      </c>
      <c r="I2718">
        <v>26.09</v>
      </c>
      <c r="J2718">
        <v>28.33</v>
      </c>
      <c r="K2718">
        <v>31.7</v>
      </c>
      <c r="L2718">
        <v>4.1100000000000003</v>
      </c>
      <c r="M2718">
        <v>0.53</v>
      </c>
      <c r="N2718">
        <v>-99</v>
      </c>
      <c r="O2718">
        <v>-99</v>
      </c>
      <c r="P2718">
        <v>1</v>
      </c>
      <c r="Q2718" t="s">
        <v>282</v>
      </c>
      <c r="R2718">
        <v>3</v>
      </c>
    </row>
    <row r="2719" spans="1:18">
      <c r="A2719">
        <v>7</v>
      </c>
      <c r="B2719" t="str">
        <f t="shared" si="42"/>
        <v>7B_181</v>
      </c>
      <c r="C2719">
        <v>181</v>
      </c>
      <c r="D2719">
        <v>2</v>
      </c>
      <c r="E2719">
        <v>2516562.2200000002</v>
      </c>
      <c r="F2719">
        <v>6857485.9900000002</v>
      </c>
      <c r="G2719">
        <v>167.06</v>
      </c>
      <c r="H2719">
        <v>144.35</v>
      </c>
      <c r="I2719">
        <v>21.99</v>
      </c>
      <c r="J2719">
        <v>22.7</v>
      </c>
      <c r="K2719">
        <v>23.5</v>
      </c>
      <c r="L2719">
        <v>2.97</v>
      </c>
      <c r="M2719">
        <v>0.51</v>
      </c>
      <c r="N2719">
        <v>-99</v>
      </c>
      <c r="O2719">
        <v>-99</v>
      </c>
      <c r="P2719">
        <v>1</v>
      </c>
      <c r="Q2719" t="s">
        <v>282</v>
      </c>
      <c r="R2719">
        <v>3</v>
      </c>
    </row>
    <row r="2720" spans="1:18">
      <c r="A2720">
        <v>7</v>
      </c>
      <c r="B2720" t="str">
        <f t="shared" si="42"/>
        <v>7B_182</v>
      </c>
      <c r="C2720">
        <v>182</v>
      </c>
      <c r="D2720">
        <v>2</v>
      </c>
      <c r="E2720">
        <v>2516561.12</v>
      </c>
      <c r="F2720">
        <v>6857487.1799999997</v>
      </c>
      <c r="G2720">
        <v>167.09</v>
      </c>
      <c r="H2720">
        <v>144.29</v>
      </c>
      <c r="I2720">
        <v>22.12</v>
      </c>
      <c r="J2720">
        <v>22.8</v>
      </c>
      <c r="K2720">
        <v>23.8</v>
      </c>
      <c r="L2720">
        <v>3.07</v>
      </c>
      <c r="M2720">
        <v>0.53</v>
      </c>
      <c r="N2720">
        <v>-99</v>
      </c>
      <c r="O2720">
        <v>-99</v>
      </c>
      <c r="P2720">
        <v>1</v>
      </c>
      <c r="Q2720" t="s">
        <v>282</v>
      </c>
      <c r="R2720">
        <v>3</v>
      </c>
    </row>
    <row r="2721" spans="1:18">
      <c r="A2721">
        <v>7</v>
      </c>
      <c r="B2721" t="str">
        <f t="shared" si="42"/>
        <v>7B_183</v>
      </c>
      <c r="C2721">
        <v>183</v>
      </c>
      <c r="D2721">
        <v>2</v>
      </c>
      <c r="E2721">
        <v>2516562.4</v>
      </c>
      <c r="F2721">
        <v>6857489.0099999998</v>
      </c>
      <c r="G2721">
        <v>167.19</v>
      </c>
      <c r="H2721">
        <v>144.38999999999999</v>
      </c>
      <c r="I2721">
        <v>22.58</v>
      </c>
      <c r="J2721">
        <v>22.8</v>
      </c>
      <c r="K2721">
        <v>24.4</v>
      </c>
      <c r="L2721">
        <v>3.27</v>
      </c>
      <c r="M2721">
        <v>0.49</v>
      </c>
      <c r="N2721">
        <v>-99</v>
      </c>
      <c r="O2721">
        <v>-99</v>
      </c>
      <c r="P2721">
        <v>1</v>
      </c>
      <c r="Q2721" t="s">
        <v>282</v>
      </c>
      <c r="R2721">
        <v>3</v>
      </c>
    </row>
    <row r="2722" spans="1:18">
      <c r="A2722">
        <v>7</v>
      </c>
      <c r="B2722" t="str">
        <f t="shared" si="42"/>
        <v>7B_184</v>
      </c>
      <c r="C2722">
        <v>184</v>
      </c>
      <c r="D2722">
        <v>2</v>
      </c>
      <c r="E2722">
        <v>2516554.59</v>
      </c>
      <c r="F2722">
        <v>6857488.5199999996</v>
      </c>
      <c r="G2722">
        <v>168.23</v>
      </c>
      <c r="H2722">
        <v>144.15</v>
      </c>
      <c r="I2722">
        <v>24.31</v>
      </c>
      <c r="J2722">
        <v>24.09</v>
      </c>
      <c r="K2722">
        <v>24.4</v>
      </c>
      <c r="L2722">
        <v>2.88</v>
      </c>
      <c r="M2722">
        <v>0.53</v>
      </c>
      <c r="N2722">
        <v>-99</v>
      </c>
      <c r="O2722">
        <v>-99</v>
      </c>
      <c r="P2722">
        <v>1</v>
      </c>
      <c r="Q2722" t="s">
        <v>282</v>
      </c>
      <c r="R2722">
        <v>3</v>
      </c>
    </row>
    <row r="2723" spans="1:18">
      <c r="A2723">
        <v>7</v>
      </c>
      <c r="B2723" t="str">
        <f t="shared" si="42"/>
        <v>7B_185</v>
      </c>
      <c r="C2723">
        <v>185</v>
      </c>
      <c r="D2723">
        <v>2</v>
      </c>
      <c r="E2723">
        <v>2516561.4300000002</v>
      </c>
      <c r="F2723">
        <v>6857494.3200000003</v>
      </c>
      <c r="G2723">
        <v>171.1</v>
      </c>
      <c r="H2723">
        <v>144.4</v>
      </c>
      <c r="I2723">
        <v>26.73</v>
      </c>
      <c r="J2723">
        <v>26.69</v>
      </c>
      <c r="K2723">
        <v>29.8</v>
      </c>
      <c r="L2723">
        <v>3.94</v>
      </c>
      <c r="M2723">
        <v>0.51</v>
      </c>
      <c r="N2723">
        <v>-99</v>
      </c>
      <c r="O2723">
        <v>-99</v>
      </c>
      <c r="P2723">
        <v>1</v>
      </c>
      <c r="Q2723" t="s">
        <v>282</v>
      </c>
      <c r="R2723">
        <v>3</v>
      </c>
    </row>
    <row r="2724" spans="1:18">
      <c r="A2724">
        <v>7</v>
      </c>
      <c r="B2724" t="str">
        <f t="shared" si="42"/>
        <v>7B_186</v>
      </c>
      <c r="C2724">
        <v>186</v>
      </c>
      <c r="D2724">
        <v>2</v>
      </c>
      <c r="E2724">
        <v>2516555.89</v>
      </c>
      <c r="F2724">
        <v>6857495.7400000002</v>
      </c>
      <c r="G2724">
        <v>179.71</v>
      </c>
      <c r="H2724">
        <v>144.35</v>
      </c>
      <c r="I2724">
        <v>35.380000000000003</v>
      </c>
      <c r="J2724">
        <v>35.35</v>
      </c>
      <c r="K2724">
        <v>39.200000000000003</v>
      </c>
      <c r="L2724">
        <v>4.49</v>
      </c>
      <c r="M2724">
        <v>0.5</v>
      </c>
      <c r="N2724">
        <v>-99</v>
      </c>
      <c r="O2724">
        <v>-99</v>
      </c>
      <c r="P2724">
        <v>1</v>
      </c>
      <c r="Q2724" t="s">
        <v>282</v>
      </c>
      <c r="R2724">
        <v>3</v>
      </c>
    </row>
    <row r="2725" spans="1:18">
      <c r="A2725">
        <v>7</v>
      </c>
      <c r="B2725" t="str">
        <f t="shared" si="42"/>
        <v>7B_187</v>
      </c>
      <c r="C2725">
        <v>187</v>
      </c>
      <c r="D2725">
        <v>2</v>
      </c>
      <c r="E2725">
        <v>2516555.15</v>
      </c>
      <c r="F2725">
        <v>6857500.79</v>
      </c>
      <c r="G2725">
        <v>172.36</v>
      </c>
      <c r="H2725">
        <v>144.71</v>
      </c>
      <c r="I2725">
        <v>27.74</v>
      </c>
      <c r="J2725">
        <v>27.65</v>
      </c>
      <c r="K2725">
        <v>27.9</v>
      </c>
      <c r="L2725">
        <v>3.01</v>
      </c>
      <c r="M2725">
        <v>0.45</v>
      </c>
      <c r="N2725">
        <v>-99</v>
      </c>
      <c r="O2725">
        <v>-99</v>
      </c>
      <c r="P2725">
        <v>1</v>
      </c>
      <c r="Q2725" t="s">
        <v>282</v>
      </c>
      <c r="R2725">
        <v>3</v>
      </c>
    </row>
    <row r="2726" spans="1:18">
      <c r="A2726">
        <v>7</v>
      </c>
      <c r="B2726" t="str">
        <f t="shared" si="42"/>
        <v>7B_188</v>
      </c>
      <c r="C2726">
        <v>188</v>
      </c>
      <c r="D2726">
        <v>2</v>
      </c>
      <c r="E2726">
        <v>2516546.39</v>
      </c>
      <c r="F2726">
        <v>6857505.6100000003</v>
      </c>
      <c r="G2726">
        <v>168.13</v>
      </c>
      <c r="H2726">
        <v>144.41999999999999</v>
      </c>
      <c r="I2726">
        <v>23.29</v>
      </c>
      <c r="J2726">
        <v>23.71</v>
      </c>
      <c r="K2726">
        <v>26.4</v>
      </c>
      <c r="L2726">
        <v>3.71</v>
      </c>
      <c r="M2726">
        <v>0.39</v>
      </c>
      <c r="N2726">
        <v>-99</v>
      </c>
      <c r="O2726">
        <v>-99</v>
      </c>
      <c r="P2726">
        <v>1</v>
      </c>
      <c r="Q2726" t="s">
        <v>282</v>
      </c>
      <c r="R2726">
        <v>3</v>
      </c>
    </row>
    <row r="2727" spans="1:18">
      <c r="A2727">
        <v>7</v>
      </c>
      <c r="B2727" t="str">
        <f t="shared" si="42"/>
        <v>7B_189</v>
      </c>
      <c r="C2727">
        <v>189</v>
      </c>
      <c r="D2727">
        <v>2</v>
      </c>
      <c r="E2727">
        <v>2516550.0699999998</v>
      </c>
      <c r="F2727">
        <v>6857509.3499999996</v>
      </c>
      <c r="G2727">
        <v>173.64</v>
      </c>
      <c r="H2727">
        <v>144.85</v>
      </c>
      <c r="I2727">
        <v>28.79</v>
      </c>
      <c r="J2727">
        <v>28.79</v>
      </c>
      <c r="K2727">
        <v>34.5</v>
      </c>
      <c r="L2727">
        <v>4.96</v>
      </c>
      <c r="M2727">
        <v>0.34</v>
      </c>
      <c r="N2727">
        <v>-99</v>
      </c>
      <c r="O2727">
        <v>-99</v>
      </c>
      <c r="P2727">
        <v>1</v>
      </c>
      <c r="Q2727" t="s">
        <v>282</v>
      </c>
      <c r="R2727">
        <v>3</v>
      </c>
    </row>
    <row r="2728" spans="1:18">
      <c r="A2728">
        <v>7</v>
      </c>
      <c r="B2728" t="str">
        <f t="shared" si="42"/>
        <v>7B_190</v>
      </c>
      <c r="C2728">
        <v>190</v>
      </c>
      <c r="D2728">
        <v>2</v>
      </c>
      <c r="E2728">
        <v>2516573.5</v>
      </c>
      <c r="F2728">
        <v>6857481.5899999999</v>
      </c>
      <c r="G2728">
        <v>176.15</v>
      </c>
      <c r="H2728">
        <v>144.91</v>
      </c>
      <c r="I2728">
        <v>31.46</v>
      </c>
      <c r="J2728">
        <v>31.25</v>
      </c>
      <c r="K2728">
        <v>38.6</v>
      </c>
      <c r="L2728">
        <v>5.63</v>
      </c>
      <c r="M2728">
        <v>0.87</v>
      </c>
      <c r="N2728">
        <v>-99</v>
      </c>
      <c r="O2728">
        <v>-99</v>
      </c>
      <c r="P2728">
        <v>1</v>
      </c>
      <c r="Q2728" t="s">
        <v>282</v>
      </c>
      <c r="R2728">
        <v>4</v>
      </c>
    </row>
    <row r="2729" spans="1:18">
      <c r="A2729">
        <v>7</v>
      </c>
      <c r="B2729" t="str">
        <f t="shared" si="42"/>
        <v>7B_191</v>
      </c>
      <c r="C2729">
        <v>191</v>
      </c>
      <c r="D2729">
        <v>2</v>
      </c>
      <c r="E2729">
        <v>2516573.73</v>
      </c>
      <c r="F2729">
        <v>6857485.3399999999</v>
      </c>
      <c r="G2729">
        <v>176.01</v>
      </c>
      <c r="H2729">
        <v>144.79</v>
      </c>
      <c r="I2729">
        <v>31.26</v>
      </c>
      <c r="J2729">
        <v>31.23</v>
      </c>
      <c r="K2729">
        <v>36.799999999999997</v>
      </c>
      <c r="L2729">
        <v>4.97</v>
      </c>
      <c r="M2729">
        <v>0.49</v>
      </c>
      <c r="N2729">
        <v>-99</v>
      </c>
      <c r="O2729">
        <v>-99</v>
      </c>
      <c r="P2729">
        <v>1</v>
      </c>
      <c r="Q2729" t="s">
        <v>282</v>
      </c>
      <c r="R2729">
        <v>4</v>
      </c>
    </row>
    <row r="2730" spans="1:18">
      <c r="A2730">
        <v>7</v>
      </c>
      <c r="B2730" t="str">
        <f t="shared" si="42"/>
        <v>7B_192</v>
      </c>
      <c r="C2730">
        <v>192</v>
      </c>
      <c r="D2730">
        <v>2</v>
      </c>
      <c r="E2730">
        <v>2516573.2799999998</v>
      </c>
      <c r="F2730">
        <v>6857491.7699999996</v>
      </c>
      <c r="G2730">
        <v>161.47999999999999</v>
      </c>
      <c r="H2730">
        <v>144.81</v>
      </c>
      <c r="I2730">
        <v>16.68</v>
      </c>
      <c r="J2730">
        <v>16.670000000000002</v>
      </c>
      <c r="K2730">
        <v>17.3</v>
      </c>
      <c r="L2730">
        <v>2.63</v>
      </c>
      <c r="M2730">
        <v>0.31</v>
      </c>
      <c r="N2730">
        <v>-99</v>
      </c>
      <c r="O2730">
        <v>-99</v>
      </c>
      <c r="P2730">
        <v>1</v>
      </c>
      <c r="Q2730" t="s">
        <v>282</v>
      </c>
      <c r="R2730">
        <v>4</v>
      </c>
    </row>
    <row r="2731" spans="1:18">
      <c r="A2731">
        <v>7</v>
      </c>
      <c r="B2731" t="str">
        <f t="shared" si="42"/>
        <v>7B_193</v>
      </c>
      <c r="C2731">
        <v>193</v>
      </c>
      <c r="D2731">
        <v>2</v>
      </c>
      <c r="E2731">
        <v>2516571.13</v>
      </c>
      <c r="F2731">
        <v>6857490.2800000003</v>
      </c>
      <c r="G2731">
        <v>167.61</v>
      </c>
      <c r="H2731">
        <v>144.79</v>
      </c>
      <c r="I2731">
        <v>15.53</v>
      </c>
      <c r="J2731">
        <v>22.82</v>
      </c>
      <c r="K2731">
        <v>20.8</v>
      </c>
      <c r="L2731">
        <v>2.0699999999999998</v>
      </c>
      <c r="M2731">
        <v>0.71</v>
      </c>
      <c r="N2731">
        <v>-99</v>
      </c>
      <c r="O2731">
        <v>-99</v>
      </c>
      <c r="P2731">
        <v>1</v>
      </c>
      <c r="Q2731" t="s">
        <v>282</v>
      </c>
      <c r="R2731">
        <v>4</v>
      </c>
    </row>
    <row r="2732" spans="1:18">
      <c r="A2732">
        <v>7</v>
      </c>
      <c r="B2732" t="str">
        <f t="shared" si="42"/>
        <v>7B_194</v>
      </c>
      <c r="C2732">
        <v>194</v>
      </c>
      <c r="D2732">
        <v>2</v>
      </c>
      <c r="E2732">
        <v>2516562.2999999998</v>
      </c>
      <c r="F2732">
        <v>6857499</v>
      </c>
      <c r="G2732">
        <v>180.96</v>
      </c>
      <c r="H2732">
        <v>144.87</v>
      </c>
      <c r="I2732">
        <v>36.06</v>
      </c>
      <c r="J2732">
        <v>36.090000000000003</v>
      </c>
      <c r="K2732">
        <v>42.9</v>
      </c>
      <c r="L2732">
        <v>5.52</v>
      </c>
      <c r="M2732">
        <v>0.49</v>
      </c>
      <c r="N2732">
        <v>-99</v>
      </c>
      <c r="O2732">
        <v>-99</v>
      </c>
      <c r="P2732">
        <v>1</v>
      </c>
      <c r="Q2732" t="s">
        <v>282</v>
      </c>
      <c r="R2732">
        <v>4</v>
      </c>
    </row>
    <row r="2733" spans="1:18">
      <c r="A2733">
        <v>7</v>
      </c>
      <c r="B2733" t="str">
        <f t="shared" si="42"/>
        <v>7B_195</v>
      </c>
      <c r="C2733">
        <v>195</v>
      </c>
      <c r="D2733">
        <v>2</v>
      </c>
      <c r="E2733">
        <v>2516562.9500000002</v>
      </c>
      <c r="F2733">
        <v>6857506.3499999996</v>
      </c>
      <c r="G2733">
        <v>176.38</v>
      </c>
      <c r="H2733">
        <v>145.26</v>
      </c>
      <c r="I2733">
        <v>31.14</v>
      </c>
      <c r="J2733">
        <v>31.11</v>
      </c>
      <c r="K2733">
        <v>33.4</v>
      </c>
      <c r="L2733">
        <v>3.84</v>
      </c>
      <c r="M2733">
        <v>0.68</v>
      </c>
      <c r="N2733">
        <v>-99</v>
      </c>
      <c r="O2733">
        <v>-99</v>
      </c>
      <c r="P2733">
        <v>1</v>
      </c>
      <c r="Q2733" t="s">
        <v>282</v>
      </c>
      <c r="R2733">
        <v>4</v>
      </c>
    </row>
    <row r="2734" spans="1:18">
      <c r="A2734">
        <v>7</v>
      </c>
      <c r="B2734" t="str">
        <f t="shared" si="42"/>
        <v>7B_196</v>
      </c>
      <c r="C2734">
        <v>196</v>
      </c>
      <c r="D2734">
        <v>2</v>
      </c>
      <c r="E2734">
        <v>2516559.7000000002</v>
      </c>
      <c r="F2734">
        <v>6857505.4000000004</v>
      </c>
      <c r="G2734">
        <v>175.69</v>
      </c>
      <c r="H2734">
        <v>145.13999999999999</v>
      </c>
      <c r="I2734">
        <v>30.56</v>
      </c>
      <c r="J2734">
        <v>30.55</v>
      </c>
      <c r="K2734">
        <v>36.1</v>
      </c>
      <c r="L2734">
        <v>4.9400000000000004</v>
      </c>
      <c r="M2734">
        <v>0.49</v>
      </c>
      <c r="N2734">
        <v>-99</v>
      </c>
      <c r="O2734">
        <v>-99</v>
      </c>
      <c r="P2734">
        <v>1</v>
      </c>
      <c r="Q2734" t="s">
        <v>282</v>
      </c>
      <c r="R2734">
        <v>4</v>
      </c>
    </row>
    <row r="2735" spans="1:18">
      <c r="A2735">
        <v>7</v>
      </c>
      <c r="B2735" t="str">
        <f t="shared" si="42"/>
        <v>7B_197</v>
      </c>
      <c r="C2735">
        <v>197</v>
      </c>
      <c r="D2735">
        <v>2</v>
      </c>
      <c r="E2735">
        <v>2516559.38</v>
      </c>
      <c r="F2735">
        <v>6857509.04</v>
      </c>
      <c r="G2735">
        <v>175.89</v>
      </c>
      <c r="H2735">
        <v>145.27000000000001</v>
      </c>
      <c r="I2735">
        <v>30.69</v>
      </c>
      <c r="J2735">
        <v>30.62</v>
      </c>
      <c r="K2735">
        <v>34.799999999999997</v>
      </c>
      <c r="L2735">
        <v>4.47</v>
      </c>
      <c r="M2735">
        <v>0.59</v>
      </c>
      <c r="N2735">
        <v>-99</v>
      </c>
      <c r="O2735">
        <v>-99</v>
      </c>
      <c r="P2735">
        <v>1</v>
      </c>
      <c r="Q2735" t="s">
        <v>282</v>
      </c>
      <c r="R2735">
        <v>4</v>
      </c>
    </row>
    <row r="2736" spans="1:18">
      <c r="A2736">
        <v>7</v>
      </c>
      <c r="B2736" t="str">
        <f t="shared" si="42"/>
        <v>7B_198</v>
      </c>
      <c r="C2736">
        <v>198</v>
      </c>
      <c r="D2736">
        <v>2</v>
      </c>
      <c r="E2736">
        <v>2516557.63</v>
      </c>
      <c r="F2736">
        <v>6857511.0300000003</v>
      </c>
      <c r="G2736">
        <v>174.77</v>
      </c>
      <c r="H2736">
        <v>145.12</v>
      </c>
      <c r="I2736">
        <v>29.69</v>
      </c>
      <c r="J2736">
        <v>29.65</v>
      </c>
      <c r="K2736">
        <v>32</v>
      </c>
      <c r="L2736">
        <v>3.79</v>
      </c>
      <c r="M2736">
        <v>0.55000000000000004</v>
      </c>
      <c r="N2736">
        <v>-99</v>
      </c>
      <c r="O2736">
        <v>-99</v>
      </c>
      <c r="P2736">
        <v>1</v>
      </c>
      <c r="Q2736" t="s">
        <v>282</v>
      </c>
      <c r="R2736">
        <v>4</v>
      </c>
    </row>
    <row r="2737" spans="1:18">
      <c r="A2737">
        <v>7</v>
      </c>
      <c r="B2737" t="str">
        <f t="shared" si="42"/>
        <v>7B_199</v>
      </c>
      <c r="C2737">
        <v>199</v>
      </c>
      <c r="D2737">
        <v>2</v>
      </c>
      <c r="E2737">
        <v>2516557.7599999998</v>
      </c>
      <c r="F2737">
        <v>6857514.2699999996</v>
      </c>
      <c r="G2737">
        <v>169.96</v>
      </c>
      <c r="H2737">
        <v>145.19999999999999</v>
      </c>
      <c r="I2737">
        <v>24.88</v>
      </c>
      <c r="J2737">
        <v>24.76</v>
      </c>
      <c r="K2737">
        <v>24</v>
      </c>
      <c r="L2737">
        <v>2.56</v>
      </c>
      <c r="M2737">
        <v>0.5</v>
      </c>
      <c r="N2737">
        <v>-99</v>
      </c>
      <c r="O2737">
        <v>-99</v>
      </c>
      <c r="P2737">
        <v>1</v>
      </c>
      <c r="Q2737" t="s">
        <v>282</v>
      </c>
      <c r="R2737">
        <v>4</v>
      </c>
    </row>
    <row r="2738" spans="1:18">
      <c r="A2738">
        <v>7</v>
      </c>
      <c r="B2738" t="str">
        <f t="shared" si="42"/>
        <v>7B_200</v>
      </c>
      <c r="C2738">
        <v>200</v>
      </c>
      <c r="D2738">
        <v>2</v>
      </c>
      <c r="E2738">
        <v>2516554.0699999998</v>
      </c>
      <c r="F2738">
        <v>6857514.4299999997</v>
      </c>
      <c r="G2738">
        <v>175.25</v>
      </c>
      <c r="H2738">
        <v>145.09</v>
      </c>
      <c r="I2738">
        <v>30.23</v>
      </c>
      <c r="J2738">
        <v>30.16</v>
      </c>
      <c r="K2738">
        <v>31.5</v>
      </c>
      <c r="L2738">
        <v>3.48</v>
      </c>
      <c r="M2738">
        <v>0.6</v>
      </c>
      <c r="N2738">
        <v>-99</v>
      </c>
      <c r="O2738">
        <v>-99</v>
      </c>
      <c r="P2738">
        <v>1</v>
      </c>
      <c r="Q2738" t="s">
        <v>282</v>
      </c>
      <c r="R2738">
        <v>4</v>
      </c>
    </row>
    <row r="2739" spans="1:18">
      <c r="A2739">
        <v>7</v>
      </c>
      <c r="B2739" t="str">
        <f t="shared" si="42"/>
        <v>7B_201</v>
      </c>
      <c r="C2739">
        <v>201</v>
      </c>
      <c r="D2739">
        <v>2</v>
      </c>
      <c r="E2739">
        <v>2516551.4500000002</v>
      </c>
      <c r="F2739">
        <v>6857513.4699999997</v>
      </c>
      <c r="G2739">
        <v>174.41</v>
      </c>
      <c r="H2739">
        <v>145.04</v>
      </c>
      <c r="I2739">
        <v>29.47</v>
      </c>
      <c r="J2739">
        <v>29.37</v>
      </c>
      <c r="K2739">
        <v>28.1</v>
      </c>
      <c r="L2739">
        <v>2.62</v>
      </c>
      <c r="M2739">
        <v>0.55000000000000004</v>
      </c>
      <c r="N2739">
        <v>-99</v>
      </c>
      <c r="O2739">
        <v>-99</v>
      </c>
      <c r="P2739">
        <v>1</v>
      </c>
      <c r="Q2739" t="s">
        <v>282</v>
      </c>
      <c r="R2739">
        <v>4</v>
      </c>
    </row>
    <row r="2740" spans="1:18">
      <c r="A2740">
        <v>7</v>
      </c>
      <c r="B2740" t="str">
        <f t="shared" si="42"/>
        <v>7B_202</v>
      </c>
      <c r="C2740">
        <v>202</v>
      </c>
      <c r="D2740">
        <v>2</v>
      </c>
      <c r="E2740">
        <v>2516582.35</v>
      </c>
      <c r="F2740">
        <v>6857487.6200000001</v>
      </c>
      <c r="G2740">
        <v>177.19</v>
      </c>
      <c r="H2740">
        <v>145.41</v>
      </c>
      <c r="I2740">
        <v>31.64</v>
      </c>
      <c r="J2740">
        <v>31.79</v>
      </c>
      <c r="K2740">
        <v>37.1</v>
      </c>
      <c r="L2740">
        <v>4.87</v>
      </c>
      <c r="M2740">
        <v>0.54</v>
      </c>
      <c r="N2740">
        <v>-99</v>
      </c>
      <c r="O2740">
        <v>-99</v>
      </c>
      <c r="P2740">
        <v>1</v>
      </c>
      <c r="Q2740" t="s">
        <v>282</v>
      </c>
      <c r="R2740">
        <v>5</v>
      </c>
    </row>
    <row r="2741" spans="1:18">
      <c r="A2741">
        <v>7</v>
      </c>
      <c r="B2741" t="str">
        <f t="shared" si="42"/>
        <v>7B_203</v>
      </c>
      <c r="C2741">
        <v>203</v>
      </c>
      <c r="D2741">
        <v>4</v>
      </c>
      <c r="E2741">
        <v>2516583.86</v>
      </c>
      <c r="F2741">
        <v>6857491.3799999999</v>
      </c>
      <c r="G2741">
        <v>168.77</v>
      </c>
      <c r="H2741">
        <v>145.37</v>
      </c>
      <c r="I2741">
        <v>23.39</v>
      </c>
      <c r="J2741">
        <v>23.4</v>
      </c>
      <c r="K2741">
        <v>34.200000000000003</v>
      </c>
      <c r="L2741">
        <v>1.92</v>
      </c>
      <c r="M2741">
        <v>0.62</v>
      </c>
      <c r="N2741">
        <v>-99</v>
      </c>
      <c r="O2741">
        <v>-99</v>
      </c>
      <c r="P2741">
        <v>1</v>
      </c>
      <c r="Q2741" t="s">
        <v>282</v>
      </c>
      <c r="R2741">
        <v>5</v>
      </c>
    </row>
    <row r="2742" spans="1:18">
      <c r="A2742">
        <v>7</v>
      </c>
      <c r="B2742" t="str">
        <f t="shared" si="42"/>
        <v>7B_204</v>
      </c>
      <c r="C2742">
        <v>204</v>
      </c>
      <c r="D2742">
        <v>3</v>
      </c>
      <c r="E2742">
        <v>2516584.15</v>
      </c>
      <c r="F2742">
        <v>6857495.9699999997</v>
      </c>
      <c r="G2742">
        <v>162.84</v>
      </c>
      <c r="H2742">
        <v>145.44</v>
      </c>
      <c r="I2742">
        <v>17.47</v>
      </c>
      <c r="J2742">
        <v>17.399999999999999</v>
      </c>
      <c r="K2742">
        <v>15.3</v>
      </c>
      <c r="L2742">
        <v>3.17</v>
      </c>
      <c r="M2742">
        <v>0.45</v>
      </c>
      <c r="N2742">
        <v>-99</v>
      </c>
      <c r="O2742">
        <v>-99</v>
      </c>
      <c r="P2742">
        <v>1</v>
      </c>
      <c r="Q2742" t="s">
        <v>282</v>
      </c>
      <c r="R2742">
        <v>5</v>
      </c>
    </row>
    <row r="2743" spans="1:18">
      <c r="A2743">
        <v>7</v>
      </c>
      <c r="B2743" t="str">
        <f t="shared" si="42"/>
        <v>7B_205</v>
      </c>
      <c r="C2743">
        <v>205</v>
      </c>
      <c r="D2743">
        <v>3</v>
      </c>
      <c r="E2743">
        <v>2516578.36</v>
      </c>
      <c r="F2743">
        <v>6857492.5700000003</v>
      </c>
      <c r="G2743">
        <v>167.95</v>
      </c>
      <c r="H2743">
        <v>144.97999999999999</v>
      </c>
      <c r="I2743">
        <v>23.19</v>
      </c>
      <c r="J2743">
        <v>22.96</v>
      </c>
      <c r="K2743">
        <v>20.7</v>
      </c>
      <c r="L2743">
        <v>3.83</v>
      </c>
      <c r="M2743">
        <v>0.56000000000000005</v>
      </c>
      <c r="N2743">
        <v>-99</v>
      </c>
      <c r="O2743">
        <v>-99</v>
      </c>
      <c r="P2743">
        <v>1</v>
      </c>
      <c r="Q2743" t="s">
        <v>282</v>
      </c>
      <c r="R2743">
        <v>5</v>
      </c>
    </row>
    <row r="2744" spans="1:18">
      <c r="A2744">
        <v>7</v>
      </c>
      <c r="B2744" t="str">
        <f t="shared" si="42"/>
        <v>7B_206</v>
      </c>
      <c r="C2744">
        <v>206</v>
      </c>
      <c r="D2744">
        <v>3</v>
      </c>
      <c r="E2744">
        <v>2516576.85</v>
      </c>
      <c r="F2744">
        <v>6857496.5</v>
      </c>
      <c r="G2744">
        <v>169.81</v>
      </c>
      <c r="H2744">
        <v>144.99</v>
      </c>
      <c r="I2744">
        <v>24.71</v>
      </c>
      <c r="J2744">
        <v>24.82</v>
      </c>
      <c r="K2744">
        <v>22</v>
      </c>
      <c r="L2744">
        <v>3.89</v>
      </c>
      <c r="M2744">
        <v>0.56999999999999995</v>
      </c>
      <c r="N2744">
        <v>-99</v>
      </c>
      <c r="O2744">
        <v>-99</v>
      </c>
      <c r="P2744">
        <v>1</v>
      </c>
      <c r="Q2744" t="s">
        <v>282</v>
      </c>
      <c r="R2744">
        <v>5</v>
      </c>
    </row>
    <row r="2745" spans="1:18">
      <c r="A2745">
        <v>7</v>
      </c>
      <c r="B2745" t="str">
        <f t="shared" si="42"/>
        <v>7B_207</v>
      </c>
      <c r="C2745">
        <v>207</v>
      </c>
      <c r="D2745">
        <v>1</v>
      </c>
      <c r="E2745">
        <v>2516574.69</v>
      </c>
      <c r="F2745">
        <v>6857500.5800000001</v>
      </c>
      <c r="G2745">
        <v>176.69</v>
      </c>
      <c r="H2745">
        <v>145.13999999999999</v>
      </c>
      <c r="I2745">
        <v>31.47</v>
      </c>
      <c r="J2745">
        <v>31.55</v>
      </c>
      <c r="K2745">
        <v>34.200000000000003</v>
      </c>
      <c r="L2745">
        <v>4.28</v>
      </c>
      <c r="M2745">
        <v>0.77</v>
      </c>
      <c r="N2745">
        <v>-99</v>
      </c>
      <c r="O2745">
        <v>-99</v>
      </c>
      <c r="P2745">
        <v>1</v>
      </c>
      <c r="Q2745" t="s">
        <v>282</v>
      </c>
      <c r="R2745">
        <v>5</v>
      </c>
    </row>
    <row r="2746" spans="1:18">
      <c r="A2746">
        <v>7</v>
      </c>
      <c r="B2746" t="str">
        <f t="shared" si="42"/>
        <v>7B_208</v>
      </c>
      <c r="C2746">
        <v>208</v>
      </c>
      <c r="D2746">
        <v>1</v>
      </c>
      <c r="E2746">
        <v>2516577.2400000002</v>
      </c>
      <c r="F2746">
        <v>6857502.8799999999</v>
      </c>
      <c r="G2746">
        <v>175.74</v>
      </c>
      <c r="H2746">
        <v>145.47999999999999</v>
      </c>
      <c r="I2746">
        <v>30.29</v>
      </c>
      <c r="J2746">
        <v>30.26</v>
      </c>
      <c r="K2746">
        <v>36.1</v>
      </c>
      <c r="L2746">
        <v>5.07</v>
      </c>
      <c r="M2746">
        <v>0.66</v>
      </c>
      <c r="N2746">
        <v>-99</v>
      </c>
      <c r="O2746">
        <v>-99</v>
      </c>
      <c r="P2746">
        <v>1</v>
      </c>
      <c r="Q2746" t="s">
        <v>282</v>
      </c>
      <c r="R2746">
        <v>5</v>
      </c>
    </row>
    <row r="2747" spans="1:18">
      <c r="A2747">
        <v>7</v>
      </c>
      <c r="B2747" t="str">
        <f t="shared" si="42"/>
        <v>7B_209</v>
      </c>
      <c r="C2747">
        <v>209</v>
      </c>
      <c r="D2747">
        <v>2</v>
      </c>
      <c r="E2747">
        <v>2516570.6</v>
      </c>
      <c r="F2747">
        <v>6857500.1399999997</v>
      </c>
      <c r="G2747">
        <v>176.06</v>
      </c>
      <c r="H2747">
        <v>145.12</v>
      </c>
      <c r="I2747">
        <v>31.16</v>
      </c>
      <c r="J2747">
        <v>30.93</v>
      </c>
      <c r="K2747">
        <v>36.299999999999997</v>
      </c>
      <c r="L2747">
        <v>4.9000000000000004</v>
      </c>
      <c r="M2747">
        <v>0.42</v>
      </c>
      <c r="N2747">
        <v>-99</v>
      </c>
      <c r="O2747">
        <v>-99</v>
      </c>
      <c r="P2747">
        <v>1</v>
      </c>
      <c r="Q2747" t="s">
        <v>282</v>
      </c>
      <c r="R2747">
        <v>5</v>
      </c>
    </row>
    <row r="2748" spans="1:18">
      <c r="A2748">
        <v>7</v>
      </c>
      <c r="B2748" t="str">
        <f t="shared" si="42"/>
        <v>7B_210</v>
      </c>
      <c r="C2748">
        <v>210</v>
      </c>
      <c r="D2748">
        <v>2</v>
      </c>
      <c r="E2748">
        <v>2516573.48</v>
      </c>
      <c r="F2748">
        <v>6857503.9000000004</v>
      </c>
      <c r="G2748">
        <v>172.76</v>
      </c>
      <c r="H2748">
        <v>145.44999999999999</v>
      </c>
      <c r="I2748">
        <v>27.52</v>
      </c>
      <c r="J2748">
        <v>27.31</v>
      </c>
      <c r="K2748">
        <v>29.4</v>
      </c>
      <c r="L2748">
        <v>3.63</v>
      </c>
      <c r="M2748">
        <v>0.45</v>
      </c>
      <c r="N2748">
        <v>-99</v>
      </c>
      <c r="O2748">
        <v>-99</v>
      </c>
      <c r="P2748">
        <v>1</v>
      </c>
      <c r="Q2748" t="s">
        <v>282</v>
      </c>
      <c r="R2748">
        <v>5</v>
      </c>
    </row>
    <row r="2749" spans="1:18">
      <c r="A2749">
        <v>7</v>
      </c>
      <c r="B2749" t="str">
        <f t="shared" si="42"/>
        <v>7B_211</v>
      </c>
      <c r="C2749">
        <v>211</v>
      </c>
      <c r="D2749">
        <v>1</v>
      </c>
      <c r="E2749">
        <v>2516576.4300000002</v>
      </c>
      <c r="F2749">
        <v>6857507.4800000004</v>
      </c>
      <c r="G2749">
        <v>175.75</v>
      </c>
      <c r="H2749">
        <v>145.81</v>
      </c>
      <c r="I2749">
        <v>27.77</v>
      </c>
      <c r="J2749">
        <v>29.94</v>
      </c>
      <c r="K2749">
        <v>48.5</v>
      </c>
      <c r="L2749">
        <v>8.98</v>
      </c>
      <c r="M2749">
        <v>2.12</v>
      </c>
      <c r="N2749">
        <v>-99</v>
      </c>
      <c r="O2749">
        <v>-99</v>
      </c>
      <c r="P2749">
        <v>1</v>
      </c>
      <c r="Q2749" t="s">
        <v>282</v>
      </c>
      <c r="R2749">
        <v>5</v>
      </c>
    </row>
    <row r="2750" spans="1:18">
      <c r="A2750">
        <v>7</v>
      </c>
      <c r="B2750" t="str">
        <f t="shared" si="42"/>
        <v>7B_212</v>
      </c>
      <c r="C2750">
        <v>212</v>
      </c>
      <c r="D2750">
        <v>2</v>
      </c>
      <c r="E2750">
        <v>2516571.86</v>
      </c>
      <c r="F2750">
        <v>6857509.0999999996</v>
      </c>
      <c r="G2750">
        <v>176.78</v>
      </c>
      <c r="H2750">
        <v>145.66999999999999</v>
      </c>
      <c r="I2750">
        <v>31.08</v>
      </c>
      <c r="J2750">
        <v>31.11</v>
      </c>
      <c r="K2750">
        <v>36.4</v>
      </c>
      <c r="L2750">
        <v>4.8600000000000003</v>
      </c>
      <c r="M2750">
        <v>0.44</v>
      </c>
      <c r="N2750">
        <v>-99</v>
      </c>
      <c r="O2750">
        <v>-99</v>
      </c>
      <c r="P2750">
        <v>1</v>
      </c>
      <c r="Q2750" t="s">
        <v>282</v>
      </c>
      <c r="R2750">
        <v>5</v>
      </c>
    </row>
    <row r="2751" spans="1:18">
      <c r="A2751">
        <v>7</v>
      </c>
      <c r="B2751" t="str">
        <f t="shared" si="42"/>
        <v>7B_213</v>
      </c>
      <c r="C2751">
        <v>213</v>
      </c>
      <c r="D2751">
        <v>2</v>
      </c>
      <c r="E2751">
        <v>2516566.13</v>
      </c>
      <c r="F2751">
        <v>6857506.1600000001</v>
      </c>
      <c r="G2751">
        <v>175.52</v>
      </c>
      <c r="H2751">
        <v>145.43</v>
      </c>
      <c r="I2751">
        <v>30.19</v>
      </c>
      <c r="J2751">
        <v>30.09</v>
      </c>
      <c r="K2751">
        <v>33.200000000000003</v>
      </c>
      <c r="L2751">
        <v>4.08</v>
      </c>
      <c r="M2751">
        <v>0.59</v>
      </c>
      <c r="N2751">
        <v>-99</v>
      </c>
      <c r="O2751">
        <v>-99</v>
      </c>
      <c r="P2751">
        <v>1</v>
      </c>
      <c r="Q2751" t="s">
        <v>282</v>
      </c>
      <c r="R2751">
        <v>5</v>
      </c>
    </row>
    <row r="2752" spans="1:18">
      <c r="A2752">
        <v>7</v>
      </c>
      <c r="B2752" t="str">
        <f t="shared" si="42"/>
        <v>7B_214</v>
      </c>
      <c r="C2752">
        <v>214</v>
      </c>
      <c r="D2752">
        <v>2</v>
      </c>
      <c r="E2752">
        <v>2516572.66</v>
      </c>
      <c r="F2752">
        <v>6857512.4500000002</v>
      </c>
      <c r="G2752">
        <v>173.71</v>
      </c>
      <c r="H2752">
        <v>145.76</v>
      </c>
      <c r="I2752">
        <v>28.1</v>
      </c>
      <c r="J2752">
        <v>27.94</v>
      </c>
      <c r="K2752">
        <v>32.1</v>
      </c>
      <c r="L2752">
        <v>4.38</v>
      </c>
      <c r="M2752">
        <v>0.5</v>
      </c>
      <c r="N2752">
        <v>-99</v>
      </c>
      <c r="O2752">
        <v>-99</v>
      </c>
      <c r="P2752">
        <v>1</v>
      </c>
      <c r="Q2752" t="s">
        <v>282</v>
      </c>
      <c r="R2752">
        <v>5</v>
      </c>
    </row>
    <row r="2753" spans="1:18">
      <c r="A2753">
        <v>7</v>
      </c>
      <c r="B2753" t="str">
        <f t="shared" si="42"/>
        <v>7B_215</v>
      </c>
      <c r="C2753">
        <v>215</v>
      </c>
      <c r="D2753">
        <v>2</v>
      </c>
      <c r="E2753">
        <v>2516563.94</v>
      </c>
      <c r="F2753">
        <v>6857509.0899999999</v>
      </c>
      <c r="G2753">
        <v>176.03</v>
      </c>
      <c r="H2753">
        <v>145.32</v>
      </c>
      <c r="I2753">
        <v>30.94</v>
      </c>
      <c r="J2753">
        <v>30.71</v>
      </c>
      <c r="K2753">
        <v>31.7</v>
      </c>
      <c r="L2753">
        <v>3.39</v>
      </c>
      <c r="M2753">
        <v>0.6</v>
      </c>
      <c r="N2753">
        <v>-99</v>
      </c>
      <c r="O2753">
        <v>-99</v>
      </c>
      <c r="P2753">
        <v>1</v>
      </c>
      <c r="Q2753" t="s">
        <v>282</v>
      </c>
      <c r="R2753">
        <v>5</v>
      </c>
    </row>
    <row r="2754" spans="1:18">
      <c r="A2754">
        <v>7</v>
      </c>
      <c r="B2754" t="str">
        <f t="shared" si="42"/>
        <v>7B_216</v>
      </c>
      <c r="C2754">
        <v>216</v>
      </c>
      <c r="D2754">
        <v>2</v>
      </c>
      <c r="E2754">
        <v>2516568.12</v>
      </c>
      <c r="F2754">
        <v>6857512.7400000002</v>
      </c>
      <c r="G2754">
        <v>176.09</v>
      </c>
      <c r="H2754">
        <v>145.66</v>
      </c>
      <c r="I2754">
        <v>22.46</v>
      </c>
      <c r="J2754">
        <v>30.43</v>
      </c>
      <c r="K2754">
        <v>31</v>
      </c>
      <c r="L2754">
        <v>3.23</v>
      </c>
      <c r="M2754">
        <v>0.6</v>
      </c>
      <c r="N2754">
        <v>-99</v>
      </c>
      <c r="O2754">
        <v>-99</v>
      </c>
      <c r="P2754">
        <v>1</v>
      </c>
      <c r="Q2754" t="s">
        <v>282</v>
      </c>
      <c r="R2754">
        <v>5</v>
      </c>
    </row>
    <row r="2755" spans="1:18">
      <c r="A2755">
        <v>7</v>
      </c>
      <c r="B2755" t="str">
        <f t="shared" ref="B2755:B2818" si="43">A2755&amp;Q2755&amp;"_"&amp;C2755</f>
        <v>7B_217</v>
      </c>
      <c r="C2755">
        <v>217</v>
      </c>
      <c r="D2755">
        <v>2</v>
      </c>
      <c r="E2755">
        <v>2516565.9</v>
      </c>
      <c r="F2755">
        <v>6857519.7300000004</v>
      </c>
      <c r="G2755">
        <v>177.06</v>
      </c>
      <c r="H2755">
        <v>145.71</v>
      </c>
      <c r="I2755">
        <v>31.28</v>
      </c>
      <c r="J2755">
        <v>31.36</v>
      </c>
      <c r="K2755">
        <v>34.6</v>
      </c>
      <c r="L2755">
        <v>4.16</v>
      </c>
      <c r="M2755">
        <v>0.51</v>
      </c>
      <c r="N2755">
        <v>-99</v>
      </c>
      <c r="O2755">
        <v>-99</v>
      </c>
      <c r="P2755">
        <v>1</v>
      </c>
      <c r="Q2755" t="s">
        <v>282</v>
      </c>
      <c r="R2755">
        <v>5</v>
      </c>
    </row>
    <row r="2756" spans="1:18">
      <c r="A2756">
        <v>7</v>
      </c>
      <c r="B2756" t="str">
        <f t="shared" si="43"/>
        <v>7B_218</v>
      </c>
      <c r="C2756">
        <v>218</v>
      </c>
      <c r="D2756">
        <v>2</v>
      </c>
      <c r="E2756">
        <v>2516559.9700000002</v>
      </c>
      <c r="F2756">
        <v>6857518.3200000003</v>
      </c>
      <c r="G2756">
        <v>174.9</v>
      </c>
      <c r="H2756">
        <v>145.59</v>
      </c>
      <c r="I2756">
        <v>29.45</v>
      </c>
      <c r="J2756">
        <v>29.31</v>
      </c>
      <c r="K2756">
        <v>33.799999999999997</v>
      </c>
      <c r="L2756">
        <v>4.53</v>
      </c>
      <c r="M2756">
        <v>0.41</v>
      </c>
      <c r="N2756">
        <v>-99</v>
      </c>
      <c r="O2756">
        <v>-99</v>
      </c>
      <c r="P2756">
        <v>1</v>
      </c>
      <c r="Q2756" t="s">
        <v>282</v>
      </c>
      <c r="R2756">
        <v>5</v>
      </c>
    </row>
    <row r="2757" spans="1:18">
      <c r="A2757">
        <v>7</v>
      </c>
      <c r="B2757" t="str">
        <f t="shared" si="43"/>
        <v>7B_219</v>
      </c>
      <c r="C2757">
        <v>219</v>
      </c>
      <c r="D2757">
        <v>2</v>
      </c>
      <c r="E2757">
        <v>2516594.84</v>
      </c>
      <c r="F2757">
        <v>6857498.25</v>
      </c>
      <c r="G2757">
        <v>177.36</v>
      </c>
      <c r="H2757">
        <v>145.91999999999999</v>
      </c>
      <c r="I2757">
        <v>31.47</v>
      </c>
      <c r="J2757">
        <v>31.43</v>
      </c>
      <c r="K2757">
        <v>35</v>
      </c>
      <c r="L2757">
        <v>4.26</v>
      </c>
      <c r="M2757">
        <v>0.43</v>
      </c>
      <c r="N2757">
        <v>-99</v>
      </c>
      <c r="O2757">
        <v>-99</v>
      </c>
      <c r="P2757">
        <v>1</v>
      </c>
      <c r="Q2757" t="s">
        <v>282</v>
      </c>
      <c r="R2757">
        <v>6</v>
      </c>
    </row>
    <row r="2758" spans="1:18">
      <c r="A2758">
        <v>7</v>
      </c>
      <c r="B2758" t="str">
        <f t="shared" si="43"/>
        <v>7B_220</v>
      </c>
      <c r="C2758">
        <v>220</v>
      </c>
      <c r="D2758">
        <v>2</v>
      </c>
      <c r="E2758">
        <v>2516591.6</v>
      </c>
      <c r="F2758">
        <v>6857500.5700000003</v>
      </c>
      <c r="G2758">
        <v>169.45</v>
      </c>
      <c r="H2758">
        <v>145.85</v>
      </c>
      <c r="I2758">
        <v>23.49</v>
      </c>
      <c r="J2758">
        <v>23.61</v>
      </c>
      <c r="K2758">
        <v>21.6</v>
      </c>
      <c r="L2758">
        <v>2.09</v>
      </c>
      <c r="M2758">
        <v>0.46</v>
      </c>
      <c r="N2758">
        <v>-99</v>
      </c>
      <c r="O2758">
        <v>-99</v>
      </c>
      <c r="P2758">
        <v>1</v>
      </c>
      <c r="Q2758" t="s">
        <v>282</v>
      </c>
      <c r="R2758">
        <v>6</v>
      </c>
    </row>
    <row r="2759" spans="1:18">
      <c r="A2759">
        <v>7</v>
      </c>
      <c r="B2759" t="str">
        <f t="shared" si="43"/>
        <v>7B_221</v>
      </c>
      <c r="C2759">
        <v>221</v>
      </c>
      <c r="D2759">
        <v>2</v>
      </c>
      <c r="E2759">
        <v>2516586.0299999998</v>
      </c>
      <c r="F2759">
        <v>6857498.5899999999</v>
      </c>
      <c r="G2759">
        <v>175.97</v>
      </c>
      <c r="H2759">
        <v>145.55000000000001</v>
      </c>
      <c r="I2759">
        <v>20.09</v>
      </c>
      <c r="J2759">
        <v>30.42</v>
      </c>
      <c r="K2759">
        <v>31</v>
      </c>
      <c r="L2759">
        <v>3.23</v>
      </c>
      <c r="M2759">
        <v>0.54</v>
      </c>
      <c r="N2759">
        <v>-99</v>
      </c>
      <c r="O2759">
        <v>-99</v>
      </c>
      <c r="P2759">
        <v>1</v>
      </c>
      <c r="Q2759" t="s">
        <v>282</v>
      </c>
      <c r="R2759">
        <v>6</v>
      </c>
    </row>
    <row r="2760" spans="1:18">
      <c r="A2760">
        <v>7</v>
      </c>
      <c r="B2760" t="str">
        <f t="shared" si="43"/>
        <v>7B_222</v>
      </c>
      <c r="C2760">
        <v>222</v>
      </c>
      <c r="D2760">
        <v>1</v>
      </c>
      <c r="E2760">
        <v>2516591.52</v>
      </c>
      <c r="F2760">
        <v>6857502.75</v>
      </c>
      <c r="G2760">
        <v>174.22</v>
      </c>
      <c r="H2760">
        <v>145.97</v>
      </c>
      <c r="I2760">
        <v>28.45</v>
      </c>
      <c r="J2760">
        <v>28.25</v>
      </c>
      <c r="K2760">
        <v>31.1</v>
      </c>
      <c r="L2760">
        <v>4.12</v>
      </c>
      <c r="M2760">
        <v>0.48</v>
      </c>
      <c r="N2760">
        <v>-99</v>
      </c>
      <c r="O2760">
        <v>-99</v>
      </c>
      <c r="P2760">
        <v>1</v>
      </c>
      <c r="Q2760" t="s">
        <v>282</v>
      </c>
      <c r="R2760">
        <v>6</v>
      </c>
    </row>
    <row r="2761" spans="1:18">
      <c r="A2761">
        <v>7</v>
      </c>
      <c r="B2761" t="str">
        <f t="shared" si="43"/>
        <v>7B_223</v>
      </c>
      <c r="C2761">
        <v>223</v>
      </c>
      <c r="D2761">
        <v>2</v>
      </c>
      <c r="E2761">
        <v>2516588.34</v>
      </c>
      <c r="F2761">
        <v>6857506.6900000004</v>
      </c>
      <c r="G2761">
        <v>176.72</v>
      </c>
      <c r="H2761">
        <v>146.13</v>
      </c>
      <c r="I2761">
        <v>30.34</v>
      </c>
      <c r="J2761">
        <v>30.59</v>
      </c>
      <c r="K2761">
        <v>33.200000000000003</v>
      </c>
      <c r="L2761">
        <v>3.9</v>
      </c>
      <c r="M2761">
        <v>0.52</v>
      </c>
      <c r="N2761">
        <v>-99</v>
      </c>
      <c r="O2761">
        <v>-99</v>
      </c>
      <c r="P2761">
        <v>1</v>
      </c>
      <c r="Q2761" t="s">
        <v>282</v>
      </c>
      <c r="R2761">
        <v>6</v>
      </c>
    </row>
    <row r="2762" spans="1:18">
      <c r="A2762">
        <v>7</v>
      </c>
      <c r="B2762" t="str">
        <f t="shared" si="43"/>
        <v>7B_224</v>
      </c>
      <c r="C2762">
        <v>224</v>
      </c>
      <c r="D2762">
        <v>2</v>
      </c>
      <c r="E2762">
        <v>2516583.5299999998</v>
      </c>
      <c r="F2762">
        <v>6857504.8200000003</v>
      </c>
      <c r="G2762">
        <v>170.77</v>
      </c>
      <c r="H2762">
        <v>145.83000000000001</v>
      </c>
      <c r="I2762">
        <v>25.05</v>
      </c>
      <c r="J2762">
        <v>24.93</v>
      </c>
      <c r="K2762">
        <v>39.6</v>
      </c>
      <c r="L2762">
        <v>8.7200000000000006</v>
      </c>
      <c r="M2762">
        <v>2.72</v>
      </c>
      <c r="N2762">
        <v>-99</v>
      </c>
      <c r="O2762">
        <v>-99</v>
      </c>
      <c r="P2762">
        <v>1</v>
      </c>
      <c r="Q2762" t="s">
        <v>282</v>
      </c>
      <c r="R2762">
        <v>6</v>
      </c>
    </row>
    <row r="2763" spans="1:18">
      <c r="A2763">
        <v>7</v>
      </c>
      <c r="B2763" t="str">
        <f t="shared" si="43"/>
        <v>7B_225</v>
      </c>
      <c r="C2763">
        <v>225</v>
      </c>
      <c r="D2763">
        <v>2</v>
      </c>
      <c r="E2763">
        <v>2516579.9</v>
      </c>
      <c r="F2763">
        <v>6857504.21</v>
      </c>
      <c r="G2763">
        <v>175.91</v>
      </c>
      <c r="H2763">
        <v>145.68</v>
      </c>
      <c r="I2763">
        <v>30.37</v>
      </c>
      <c r="J2763">
        <v>30.23</v>
      </c>
      <c r="K2763">
        <v>32.799999999999997</v>
      </c>
      <c r="L2763">
        <v>3.9</v>
      </c>
      <c r="M2763">
        <v>0.6</v>
      </c>
      <c r="N2763">
        <v>-99</v>
      </c>
      <c r="O2763">
        <v>-99</v>
      </c>
      <c r="P2763">
        <v>1</v>
      </c>
      <c r="Q2763" t="s">
        <v>282</v>
      </c>
      <c r="R2763">
        <v>6</v>
      </c>
    </row>
    <row r="2764" spans="1:18">
      <c r="A2764">
        <v>7</v>
      </c>
      <c r="B2764" t="str">
        <f t="shared" si="43"/>
        <v>7B_226</v>
      </c>
      <c r="C2764">
        <v>226</v>
      </c>
      <c r="D2764">
        <v>2</v>
      </c>
      <c r="E2764">
        <v>2516585.34</v>
      </c>
      <c r="F2764">
        <v>6857509.04</v>
      </c>
      <c r="G2764">
        <v>176.72</v>
      </c>
      <c r="H2764">
        <v>146.21</v>
      </c>
      <c r="I2764">
        <v>30.62</v>
      </c>
      <c r="J2764">
        <v>30.51</v>
      </c>
      <c r="K2764">
        <v>35.1</v>
      </c>
      <c r="L2764">
        <v>4.6100000000000003</v>
      </c>
      <c r="M2764">
        <v>0.5</v>
      </c>
      <c r="N2764">
        <v>-99</v>
      </c>
      <c r="O2764">
        <v>-99</v>
      </c>
      <c r="P2764">
        <v>1</v>
      </c>
      <c r="Q2764" t="s">
        <v>282</v>
      </c>
      <c r="R2764">
        <v>6</v>
      </c>
    </row>
    <row r="2765" spans="1:18">
      <c r="A2765">
        <v>7</v>
      </c>
      <c r="B2765" t="str">
        <f t="shared" si="43"/>
        <v>7B_227</v>
      </c>
      <c r="C2765">
        <v>227</v>
      </c>
      <c r="D2765">
        <v>2</v>
      </c>
      <c r="E2765">
        <v>2516580.7599999998</v>
      </c>
      <c r="F2765">
        <v>6857507.8899999997</v>
      </c>
      <c r="G2765">
        <v>172.87</v>
      </c>
      <c r="H2765">
        <v>145.83000000000001</v>
      </c>
      <c r="I2765">
        <v>26.91</v>
      </c>
      <c r="J2765">
        <v>27.04</v>
      </c>
      <c r="K2765">
        <v>30.9</v>
      </c>
      <c r="L2765">
        <v>4.24</v>
      </c>
      <c r="M2765">
        <v>0.59</v>
      </c>
      <c r="N2765">
        <v>-99</v>
      </c>
      <c r="O2765">
        <v>-99</v>
      </c>
      <c r="P2765">
        <v>1</v>
      </c>
      <c r="Q2765" t="s">
        <v>282</v>
      </c>
      <c r="R2765">
        <v>6</v>
      </c>
    </row>
    <row r="2766" spans="1:18">
      <c r="A2766">
        <v>7</v>
      </c>
      <c r="B2766" t="str">
        <f t="shared" si="43"/>
        <v>7B_228</v>
      </c>
      <c r="C2766">
        <v>228</v>
      </c>
      <c r="D2766">
        <v>2</v>
      </c>
      <c r="E2766">
        <v>2516582.11</v>
      </c>
      <c r="F2766">
        <v>6857512.0700000003</v>
      </c>
      <c r="G2766">
        <v>171.38</v>
      </c>
      <c r="H2766">
        <v>146.21</v>
      </c>
      <c r="I2766">
        <v>25.37</v>
      </c>
      <c r="J2766">
        <v>25.17</v>
      </c>
      <c r="K2766">
        <v>28.2</v>
      </c>
      <c r="L2766">
        <v>3.87</v>
      </c>
      <c r="M2766">
        <v>0.54</v>
      </c>
      <c r="N2766">
        <v>-99</v>
      </c>
      <c r="O2766">
        <v>-99</v>
      </c>
      <c r="P2766">
        <v>1</v>
      </c>
      <c r="Q2766" t="s">
        <v>282</v>
      </c>
      <c r="R2766">
        <v>6</v>
      </c>
    </row>
    <row r="2767" spans="1:18">
      <c r="A2767">
        <v>7</v>
      </c>
      <c r="B2767" t="str">
        <f t="shared" si="43"/>
        <v>7B_229</v>
      </c>
      <c r="C2767">
        <v>229</v>
      </c>
      <c r="D2767">
        <v>1</v>
      </c>
      <c r="E2767">
        <v>2516583.7000000002</v>
      </c>
      <c r="F2767">
        <v>6857514.04</v>
      </c>
      <c r="G2767">
        <v>176.86</v>
      </c>
      <c r="H2767">
        <v>146.4</v>
      </c>
      <c r="I2767">
        <v>30.56</v>
      </c>
      <c r="J2767">
        <v>30.46</v>
      </c>
      <c r="K2767">
        <v>37.200000000000003</v>
      </c>
      <c r="L2767">
        <v>5.34</v>
      </c>
      <c r="M2767">
        <v>0.61</v>
      </c>
      <c r="N2767">
        <v>-99</v>
      </c>
      <c r="O2767">
        <v>-99</v>
      </c>
      <c r="P2767">
        <v>1</v>
      </c>
      <c r="Q2767" t="s">
        <v>282</v>
      </c>
      <c r="R2767">
        <v>6</v>
      </c>
    </row>
    <row r="2768" spans="1:18">
      <c r="A2768">
        <v>7</v>
      </c>
      <c r="B2768" t="str">
        <f t="shared" si="43"/>
        <v>7B_230</v>
      </c>
      <c r="C2768">
        <v>230</v>
      </c>
      <c r="D2768">
        <v>2</v>
      </c>
      <c r="E2768">
        <v>2516578.2999999998</v>
      </c>
      <c r="F2768">
        <v>6857514.75</v>
      </c>
      <c r="G2768">
        <v>178.91</v>
      </c>
      <c r="H2768">
        <v>146.15</v>
      </c>
      <c r="I2768">
        <v>32.9</v>
      </c>
      <c r="J2768">
        <v>32.76</v>
      </c>
      <c r="K2768">
        <v>37.9</v>
      </c>
      <c r="L2768">
        <v>4.8499999999999996</v>
      </c>
      <c r="M2768">
        <v>0.56000000000000005</v>
      </c>
      <c r="N2768">
        <v>-99</v>
      </c>
      <c r="O2768">
        <v>-99</v>
      </c>
      <c r="P2768">
        <v>1</v>
      </c>
      <c r="Q2768" t="s">
        <v>282</v>
      </c>
      <c r="R2768">
        <v>6</v>
      </c>
    </row>
    <row r="2769" spans="1:18">
      <c r="A2769">
        <v>7</v>
      </c>
      <c r="B2769" t="str">
        <f t="shared" si="43"/>
        <v>7B_231</v>
      </c>
      <c r="C2769">
        <v>231</v>
      </c>
      <c r="D2769">
        <v>1</v>
      </c>
      <c r="E2769">
        <v>2516580.91</v>
      </c>
      <c r="F2769">
        <v>6857517.0499999998</v>
      </c>
      <c r="G2769">
        <v>178.24</v>
      </c>
      <c r="H2769">
        <v>146.43</v>
      </c>
      <c r="I2769">
        <v>31.74</v>
      </c>
      <c r="J2769">
        <v>31.81</v>
      </c>
      <c r="K2769">
        <v>52.1</v>
      </c>
      <c r="L2769">
        <v>9.58</v>
      </c>
      <c r="M2769">
        <v>2.4900000000000002</v>
      </c>
      <c r="N2769">
        <v>-99</v>
      </c>
      <c r="O2769">
        <v>-99</v>
      </c>
      <c r="P2769">
        <v>1</v>
      </c>
      <c r="Q2769" t="s">
        <v>282</v>
      </c>
      <c r="R2769">
        <v>6</v>
      </c>
    </row>
    <row r="2770" spans="1:18">
      <c r="A2770">
        <v>7</v>
      </c>
      <c r="B2770" t="str">
        <f t="shared" si="43"/>
        <v>7B_232</v>
      </c>
      <c r="C2770">
        <v>232</v>
      </c>
      <c r="D2770">
        <v>2</v>
      </c>
      <c r="E2770">
        <v>2516576.94</v>
      </c>
      <c r="F2770">
        <v>6857517.7400000002</v>
      </c>
      <c r="G2770">
        <v>175.21</v>
      </c>
      <c r="H2770">
        <v>146.21</v>
      </c>
      <c r="I2770">
        <v>28.43</v>
      </c>
      <c r="J2770">
        <v>29</v>
      </c>
      <c r="K2770">
        <v>35.299999999999997</v>
      </c>
      <c r="L2770">
        <v>5.18</v>
      </c>
      <c r="M2770">
        <v>0.86</v>
      </c>
      <c r="N2770">
        <v>-99</v>
      </c>
      <c r="O2770">
        <v>-99</v>
      </c>
      <c r="P2770">
        <v>1</v>
      </c>
      <c r="Q2770" t="s">
        <v>282</v>
      </c>
      <c r="R2770">
        <v>6</v>
      </c>
    </row>
    <row r="2771" spans="1:18">
      <c r="A2771">
        <v>7</v>
      </c>
      <c r="B2771" t="str">
        <f t="shared" si="43"/>
        <v>7B_233</v>
      </c>
      <c r="C2771">
        <v>233</v>
      </c>
      <c r="D2771">
        <v>2</v>
      </c>
      <c r="E2771">
        <v>2516578.79</v>
      </c>
      <c r="F2771">
        <v>6857520.0199999996</v>
      </c>
      <c r="G2771">
        <v>175.03</v>
      </c>
      <c r="H2771">
        <v>146.52000000000001</v>
      </c>
      <c r="I2771">
        <v>28.65</v>
      </c>
      <c r="J2771">
        <v>28.51</v>
      </c>
      <c r="K2771">
        <v>33.5</v>
      </c>
      <c r="L2771">
        <v>4.68</v>
      </c>
      <c r="M2771">
        <v>1.06</v>
      </c>
      <c r="N2771">
        <v>-99</v>
      </c>
      <c r="O2771">
        <v>-99</v>
      </c>
      <c r="P2771">
        <v>1</v>
      </c>
      <c r="Q2771" t="s">
        <v>282</v>
      </c>
      <c r="R2771">
        <v>6</v>
      </c>
    </row>
    <row r="2772" spans="1:18">
      <c r="A2772">
        <v>7</v>
      </c>
      <c r="B2772" t="str">
        <f t="shared" si="43"/>
        <v>7B_234</v>
      </c>
      <c r="C2772">
        <v>234</v>
      </c>
      <c r="D2772">
        <v>2</v>
      </c>
      <c r="E2772">
        <v>2516575.5299999998</v>
      </c>
      <c r="F2772">
        <v>6857519.8799999999</v>
      </c>
      <c r="G2772">
        <v>174.8</v>
      </c>
      <c r="H2772">
        <v>146.05000000000001</v>
      </c>
      <c r="I2772">
        <v>27.04</v>
      </c>
      <c r="J2772">
        <v>28.75</v>
      </c>
      <c r="K2772">
        <v>29.9</v>
      </c>
      <c r="L2772">
        <v>3.37</v>
      </c>
      <c r="M2772">
        <v>0.62</v>
      </c>
      <c r="N2772">
        <v>-99</v>
      </c>
      <c r="O2772">
        <v>-99</v>
      </c>
      <c r="P2772">
        <v>1</v>
      </c>
      <c r="Q2772" t="s">
        <v>282</v>
      </c>
      <c r="R2772">
        <v>6</v>
      </c>
    </row>
    <row r="2773" spans="1:18">
      <c r="A2773">
        <v>7</v>
      </c>
      <c r="B2773" t="str">
        <f t="shared" si="43"/>
        <v>7B_235</v>
      </c>
      <c r="C2773">
        <v>235</v>
      </c>
      <c r="D2773">
        <v>2</v>
      </c>
      <c r="E2773">
        <v>2516571.34</v>
      </c>
      <c r="F2773">
        <v>6857518.3099999996</v>
      </c>
      <c r="G2773">
        <v>174.43</v>
      </c>
      <c r="H2773">
        <v>145.9</v>
      </c>
      <c r="I2773">
        <v>22.03</v>
      </c>
      <c r="J2773">
        <v>28.53</v>
      </c>
      <c r="K2773">
        <v>33.1</v>
      </c>
      <c r="L2773">
        <v>4.54</v>
      </c>
      <c r="M2773">
        <v>0.6</v>
      </c>
      <c r="N2773">
        <v>-99</v>
      </c>
      <c r="O2773">
        <v>-99</v>
      </c>
      <c r="P2773">
        <v>1</v>
      </c>
      <c r="Q2773" t="s">
        <v>282</v>
      </c>
      <c r="R2773">
        <v>6</v>
      </c>
    </row>
    <row r="2774" spans="1:18">
      <c r="A2774">
        <v>7</v>
      </c>
      <c r="B2774" t="str">
        <f t="shared" si="43"/>
        <v>7B_236</v>
      </c>
      <c r="C2774">
        <v>236</v>
      </c>
      <c r="D2774">
        <v>2</v>
      </c>
      <c r="E2774">
        <v>2516570.42</v>
      </c>
      <c r="F2774">
        <v>6857521.2199999997</v>
      </c>
      <c r="G2774">
        <v>175.26</v>
      </c>
      <c r="H2774">
        <v>145.94</v>
      </c>
      <c r="I2774">
        <v>27.43</v>
      </c>
      <c r="J2774">
        <v>29.32</v>
      </c>
      <c r="K2774">
        <v>44.4</v>
      </c>
      <c r="L2774">
        <v>8.8000000000000007</v>
      </c>
      <c r="M2774">
        <v>2.2799999999999998</v>
      </c>
      <c r="N2774">
        <v>-99</v>
      </c>
      <c r="O2774">
        <v>-99</v>
      </c>
      <c r="P2774">
        <v>1</v>
      </c>
      <c r="Q2774" t="s">
        <v>282</v>
      </c>
      <c r="R2774">
        <v>6</v>
      </c>
    </row>
    <row r="2775" spans="1:18">
      <c r="A2775">
        <v>7</v>
      </c>
      <c r="B2775" t="str">
        <f t="shared" si="43"/>
        <v>7B_237</v>
      </c>
      <c r="C2775">
        <v>237</v>
      </c>
      <c r="D2775">
        <v>2</v>
      </c>
      <c r="E2775">
        <v>2516571.08</v>
      </c>
      <c r="F2775">
        <v>6857523.79</v>
      </c>
      <c r="G2775">
        <v>173.58</v>
      </c>
      <c r="H2775">
        <v>146.11000000000001</v>
      </c>
      <c r="I2775">
        <v>27.57</v>
      </c>
      <c r="J2775">
        <v>27.47</v>
      </c>
      <c r="K2775">
        <v>31.2</v>
      </c>
      <c r="L2775">
        <v>4.1900000000000004</v>
      </c>
      <c r="M2775">
        <v>0.53</v>
      </c>
      <c r="N2775">
        <v>-99</v>
      </c>
      <c r="O2775">
        <v>-99</v>
      </c>
      <c r="P2775">
        <v>1</v>
      </c>
      <c r="Q2775" t="s">
        <v>282</v>
      </c>
      <c r="R2775">
        <v>6</v>
      </c>
    </row>
    <row r="2776" spans="1:18">
      <c r="A2776">
        <v>7</v>
      </c>
      <c r="B2776" t="str">
        <f t="shared" si="43"/>
        <v>7B_238</v>
      </c>
      <c r="C2776">
        <v>238</v>
      </c>
      <c r="D2776">
        <v>2</v>
      </c>
      <c r="E2776">
        <v>2516568.8199999998</v>
      </c>
      <c r="F2776">
        <v>6857524.0899999999</v>
      </c>
      <c r="G2776">
        <v>174.28</v>
      </c>
      <c r="H2776">
        <v>145.91999999999999</v>
      </c>
      <c r="I2776">
        <v>28.07</v>
      </c>
      <c r="J2776">
        <v>28.35</v>
      </c>
      <c r="K2776">
        <v>30.7</v>
      </c>
      <c r="L2776">
        <v>3.73</v>
      </c>
      <c r="M2776">
        <v>0.61</v>
      </c>
      <c r="N2776">
        <v>-99</v>
      </c>
      <c r="O2776">
        <v>-99</v>
      </c>
      <c r="P2776">
        <v>1</v>
      </c>
      <c r="Q2776" t="s">
        <v>282</v>
      </c>
      <c r="R2776">
        <v>6</v>
      </c>
    </row>
    <row r="2777" spans="1:18">
      <c r="A2777">
        <v>7</v>
      </c>
      <c r="B2777" t="str">
        <f t="shared" si="43"/>
        <v>7B_239</v>
      </c>
      <c r="C2777">
        <v>239</v>
      </c>
      <c r="D2777">
        <v>2</v>
      </c>
      <c r="E2777">
        <v>2516571.85</v>
      </c>
      <c r="F2777">
        <v>6857526.3300000001</v>
      </c>
      <c r="G2777">
        <v>173.35</v>
      </c>
      <c r="H2777">
        <v>146.19999999999999</v>
      </c>
      <c r="I2777">
        <v>27.1</v>
      </c>
      <c r="J2777">
        <v>27.15</v>
      </c>
      <c r="K2777">
        <v>37.299999999999997</v>
      </c>
      <c r="L2777">
        <v>6.7</v>
      </c>
      <c r="M2777">
        <v>1.77</v>
      </c>
      <c r="N2777">
        <v>-99</v>
      </c>
      <c r="O2777">
        <v>-99</v>
      </c>
      <c r="P2777">
        <v>1</v>
      </c>
      <c r="Q2777" t="s">
        <v>282</v>
      </c>
      <c r="R2777">
        <v>6</v>
      </c>
    </row>
    <row r="2778" spans="1:18">
      <c r="A2778">
        <v>7</v>
      </c>
      <c r="B2778" t="str">
        <f t="shared" si="43"/>
        <v>7B_240</v>
      </c>
      <c r="C2778">
        <v>240</v>
      </c>
      <c r="D2778">
        <v>2</v>
      </c>
      <c r="E2778">
        <v>2516595.14</v>
      </c>
      <c r="F2778">
        <v>6857502.7400000002</v>
      </c>
      <c r="G2778">
        <v>177.11</v>
      </c>
      <c r="H2778">
        <v>146.04</v>
      </c>
      <c r="I2778">
        <v>31.21</v>
      </c>
      <c r="J2778">
        <v>31.07</v>
      </c>
      <c r="K2778">
        <v>34.1</v>
      </c>
      <c r="L2778">
        <v>4.08</v>
      </c>
      <c r="M2778">
        <v>0.54</v>
      </c>
      <c r="N2778">
        <v>-99</v>
      </c>
      <c r="O2778">
        <v>-99</v>
      </c>
      <c r="P2778">
        <v>0</v>
      </c>
      <c r="Q2778" t="s">
        <v>282</v>
      </c>
      <c r="R2778">
        <v>7</v>
      </c>
    </row>
    <row r="2779" spans="1:18">
      <c r="A2779">
        <v>7</v>
      </c>
      <c r="B2779" t="str">
        <f t="shared" si="43"/>
        <v>7B_241</v>
      </c>
      <c r="C2779">
        <v>241</v>
      </c>
      <c r="D2779">
        <v>1</v>
      </c>
      <c r="E2779">
        <v>2516588.33</v>
      </c>
      <c r="F2779">
        <v>6857514.7199999997</v>
      </c>
      <c r="G2779">
        <v>177.54</v>
      </c>
      <c r="H2779">
        <v>146.56</v>
      </c>
      <c r="I2779">
        <v>30.98</v>
      </c>
      <c r="J2779">
        <v>30.97</v>
      </c>
      <c r="K2779">
        <v>38.299999999999997</v>
      </c>
      <c r="L2779">
        <v>5.54</v>
      </c>
      <c r="M2779">
        <v>0.55000000000000004</v>
      </c>
      <c r="N2779">
        <v>-99</v>
      </c>
      <c r="O2779">
        <v>-99</v>
      </c>
      <c r="P2779">
        <v>0</v>
      </c>
      <c r="Q2779" t="s">
        <v>282</v>
      </c>
      <c r="R2779">
        <v>7</v>
      </c>
    </row>
    <row r="2780" spans="1:18">
      <c r="A2780">
        <v>7</v>
      </c>
      <c r="B2780" t="str">
        <f t="shared" si="43"/>
        <v>7B_242</v>
      </c>
      <c r="C2780">
        <v>242</v>
      </c>
      <c r="D2780">
        <v>1</v>
      </c>
      <c r="E2780">
        <v>2516584.33</v>
      </c>
      <c r="F2780">
        <v>6857518</v>
      </c>
      <c r="G2780">
        <v>178.33</v>
      </c>
      <c r="H2780">
        <v>146.72</v>
      </c>
      <c r="I2780">
        <v>31.61</v>
      </c>
      <c r="J2780">
        <v>31.61</v>
      </c>
      <c r="K2780">
        <v>31.5</v>
      </c>
      <c r="L2780">
        <v>3.57</v>
      </c>
      <c r="M2780">
        <v>0.66</v>
      </c>
      <c r="N2780">
        <v>-99</v>
      </c>
      <c r="O2780">
        <v>-99</v>
      </c>
      <c r="P2780">
        <v>0</v>
      </c>
      <c r="Q2780" t="s">
        <v>282</v>
      </c>
      <c r="R2780">
        <v>7</v>
      </c>
    </row>
    <row r="2781" spans="1:18">
      <c r="A2781">
        <v>7</v>
      </c>
      <c r="B2781" t="str">
        <f t="shared" si="43"/>
        <v>7B_243</v>
      </c>
      <c r="C2781">
        <v>243</v>
      </c>
      <c r="D2781">
        <v>2</v>
      </c>
      <c r="E2781">
        <v>2516584.8199999998</v>
      </c>
      <c r="F2781">
        <v>6857520.6200000001</v>
      </c>
      <c r="G2781">
        <v>175.97</v>
      </c>
      <c r="H2781">
        <v>146.84</v>
      </c>
      <c r="I2781">
        <v>29.31</v>
      </c>
      <c r="J2781">
        <v>29.13</v>
      </c>
      <c r="K2781">
        <v>31.7</v>
      </c>
      <c r="L2781">
        <v>3.84</v>
      </c>
      <c r="M2781">
        <v>0.53</v>
      </c>
      <c r="N2781">
        <v>-99</v>
      </c>
      <c r="O2781">
        <v>-99</v>
      </c>
      <c r="P2781">
        <v>0</v>
      </c>
      <c r="Q2781" t="s">
        <v>282</v>
      </c>
      <c r="R2781">
        <v>7</v>
      </c>
    </row>
    <row r="2782" spans="1:18">
      <c r="A2782">
        <v>7</v>
      </c>
      <c r="B2782" t="str">
        <f t="shared" si="43"/>
        <v>7B_244</v>
      </c>
      <c r="C2782">
        <v>244</v>
      </c>
      <c r="D2782">
        <v>2</v>
      </c>
      <c r="E2782">
        <v>2516581.9500000002</v>
      </c>
      <c r="F2782">
        <v>6857520.4400000004</v>
      </c>
      <c r="G2782">
        <v>175.78</v>
      </c>
      <c r="H2782">
        <v>146.80000000000001</v>
      </c>
      <c r="I2782">
        <v>28.96</v>
      </c>
      <c r="J2782">
        <v>28.99</v>
      </c>
      <c r="K2782">
        <v>30.5</v>
      </c>
      <c r="L2782">
        <v>3.48</v>
      </c>
      <c r="M2782">
        <v>0.62</v>
      </c>
      <c r="N2782">
        <v>-99</v>
      </c>
      <c r="O2782">
        <v>-99</v>
      </c>
      <c r="P2782">
        <v>0</v>
      </c>
      <c r="Q2782" t="s">
        <v>282</v>
      </c>
      <c r="R2782">
        <v>7</v>
      </c>
    </row>
    <row r="2783" spans="1:18">
      <c r="A2783">
        <v>7</v>
      </c>
      <c r="B2783" t="str">
        <f t="shared" si="43"/>
        <v>7B_245</v>
      </c>
      <c r="C2783">
        <v>245</v>
      </c>
      <c r="D2783">
        <v>2</v>
      </c>
      <c r="E2783">
        <v>2516579.1800000002</v>
      </c>
      <c r="F2783">
        <v>6857529.7699999996</v>
      </c>
      <c r="G2783">
        <v>179.07</v>
      </c>
      <c r="H2783">
        <v>147.24</v>
      </c>
      <c r="I2783">
        <v>31.7</v>
      </c>
      <c r="J2783">
        <v>31.84</v>
      </c>
      <c r="K2783">
        <v>35.200000000000003</v>
      </c>
      <c r="L2783">
        <v>4.22</v>
      </c>
      <c r="M2783">
        <v>0.59</v>
      </c>
      <c r="N2783">
        <v>-99</v>
      </c>
      <c r="O2783">
        <v>-99</v>
      </c>
      <c r="P2783">
        <v>0</v>
      </c>
      <c r="Q2783" t="s">
        <v>282</v>
      </c>
      <c r="R2783">
        <v>7</v>
      </c>
    </row>
    <row r="2784" spans="1:18">
      <c r="A2784">
        <v>7</v>
      </c>
      <c r="B2784" t="str">
        <f t="shared" si="43"/>
        <v>7B_246</v>
      </c>
      <c r="C2784">
        <v>246</v>
      </c>
      <c r="D2784">
        <v>2</v>
      </c>
      <c r="E2784">
        <v>2516576.69</v>
      </c>
      <c r="F2784">
        <v>6857530.7300000004</v>
      </c>
      <c r="G2784">
        <v>177.15</v>
      </c>
      <c r="H2784">
        <v>146.97999999999999</v>
      </c>
      <c r="I2784">
        <v>30.03</v>
      </c>
      <c r="J2784">
        <v>30.17</v>
      </c>
      <c r="K2784">
        <v>34.9</v>
      </c>
      <c r="L2784">
        <v>4.63</v>
      </c>
      <c r="M2784">
        <v>0.62</v>
      </c>
      <c r="N2784">
        <v>-99</v>
      </c>
      <c r="O2784">
        <v>-99</v>
      </c>
      <c r="P2784">
        <v>0</v>
      </c>
      <c r="Q2784" t="s">
        <v>282</v>
      </c>
      <c r="R2784">
        <v>7</v>
      </c>
    </row>
    <row r="2785" spans="1:18">
      <c r="A2785">
        <v>7</v>
      </c>
      <c r="B2785" t="str">
        <f t="shared" si="43"/>
        <v>7B_247</v>
      </c>
      <c r="C2785">
        <v>247</v>
      </c>
      <c r="D2785">
        <v>2</v>
      </c>
      <c r="E2785">
        <v>2516573.64</v>
      </c>
      <c r="F2785">
        <v>6857529.8700000001</v>
      </c>
      <c r="G2785">
        <v>176.25</v>
      </c>
      <c r="H2785">
        <v>146.49</v>
      </c>
      <c r="I2785">
        <v>29.27</v>
      </c>
      <c r="J2785">
        <v>29.76</v>
      </c>
      <c r="K2785">
        <v>36</v>
      </c>
      <c r="L2785">
        <v>5.16</v>
      </c>
      <c r="M2785">
        <v>0.96</v>
      </c>
      <c r="N2785">
        <v>-99</v>
      </c>
      <c r="O2785">
        <v>-99</v>
      </c>
      <c r="P2785">
        <v>0</v>
      </c>
      <c r="Q2785" t="s">
        <v>282</v>
      </c>
      <c r="R2785">
        <v>7</v>
      </c>
    </row>
    <row r="2786" spans="1:18">
      <c r="A2786">
        <v>7</v>
      </c>
      <c r="B2786" t="str">
        <f t="shared" si="43"/>
        <v>7C_248</v>
      </c>
      <c r="C2786">
        <v>248</v>
      </c>
      <c r="D2786">
        <v>2</v>
      </c>
      <c r="E2786">
        <v>2516516.66</v>
      </c>
      <c r="F2786">
        <v>6857493.1100000003</v>
      </c>
      <c r="G2786">
        <v>167.72</v>
      </c>
      <c r="H2786">
        <v>143.19</v>
      </c>
      <c r="I2786">
        <v>24.53</v>
      </c>
      <c r="J2786">
        <v>24.53</v>
      </c>
      <c r="K2786">
        <v>22.6</v>
      </c>
      <c r="L2786">
        <v>2.17</v>
      </c>
      <c r="M2786">
        <v>0.52</v>
      </c>
      <c r="N2786">
        <v>-99</v>
      </c>
      <c r="O2786">
        <v>-99</v>
      </c>
      <c r="P2786">
        <v>0</v>
      </c>
      <c r="Q2786" t="s">
        <v>283</v>
      </c>
      <c r="R2786">
        <v>0</v>
      </c>
    </row>
    <row r="2787" spans="1:18">
      <c r="A2787">
        <v>7</v>
      </c>
      <c r="B2787" t="str">
        <f t="shared" si="43"/>
        <v>7C_249</v>
      </c>
      <c r="C2787">
        <v>249</v>
      </c>
      <c r="D2787">
        <v>2</v>
      </c>
      <c r="E2787">
        <v>2516519.73</v>
      </c>
      <c r="F2787">
        <v>6857496.5099999998</v>
      </c>
      <c r="G2787">
        <v>172.6</v>
      </c>
      <c r="H2787">
        <v>143.15</v>
      </c>
      <c r="I2787">
        <v>28.99</v>
      </c>
      <c r="J2787">
        <v>29.45</v>
      </c>
      <c r="K2787">
        <v>33.9</v>
      </c>
      <c r="L2787">
        <v>4.5199999999999996</v>
      </c>
      <c r="M2787">
        <v>0.48</v>
      </c>
      <c r="N2787">
        <v>-99</v>
      </c>
      <c r="O2787">
        <v>-99</v>
      </c>
      <c r="P2787">
        <v>1</v>
      </c>
      <c r="Q2787" t="s">
        <v>283</v>
      </c>
      <c r="R2787">
        <v>0</v>
      </c>
    </row>
    <row r="2788" spans="1:18">
      <c r="A2788">
        <v>7</v>
      </c>
      <c r="B2788" t="str">
        <f t="shared" si="43"/>
        <v>7C_250</v>
      </c>
      <c r="C2788">
        <v>250</v>
      </c>
      <c r="D2788">
        <v>2</v>
      </c>
      <c r="E2788">
        <v>2516514.21</v>
      </c>
      <c r="F2788">
        <v>6857493.5099999998</v>
      </c>
      <c r="G2788">
        <v>170.77</v>
      </c>
      <c r="H2788">
        <v>142.99</v>
      </c>
      <c r="I2788">
        <v>27.56</v>
      </c>
      <c r="J2788">
        <v>27.78</v>
      </c>
      <c r="K2788">
        <v>31.8</v>
      </c>
      <c r="L2788">
        <v>4.32</v>
      </c>
      <c r="M2788">
        <v>0.41</v>
      </c>
      <c r="N2788">
        <v>-99</v>
      </c>
      <c r="O2788">
        <v>-99</v>
      </c>
      <c r="P2788">
        <v>0</v>
      </c>
      <c r="Q2788" t="s">
        <v>283</v>
      </c>
      <c r="R2788">
        <v>0</v>
      </c>
    </row>
    <row r="2789" spans="1:18">
      <c r="A2789">
        <v>7</v>
      </c>
      <c r="B2789" t="str">
        <f t="shared" si="43"/>
        <v>7C_251</v>
      </c>
      <c r="C2789">
        <v>251</v>
      </c>
      <c r="D2789">
        <v>2</v>
      </c>
      <c r="E2789">
        <v>2516520.33</v>
      </c>
      <c r="F2789">
        <v>6857499.2400000002</v>
      </c>
      <c r="G2789">
        <v>171.77</v>
      </c>
      <c r="H2789">
        <v>143.16</v>
      </c>
      <c r="I2789">
        <v>28.6</v>
      </c>
      <c r="J2789">
        <v>28.6</v>
      </c>
      <c r="K2789">
        <v>29.7</v>
      </c>
      <c r="L2789">
        <v>3.34</v>
      </c>
      <c r="M2789">
        <v>0.62</v>
      </c>
      <c r="N2789">
        <v>-99</v>
      </c>
      <c r="O2789">
        <v>-99</v>
      </c>
      <c r="P2789">
        <v>1</v>
      </c>
      <c r="Q2789" t="s">
        <v>283</v>
      </c>
      <c r="R2789">
        <v>0</v>
      </c>
    </row>
    <row r="2790" spans="1:18">
      <c r="A2790">
        <v>7</v>
      </c>
      <c r="B2790" t="str">
        <f t="shared" si="43"/>
        <v>7C_252</v>
      </c>
      <c r="C2790">
        <v>252</v>
      </c>
      <c r="D2790">
        <v>2</v>
      </c>
      <c r="E2790">
        <v>2516515.98</v>
      </c>
      <c r="F2790">
        <v>6857496.8399999999</v>
      </c>
      <c r="G2790">
        <v>168.71</v>
      </c>
      <c r="H2790">
        <v>142.87</v>
      </c>
      <c r="I2790">
        <v>25.96</v>
      </c>
      <c r="J2790">
        <v>25.84</v>
      </c>
      <c r="K2790">
        <v>26.2</v>
      </c>
      <c r="L2790">
        <v>2.96</v>
      </c>
      <c r="M2790">
        <v>0.53</v>
      </c>
      <c r="N2790">
        <v>-99</v>
      </c>
      <c r="O2790">
        <v>-99</v>
      </c>
      <c r="P2790">
        <v>0</v>
      </c>
      <c r="Q2790" t="s">
        <v>283</v>
      </c>
      <c r="R2790">
        <v>0</v>
      </c>
    </row>
    <row r="2791" spans="1:18">
      <c r="A2791">
        <v>7</v>
      </c>
      <c r="B2791" t="str">
        <f t="shared" si="43"/>
        <v>7C_253</v>
      </c>
      <c r="C2791">
        <v>253</v>
      </c>
      <c r="D2791">
        <v>2</v>
      </c>
      <c r="E2791">
        <v>2516512.27</v>
      </c>
      <c r="F2791">
        <v>6857496.3899999997</v>
      </c>
      <c r="G2791">
        <v>168.29</v>
      </c>
      <c r="H2791">
        <v>142.71</v>
      </c>
      <c r="I2791">
        <v>25.66</v>
      </c>
      <c r="J2791">
        <v>25.59</v>
      </c>
      <c r="K2791">
        <v>27.6</v>
      </c>
      <c r="L2791">
        <v>3.54</v>
      </c>
      <c r="M2791">
        <v>0.49</v>
      </c>
      <c r="N2791">
        <v>-99</v>
      </c>
      <c r="O2791">
        <v>-99</v>
      </c>
      <c r="P2791">
        <v>0</v>
      </c>
      <c r="Q2791" t="s">
        <v>283</v>
      </c>
      <c r="R2791">
        <v>0</v>
      </c>
    </row>
    <row r="2792" spans="1:18">
      <c r="A2792">
        <v>7</v>
      </c>
      <c r="B2792" t="str">
        <f t="shared" si="43"/>
        <v>7C_254</v>
      </c>
      <c r="C2792">
        <v>254</v>
      </c>
      <c r="D2792">
        <v>2</v>
      </c>
      <c r="E2792">
        <v>2516516.64</v>
      </c>
      <c r="F2792">
        <v>6857501.2999999998</v>
      </c>
      <c r="G2792">
        <v>165.81</v>
      </c>
      <c r="H2792">
        <v>142.85</v>
      </c>
      <c r="I2792">
        <v>23.02</v>
      </c>
      <c r="J2792">
        <v>22.96</v>
      </c>
      <c r="K2792">
        <v>25.1</v>
      </c>
      <c r="L2792">
        <v>3.48</v>
      </c>
      <c r="M2792">
        <v>0.45</v>
      </c>
      <c r="N2792">
        <v>-99</v>
      </c>
      <c r="O2792">
        <v>-99</v>
      </c>
      <c r="P2792">
        <v>1</v>
      </c>
      <c r="Q2792" t="s">
        <v>283</v>
      </c>
      <c r="R2792">
        <v>0</v>
      </c>
    </row>
    <row r="2793" spans="1:18">
      <c r="A2793">
        <v>7</v>
      </c>
      <c r="B2793" t="str">
        <f t="shared" si="43"/>
        <v>7C_255</v>
      </c>
      <c r="C2793">
        <v>255</v>
      </c>
      <c r="D2793">
        <v>1</v>
      </c>
      <c r="E2793">
        <v>2516512.0299999998</v>
      </c>
      <c r="F2793">
        <v>6857500.4800000004</v>
      </c>
      <c r="G2793">
        <v>169.45</v>
      </c>
      <c r="H2793">
        <v>142.72</v>
      </c>
      <c r="I2793">
        <v>26.73</v>
      </c>
      <c r="J2793">
        <v>26.73</v>
      </c>
      <c r="K2793">
        <v>31.4</v>
      </c>
      <c r="L2793">
        <v>4.53</v>
      </c>
      <c r="M2793">
        <v>0.55000000000000004</v>
      </c>
      <c r="N2793">
        <v>-99</v>
      </c>
      <c r="O2793">
        <v>-99</v>
      </c>
      <c r="P2793">
        <v>0</v>
      </c>
      <c r="Q2793" t="s">
        <v>283</v>
      </c>
      <c r="R2793">
        <v>0</v>
      </c>
    </row>
    <row r="2794" spans="1:18">
      <c r="A2794">
        <v>7</v>
      </c>
      <c r="B2794" t="str">
        <f t="shared" si="43"/>
        <v>7C_256</v>
      </c>
      <c r="C2794">
        <v>256</v>
      </c>
      <c r="D2794">
        <v>3</v>
      </c>
      <c r="E2794">
        <v>2516516</v>
      </c>
      <c r="F2794">
        <v>6857504.9699999997</v>
      </c>
      <c r="G2794">
        <v>165.41</v>
      </c>
      <c r="H2794">
        <v>142.87</v>
      </c>
      <c r="I2794">
        <v>22.73</v>
      </c>
      <c r="J2794">
        <v>22.53</v>
      </c>
      <c r="K2794">
        <v>17</v>
      </c>
      <c r="L2794">
        <v>2.61</v>
      </c>
      <c r="M2794">
        <v>0.63</v>
      </c>
      <c r="N2794">
        <v>-99</v>
      </c>
      <c r="O2794">
        <v>-99</v>
      </c>
      <c r="P2794">
        <v>1</v>
      </c>
      <c r="Q2794" t="s">
        <v>283</v>
      </c>
      <c r="R2794">
        <v>0</v>
      </c>
    </row>
    <row r="2795" spans="1:18">
      <c r="A2795">
        <v>7</v>
      </c>
      <c r="B2795" t="str">
        <f t="shared" si="43"/>
        <v>7C_257</v>
      </c>
      <c r="C2795">
        <v>257</v>
      </c>
      <c r="D2795">
        <v>2</v>
      </c>
      <c r="E2795">
        <v>2516512.67</v>
      </c>
      <c r="F2795">
        <v>6857503.8899999997</v>
      </c>
      <c r="G2795">
        <v>169.65</v>
      </c>
      <c r="H2795">
        <v>142.79</v>
      </c>
      <c r="I2795">
        <v>26.89</v>
      </c>
      <c r="J2795">
        <v>26.86</v>
      </c>
      <c r="K2795">
        <v>29</v>
      </c>
      <c r="L2795">
        <v>3.6</v>
      </c>
      <c r="M2795">
        <v>0.45</v>
      </c>
      <c r="N2795">
        <v>-99</v>
      </c>
      <c r="O2795">
        <v>-99</v>
      </c>
      <c r="P2795">
        <v>1</v>
      </c>
      <c r="Q2795" t="s">
        <v>283</v>
      </c>
      <c r="R2795">
        <v>0</v>
      </c>
    </row>
    <row r="2796" spans="1:18">
      <c r="A2796">
        <v>7</v>
      </c>
      <c r="B2796" t="str">
        <f t="shared" si="43"/>
        <v>7C_258</v>
      </c>
      <c r="C2796">
        <v>258</v>
      </c>
      <c r="D2796">
        <v>2</v>
      </c>
      <c r="E2796">
        <v>2516510.85</v>
      </c>
      <c r="F2796">
        <v>6857506.5</v>
      </c>
      <c r="G2796">
        <v>168.69</v>
      </c>
      <c r="H2796">
        <v>142.74</v>
      </c>
      <c r="I2796">
        <v>25.85</v>
      </c>
      <c r="J2796">
        <v>25.95</v>
      </c>
      <c r="K2796">
        <v>29.2</v>
      </c>
      <c r="L2796">
        <v>4</v>
      </c>
      <c r="M2796">
        <v>0.59</v>
      </c>
      <c r="N2796">
        <v>-99</v>
      </c>
      <c r="O2796">
        <v>-99</v>
      </c>
      <c r="P2796">
        <v>1</v>
      </c>
      <c r="Q2796" t="s">
        <v>283</v>
      </c>
      <c r="R2796">
        <v>0</v>
      </c>
    </row>
    <row r="2797" spans="1:18">
      <c r="A2797">
        <v>7</v>
      </c>
      <c r="B2797" t="str">
        <f t="shared" si="43"/>
        <v>7C_259</v>
      </c>
      <c r="C2797">
        <v>259</v>
      </c>
      <c r="D2797">
        <v>2</v>
      </c>
      <c r="E2797">
        <v>2516508.5099999998</v>
      </c>
      <c r="F2797">
        <v>6857505.8600000003</v>
      </c>
      <c r="G2797">
        <v>169.3</v>
      </c>
      <c r="H2797">
        <v>142.65</v>
      </c>
      <c r="I2797">
        <v>25.85</v>
      </c>
      <c r="J2797">
        <v>26.66</v>
      </c>
      <c r="K2797">
        <v>38</v>
      </c>
      <c r="L2797">
        <v>7.2</v>
      </c>
      <c r="M2797">
        <v>1.95</v>
      </c>
      <c r="N2797">
        <v>-99</v>
      </c>
      <c r="O2797">
        <v>-99</v>
      </c>
      <c r="P2797">
        <v>0</v>
      </c>
      <c r="Q2797" t="s">
        <v>283</v>
      </c>
      <c r="R2797">
        <v>0</v>
      </c>
    </row>
    <row r="2798" spans="1:18">
      <c r="A2798">
        <v>7</v>
      </c>
      <c r="B2798" t="str">
        <f t="shared" si="43"/>
        <v>7C_260</v>
      </c>
      <c r="C2798">
        <v>260</v>
      </c>
      <c r="D2798">
        <v>2</v>
      </c>
      <c r="E2798">
        <v>2516506.56</v>
      </c>
      <c r="F2798">
        <v>6857508.21</v>
      </c>
      <c r="G2798">
        <v>167.21</v>
      </c>
      <c r="H2798">
        <v>142.44</v>
      </c>
      <c r="I2798">
        <v>24.77</v>
      </c>
      <c r="J2798">
        <v>24.77</v>
      </c>
      <c r="K2798">
        <v>27.6</v>
      </c>
      <c r="L2798">
        <v>3.78</v>
      </c>
      <c r="M2798">
        <v>0.38</v>
      </c>
      <c r="N2798">
        <v>-99</v>
      </c>
      <c r="O2798">
        <v>-99</v>
      </c>
      <c r="P2798">
        <v>0</v>
      </c>
      <c r="Q2798" t="s">
        <v>283</v>
      </c>
      <c r="R2798">
        <v>0</v>
      </c>
    </row>
    <row r="2799" spans="1:18">
      <c r="A2799">
        <v>7</v>
      </c>
      <c r="B2799" t="str">
        <f t="shared" si="43"/>
        <v>7C_261</v>
      </c>
      <c r="C2799">
        <v>261</v>
      </c>
      <c r="D2799">
        <v>2</v>
      </c>
      <c r="E2799">
        <v>2516505.61</v>
      </c>
      <c r="F2799">
        <v>6857510.5300000003</v>
      </c>
      <c r="G2799">
        <v>165.24</v>
      </c>
      <c r="H2799">
        <v>142.46</v>
      </c>
      <c r="I2799">
        <v>22.44</v>
      </c>
      <c r="J2799">
        <v>22.78</v>
      </c>
      <c r="K2799">
        <v>33.200000000000003</v>
      </c>
      <c r="L2799">
        <v>6.85</v>
      </c>
      <c r="M2799">
        <v>1.55</v>
      </c>
      <c r="N2799">
        <v>-99</v>
      </c>
      <c r="O2799">
        <v>-99</v>
      </c>
      <c r="P2799">
        <v>0</v>
      </c>
      <c r="Q2799" t="s">
        <v>283</v>
      </c>
      <c r="R2799">
        <v>0</v>
      </c>
    </row>
    <row r="2800" spans="1:18">
      <c r="A2800">
        <v>7</v>
      </c>
      <c r="B2800" t="str">
        <f t="shared" si="43"/>
        <v>7C_262</v>
      </c>
      <c r="C2800">
        <v>262</v>
      </c>
      <c r="D2800">
        <v>2</v>
      </c>
      <c r="E2800">
        <v>2516502.7799999998</v>
      </c>
      <c r="F2800">
        <v>6857510.0700000003</v>
      </c>
      <c r="G2800">
        <v>171.8</v>
      </c>
      <c r="H2800">
        <v>142.33000000000001</v>
      </c>
      <c r="I2800">
        <v>29.55</v>
      </c>
      <c r="J2800">
        <v>29.46</v>
      </c>
      <c r="K2800">
        <v>35.700000000000003</v>
      </c>
      <c r="L2800">
        <v>5.16</v>
      </c>
      <c r="M2800">
        <v>0.51</v>
      </c>
      <c r="N2800">
        <v>-99</v>
      </c>
      <c r="O2800">
        <v>-99</v>
      </c>
      <c r="P2800">
        <v>0</v>
      </c>
      <c r="Q2800" t="s">
        <v>283</v>
      </c>
      <c r="R2800">
        <v>0</v>
      </c>
    </row>
    <row r="2801" spans="1:18">
      <c r="A2801">
        <v>7</v>
      </c>
      <c r="B2801" t="str">
        <f t="shared" si="43"/>
        <v>7C_263</v>
      </c>
      <c r="C2801">
        <v>263</v>
      </c>
      <c r="D2801">
        <v>1</v>
      </c>
      <c r="E2801">
        <v>2516503.2799999998</v>
      </c>
      <c r="F2801">
        <v>6857515.0899999999</v>
      </c>
      <c r="G2801">
        <v>170.07</v>
      </c>
      <c r="H2801">
        <v>142.44999999999999</v>
      </c>
      <c r="I2801">
        <v>27.63</v>
      </c>
      <c r="J2801">
        <v>27.62</v>
      </c>
      <c r="K2801">
        <v>35.700000000000003</v>
      </c>
      <c r="L2801">
        <v>5.59</v>
      </c>
      <c r="M2801">
        <v>0.59</v>
      </c>
      <c r="N2801">
        <v>-99</v>
      </c>
      <c r="O2801">
        <v>-99</v>
      </c>
      <c r="P2801">
        <v>0</v>
      </c>
      <c r="Q2801" t="s">
        <v>283</v>
      </c>
      <c r="R2801">
        <v>0</v>
      </c>
    </row>
    <row r="2802" spans="1:18">
      <c r="A2802">
        <v>7</v>
      </c>
      <c r="B2802" t="str">
        <f t="shared" si="43"/>
        <v>7C_264</v>
      </c>
      <c r="C2802">
        <v>264</v>
      </c>
      <c r="D2802">
        <v>2</v>
      </c>
      <c r="E2802">
        <v>2516503.14</v>
      </c>
      <c r="F2802">
        <v>6857517.8099999996</v>
      </c>
      <c r="G2802">
        <v>161.13999999999999</v>
      </c>
      <c r="H2802">
        <v>142.47</v>
      </c>
      <c r="I2802">
        <v>18.829999999999998</v>
      </c>
      <c r="J2802">
        <v>18.670000000000002</v>
      </c>
      <c r="K2802">
        <v>19.7</v>
      </c>
      <c r="L2802">
        <v>2.88</v>
      </c>
      <c r="M2802">
        <v>0.42</v>
      </c>
      <c r="N2802">
        <v>-99</v>
      </c>
      <c r="O2802">
        <v>-99</v>
      </c>
      <c r="P2802">
        <v>1</v>
      </c>
      <c r="Q2802" t="s">
        <v>283</v>
      </c>
      <c r="R2802">
        <v>0</v>
      </c>
    </row>
    <row r="2803" spans="1:18">
      <c r="A2803">
        <v>7</v>
      </c>
      <c r="B2803" t="str">
        <f t="shared" si="43"/>
        <v>7C_265</v>
      </c>
      <c r="C2803">
        <v>265</v>
      </c>
      <c r="D2803">
        <v>2</v>
      </c>
      <c r="E2803">
        <v>2516503.15</v>
      </c>
      <c r="F2803">
        <v>6857520.6299999999</v>
      </c>
      <c r="G2803">
        <v>167.31</v>
      </c>
      <c r="H2803">
        <v>142.52000000000001</v>
      </c>
      <c r="I2803">
        <v>24.78</v>
      </c>
      <c r="J2803">
        <v>24.79</v>
      </c>
      <c r="K2803">
        <v>26.7</v>
      </c>
      <c r="L2803">
        <v>3.45</v>
      </c>
      <c r="M2803">
        <v>0.62</v>
      </c>
      <c r="N2803">
        <v>-99</v>
      </c>
      <c r="O2803">
        <v>-99</v>
      </c>
      <c r="P2803">
        <v>1</v>
      </c>
      <c r="Q2803" t="s">
        <v>283</v>
      </c>
      <c r="R2803">
        <v>0</v>
      </c>
    </row>
    <row r="2804" spans="1:18">
      <c r="A2804">
        <v>7</v>
      </c>
      <c r="B2804" t="str">
        <f t="shared" si="43"/>
        <v>7C_266</v>
      </c>
      <c r="C2804">
        <v>266</v>
      </c>
      <c r="D2804">
        <v>2</v>
      </c>
      <c r="E2804">
        <v>2516497.16</v>
      </c>
      <c r="F2804">
        <v>6857516.6500000004</v>
      </c>
      <c r="G2804">
        <v>164.84</v>
      </c>
      <c r="H2804">
        <v>142.24</v>
      </c>
      <c r="I2804">
        <v>22.68</v>
      </c>
      <c r="J2804">
        <v>22.6</v>
      </c>
      <c r="K2804">
        <v>22.4</v>
      </c>
      <c r="L2804">
        <v>2.63</v>
      </c>
      <c r="M2804">
        <v>0.48</v>
      </c>
      <c r="N2804">
        <v>-99</v>
      </c>
      <c r="O2804">
        <v>-99</v>
      </c>
      <c r="P2804">
        <v>0</v>
      </c>
      <c r="Q2804" t="s">
        <v>283</v>
      </c>
      <c r="R2804">
        <v>0</v>
      </c>
    </row>
    <row r="2805" spans="1:18">
      <c r="A2805">
        <v>7</v>
      </c>
      <c r="B2805" t="str">
        <f t="shared" si="43"/>
        <v>7C_267</v>
      </c>
      <c r="C2805">
        <v>267</v>
      </c>
      <c r="D2805">
        <v>2</v>
      </c>
      <c r="E2805">
        <v>2516495.9700000002</v>
      </c>
      <c r="F2805">
        <v>6857520.8200000003</v>
      </c>
      <c r="G2805">
        <v>169.09</v>
      </c>
      <c r="H2805">
        <v>142.24</v>
      </c>
      <c r="I2805">
        <v>26.66</v>
      </c>
      <c r="J2805">
        <v>26.85</v>
      </c>
      <c r="K2805">
        <v>29.1</v>
      </c>
      <c r="L2805">
        <v>3.66</v>
      </c>
      <c r="M2805">
        <v>0.51</v>
      </c>
      <c r="N2805">
        <v>-99</v>
      </c>
      <c r="O2805">
        <v>-99</v>
      </c>
      <c r="P2805">
        <v>0</v>
      </c>
      <c r="Q2805" t="s">
        <v>283</v>
      </c>
      <c r="R2805">
        <v>0</v>
      </c>
    </row>
    <row r="2806" spans="1:18">
      <c r="A2806">
        <v>7</v>
      </c>
      <c r="B2806" t="str">
        <f t="shared" si="43"/>
        <v>7C_268</v>
      </c>
      <c r="C2806">
        <v>268</v>
      </c>
      <c r="D2806">
        <v>1</v>
      </c>
      <c r="E2806">
        <v>2516496.13</v>
      </c>
      <c r="F2806">
        <v>6857523.3399999999</v>
      </c>
      <c r="G2806">
        <v>166.82</v>
      </c>
      <c r="H2806">
        <v>142.27000000000001</v>
      </c>
      <c r="I2806">
        <v>24.77</v>
      </c>
      <c r="J2806">
        <v>24.55</v>
      </c>
      <c r="K2806">
        <v>29.1</v>
      </c>
      <c r="L2806">
        <v>4.37</v>
      </c>
      <c r="M2806">
        <v>0.46</v>
      </c>
      <c r="N2806">
        <v>-99</v>
      </c>
      <c r="O2806">
        <v>-99</v>
      </c>
      <c r="P2806">
        <v>0</v>
      </c>
      <c r="Q2806" t="s">
        <v>283</v>
      </c>
      <c r="R2806">
        <v>0</v>
      </c>
    </row>
    <row r="2807" spans="1:18">
      <c r="A2807">
        <v>7</v>
      </c>
      <c r="B2807" t="str">
        <f t="shared" si="43"/>
        <v>7C_269</v>
      </c>
      <c r="C2807">
        <v>269</v>
      </c>
      <c r="D2807">
        <v>2</v>
      </c>
      <c r="E2807">
        <v>2516500.52</v>
      </c>
      <c r="F2807">
        <v>6857527.1500000004</v>
      </c>
      <c r="G2807">
        <v>166.06</v>
      </c>
      <c r="H2807">
        <v>142.29</v>
      </c>
      <c r="I2807">
        <v>23.77</v>
      </c>
      <c r="J2807">
        <v>23.77</v>
      </c>
      <c r="K2807">
        <v>23.5</v>
      </c>
      <c r="L2807">
        <v>2.67</v>
      </c>
      <c r="M2807">
        <v>0.45</v>
      </c>
      <c r="N2807">
        <v>-99</v>
      </c>
      <c r="O2807">
        <v>-99</v>
      </c>
      <c r="P2807">
        <v>1</v>
      </c>
      <c r="Q2807" t="s">
        <v>283</v>
      </c>
      <c r="R2807">
        <v>0</v>
      </c>
    </row>
    <row r="2808" spans="1:18">
      <c r="A2808">
        <v>7</v>
      </c>
      <c r="B2808" t="str">
        <f t="shared" si="43"/>
        <v>7C_270</v>
      </c>
      <c r="C2808">
        <v>270</v>
      </c>
      <c r="D2808">
        <v>1</v>
      </c>
      <c r="E2808">
        <v>2516497.7200000002</v>
      </c>
      <c r="F2808">
        <v>6857529.4000000004</v>
      </c>
      <c r="G2808">
        <v>165.44</v>
      </c>
      <c r="H2808">
        <v>142.13</v>
      </c>
      <c r="I2808">
        <v>23.44</v>
      </c>
      <c r="J2808">
        <v>23.3</v>
      </c>
      <c r="K2808">
        <v>34.1</v>
      </c>
      <c r="L2808">
        <v>6.25</v>
      </c>
      <c r="M2808">
        <v>1.67</v>
      </c>
      <c r="N2808">
        <v>-99</v>
      </c>
      <c r="O2808">
        <v>-99</v>
      </c>
      <c r="P2808">
        <v>0</v>
      </c>
      <c r="Q2808" t="s">
        <v>283</v>
      </c>
      <c r="R2808">
        <v>0</v>
      </c>
    </row>
    <row r="2809" spans="1:18">
      <c r="A2809">
        <v>7</v>
      </c>
      <c r="B2809" t="str">
        <f t="shared" si="43"/>
        <v>7C_271</v>
      </c>
      <c r="C2809">
        <v>271</v>
      </c>
      <c r="D2809">
        <v>2</v>
      </c>
      <c r="E2809">
        <v>2516525.0499999998</v>
      </c>
      <c r="F2809">
        <v>6857498.8899999997</v>
      </c>
      <c r="G2809">
        <v>171.97</v>
      </c>
      <c r="H2809">
        <v>143.30000000000001</v>
      </c>
      <c r="I2809">
        <v>28.67</v>
      </c>
      <c r="J2809">
        <v>28.67</v>
      </c>
      <c r="K2809">
        <v>30.6</v>
      </c>
      <c r="L2809">
        <v>3.6</v>
      </c>
      <c r="M2809">
        <v>0.51</v>
      </c>
      <c r="N2809">
        <v>-99</v>
      </c>
      <c r="O2809">
        <v>-99</v>
      </c>
      <c r="P2809">
        <v>1</v>
      </c>
      <c r="Q2809" t="s">
        <v>283</v>
      </c>
      <c r="R2809">
        <v>1</v>
      </c>
    </row>
    <row r="2810" spans="1:18">
      <c r="A2810">
        <v>7</v>
      </c>
      <c r="B2810" t="str">
        <f t="shared" si="43"/>
        <v>7C_272</v>
      </c>
      <c r="C2810">
        <v>272</v>
      </c>
      <c r="D2810">
        <v>2</v>
      </c>
      <c r="E2810">
        <v>2516527.41</v>
      </c>
      <c r="F2810">
        <v>6857503.0300000003</v>
      </c>
      <c r="G2810">
        <v>171.18</v>
      </c>
      <c r="H2810">
        <v>143.59</v>
      </c>
      <c r="I2810">
        <v>27.55</v>
      </c>
      <c r="J2810">
        <v>27.59</v>
      </c>
      <c r="K2810">
        <v>28.4</v>
      </c>
      <c r="L2810">
        <v>3.19</v>
      </c>
      <c r="M2810">
        <v>0.45</v>
      </c>
      <c r="N2810">
        <v>-99</v>
      </c>
      <c r="O2810">
        <v>-99</v>
      </c>
      <c r="P2810">
        <v>1</v>
      </c>
      <c r="Q2810" t="s">
        <v>283</v>
      </c>
      <c r="R2810">
        <v>1</v>
      </c>
    </row>
    <row r="2811" spans="1:18">
      <c r="A2811">
        <v>7</v>
      </c>
      <c r="B2811" t="str">
        <f t="shared" si="43"/>
        <v>7C_273</v>
      </c>
      <c r="C2811">
        <v>273</v>
      </c>
      <c r="D2811">
        <v>2</v>
      </c>
      <c r="E2811">
        <v>2516522.7400000002</v>
      </c>
      <c r="F2811">
        <v>6857504.9299999997</v>
      </c>
      <c r="G2811">
        <v>171.44</v>
      </c>
      <c r="H2811">
        <v>143.12</v>
      </c>
      <c r="I2811">
        <v>28.42</v>
      </c>
      <c r="J2811">
        <v>28.31</v>
      </c>
      <c r="K2811">
        <v>31.8</v>
      </c>
      <c r="L2811">
        <v>4.1399999999999997</v>
      </c>
      <c r="M2811">
        <v>0.46</v>
      </c>
      <c r="N2811">
        <v>-99</v>
      </c>
      <c r="O2811">
        <v>-99</v>
      </c>
      <c r="P2811">
        <v>1</v>
      </c>
      <c r="Q2811" t="s">
        <v>283</v>
      </c>
      <c r="R2811">
        <v>1</v>
      </c>
    </row>
    <row r="2812" spans="1:18">
      <c r="A2812">
        <v>7</v>
      </c>
      <c r="B2812" t="str">
        <f t="shared" si="43"/>
        <v>7C_274</v>
      </c>
      <c r="C2812">
        <v>274</v>
      </c>
      <c r="D2812">
        <v>2</v>
      </c>
      <c r="E2812">
        <v>2516521</v>
      </c>
      <c r="F2812">
        <v>6857509.29</v>
      </c>
      <c r="G2812">
        <v>171.62</v>
      </c>
      <c r="H2812">
        <v>143.13999999999999</v>
      </c>
      <c r="I2812">
        <v>28.34</v>
      </c>
      <c r="J2812">
        <v>28.48</v>
      </c>
      <c r="K2812">
        <v>32.4</v>
      </c>
      <c r="L2812">
        <v>4.3099999999999996</v>
      </c>
      <c r="M2812">
        <v>0.52</v>
      </c>
      <c r="N2812">
        <v>-99</v>
      </c>
      <c r="O2812">
        <v>-99</v>
      </c>
      <c r="P2812">
        <v>1</v>
      </c>
      <c r="Q2812" t="s">
        <v>283</v>
      </c>
      <c r="R2812">
        <v>1</v>
      </c>
    </row>
    <row r="2813" spans="1:18">
      <c r="A2813">
        <v>7</v>
      </c>
      <c r="B2813" t="str">
        <f t="shared" si="43"/>
        <v>7C_275</v>
      </c>
      <c r="C2813">
        <v>275</v>
      </c>
      <c r="D2813">
        <v>2</v>
      </c>
      <c r="E2813">
        <v>2516516.79</v>
      </c>
      <c r="F2813">
        <v>6857507.21</v>
      </c>
      <c r="G2813">
        <v>169.07</v>
      </c>
      <c r="H2813">
        <v>142.86000000000001</v>
      </c>
      <c r="I2813">
        <v>26.11</v>
      </c>
      <c r="J2813">
        <v>26.21</v>
      </c>
      <c r="K2813">
        <v>29.3</v>
      </c>
      <c r="L2813">
        <v>3.93</v>
      </c>
      <c r="M2813">
        <v>0.36</v>
      </c>
      <c r="N2813">
        <v>-99</v>
      </c>
      <c r="O2813">
        <v>-99</v>
      </c>
      <c r="P2813">
        <v>1</v>
      </c>
      <c r="Q2813" t="s">
        <v>283</v>
      </c>
      <c r="R2813">
        <v>1</v>
      </c>
    </row>
    <row r="2814" spans="1:18">
      <c r="A2814">
        <v>7</v>
      </c>
      <c r="B2814" t="str">
        <f t="shared" si="43"/>
        <v>7C_276</v>
      </c>
      <c r="C2814">
        <v>276</v>
      </c>
      <c r="D2814">
        <v>2</v>
      </c>
      <c r="E2814">
        <v>2516521.2799999998</v>
      </c>
      <c r="F2814">
        <v>6857515.4800000004</v>
      </c>
      <c r="G2814">
        <v>168.57</v>
      </c>
      <c r="H2814">
        <v>143.38</v>
      </c>
      <c r="I2814">
        <v>25.38</v>
      </c>
      <c r="J2814">
        <v>25.18</v>
      </c>
      <c r="K2814">
        <v>27</v>
      </c>
      <c r="L2814">
        <v>3.45</v>
      </c>
      <c r="M2814">
        <v>0.42</v>
      </c>
      <c r="N2814">
        <v>-99</v>
      </c>
      <c r="O2814">
        <v>-99</v>
      </c>
      <c r="P2814">
        <v>1</v>
      </c>
      <c r="Q2814" t="s">
        <v>283</v>
      </c>
      <c r="R2814">
        <v>1</v>
      </c>
    </row>
    <row r="2815" spans="1:18">
      <c r="A2815">
        <v>7</v>
      </c>
      <c r="B2815" t="str">
        <f t="shared" si="43"/>
        <v>7C_277</v>
      </c>
      <c r="C2815">
        <v>277</v>
      </c>
      <c r="D2815">
        <v>2</v>
      </c>
      <c r="E2815">
        <v>2516514.5499999998</v>
      </c>
      <c r="F2815">
        <v>6857512.8700000001</v>
      </c>
      <c r="G2815">
        <v>175.17</v>
      </c>
      <c r="H2815">
        <v>142.9</v>
      </c>
      <c r="I2815">
        <v>32.25</v>
      </c>
      <c r="J2815">
        <v>32.270000000000003</v>
      </c>
      <c r="K2815">
        <v>34.5</v>
      </c>
      <c r="L2815">
        <v>3.85</v>
      </c>
      <c r="M2815">
        <v>0.44</v>
      </c>
      <c r="N2815">
        <v>-99</v>
      </c>
      <c r="O2815">
        <v>-99</v>
      </c>
      <c r="P2815">
        <v>1</v>
      </c>
      <c r="Q2815" t="s">
        <v>283</v>
      </c>
      <c r="R2815">
        <v>1</v>
      </c>
    </row>
    <row r="2816" spans="1:18">
      <c r="A2816">
        <v>7</v>
      </c>
      <c r="B2816" t="str">
        <f t="shared" si="43"/>
        <v>7C_278</v>
      </c>
      <c r="C2816">
        <v>278</v>
      </c>
      <c r="D2816">
        <v>2</v>
      </c>
      <c r="E2816">
        <v>2516516.94</v>
      </c>
      <c r="F2816">
        <v>6857515.3899999997</v>
      </c>
      <c r="G2816">
        <v>166.19</v>
      </c>
      <c r="H2816">
        <v>143.11000000000001</v>
      </c>
      <c r="I2816">
        <v>23.32</v>
      </c>
      <c r="J2816">
        <v>23.09</v>
      </c>
      <c r="K2816">
        <v>24.8</v>
      </c>
      <c r="L2816">
        <v>3.31</v>
      </c>
      <c r="M2816">
        <v>0.33</v>
      </c>
      <c r="N2816">
        <v>-99</v>
      </c>
      <c r="O2816">
        <v>-99</v>
      </c>
      <c r="P2816">
        <v>1</v>
      </c>
      <c r="Q2816" t="s">
        <v>283</v>
      </c>
      <c r="R2816">
        <v>1</v>
      </c>
    </row>
    <row r="2817" spans="1:18">
      <c r="A2817">
        <v>7</v>
      </c>
      <c r="B2817" t="str">
        <f t="shared" si="43"/>
        <v>7C_279</v>
      </c>
      <c r="C2817">
        <v>279</v>
      </c>
      <c r="D2817">
        <v>2</v>
      </c>
      <c r="E2817">
        <v>2516518.66</v>
      </c>
      <c r="F2817">
        <v>6857517.6399999997</v>
      </c>
      <c r="G2817">
        <v>171.11</v>
      </c>
      <c r="H2817">
        <v>143.15</v>
      </c>
      <c r="I2817">
        <v>27.94</v>
      </c>
      <c r="J2817">
        <v>27.96</v>
      </c>
      <c r="K2817">
        <v>30.1</v>
      </c>
      <c r="L2817">
        <v>3.66</v>
      </c>
      <c r="M2817">
        <v>0.47</v>
      </c>
      <c r="N2817">
        <v>-99</v>
      </c>
      <c r="O2817">
        <v>-99</v>
      </c>
      <c r="P2817">
        <v>1</v>
      </c>
      <c r="Q2817" t="s">
        <v>283</v>
      </c>
      <c r="R2817">
        <v>1</v>
      </c>
    </row>
    <row r="2818" spans="1:18">
      <c r="A2818">
        <v>7</v>
      </c>
      <c r="B2818" t="str">
        <f t="shared" si="43"/>
        <v>7C_280</v>
      </c>
      <c r="C2818">
        <v>280</v>
      </c>
      <c r="D2818">
        <v>4</v>
      </c>
      <c r="E2818">
        <v>2516515.61</v>
      </c>
      <c r="F2818">
        <v>6857518.9000000004</v>
      </c>
      <c r="G2818">
        <v>169.23</v>
      </c>
      <c r="H2818">
        <v>142.88999999999999</v>
      </c>
      <c r="I2818">
        <v>26.26</v>
      </c>
      <c r="J2818">
        <v>26.34</v>
      </c>
      <c r="K2818">
        <v>34.5</v>
      </c>
      <c r="L2818">
        <v>3.16</v>
      </c>
      <c r="M2818">
        <v>0.45</v>
      </c>
      <c r="N2818">
        <v>-99</v>
      </c>
      <c r="O2818">
        <v>-99</v>
      </c>
      <c r="P2818">
        <v>1</v>
      </c>
      <c r="Q2818" t="s">
        <v>283</v>
      </c>
      <c r="R2818">
        <v>1</v>
      </c>
    </row>
    <row r="2819" spans="1:18">
      <c r="A2819">
        <v>7</v>
      </c>
      <c r="B2819" t="str">
        <f t="shared" ref="B2819:B2882" si="44">A2819&amp;Q2819&amp;"_"&amp;C2819</f>
        <v>7C_281</v>
      </c>
      <c r="C2819">
        <v>281</v>
      </c>
      <c r="D2819">
        <v>2</v>
      </c>
      <c r="E2819">
        <v>2516516.31</v>
      </c>
      <c r="F2819">
        <v>6857523.0499999998</v>
      </c>
      <c r="G2819">
        <v>168.66</v>
      </c>
      <c r="H2819">
        <v>143.01</v>
      </c>
      <c r="I2819">
        <v>25.89</v>
      </c>
      <c r="J2819">
        <v>25.65</v>
      </c>
      <c r="K2819">
        <v>25.4</v>
      </c>
      <c r="L2819">
        <v>2.77</v>
      </c>
      <c r="M2819">
        <v>0.57999999999999996</v>
      </c>
      <c r="N2819">
        <v>-99</v>
      </c>
      <c r="O2819">
        <v>-99</v>
      </c>
      <c r="P2819">
        <v>1</v>
      </c>
      <c r="Q2819" t="s">
        <v>283</v>
      </c>
      <c r="R2819">
        <v>1</v>
      </c>
    </row>
    <row r="2820" spans="1:18">
      <c r="A2820">
        <v>7</v>
      </c>
      <c r="B2820" t="str">
        <f t="shared" si="44"/>
        <v>7C_282</v>
      </c>
      <c r="C2820">
        <v>282</v>
      </c>
      <c r="D2820">
        <v>2</v>
      </c>
      <c r="E2820">
        <v>2516510.46</v>
      </c>
      <c r="F2820">
        <v>6857519.2300000004</v>
      </c>
      <c r="G2820">
        <v>170.79</v>
      </c>
      <c r="H2820">
        <v>142.58000000000001</v>
      </c>
      <c r="I2820">
        <v>28.2</v>
      </c>
      <c r="J2820">
        <v>28.21</v>
      </c>
      <c r="K2820">
        <v>33.6</v>
      </c>
      <c r="L2820">
        <v>4.83</v>
      </c>
      <c r="M2820">
        <v>0.46</v>
      </c>
      <c r="N2820">
        <v>-99</v>
      </c>
      <c r="O2820">
        <v>-99</v>
      </c>
      <c r="P2820">
        <v>1</v>
      </c>
      <c r="Q2820" t="s">
        <v>283</v>
      </c>
      <c r="R2820">
        <v>1</v>
      </c>
    </row>
    <row r="2821" spans="1:18">
      <c r="A2821">
        <v>7</v>
      </c>
      <c r="B2821" t="str">
        <f t="shared" si="44"/>
        <v>7C_283</v>
      </c>
      <c r="C2821">
        <v>283</v>
      </c>
      <c r="D2821">
        <v>2</v>
      </c>
      <c r="E2821">
        <v>2516512.67</v>
      </c>
      <c r="F2821">
        <v>6857523.5599999996</v>
      </c>
      <c r="G2821">
        <v>169.47</v>
      </c>
      <c r="H2821">
        <v>142.83000000000001</v>
      </c>
      <c r="I2821">
        <v>26.67</v>
      </c>
      <c r="J2821">
        <v>26.64</v>
      </c>
      <c r="K2821">
        <v>29.2</v>
      </c>
      <c r="L2821">
        <v>3.75</v>
      </c>
      <c r="M2821">
        <v>0.46</v>
      </c>
      <c r="N2821">
        <v>-99</v>
      </c>
      <c r="O2821">
        <v>-99</v>
      </c>
      <c r="P2821">
        <v>1</v>
      </c>
      <c r="Q2821" t="s">
        <v>283</v>
      </c>
      <c r="R2821">
        <v>1</v>
      </c>
    </row>
    <row r="2822" spans="1:18">
      <c r="A2822">
        <v>7</v>
      </c>
      <c r="B2822" t="str">
        <f t="shared" si="44"/>
        <v>7C_284</v>
      </c>
      <c r="C2822">
        <v>284</v>
      </c>
      <c r="D2822">
        <v>2</v>
      </c>
      <c r="E2822">
        <v>2516509.42</v>
      </c>
      <c r="F2822">
        <v>6857521.9800000004</v>
      </c>
      <c r="G2822">
        <v>169.62</v>
      </c>
      <c r="H2822">
        <v>142.52000000000001</v>
      </c>
      <c r="I2822">
        <v>27.29</v>
      </c>
      <c r="J2822">
        <v>27.1</v>
      </c>
      <c r="K2822">
        <v>29.4</v>
      </c>
      <c r="L2822">
        <v>3.67</v>
      </c>
      <c r="M2822">
        <v>0.55000000000000004</v>
      </c>
      <c r="N2822">
        <v>-99</v>
      </c>
      <c r="O2822">
        <v>-99</v>
      </c>
      <c r="P2822">
        <v>1</v>
      </c>
      <c r="Q2822" t="s">
        <v>283</v>
      </c>
      <c r="R2822">
        <v>1</v>
      </c>
    </row>
    <row r="2823" spans="1:18">
      <c r="A2823">
        <v>7</v>
      </c>
      <c r="B2823" t="str">
        <f t="shared" si="44"/>
        <v>7C_285</v>
      </c>
      <c r="C2823">
        <v>285</v>
      </c>
      <c r="D2823">
        <v>2</v>
      </c>
      <c r="E2823">
        <v>2516506.62</v>
      </c>
      <c r="F2823">
        <v>6857521.54</v>
      </c>
      <c r="G2823">
        <v>170.99</v>
      </c>
      <c r="H2823">
        <v>142.54</v>
      </c>
      <c r="I2823">
        <v>28.64</v>
      </c>
      <c r="J2823">
        <v>28.45</v>
      </c>
      <c r="K2823">
        <v>31.8</v>
      </c>
      <c r="L2823">
        <v>4.08</v>
      </c>
      <c r="M2823">
        <v>0.46</v>
      </c>
      <c r="N2823">
        <v>-99</v>
      </c>
      <c r="O2823">
        <v>-99</v>
      </c>
      <c r="P2823">
        <v>1</v>
      </c>
      <c r="Q2823" t="s">
        <v>283</v>
      </c>
      <c r="R2823">
        <v>1</v>
      </c>
    </row>
    <row r="2824" spans="1:18">
      <c r="A2824">
        <v>7</v>
      </c>
      <c r="B2824" t="str">
        <f t="shared" si="44"/>
        <v>7C_286</v>
      </c>
      <c r="C2824">
        <v>286</v>
      </c>
      <c r="D2824">
        <v>2</v>
      </c>
      <c r="E2824">
        <v>2516510.31</v>
      </c>
      <c r="F2824">
        <v>6857528.5800000001</v>
      </c>
      <c r="G2824">
        <v>173.87</v>
      </c>
      <c r="H2824">
        <v>142.63</v>
      </c>
      <c r="I2824">
        <v>31.14</v>
      </c>
      <c r="J2824">
        <v>31.24</v>
      </c>
      <c r="K2824">
        <v>35.5</v>
      </c>
      <c r="L2824">
        <v>4.4800000000000004</v>
      </c>
      <c r="M2824">
        <v>0.51</v>
      </c>
      <c r="N2824">
        <v>-99</v>
      </c>
      <c r="O2824">
        <v>-99</v>
      </c>
      <c r="P2824">
        <v>1</v>
      </c>
      <c r="Q2824" t="s">
        <v>283</v>
      </c>
      <c r="R2824">
        <v>1</v>
      </c>
    </row>
    <row r="2825" spans="1:18">
      <c r="A2825">
        <v>7</v>
      </c>
      <c r="B2825" t="str">
        <f t="shared" si="44"/>
        <v>7C_287</v>
      </c>
      <c r="C2825">
        <v>287</v>
      </c>
      <c r="D2825">
        <v>2</v>
      </c>
      <c r="E2825">
        <v>2516505.0699999998</v>
      </c>
      <c r="F2825">
        <v>6857526.0300000003</v>
      </c>
      <c r="G2825">
        <v>169.99</v>
      </c>
      <c r="H2825">
        <v>142.5</v>
      </c>
      <c r="I2825">
        <v>27.41</v>
      </c>
      <c r="J2825">
        <v>27.49</v>
      </c>
      <c r="K2825">
        <v>31.4</v>
      </c>
      <c r="L2825">
        <v>4.26</v>
      </c>
      <c r="M2825">
        <v>0.39</v>
      </c>
      <c r="N2825">
        <v>-99</v>
      </c>
      <c r="O2825">
        <v>-99</v>
      </c>
      <c r="P2825">
        <v>1</v>
      </c>
      <c r="Q2825" t="s">
        <v>283</v>
      </c>
      <c r="R2825">
        <v>1</v>
      </c>
    </row>
    <row r="2826" spans="1:18">
      <c r="A2826">
        <v>7</v>
      </c>
      <c r="B2826" t="str">
        <f t="shared" si="44"/>
        <v>7C_288</v>
      </c>
      <c r="C2826">
        <v>288</v>
      </c>
      <c r="D2826">
        <v>2</v>
      </c>
      <c r="E2826">
        <v>2516504.7200000002</v>
      </c>
      <c r="F2826">
        <v>6857530.8099999996</v>
      </c>
      <c r="G2826">
        <v>167.26</v>
      </c>
      <c r="H2826">
        <v>142.32</v>
      </c>
      <c r="I2826">
        <v>21.8</v>
      </c>
      <c r="J2826">
        <v>24.94</v>
      </c>
      <c r="K2826">
        <v>26.6</v>
      </c>
      <c r="L2826">
        <v>3.38</v>
      </c>
      <c r="M2826">
        <v>0.51</v>
      </c>
      <c r="N2826">
        <v>-99</v>
      </c>
      <c r="O2826">
        <v>-99</v>
      </c>
      <c r="P2826">
        <v>0</v>
      </c>
      <c r="Q2826" t="s">
        <v>283</v>
      </c>
      <c r="R2826">
        <v>1</v>
      </c>
    </row>
    <row r="2827" spans="1:18">
      <c r="A2827">
        <v>7</v>
      </c>
      <c r="B2827" t="str">
        <f t="shared" si="44"/>
        <v>7C_289</v>
      </c>
      <c r="C2827">
        <v>289</v>
      </c>
      <c r="D2827">
        <v>2</v>
      </c>
      <c r="E2827">
        <v>2516503.39</v>
      </c>
      <c r="F2827">
        <v>6857533.7999999998</v>
      </c>
      <c r="G2827">
        <v>168.63</v>
      </c>
      <c r="H2827">
        <v>142.28</v>
      </c>
      <c r="I2827">
        <v>23.77</v>
      </c>
      <c r="J2827">
        <v>26.35</v>
      </c>
      <c r="K2827">
        <v>26.8</v>
      </c>
      <c r="L2827">
        <v>3.02</v>
      </c>
      <c r="M2827">
        <v>0.52</v>
      </c>
      <c r="N2827">
        <v>-99</v>
      </c>
      <c r="O2827">
        <v>-99</v>
      </c>
      <c r="P2827">
        <v>0</v>
      </c>
      <c r="Q2827" t="s">
        <v>283</v>
      </c>
      <c r="R2827">
        <v>1</v>
      </c>
    </row>
    <row r="2828" spans="1:18">
      <c r="A2828">
        <v>7</v>
      </c>
      <c r="B2828" t="str">
        <f t="shared" si="44"/>
        <v>7C_290</v>
      </c>
      <c r="C2828">
        <v>290</v>
      </c>
      <c r="D2828">
        <v>2</v>
      </c>
      <c r="E2828">
        <v>2516499.75</v>
      </c>
      <c r="F2828">
        <v>6857531.2599999998</v>
      </c>
      <c r="G2828">
        <v>167.85</v>
      </c>
      <c r="H2828">
        <v>142.22</v>
      </c>
      <c r="I2828">
        <v>25.54</v>
      </c>
      <c r="J2828">
        <v>25.63</v>
      </c>
      <c r="K2828">
        <v>27.9</v>
      </c>
      <c r="L2828">
        <v>3.61</v>
      </c>
      <c r="M2828">
        <v>0.4</v>
      </c>
      <c r="N2828">
        <v>-99</v>
      </c>
      <c r="O2828">
        <v>-99</v>
      </c>
      <c r="P2828">
        <v>0</v>
      </c>
      <c r="Q2828" t="s">
        <v>283</v>
      </c>
      <c r="R2828">
        <v>1</v>
      </c>
    </row>
    <row r="2829" spans="1:18">
      <c r="A2829">
        <v>7</v>
      </c>
      <c r="B2829" t="str">
        <f t="shared" si="44"/>
        <v>7C_291</v>
      </c>
      <c r="C2829">
        <v>291</v>
      </c>
      <c r="D2829">
        <v>2</v>
      </c>
      <c r="E2829">
        <v>2516535.5499999998</v>
      </c>
      <c r="F2829">
        <v>6857503.7800000003</v>
      </c>
      <c r="G2829">
        <v>172.22</v>
      </c>
      <c r="H2829">
        <v>143.93</v>
      </c>
      <c r="I2829">
        <v>28.12</v>
      </c>
      <c r="J2829">
        <v>28.29</v>
      </c>
      <c r="K2829">
        <v>34</v>
      </c>
      <c r="L2829">
        <v>4.97</v>
      </c>
      <c r="M2829">
        <v>0.45</v>
      </c>
      <c r="N2829">
        <v>-99</v>
      </c>
      <c r="O2829">
        <v>-99</v>
      </c>
      <c r="P2829">
        <v>1</v>
      </c>
      <c r="Q2829" t="s">
        <v>283</v>
      </c>
      <c r="R2829">
        <v>2</v>
      </c>
    </row>
    <row r="2830" spans="1:18">
      <c r="A2830">
        <v>7</v>
      </c>
      <c r="B2830" t="str">
        <f t="shared" si="44"/>
        <v>7C_292</v>
      </c>
      <c r="C2830">
        <v>292</v>
      </c>
      <c r="D2830">
        <v>1</v>
      </c>
      <c r="E2830">
        <v>2516539.2999999998</v>
      </c>
      <c r="F2830">
        <v>6857507.3600000003</v>
      </c>
      <c r="G2830">
        <v>172.85</v>
      </c>
      <c r="H2830">
        <v>144.28</v>
      </c>
      <c r="I2830">
        <v>28.58</v>
      </c>
      <c r="J2830">
        <v>28.57</v>
      </c>
      <c r="K2830">
        <v>31.5</v>
      </c>
      <c r="L2830">
        <v>4.17</v>
      </c>
      <c r="M2830">
        <v>0.65</v>
      </c>
      <c r="N2830">
        <v>-99</v>
      </c>
      <c r="O2830">
        <v>-99</v>
      </c>
      <c r="P2830">
        <v>1</v>
      </c>
      <c r="Q2830" t="s">
        <v>283</v>
      </c>
      <c r="R2830">
        <v>2</v>
      </c>
    </row>
    <row r="2831" spans="1:18">
      <c r="A2831">
        <v>7</v>
      </c>
      <c r="B2831" t="str">
        <f t="shared" si="44"/>
        <v>7C_293</v>
      </c>
      <c r="C2831">
        <v>293</v>
      </c>
      <c r="D2831">
        <v>2</v>
      </c>
      <c r="E2831">
        <v>2516536.9900000002</v>
      </c>
      <c r="F2831">
        <v>6857512.0099999998</v>
      </c>
      <c r="G2831">
        <v>175.05</v>
      </c>
      <c r="H2831">
        <v>144.25</v>
      </c>
      <c r="I2831">
        <v>30.79</v>
      </c>
      <c r="J2831">
        <v>30.8</v>
      </c>
      <c r="K2831">
        <v>33.1</v>
      </c>
      <c r="L2831">
        <v>3.83</v>
      </c>
      <c r="M2831">
        <v>0.59</v>
      </c>
      <c r="N2831">
        <v>-99</v>
      </c>
      <c r="O2831">
        <v>-99</v>
      </c>
      <c r="P2831">
        <v>1</v>
      </c>
      <c r="Q2831" t="s">
        <v>283</v>
      </c>
      <c r="R2831">
        <v>2</v>
      </c>
    </row>
    <row r="2832" spans="1:18">
      <c r="A2832">
        <v>7</v>
      </c>
      <c r="B2832" t="str">
        <f t="shared" si="44"/>
        <v>7C_294</v>
      </c>
      <c r="C2832">
        <v>294</v>
      </c>
      <c r="D2832">
        <v>2</v>
      </c>
      <c r="E2832">
        <v>2516528.73</v>
      </c>
      <c r="F2832">
        <v>6857507.5300000003</v>
      </c>
      <c r="G2832">
        <v>167.31</v>
      </c>
      <c r="H2832">
        <v>143.63999999999999</v>
      </c>
      <c r="I2832">
        <v>23.47</v>
      </c>
      <c r="J2832">
        <v>23.67</v>
      </c>
      <c r="K2832">
        <v>24</v>
      </c>
      <c r="L2832">
        <v>2.88</v>
      </c>
      <c r="M2832">
        <v>0.43</v>
      </c>
      <c r="N2832">
        <v>-99</v>
      </c>
      <c r="O2832">
        <v>-99</v>
      </c>
      <c r="P2832">
        <v>1</v>
      </c>
      <c r="Q2832" t="s">
        <v>283</v>
      </c>
      <c r="R2832">
        <v>2</v>
      </c>
    </row>
    <row r="2833" spans="1:18">
      <c r="A2833">
        <v>7</v>
      </c>
      <c r="B2833" t="str">
        <f t="shared" si="44"/>
        <v>7C_295</v>
      </c>
      <c r="C2833">
        <v>295</v>
      </c>
      <c r="D2833">
        <v>3</v>
      </c>
      <c r="E2833">
        <v>2516527.21</v>
      </c>
      <c r="F2833">
        <v>6857513.3899999997</v>
      </c>
      <c r="G2833">
        <v>169.51</v>
      </c>
      <c r="H2833">
        <v>143.77000000000001</v>
      </c>
      <c r="I2833">
        <v>25.92</v>
      </c>
      <c r="J2833">
        <v>25.74</v>
      </c>
      <c r="K2833">
        <v>23.8</v>
      </c>
      <c r="L2833">
        <v>4.3099999999999996</v>
      </c>
      <c r="M2833">
        <v>0.63</v>
      </c>
      <c r="N2833">
        <v>-99</v>
      </c>
      <c r="O2833">
        <v>-99</v>
      </c>
      <c r="P2833">
        <v>1</v>
      </c>
      <c r="Q2833" t="s">
        <v>283</v>
      </c>
      <c r="R2833">
        <v>2</v>
      </c>
    </row>
    <row r="2834" spans="1:18">
      <c r="A2834">
        <v>7</v>
      </c>
      <c r="B2834" t="str">
        <f t="shared" si="44"/>
        <v>7C_296</v>
      </c>
      <c r="C2834">
        <v>296</v>
      </c>
      <c r="D2834">
        <v>2</v>
      </c>
      <c r="E2834">
        <v>2516527.0699999998</v>
      </c>
      <c r="F2834">
        <v>6857525.2800000003</v>
      </c>
      <c r="G2834">
        <v>170.51</v>
      </c>
      <c r="H2834">
        <v>143.88</v>
      </c>
      <c r="I2834">
        <v>26.65</v>
      </c>
      <c r="J2834">
        <v>26.63</v>
      </c>
      <c r="K2834">
        <v>28.9</v>
      </c>
      <c r="L2834">
        <v>3.66</v>
      </c>
      <c r="M2834">
        <v>0.56000000000000005</v>
      </c>
      <c r="N2834">
        <v>-99</v>
      </c>
      <c r="O2834">
        <v>-99</v>
      </c>
      <c r="P2834">
        <v>1</v>
      </c>
      <c r="Q2834" t="s">
        <v>283</v>
      </c>
      <c r="R2834">
        <v>2</v>
      </c>
    </row>
    <row r="2835" spans="1:18">
      <c r="A2835">
        <v>7</v>
      </c>
      <c r="B2835" t="str">
        <f t="shared" si="44"/>
        <v>7C_297</v>
      </c>
      <c r="C2835">
        <v>297</v>
      </c>
      <c r="D2835">
        <v>2</v>
      </c>
      <c r="E2835">
        <v>2516519.17</v>
      </c>
      <c r="F2835">
        <v>6857521.9800000004</v>
      </c>
      <c r="G2835">
        <v>168.33</v>
      </c>
      <c r="H2835">
        <v>143.18</v>
      </c>
      <c r="I2835">
        <v>18.34</v>
      </c>
      <c r="J2835">
        <v>25.15</v>
      </c>
      <c r="K2835">
        <v>26.9</v>
      </c>
      <c r="L2835">
        <v>3.41</v>
      </c>
      <c r="M2835">
        <v>0.53</v>
      </c>
      <c r="N2835">
        <v>-99</v>
      </c>
      <c r="O2835">
        <v>-99</v>
      </c>
      <c r="P2835">
        <v>1</v>
      </c>
      <c r="Q2835" t="s">
        <v>283</v>
      </c>
      <c r="R2835">
        <v>2</v>
      </c>
    </row>
    <row r="2836" spans="1:18">
      <c r="A2836">
        <v>7</v>
      </c>
      <c r="B2836" t="str">
        <f t="shared" si="44"/>
        <v>7C_298</v>
      </c>
      <c r="C2836">
        <v>298</v>
      </c>
      <c r="D2836">
        <v>2</v>
      </c>
      <c r="E2836">
        <v>2516515.44</v>
      </c>
      <c r="F2836">
        <v>6857526.0899999999</v>
      </c>
      <c r="G2836">
        <v>172.12</v>
      </c>
      <c r="H2836">
        <v>142.91999999999999</v>
      </c>
      <c r="I2836">
        <v>28.58</v>
      </c>
      <c r="J2836">
        <v>29.2</v>
      </c>
      <c r="K2836">
        <v>31.8</v>
      </c>
      <c r="L2836">
        <v>3.86</v>
      </c>
      <c r="M2836">
        <v>0.47</v>
      </c>
      <c r="N2836">
        <v>-99</v>
      </c>
      <c r="O2836">
        <v>-99</v>
      </c>
      <c r="P2836">
        <v>1</v>
      </c>
      <c r="Q2836" t="s">
        <v>283</v>
      </c>
      <c r="R2836">
        <v>2</v>
      </c>
    </row>
    <row r="2837" spans="1:18">
      <c r="A2837">
        <v>7</v>
      </c>
      <c r="B2837" t="str">
        <f t="shared" si="44"/>
        <v>7C_299</v>
      </c>
      <c r="C2837">
        <v>299</v>
      </c>
      <c r="D2837">
        <v>2</v>
      </c>
      <c r="E2837">
        <v>2516520.6</v>
      </c>
      <c r="F2837">
        <v>6857532.5999999996</v>
      </c>
      <c r="G2837">
        <v>174.47</v>
      </c>
      <c r="H2837">
        <v>143.44</v>
      </c>
      <c r="I2837">
        <v>30.81</v>
      </c>
      <c r="J2837">
        <v>31.03</v>
      </c>
      <c r="K2837">
        <v>36.6</v>
      </c>
      <c r="L2837">
        <v>4.9800000000000004</v>
      </c>
      <c r="M2837">
        <v>0.57999999999999996</v>
      </c>
      <c r="N2837">
        <v>-99</v>
      </c>
      <c r="O2837">
        <v>-99</v>
      </c>
      <c r="P2837">
        <v>1</v>
      </c>
      <c r="Q2837" t="s">
        <v>283</v>
      </c>
      <c r="R2837">
        <v>2</v>
      </c>
    </row>
    <row r="2838" spans="1:18">
      <c r="A2838">
        <v>7</v>
      </c>
      <c r="B2838" t="str">
        <f t="shared" si="44"/>
        <v>7C_300</v>
      </c>
      <c r="C2838">
        <v>300</v>
      </c>
      <c r="D2838">
        <v>2</v>
      </c>
      <c r="E2838">
        <v>2516517.5</v>
      </c>
      <c r="F2838">
        <v>6857530.96</v>
      </c>
      <c r="G2838">
        <v>173.23</v>
      </c>
      <c r="H2838">
        <v>143.21</v>
      </c>
      <c r="I2838">
        <v>30.07</v>
      </c>
      <c r="J2838">
        <v>30.02</v>
      </c>
      <c r="K2838">
        <v>32.4</v>
      </c>
      <c r="L2838">
        <v>3.8</v>
      </c>
      <c r="M2838">
        <v>0.65</v>
      </c>
      <c r="N2838">
        <v>-99</v>
      </c>
      <c r="O2838">
        <v>-99</v>
      </c>
      <c r="P2838">
        <v>1</v>
      </c>
      <c r="Q2838" t="s">
        <v>283</v>
      </c>
      <c r="R2838">
        <v>2</v>
      </c>
    </row>
    <row r="2839" spans="1:18">
      <c r="A2839">
        <v>7</v>
      </c>
      <c r="B2839" t="str">
        <f t="shared" si="44"/>
        <v>7C_301</v>
      </c>
      <c r="C2839">
        <v>301</v>
      </c>
      <c r="D2839">
        <v>2</v>
      </c>
      <c r="E2839">
        <v>2516514.7999999998</v>
      </c>
      <c r="F2839">
        <v>6857530.9500000002</v>
      </c>
      <c r="G2839">
        <v>174.54</v>
      </c>
      <c r="H2839">
        <v>142.97</v>
      </c>
      <c r="I2839">
        <v>31.62</v>
      </c>
      <c r="J2839">
        <v>31.57</v>
      </c>
      <c r="K2839">
        <v>36.1</v>
      </c>
      <c r="L2839">
        <v>4.5999999999999996</v>
      </c>
      <c r="M2839">
        <v>0.56999999999999995</v>
      </c>
      <c r="N2839">
        <v>-99</v>
      </c>
      <c r="O2839">
        <v>-99</v>
      </c>
      <c r="P2839">
        <v>1</v>
      </c>
      <c r="Q2839" t="s">
        <v>283</v>
      </c>
      <c r="R2839">
        <v>2</v>
      </c>
    </row>
    <row r="2840" spans="1:18">
      <c r="A2840">
        <v>7</v>
      </c>
      <c r="B2840" t="str">
        <f t="shared" si="44"/>
        <v>7C_302</v>
      </c>
      <c r="C2840">
        <v>302</v>
      </c>
      <c r="D2840">
        <v>2</v>
      </c>
      <c r="E2840">
        <v>2516511.34</v>
      </c>
      <c r="F2840">
        <v>6857531.7000000002</v>
      </c>
      <c r="G2840">
        <v>173.89</v>
      </c>
      <c r="H2840">
        <v>142.91</v>
      </c>
      <c r="I2840">
        <v>31.12</v>
      </c>
      <c r="J2840">
        <v>30.98</v>
      </c>
      <c r="K2840">
        <v>33.799999999999997</v>
      </c>
      <c r="L2840">
        <v>4</v>
      </c>
      <c r="M2840">
        <v>0.62</v>
      </c>
      <c r="N2840">
        <v>-99</v>
      </c>
      <c r="O2840">
        <v>-99</v>
      </c>
      <c r="P2840">
        <v>1</v>
      </c>
      <c r="Q2840" t="s">
        <v>283</v>
      </c>
      <c r="R2840">
        <v>2</v>
      </c>
    </row>
    <row r="2841" spans="1:18">
      <c r="A2841">
        <v>7</v>
      </c>
      <c r="B2841" t="str">
        <f t="shared" si="44"/>
        <v>7C_303</v>
      </c>
      <c r="C2841">
        <v>303</v>
      </c>
      <c r="D2841">
        <v>2</v>
      </c>
      <c r="E2841">
        <v>2516510.27</v>
      </c>
      <c r="F2841">
        <v>6857537.8600000003</v>
      </c>
      <c r="G2841">
        <v>171.01</v>
      </c>
      <c r="H2841">
        <v>142.85</v>
      </c>
      <c r="I2841">
        <v>27.96</v>
      </c>
      <c r="J2841">
        <v>28.16</v>
      </c>
      <c r="K2841">
        <v>30.4</v>
      </c>
      <c r="L2841">
        <v>3.69</v>
      </c>
      <c r="M2841">
        <v>0.51</v>
      </c>
      <c r="N2841">
        <v>-99</v>
      </c>
      <c r="O2841">
        <v>-99</v>
      </c>
      <c r="P2841">
        <v>0</v>
      </c>
      <c r="Q2841" t="s">
        <v>283</v>
      </c>
      <c r="R2841">
        <v>2</v>
      </c>
    </row>
    <row r="2842" spans="1:18">
      <c r="A2842">
        <v>7</v>
      </c>
      <c r="B2842" t="str">
        <f t="shared" si="44"/>
        <v>7C_304</v>
      </c>
      <c r="C2842">
        <v>304</v>
      </c>
      <c r="D2842">
        <v>2</v>
      </c>
      <c r="E2842">
        <v>2516548.4900000002</v>
      </c>
      <c r="F2842">
        <v>6857512.5599999996</v>
      </c>
      <c r="G2842">
        <v>174.22</v>
      </c>
      <c r="H2842">
        <v>144.72</v>
      </c>
      <c r="I2842">
        <v>29.5</v>
      </c>
      <c r="J2842">
        <v>29.5</v>
      </c>
      <c r="K2842">
        <v>31.2</v>
      </c>
      <c r="L2842">
        <v>3.56</v>
      </c>
      <c r="M2842">
        <v>0.59</v>
      </c>
      <c r="N2842">
        <v>-99</v>
      </c>
      <c r="O2842">
        <v>-99</v>
      </c>
      <c r="P2842">
        <v>1</v>
      </c>
      <c r="Q2842" t="s">
        <v>283</v>
      </c>
      <c r="R2842">
        <v>3</v>
      </c>
    </row>
    <row r="2843" spans="1:18">
      <c r="A2843">
        <v>7</v>
      </c>
      <c r="B2843" t="str">
        <f t="shared" si="44"/>
        <v>7C_305</v>
      </c>
      <c r="C2843">
        <v>305</v>
      </c>
      <c r="D2843">
        <v>2</v>
      </c>
      <c r="E2843">
        <v>2516540.83</v>
      </c>
      <c r="F2843">
        <v>6857509.8099999996</v>
      </c>
      <c r="G2843">
        <v>173.49</v>
      </c>
      <c r="H2843">
        <v>144.36000000000001</v>
      </c>
      <c r="I2843">
        <v>29.29</v>
      </c>
      <c r="J2843">
        <v>29.13</v>
      </c>
      <c r="K2843">
        <v>31</v>
      </c>
      <c r="L2843">
        <v>3.61</v>
      </c>
      <c r="M2843">
        <v>0.64</v>
      </c>
      <c r="N2843">
        <v>-99</v>
      </c>
      <c r="O2843">
        <v>-99</v>
      </c>
      <c r="P2843">
        <v>1</v>
      </c>
      <c r="Q2843" t="s">
        <v>283</v>
      </c>
      <c r="R2843">
        <v>3</v>
      </c>
    </row>
    <row r="2844" spans="1:18">
      <c r="A2844">
        <v>7</v>
      </c>
      <c r="B2844" t="str">
        <f t="shared" si="44"/>
        <v>7C_306</v>
      </c>
      <c r="C2844">
        <v>306</v>
      </c>
      <c r="D2844">
        <v>2</v>
      </c>
      <c r="E2844">
        <v>2516543.2400000002</v>
      </c>
      <c r="F2844">
        <v>6857511.8799999999</v>
      </c>
      <c r="G2844">
        <v>176.21</v>
      </c>
      <c r="H2844">
        <v>144.47999999999999</v>
      </c>
      <c r="I2844">
        <v>31.77</v>
      </c>
      <c r="J2844">
        <v>31.74</v>
      </c>
      <c r="K2844">
        <v>36.4</v>
      </c>
      <c r="L2844">
        <v>4.6399999999999997</v>
      </c>
      <c r="M2844">
        <v>0.57999999999999996</v>
      </c>
      <c r="N2844">
        <v>-99</v>
      </c>
      <c r="O2844">
        <v>-99</v>
      </c>
      <c r="P2844">
        <v>1</v>
      </c>
      <c r="Q2844" t="s">
        <v>283</v>
      </c>
      <c r="R2844">
        <v>3</v>
      </c>
    </row>
    <row r="2845" spans="1:18">
      <c r="A2845">
        <v>7</v>
      </c>
      <c r="B2845" t="str">
        <f t="shared" si="44"/>
        <v>7C_307</v>
      </c>
      <c r="C2845">
        <v>307</v>
      </c>
      <c r="D2845">
        <v>2</v>
      </c>
      <c r="E2845">
        <v>2516540.52</v>
      </c>
      <c r="F2845">
        <v>6857512.8200000003</v>
      </c>
      <c r="G2845">
        <v>175.07</v>
      </c>
      <c r="H2845">
        <v>144.34</v>
      </c>
      <c r="I2845">
        <v>30.76</v>
      </c>
      <c r="J2845">
        <v>30.73</v>
      </c>
      <c r="K2845">
        <v>33.6</v>
      </c>
      <c r="L2845">
        <v>4.01</v>
      </c>
      <c r="M2845">
        <v>0.63</v>
      </c>
      <c r="N2845">
        <v>-99</v>
      </c>
      <c r="O2845">
        <v>-99</v>
      </c>
      <c r="P2845">
        <v>1</v>
      </c>
      <c r="Q2845" t="s">
        <v>283</v>
      </c>
      <c r="R2845">
        <v>3</v>
      </c>
    </row>
    <row r="2846" spans="1:18">
      <c r="A2846">
        <v>7</v>
      </c>
      <c r="B2846" t="str">
        <f t="shared" si="44"/>
        <v>7C_308</v>
      </c>
      <c r="C2846">
        <v>308</v>
      </c>
      <c r="D2846">
        <v>4</v>
      </c>
      <c r="E2846">
        <v>2516535.27</v>
      </c>
      <c r="F2846">
        <v>6857516.4000000004</v>
      </c>
      <c r="G2846">
        <v>174.71</v>
      </c>
      <c r="H2846">
        <v>144.16</v>
      </c>
      <c r="I2846">
        <v>30.53</v>
      </c>
      <c r="J2846">
        <v>30.55</v>
      </c>
      <c r="K2846">
        <v>33.1</v>
      </c>
      <c r="L2846">
        <v>3.89</v>
      </c>
      <c r="M2846">
        <v>0.42</v>
      </c>
      <c r="N2846">
        <v>-99</v>
      </c>
      <c r="O2846">
        <v>-99</v>
      </c>
      <c r="P2846">
        <v>1</v>
      </c>
      <c r="Q2846" t="s">
        <v>283</v>
      </c>
      <c r="R2846">
        <v>3</v>
      </c>
    </row>
    <row r="2847" spans="1:18">
      <c r="A2847">
        <v>7</v>
      </c>
      <c r="B2847" t="str">
        <f t="shared" si="44"/>
        <v>7C_309</v>
      </c>
      <c r="C2847">
        <v>309</v>
      </c>
      <c r="D2847">
        <v>2</v>
      </c>
      <c r="E2847">
        <v>2516538.2599999998</v>
      </c>
      <c r="F2847">
        <v>6857520.4000000004</v>
      </c>
      <c r="G2847">
        <v>168.16</v>
      </c>
      <c r="H2847">
        <v>144.38999999999999</v>
      </c>
      <c r="I2847">
        <v>18.21</v>
      </c>
      <c r="J2847">
        <v>23.76</v>
      </c>
      <c r="K2847">
        <v>27.7</v>
      </c>
      <c r="L2847">
        <v>4.17</v>
      </c>
      <c r="M2847">
        <v>0.21</v>
      </c>
      <c r="N2847">
        <v>-99</v>
      </c>
      <c r="O2847">
        <v>-99</v>
      </c>
      <c r="P2847">
        <v>1</v>
      </c>
      <c r="Q2847" t="s">
        <v>283</v>
      </c>
      <c r="R2847">
        <v>3</v>
      </c>
    </row>
    <row r="2848" spans="1:18">
      <c r="A2848">
        <v>7</v>
      </c>
      <c r="B2848" t="str">
        <f t="shared" si="44"/>
        <v>7C_310</v>
      </c>
      <c r="C2848">
        <v>310</v>
      </c>
      <c r="D2848">
        <v>2</v>
      </c>
      <c r="E2848">
        <v>2516536.91</v>
      </c>
      <c r="F2848">
        <v>6857525.3600000003</v>
      </c>
      <c r="G2848">
        <v>173.81</v>
      </c>
      <c r="H2848">
        <v>144.33000000000001</v>
      </c>
      <c r="I2848">
        <v>29.54</v>
      </c>
      <c r="J2848">
        <v>29.49</v>
      </c>
      <c r="K2848">
        <v>33.4</v>
      </c>
      <c r="L2848">
        <v>4.33</v>
      </c>
      <c r="M2848">
        <v>0.5</v>
      </c>
      <c r="N2848">
        <v>-99</v>
      </c>
      <c r="O2848">
        <v>-99</v>
      </c>
      <c r="P2848">
        <v>1</v>
      </c>
      <c r="Q2848" t="s">
        <v>283</v>
      </c>
      <c r="R2848">
        <v>3</v>
      </c>
    </row>
    <row r="2849" spans="1:18">
      <c r="A2849">
        <v>7</v>
      </c>
      <c r="B2849" t="str">
        <f t="shared" si="44"/>
        <v>7C_311</v>
      </c>
      <c r="C2849">
        <v>311</v>
      </c>
      <c r="D2849">
        <v>2</v>
      </c>
      <c r="E2849">
        <v>2516530.5099999998</v>
      </c>
      <c r="F2849">
        <v>6857522.0199999996</v>
      </c>
      <c r="G2849">
        <v>172.44</v>
      </c>
      <c r="H2849">
        <v>143.96</v>
      </c>
      <c r="I2849">
        <v>28.51</v>
      </c>
      <c r="J2849">
        <v>28.49</v>
      </c>
      <c r="K2849">
        <v>30.5</v>
      </c>
      <c r="L2849">
        <v>3.63</v>
      </c>
      <c r="M2849">
        <v>0.45</v>
      </c>
      <c r="N2849">
        <v>-99</v>
      </c>
      <c r="O2849">
        <v>-99</v>
      </c>
      <c r="P2849">
        <v>1</v>
      </c>
      <c r="Q2849" t="s">
        <v>283</v>
      </c>
      <c r="R2849">
        <v>3</v>
      </c>
    </row>
    <row r="2850" spans="1:18">
      <c r="A2850">
        <v>7</v>
      </c>
      <c r="B2850" t="str">
        <f t="shared" si="44"/>
        <v>7C_312</v>
      </c>
      <c r="C2850">
        <v>312</v>
      </c>
      <c r="D2850">
        <v>3</v>
      </c>
      <c r="E2850">
        <v>2516530.96</v>
      </c>
      <c r="F2850">
        <v>6857528</v>
      </c>
      <c r="G2850">
        <v>173.55</v>
      </c>
      <c r="H2850">
        <v>144.03</v>
      </c>
      <c r="I2850">
        <v>29.53</v>
      </c>
      <c r="J2850">
        <v>29.53</v>
      </c>
      <c r="K2850">
        <v>28.7</v>
      </c>
      <c r="L2850">
        <v>5.19</v>
      </c>
      <c r="M2850">
        <v>0.7</v>
      </c>
      <c r="N2850">
        <v>-99</v>
      </c>
      <c r="O2850">
        <v>-99</v>
      </c>
      <c r="P2850">
        <v>1</v>
      </c>
      <c r="Q2850" t="s">
        <v>283</v>
      </c>
      <c r="R2850">
        <v>3</v>
      </c>
    </row>
    <row r="2851" spans="1:18">
      <c r="A2851">
        <v>7</v>
      </c>
      <c r="B2851" t="str">
        <f t="shared" si="44"/>
        <v>7C_313</v>
      </c>
      <c r="C2851">
        <v>313</v>
      </c>
      <c r="D2851">
        <v>2</v>
      </c>
      <c r="E2851">
        <v>2516531.6800000002</v>
      </c>
      <c r="F2851">
        <v>6857533.5099999998</v>
      </c>
      <c r="G2851">
        <v>170</v>
      </c>
      <c r="H2851">
        <v>144.08000000000001</v>
      </c>
      <c r="I2851">
        <v>26.15</v>
      </c>
      <c r="J2851">
        <v>25.92</v>
      </c>
      <c r="K2851">
        <v>22.9</v>
      </c>
      <c r="L2851">
        <v>1.93</v>
      </c>
      <c r="M2851">
        <v>0.44</v>
      </c>
      <c r="N2851">
        <v>-99</v>
      </c>
      <c r="O2851">
        <v>-99</v>
      </c>
      <c r="P2851">
        <v>1</v>
      </c>
      <c r="Q2851" t="s">
        <v>283</v>
      </c>
      <c r="R2851">
        <v>3</v>
      </c>
    </row>
    <row r="2852" spans="1:18">
      <c r="A2852">
        <v>7</v>
      </c>
      <c r="B2852" t="str">
        <f t="shared" si="44"/>
        <v>7C_314</v>
      </c>
      <c r="C2852">
        <v>314</v>
      </c>
      <c r="D2852">
        <v>2</v>
      </c>
      <c r="E2852">
        <v>2516529.46</v>
      </c>
      <c r="F2852">
        <v>6857532.5999999996</v>
      </c>
      <c r="G2852">
        <v>172.25</v>
      </c>
      <c r="H2852">
        <v>144.09</v>
      </c>
      <c r="I2852">
        <v>28.28</v>
      </c>
      <c r="J2852">
        <v>28.16</v>
      </c>
      <c r="K2852">
        <v>30.4</v>
      </c>
      <c r="L2852">
        <v>3.72</v>
      </c>
      <c r="M2852">
        <v>0.62</v>
      </c>
      <c r="N2852">
        <v>-99</v>
      </c>
      <c r="O2852">
        <v>-99</v>
      </c>
      <c r="P2852">
        <v>1</v>
      </c>
      <c r="Q2852" t="s">
        <v>283</v>
      </c>
      <c r="R2852">
        <v>3</v>
      </c>
    </row>
    <row r="2853" spans="1:18">
      <c r="A2853">
        <v>7</v>
      </c>
      <c r="B2853" t="str">
        <f t="shared" si="44"/>
        <v>7C_315</v>
      </c>
      <c r="C2853">
        <v>315</v>
      </c>
      <c r="D2853">
        <v>2</v>
      </c>
      <c r="E2853">
        <v>2516526.36</v>
      </c>
      <c r="F2853">
        <v>6857533.9199999999</v>
      </c>
      <c r="G2853">
        <v>170.36</v>
      </c>
      <c r="H2853">
        <v>143.91999999999999</v>
      </c>
      <c r="I2853">
        <v>26.49</v>
      </c>
      <c r="J2853">
        <v>26.43</v>
      </c>
      <c r="K2853">
        <v>27.4</v>
      </c>
      <c r="L2853">
        <v>3.18</v>
      </c>
      <c r="M2853">
        <v>0.53</v>
      </c>
      <c r="N2853">
        <v>-99</v>
      </c>
      <c r="O2853">
        <v>-99</v>
      </c>
      <c r="P2853">
        <v>1</v>
      </c>
      <c r="Q2853" t="s">
        <v>283</v>
      </c>
      <c r="R2853">
        <v>3</v>
      </c>
    </row>
    <row r="2854" spans="1:18">
      <c r="A2854">
        <v>7</v>
      </c>
      <c r="B2854" t="str">
        <f t="shared" si="44"/>
        <v>7C_316</v>
      </c>
      <c r="C2854">
        <v>316</v>
      </c>
      <c r="D2854">
        <v>3</v>
      </c>
      <c r="E2854">
        <v>2516527.9</v>
      </c>
      <c r="F2854">
        <v>6857539.7999999998</v>
      </c>
      <c r="G2854">
        <v>165.8</v>
      </c>
      <c r="H2854">
        <v>144.09</v>
      </c>
      <c r="I2854">
        <v>21.71</v>
      </c>
      <c r="J2854">
        <v>21.7</v>
      </c>
      <c r="K2854">
        <v>17.899999999999999</v>
      </c>
      <c r="L2854">
        <v>3.13</v>
      </c>
      <c r="M2854">
        <v>0.5</v>
      </c>
      <c r="N2854">
        <v>-99</v>
      </c>
      <c r="O2854">
        <v>-99</v>
      </c>
      <c r="P2854">
        <v>1</v>
      </c>
      <c r="Q2854" t="s">
        <v>283</v>
      </c>
      <c r="R2854">
        <v>3</v>
      </c>
    </row>
    <row r="2855" spans="1:18">
      <c r="A2855">
        <v>7</v>
      </c>
      <c r="B2855" t="str">
        <f t="shared" si="44"/>
        <v>7C_317</v>
      </c>
      <c r="C2855">
        <v>317</v>
      </c>
      <c r="D2855">
        <v>2</v>
      </c>
      <c r="E2855">
        <v>2516522.21</v>
      </c>
      <c r="F2855">
        <v>6857537.9400000004</v>
      </c>
      <c r="G2855">
        <v>171.46</v>
      </c>
      <c r="H2855">
        <v>143.79</v>
      </c>
      <c r="I2855">
        <v>27.89</v>
      </c>
      <c r="J2855">
        <v>27.66</v>
      </c>
      <c r="K2855">
        <v>29.8</v>
      </c>
      <c r="L2855">
        <v>3.64</v>
      </c>
      <c r="M2855">
        <v>0.39</v>
      </c>
      <c r="N2855">
        <v>-99</v>
      </c>
      <c r="O2855">
        <v>-99</v>
      </c>
      <c r="P2855">
        <v>1</v>
      </c>
      <c r="Q2855" t="s">
        <v>283</v>
      </c>
      <c r="R2855">
        <v>3</v>
      </c>
    </row>
    <row r="2856" spans="1:18">
      <c r="A2856">
        <v>7</v>
      </c>
      <c r="B2856" t="str">
        <f t="shared" si="44"/>
        <v>7C_318</v>
      </c>
      <c r="C2856">
        <v>318</v>
      </c>
      <c r="D2856">
        <v>2</v>
      </c>
      <c r="E2856">
        <v>2516524.0299999998</v>
      </c>
      <c r="F2856">
        <v>6857541.5499999998</v>
      </c>
      <c r="G2856">
        <v>172.46</v>
      </c>
      <c r="H2856">
        <v>143.99</v>
      </c>
      <c r="I2856">
        <v>28.48</v>
      </c>
      <c r="J2856">
        <v>28.47</v>
      </c>
      <c r="K2856">
        <v>32</v>
      </c>
      <c r="L2856">
        <v>4.17</v>
      </c>
      <c r="M2856">
        <v>0.41</v>
      </c>
      <c r="N2856">
        <v>-99</v>
      </c>
      <c r="O2856">
        <v>-99</v>
      </c>
      <c r="P2856">
        <v>1</v>
      </c>
      <c r="Q2856" t="s">
        <v>283</v>
      </c>
      <c r="R2856">
        <v>3</v>
      </c>
    </row>
    <row r="2857" spans="1:18">
      <c r="A2857">
        <v>7</v>
      </c>
      <c r="B2857" t="str">
        <f t="shared" si="44"/>
        <v>7C_319</v>
      </c>
      <c r="C2857">
        <v>319</v>
      </c>
      <c r="D2857">
        <v>2</v>
      </c>
      <c r="E2857">
        <v>2516520.5699999998</v>
      </c>
      <c r="F2857">
        <v>6857540.0300000003</v>
      </c>
      <c r="G2857">
        <v>172.24</v>
      </c>
      <c r="H2857">
        <v>143.76</v>
      </c>
      <c r="I2857">
        <v>28.63</v>
      </c>
      <c r="J2857">
        <v>28.48</v>
      </c>
      <c r="K2857">
        <v>32.299999999999997</v>
      </c>
      <c r="L2857">
        <v>4.28</v>
      </c>
      <c r="M2857">
        <v>0.4</v>
      </c>
      <c r="N2857">
        <v>-99</v>
      </c>
      <c r="O2857">
        <v>-99</v>
      </c>
      <c r="P2857">
        <v>1</v>
      </c>
      <c r="Q2857" t="s">
        <v>283</v>
      </c>
      <c r="R2857">
        <v>3</v>
      </c>
    </row>
    <row r="2858" spans="1:18">
      <c r="A2858">
        <v>7</v>
      </c>
      <c r="B2858" t="str">
        <f t="shared" si="44"/>
        <v>7C_320</v>
      </c>
      <c r="C2858">
        <v>320</v>
      </c>
      <c r="D2858">
        <v>2</v>
      </c>
      <c r="E2858">
        <v>2516523.0699999998</v>
      </c>
      <c r="F2858">
        <v>6857544.5300000003</v>
      </c>
      <c r="G2858">
        <v>170.88</v>
      </c>
      <c r="H2858">
        <v>144</v>
      </c>
      <c r="I2858">
        <v>26.5</v>
      </c>
      <c r="J2858">
        <v>26.88</v>
      </c>
      <c r="K2858">
        <v>25.8</v>
      </c>
      <c r="L2858">
        <v>2.56</v>
      </c>
      <c r="M2858">
        <v>0.51</v>
      </c>
      <c r="N2858">
        <v>-99</v>
      </c>
      <c r="O2858">
        <v>-99</v>
      </c>
      <c r="P2858">
        <v>0</v>
      </c>
      <c r="Q2858" t="s">
        <v>283</v>
      </c>
      <c r="R2858">
        <v>3</v>
      </c>
    </row>
    <row r="2859" spans="1:18">
      <c r="A2859">
        <v>7</v>
      </c>
      <c r="B2859" t="str">
        <f t="shared" si="44"/>
        <v>7C_321</v>
      </c>
      <c r="C2859">
        <v>321</v>
      </c>
      <c r="D2859">
        <v>3</v>
      </c>
      <c r="E2859">
        <v>2516516.86</v>
      </c>
      <c r="F2859">
        <v>6857544.9900000002</v>
      </c>
      <c r="G2859">
        <v>155.65</v>
      </c>
      <c r="H2859">
        <v>143.43</v>
      </c>
      <c r="I2859">
        <v>12.37</v>
      </c>
      <c r="J2859">
        <v>12.22</v>
      </c>
      <c r="K2859">
        <v>10.9</v>
      </c>
      <c r="L2859">
        <v>2.74</v>
      </c>
      <c r="M2859">
        <v>0.24</v>
      </c>
      <c r="N2859">
        <v>-99</v>
      </c>
      <c r="O2859">
        <v>-99</v>
      </c>
      <c r="P2859">
        <v>0</v>
      </c>
      <c r="Q2859" t="s">
        <v>283</v>
      </c>
      <c r="R2859">
        <v>3</v>
      </c>
    </row>
    <row r="2860" spans="1:18">
      <c r="A2860">
        <v>7</v>
      </c>
      <c r="B2860" t="str">
        <f t="shared" si="44"/>
        <v>7C_322</v>
      </c>
      <c r="C2860">
        <v>322</v>
      </c>
      <c r="D2860">
        <v>2</v>
      </c>
      <c r="E2860">
        <v>2516553.8199999998</v>
      </c>
      <c r="F2860">
        <v>6857517</v>
      </c>
      <c r="G2860">
        <v>176.71</v>
      </c>
      <c r="H2860">
        <v>145.22</v>
      </c>
      <c r="I2860">
        <v>31.72</v>
      </c>
      <c r="J2860">
        <v>31.49</v>
      </c>
      <c r="K2860">
        <v>34.4</v>
      </c>
      <c r="L2860">
        <v>4.04</v>
      </c>
      <c r="M2860">
        <v>0.64</v>
      </c>
      <c r="N2860">
        <v>-99</v>
      </c>
      <c r="O2860">
        <v>-99</v>
      </c>
      <c r="P2860">
        <v>1</v>
      </c>
      <c r="Q2860" t="s">
        <v>283</v>
      </c>
      <c r="R2860">
        <v>4</v>
      </c>
    </row>
    <row r="2861" spans="1:18">
      <c r="A2861">
        <v>7</v>
      </c>
      <c r="B2861" t="str">
        <f t="shared" si="44"/>
        <v>7C_323</v>
      </c>
      <c r="C2861">
        <v>323</v>
      </c>
      <c r="D2861">
        <v>2</v>
      </c>
      <c r="E2861">
        <v>2516551.48</v>
      </c>
      <c r="F2861">
        <v>6857518.79</v>
      </c>
      <c r="G2861">
        <v>176.92</v>
      </c>
      <c r="H2861">
        <v>145.15</v>
      </c>
      <c r="I2861">
        <v>31.84</v>
      </c>
      <c r="J2861">
        <v>31.77</v>
      </c>
      <c r="K2861">
        <v>34.6</v>
      </c>
      <c r="L2861">
        <v>4.04</v>
      </c>
      <c r="M2861">
        <v>0.64</v>
      </c>
      <c r="N2861">
        <v>-99</v>
      </c>
      <c r="O2861">
        <v>-99</v>
      </c>
      <c r="P2861">
        <v>1</v>
      </c>
      <c r="Q2861" t="s">
        <v>283</v>
      </c>
      <c r="R2861">
        <v>4</v>
      </c>
    </row>
    <row r="2862" spans="1:18">
      <c r="A2862">
        <v>7</v>
      </c>
      <c r="B2862" t="str">
        <f t="shared" si="44"/>
        <v>7C_324</v>
      </c>
      <c r="C2862">
        <v>324</v>
      </c>
      <c r="D2862">
        <v>2</v>
      </c>
      <c r="E2862">
        <v>2516547.02</v>
      </c>
      <c r="F2862">
        <v>6857518.5700000003</v>
      </c>
      <c r="G2862">
        <v>173.65</v>
      </c>
      <c r="H2862">
        <v>144.79</v>
      </c>
      <c r="I2862">
        <v>28.38</v>
      </c>
      <c r="J2862">
        <v>28.86</v>
      </c>
      <c r="K2862">
        <v>30.9</v>
      </c>
      <c r="L2862">
        <v>3.66</v>
      </c>
      <c r="M2862">
        <v>0.61</v>
      </c>
      <c r="N2862">
        <v>-99</v>
      </c>
      <c r="O2862">
        <v>-99</v>
      </c>
      <c r="P2862">
        <v>1</v>
      </c>
      <c r="Q2862" t="s">
        <v>283</v>
      </c>
      <c r="R2862">
        <v>4</v>
      </c>
    </row>
    <row r="2863" spans="1:18">
      <c r="A2863">
        <v>7</v>
      </c>
      <c r="B2863" t="str">
        <f t="shared" si="44"/>
        <v>7C_325</v>
      </c>
      <c r="C2863">
        <v>325</v>
      </c>
      <c r="D2863">
        <v>1</v>
      </c>
      <c r="E2863">
        <v>2516549.5099999998</v>
      </c>
      <c r="F2863">
        <v>6857521.3899999997</v>
      </c>
      <c r="G2863">
        <v>175.9</v>
      </c>
      <c r="H2863">
        <v>145.16</v>
      </c>
      <c r="I2863">
        <v>30.85</v>
      </c>
      <c r="J2863">
        <v>30.74</v>
      </c>
      <c r="K2863">
        <v>35</v>
      </c>
      <c r="L2863">
        <v>4.66</v>
      </c>
      <c r="M2863">
        <v>0.67</v>
      </c>
      <c r="N2863">
        <v>-99</v>
      </c>
      <c r="O2863">
        <v>-99</v>
      </c>
      <c r="P2863">
        <v>1</v>
      </c>
      <c r="Q2863" t="s">
        <v>283</v>
      </c>
      <c r="R2863">
        <v>4</v>
      </c>
    </row>
    <row r="2864" spans="1:18">
      <c r="A2864">
        <v>7</v>
      </c>
      <c r="B2864" t="str">
        <f t="shared" si="44"/>
        <v>7C_326</v>
      </c>
      <c r="C2864">
        <v>326</v>
      </c>
      <c r="D2864">
        <v>2</v>
      </c>
      <c r="E2864">
        <v>2516552.81</v>
      </c>
      <c r="F2864">
        <v>6857523.8700000001</v>
      </c>
      <c r="G2864">
        <v>171.19</v>
      </c>
      <c r="H2864">
        <v>145.16</v>
      </c>
      <c r="I2864">
        <v>25.77</v>
      </c>
      <c r="J2864">
        <v>26.03</v>
      </c>
      <c r="K2864">
        <v>28.2</v>
      </c>
      <c r="L2864">
        <v>3.6</v>
      </c>
      <c r="M2864">
        <v>0.38</v>
      </c>
      <c r="N2864">
        <v>-99</v>
      </c>
      <c r="O2864">
        <v>-99</v>
      </c>
      <c r="P2864">
        <v>1</v>
      </c>
      <c r="Q2864" t="s">
        <v>283</v>
      </c>
      <c r="R2864">
        <v>4</v>
      </c>
    </row>
    <row r="2865" spans="1:18">
      <c r="A2865">
        <v>7</v>
      </c>
      <c r="B2865" t="str">
        <f t="shared" si="44"/>
        <v>7C_327</v>
      </c>
      <c r="C2865">
        <v>327</v>
      </c>
      <c r="D2865">
        <v>2</v>
      </c>
      <c r="E2865">
        <v>2516547.83</v>
      </c>
      <c r="F2865">
        <v>6857523.7199999997</v>
      </c>
      <c r="G2865">
        <v>172.07</v>
      </c>
      <c r="H2865">
        <v>144.94</v>
      </c>
      <c r="I2865">
        <v>27.22</v>
      </c>
      <c r="J2865">
        <v>27.13</v>
      </c>
      <c r="K2865">
        <v>30.2</v>
      </c>
      <c r="L2865">
        <v>3.94</v>
      </c>
      <c r="M2865">
        <v>0.52</v>
      </c>
      <c r="N2865">
        <v>-99</v>
      </c>
      <c r="O2865">
        <v>-99</v>
      </c>
      <c r="P2865">
        <v>1</v>
      </c>
      <c r="Q2865" t="s">
        <v>283</v>
      </c>
      <c r="R2865">
        <v>4</v>
      </c>
    </row>
    <row r="2866" spans="1:18">
      <c r="A2866">
        <v>7</v>
      </c>
      <c r="B2866" t="str">
        <f t="shared" si="44"/>
        <v>7C_328</v>
      </c>
      <c r="C2866">
        <v>328</v>
      </c>
      <c r="D2866">
        <v>2</v>
      </c>
      <c r="E2866">
        <v>2516549.33</v>
      </c>
      <c r="F2866">
        <v>6857524.8700000001</v>
      </c>
      <c r="G2866">
        <v>172.66</v>
      </c>
      <c r="H2866">
        <v>145.26</v>
      </c>
      <c r="I2866">
        <v>27.63</v>
      </c>
      <c r="J2866">
        <v>27.4</v>
      </c>
      <c r="K2866">
        <v>28.4</v>
      </c>
      <c r="L2866">
        <v>3.26</v>
      </c>
      <c r="M2866">
        <v>0.61</v>
      </c>
      <c r="N2866">
        <v>-99</v>
      </c>
      <c r="O2866">
        <v>-99</v>
      </c>
      <c r="P2866">
        <v>1</v>
      </c>
      <c r="Q2866" t="s">
        <v>283</v>
      </c>
      <c r="R2866">
        <v>4</v>
      </c>
    </row>
    <row r="2867" spans="1:18">
      <c r="A2867">
        <v>7</v>
      </c>
      <c r="B2867" t="str">
        <f t="shared" si="44"/>
        <v>7C_329</v>
      </c>
      <c r="C2867">
        <v>329</v>
      </c>
      <c r="D2867">
        <v>2</v>
      </c>
      <c r="E2867">
        <v>2516543.0299999998</v>
      </c>
      <c r="F2867">
        <v>6857522.5700000003</v>
      </c>
      <c r="G2867">
        <v>176.98</v>
      </c>
      <c r="H2867">
        <v>144.6</v>
      </c>
      <c r="I2867">
        <v>32.51</v>
      </c>
      <c r="J2867">
        <v>32.369999999999997</v>
      </c>
      <c r="K2867">
        <v>34</v>
      </c>
      <c r="L2867">
        <v>3.66</v>
      </c>
      <c r="M2867">
        <v>0.4</v>
      </c>
      <c r="N2867">
        <v>-99</v>
      </c>
      <c r="O2867">
        <v>-99</v>
      </c>
      <c r="P2867">
        <v>1</v>
      </c>
      <c r="Q2867" t="s">
        <v>283</v>
      </c>
      <c r="R2867">
        <v>4</v>
      </c>
    </row>
    <row r="2868" spans="1:18">
      <c r="A2868">
        <v>7</v>
      </c>
      <c r="B2868" t="str">
        <f t="shared" si="44"/>
        <v>7C_330</v>
      </c>
      <c r="C2868">
        <v>330</v>
      </c>
      <c r="D2868">
        <v>2</v>
      </c>
      <c r="E2868">
        <v>2516549.2000000002</v>
      </c>
      <c r="F2868">
        <v>6857528.5099999998</v>
      </c>
      <c r="G2868">
        <v>172.87</v>
      </c>
      <c r="H2868">
        <v>145.13999999999999</v>
      </c>
      <c r="I2868">
        <v>27.66</v>
      </c>
      <c r="J2868">
        <v>27.73</v>
      </c>
      <c r="K2868">
        <v>30.4</v>
      </c>
      <c r="L2868">
        <v>3.84</v>
      </c>
      <c r="M2868">
        <v>0.54</v>
      </c>
      <c r="N2868">
        <v>-99</v>
      </c>
      <c r="O2868">
        <v>-99</v>
      </c>
      <c r="P2868">
        <v>1</v>
      </c>
      <c r="Q2868" t="s">
        <v>283</v>
      </c>
      <c r="R2868">
        <v>4</v>
      </c>
    </row>
    <row r="2869" spans="1:18">
      <c r="A2869">
        <v>7</v>
      </c>
      <c r="B2869" t="str">
        <f t="shared" si="44"/>
        <v>7C_331</v>
      </c>
      <c r="C2869">
        <v>331</v>
      </c>
      <c r="D2869">
        <v>2</v>
      </c>
      <c r="E2869">
        <v>2516546.46</v>
      </c>
      <c r="F2869">
        <v>6857530.2400000002</v>
      </c>
      <c r="G2869">
        <v>171.85</v>
      </c>
      <c r="H2869">
        <v>145.16</v>
      </c>
      <c r="I2869">
        <v>26.85</v>
      </c>
      <c r="J2869">
        <v>26.69</v>
      </c>
      <c r="K2869">
        <v>26.7</v>
      </c>
      <c r="L2869">
        <v>2.89</v>
      </c>
      <c r="M2869">
        <v>0.59</v>
      </c>
      <c r="N2869">
        <v>-99</v>
      </c>
      <c r="O2869">
        <v>-99</v>
      </c>
      <c r="P2869">
        <v>1</v>
      </c>
      <c r="Q2869" t="s">
        <v>283</v>
      </c>
      <c r="R2869">
        <v>4</v>
      </c>
    </row>
    <row r="2870" spans="1:18">
      <c r="A2870">
        <v>7</v>
      </c>
      <c r="B2870" t="str">
        <f t="shared" si="44"/>
        <v>7C_332</v>
      </c>
      <c r="C2870">
        <v>332</v>
      </c>
      <c r="D2870">
        <v>2</v>
      </c>
      <c r="E2870">
        <v>2516542.2200000002</v>
      </c>
      <c r="F2870">
        <v>6857528.8499999996</v>
      </c>
      <c r="G2870">
        <v>172.93</v>
      </c>
      <c r="H2870">
        <v>144.82</v>
      </c>
      <c r="I2870">
        <v>28.12</v>
      </c>
      <c r="J2870">
        <v>28.11</v>
      </c>
      <c r="K2870">
        <v>29.6</v>
      </c>
      <c r="L2870">
        <v>3.46</v>
      </c>
      <c r="M2870">
        <v>0.46</v>
      </c>
      <c r="N2870">
        <v>-99</v>
      </c>
      <c r="O2870">
        <v>-99</v>
      </c>
      <c r="P2870">
        <v>1</v>
      </c>
      <c r="Q2870" t="s">
        <v>283</v>
      </c>
      <c r="R2870">
        <v>4</v>
      </c>
    </row>
    <row r="2871" spans="1:18">
      <c r="A2871">
        <v>7</v>
      </c>
      <c r="B2871" t="str">
        <f t="shared" si="44"/>
        <v>7C_333</v>
      </c>
      <c r="C2871">
        <v>333</v>
      </c>
      <c r="D2871">
        <v>2</v>
      </c>
      <c r="E2871">
        <v>2516544.81</v>
      </c>
      <c r="F2871">
        <v>6857534.6100000003</v>
      </c>
      <c r="G2871">
        <v>172.49</v>
      </c>
      <c r="H2871">
        <v>145.21</v>
      </c>
      <c r="I2871">
        <v>27.42</v>
      </c>
      <c r="J2871">
        <v>27.28</v>
      </c>
      <c r="K2871">
        <v>29.3</v>
      </c>
      <c r="L2871">
        <v>3.6</v>
      </c>
      <c r="M2871">
        <v>0.41</v>
      </c>
      <c r="N2871">
        <v>-99</v>
      </c>
      <c r="O2871">
        <v>-99</v>
      </c>
      <c r="P2871">
        <v>1</v>
      </c>
      <c r="Q2871" t="s">
        <v>283</v>
      </c>
      <c r="R2871">
        <v>4</v>
      </c>
    </row>
    <row r="2872" spans="1:18">
      <c r="A2872">
        <v>7</v>
      </c>
      <c r="B2872" t="str">
        <f t="shared" si="44"/>
        <v>7C_334</v>
      </c>
      <c r="C2872">
        <v>334</v>
      </c>
      <c r="D2872">
        <v>2</v>
      </c>
      <c r="E2872">
        <v>2516539.9</v>
      </c>
      <c r="F2872">
        <v>6857532.0199999996</v>
      </c>
      <c r="G2872">
        <v>170.72</v>
      </c>
      <c r="H2872">
        <v>144.66</v>
      </c>
      <c r="I2872">
        <v>26.11</v>
      </c>
      <c r="J2872">
        <v>26.05</v>
      </c>
      <c r="K2872">
        <v>26.6</v>
      </c>
      <c r="L2872">
        <v>3.03</v>
      </c>
      <c r="M2872">
        <v>0.52</v>
      </c>
      <c r="N2872">
        <v>-99</v>
      </c>
      <c r="O2872">
        <v>-99</v>
      </c>
      <c r="P2872">
        <v>1</v>
      </c>
      <c r="Q2872" t="s">
        <v>283</v>
      </c>
      <c r="R2872">
        <v>4</v>
      </c>
    </row>
    <row r="2873" spans="1:18">
      <c r="A2873">
        <v>7</v>
      </c>
      <c r="B2873" t="str">
        <f t="shared" si="44"/>
        <v>7C_335</v>
      </c>
      <c r="C2873">
        <v>335</v>
      </c>
      <c r="D2873">
        <v>2</v>
      </c>
      <c r="E2873">
        <v>2516538.02</v>
      </c>
      <c r="F2873">
        <v>6857534.8899999997</v>
      </c>
      <c r="G2873">
        <v>173.41</v>
      </c>
      <c r="H2873">
        <v>144.68</v>
      </c>
      <c r="I2873">
        <v>28.92</v>
      </c>
      <c r="J2873">
        <v>28.73</v>
      </c>
      <c r="K2873">
        <v>30.4</v>
      </c>
      <c r="L2873">
        <v>3.52</v>
      </c>
      <c r="M2873">
        <v>0.49</v>
      </c>
      <c r="N2873">
        <v>-99</v>
      </c>
      <c r="O2873">
        <v>-99</v>
      </c>
      <c r="P2873">
        <v>1</v>
      </c>
      <c r="Q2873" t="s">
        <v>283</v>
      </c>
      <c r="R2873">
        <v>4</v>
      </c>
    </row>
    <row r="2874" spans="1:18">
      <c r="A2874">
        <v>7</v>
      </c>
      <c r="B2874" t="str">
        <f t="shared" si="44"/>
        <v>7C_336</v>
      </c>
      <c r="C2874">
        <v>336</v>
      </c>
      <c r="D2874">
        <v>2</v>
      </c>
      <c r="E2874">
        <v>2516541.2799999998</v>
      </c>
      <c r="F2874">
        <v>6857537.1900000004</v>
      </c>
      <c r="G2874">
        <v>173.93</v>
      </c>
      <c r="H2874">
        <v>145.09</v>
      </c>
      <c r="I2874">
        <v>29.02</v>
      </c>
      <c r="J2874">
        <v>28.84</v>
      </c>
      <c r="K2874">
        <v>30</v>
      </c>
      <c r="L2874">
        <v>3.36</v>
      </c>
      <c r="M2874">
        <v>0.56999999999999995</v>
      </c>
      <c r="N2874">
        <v>-99</v>
      </c>
      <c r="O2874">
        <v>-99</v>
      </c>
      <c r="P2874">
        <v>1</v>
      </c>
      <c r="Q2874" t="s">
        <v>283</v>
      </c>
      <c r="R2874">
        <v>4</v>
      </c>
    </row>
    <row r="2875" spans="1:18">
      <c r="A2875">
        <v>7</v>
      </c>
      <c r="B2875" t="str">
        <f t="shared" si="44"/>
        <v>7C_337</v>
      </c>
      <c r="C2875">
        <v>337</v>
      </c>
      <c r="D2875">
        <v>2</v>
      </c>
      <c r="E2875">
        <v>2516541.13</v>
      </c>
      <c r="F2875">
        <v>6857539.9400000004</v>
      </c>
      <c r="G2875">
        <v>171.62</v>
      </c>
      <c r="H2875">
        <v>145.13</v>
      </c>
      <c r="I2875">
        <v>26.65</v>
      </c>
      <c r="J2875">
        <v>26.49</v>
      </c>
      <c r="K2875">
        <v>45.8</v>
      </c>
      <c r="L2875">
        <v>10.86</v>
      </c>
      <c r="M2875">
        <v>3.88</v>
      </c>
      <c r="N2875">
        <v>-99</v>
      </c>
      <c r="O2875">
        <v>-99</v>
      </c>
      <c r="P2875">
        <v>1</v>
      </c>
      <c r="Q2875" t="s">
        <v>283</v>
      </c>
      <c r="R2875">
        <v>4</v>
      </c>
    </row>
    <row r="2876" spans="1:18">
      <c r="A2876">
        <v>7</v>
      </c>
      <c r="B2876" t="str">
        <f t="shared" si="44"/>
        <v>7C_338</v>
      </c>
      <c r="C2876">
        <v>338</v>
      </c>
      <c r="D2876">
        <v>2</v>
      </c>
      <c r="E2876">
        <v>2516537.31</v>
      </c>
      <c r="F2876">
        <v>6857538.79</v>
      </c>
      <c r="G2876">
        <v>159.54</v>
      </c>
      <c r="H2876">
        <v>144.85</v>
      </c>
      <c r="I2876">
        <v>12.88</v>
      </c>
      <c r="J2876">
        <v>14.69</v>
      </c>
      <c r="K2876">
        <v>15.5</v>
      </c>
      <c r="L2876">
        <v>2.61</v>
      </c>
      <c r="M2876">
        <v>0.36</v>
      </c>
      <c r="N2876">
        <v>-99</v>
      </c>
      <c r="O2876">
        <v>-99</v>
      </c>
      <c r="P2876">
        <v>1</v>
      </c>
      <c r="Q2876" t="s">
        <v>283</v>
      </c>
      <c r="R2876">
        <v>4</v>
      </c>
    </row>
    <row r="2877" spans="1:18">
      <c r="A2877">
        <v>7</v>
      </c>
      <c r="B2877" t="str">
        <f t="shared" si="44"/>
        <v>7C_339</v>
      </c>
      <c r="C2877">
        <v>339</v>
      </c>
      <c r="D2877">
        <v>2</v>
      </c>
      <c r="E2877">
        <v>2516535.98</v>
      </c>
      <c r="F2877">
        <v>6857542.3899999997</v>
      </c>
      <c r="G2877">
        <v>166.12</v>
      </c>
      <c r="H2877">
        <v>144.78</v>
      </c>
      <c r="I2877">
        <v>21.17</v>
      </c>
      <c r="J2877">
        <v>21.34</v>
      </c>
      <c r="K2877">
        <v>20.6</v>
      </c>
      <c r="L2877">
        <v>2.39</v>
      </c>
      <c r="M2877">
        <v>0.35</v>
      </c>
      <c r="N2877">
        <v>-99</v>
      </c>
      <c r="O2877">
        <v>-99</v>
      </c>
      <c r="P2877">
        <v>1</v>
      </c>
      <c r="Q2877" t="s">
        <v>283</v>
      </c>
      <c r="R2877">
        <v>4</v>
      </c>
    </row>
    <row r="2878" spans="1:18">
      <c r="A2878">
        <v>7</v>
      </c>
      <c r="B2878" t="str">
        <f t="shared" si="44"/>
        <v>7C_340</v>
      </c>
      <c r="C2878">
        <v>340</v>
      </c>
      <c r="D2878">
        <v>2</v>
      </c>
      <c r="E2878">
        <v>2516533.9700000002</v>
      </c>
      <c r="F2878">
        <v>6857546.3600000003</v>
      </c>
      <c r="G2878">
        <v>168.26</v>
      </c>
      <c r="H2878">
        <v>145.03</v>
      </c>
      <c r="I2878">
        <v>23.35</v>
      </c>
      <c r="J2878">
        <v>23.22</v>
      </c>
      <c r="K2878">
        <v>24.7</v>
      </c>
      <c r="L2878">
        <v>3.24</v>
      </c>
      <c r="M2878">
        <v>0.49</v>
      </c>
      <c r="N2878">
        <v>-99</v>
      </c>
      <c r="O2878">
        <v>-99</v>
      </c>
      <c r="P2878">
        <v>1</v>
      </c>
      <c r="Q2878" t="s">
        <v>283</v>
      </c>
      <c r="R2878">
        <v>4</v>
      </c>
    </row>
    <row r="2879" spans="1:18">
      <c r="A2879">
        <v>7</v>
      </c>
      <c r="B2879" t="str">
        <f t="shared" si="44"/>
        <v>7C_341</v>
      </c>
      <c r="C2879">
        <v>341</v>
      </c>
      <c r="D2879">
        <v>3</v>
      </c>
      <c r="E2879">
        <v>2516529.5</v>
      </c>
      <c r="F2879">
        <v>6857545</v>
      </c>
      <c r="G2879">
        <v>169.23</v>
      </c>
      <c r="H2879">
        <v>144.44</v>
      </c>
      <c r="I2879">
        <v>24.78</v>
      </c>
      <c r="J2879">
        <v>24.79</v>
      </c>
      <c r="K2879">
        <v>23.2</v>
      </c>
      <c r="L2879">
        <v>4.33</v>
      </c>
      <c r="M2879">
        <v>0.62</v>
      </c>
      <c r="N2879">
        <v>-99</v>
      </c>
      <c r="O2879">
        <v>-99</v>
      </c>
      <c r="P2879">
        <v>1</v>
      </c>
      <c r="Q2879" t="s">
        <v>283</v>
      </c>
      <c r="R2879">
        <v>4</v>
      </c>
    </row>
    <row r="2880" spans="1:18">
      <c r="A2880">
        <v>7</v>
      </c>
      <c r="B2880" t="str">
        <f t="shared" si="44"/>
        <v>7C_342</v>
      </c>
      <c r="C2880">
        <v>342</v>
      </c>
      <c r="D2880">
        <v>2</v>
      </c>
      <c r="E2880">
        <v>2516531.4300000002</v>
      </c>
      <c r="F2880">
        <v>6857548.9400000004</v>
      </c>
      <c r="G2880">
        <v>171.18</v>
      </c>
      <c r="H2880">
        <v>144.81</v>
      </c>
      <c r="I2880">
        <v>25.41</v>
      </c>
      <c r="J2880">
        <v>26.38</v>
      </c>
      <c r="K2880">
        <v>30.1</v>
      </c>
      <c r="L2880">
        <v>4.17</v>
      </c>
      <c r="M2880">
        <v>0.54</v>
      </c>
      <c r="N2880">
        <v>-99</v>
      </c>
      <c r="O2880">
        <v>-99</v>
      </c>
      <c r="P2880">
        <v>1</v>
      </c>
      <c r="Q2880" t="s">
        <v>283</v>
      </c>
      <c r="R2880">
        <v>4</v>
      </c>
    </row>
    <row r="2881" spans="1:18">
      <c r="A2881">
        <v>7</v>
      </c>
      <c r="B2881" t="str">
        <f t="shared" si="44"/>
        <v>7C_343</v>
      </c>
      <c r="C2881">
        <v>343</v>
      </c>
      <c r="D2881">
        <v>2</v>
      </c>
      <c r="E2881">
        <v>2516529.4500000002</v>
      </c>
      <c r="F2881">
        <v>6857551.8600000003</v>
      </c>
      <c r="G2881">
        <v>171.75</v>
      </c>
      <c r="H2881">
        <v>145.29</v>
      </c>
      <c r="I2881">
        <v>23.9</v>
      </c>
      <c r="J2881">
        <v>26.46</v>
      </c>
      <c r="K2881">
        <v>25.1</v>
      </c>
      <c r="L2881">
        <v>2.4500000000000002</v>
      </c>
      <c r="M2881">
        <v>0.57999999999999996</v>
      </c>
      <c r="N2881">
        <v>-99</v>
      </c>
      <c r="O2881">
        <v>-99</v>
      </c>
      <c r="P2881">
        <v>0</v>
      </c>
      <c r="Q2881" t="s">
        <v>283</v>
      </c>
      <c r="R2881">
        <v>4</v>
      </c>
    </row>
    <row r="2882" spans="1:18">
      <c r="A2882">
        <v>7</v>
      </c>
      <c r="B2882" t="str">
        <f t="shared" si="44"/>
        <v>7C_344</v>
      </c>
      <c r="C2882">
        <v>344</v>
      </c>
      <c r="D2882">
        <v>2</v>
      </c>
      <c r="E2882">
        <v>2516561.3199999998</v>
      </c>
      <c r="F2882">
        <v>6857523.0800000001</v>
      </c>
      <c r="G2882">
        <v>174.45</v>
      </c>
      <c r="H2882">
        <v>145.72</v>
      </c>
      <c r="I2882">
        <v>27.36</v>
      </c>
      <c r="J2882">
        <v>28.74</v>
      </c>
      <c r="K2882">
        <v>31.1</v>
      </c>
      <c r="L2882">
        <v>3.76</v>
      </c>
      <c r="M2882">
        <v>0.46</v>
      </c>
      <c r="N2882">
        <v>-99</v>
      </c>
      <c r="O2882">
        <v>-99</v>
      </c>
      <c r="P2882">
        <v>1</v>
      </c>
      <c r="Q2882" t="s">
        <v>283</v>
      </c>
      <c r="R2882">
        <v>5</v>
      </c>
    </row>
    <row r="2883" spans="1:18">
      <c r="A2883">
        <v>7</v>
      </c>
      <c r="B2883" t="str">
        <f t="shared" ref="B2883:B2946" si="45">A2883&amp;Q2883&amp;"_"&amp;C2883</f>
        <v>7C_345</v>
      </c>
      <c r="C2883">
        <v>345</v>
      </c>
      <c r="D2883">
        <v>2</v>
      </c>
      <c r="E2883">
        <v>2516559.2400000002</v>
      </c>
      <c r="F2883">
        <v>6857530.4699999997</v>
      </c>
      <c r="G2883">
        <v>174.91</v>
      </c>
      <c r="H2883">
        <v>145.78</v>
      </c>
      <c r="I2883">
        <v>29.24</v>
      </c>
      <c r="J2883">
        <v>29.14</v>
      </c>
      <c r="K2883">
        <v>29.2</v>
      </c>
      <c r="L2883">
        <v>3.02</v>
      </c>
      <c r="M2883">
        <v>0.6</v>
      </c>
      <c r="N2883">
        <v>-99</v>
      </c>
      <c r="O2883">
        <v>-99</v>
      </c>
      <c r="P2883">
        <v>1</v>
      </c>
      <c r="Q2883" t="s">
        <v>283</v>
      </c>
      <c r="R2883">
        <v>5</v>
      </c>
    </row>
    <row r="2884" spans="1:18">
      <c r="A2884">
        <v>7</v>
      </c>
      <c r="B2884" t="str">
        <f t="shared" si="45"/>
        <v>7C_346</v>
      </c>
      <c r="C2884">
        <v>346</v>
      </c>
      <c r="D2884">
        <v>2</v>
      </c>
      <c r="E2884">
        <v>2516553.83</v>
      </c>
      <c r="F2884">
        <v>6857527</v>
      </c>
      <c r="G2884">
        <v>171.54</v>
      </c>
      <c r="H2884">
        <v>145.35</v>
      </c>
      <c r="I2884">
        <v>25.1</v>
      </c>
      <c r="J2884">
        <v>26.18</v>
      </c>
      <c r="K2884">
        <v>24.6</v>
      </c>
      <c r="L2884">
        <v>2.38</v>
      </c>
      <c r="M2884">
        <v>0.6</v>
      </c>
      <c r="N2884">
        <v>-99</v>
      </c>
      <c r="O2884">
        <v>-99</v>
      </c>
      <c r="P2884">
        <v>1</v>
      </c>
      <c r="Q2884" t="s">
        <v>283</v>
      </c>
      <c r="R2884">
        <v>5</v>
      </c>
    </row>
    <row r="2885" spans="1:18">
      <c r="A2885">
        <v>7</v>
      </c>
      <c r="B2885" t="str">
        <f t="shared" si="45"/>
        <v>7C_347</v>
      </c>
      <c r="C2885">
        <v>347</v>
      </c>
      <c r="D2885">
        <v>2</v>
      </c>
      <c r="E2885">
        <v>2516552.27</v>
      </c>
      <c r="F2885">
        <v>6857529.3300000001</v>
      </c>
      <c r="G2885">
        <v>174.05</v>
      </c>
      <c r="H2885">
        <v>145.5</v>
      </c>
      <c r="I2885">
        <v>25.87</v>
      </c>
      <c r="J2885">
        <v>28.55</v>
      </c>
      <c r="K2885">
        <v>29.1</v>
      </c>
      <c r="L2885">
        <v>3.15</v>
      </c>
      <c r="M2885">
        <v>0.66</v>
      </c>
      <c r="N2885">
        <v>-99</v>
      </c>
      <c r="O2885">
        <v>-99</v>
      </c>
      <c r="P2885">
        <v>1</v>
      </c>
      <c r="Q2885" t="s">
        <v>283</v>
      </c>
      <c r="R2885">
        <v>5</v>
      </c>
    </row>
    <row r="2886" spans="1:18">
      <c r="A2886">
        <v>7</v>
      </c>
      <c r="B2886" t="str">
        <f t="shared" si="45"/>
        <v>7C_348</v>
      </c>
      <c r="C2886">
        <v>348</v>
      </c>
      <c r="D2886">
        <v>2</v>
      </c>
      <c r="E2886">
        <v>2516551.0299999998</v>
      </c>
      <c r="F2886">
        <v>6857531.8200000003</v>
      </c>
      <c r="G2886">
        <v>172.3</v>
      </c>
      <c r="H2886">
        <v>145.44999999999999</v>
      </c>
      <c r="I2886">
        <v>27.09</v>
      </c>
      <c r="J2886">
        <v>26.85</v>
      </c>
      <c r="K2886">
        <v>26.7</v>
      </c>
      <c r="L2886">
        <v>2.85</v>
      </c>
      <c r="M2886">
        <v>0.56999999999999995</v>
      </c>
      <c r="N2886">
        <v>-99</v>
      </c>
      <c r="O2886">
        <v>-99</v>
      </c>
      <c r="P2886">
        <v>1</v>
      </c>
      <c r="Q2886" t="s">
        <v>283</v>
      </c>
      <c r="R2886">
        <v>5</v>
      </c>
    </row>
    <row r="2887" spans="1:18">
      <c r="A2887">
        <v>7</v>
      </c>
      <c r="B2887" t="str">
        <f t="shared" si="45"/>
        <v>7C_349</v>
      </c>
      <c r="C2887">
        <v>349</v>
      </c>
      <c r="D2887">
        <v>2</v>
      </c>
      <c r="E2887">
        <v>2516551.44</v>
      </c>
      <c r="F2887">
        <v>6857534.0899999999</v>
      </c>
      <c r="G2887">
        <v>174.95</v>
      </c>
      <c r="H2887">
        <v>145.46</v>
      </c>
      <c r="I2887">
        <v>29.55</v>
      </c>
      <c r="J2887">
        <v>29.49</v>
      </c>
      <c r="K2887">
        <v>32.1</v>
      </c>
      <c r="L2887">
        <v>3.89</v>
      </c>
      <c r="M2887">
        <v>0.43</v>
      </c>
      <c r="N2887">
        <v>-99</v>
      </c>
      <c r="O2887">
        <v>-99</v>
      </c>
      <c r="P2887">
        <v>1</v>
      </c>
      <c r="Q2887" t="s">
        <v>283</v>
      </c>
      <c r="R2887">
        <v>5</v>
      </c>
    </row>
    <row r="2888" spans="1:18">
      <c r="A2888">
        <v>7</v>
      </c>
      <c r="B2888" t="str">
        <f t="shared" si="45"/>
        <v>7C_350</v>
      </c>
      <c r="C2888">
        <v>350</v>
      </c>
      <c r="D2888">
        <v>2</v>
      </c>
      <c r="E2888">
        <v>2516553.5699999998</v>
      </c>
      <c r="F2888">
        <v>6857536.7000000002</v>
      </c>
      <c r="G2888">
        <v>169.54</v>
      </c>
      <c r="H2888">
        <v>145.52000000000001</v>
      </c>
      <c r="I2888">
        <v>24.09</v>
      </c>
      <c r="J2888">
        <v>24.02</v>
      </c>
      <c r="K2888">
        <v>23.8</v>
      </c>
      <c r="L2888">
        <v>2.69</v>
      </c>
      <c r="M2888">
        <v>0.5</v>
      </c>
      <c r="N2888">
        <v>-99</v>
      </c>
      <c r="O2888">
        <v>-99</v>
      </c>
      <c r="P2888">
        <v>1</v>
      </c>
      <c r="Q2888" t="s">
        <v>283</v>
      </c>
      <c r="R2888">
        <v>5</v>
      </c>
    </row>
    <row r="2889" spans="1:18">
      <c r="A2889">
        <v>7</v>
      </c>
      <c r="B2889" t="str">
        <f t="shared" si="45"/>
        <v>7C_351</v>
      </c>
      <c r="C2889">
        <v>351</v>
      </c>
      <c r="D2889">
        <v>2</v>
      </c>
      <c r="E2889">
        <v>2516548.6</v>
      </c>
      <c r="F2889">
        <v>6857534.04</v>
      </c>
      <c r="G2889">
        <v>171.09</v>
      </c>
      <c r="H2889">
        <v>145.4</v>
      </c>
      <c r="I2889">
        <v>25.78</v>
      </c>
      <c r="J2889">
        <v>25.68</v>
      </c>
      <c r="K2889">
        <v>28.5</v>
      </c>
      <c r="L2889">
        <v>3.8</v>
      </c>
      <c r="M2889">
        <v>0.28000000000000003</v>
      </c>
      <c r="N2889">
        <v>-99</v>
      </c>
      <c r="O2889">
        <v>-99</v>
      </c>
      <c r="P2889">
        <v>1</v>
      </c>
      <c r="Q2889" t="s">
        <v>283</v>
      </c>
      <c r="R2889">
        <v>5</v>
      </c>
    </row>
    <row r="2890" spans="1:18">
      <c r="A2890">
        <v>7</v>
      </c>
      <c r="B2890" t="str">
        <f t="shared" si="45"/>
        <v>7C_352</v>
      </c>
      <c r="C2890">
        <v>352</v>
      </c>
      <c r="D2890">
        <v>2</v>
      </c>
      <c r="E2890">
        <v>2516548.12</v>
      </c>
      <c r="F2890">
        <v>6857536.71</v>
      </c>
      <c r="G2890">
        <v>172.96</v>
      </c>
      <c r="H2890">
        <v>145.47</v>
      </c>
      <c r="I2890">
        <v>27.68</v>
      </c>
      <c r="J2890">
        <v>27.49</v>
      </c>
      <c r="K2890">
        <v>29.6</v>
      </c>
      <c r="L2890">
        <v>3.65</v>
      </c>
      <c r="M2890">
        <v>0.47</v>
      </c>
      <c r="N2890">
        <v>-99</v>
      </c>
      <c r="O2890">
        <v>-99</v>
      </c>
      <c r="P2890">
        <v>1</v>
      </c>
      <c r="Q2890" t="s">
        <v>283</v>
      </c>
      <c r="R2890">
        <v>5</v>
      </c>
    </row>
    <row r="2891" spans="1:18">
      <c r="A2891">
        <v>7</v>
      </c>
      <c r="B2891" t="str">
        <f t="shared" si="45"/>
        <v>7C_353</v>
      </c>
      <c r="C2891">
        <v>353</v>
      </c>
      <c r="D2891">
        <v>2</v>
      </c>
      <c r="E2891">
        <v>2516549.7599999998</v>
      </c>
      <c r="F2891">
        <v>6857540.2599999998</v>
      </c>
      <c r="G2891">
        <v>171.52</v>
      </c>
      <c r="H2891">
        <v>145.62</v>
      </c>
      <c r="I2891">
        <v>25.98</v>
      </c>
      <c r="J2891">
        <v>25.9</v>
      </c>
      <c r="K2891">
        <v>23.3</v>
      </c>
      <c r="L2891">
        <v>2.06</v>
      </c>
      <c r="M2891">
        <v>0.66</v>
      </c>
      <c r="N2891">
        <v>-99</v>
      </c>
      <c r="O2891">
        <v>-99</v>
      </c>
      <c r="P2891">
        <v>1</v>
      </c>
      <c r="Q2891" t="s">
        <v>283</v>
      </c>
      <c r="R2891">
        <v>5</v>
      </c>
    </row>
    <row r="2892" spans="1:18">
      <c r="A2892">
        <v>7</v>
      </c>
      <c r="B2892" t="str">
        <f t="shared" si="45"/>
        <v>7C_354</v>
      </c>
      <c r="C2892">
        <v>354</v>
      </c>
      <c r="D2892">
        <v>2</v>
      </c>
      <c r="E2892">
        <v>2516543.87</v>
      </c>
      <c r="F2892">
        <v>6857539.1299999999</v>
      </c>
      <c r="G2892">
        <v>172.53</v>
      </c>
      <c r="H2892">
        <v>145.21</v>
      </c>
      <c r="I2892">
        <v>27.52</v>
      </c>
      <c r="J2892">
        <v>27.32</v>
      </c>
      <c r="K2892">
        <v>30</v>
      </c>
      <c r="L2892">
        <v>3.81</v>
      </c>
      <c r="M2892">
        <v>0.56000000000000005</v>
      </c>
      <c r="N2892">
        <v>-99</v>
      </c>
      <c r="O2892">
        <v>-99</v>
      </c>
      <c r="P2892">
        <v>1</v>
      </c>
      <c r="Q2892" t="s">
        <v>283</v>
      </c>
      <c r="R2892">
        <v>5</v>
      </c>
    </row>
    <row r="2893" spans="1:18">
      <c r="A2893">
        <v>7</v>
      </c>
      <c r="B2893" t="str">
        <f t="shared" si="45"/>
        <v>7C_355</v>
      </c>
      <c r="C2893">
        <v>355</v>
      </c>
      <c r="D2893">
        <v>2</v>
      </c>
      <c r="E2893">
        <v>2516550.59</v>
      </c>
      <c r="F2893">
        <v>6857544.1200000001</v>
      </c>
      <c r="G2893">
        <v>174.09</v>
      </c>
      <c r="H2893">
        <v>145.88999999999999</v>
      </c>
      <c r="I2893">
        <v>28.21</v>
      </c>
      <c r="J2893">
        <v>28.2</v>
      </c>
      <c r="K2893">
        <v>30.9</v>
      </c>
      <c r="L2893">
        <v>3.86</v>
      </c>
      <c r="M2893">
        <v>0.44</v>
      </c>
      <c r="N2893">
        <v>-99</v>
      </c>
      <c r="O2893">
        <v>-99</v>
      </c>
      <c r="P2893">
        <v>1</v>
      </c>
      <c r="Q2893" t="s">
        <v>283</v>
      </c>
      <c r="R2893">
        <v>5</v>
      </c>
    </row>
    <row r="2894" spans="1:18">
      <c r="A2894">
        <v>7</v>
      </c>
      <c r="B2894" t="str">
        <f t="shared" si="45"/>
        <v>7C_356</v>
      </c>
      <c r="C2894">
        <v>356</v>
      </c>
      <c r="D2894">
        <v>2</v>
      </c>
      <c r="E2894">
        <v>2516545.5099999998</v>
      </c>
      <c r="F2894">
        <v>6857541.2699999996</v>
      </c>
      <c r="G2894">
        <v>170.21</v>
      </c>
      <c r="H2894">
        <v>145.49</v>
      </c>
      <c r="I2894">
        <v>24.73</v>
      </c>
      <c r="J2894">
        <v>24.72</v>
      </c>
      <c r="K2894">
        <v>26.6</v>
      </c>
      <c r="L2894">
        <v>3.45</v>
      </c>
      <c r="M2894">
        <v>0.47</v>
      </c>
      <c r="N2894">
        <v>-99</v>
      </c>
      <c r="O2894">
        <v>-99</v>
      </c>
      <c r="P2894">
        <v>1</v>
      </c>
      <c r="Q2894" t="s">
        <v>283</v>
      </c>
      <c r="R2894">
        <v>5</v>
      </c>
    </row>
    <row r="2895" spans="1:18">
      <c r="A2895">
        <v>7</v>
      </c>
      <c r="B2895" t="str">
        <f t="shared" si="45"/>
        <v>7C_357</v>
      </c>
      <c r="C2895">
        <v>357</v>
      </c>
      <c r="D2895">
        <v>2</v>
      </c>
      <c r="E2895">
        <v>2516547.48</v>
      </c>
      <c r="F2895">
        <v>6857547.4699999997</v>
      </c>
      <c r="G2895">
        <v>176.13</v>
      </c>
      <c r="H2895">
        <v>146.12</v>
      </c>
      <c r="I2895">
        <v>30.18</v>
      </c>
      <c r="J2895">
        <v>30.02</v>
      </c>
      <c r="K2895">
        <v>30.8</v>
      </c>
      <c r="L2895">
        <v>3.29</v>
      </c>
      <c r="M2895">
        <v>0.5</v>
      </c>
      <c r="N2895">
        <v>-99</v>
      </c>
      <c r="O2895">
        <v>-99</v>
      </c>
      <c r="P2895">
        <v>1</v>
      </c>
      <c r="Q2895" t="s">
        <v>283</v>
      </c>
      <c r="R2895">
        <v>5</v>
      </c>
    </row>
    <row r="2896" spans="1:18">
      <c r="A2896">
        <v>7</v>
      </c>
      <c r="B2896" t="str">
        <f t="shared" si="45"/>
        <v>7C_358</v>
      </c>
      <c r="C2896">
        <v>358</v>
      </c>
      <c r="D2896">
        <v>2</v>
      </c>
      <c r="E2896">
        <v>2516542.65</v>
      </c>
      <c r="F2896">
        <v>6857546.1399999997</v>
      </c>
      <c r="G2896">
        <v>175.92</v>
      </c>
      <c r="H2896">
        <v>145.83000000000001</v>
      </c>
      <c r="I2896">
        <v>30.2</v>
      </c>
      <c r="J2896">
        <v>30.08</v>
      </c>
      <c r="K2896">
        <v>34.9</v>
      </c>
      <c r="L2896">
        <v>4.67</v>
      </c>
      <c r="M2896">
        <v>0.51</v>
      </c>
      <c r="N2896">
        <v>-99</v>
      </c>
      <c r="O2896">
        <v>-99</v>
      </c>
      <c r="P2896">
        <v>1</v>
      </c>
      <c r="Q2896" t="s">
        <v>283</v>
      </c>
      <c r="R2896">
        <v>5</v>
      </c>
    </row>
    <row r="2897" spans="1:18">
      <c r="A2897">
        <v>7</v>
      </c>
      <c r="B2897" t="str">
        <f t="shared" si="45"/>
        <v>7C_359</v>
      </c>
      <c r="C2897">
        <v>359</v>
      </c>
      <c r="D2897">
        <v>2</v>
      </c>
      <c r="E2897">
        <v>2516542.4</v>
      </c>
      <c r="F2897">
        <v>6857550.8200000003</v>
      </c>
      <c r="G2897">
        <v>175.63</v>
      </c>
      <c r="H2897">
        <v>145.88999999999999</v>
      </c>
      <c r="I2897">
        <v>29.74</v>
      </c>
      <c r="J2897">
        <v>29.73</v>
      </c>
      <c r="K2897">
        <v>35.4</v>
      </c>
      <c r="L2897">
        <v>4.96</v>
      </c>
      <c r="M2897">
        <v>0.46</v>
      </c>
      <c r="N2897">
        <v>-99</v>
      </c>
      <c r="O2897">
        <v>-99</v>
      </c>
      <c r="P2897">
        <v>1</v>
      </c>
      <c r="Q2897" t="s">
        <v>283</v>
      </c>
      <c r="R2897">
        <v>5</v>
      </c>
    </row>
    <row r="2898" spans="1:18">
      <c r="A2898">
        <v>7</v>
      </c>
      <c r="B2898" t="str">
        <f t="shared" si="45"/>
        <v>7C_360</v>
      </c>
      <c r="C2898">
        <v>360</v>
      </c>
      <c r="D2898">
        <v>2</v>
      </c>
      <c r="E2898">
        <v>2516535.9900000002</v>
      </c>
      <c r="F2898">
        <v>6857549.6900000004</v>
      </c>
      <c r="G2898">
        <v>171.51</v>
      </c>
      <c r="H2898">
        <v>145.66</v>
      </c>
      <c r="I2898">
        <v>25.81</v>
      </c>
      <c r="J2898">
        <v>25.85</v>
      </c>
      <c r="K2898">
        <v>27.3</v>
      </c>
      <c r="L2898">
        <v>3.34</v>
      </c>
      <c r="M2898">
        <v>0.4</v>
      </c>
      <c r="N2898">
        <v>-99</v>
      </c>
      <c r="O2898">
        <v>-99</v>
      </c>
      <c r="P2898">
        <v>1</v>
      </c>
      <c r="Q2898" t="s">
        <v>283</v>
      </c>
      <c r="R2898">
        <v>5</v>
      </c>
    </row>
    <row r="2899" spans="1:18">
      <c r="A2899">
        <v>7</v>
      </c>
      <c r="B2899" t="str">
        <f t="shared" si="45"/>
        <v>7C_361</v>
      </c>
      <c r="C2899">
        <v>361</v>
      </c>
      <c r="D2899">
        <v>2</v>
      </c>
      <c r="E2899">
        <v>2516535.4900000002</v>
      </c>
      <c r="F2899">
        <v>6857554.1399999997</v>
      </c>
      <c r="G2899">
        <v>177.93</v>
      </c>
      <c r="H2899">
        <v>145.86000000000001</v>
      </c>
      <c r="I2899">
        <v>32.130000000000003</v>
      </c>
      <c r="J2899">
        <v>32.07</v>
      </c>
      <c r="K2899">
        <v>36.200000000000003</v>
      </c>
      <c r="L2899">
        <v>4.4800000000000004</v>
      </c>
      <c r="M2899">
        <v>0.56000000000000005</v>
      </c>
      <c r="N2899">
        <v>-99</v>
      </c>
      <c r="O2899">
        <v>-99</v>
      </c>
      <c r="P2899">
        <v>0</v>
      </c>
      <c r="Q2899" t="s">
        <v>283</v>
      </c>
      <c r="R2899">
        <v>5</v>
      </c>
    </row>
    <row r="2900" spans="1:18">
      <c r="A2900">
        <v>7</v>
      </c>
      <c r="B2900" t="str">
        <f t="shared" si="45"/>
        <v>7C_362</v>
      </c>
      <c r="C2900">
        <v>362</v>
      </c>
      <c r="D2900">
        <v>2</v>
      </c>
      <c r="E2900">
        <v>2516565.44</v>
      </c>
      <c r="F2900">
        <v>6857524.7699999996</v>
      </c>
      <c r="G2900">
        <v>177.38</v>
      </c>
      <c r="H2900">
        <v>145.75</v>
      </c>
      <c r="I2900">
        <v>31.6</v>
      </c>
      <c r="J2900">
        <v>31.63</v>
      </c>
      <c r="K2900">
        <v>34.6</v>
      </c>
      <c r="L2900">
        <v>4.0599999999999996</v>
      </c>
      <c r="M2900">
        <v>0.56000000000000005</v>
      </c>
      <c r="N2900">
        <v>-99</v>
      </c>
      <c r="O2900">
        <v>-99</v>
      </c>
      <c r="P2900">
        <v>1</v>
      </c>
      <c r="Q2900" t="s">
        <v>283</v>
      </c>
      <c r="R2900">
        <v>6</v>
      </c>
    </row>
    <row r="2901" spans="1:18">
      <c r="A2901">
        <v>7</v>
      </c>
      <c r="B2901" t="str">
        <f t="shared" si="45"/>
        <v>7C_363</v>
      </c>
      <c r="C2901">
        <v>363</v>
      </c>
      <c r="D2901">
        <v>2</v>
      </c>
      <c r="E2901">
        <v>2516567.88</v>
      </c>
      <c r="F2901">
        <v>6857528.8200000003</v>
      </c>
      <c r="G2901">
        <v>175.51</v>
      </c>
      <c r="H2901">
        <v>145.91</v>
      </c>
      <c r="I2901">
        <v>24.98</v>
      </c>
      <c r="J2901">
        <v>29.6</v>
      </c>
      <c r="K2901">
        <v>44.9</v>
      </c>
      <c r="L2901">
        <v>8.89</v>
      </c>
      <c r="M2901">
        <v>2.7</v>
      </c>
      <c r="N2901">
        <v>-99</v>
      </c>
      <c r="O2901">
        <v>-99</v>
      </c>
      <c r="P2901">
        <v>1</v>
      </c>
      <c r="Q2901" t="s">
        <v>283</v>
      </c>
      <c r="R2901">
        <v>6</v>
      </c>
    </row>
    <row r="2902" spans="1:18">
      <c r="A2902">
        <v>7</v>
      </c>
      <c r="B2902" t="str">
        <f t="shared" si="45"/>
        <v>7C_364</v>
      </c>
      <c r="C2902">
        <v>364</v>
      </c>
      <c r="D2902">
        <v>2</v>
      </c>
      <c r="E2902">
        <v>2516571.1800000002</v>
      </c>
      <c r="F2902">
        <v>6857532.4199999999</v>
      </c>
      <c r="G2902">
        <v>176.53</v>
      </c>
      <c r="H2902">
        <v>146.72</v>
      </c>
      <c r="I2902">
        <v>29.83</v>
      </c>
      <c r="J2902">
        <v>29.81</v>
      </c>
      <c r="K2902">
        <v>32</v>
      </c>
      <c r="L2902">
        <v>3.74</v>
      </c>
      <c r="M2902">
        <v>0.38</v>
      </c>
      <c r="N2902">
        <v>-99</v>
      </c>
      <c r="O2902">
        <v>-99</v>
      </c>
      <c r="P2902">
        <v>1</v>
      </c>
      <c r="Q2902" t="s">
        <v>283</v>
      </c>
      <c r="R2902">
        <v>6</v>
      </c>
    </row>
    <row r="2903" spans="1:18">
      <c r="A2903">
        <v>7</v>
      </c>
      <c r="B2903" t="str">
        <f t="shared" si="45"/>
        <v>7C_365</v>
      </c>
      <c r="C2903">
        <v>365</v>
      </c>
      <c r="D2903">
        <v>2</v>
      </c>
      <c r="E2903">
        <v>2516563.7200000002</v>
      </c>
      <c r="F2903">
        <v>6857527.8600000003</v>
      </c>
      <c r="G2903">
        <v>174.45</v>
      </c>
      <c r="H2903">
        <v>145.71</v>
      </c>
      <c r="I2903">
        <v>28.61</v>
      </c>
      <c r="J2903">
        <v>28.74</v>
      </c>
      <c r="K2903">
        <v>30.9</v>
      </c>
      <c r="L2903">
        <v>3.7</v>
      </c>
      <c r="M2903">
        <v>0.45</v>
      </c>
      <c r="N2903">
        <v>-99</v>
      </c>
      <c r="O2903">
        <v>-99</v>
      </c>
      <c r="P2903">
        <v>1</v>
      </c>
      <c r="Q2903" t="s">
        <v>283</v>
      </c>
      <c r="R2903">
        <v>6</v>
      </c>
    </row>
    <row r="2904" spans="1:18">
      <c r="A2904">
        <v>7</v>
      </c>
      <c r="B2904" t="str">
        <f t="shared" si="45"/>
        <v>7C_366</v>
      </c>
      <c r="C2904">
        <v>366</v>
      </c>
      <c r="D2904">
        <v>2</v>
      </c>
      <c r="E2904">
        <v>2516566.9500000002</v>
      </c>
      <c r="F2904">
        <v>6857532.9500000002</v>
      </c>
      <c r="G2904">
        <v>176.54</v>
      </c>
      <c r="H2904">
        <v>146.07</v>
      </c>
      <c r="I2904">
        <v>30.39</v>
      </c>
      <c r="J2904">
        <v>30.47</v>
      </c>
      <c r="K2904">
        <v>34.700000000000003</v>
      </c>
      <c r="L2904">
        <v>4.47</v>
      </c>
      <c r="M2904">
        <v>0.42</v>
      </c>
      <c r="N2904">
        <v>-99</v>
      </c>
      <c r="O2904">
        <v>-99</v>
      </c>
      <c r="P2904">
        <v>1</v>
      </c>
      <c r="Q2904" t="s">
        <v>283</v>
      </c>
      <c r="R2904">
        <v>6</v>
      </c>
    </row>
    <row r="2905" spans="1:18">
      <c r="A2905">
        <v>7</v>
      </c>
      <c r="B2905" t="str">
        <f t="shared" si="45"/>
        <v>7C_367</v>
      </c>
      <c r="C2905">
        <v>367</v>
      </c>
      <c r="D2905">
        <v>2</v>
      </c>
      <c r="E2905">
        <v>2516563.9</v>
      </c>
      <c r="F2905">
        <v>6857532.0199999996</v>
      </c>
      <c r="G2905">
        <v>170.72</v>
      </c>
      <c r="H2905">
        <v>145.86000000000001</v>
      </c>
      <c r="I2905">
        <v>25.05</v>
      </c>
      <c r="J2905">
        <v>24.86</v>
      </c>
      <c r="K2905">
        <v>28.1</v>
      </c>
      <c r="L2905">
        <v>3.92</v>
      </c>
      <c r="M2905">
        <v>0.46</v>
      </c>
      <c r="N2905">
        <v>-99</v>
      </c>
      <c r="O2905">
        <v>-99</v>
      </c>
      <c r="P2905">
        <v>1</v>
      </c>
      <c r="Q2905" t="s">
        <v>283</v>
      </c>
      <c r="R2905">
        <v>6</v>
      </c>
    </row>
    <row r="2906" spans="1:18">
      <c r="A2906">
        <v>7</v>
      </c>
      <c r="B2906" t="str">
        <f t="shared" si="45"/>
        <v>7C_368</v>
      </c>
      <c r="C2906">
        <v>368</v>
      </c>
      <c r="D2906">
        <v>2</v>
      </c>
      <c r="E2906">
        <v>2516566.58</v>
      </c>
      <c r="F2906">
        <v>6857536.9699999997</v>
      </c>
      <c r="G2906">
        <v>169.12</v>
      </c>
      <c r="H2906">
        <v>146.05000000000001</v>
      </c>
      <c r="I2906">
        <v>22.79</v>
      </c>
      <c r="J2906">
        <v>23.06</v>
      </c>
      <c r="K2906">
        <v>24</v>
      </c>
      <c r="L2906">
        <v>3.03</v>
      </c>
      <c r="M2906">
        <v>0.49</v>
      </c>
      <c r="N2906">
        <v>-99</v>
      </c>
      <c r="O2906">
        <v>-99</v>
      </c>
      <c r="P2906">
        <v>1</v>
      </c>
      <c r="Q2906" t="s">
        <v>283</v>
      </c>
      <c r="R2906">
        <v>6</v>
      </c>
    </row>
    <row r="2907" spans="1:18">
      <c r="A2907">
        <v>7</v>
      </c>
      <c r="B2907" t="str">
        <f t="shared" si="45"/>
        <v>7C_369</v>
      </c>
      <c r="C2907">
        <v>369</v>
      </c>
      <c r="D2907">
        <v>2</v>
      </c>
      <c r="E2907">
        <v>2516560.2200000002</v>
      </c>
      <c r="F2907">
        <v>6857532.9800000004</v>
      </c>
      <c r="G2907">
        <v>175.82</v>
      </c>
      <c r="H2907">
        <v>145.88</v>
      </c>
      <c r="I2907">
        <v>29.91</v>
      </c>
      <c r="J2907">
        <v>29.94</v>
      </c>
      <c r="K2907">
        <v>33</v>
      </c>
      <c r="L2907">
        <v>4.03</v>
      </c>
      <c r="M2907">
        <v>0.47</v>
      </c>
      <c r="N2907">
        <v>-99</v>
      </c>
      <c r="O2907">
        <v>-99</v>
      </c>
      <c r="P2907">
        <v>1</v>
      </c>
      <c r="Q2907" t="s">
        <v>283</v>
      </c>
      <c r="R2907">
        <v>6</v>
      </c>
    </row>
    <row r="2908" spans="1:18">
      <c r="A2908">
        <v>7</v>
      </c>
      <c r="B2908" t="str">
        <f t="shared" si="45"/>
        <v>7C_370</v>
      </c>
      <c r="C2908">
        <v>370</v>
      </c>
      <c r="D2908">
        <v>2</v>
      </c>
      <c r="E2908">
        <v>2516563.15</v>
      </c>
      <c r="F2908">
        <v>6857538.4500000002</v>
      </c>
      <c r="G2908">
        <v>173.08</v>
      </c>
      <c r="H2908">
        <v>146.18</v>
      </c>
      <c r="I2908">
        <v>27.08</v>
      </c>
      <c r="J2908">
        <v>26.9</v>
      </c>
      <c r="K2908">
        <v>28.3</v>
      </c>
      <c r="L2908">
        <v>3.36</v>
      </c>
      <c r="M2908">
        <v>0.55000000000000004</v>
      </c>
      <c r="N2908">
        <v>-99</v>
      </c>
      <c r="O2908">
        <v>-99</v>
      </c>
      <c r="P2908">
        <v>1</v>
      </c>
      <c r="Q2908" t="s">
        <v>283</v>
      </c>
      <c r="R2908">
        <v>6</v>
      </c>
    </row>
    <row r="2909" spans="1:18">
      <c r="A2909">
        <v>7</v>
      </c>
      <c r="B2909" t="str">
        <f t="shared" si="45"/>
        <v>7C_371</v>
      </c>
      <c r="C2909">
        <v>371</v>
      </c>
      <c r="D2909">
        <v>2</v>
      </c>
      <c r="E2909">
        <v>2516559.59</v>
      </c>
      <c r="F2909">
        <v>6857540.5800000001</v>
      </c>
      <c r="G2909">
        <v>178.37</v>
      </c>
      <c r="H2909">
        <v>146.05000000000001</v>
      </c>
      <c r="I2909">
        <v>32.380000000000003</v>
      </c>
      <c r="J2909">
        <v>32.32</v>
      </c>
      <c r="K2909">
        <v>36.5</v>
      </c>
      <c r="L2909">
        <v>4.51</v>
      </c>
      <c r="M2909">
        <v>0.52</v>
      </c>
      <c r="N2909">
        <v>-99</v>
      </c>
      <c r="O2909">
        <v>-99</v>
      </c>
      <c r="P2909">
        <v>1</v>
      </c>
      <c r="Q2909" t="s">
        <v>283</v>
      </c>
      <c r="R2909">
        <v>6</v>
      </c>
    </row>
    <row r="2910" spans="1:18">
      <c r="A2910">
        <v>7</v>
      </c>
      <c r="B2910" t="str">
        <f t="shared" si="45"/>
        <v>7C_372</v>
      </c>
      <c r="C2910">
        <v>372</v>
      </c>
      <c r="D2910">
        <v>1</v>
      </c>
      <c r="E2910">
        <v>2516555.59</v>
      </c>
      <c r="F2910">
        <v>6857540.5800000001</v>
      </c>
      <c r="G2910">
        <v>176.95</v>
      </c>
      <c r="H2910">
        <v>145.74</v>
      </c>
      <c r="I2910">
        <v>31.2</v>
      </c>
      <c r="J2910">
        <v>31.22</v>
      </c>
      <c r="K2910">
        <v>34.6</v>
      </c>
      <c r="L2910">
        <v>4.46</v>
      </c>
      <c r="M2910">
        <v>0.59</v>
      </c>
      <c r="N2910">
        <v>-99</v>
      </c>
      <c r="O2910">
        <v>-99</v>
      </c>
      <c r="P2910">
        <v>1</v>
      </c>
      <c r="Q2910" t="s">
        <v>283</v>
      </c>
      <c r="R2910">
        <v>6</v>
      </c>
    </row>
    <row r="2911" spans="1:18">
      <c r="A2911">
        <v>7</v>
      </c>
      <c r="B2911" t="str">
        <f t="shared" si="45"/>
        <v>7C_373</v>
      </c>
      <c r="C2911">
        <v>373</v>
      </c>
      <c r="D2911">
        <v>2</v>
      </c>
      <c r="E2911">
        <v>2516561.5699999998</v>
      </c>
      <c r="F2911">
        <v>6857545.5899999999</v>
      </c>
      <c r="G2911">
        <v>174.34</v>
      </c>
      <c r="H2911">
        <v>146.16999999999999</v>
      </c>
      <c r="I2911">
        <v>28.2</v>
      </c>
      <c r="J2911">
        <v>28.17</v>
      </c>
      <c r="K2911">
        <v>27.8</v>
      </c>
      <c r="L2911">
        <v>2.83</v>
      </c>
      <c r="M2911">
        <v>0.62</v>
      </c>
      <c r="N2911">
        <v>-99</v>
      </c>
      <c r="O2911">
        <v>-99</v>
      </c>
      <c r="P2911">
        <v>1</v>
      </c>
      <c r="Q2911" t="s">
        <v>283</v>
      </c>
      <c r="R2911">
        <v>6</v>
      </c>
    </row>
    <row r="2912" spans="1:18">
      <c r="A2912">
        <v>7</v>
      </c>
      <c r="B2912" t="str">
        <f t="shared" si="45"/>
        <v>7C_374</v>
      </c>
      <c r="C2912">
        <v>374</v>
      </c>
      <c r="D2912">
        <v>2</v>
      </c>
      <c r="E2912">
        <v>2516561.64</v>
      </c>
      <c r="F2912">
        <v>6857545.6799999997</v>
      </c>
      <c r="G2912">
        <v>174.28</v>
      </c>
      <c r="H2912">
        <v>146.16999999999999</v>
      </c>
      <c r="I2912">
        <v>28.2</v>
      </c>
      <c r="J2912">
        <v>28.11</v>
      </c>
      <c r="K2912">
        <v>27.6</v>
      </c>
      <c r="L2912">
        <v>2.79</v>
      </c>
      <c r="M2912">
        <v>0.62</v>
      </c>
      <c r="N2912">
        <v>-99</v>
      </c>
      <c r="O2912">
        <v>-99</v>
      </c>
      <c r="P2912">
        <v>1</v>
      </c>
      <c r="Q2912" t="s">
        <v>283</v>
      </c>
      <c r="R2912">
        <v>6</v>
      </c>
    </row>
    <row r="2913" spans="1:18">
      <c r="A2913">
        <v>7</v>
      </c>
      <c r="B2913" t="str">
        <f t="shared" si="45"/>
        <v>7C_375</v>
      </c>
      <c r="C2913">
        <v>375</v>
      </c>
      <c r="D2913">
        <v>2</v>
      </c>
      <c r="E2913">
        <v>2516557.36</v>
      </c>
      <c r="F2913">
        <v>6857544.5700000003</v>
      </c>
      <c r="G2913">
        <v>176.99</v>
      </c>
      <c r="H2913">
        <v>146.01</v>
      </c>
      <c r="I2913">
        <v>30.92</v>
      </c>
      <c r="J2913">
        <v>30.98</v>
      </c>
      <c r="K2913">
        <v>36.9</v>
      </c>
      <c r="L2913">
        <v>5.08</v>
      </c>
      <c r="M2913">
        <v>0.56999999999999995</v>
      </c>
      <c r="N2913">
        <v>-99</v>
      </c>
      <c r="O2913">
        <v>-99</v>
      </c>
      <c r="P2913">
        <v>1</v>
      </c>
      <c r="Q2913" t="s">
        <v>283</v>
      </c>
      <c r="R2913">
        <v>6</v>
      </c>
    </row>
    <row r="2914" spans="1:18">
      <c r="A2914">
        <v>7</v>
      </c>
      <c r="B2914" t="str">
        <f t="shared" si="45"/>
        <v>7C_376</v>
      </c>
      <c r="C2914">
        <v>376</v>
      </c>
      <c r="D2914">
        <v>2</v>
      </c>
      <c r="E2914">
        <v>2516554.41</v>
      </c>
      <c r="F2914">
        <v>6857544.9400000004</v>
      </c>
      <c r="G2914">
        <v>172.97</v>
      </c>
      <c r="H2914">
        <v>146.13999999999999</v>
      </c>
      <c r="I2914">
        <v>26.44</v>
      </c>
      <c r="J2914">
        <v>26.83</v>
      </c>
      <c r="K2914">
        <v>40.1</v>
      </c>
      <c r="L2914">
        <v>8.0500000000000007</v>
      </c>
      <c r="M2914">
        <v>2.11</v>
      </c>
      <c r="N2914">
        <v>-99</v>
      </c>
      <c r="O2914">
        <v>-99</v>
      </c>
      <c r="P2914">
        <v>1</v>
      </c>
      <c r="Q2914" t="s">
        <v>283</v>
      </c>
      <c r="R2914">
        <v>6</v>
      </c>
    </row>
    <row r="2915" spans="1:18">
      <c r="A2915">
        <v>7</v>
      </c>
      <c r="B2915" t="str">
        <f t="shared" si="45"/>
        <v>7C_377</v>
      </c>
      <c r="C2915">
        <v>377</v>
      </c>
      <c r="D2915">
        <v>2</v>
      </c>
      <c r="E2915">
        <v>2516555.7000000002</v>
      </c>
      <c r="F2915">
        <v>6857550.8200000003</v>
      </c>
      <c r="G2915">
        <v>175.19</v>
      </c>
      <c r="H2915">
        <v>146.38999999999999</v>
      </c>
      <c r="I2915">
        <v>29.01</v>
      </c>
      <c r="J2915">
        <v>28.8</v>
      </c>
      <c r="K2915">
        <v>32.4</v>
      </c>
      <c r="L2915">
        <v>4.18</v>
      </c>
      <c r="M2915">
        <v>0.56000000000000005</v>
      </c>
      <c r="N2915">
        <v>-99</v>
      </c>
      <c r="O2915">
        <v>-99</v>
      </c>
      <c r="P2915">
        <v>1</v>
      </c>
      <c r="Q2915" t="s">
        <v>283</v>
      </c>
      <c r="R2915">
        <v>6</v>
      </c>
    </row>
    <row r="2916" spans="1:18">
      <c r="A2916">
        <v>7</v>
      </c>
      <c r="B2916" t="str">
        <f t="shared" si="45"/>
        <v>7C_378</v>
      </c>
      <c r="C2916">
        <v>378</v>
      </c>
      <c r="D2916">
        <v>2</v>
      </c>
      <c r="E2916">
        <v>2516553.48</v>
      </c>
      <c r="F2916">
        <v>6857550.9100000001</v>
      </c>
      <c r="G2916">
        <v>176.11</v>
      </c>
      <c r="H2916">
        <v>146.31</v>
      </c>
      <c r="I2916">
        <v>29.8</v>
      </c>
      <c r="J2916">
        <v>29.8</v>
      </c>
      <c r="K2916">
        <v>32.799999999999997</v>
      </c>
      <c r="L2916">
        <v>4.01</v>
      </c>
      <c r="M2916">
        <v>0.56000000000000005</v>
      </c>
      <c r="N2916">
        <v>-99</v>
      </c>
      <c r="O2916">
        <v>-99</v>
      </c>
      <c r="P2916">
        <v>1</v>
      </c>
      <c r="Q2916" t="s">
        <v>283</v>
      </c>
      <c r="R2916">
        <v>6</v>
      </c>
    </row>
    <row r="2917" spans="1:18">
      <c r="A2917">
        <v>7</v>
      </c>
      <c r="B2917" t="str">
        <f t="shared" si="45"/>
        <v>7C_379</v>
      </c>
      <c r="C2917">
        <v>379</v>
      </c>
      <c r="D2917">
        <v>3</v>
      </c>
      <c r="E2917">
        <v>2516549.66</v>
      </c>
      <c r="F2917">
        <v>6857555.2800000003</v>
      </c>
      <c r="G2917">
        <v>167.54</v>
      </c>
      <c r="H2917">
        <v>146.59</v>
      </c>
      <c r="I2917">
        <v>17.760000000000002</v>
      </c>
      <c r="J2917">
        <v>20.95</v>
      </c>
      <c r="K2917">
        <v>21.4</v>
      </c>
      <c r="L2917">
        <v>4.67</v>
      </c>
      <c r="M2917">
        <v>0.48</v>
      </c>
      <c r="N2917">
        <v>-99</v>
      </c>
      <c r="O2917">
        <v>-99</v>
      </c>
      <c r="P2917">
        <v>1</v>
      </c>
      <c r="Q2917" t="s">
        <v>283</v>
      </c>
      <c r="R2917">
        <v>6</v>
      </c>
    </row>
    <row r="2918" spans="1:18">
      <c r="A2918">
        <v>7</v>
      </c>
      <c r="B2918" t="str">
        <f t="shared" si="45"/>
        <v>7C_380</v>
      </c>
      <c r="C2918">
        <v>380</v>
      </c>
      <c r="D2918">
        <v>2</v>
      </c>
      <c r="E2918">
        <v>2516546.88</v>
      </c>
      <c r="F2918">
        <v>6857555.0099999998</v>
      </c>
      <c r="G2918">
        <v>170.04</v>
      </c>
      <c r="H2918">
        <v>146.84</v>
      </c>
      <c r="I2918">
        <v>20.62</v>
      </c>
      <c r="J2918">
        <v>23.2</v>
      </c>
      <c r="K2918">
        <v>24.5</v>
      </c>
      <c r="L2918">
        <v>3.17</v>
      </c>
      <c r="M2918">
        <v>0.48</v>
      </c>
      <c r="N2918">
        <v>-99</v>
      </c>
      <c r="O2918">
        <v>-99</v>
      </c>
      <c r="P2918">
        <v>1</v>
      </c>
      <c r="Q2918" t="s">
        <v>283</v>
      </c>
      <c r="R2918">
        <v>6</v>
      </c>
    </row>
    <row r="2919" spans="1:18">
      <c r="A2919">
        <v>7</v>
      </c>
      <c r="B2919" t="str">
        <f t="shared" si="45"/>
        <v>7C_381</v>
      </c>
      <c r="C2919">
        <v>381</v>
      </c>
      <c r="D2919">
        <v>2</v>
      </c>
      <c r="E2919">
        <v>2516548.02</v>
      </c>
      <c r="F2919">
        <v>6857558.21</v>
      </c>
      <c r="G2919">
        <v>166.42</v>
      </c>
      <c r="H2919">
        <v>146.91999999999999</v>
      </c>
      <c r="I2919">
        <v>19.46</v>
      </c>
      <c r="J2919">
        <v>19.5</v>
      </c>
      <c r="K2919">
        <v>20</v>
      </c>
      <c r="L2919">
        <v>2.74</v>
      </c>
      <c r="M2919">
        <v>0.39</v>
      </c>
      <c r="N2919">
        <v>-99</v>
      </c>
      <c r="O2919">
        <v>-99</v>
      </c>
      <c r="P2919">
        <v>1</v>
      </c>
      <c r="Q2919" t="s">
        <v>283</v>
      </c>
      <c r="R2919">
        <v>6</v>
      </c>
    </row>
    <row r="2920" spans="1:18">
      <c r="A2920">
        <v>7</v>
      </c>
      <c r="B2920" t="str">
        <f t="shared" si="45"/>
        <v>7C_382</v>
      </c>
      <c r="C2920">
        <v>382</v>
      </c>
      <c r="D2920">
        <v>2</v>
      </c>
      <c r="E2920">
        <v>2516545.2599999998</v>
      </c>
      <c r="F2920">
        <v>6857556.6299999999</v>
      </c>
      <c r="G2920">
        <v>167.12</v>
      </c>
      <c r="H2920">
        <v>146.87</v>
      </c>
      <c r="I2920">
        <v>20.41</v>
      </c>
      <c r="J2920">
        <v>20.25</v>
      </c>
      <c r="K2920">
        <v>20</v>
      </c>
      <c r="L2920">
        <v>2.5</v>
      </c>
      <c r="M2920">
        <v>0.44</v>
      </c>
      <c r="N2920">
        <v>-99</v>
      </c>
      <c r="O2920">
        <v>-99</v>
      </c>
      <c r="P2920">
        <v>1</v>
      </c>
      <c r="Q2920" t="s">
        <v>283</v>
      </c>
      <c r="R2920">
        <v>6</v>
      </c>
    </row>
    <row r="2921" spans="1:18">
      <c r="A2921">
        <v>7</v>
      </c>
      <c r="B2921" t="str">
        <f t="shared" si="45"/>
        <v>7C_383</v>
      </c>
      <c r="C2921">
        <v>383</v>
      </c>
      <c r="D2921">
        <v>2</v>
      </c>
      <c r="E2921">
        <v>2516544.4500000002</v>
      </c>
      <c r="F2921">
        <v>6857560.6600000001</v>
      </c>
      <c r="G2921">
        <v>175.57</v>
      </c>
      <c r="H2921">
        <v>147.13</v>
      </c>
      <c r="I2921">
        <v>28.43</v>
      </c>
      <c r="J2921">
        <v>28.43</v>
      </c>
      <c r="K2921">
        <v>31.8</v>
      </c>
      <c r="L2921">
        <v>4.1100000000000003</v>
      </c>
      <c r="M2921">
        <v>0.44</v>
      </c>
      <c r="N2921">
        <v>-99</v>
      </c>
      <c r="O2921">
        <v>-99</v>
      </c>
      <c r="P2921">
        <v>0</v>
      </c>
      <c r="Q2921" t="s">
        <v>283</v>
      </c>
      <c r="R2921">
        <v>6</v>
      </c>
    </row>
    <row r="2922" spans="1:18">
      <c r="A2922">
        <v>7</v>
      </c>
      <c r="B2922" t="str">
        <f t="shared" si="45"/>
        <v>7C_384</v>
      </c>
      <c r="C2922">
        <v>384</v>
      </c>
      <c r="D2922">
        <v>2</v>
      </c>
      <c r="E2922">
        <v>2516540.9700000002</v>
      </c>
      <c r="F2922">
        <v>6857561.4000000004</v>
      </c>
      <c r="G2922">
        <v>176.02</v>
      </c>
      <c r="H2922">
        <v>146.99</v>
      </c>
      <c r="I2922">
        <v>29.19</v>
      </c>
      <c r="J2922">
        <v>29.03</v>
      </c>
      <c r="K2922">
        <v>28.8</v>
      </c>
      <c r="L2922">
        <v>2.91</v>
      </c>
      <c r="M2922">
        <v>0.48</v>
      </c>
      <c r="N2922">
        <v>-99</v>
      </c>
      <c r="O2922">
        <v>-99</v>
      </c>
      <c r="P2922">
        <v>0</v>
      </c>
      <c r="Q2922" t="s">
        <v>283</v>
      </c>
      <c r="R2922">
        <v>6</v>
      </c>
    </row>
    <row r="2923" spans="1:18">
      <c r="A2923">
        <v>7</v>
      </c>
      <c r="B2923" t="str">
        <f t="shared" si="45"/>
        <v>7C_385</v>
      </c>
      <c r="C2923">
        <v>385</v>
      </c>
      <c r="D2923">
        <v>2</v>
      </c>
      <c r="E2923">
        <v>2516573.4300000002</v>
      </c>
      <c r="F2923">
        <v>6857532.8799999999</v>
      </c>
      <c r="G2923">
        <v>176.8</v>
      </c>
      <c r="H2923">
        <v>146.9</v>
      </c>
      <c r="I2923">
        <v>29.9</v>
      </c>
      <c r="J2923">
        <v>29.9</v>
      </c>
      <c r="K2923">
        <v>33.9</v>
      </c>
      <c r="L2923">
        <v>4.38</v>
      </c>
      <c r="M2923">
        <v>0.5</v>
      </c>
      <c r="N2923">
        <v>-99</v>
      </c>
      <c r="O2923">
        <v>-99</v>
      </c>
      <c r="P2923">
        <v>0</v>
      </c>
      <c r="Q2923" t="s">
        <v>283</v>
      </c>
      <c r="R2923">
        <v>7</v>
      </c>
    </row>
    <row r="2924" spans="1:18">
      <c r="A2924">
        <v>7</v>
      </c>
      <c r="B2924" t="str">
        <f t="shared" si="45"/>
        <v>7C_386</v>
      </c>
      <c r="C2924">
        <v>386</v>
      </c>
      <c r="D2924">
        <v>2</v>
      </c>
      <c r="E2924">
        <v>2516572.9300000002</v>
      </c>
      <c r="F2924">
        <v>6857537.75</v>
      </c>
      <c r="G2924">
        <v>172.91</v>
      </c>
      <c r="H2924">
        <v>147</v>
      </c>
      <c r="I2924">
        <v>25.67</v>
      </c>
      <c r="J2924">
        <v>25.91</v>
      </c>
      <c r="K2924">
        <v>24.8</v>
      </c>
      <c r="L2924">
        <v>2.5099999999999998</v>
      </c>
      <c r="M2924">
        <v>0.44</v>
      </c>
      <c r="N2924">
        <v>-99</v>
      </c>
      <c r="O2924">
        <v>-99</v>
      </c>
      <c r="P2924">
        <v>0</v>
      </c>
      <c r="Q2924" t="s">
        <v>283</v>
      </c>
      <c r="R2924">
        <v>7</v>
      </c>
    </row>
    <row r="2925" spans="1:18">
      <c r="A2925">
        <v>7</v>
      </c>
      <c r="B2925" t="str">
        <f t="shared" si="45"/>
        <v>7C_387</v>
      </c>
      <c r="C2925">
        <v>387</v>
      </c>
      <c r="D2925">
        <v>2</v>
      </c>
      <c r="E2925">
        <v>2516569.5299999998</v>
      </c>
      <c r="F2925">
        <v>6857536.3700000001</v>
      </c>
      <c r="G2925">
        <v>175.4</v>
      </c>
      <c r="H2925">
        <v>146.47999999999999</v>
      </c>
      <c r="I2925">
        <v>26.54</v>
      </c>
      <c r="J2925">
        <v>28.92</v>
      </c>
      <c r="K2925">
        <v>43.7</v>
      </c>
      <c r="L2925">
        <v>8.65</v>
      </c>
      <c r="M2925">
        <v>2.21</v>
      </c>
      <c r="N2925">
        <v>-99</v>
      </c>
      <c r="O2925">
        <v>-99</v>
      </c>
      <c r="P2925">
        <v>0</v>
      </c>
      <c r="Q2925" t="s">
        <v>283</v>
      </c>
      <c r="R2925">
        <v>7</v>
      </c>
    </row>
    <row r="2926" spans="1:18">
      <c r="A2926">
        <v>7</v>
      </c>
      <c r="B2926" t="str">
        <f t="shared" si="45"/>
        <v>7C_388</v>
      </c>
      <c r="C2926">
        <v>388</v>
      </c>
      <c r="D2926">
        <v>2</v>
      </c>
      <c r="E2926">
        <v>2516567.9300000002</v>
      </c>
      <c r="F2926">
        <v>6857542.54</v>
      </c>
      <c r="G2926">
        <v>170.11</v>
      </c>
      <c r="H2926">
        <v>146.84</v>
      </c>
      <c r="I2926">
        <v>22.69</v>
      </c>
      <c r="J2926">
        <v>23.28</v>
      </c>
      <c r="K2926">
        <v>21.5</v>
      </c>
      <c r="L2926">
        <v>2.15</v>
      </c>
      <c r="M2926">
        <v>0.49</v>
      </c>
      <c r="N2926">
        <v>-99</v>
      </c>
      <c r="O2926">
        <v>-99</v>
      </c>
      <c r="P2926">
        <v>0</v>
      </c>
      <c r="Q2926" t="s">
        <v>283</v>
      </c>
      <c r="R2926">
        <v>7</v>
      </c>
    </row>
    <row r="2927" spans="1:18">
      <c r="A2927">
        <v>7</v>
      </c>
      <c r="B2927" t="str">
        <f t="shared" si="45"/>
        <v>7C_389</v>
      </c>
      <c r="C2927">
        <v>389</v>
      </c>
      <c r="D2927">
        <v>2</v>
      </c>
      <c r="E2927">
        <v>2516562.79</v>
      </c>
      <c r="F2927">
        <v>6857548.3499999996</v>
      </c>
      <c r="G2927">
        <v>170.12</v>
      </c>
      <c r="H2927">
        <v>146.72999999999999</v>
      </c>
      <c r="I2927">
        <v>23.51</v>
      </c>
      <c r="J2927">
        <v>23.39</v>
      </c>
      <c r="K2927">
        <v>25.3</v>
      </c>
      <c r="L2927">
        <v>3.42</v>
      </c>
      <c r="M2927">
        <v>0.33</v>
      </c>
      <c r="N2927">
        <v>-99</v>
      </c>
      <c r="O2927">
        <v>-99</v>
      </c>
      <c r="P2927">
        <v>0</v>
      </c>
      <c r="Q2927" t="s">
        <v>283</v>
      </c>
      <c r="R2927">
        <v>7</v>
      </c>
    </row>
    <row r="2928" spans="1:18">
      <c r="A2928">
        <v>7</v>
      </c>
      <c r="B2928" t="str">
        <f t="shared" si="45"/>
        <v>7C_390</v>
      </c>
      <c r="C2928">
        <v>390</v>
      </c>
      <c r="D2928">
        <v>2</v>
      </c>
      <c r="E2928">
        <v>2516559.79</v>
      </c>
      <c r="F2928">
        <v>6857549.21</v>
      </c>
      <c r="G2928">
        <v>173.7</v>
      </c>
      <c r="H2928">
        <v>146.49</v>
      </c>
      <c r="I2928">
        <v>27.24</v>
      </c>
      <c r="J2928">
        <v>27.2</v>
      </c>
      <c r="K2928">
        <v>29.9</v>
      </c>
      <c r="L2928">
        <v>3.84</v>
      </c>
      <c r="M2928">
        <v>0.49</v>
      </c>
      <c r="N2928">
        <v>-99</v>
      </c>
      <c r="O2928">
        <v>-99</v>
      </c>
      <c r="P2928">
        <v>0</v>
      </c>
      <c r="Q2928" t="s">
        <v>283</v>
      </c>
      <c r="R2928">
        <v>7</v>
      </c>
    </row>
    <row r="2929" spans="1:18">
      <c r="A2929">
        <v>7</v>
      </c>
      <c r="B2929" t="str">
        <f t="shared" si="45"/>
        <v>7C_391</v>
      </c>
      <c r="C2929">
        <v>391</v>
      </c>
      <c r="D2929">
        <v>2</v>
      </c>
      <c r="E2929">
        <v>2516559.4</v>
      </c>
      <c r="F2929">
        <v>6857555.1100000003</v>
      </c>
      <c r="G2929">
        <v>171.11</v>
      </c>
      <c r="H2929">
        <v>147.08000000000001</v>
      </c>
      <c r="I2929">
        <v>24.17</v>
      </c>
      <c r="J2929">
        <v>24.03</v>
      </c>
      <c r="K2929">
        <v>26.1</v>
      </c>
      <c r="L2929">
        <v>3.5</v>
      </c>
      <c r="M2929">
        <v>0.48</v>
      </c>
      <c r="N2929">
        <v>-99</v>
      </c>
      <c r="O2929">
        <v>-99</v>
      </c>
      <c r="P2929">
        <v>0</v>
      </c>
      <c r="Q2929" t="s">
        <v>283</v>
      </c>
      <c r="R2929">
        <v>7</v>
      </c>
    </row>
    <row r="2930" spans="1:18">
      <c r="A2930">
        <v>7</v>
      </c>
      <c r="B2930" t="str">
        <f t="shared" si="45"/>
        <v>7C_392</v>
      </c>
      <c r="C2930">
        <v>392</v>
      </c>
      <c r="D2930">
        <v>2</v>
      </c>
      <c r="E2930">
        <v>2516556.9</v>
      </c>
      <c r="F2930">
        <v>6857560.8899999997</v>
      </c>
      <c r="G2930">
        <v>174.35</v>
      </c>
      <c r="H2930">
        <v>147.37</v>
      </c>
      <c r="I2930">
        <v>25.11</v>
      </c>
      <c r="J2930">
        <v>26.99</v>
      </c>
      <c r="K2930">
        <v>29.5</v>
      </c>
      <c r="L2930">
        <v>3.74</v>
      </c>
      <c r="M2930">
        <v>0.51</v>
      </c>
      <c r="N2930">
        <v>-99</v>
      </c>
      <c r="O2930">
        <v>-99</v>
      </c>
      <c r="P2930">
        <v>0</v>
      </c>
      <c r="Q2930" t="s">
        <v>283</v>
      </c>
      <c r="R2930">
        <v>7</v>
      </c>
    </row>
    <row r="2931" spans="1:18">
      <c r="A2931">
        <v>7</v>
      </c>
      <c r="B2931" t="str">
        <f t="shared" si="45"/>
        <v>7C_393</v>
      </c>
      <c r="C2931">
        <v>393</v>
      </c>
      <c r="D2931">
        <v>2</v>
      </c>
      <c r="E2931">
        <v>2516552.02</v>
      </c>
      <c r="F2931">
        <v>6857562.5499999998</v>
      </c>
      <c r="G2931">
        <v>173.3</v>
      </c>
      <c r="H2931">
        <v>147.38</v>
      </c>
      <c r="I2931">
        <v>25.93</v>
      </c>
      <c r="J2931">
        <v>25.92</v>
      </c>
      <c r="K2931">
        <v>25.5</v>
      </c>
      <c r="L2931">
        <v>2.71</v>
      </c>
      <c r="M2931">
        <v>0.55000000000000004</v>
      </c>
      <c r="N2931">
        <v>-99</v>
      </c>
      <c r="O2931">
        <v>-99</v>
      </c>
      <c r="P2931">
        <v>0</v>
      </c>
      <c r="Q2931" t="s">
        <v>283</v>
      </c>
      <c r="R2931">
        <v>7</v>
      </c>
    </row>
    <row r="2932" spans="1:18">
      <c r="A2932">
        <v>7</v>
      </c>
      <c r="B2932" t="str">
        <f t="shared" si="45"/>
        <v>7C_394</v>
      </c>
      <c r="C2932">
        <v>394</v>
      </c>
      <c r="D2932">
        <v>2</v>
      </c>
      <c r="E2932">
        <v>2516552.7000000002</v>
      </c>
      <c r="F2932">
        <v>6857565.7800000003</v>
      </c>
      <c r="G2932">
        <v>175.6</v>
      </c>
      <c r="H2932">
        <v>147.53</v>
      </c>
      <c r="I2932">
        <v>28.22</v>
      </c>
      <c r="J2932">
        <v>28.07</v>
      </c>
      <c r="K2932">
        <v>31.9</v>
      </c>
      <c r="L2932">
        <v>4.2699999999999996</v>
      </c>
      <c r="M2932">
        <v>0.45</v>
      </c>
      <c r="N2932">
        <v>-99</v>
      </c>
      <c r="O2932">
        <v>-99</v>
      </c>
      <c r="P2932">
        <v>0</v>
      </c>
      <c r="Q2932" t="s">
        <v>283</v>
      </c>
      <c r="R2932">
        <v>7</v>
      </c>
    </row>
    <row r="2933" spans="1:18">
      <c r="A2933">
        <v>8</v>
      </c>
      <c r="B2933" t="str">
        <f t="shared" si="45"/>
        <v>8A_1</v>
      </c>
      <c r="C2933">
        <v>1</v>
      </c>
      <c r="D2933">
        <v>2</v>
      </c>
      <c r="E2933">
        <v>2515307.7000000002</v>
      </c>
      <c r="F2933">
        <v>6860014.25</v>
      </c>
      <c r="G2933">
        <v>180.58</v>
      </c>
      <c r="H2933">
        <v>153.38999999999999</v>
      </c>
      <c r="I2933">
        <v>27.16</v>
      </c>
      <c r="J2933">
        <v>27.19</v>
      </c>
      <c r="K2933">
        <v>32.200000000000003</v>
      </c>
      <c r="L2933">
        <v>4.67</v>
      </c>
      <c r="M2933">
        <v>0.42</v>
      </c>
      <c r="N2933">
        <v>-99</v>
      </c>
      <c r="O2933">
        <v>-99</v>
      </c>
      <c r="P2933">
        <v>1</v>
      </c>
      <c r="Q2933" t="s">
        <v>281</v>
      </c>
      <c r="R2933">
        <v>0</v>
      </c>
    </row>
    <row r="2934" spans="1:18">
      <c r="A2934">
        <v>8</v>
      </c>
      <c r="B2934" t="str">
        <f t="shared" si="45"/>
        <v>8A_2</v>
      </c>
      <c r="C2934">
        <v>2</v>
      </c>
      <c r="D2934">
        <v>2</v>
      </c>
      <c r="E2934">
        <v>2515310.06</v>
      </c>
      <c r="F2934">
        <v>6860018.7699999996</v>
      </c>
      <c r="G2934">
        <v>180</v>
      </c>
      <c r="H2934">
        <v>153.56</v>
      </c>
      <c r="I2934">
        <v>26.44</v>
      </c>
      <c r="J2934">
        <v>26.44</v>
      </c>
      <c r="K2934">
        <v>30.2</v>
      </c>
      <c r="L2934">
        <v>4.17</v>
      </c>
      <c r="M2934">
        <v>0.44</v>
      </c>
      <c r="N2934">
        <v>-99</v>
      </c>
      <c r="O2934">
        <v>-99</v>
      </c>
      <c r="P2934">
        <v>1</v>
      </c>
      <c r="Q2934" t="s">
        <v>281</v>
      </c>
      <c r="R2934">
        <v>0</v>
      </c>
    </row>
    <row r="2935" spans="1:18">
      <c r="A2935">
        <v>8</v>
      </c>
      <c r="B2935" t="str">
        <f t="shared" si="45"/>
        <v>8A_3</v>
      </c>
      <c r="C2935">
        <v>3</v>
      </c>
      <c r="D2935">
        <v>2</v>
      </c>
      <c r="E2935">
        <v>2515312.5499999998</v>
      </c>
      <c r="F2935">
        <v>6860023.3099999996</v>
      </c>
      <c r="G2935">
        <v>184.24</v>
      </c>
      <c r="H2935">
        <v>154.30000000000001</v>
      </c>
      <c r="I2935">
        <v>30.06</v>
      </c>
      <c r="J2935">
        <v>29.94</v>
      </c>
      <c r="K2935">
        <v>33.1</v>
      </c>
      <c r="L2935">
        <v>4.09</v>
      </c>
      <c r="M2935">
        <v>0.61</v>
      </c>
      <c r="N2935">
        <v>-99</v>
      </c>
      <c r="O2935">
        <v>-99</v>
      </c>
      <c r="P2935">
        <v>1</v>
      </c>
      <c r="Q2935" t="s">
        <v>281</v>
      </c>
      <c r="R2935">
        <v>0</v>
      </c>
    </row>
    <row r="2936" spans="1:18">
      <c r="A2936">
        <v>8</v>
      </c>
      <c r="B2936" t="str">
        <f t="shared" si="45"/>
        <v>8A_4</v>
      </c>
      <c r="C2936">
        <v>4</v>
      </c>
      <c r="D2936">
        <v>2</v>
      </c>
      <c r="E2936">
        <v>2515315.31</v>
      </c>
      <c r="F2936">
        <v>6860029.4100000001</v>
      </c>
      <c r="G2936">
        <v>186.24</v>
      </c>
      <c r="H2936">
        <v>155.74</v>
      </c>
      <c r="I2936">
        <v>30.5</v>
      </c>
      <c r="J2936">
        <v>30.49</v>
      </c>
      <c r="K2936">
        <v>37.6</v>
      </c>
      <c r="L2936">
        <v>5.53</v>
      </c>
      <c r="M2936">
        <v>0.56000000000000005</v>
      </c>
      <c r="N2936">
        <v>-99</v>
      </c>
      <c r="O2936">
        <v>-99</v>
      </c>
      <c r="P2936">
        <v>1</v>
      </c>
      <c r="Q2936" t="s">
        <v>281</v>
      </c>
      <c r="R2936">
        <v>0</v>
      </c>
    </row>
    <row r="2937" spans="1:18">
      <c r="A2937">
        <v>8</v>
      </c>
      <c r="B2937" t="str">
        <f t="shared" si="45"/>
        <v>8A_17</v>
      </c>
      <c r="C2937">
        <v>17</v>
      </c>
      <c r="D2937">
        <v>2</v>
      </c>
      <c r="E2937">
        <v>2515318.15</v>
      </c>
      <c r="F2937">
        <v>6860031.5499999998</v>
      </c>
      <c r="G2937">
        <v>184.89</v>
      </c>
      <c r="H2937">
        <v>156.51</v>
      </c>
      <c r="I2937">
        <v>28.37</v>
      </c>
      <c r="J2937">
        <v>28.38</v>
      </c>
      <c r="K2937">
        <v>33.4</v>
      </c>
      <c r="L2937">
        <v>4.7</v>
      </c>
      <c r="M2937">
        <v>0.56000000000000005</v>
      </c>
      <c r="N2937">
        <v>-99</v>
      </c>
      <c r="O2937">
        <v>-99</v>
      </c>
      <c r="P2937">
        <v>1</v>
      </c>
      <c r="Q2937" t="s">
        <v>281</v>
      </c>
      <c r="R2937">
        <v>0</v>
      </c>
    </row>
    <row r="2938" spans="1:18">
      <c r="A2938">
        <v>8</v>
      </c>
      <c r="B2938" t="str">
        <f t="shared" si="45"/>
        <v>8A_18</v>
      </c>
      <c r="C2938">
        <v>18</v>
      </c>
      <c r="D2938">
        <v>2</v>
      </c>
      <c r="E2938">
        <v>2515317.75</v>
      </c>
      <c r="F2938">
        <v>6860034.5700000003</v>
      </c>
      <c r="G2938">
        <v>181.64</v>
      </c>
      <c r="H2938">
        <v>156.80000000000001</v>
      </c>
      <c r="I2938">
        <v>25.31</v>
      </c>
      <c r="J2938">
        <v>24.83</v>
      </c>
      <c r="K2938">
        <v>26.7</v>
      </c>
      <c r="L2938">
        <v>3.44</v>
      </c>
      <c r="M2938">
        <v>0.5</v>
      </c>
      <c r="N2938">
        <v>-99</v>
      </c>
      <c r="O2938">
        <v>-99</v>
      </c>
      <c r="P2938">
        <v>1</v>
      </c>
      <c r="Q2938" t="s">
        <v>281</v>
      </c>
      <c r="R2938">
        <v>0</v>
      </c>
    </row>
    <row r="2939" spans="1:18">
      <c r="A2939">
        <v>8</v>
      </c>
      <c r="B2939" t="str">
        <f t="shared" si="45"/>
        <v>8A_21</v>
      </c>
      <c r="C2939">
        <v>21</v>
      </c>
      <c r="D2939">
        <v>2</v>
      </c>
      <c r="E2939">
        <v>2515322.17</v>
      </c>
      <c r="F2939">
        <v>6860040.1600000001</v>
      </c>
      <c r="G2939">
        <v>185.95</v>
      </c>
      <c r="H2939">
        <v>158</v>
      </c>
      <c r="I2939">
        <v>28.05</v>
      </c>
      <c r="J2939">
        <v>27.95</v>
      </c>
      <c r="K2939">
        <v>32.4</v>
      </c>
      <c r="L2939">
        <v>4.46</v>
      </c>
      <c r="M2939">
        <v>0.51</v>
      </c>
      <c r="N2939">
        <v>-99</v>
      </c>
      <c r="O2939">
        <v>-99</v>
      </c>
      <c r="P2939">
        <v>1</v>
      </c>
      <c r="Q2939" t="s">
        <v>281</v>
      </c>
      <c r="R2939">
        <v>0</v>
      </c>
    </row>
    <row r="2940" spans="1:18">
      <c r="A2940">
        <v>8</v>
      </c>
      <c r="B2940" t="str">
        <f t="shared" si="45"/>
        <v>8A_27</v>
      </c>
      <c r="C2940">
        <v>27</v>
      </c>
      <c r="D2940">
        <v>3</v>
      </c>
      <c r="E2940">
        <v>2515331.87</v>
      </c>
      <c r="F2940">
        <v>6860060.4000000004</v>
      </c>
      <c r="G2940">
        <v>189.46</v>
      </c>
      <c r="H2940">
        <v>160.91</v>
      </c>
      <c r="I2940">
        <v>28.48</v>
      </c>
      <c r="J2940">
        <v>28.55</v>
      </c>
      <c r="K2940">
        <v>34.9</v>
      </c>
      <c r="L2940">
        <v>7.91</v>
      </c>
      <c r="M2940">
        <v>0.74</v>
      </c>
      <c r="N2940">
        <v>-99</v>
      </c>
      <c r="O2940">
        <v>-99</v>
      </c>
      <c r="P2940">
        <v>1</v>
      </c>
      <c r="Q2940" t="s">
        <v>281</v>
      </c>
      <c r="R2940">
        <v>0</v>
      </c>
    </row>
    <row r="2941" spans="1:18">
      <c r="A2941">
        <v>8</v>
      </c>
      <c r="B2941" t="str">
        <f t="shared" si="45"/>
        <v>8A_6</v>
      </c>
      <c r="C2941">
        <v>6</v>
      </c>
      <c r="D2941">
        <v>2</v>
      </c>
      <c r="E2941">
        <v>2515310.89</v>
      </c>
      <c r="F2941">
        <v>6859994.8600000003</v>
      </c>
      <c r="G2941">
        <v>183.37</v>
      </c>
      <c r="H2941">
        <v>153.94999999999999</v>
      </c>
      <c r="I2941">
        <v>29.47</v>
      </c>
      <c r="J2941">
        <v>29.42</v>
      </c>
      <c r="K2941">
        <v>32.700000000000003</v>
      </c>
      <c r="L2941">
        <v>4.12</v>
      </c>
      <c r="M2941">
        <v>0.46</v>
      </c>
      <c r="N2941">
        <v>-99</v>
      </c>
      <c r="O2941">
        <v>-99</v>
      </c>
      <c r="P2941">
        <v>1</v>
      </c>
      <c r="Q2941" t="s">
        <v>281</v>
      </c>
      <c r="R2941">
        <v>1</v>
      </c>
    </row>
    <row r="2942" spans="1:18">
      <c r="A2942">
        <v>8</v>
      </c>
      <c r="B2942" t="str">
        <f t="shared" si="45"/>
        <v>8A_7</v>
      </c>
      <c r="C2942">
        <v>7</v>
      </c>
      <c r="D2942">
        <v>2</v>
      </c>
      <c r="E2942">
        <v>2515309.1</v>
      </c>
      <c r="F2942">
        <v>6859999.8600000003</v>
      </c>
      <c r="G2942">
        <v>179.12</v>
      </c>
      <c r="H2942">
        <v>153.9</v>
      </c>
      <c r="I2942">
        <v>24.85</v>
      </c>
      <c r="J2942">
        <v>25.22</v>
      </c>
      <c r="K2942">
        <v>27.1</v>
      </c>
      <c r="L2942">
        <v>3.48</v>
      </c>
      <c r="M2942">
        <v>0.41</v>
      </c>
      <c r="N2942">
        <v>-99</v>
      </c>
      <c r="O2942">
        <v>-99</v>
      </c>
      <c r="P2942">
        <v>1</v>
      </c>
      <c r="Q2942" t="s">
        <v>281</v>
      </c>
      <c r="R2942">
        <v>1</v>
      </c>
    </row>
    <row r="2943" spans="1:18">
      <c r="A2943">
        <v>8</v>
      </c>
      <c r="B2943" t="str">
        <f t="shared" si="45"/>
        <v>8A_8</v>
      </c>
      <c r="C2943">
        <v>8</v>
      </c>
      <c r="D2943">
        <v>2</v>
      </c>
      <c r="E2943">
        <v>2515312.73</v>
      </c>
      <c r="F2943">
        <v>6860003.5899999999</v>
      </c>
      <c r="G2943">
        <v>179.83</v>
      </c>
      <c r="H2943">
        <v>153.88999999999999</v>
      </c>
      <c r="I2943">
        <v>26</v>
      </c>
      <c r="J2943">
        <v>25.94</v>
      </c>
      <c r="K2943">
        <v>29.1</v>
      </c>
      <c r="L2943">
        <v>3.96</v>
      </c>
      <c r="M2943">
        <v>0.5</v>
      </c>
      <c r="N2943">
        <v>-99</v>
      </c>
      <c r="O2943">
        <v>-99</v>
      </c>
      <c r="P2943">
        <v>1</v>
      </c>
      <c r="Q2943" t="s">
        <v>281</v>
      </c>
      <c r="R2943">
        <v>1</v>
      </c>
    </row>
    <row r="2944" spans="1:18">
      <c r="A2944">
        <v>8</v>
      </c>
      <c r="B2944" t="str">
        <f t="shared" si="45"/>
        <v>8A_9</v>
      </c>
      <c r="C2944">
        <v>9</v>
      </c>
      <c r="D2944">
        <v>2</v>
      </c>
      <c r="E2944">
        <v>2515312.59</v>
      </c>
      <c r="F2944">
        <v>6860007.1900000004</v>
      </c>
      <c r="G2944">
        <v>180.87</v>
      </c>
      <c r="H2944">
        <v>153.78</v>
      </c>
      <c r="I2944">
        <v>27.51</v>
      </c>
      <c r="J2944">
        <v>27.09</v>
      </c>
      <c r="K2944">
        <v>30</v>
      </c>
      <c r="L2944">
        <v>3.89</v>
      </c>
      <c r="M2944">
        <v>0.59</v>
      </c>
      <c r="N2944">
        <v>-99</v>
      </c>
      <c r="O2944">
        <v>-99</v>
      </c>
      <c r="P2944">
        <v>1</v>
      </c>
      <c r="Q2944" t="s">
        <v>281</v>
      </c>
      <c r="R2944">
        <v>1</v>
      </c>
    </row>
    <row r="2945" spans="1:18">
      <c r="A2945">
        <v>8</v>
      </c>
      <c r="B2945" t="str">
        <f t="shared" si="45"/>
        <v>8A_10</v>
      </c>
      <c r="C2945">
        <v>10</v>
      </c>
      <c r="D2945">
        <v>2</v>
      </c>
      <c r="E2945">
        <v>2515315.19</v>
      </c>
      <c r="F2945">
        <v>6860006.9299999997</v>
      </c>
      <c r="G2945">
        <v>181.43</v>
      </c>
      <c r="H2945">
        <v>154.47</v>
      </c>
      <c r="I2945">
        <v>27.21</v>
      </c>
      <c r="J2945">
        <v>26.96</v>
      </c>
      <c r="K2945">
        <v>29.1</v>
      </c>
      <c r="L2945">
        <v>3.64</v>
      </c>
      <c r="M2945">
        <v>0.6</v>
      </c>
      <c r="N2945">
        <v>-99</v>
      </c>
      <c r="O2945">
        <v>-99</v>
      </c>
      <c r="P2945">
        <v>1</v>
      </c>
      <c r="Q2945" t="s">
        <v>281</v>
      </c>
      <c r="R2945">
        <v>1</v>
      </c>
    </row>
    <row r="2946" spans="1:18">
      <c r="A2946">
        <v>8</v>
      </c>
      <c r="B2946" t="str">
        <f t="shared" si="45"/>
        <v>8A_11</v>
      </c>
      <c r="C2946">
        <v>11</v>
      </c>
      <c r="D2946">
        <v>2</v>
      </c>
      <c r="E2946">
        <v>2515318.13</v>
      </c>
      <c r="F2946">
        <v>6860013.7300000004</v>
      </c>
      <c r="G2946">
        <v>185.27</v>
      </c>
      <c r="H2946">
        <v>155.53</v>
      </c>
      <c r="I2946">
        <v>29.94</v>
      </c>
      <c r="J2946">
        <v>29.74</v>
      </c>
      <c r="K2946">
        <v>33.9</v>
      </c>
      <c r="L2946">
        <v>4.43</v>
      </c>
      <c r="M2946">
        <v>0.51</v>
      </c>
      <c r="N2946">
        <v>-99</v>
      </c>
      <c r="O2946">
        <v>-99</v>
      </c>
      <c r="P2946">
        <v>1</v>
      </c>
      <c r="Q2946" t="s">
        <v>281</v>
      </c>
      <c r="R2946">
        <v>1</v>
      </c>
    </row>
    <row r="2947" spans="1:18">
      <c r="A2947">
        <v>8</v>
      </c>
      <c r="B2947" t="str">
        <f t="shared" ref="B2947:B3010" si="46">A2947&amp;Q2947&amp;"_"&amp;C2947</f>
        <v>8A_56</v>
      </c>
      <c r="C2947">
        <v>56</v>
      </c>
      <c r="D2947">
        <v>2</v>
      </c>
      <c r="E2947">
        <v>2515321.4700000002</v>
      </c>
      <c r="F2947">
        <v>6860015.1200000001</v>
      </c>
      <c r="G2947">
        <v>182.77</v>
      </c>
      <c r="H2947">
        <v>156.82</v>
      </c>
      <c r="I2947">
        <v>26.15</v>
      </c>
      <c r="J2947">
        <v>25.95</v>
      </c>
      <c r="K2947">
        <v>29.6</v>
      </c>
      <c r="L2947">
        <v>4.1500000000000004</v>
      </c>
      <c r="M2947">
        <v>0.53</v>
      </c>
      <c r="N2947">
        <v>-99</v>
      </c>
      <c r="O2947">
        <v>-99</v>
      </c>
      <c r="P2947">
        <v>1</v>
      </c>
      <c r="Q2947" t="s">
        <v>281</v>
      </c>
      <c r="R2947">
        <v>1</v>
      </c>
    </row>
    <row r="2948" spans="1:18">
      <c r="A2948">
        <v>8</v>
      </c>
      <c r="B2948" t="str">
        <f t="shared" si="46"/>
        <v>8A_12</v>
      </c>
      <c r="C2948">
        <v>12</v>
      </c>
      <c r="D2948">
        <v>2</v>
      </c>
      <c r="E2948">
        <v>2515313.38</v>
      </c>
      <c r="F2948">
        <v>6860020.5999999996</v>
      </c>
      <c r="G2948">
        <v>180.53</v>
      </c>
      <c r="H2948">
        <v>154.04</v>
      </c>
      <c r="I2948">
        <v>26.45</v>
      </c>
      <c r="J2948">
        <v>26.49</v>
      </c>
      <c r="K2948">
        <v>28.9</v>
      </c>
      <c r="L2948">
        <v>3.71</v>
      </c>
      <c r="M2948">
        <v>0.56999999999999995</v>
      </c>
      <c r="N2948">
        <v>-99</v>
      </c>
      <c r="O2948">
        <v>-99</v>
      </c>
      <c r="P2948">
        <v>1</v>
      </c>
      <c r="Q2948" t="s">
        <v>281</v>
      </c>
      <c r="R2948">
        <v>1</v>
      </c>
    </row>
    <row r="2949" spans="1:18">
      <c r="A2949">
        <v>8</v>
      </c>
      <c r="B2949" t="str">
        <f t="shared" si="46"/>
        <v>8A_59</v>
      </c>
      <c r="C2949">
        <v>59</v>
      </c>
      <c r="D2949">
        <v>2</v>
      </c>
      <c r="E2949">
        <v>2515322.5099999998</v>
      </c>
      <c r="F2949">
        <v>6860018.6200000001</v>
      </c>
      <c r="G2949">
        <v>184.82</v>
      </c>
      <c r="H2949">
        <v>157.1</v>
      </c>
      <c r="I2949">
        <v>27.6</v>
      </c>
      <c r="J2949">
        <v>27.72</v>
      </c>
      <c r="K2949">
        <v>34.5</v>
      </c>
      <c r="L2949">
        <v>5.37</v>
      </c>
      <c r="M2949">
        <v>0.56999999999999995</v>
      </c>
      <c r="N2949">
        <v>-99</v>
      </c>
      <c r="O2949">
        <v>-99</v>
      </c>
      <c r="P2949">
        <v>1</v>
      </c>
      <c r="Q2949" t="s">
        <v>281</v>
      </c>
      <c r="R2949">
        <v>1</v>
      </c>
    </row>
    <row r="2950" spans="1:18">
      <c r="A2950">
        <v>8</v>
      </c>
      <c r="B2950" t="str">
        <f t="shared" si="46"/>
        <v>8A_13</v>
      </c>
      <c r="C2950">
        <v>13</v>
      </c>
      <c r="D2950">
        <v>2</v>
      </c>
      <c r="E2950">
        <v>2515318.2799999998</v>
      </c>
      <c r="F2950">
        <v>6860024.6799999997</v>
      </c>
      <c r="G2950">
        <v>183.03</v>
      </c>
      <c r="H2950">
        <v>155.93</v>
      </c>
      <c r="I2950">
        <v>27.03</v>
      </c>
      <c r="J2950">
        <v>27.1</v>
      </c>
      <c r="K2950">
        <v>29.8</v>
      </c>
      <c r="L2950">
        <v>3.82</v>
      </c>
      <c r="M2950">
        <v>0.62</v>
      </c>
      <c r="N2950">
        <v>-99</v>
      </c>
      <c r="O2950">
        <v>-99</v>
      </c>
      <c r="P2950">
        <v>1</v>
      </c>
      <c r="Q2950" t="s">
        <v>281</v>
      </c>
      <c r="R2950">
        <v>1</v>
      </c>
    </row>
    <row r="2951" spans="1:18">
      <c r="A2951">
        <v>8</v>
      </c>
      <c r="B2951" t="str">
        <f t="shared" si="46"/>
        <v>8A_14</v>
      </c>
      <c r="C2951">
        <v>14</v>
      </c>
      <c r="D2951">
        <v>2</v>
      </c>
      <c r="E2951">
        <v>2515322.96</v>
      </c>
      <c r="F2951">
        <v>6860024.0999999996</v>
      </c>
      <c r="G2951">
        <v>185.12</v>
      </c>
      <c r="H2951">
        <v>157.4</v>
      </c>
      <c r="I2951">
        <v>27.74</v>
      </c>
      <c r="J2951">
        <v>27.72</v>
      </c>
      <c r="K2951">
        <v>30.3</v>
      </c>
      <c r="L2951">
        <v>3.81</v>
      </c>
      <c r="M2951">
        <v>0.66</v>
      </c>
      <c r="N2951">
        <v>-99</v>
      </c>
      <c r="O2951">
        <v>-99</v>
      </c>
      <c r="P2951">
        <v>1</v>
      </c>
      <c r="Q2951" t="s">
        <v>281</v>
      </c>
      <c r="R2951">
        <v>1</v>
      </c>
    </row>
    <row r="2952" spans="1:18">
      <c r="A2952">
        <v>8</v>
      </c>
      <c r="B2952" t="str">
        <f t="shared" si="46"/>
        <v>8A_15</v>
      </c>
      <c r="C2952">
        <v>15</v>
      </c>
      <c r="D2952">
        <v>2</v>
      </c>
      <c r="E2952">
        <v>2515320.2200000002</v>
      </c>
      <c r="F2952">
        <v>6860026.3899999997</v>
      </c>
      <c r="G2952">
        <v>183.62</v>
      </c>
      <c r="H2952">
        <v>156.63999999999999</v>
      </c>
      <c r="I2952">
        <v>27.02</v>
      </c>
      <c r="J2952">
        <v>26.98</v>
      </c>
      <c r="K2952">
        <v>31.7</v>
      </c>
      <c r="L2952">
        <v>4.55</v>
      </c>
      <c r="M2952">
        <v>0.52</v>
      </c>
      <c r="N2952">
        <v>-99</v>
      </c>
      <c r="O2952">
        <v>-99</v>
      </c>
      <c r="P2952">
        <v>1</v>
      </c>
      <c r="Q2952" t="s">
        <v>281</v>
      </c>
      <c r="R2952">
        <v>1</v>
      </c>
    </row>
    <row r="2953" spans="1:18">
      <c r="A2953">
        <v>8</v>
      </c>
      <c r="B2953" t="str">
        <f t="shared" si="46"/>
        <v>8A_16</v>
      </c>
      <c r="C2953">
        <v>16</v>
      </c>
      <c r="D2953">
        <v>2</v>
      </c>
      <c r="E2953">
        <v>2515321.56</v>
      </c>
      <c r="F2953">
        <v>6860029.25</v>
      </c>
      <c r="G2953">
        <v>180.05</v>
      </c>
      <c r="H2953">
        <v>156.97999999999999</v>
      </c>
      <c r="I2953">
        <v>23.39</v>
      </c>
      <c r="J2953">
        <v>23.08</v>
      </c>
      <c r="K2953">
        <v>30.3</v>
      </c>
      <c r="L2953">
        <v>5.48</v>
      </c>
      <c r="M2953">
        <v>1.1100000000000001</v>
      </c>
      <c r="N2953">
        <v>-99</v>
      </c>
      <c r="O2953">
        <v>-99</v>
      </c>
      <c r="P2953">
        <v>1</v>
      </c>
      <c r="Q2953" t="s">
        <v>281</v>
      </c>
      <c r="R2953">
        <v>1</v>
      </c>
    </row>
    <row r="2954" spans="1:18">
      <c r="A2954">
        <v>8</v>
      </c>
      <c r="B2954" t="str">
        <f t="shared" si="46"/>
        <v>8A_65</v>
      </c>
      <c r="C2954">
        <v>65</v>
      </c>
      <c r="D2954">
        <v>2</v>
      </c>
      <c r="E2954">
        <v>2515327.16</v>
      </c>
      <c r="F2954">
        <v>6860030.3799999999</v>
      </c>
      <c r="G2954">
        <v>185.61</v>
      </c>
      <c r="H2954">
        <v>158.11000000000001</v>
      </c>
      <c r="I2954">
        <v>27.42</v>
      </c>
      <c r="J2954">
        <v>27.5</v>
      </c>
      <c r="K2954">
        <v>30.6</v>
      </c>
      <c r="L2954">
        <v>3.97</v>
      </c>
      <c r="M2954">
        <v>0.54</v>
      </c>
      <c r="N2954">
        <v>-99</v>
      </c>
      <c r="O2954">
        <v>-99</v>
      </c>
      <c r="P2954">
        <v>1</v>
      </c>
      <c r="Q2954" t="s">
        <v>281</v>
      </c>
      <c r="R2954">
        <v>1</v>
      </c>
    </row>
    <row r="2955" spans="1:18">
      <c r="A2955">
        <v>8</v>
      </c>
      <c r="B2955" t="str">
        <f t="shared" si="46"/>
        <v>8A_19</v>
      </c>
      <c r="C2955">
        <v>19</v>
      </c>
      <c r="D2955">
        <v>2</v>
      </c>
      <c r="E2955">
        <v>2515323.0499999998</v>
      </c>
      <c r="F2955">
        <v>6860034.0599999996</v>
      </c>
      <c r="G2955">
        <v>184.62</v>
      </c>
      <c r="H2955">
        <v>157.61000000000001</v>
      </c>
      <c r="I2955">
        <v>26.94</v>
      </c>
      <c r="J2955">
        <v>27</v>
      </c>
      <c r="K2955">
        <v>29.3</v>
      </c>
      <c r="L2955">
        <v>3.66</v>
      </c>
      <c r="M2955">
        <v>0.41</v>
      </c>
      <c r="N2955">
        <v>-99</v>
      </c>
      <c r="O2955">
        <v>-99</v>
      </c>
      <c r="P2955">
        <v>1</v>
      </c>
      <c r="Q2955" t="s">
        <v>281</v>
      </c>
      <c r="R2955">
        <v>1</v>
      </c>
    </row>
    <row r="2956" spans="1:18">
      <c r="A2956">
        <v>8</v>
      </c>
      <c r="B2956" t="str">
        <f t="shared" si="46"/>
        <v>8A_20</v>
      </c>
      <c r="C2956">
        <v>20</v>
      </c>
      <c r="D2956">
        <v>2</v>
      </c>
      <c r="E2956">
        <v>2515324.64</v>
      </c>
      <c r="F2956">
        <v>6860037.8799999999</v>
      </c>
      <c r="G2956">
        <v>183.45</v>
      </c>
      <c r="H2956">
        <v>158.07</v>
      </c>
      <c r="I2956">
        <v>25.61</v>
      </c>
      <c r="J2956">
        <v>25.38</v>
      </c>
      <c r="K2956">
        <v>28.3</v>
      </c>
      <c r="L2956">
        <v>3.85</v>
      </c>
      <c r="M2956">
        <v>0.53</v>
      </c>
      <c r="N2956">
        <v>-99</v>
      </c>
      <c r="O2956">
        <v>-99</v>
      </c>
      <c r="P2956">
        <v>1</v>
      </c>
      <c r="Q2956" t="s">
        <v>281</v>
      </c>
      <c r="R2956">
        <v>1</v>
      </c>
    </row>
    <row r="2957" spans="1:18">
      <c r="A2957">
        <v>8</v>
      </c>
      <c r="B2957" t="str">
        <f t="shared" si="46"/>
        <v>8A_22</v>
      </c>
      <c r="C2957">
        <v>22</v>
      </c>
      <c r="D2957">
        <v>2</v>
      </c>
      <c r="E2957">
        <v>2515328.67</v>
      </c>
      <c r="F2957">
        <v>6860040.5700000003</v>
      </c>
      <c r="G2957">
        <v>183.67</v>
      </c>
      <c r="H2957">
        <v>159.46</v>
      </c>
      <c r="I2957">
        <v>24.44</v>
      </c>
      <c r="J2957">
        <v>24.21</v>
      </c>
      <c r="K2957">
        <v>26.4</v>
      </c>
      <c r="L2957">
        <v>3.54</v>
      </c>
      <c r="M2957">
        <v>0.46</v>
      </c>
      <c r="N2957">
        <v>-99</v>
      </c>
      <c r="O2957">
        <v>-99</v>
      </c>
      <c r="P2957">
        <v>1</v>
      </c>
      <c r="Q2957" t="s">
        <v>281</v>
      </c>
      <c r="R2957">
        <v>1</v>
      </c>
    </row>
    <row r="2958" spans="1:18">
      <c r="A2958">
        <v>8</v>
      </c>
      <c r="B2958" t="str">
        <f t="shared" si="46"/>
        <v>8A_23</v>
      </c>
      <c r="C2958">
        <v>23</v>
      </c>
      <c r="D2958">
        <v>2</v>
      </c>
      <c r="E2958">
        <v>2515326.7799999998</v>
      </c>
      <c r="F2958">
        <v>6860042.9299999997</v>
      </c>
      <c r="G2958">
        <v>187.08</v>
      </c>
      <c r="H2958">
        <v>158.82</v>
      </c>
      <c r="I2958">
        <v>28.18</v>
      </c>
      <c r="J2958">
        <v>28.25</v>
      </c>
      <c r="K2958">
        <v>31.2</v>
      </c>
      <c r="L2958">
        <v>3.94</v>
      </c>
      <c r="M2958">
        <v>0.61</v>
      </c>
      <c r="N2958">
        <v>-99</v>
      </c>
      <c r="O2958">
        <v>-99</v>
      </c>
      <c r="P2958">
        <v>1</v>
      </c>
      <c r="Q2958" t="s">
        <v>281</v>
      </c>
      <c r="R2958">
        <v>1</v>
      </c>
    </row>
    <row r="2959" spans="1:18">
      <c r="A2959">
        <v>8</v>
      </c>
      <c r="B2959" t="str">
        <f t="shared" si="46"/>
        <v>8A_69</v>
      </c>
      <c r="C2959">
        <v>69</v>
      </c>
      <c r="D2959">
        <v>2</v>
      </c>
      <c r="E2959">
        <v>2515332.52</v>
      </c>
      <c r="F2959">
        <v>6860040.3600000003</v>
      </c>
      <c r="G2959">
        <v>186.59</v>
      </c>
      <c r="H2959">
        <v>160.29</v>
      </c>
      <c r="I2959">
        <v>26.21</v>
      </c>
      <c r="J2959">
        <v>26.3</v>
      </c>
      <c r="K2959">
        <v>30.2</v>
      </c>
      <c r="L2959">
        <v>4.24</v>
      </c>
      <c r="M2959">
        <v>0.48</v>
      </c>
      <c r="N2959">
        <v>-99</v>
      </c>
      <c r="O2959">
        <v>-99</v>
      </c>
      <c r="P2959">
        <v>1</v>
      </c>
      <c r="Q2959" t="s">
        <v>281</v>
      </c>
      <c r="R2959">
        <v>1</v>
      </c>
    </row>
    <row r="2960" spans="1:18">
      <c r="A2960">
        <v>8</v>
      </c>
      <c r="B2960" t="str">
        <f t="shared" si="46"/>
        <v>8A_70</v>
      </c>
      <c r="C2960">
        <v>70</v>
      </c>
      <c r="D2960">
        <v>2</v>
      </c>
      <c r="E2960">
        <v>2515332.33</v>
      </c>
      <c r="F2960">
        <v>6860043.5899999999</v>
      </c>
      <c r="G2960">
        <v>186.62</v>
      </c>
      <c r="H2960">
        <v>160.29</v>
      </c>
      <c r="I2960">
        <v>26.54</v>
      </c>
      <c r="J2960">
        <v>26.34</v>
      </c>
      <c r="K2960">
        <v>30.6</v>
      </c>
      <c r="L2960">
        <v>4.3600000000000003</v>
      </c>
      <c r="M2960">
        <v>0.48</v>
      </c>
      <c r="N2960">
        <v>-99</v>
      </c>
      <c r="O2960">
        <v>-99</v>
      </c>
      <c r="P2960">
        <v>1</v>
      </c>
      <c r="Q2960" t="s">
        <v>281</v>
      </c>
      <c r="R2960">
        <v>1</v>
      </c>
    </row>
    <row r="2961" spans="1:18">
      <c r="A2961">
        <v>8</v>
      </c>
      <c r="B2961" t="str">
        <f t="shared" si="46"/>
        <v>8A_24</v>
      </c>
      <c r="C2961">
        <v>24</v>
      </c>
      <c r="D2961">
        <v>2</v>
      </c>
      <c r="E2961">
        <v>2515328.2999999998</v>
      </c>
      <c r="F2961">
        <v>6860045.9900000002</v>
      </c>
      <c r="G2961">
        <v>188.2</v>
      </c>
      <c r="H2961">
        <v>159.27000000000001</v>
      </c>
      <c r="I2961">
        <v>29.07</v>
      </c>
      <c r="J2961">
        <v>28.93</v>
      </c>
      <c r="K2961">
        <v>33.200000000000003</v>
      </c>
      <c r="L2961">
        <v>4.45</v>
      </c>
      <c r="M2961">
        <v>0.46</v>
      </c>
      <c r="N2961">
        <v>-99</v>
      </c>
      <c r="O2961">
        <v>-99</v>
      </c>
      <c r="P2961">
        <v>1</v>
      </c>
      <c r="Q2961" t="s">
        <v>281</v>
      </c>
      <c r="R2961">
        <v>1</v>
      </c>
    </row>
    <row r="2962" spans="1:18">
      <c r="A2962">
        <v>8</v>
      </c>
      <c r="B2962" t="str">
        <f t="shared" si="46"/>
        <v>8A_72</v>
      </c>
      <c r="C2962">
        <v>72</v>
      </c>
      <c r="D2962">
        <v>2</v>
      </c>
      <c r="E2962">
        <v>2515332.6800000002</v>
      </c>
      <c r="F2962">
        <v>6860047.2000000002</v>
      </c>
      <c r="G2962">
        <v>188.12</v>
      </c>
      <c r="H2962">
        <v>160.18</v>
      </c>
      <c r="I2962">
        <v>27.93</v>
      </c>
      <c r="J2962">
        <v>27.94</v>
      </c>
      <c r="K2962">
        <v>32.1</v>
      </c>
      <c r="L2962">
        <v>4.37</v>
      </c>
      <c r="M2962">
        <v>0.41</v>
      </c>
      <c r="N2962">
        <v>-99</v>
      </c>
      <c r="O2962">
        <v>-99</v>
      </c>
      <c r="P2962">
        <v>1</v>
      </c>
      <c r="Q2962" t="s">
        <v>281</v>
      </c>
      <c r="R2962">
        <v>1</v>
      </c>
    </row>
    <row r="2963" spans="1:18">
      <c r="A2963">
        <v>8</v>
      </c>
      <c r="B2963" t="str">
        <f t="shared" si="46"/>
        <v>8A_25</v>
      </c>
      <c r="C2963">
        <v>25</v>
      </c>
      <c r="D2963">
        <v>2</v>
      </c>
      <c r="E2963">
        <v>2515329.37</v>
      </c>
      <c r="F2963">
        <v>6860049.6900000004</v>
      </c>
      <c r="G2963">
        <v>187.17</v>
      </c>
      <c r="H2963">
        <v>159.4</v>
      </c>
      <c r="I2963">
        <v>27.7</v>
      </c>
      <c r="J2963">
        <v>27.76</v>
      </c>
      <c r="K2963">
        <v>30.9</v>
      </c>
      <c r="L2963">
        <v>3.99</v>
      </c>
      <c r="M2963">
        <v>0.55000000000000004</v>
      </c>
      <c r="N2963">
        <v>-99</v>
      </c>
      <c r="O2963">
        <v>-99</v>
      </c>
      <c r="P2963">
        <v>1</v>
      </c>
      <c r="Q2963" t="s">
        <v>281</v>
      </c>
      <c r="R2963">
        <v>1</v>
      </c>
    </row>
    <row r="2964" spans="1:18">
      <c r="A2964">
        <v>8</v>
      </c>
      <c r="B2964" t="str">
        <f t="shared" si="46"/>
        <v>8A_26</v>
      </c>
      <c r="C2964">
        <v>26</v>
      </c>
      <c r="D2964">
        <v>2</v>
      </c>
      <c r="E2964">
        <v>2515333.71</v>
      </c>
      <c r="F2964">
        <v>6860050.7800000003</v>
      </c>
      <c r="G2964">
        <v>184.62</v>
      </c>
      <c r="H2964">
        <v>159.85</v>
      </c>
      <c r="I2964">
        <v>24.76</v>
      </c>
      <c r="J2964">
        <v>24.77</v>
      </c>
      <c r="K2964">
        <v>26.7</v>
      </c>
      <c r="L2964">
        <v>3.47</v>
      </c>
      <c r="M2964">
        <v>0.5</v>
      </c>
      <c r="N2964">
        <v>-99</v>
      </c>
      <c r="O2964">
        <v>-99</v>
      </c>
      <c r="P2964">
        <v>1</v>
      </c>
      <c r="Q2964" t="s">
        <v>281</v>
      </c>
      <c r="R2964">
        <v>1</v>
      </c>
    </row>
    <row r="2965" spans="1:18">
      <c r="A2965">
        <v>8</v>
      </c>
      <c r="B2965" t="str">
        <f t="shared" si="46"/>
        <v>8A_74</v>
      </c>
      <c r="C2965">
        <v>74</v>
      </c>
      <c r="D2965">
        <v>2</v>
      </c>
      <c r="E2965">
        <v>2515336.2200000002</v>
      </c>
      <c r="F2965">
        <v>6860057.1399999997</v>
      </c>
      <c r="G2965">
        <v>186.6</v>
      </c>
      <c r="H2965">
        <v>160.44999999999999</v>
      </c>
      <c r="I2965">
        <v>26.21</v>
      </c>
      <c r="J2965">
        <v>26.15</v>
      </c>
      <c r="K2965">
        <v>30.5</v>
      </c>
      <c r="L2965">
        <v>4.4000000000000004</v>
      </c>
      <c r="M2965">
        <v>0.44</v>
      </c>
      <c r="N2965">
        <v>-99</v>
      </c>
      <c r="O2965">
        <v>-99</v>
      </c>
      <c r="P2965">
        <v>1</v>
      </c>
      <c r="Q2965" t="s">
        <v>281</v>
      </c>
      <c r="R2965">
        <v>1</v>
      </c>
    </row>
    <row r="2966" spans="1:18">
      <c r="A2966">
        <v>8</v>
      </c>
      <c r="B2966" t="str">
        <f t="shared" si="46"/>
        <v>8A_75</v>
      </c>
      <c r="C2966">
        <v>75</v>
      </c>
      <c r="D2966">
        <v>2</v>
      </c>
      <c r="E2966">
        <v>2515340.54</v>
      </c>
      <c r="F2966">
        <v>6860056.9000000004</v>
      </c>
      <c r="G2966">
        <v>187.1</v>
      </c>
      <c r="H2966">
        <v>161.19999999999999</v>
      </c>
      <c r="I2966">
        <v>25.67</v>
      </c>
      <c r="J2966">
        <v>25.9</v>
      </c>
      <c r="K2966">
        <v>29.3</v>
      </c>
      <c r="L2966">
        <v>4.0199999999999996</v>
      </c>
      <c r="M2966">
        <v>0.44</v>
      </c>
      <c r="N2966">
        <v>-99</v>
      </c>
      <c r="O2966">
        <v>-99</v>
      </c>
      <c r="P2966">
        <v>1</v>
      </c>
      <c r="Q2966" t="s">
        <v>281</v>
      </c>
      <c r="R2966">
        <v>1</v>
      </c>
    </row>
    <row r="2967" spans="1:18">
      <c r="A2967">
        <v>8</v>
      </c>
      <c r="B2967" t="str">
        <f t="shared" si="46"/>
        <v>8A_76</v>
      </c>
      <c r="C2967">
        <v>76</v>
      </c>
      <c r="D2967">
        <v>3</v>
      </c>
      <c r="E2967">
        <v>2515337.5</v>
      </c>
      <c r="F2967">
        <v>6860060.79</v>
      </c>
      <c r="G2967">
        <v>183.61</v>
      </c>
      <c r="H2967">
        <v>161.07</v>
      </c>
      <c r="I2967">
        <v>22.66</v>
      </c>
      <c r="J2967">
        <v>22.54</v>
      </c>
      <c r="K2967">
        <v>26.2</v>
      </c>
      <c r="L2967">
        <v>4.0199999999999996</v>
      </c>
      <c r="M2967">
        <v>0.44</v>
      </c>
      <c r="N2967">
        <v>-99</v>
      </c>
      <c r="O2967">
        <v>-99</v>
      </c>
      <c r="P2967">
        <v>1</v>
      </c>
      <c r="Q2967" t="s">
        <v>281</v>
      </c>
      <c r="R2967">
        <v>1</v>
      </c>
    </row>
    <row r="2968" spans="1:18">
      <c r="A2968">
        <v>8</v>
      </c>
      <c r="B2968" t="str">
        <f t="shared" si="46"/>
        <v>8A_36</v>
      </c>
      <c r="C2968">
        <v>36</v>
      </c>
      <c r="D2968">
        <v>3</v>
      </c>
      <c r="E2968">
        <v>2515308.9500000002</v>
      </c>
      <c r="F2968">
        <v>6859975.0499999998</v>
      </c>
      <c r="G2968">
        <v>175.23</v>
      </c>
      <c r="H2968">
        <v>154.31</v>
      </c>
      <c r="I2968">
        <v>20.97</v>
      </c>
      <c r="J2968">
        <v>20.92</v>
      </c>
      <c r="K2968">
        <v>18.5</v>
      </c>
      <c r="L2968">
        <v>3.54</v>
      </c>
      <c r="M2968">
        <v>0.47</v>
      </c>
      <c r="N2968">
        <v>-99</v>
      </c>
      <c r="O2968">
        <v>-99</v>
      </c>
      <c r="P2968">
        <v>1</v>
      </c>
      <c r="Q2968" t="s">
        <v>281</v>
      </c>
      <c r="R2968">
        <v>2</v>
      </c>
    </row>
    <row r="2969" spans="1:18">
      <c r="A2969">
        <v>8</v>
      </c>
      <c r="B2969" t="str">
        <f t="shared" si="46"/>
        <v>8A_37</v>
      </c>
      <c r="C2969">
        <v>37</v>
      </c>
      <c r="D2969">
        <v>2</v>
      </c>
      <c r="E2969">
        <v>2515313.41</v>
      </c>
      <c r="F2969">
        <v>6859973.5899999999</v>
      </c>
      <c r="G2969">
        <v>176.62</v>
      </c>
      <c r="H2969">
        <v>154.46</v>
      </c>
      <c r="I2969">
        <v>22.23</v>
      </c>
      <c r="J2969">
        <v>22.15</v>
      </c>
      <c r="K2969">
        <v>23.8</v>
      </c>
      <c r="L2969">
        <v>3.24</v>
      </c>
      <c r="M2969">
        <v>0.57999999999999996</v>
      </c>
      <c r="N2969">
        <v>-99</v>
      </c>
      <c r="O2969">
        <v>-99</v>
      </c>
      <c r="P2969">
        <v>1</v>
      </c>
      <c r="Q2969" t="s">
        <v>281</v>
      </c>
      <c r="R2969">
        <v>2</v>
      </c>
    </row>
    <row r="2970" spans="1:18">
      <c r="A2970">
        <v>8</v>
      </c>
      <c r="B2970" t="str">
        <f t="shared" si="46"/>
        <v>8A_38</v>
      </c>
      <c r="C2970">
        <v>38</v>
      </c>
      <c r="D2970">
        <v>2</v>
      </c>
      <c r="E2970">
        <v>2515313.0099999998</v>
      </c>
      <c r="F2970">
        <v>6859975.1200000001</v>
      </c>
      <c r="G2970">
        <v>177.79</v>
      </c>
      <c r="H2970">
        <v>154.72</v>
      </c>
      <c r="I2970">
        <v>23.22</v>
      </c>
      <c r="J2970">
        <v>23.08</v>
      </c>
      <c r="K2970">
        <v>24.5</v>
      </c>
      <c r="L2970">
        <v>3.23</v>
      </c>
      <c r="M2970">
        <v>0.49</v>
      </c>
      <c r="N2970">
        <v>-99</v>
      </c>
      <c r="O2970">
        <v>-99</v>
      </c>
      <c r="P2970">
        <v>1</v>
      </c>
      <c r="Q2970" t="s">
        <v>281</v>
      </c>
      <c r="R2970">
        <v>2</v>
      </c>
    </row>
    <row r="2971" spans="1:18">
      <c r="A2971">
        <v>8</v>
      </c>
      <c r="B2971" t="str">
        <f t="shared" si="46"/>
        <v>8A_40</v>
      </c>
      <c r="C2971">
        <v>40</v>
      </c>
      <c r="D2971">
        <v>2</v>
      </c>
      <c r="E2971">
        <v>2515310.92</v>
      </c>
      <c r="F2971">
        <v>6859981.2000000002</v>
      </c>
      <c r="G2971">
        <v>182.67</v>
      </c>
      <c r="H2971">
        <v>155.05000000000001</v>
      </c>
      <c r="I2971">
        <v>28.05</v>
      </c>
      <c r="J2971">
        <v>27.61</v>
      </c>
      <c r="K2971">
        <v>29.7</v>
      </c>
      <c r="L2971">
        <v>3.64</v>
      </c>
      <c r="M2971">
        <v>0.55000000000000004</v>
      </c>
      <c r="N2971">
        <v>-99</v>
      </c>
      <c r="O2971">
        <v>-99</v>
      </c>
      <c r="P2971">
        <v>1</v>
      </c>
      <c r="Q2971" t="s">
        <v>281</v>
      </c>
      <c r="R2971">
        <v>2</v>
      </c>
    </row>
    <row r="2972" spans="1:18">
      <c r="A2972">
        <v>8</v>
      </c>
      <c r="B2972" t="str">
        <f t="shared" si="46"/>
        <v>8A_41</v>
      </c>
      <c r="C2972">
        <v>41</v>
      </c>
      <c r="D2972">
        <v>2</v>
      </c>
      <c r="E2972">
        <v>2515315.2200000002</v>
      </c>
      <c r="F2972">
        <v>6859982.6699999999</v>
      </c>
      <c r="G2972">
        <v>183.95</v>
      </c>
      <c r="H2972">
        <v>155.86000000000001</v>
      </c>
      <c r="I2972">
        <v>28.1</v>
      </c>
      <c r="J2972">
        <v>28.1</v>
      </c>
      <c r="K2972">
        <v>31.4</v>
      </c>
      <c r="L2972">
        <v>4.05</v>
      </c>
      <c r="M2972">
        <v>0.56000000000000005</v>
      </c>
      <c r="N2972">
        <v>-99</v>
      </c>
      <c r="O2972">
        <v>-99</v>
      </c>
      <c r="P2972">
        <v>1</v>
      </c>
      <c r="Q2972" t="s">
        <v>281</v>
      </c>
      <c r="R2972">
        <v>2</v>
      </c>
    </row>
    <row r="2973" spans="1:18">
      <c r="A2973">
        <v>8</v>
      </c>
      <c r="B2973" t="str">
        <f t="shared" si="46"/>
        <v>8A_43</v>
      </c>
      <c r="C2973">
        <v>43</v>
      </c>
      <c r="D2973">
        <v>2</v>
      </c>
      <c r="E2973">
        <v>2515320.17</v>
      </c>
      <c r="F2973">
        <v>6859988.7000000002</v>
      </c>
      <c r="G2973">
        <v>180.62</v>
      </c>
      <c r="H2973">
        <v>156.96</v>
      </c>
      <c r="I2973">
        <v>23.54</v>
      </c>
      <c r="J2973">
        <v>23.67</v>
      </c>
      <c r="K2973">
        <v>28.9</v>
      </c>
      <c r="L2973">
        <v>4.66</v>
      </c>
      <c r="M2973">
        <v>0.53</v>
      </c>
      <c r="N2973">
        <v>-99</v>
      </c>
      <c r="O2973">
        <v>-99</v>
      </c>
      <c r="P2973">
        <v>1</v>
      </c>
      <c r="Q2973" t="s">
        <v>281</v>
      </c>
      <c r="R2973">
        <v>2</v>
      </c>
    </row>
    <row r="2974" spans="1:18">
      <c r="A2974">
        <v>8</v>
      </c>
      <c r="B2974" t="str">
        <f t="shared" si="46"/>
        <v>8A_44</v>
      </c>
      <c r="C2974">
        <v>44</v>
      </c>
      <c r="D2974">
        <v>2</v>
      </c>
      <c r="E2974">
        <v>2515315.34</v>
      </c>
      <c r="F2974">
        <v>6859991.4699999997</v>
      </c>
      <c r="G2974">
        <v>182.38</v>
      </c>
      <c r="H2974">
        <v>155.86000000000001</v>
      </c>
      <c r="I2974">
        <v>26.75</v>
      </c>
      <c r="J2974">
        <v>26.51</v>
      </c>
      <c r="K2974">
        <v>29.6</v>
      </c>
      <c r="L2974">
        <v>3.94</v>
      </c>
      <c r="M2974">
        <v>0.49</v>
      </c>
      <c r="N2974">
        <v>-99</v>
      </c>
      <c r="O2974">
        <v>-99</v>
      </c>
      <c r="P2974">
        <v>1</v>
      </c>
      <c r="Q2974" t="s">
        <v>281</v>
      </c>
      <c r="R2974">
        <v>2</v>
      </c>
    </row>
    <row r="2975" spans="1:18">
      <c r="A2975">
        <v>8</v>
      </c>
      <c r="B2975" t="str">
        <f t="shared" si="46"/>
        <v>8A_45</v>
      </c>
      <c r="C2975">
        <v>45</v>
      </c>
      <c r="D2975">
        <v>2</v>
      </c>
      <c r="E2975">
        <v>2515320.77</v>
      </c>
      <c r="F2975">
        <v>6859993.8799999999</v>
      </c>
      <c r="G2975">
        <v>182.65</v>
      </c>
      <c r="H2975">
        <v>157.07</v>
      </c>
      <c r="I2975">
        <v>25.59</v>
      </c>
      <c r="J2975">
        <v>25.58</v>
      </c>
      <c r="K2975">
        <v>28.9</v>
      </c>
      <c r="L2975">
        <v>4.01</v>
      </c>
      <c r="M2975">
        <v>0.38</v>
      </c>
      <c r="N2975">
        <v>-99</v>
      </c>
      <c r="O2975">
        <v>-99</v>
      </c>
      <c r="P2975">
        <v>1</v>
      </c>
      <c r="Q2975" t="s">
        <v>281</v>
      </c>
      <c r="R2975">
        <v>2</v>
      </c>
    </row>
    <row r="2976" spans="1:18">
      <c r="A2976">
        <v>8</v>
      </c>
      <c r="B2976" t="str">
        <f t="shared" si="46"/>
        <v>8A_46</v>
      </c>
      <c r="C2976">
        <v>46</v>
      </c>
      <c r="D2976">
        <v>2</v>
      </c>
      <c r="E2976">
        <v>2515316.29</v>
      </c>
      <c r="F2976">
        <v>6859998.04</v>
      </c>
      <c r="G2976">
        <v>183.93</v>
      </c>
      <c r="H2976">
        <v>155.69</v>
      </c>
      <c r="I2976">
        <v>28.57</v>
      </c>
      <c r="J2976">
        <v>28.24</v>
      </c>
      <c r="K2976">
        <v>31.5</v>
      </c>
      <c r="L2976">
        <v>4.04</v>
      </c>
      <c r="M2976">
        <v>0.52</v>
      </c>
      <c r="N2976">
        <v>-99</v>
      </c>
      <c r="O2976">
        <v>-99</v>
      </c>
      <c r="P2976">
        <v>1</v>
      </c>
      <c r="Q2976" t="s">
        <v>281</v>
      </c>
      <c r="R2976">
        <v>2</v>
      </c>
    </row>
    <row r="2977" spans="1:18">
      <c r="A2977">
        <v>8</v>
      </c>
      <c r="B2977" t="str">
        <f t="shared" si="46"/>
        <v>8A_47</v>
      </c>
      <c r="C2977">
        <v>47</v>
      </c>
      <c r="D2977">
        <v>2</v>
      </c>
      <c r="E2977">
        <v>2515317.71</v>
      </c>
      <c r="F2977">
        <v>6860000.6299999999</v>
      </c>
      <c r="G2977">
        <v>182.98</v>
      </c>
      <c r="H2977">
        <v>155.94</v>
      </c>
      <c r="I2977">
        <v>26.74</v>
      </c>
      <c r="J2977">
        <v>27.04</v>
      </c>
      <c r="K2977">
        <v>30.4</v>
      </c>
      <c r="L2977">
        <v>4.07</v>
      </c>
      <c r="M2977">
        <v>0.54</v>
      </c>
      <c r="N2977">
        <v>-99</v>
      </c>
      <c r="O2977">
        <v>-99</v>
      </c>
      <c r="P2977">
        <v>1</v>
      </c>
      <c r="Q2977" t="s">
        <v>281</v>
      </c>
      <c r="R2977">
        <v>2</v>
      </c>
    </row>
    <row r="2978" spans="1:18">
      <c r="A2978">
        <v>8</v>
      </c>
      <c r="B2978" t="str">
        <f t="shared" si="46"/>
        <v>8A_48</v>
      </c>
      <c r="C2978">
        <v>48</v>
      </c>
      <c r="D2978">
        <v>2</v>
      </c>
      <c r="E2978">
        <v>2515320.54</v>
      </c>
      <c r="F2978">
        <v>6860001.3600000003</v>
      </c>
      <c r="G2978">
        <v>184.12</v>
      </c>
      <c r="H2978">
        <v>157.44999999999999</v>
      </c>
      <c r="I2978">
        <v>26.84</v>
      </c>
      <c r="J2978">
        <v>26.67</v>
      </c>
      <c r="K2978">
        <v>29</v>
      </c>
      <c r="L2978">
        <v>3.69</v>
      </c>
      <c r="M2978">
        <v>0.5</v>
      </c>
      <c r="N2978">
        <v>-99</v>
      </c>
      <c r="O2978">
        <v>-99</v>
      </c>
      <c r="P2978">
        <v>1</v>
      </c>
      <c r="Q2978" t="s">
        <v>281</v>
      </c>
      <c r="R2978">
        <v>2</v>
      </c>
    </row>
    <row r="2979" spans="1:18">
      <c r="A2979">
        <v>8</v>
      </c>
      <c r="B2979" t="str">
        <f t="shared" si="46"/>
        <v>8A_49</v>
      </c>
      <c r="C2979">
        <v>49</v>
      </c>
      <c r="D2979">
        <v>2</v>
      </c>
      <c r="E2979">
        <v>2515325.48</v>
      </c>
      <c r="F2979">
        <v>6860000.3899999997</v>
      </c>
      <c r="G2979">
        <v>184.43</v>
      </c>
      <c r="H2979">
        <v>157.56</v>
      </c>
      <c r="I2979">
        <v>26.85</v>
      </c>
      <c r="J2979">
        <v>26.88</v>
      </c>
      <c r="K2979">
        <v>31.3</v>
      </c>
      <c r="L2979">
        <v>4.4400000000000004</v>
      </c>
      <c r="M2979">
        <v>0.39</v>
      </c>
      <c r="N2979">
        <v>-99</v>
      </c>
      <c r="O2979">
        <v>-99</v>
      </c>
      <c r="P2979">
        <v>1</v>
      </c>
      <c r="Q2979" t="s">
        <v>281</v>
      </c>
      <c r="R2979">
        <v>2</v>
      </c>
    </row>
    <row r="2980" spans="1:18">
      <c r="A2980">
        <v>8</v>
      </c>
      <c r="B2980" t="str">
        <f t="shared" si="46"/>
        <v>8A_50</v>
      </c>
      <c r="C2980">
        <v>50</v>
      </c>
      <c r="D2980">
        <v>2</v>
      </c>
      <c r="E2980">
        <v>2515318.59</v>
      </c>
      <c r="F2980">
        <v>6860006.6500000004</v>
      </c>
      <c r="G2980">
        <v>182.55</v>
      </c>
      <c r="H2980">
        <v>156.1</v>
      </c>
      <c r="I2980">
        <v>26.52</v>
      </c>
      <c r="J2980">
        <v>26.45</v>
      </c>
      <c r="K2980">
        <v>29.1</v>
      </c>
      <c r="L2980">
        <v>3.78</v>
      </c>
      <c r="M2980">
        <v>0.49</v>
      </c>
      <c r="N2980">
        <v>-99</v>
      </c>
      <c r="O2980">
        <v>-99</v>
      </c>
      <c r="P2980">
        <v>1</v>
      </c>
      <c r="Q2980" t="s">
        <v>281</v>
      </c>
      <c r="R2980">
        <v>2</v>
      </c>
    </row>
    <row r="2981" spans="1:18">
      <c r="A2981">
        <v>8</v>
      </c>
      <c r="B2981" t="str">
        <f t="shared" si="46"/>
        <v>8A_51</v>
      </c>
      <c r="C2981">
        <v>51</v>
      </c>
      <c r="D2981">
        <v>2</v>
      </c>
      <c r="E2981">
        <v>2515322.69</v>
      </c>
      <c r="F2981">
        <v>6860005.6799999997</v>
      </c>
      <c r="G2981">
        <v>181.06</v>
      </c>
      <c r="H2981">
        <v>157.31</v>
      </c>
      <c r="I2981">
        <v>23.75</v>
      </c>
      <c r="J2981">
        <v>23.76</v>
      </c>
      <c r="K2981">
        <v>26.3</v>
      </c>
      <c r="L2981">
        <v>3.66</v>
      </c>
      <c r="M2981">
        <v>0.46</v>
      </c>
      <c r="N2981">
        <v>-99</v>
      </c>
      <c r="O2981">
        <v>-99</v>
      </c>
      <c r="P2981">
        <v>1</v>
      </c>
      <c r="Q2981" t="s">
        <v>281</v>
      </c>
      <c r="R2981">
        <v>2</v>
      </c>
    </row>
    <row r="2982" spans="1:18">
      <c r="A2982">
        <v>8</v>
      </c>
      <c r="B2982" t="str">
        <f t="shared" si="46"/>
        <v>8A_52</v>
      </c>
      <c r="C2982">
        <v>52</v>
      </c>
      <c r="D2982">
        <v>2</v>
      </c>
      <c r="E2982">
        <v>2515326.4500000002</v>
      </c>
      <c r="F2982">
        <v>6860005.6699999999</v>
      </c>
      <c r="G2982">
        <v>185.63</v>
      </c>
      <c r="H2982">
        <v>157.79</v>
      </c>
      <c r="I2982">
        <v>28.2</v>
      </c>
      <c r="J2982">
        <v>27.84</v>
      </c>
      <c r="K2982">
        <v>32.4</v>
      </c>
      <c r="L2982">
        <v>4.5199999999999996</v>
      </c>
      <c r="M2982">
        <v>0.54</v>
      </c>
      <c r="N2982">
        <v>-99</v>
      </c>
      <c r="O2982">
        <v>-99</v>
      </c>
      <c r="P2982">
        <v>1</v>
      </c>
      <c r="Q2982" t="s">
        <v>281</v>
      </c>
      <c r="R2982">
        <v>2</v>
      </c>
    </row>
    <row r="2983" spans="1:18">
      <c r="A2983">
        <v>8</v>
      </c>
      <c r="B2983" t="str">
        <f t="shared" si="46"/>
        <v>8A_53</v>
      </c>
      <c r="C2983">
        <v>53</v>
      </c>
      <c r="D2983">
        <v>2</v>
      </c>
      <c r="E2983">
        <v>2515321.4700000002</v>
      </c>
      <c r="F2983">
        <v>6860009.8799999999</v>
      </c>
      <c r="G2983">
        <v>181.87</v>
      </c>
      <c r="H2983">
        <v>156.69</v>
      </c>
      <c r="I2983">
        <v>25.34</v>
      </c>
      <c r="J2983">
        <v>25.18</v>
      </c>
      <c r="K2983">
        <v>28.6</v>
      </c>
      <c r="L2983">
        <v>4.0199999999999996</v>
      </c>
      <c r="M2983">
        <v>0.49</v>
      </c>
      <c r="N2983">
        <v>-99</v>
      </c>
      <c r="O2983">
        <v>-99</v>
      </c>
      <c r="P2983">
        <v>1</v>
      </c>
      <c r="Q2983" t="s">
        <v>281</v>
      </c>
      <c r="R2983">
        <v>2</v>
      </c>
    </row>
    <row r="2984" spans="1:18">
      <c r="A2984">
        <v>8</v>
      </c>
      <c r="B2984" t="str">
        <f t="shared" si="46"/>
        <v>8A_54</v>
      </c>
      <c r="C2984">
        <v>54</v>
      </c>
      <c r="D2984">
        <v>2</v>
      </c>
      <c r="E2984">
        <v>2515328.4</v>
      </c>
      <c r="F2984">
        <v>6860008.7400000002</v>
      </c>
      <c r="G2984">
        <v>183</v>
      </c>
      <c r="H2984">
        <v>157.88</v>
      </c>
      <c r="I2984">
        <v>25.26</v>
      </c>
      <c r="J2984">
        <v>25.12</v>
      </c>
      <c r="K2984">
        <v>26.2</v>
      </c>
      <c r="L2984">
        <v>3.2</v>
      </c>
      <c r="M2984">
        <v>0.56000000000000005</v>
      </c>
      <c r="N2984">
        <v>-99</v>
      </c>
      <c r="O2984">
        <v>-99</v>
      </c>
      <c r="P2984">
        <v>1</v>
      </c>
      <c r="Q2984" t="s">
        <v>281</v>
      </c>
      <c r="R2984">
        <v>2</v>
      </c>
    </row>
    <row r="2985" spans="1:18">
      <c r="A2985">
        <v>8</v>
      </c>
      <c r="B2985" t="str">
        <f t="shared" si="46"/>
        <v>8A_55</v>
      </c>
      <c r="C2985">
        <v>55</v>
      </c>
      <c r="D2985">
        <v>2</v>
      </c>
      <c r="E2985">
        <v>2515326.9900000002</v>
      </c>
      <c r="F2985">
        <v>6860012.4199999999</v>
      </c>
      <c r="G2985">
        <v>186.24</v>
      </c>
      <c r="H2985">
        <v>157.78</v>
      </c>
      <c r="I2985">
        <v>28.65</v>
      </c>
      <c r="J2985">
        <v>28.46</v>
      </c>
      <c r="K2985">
        <v>31.7</v>
      </c>
      <c r="L2985">
        <v>4.04</v>
      </c>
      <c r="M2985">
        <v>0.51</v>
      </c>
      <c r="N2985">
        <v>-99</v>
      </c>
      <c r="O2985">
        <v>-99</v>
      </c>
      <c r="P2985">
        <v>1</v>
      </c>
      <c r="Q2985" t="s">
        <v>281</v>
      </c>
      <c r="R2985">
        <v>2</v>
      </c>
    </row>
    <row r="2986" spans="1:18">
      <c r="A2986">
        <v>8</v>
      </c>
      <c r="B2986" t="str">
        <f t="shared" si="46"/>
        <v>8A_57</v>
      </c>
      <c r="C2986">
        <v>57</v>
      </c>
      <c r="D2986">
        <v>2</v>
      </c>
      <c r="E2986">
        <v>2515329.96</v>
      </c>
      <c r="F2986">
        <v>6860012.2599999998</v>
      </c>
      <c r="G2986">
        <v>188.22</v>
      </c>
      <c r="H2986">
        <v>158.08000000000001</v>
      </c>
      <c r="I2986">
        <v>30.03</v>
      </c>
      <c r="J2986">
        <v>30.14</v>
      </c>
      <c r="K2986">
        <v>35</v>
      </c>
      <c r="L2986">
        <v>4.68</v>
      </c>
      <c r="M2986">
        <v>0.47</v>
      </c>
      <c r="N2986">
        <v>-99</v>
      </c>
      <c r="O2986">
        <v>-99</v>
      </c>
      <c r="P2986">
        <v>1</v>
      </c>
      <c r="Q2986" t="s">
        <v>281</v>
      </c>
      <c r="R2986">
        <v>2</v>
      </c>
    </row>
    <row r="2987" spans="1:18">
      <c r="A2987">
        <v>8</v>
      </c>
      <c r="B2987" t="str">
        <f t="shared" si="46"/>
        <v>8A_58</v>
      </c>
      <c r="C2987">
        <v>58</v>
      </c>
      <c r="D2987">
        <v>2</v>
      </c>
      <c r="E2987">
        <v>2515326.75</v>
      </c>
      <c r="F2987">
        <v>6860016.4000000004</v>
      </c>
      <c r="G2987">
        <v>183.89</v>
      </c>
      <c r="H2987">
        <v>157.78</v>
      </c>
      <c r="I2987">
        <v>26.35</v>
      </c>
      <c r="J2987">
        <v>26.1</v>
      </c>
      <c r="K2987">
        <v>28.1</v>
      </c>
      <c r="L2987">
        <v>3.55</v>
      </c>
      <c r="M2987">
        <v>0.48</v>
      </c>
      <c r="N2987">
        <v>-99</v>
      </c>
      <c r="O2987">
        <v>-99</v>
      </c>
      <c r="P2987">
        <v>1</v>
      </c>
      <c r="Q2987" t="s">
        <v>281</v>
      </c>
      <c r="R2987">
        <v>2</v>
      </c>
    </row>
    <row r="2988" spans="1:18">
      <c r="A2988">
        <v>8</v>
      </c>
      <c r="B2988" t="str">
        <f t="shared" si="46"/>
        <v>8A_60</v>
      </c>
      <c r="C2988">
        <v>60</v>
      </c>
      <c r="D2988">
        <v>2</v>
      </c>
      <c r="E2988">
        <v>2515326.42</v>
      </c>
      <c r="F2988">
        <v>6860019.8200000003</v>
      </c>
      <c r="G2988">
        <v>184.52</v>
      </c>
      <c r="H2988">
        <v>157.79</v>
      </c>
      <c r="I2988">
        <v>26.98</v>
      </c>
      <c r="J2988">
        <v>26.73</v>
      </c>
      <c r="K2988">
        <v>30.3</v>
      </c>
      <c r="L2988">
        <v>4.12</v>
      </c>
      <c r="M2988">
        <v>0.41</v>
      </c>
      <c r="N2988">
        <v>-99</v>
      </c>
      <c r="O2988">
        <v>-99</v>
      </c>
      <c r="P2988">
        <v>1</v>
      </c>
      <c r="Q2988" t="s">
        <v>281</v>
      </c>
      <c r="R2988">
        <v>2</v>
      </c>
    </row>
    <row r="2989" spans="1:18">
      <c r="A2989">
        <v>8</v>
      </c>
      <c r="B2989" t="str">
        <f t="shared" si="46"/>
        <v>8A_61</v>
      </c>
      <c r="C2989">
        <v>61</v>
      </c>
      <c r="D2989">
        <v>2</v>
      </c>
      <c r="E2989">
        <v>2515330.38</v>
      </c>
      <c r="F2989">
        <v>6860018.8399999999</v>
      </c>
      <c r="G2989">
        <v>185.77</v>
      </c>
      <c r="H2989">
        <v>158.36000000000001</v>
      </c>
      <c r="I2989">
        <v>27.42</v>
      </c>
      <c r="J2989">
        <v>27.42</v>
      </c>
      <c r="K2989">
        <v>31.2</v>
      </c>
      <c r="L2989">
        <v>4.2300000000000004</v>
      </c>
      <c r="M2989">
        <v>0.47</v>
      </c>
      <c r="N2989">
        <v>-99</v>
      </c>
      <c r="O2989">
        <v>-99</v>
      </c>
      <c r="P2989">
        <v>1</v>
      </c>
      <c r="Q2989" t="s">
        <v>281</v>
      </c>
      <c r="R2989">
        <v>2</v>
      </c>
    </row>
    <row r="2990" spans="1:18">
      <c r="A2990">
        <v>8</v>
      </c>
      <c r="B2990" t="str">
        <f t="shared" si="46"/>
        <v>8A_62</v>
      </c>
      <c r="C2990">
        <v>62</v>
      </c>
      <c r="D2990">
        <v>2</v>
      </c>
      <c r="E2990">
        <v>2515330.2200000002</v>
      </c>
      <c r="F2990">
        <v>6860022.46</v>
      </c>
      <c r="G2990">
        <v>185.28</v>
      </c>
      <c r="H2990">
        <v>158.37</v>
      </c>
      <c r="I2990">
        <v>26.66</v>
      </c>
      <c r="J2990">
        <v>26.91</v>
      </c>
      <c r="K2990">
        <v>30.1</v>
      </c>
      <c r="L2990">
        <v>3.99</v>
      </c>
      <c r="M2990">
        <v>0.54</v>
      </c>
      <c r="N2990">
        <v>-99</v>
      </c>
      <c r="O2990">
        <v>-99</v>
      </c>
      <c r="P2990">
        <v>1</v>
      </c>
      <c r="Q2990" t="s">
        <v>281</v>
      </c>
      <c r="R2990">
        <v>2</v>
      </c>
    </row>
    <row r="2991" spans="1:18">
      <c r="A2991">
        <v>8</v>
      </c>
      <c r="B2991" t="str">
        <f t="shared" si="46"/>
        <v>8A_63</v>
      </c>
      <c r="C2991">
        <v>63</v>
      </c>
      <c r="D2991">
        <v>2</v>
      </c>
      <c r="E2991">
        <v>2515331.1800000002</v>
      </c>
      <c r="F2991">
        <v>6860025.8700000001</v>
      </c>
      <c r="G2991">
        <v>186.05</v>
      </c>
      <c r="H2991">
        <v>158.88</v>
      </c>
      <c r="I2991">
        <v>27.42</v>
      </c>
      <c r="J2991">
        <v>27.18</v>
      </c>
      <c r="K2991">
        <v>30.5</v>
      </c>
      <c r="L2991">
        <v>4.05</v>
      </c>
      <c r="M2991">
        <v>0.51</v>
      </c>
      <c r="N2991">
        <v>-99</v>
      </c>
      <c r="O2991">
        <v>-99</v>
      </c>
      <c r="P2991">
        <v>1</v>
      </c>
      <c r="Q2991" t="s">
        <v>281</v>
      </c>
      <c r="R2991">
        <v>2</v>
      </c>
    </row>
    <row r="2992" spans="1:18">
      <c r="A2992">
        <v>8</v>
      </c>
      <c r="B2992" t="str">
        <f t="shared" si="46"/>
        <v>8A_64</v>
      </c>
      <c r="C2992">
        <v>64</v>
      </c>
      <c r="D2992">
        <v>2</v>
      </c>
      <c r="E2992">
        <v>2515328.7599999998</v>
      </c>
      <c r="F2992">
        <v>6860028.3899999997</v>
      </c>
      <c r="G2992">
        <v>186.38</v>
      </c>
      <c r="H2992">
        <v>158.35</v>
      </c>
      <c r="I2992">
        <v>27.97</v>
      </c>
      <c r="J2992">
        <v>28.02</v>
      </c>
      <c r="K2992">
        <v>31.7</v>
      </c>
      <c r="L2992">
        <v>4.1900000000000004</v>
      </c>
      <c r="M2992">
        <v>0.53</v>
      </c>
      <c r="N2992">
        <v>-99</v>
      </c>
      <c r="O2992">
        <v>-99</v>
      </c>
      <c r="P2992">
        <v>1</v>
      </c>
      <c r="Q2992" t="s">
        <v>281</v>
      </c>
      <c r="R2992">
        <v>2</v>
      </c>
    </row>
    <row r="2993" spans="1:18">
      <c r="A2993">
        <v>8</v>
      </c>
      <c r="B2993" t="str">
        <f t="shared" si="46"/>
        <v>8A_66</v>
      </c>
      <c r="C2993">
        <v>66</v>
      </c>
      <c r="D2993">
        <v>2</v>
      </c>
      <c r="E2993">
        <v>2515334.6</v>
      </c>
      <c r="F2993">
        <v>6860029.2000000002</v>
      </c>
      <c r="G2993">
        <v>185.4</v>
      </c>
      <c r="H2993">
        <v>159.72999999999999</v>
      </c>
      <c r="I2993">
        <v>25.8</v>
      </c>
      <c r="J2993">
        <v>25.67</v>
      </c>
      <c r="K2993">
        <v>28</v>
      </c>
      <c r="L2993">
        <v>3.65</v>
      </c>
      <c r="M2993">
        <v>0.49</v>
      </c>
      <c r="N2993">
        <v>-99</v>
      </c>
      <c r="O2993">
        <v>-99</v>
      </c>
      <c r="P2993">
        <v>1</v>
      </c>
      <c r="Q2993" t="s">
        <v>281</v>
      </c>
      <c r="R2993">
        <v>2</v>
      </c>
    </row>
    <row r="2994" spans="1:18">
      <c r="A2994">
        <v>8</v>
      </c>
      <c r="B2994" t="str">
        <f t="shared" si="46"/>
        <v>8A_68</v>
      </c>
      <c r="C2994">
        <v>68</v>
      </c>
      <c r="D2994">
        <v>2</v>
      </c>
      <c r="E2994">
        <v>2515336.4300000002</v>
      </c>
      <c r="F2994">
        <v>6860033.7999999998</v>
      </c>
      <c r="G2994">
        <v>188.4</v>
      </c>
      <c r="H2994">
        <v>160.35</v>
      </c>
      <c r="I2994">
        <v>28.05</v>
      </c>
      <c r="J2994">
        <v>28.05</v>
      </c>
      <c r="K2994">
        <v>31.1</v>
      </c>
      <c r="L2994">
        <v>3.99</v>
      </c>
      <c r="M2994">
        <v>0.56000000000000005</v>
      </c>
      <c r="N2994">
        <v>-99</v>
      </c>
      <c r="O2994">
        <v>-99</v>
      </c>
      <c r="P2994">
        <v>1</v>
      </c>
      <c r="Q2994" t="s">
        <v>281</v>
      </c>
      <c r="R2994">
        <v>2</v>
      </c>
    </row>
    <row r="2995" spans="1:18">
      <c r="A2995">
        <v>8</v>
      </c>
      <c r="B2995" t="str">
        <f t="shared" si="46"/>
        <v>8A_111</v>
      </c>
      <c r="C2995">
        <v>111</v>
      </c>
      <c r="D2995">
        <v>2</v>
      </c>
      <c r="E2995">
        <v>2515341.14</v>
      </c>
      <c r="F2995">
        <v>6860036.9500000002</v>
      </c>
      <c r="G2995">
        <v>187.92</v>
      </c>
      <c r="H2995">
        <v>160.78</v>
      </c>
      <c r="I2995">
        <v>26.89</v>
      </c>
      <c r="J2995">
        <v>27.15</v>
      </c>
      <c r="K2995">
        <v>32.9</v>
      </c>
      <c r="L2995">
        <v>4.95</v>
      </c>
      <c r="M2995">
        <v>0.5</v>
      </c>
      <c r="N2995">
        <v>-99</v>
      </c>
      <c r="O2995">
        <v>-99</v>
      </c>
      <c r="P2995">
        <v>1</v>
      </c>
      <c r="Q2995" t="s">
        <v>281</v>
      </c>
      <c r="R2995">
        <v>2</v>
      </c>
    </row>
    <row r="2996" spans="1:18">
      <c r="A2996">
        <v>8</v>
      </c>
      <c r="B2996" t="str">
        <f t="shared" si="46"/>
        <v>8A_112</v>
      </c>
      <c r="C2996">
        <v>112</v>
      </c>
      <c r="D2996">
        <v>2</v>
      </c>
      <c r="E2996">
        <v>2515343.63</v>
      </c>
      <c r="F2996">
        <v>6860038.75</v>
      </c>
      <c r="G2996">
        <v>188.25</v>
      </c>
      <c r="H2996">
        <v>161.1</v>
      </c>
      <c r="I2996">
        <v>27.04</v>
      </c>
      <c r="J2996">
        <v>27.15</v>
      </c>
      <c r="K2996">
        <v>30.3</v>
      </c>
      <c r="L2996">
        <v>3.98</v>
      </c>
      <c r="M2996">
        <v>0.48</v>
      </c>
      <c r="N2996">
        <v>-99</v>
      </c>
      <c r="O2996">
        <v>-99</v>
      </c>
      <c r="P2996">
        <v>1</v>
      </c>
      <c r="Q2996" t="s">
        <v>281</v>
      </c>
      <c r="R2996">
        <v>2</v>
      </c>
    </row>
    <row r="2997" spans="1:18">
      <c r="A2997">
        <v>8</v>
      </c>
      <c r="B2997" t="str">
        <f t="shared" si="46"/>
        <v>8A_71</v>
      </c>
      <c r="C2997">
        <v>71</v>
      </c>
      <c r="D2997">
        <v>2</v>
      </c>
      <c r="E2997">
        <v>2515337.6800000002</v>
      </c>
      <c r="F2997">
        <v>6860042.7000000002</v>
      </c>
      <c r="G2997">
        <v>185.33</v>
      </c>
      <c r="H2997">
        <v>161.01</v>
      </c>
      <c r="I2997">
        <v>24.46</v>
      </c>
      <c r="J2997">
        <v>24.32</v>
      </c>
      <c r="K2997">
        <v>28.1</v>
      </c>
      <c r="L2997">
        <v>4.12</v>
      </c>
      <c r="M2997">
        <v>0.34</v>
      </c>
      <c r="N2997">
        <v>-99</v>
      </c>
      <c r="O2997">
        <v>-99</v>
      </c>
      <c r="P2997">
        <v>1</v>
      </c>
      <c r="Q2997" t="s">
        <v>281</v>
      </c>
      <c r="R2997">
        <v>2</v>
      </c>
    </row>
    <row r="2998" spans="1:18">
      <c r="A2998">
        <v>8</v>
      </c>
      <c r="B2998" t="str">
        <f t="shared" si="46"/>
        <v>8A_114</v>
      </c>
      <c r="C2998">
        <v>114</v>
      </c>
      <c r="D2998">
        <v>2</v>
      </c>
      <c r="E2998">
        <v>2515344.2200000002</v>
      </c>
      <c r="F2998">
        <v>6860045.04</v>
      </c>
      <c r="G2998">
        <v>187.61</v>
      </c>
      <c r="H2998">
        <v>161.37</v>
      </c>
      <c r="I2998">
        <v>26.16</v>
      </c>
      <c r="J2998">
        <v>26.24</v>
      </c>
      <c r="K2998">
        <v>29.4</v>
      </c>
      <c r="L2998">
        <v>3.95</v>
      </c>
      <c r="M2998">
        <v>0.38</v>
      </c>
      <c r="N2998">
        <v>-99</v>
      </c>
      <c r="O2998">
        <v>-99</v>
      </c>
      <c r="P2998">
        <v>1</v>
      </c>
      <c r="Q2998" t="s">
        <v>281</v>
      </c>
      <c r="R2998">
        <v>2</v>
      </c>
    </row>
    <row r="2999" spans="1:18">
      <c r="A2999">
        <v>8</v>
      </c>
      <c r="B2999" t="str">
        <f t="shared" si="46"/>
        <v>8A_115</v>
      </c>
      <c r="C2999">
        <v>115</v>
      </c>
      <c r="D2999">
        <v>2</v>
      </c>
      <c r="E2999">
        <v>2515344.35</v>
      </c>
      <c r="F2999">
        <v>6860048.54</v>
      </c>
      <c r="G2999">
        <v>185.12</v>
      </c>
      <c r="H2999">
        <v>161.57</v>
      </c>
      <c r="I2999">
        <v>23.53</v>
      </c>
      <c r="J2999">
        <v>23.55</v>
      </c>
      <c r="K2999">
        <v>25.7</v>
      </c>
      <c r="L2999">
        <v>3.51</v>
      </c>
      <c r="M2999">
        <v>0.45</v>
      </c>
      <c r="N2999">
        <v>-99</v>
      </c>
      <c r="O2999">
        <v>-99</v>
      </c>
      <c r="P2999">
        <v>1</v>
      </c>
      <c r="Q2999" t="s">
        <v>281</v>
      </c>
      <c r="R2999">
        <v>2</v>
      </c>
    </row>
    <row r="3000" spans="1:18">
      <c r="A3000">
        <v>8</v>
      </c>
      <c r="B3000" t="str">
        <f t="shared" si="46"/>
        <v>8A_73</v>
      </c>
      <c r="C3000">
        <v>73</v>
      </c>
      <c r="D3000">
        <v>2</v>
      </c>
      <c r="E3000">
        <v>2515339.5299999998</v>
      </c>
      <c r="F3000">
        <v>6860051.5</v>
      </c>
      <c r="G3000">
        <v>183.2</v>
      </c>
      <c r="H3000">
        <v>160.94</v>
      </c>
      <c r="I3000">
        <v>22.32</v>
      </c>
      <c r="J3000">
        <v>22.26</v>
      </c>
      <c r="K3000">
        <v>24.3</v>
      </c>
      <c r="L3000">
        <v>3.41</v>
      </c>
      <c r="M3000">
        <v>0.32</v>
      </c>
      <c r="N3000">
        <v>-99</v>
      </c>
      <c r="O3000">
        <v>-99</v>
      </c>
      <c r="P3000">
        <v>1</v>
      </c>
      <c r="Q3000" t="s">
        <v>281</v>
      </c>
      <c r="R3000">
        <v>2</v>
      </c>
    </row>
    <row r="3001" spans="1:18">
      <c r="A3001">
        <v>8</v>
      </c>
      <c r="B3001" t="str">
        <f t="shared" si="46"/>
        <v>8A_117</v>
      </c>
      <c r="C3001">
        <v>117</v>
      </c>
      <c r="D3001">
        <v>2</v>
      </c>
      <c r="E3001">
        <v>2515345.56</v>
      </c>
      <c r="F3001">
        <v>6860052.04</v>
      </c>
      <c r="G3001">
        <v>188.26</v>
      </c>
      <c r="H3001">
        <v>161.53</v>
      </c>
      <c r="I3001">
        <v>26.78</v>
      </c>
      <c r="J3001">
        <v>26.74</v>
      </c>
      <c r="K3001">
        <v>32.299999999999997</v>
      </c>
      <c r="L3001">
        <v>4.8499999999999996</v>
      </c>
      <c r="M3001">
        <v>0.35</v>
      </c>
      <c r="N3001">
        <v>-99</v>
      </c>
      <c r="O3001">
        <v>-99</v>
      </c>
      <c r="P3001">
        <v>1</v>
      </c>
      <c r="Q3001" t="s">
        <v>281</v>
      </c>
      <c r="R3001">
        <v>2</v>
      </c>
    </row>
    <row r="3002" spans="1:18">
      <c r="A3002">
        <v>8</v>
      </c>
      <c r="B3002" t="str">
        <f t="shared" si="46"/>
        <v>8A_118</v>
      </c>
      <c r="C3002">
        <v>118</v>
      </c>
      <c r="D3002">
        <v>2</v>
      </c>
      <c r="E3002">
        <v>2515346.1800000002</v>
      </c>
      <c r="F3002">
        <v>6860055.5</v>
      </c>
      <c r="G3002">
        <v>186.17</v>
      </c>
      <c r="H3002">
        <v>161.66</v>
      </c>
      <c r="I3002">
        <v>25.01</v>
      </c>
      <c r="J3002">
        <v>24.52</v>
      </c>
      <c r="K3002">
        <v>26.9</v>
      </c>
      <c r="L3002">
        <v>3.63</v>
      </c>
      <c r="M3002">
        <v>0.54</v>
      </c>
      <c r="N3002">
        <v>-99</v>
      </c>
      <c r="O3002">
        <v>-99</v>
      </c>
      <c r="P3002">
        <v>1</v>
      </c>
      <c r="Q3002" t="s">
        <v>281</v>
      </c>
      <c r="R3002">
        <v>2</v>
      </c>
    </row>
    <row r="3003" spans="1:18">
      <c r="A3003">
        <v>8</v>
      </c>
      <c r="B3003" t="str">
        <f t="shared" si="46"/>
        <v>8A_77</v>
      </c>
      <c r="C3003">
        <v>77</v>
      </c>
      <c r="D3003">
        <v>2</v>
      </c>
      <c r="E3003">
        <v>2515345.11</v>
      </c>
      <c r="F3003">
        <v>6860058.4699999997</v>
      </c>
      <c r="G3003">
        <v>191.99</v>
      </c>
      <c r="H3003">
        <v>161.57</v>
      </c>
      <c r="I3003">
        <v>30.47</v>
      </c>
      <c r="J3003">
        <v>30.42</v>
      </c>
      <c r="K3003">
        <v>36</v>
      </c>
      <c r="L3003">
        <v>4.9400000000000004</v>
      </c>
      <c r="M3003">
        <v>0.4</v>
      </c>
      <c r="N3003">
        <v>-99</v>
      </c>
      <c r="O3003">
        <v>-99</v>
      </c>
      <c r="P3003">
        <v>1</v>
      </c>
      <c r="Q3003" t="s">
        <v>281</v>
      </c>
      <c r="R3003">
        <v>2</v>
      </c>
    </row>
    <row r="3004" spans="1:18">
      <c r="A3004">
        <v>8</v>
      </c>
      <c r="B3004" t="str">
        <f t="shared" si="46"/>
        <v>8A_83</v>
      </c>
      <c r="C3004">
        <v>83</v>
      </c>
      <c r="D3004">
        <v>3</v>
      </c>
      <c r="E3004">
        <v>2515316.7000000002</v>
      </c>
      <c r="F3004">
        <v>6859965.9500000002</v>
      </c>
      <c r="G3004">
        <v>179.6</v>
      </c>
      <c r="H3004">
        <v>154.82</v>
      </c>
      <c r="I3004">
        <v>24.99</v>
      </c>
      <c r="J3004">
        <v>24.78</v>
      </c>
      <c r="K3004">
        <v>25.8</v>
      </c>
      <c r="L3004">
        <v>5.34</v>
      </c>
      <c r="M3004">
        <v>0.57999999999999996</v>
      </c>
      <c r="N3004">
        <v>-99</v>
      </c>
      <c r="O3004">
        <v>-99</v>
      </c>
      <c r="P3004">
        <v>1</v>
      </c>
      <c r="Q3004" t="s">
        <v>281</v>
      </c>
      <c r="R3004">
        <v>3</v>
      </c>
    </row>
    <row r="3005" spans="1:18">
      <c r="A3005">
        <v>8</v>
      </c>
      <c r="B3005" t="str">
        <f t="shared" si="46"/>
        <v>8A_84</v>
      </c>
      <c r="C3005">
        <v>84</v>
      </c>
      <c r="D3005">
        <v>2</v>
      </c>
      <c r="E3005">
        <v>2515321.7000000002</v>
      </c>
      <c r="F3005">
        <v>6859967.9699999997</v>
      </c>
      <c r="G3005">
        <v>178.21</v>
      </c>
      <c r="H3005">
        <v>154.88999999999999</v>
      </c>
      <c r="I3005">
        <v>23.15</v>
      </c>
      <c r="J3005">
        <v>23.31</v>
      </c>
      <c r="K3005">
        <v>26.3</v>
      </c>
      <c r="L3005">
        <v>3.81</v>
      </c>
      <c r="M3005">
        <v>0.51</v>
      </c>
      <c r="N3005">
        <v>-99</v>
      </c>
      <c r="O3005">
        <v>-99</v>
      </c>
      <c r="P3005">
        <v>1</v>
      </c>
      <c r="Q3005" t="s">
        <v>281</v>
      </c>
      <c r="R3005">
        <v>3</v>
      </c>
    </row>
    <row r="3006" spans="1:18">
      <c r="A3006">
        <v>8</v>
      </c>
      <c r="B3006" t="str">
        <f t="shared" si="46"/>
        <v>8A_85</v>
      </c>
      <c r="C3006">
        <v>85</v>
      </c>
      <c r="D3006">
        <v>2</v>
      </c>
      <c r="E3006">
        <v>2515319.67</v>
      </c>
      <c r="F3006">
        <v>6859971.0199999996</v>
      </c>
      <c r="G3006">
        <v>178.34</v>
      </c>
      <c r="H3006">
        <v>154.69</v>
      </c>
      <c r="I3006">
        <v>23.62</v>
      </c>
      <c r="J3006">
        <v>23.65</v>
      </c>
      <c r="K3006">
        <v>27</v>
      </c>
      <c r="L3006">
        <v>3.95</v>
      </c>
      <c r="M3006">
        <v>0.63</v>
      </c>
      <c r="N3006">
        <v>-99</v>
      </c>
      <c r="O3006">
        <v>-99</v>
      </c>
      <c r="P3006">
        <v>1</v>
      </c>
      <c r="Q3006" t="s">
        <v>281</v>
      </c>
      <c r="R3006">
        <v>3</v>
      </c>
    </row>
    <row r="3007" spans="1:18">
      <c r="A3007">
        <v>8</v>
      </c>
      <c r="B3007" t="str">
        <f t="shared" si="46"/>
        <v>8A_87</v>
      </c>
      <c r="C3007">
        <v>87</v>
      </c>
      <c r="D3007">
        <v>2</v>
      </c>
      <c r="E3007">
        <v>2515316.69</v>
      </c>
      <c r="F3007">
        <v>6859973.5800000001</v>
      </c>
      <c r="G3007">
        <v>178.94</v>
      </c>
      <c r="H3007">
        <v>154.54</v>
      </c>
      <c r="I3007">
        <v>24.34</v>
      </c>
      <c r="J3007">
        <v>24.4</v>
      </c>
      <c r="K3007">
        <v>26.8</v>
      </c>
      <c r="L3007">
        <v>3.63</v>
      </c>
      <c r="M3007">
        <v>0.3</v>
      </c>
      <c r="N3007">
        <v>-99</v>
      </c>
      <c r="O3007">
        <v>-99</v>
      </c>
      <c r="P3007">
        <v>1</v>
      </c>
      <c r="Q3007" t="s">
        <v>281</v>
      </c>
      <c r="R3007">
        <v>3</v>
      </c>
    </row>
    <row r="3008" spans="1:18">
      <c r="A3008">
        <v>8</v>
      </c>
      <c r="B3008" t="str">
        <f t="shared" si="46"/>
        <v>8A_39</v>
      </c>
      <c r="C3008">
        <v>39</v>
      </c>
      <c r="D3008">
        <v>2</v>
      </c>
      <c r="E3008">
        <v>2515316.41</v>
      </c>
      <c r="F3008">
        <v>6859978.7000000002</v>
      </c>
      <c r="G3008">
        <v>179.1</v>
      </c>
      <c r="H3008">
        <v>155.66</v>
      </c>
      <c r="I3008">
        <v>23.54</v>
      </c>
      <c r="J3008">
        <v>23.45</v>
      </c>
      <c r="K3008">
        <v>25.2</v>
      </c>
      <c r="L3008">
        <v>3.34</v>
      </c>
      <c r="M3008">
        <v>0.52</v>
      </c>
      <c r="N3008">
        <v>-99</v>
      </c>
      <c r="O3008">
        <v>-99</v>
      </c>
      <c r="P3008">
        <v>1</v>
      </c>
      <c r="Q3008" t="s">
        <v>281</v>
      </c>
      <c r="R3008">
        <v>3</v>
      </c>
    </row>
    <row r="3009" spans="1:18">
      <c r="A3009">
        <v>8</v>
      </c>
      <c r="B3009" t="str">
        <f t="shared" si="46"/>
        <v>8A_89</v>
      </c>
      <c r="C3009">
        <v>89</v>
      </c>
      <c r="D3009">
        <v>2</v>
      </c>
      <c r="E3009">
        <v>2515320.9700000002</v>
      </c>
      <c r="F3009">
        <v>6859978</v>
      </c>
      <c r="G3009">
        <v>183.62</v>
      </c>
      <c r="H3009">
        <v>156.36000000000001</v>
      </c>
      <c r="I3009">
        <v>27.11</v>
      </c>
      <c r="J3009">
        <v>27.26</v>
      </c>
      <c r="K3009">
        <v>32.299999999999997</v>
      </c>
      <c r="L3009">
        <v>4.67</v>
      </c>
      <c r="M3009">
        <v>0.49</v>
      </c>
      <c r="N3009">
        <v>-99</v>
      </c>
      <c r="O3009">
        <v>-99</v>
      </c>
      <c r="P3009">
        <v>1</v>
      </c>
      <c r="Q3009" t="s">
        <v>281</v>
      </c>
      <c r="R3009">
        <v>3</v>
      </c>
    </row>
    <row r="3010" spans="1:18">
      <c r="A3010">
        <v>8</v>
      </c>
      <c r="B3010" t="str">
        <f t="shared" si="46"/>
        <v>8A_90</v>
      </c>
      <c r="C3010">
        <v>90</v>
      </c>
      <c r="D3010">
        <v>2</v>
      </c>
      <c r="E3010">
        <v>2515324.98</v>
      </c>
      <c r="F3010">
        <v>6859977.5700000003</v>
      </c>
      <c r="G3010">
        <v>182.23</v>
      </c>
      <c r="H3010">
        <v>156.55000000000001</v>
      </c>
      <c r="I3010">
        <v>26.05</v>
      </c>
      <c r="J3010">
        <v>25.68</v>
      </c>
      <c r="K3010">
        <v>29.4</v>
      </c>
      <c r="L3010">
        <v>4.13</v>
      </c>
      <c r="M3010">
        <v>0.53</v>
      </c>
      <c r="N3010">
        <v>-99</v>
      </c>
      <c r="O3010">
        <v>-99</v>
      </c>
      <c r="P3010">
        <v>1</v>
      </c>
      <c r="Q3010" t="s">
        <v>281</v>
      </c>
      <c r="R3010">
        <v>3</v>
      </c>
    </row>
    <row r="3011" spans="1:18">
      <c r="A3011">
        <v>8</v>
      </c>
      <c r="B3011" t="str">
        <f t="shared" ref="B3011:B3074" si="47">A3011&amp;Q3011&amp;"_"&amp;C3011</f>
        <v>8A_91</v>
      </c>
      <c r="C3011">
        <v>91</v>
      </c>
      <c r="D3011">
        <v>2</v>
      </c>
      <c r="E3011">
        <v>2515321.29</v>
      </c>
      <c r="F3011">
        <v>6859981.4800000004</v>
      </c>
      <c r="G3011">
        <v>183.62</v>
      </c>
      <c r="H3011">
        <v>156.52000000000001</v>
      </c>
      <c r="I3011">
        <v>26.93</v>
      </c>
      <c r="J3011">
        <v>27.1</v>
      </c>
      <c r="K3011">
        <v>31.7</v>
      </c>
      <c r="L3011">
        <v>4.51</v>
      </c>
      <c r="M3011">
        <v>0.49</v>
      </c>
      <c r="N3011">
        <v>-99</v>
      </c>
      <c r="O3011">
        <v>-99</v>
      </c>
      <c r="P3011">
        <v>1</v>
      </c>
      <c r="Q3011" t="s">
        <v>281</v>
      </c>
      <c r="R3011">
        <v>3</v>
      </c>
    </row>
    <row r="3012" spans="1:18">
      <c r="A3012">
        <v>8</v>
      </c>
      <c r="B3012" t="str">
        <f t="shared" si="47"/>
        <v>8A_42</v>
      </c>
      <c r="C3012">
        <v>42</v>
      </c>
      <c r="D3012">
        <v>2</v>
      </c>
      <c r="E3012">
        <v>2515319.58</v>
      </c>
      <c r="F3012">
        <v>6859984.9699999997</v>
      </c>
      <c r="G3012">
        <v>180.31</v>
      </c>
      <c r="H3012">
        <v>156.66</v>
      </c>
      <c r="I3012">
        <v>23.82</v>
      </c>
      <c r="J3012">
        <v>23.65</v>
      </c>
      <c r="K3012">
        <v>27.4</v>
      </c>
      <c r="L3012">
        <v>4.09</v>
      </c>
      <c r="M3012">
        <v>0.45</v>
      </c>
      <c r="N3012">
        <v>-99</v>
      </c>
      <c r="O3012">
        <v>-99</v>
      </c>
      <c r="P3012">
        <v>1</v>
      </c>
      <c r="Q3012" t="s">
        <v>281</v>
      </c>
      <c r="R3012">
        <v>3</v>
      </c>
    </row>
    <row r="3013" spans="1:18">
      <c r="A3013">
        <v>8</v>
      </c>
      <c r="B3013" t="str">
        <f t="shared" si="47"/>
        <v>8A_92</v>
      </c>
      <c r="C3013">
        <v>92</v>
      </c>
      <c r="D3013">
        <v>2</v>
      </c>
      <c r="E3013">
        <v>2515323.9300000002</v>
      </c>
      <c r="F3013">
        <v>6859988.04</v>
      </c>
      <c r="G3013">
        <v>182.13</v>
      </c>
      <c r="H3013">
        <v>157.13</v>
      </c>
      <c r="I3013">
        <v>24.94</v>
      </c>
      <c r="J3013">
        <v>25</v>
      </c>
      <c r="K3013">
        <v>29.6</v>
      </c>
      <c r="L3013">
        <v>4.46</v>
      </c>
      <c r="M3013">
        <v>0.5</v>
      </c>
      <c r="N3013">
        <v>-99</v>
      </c>
      <c r="O3013">
        <v>-99</v>
      </c>
      <c r="P3013">
        <v>1</v>
      </c>
      <c r="Q3013" t="s">
        <v>281</v>
      </c>
      <c r="R3013">
        <v>3</v>
      </c>
    </row>
    <row r="3014" spans="1:18">
      <c r="A3014">
        <v>8</v>
      </c>
      <c r="B3014" t="str">
        <f t="shared" si="47"/>
        <v>8A_95</v>
      </c>
      <c r="C3014">
        <v>95</v>
      </c>
      <c r="D3014">
        <v>2</v>
      </c>
      <c r="E3014">
        <v>2515324.31</v>
      </c>
      <c r="F3014">
        <v>6859995.2999999998</v>
      </c>
      <c r="G3014">
        <v>183.55</v>
      </c>
      <c r="H3014">
        <v>157.43</v>
      </c>
      <c r="I3014">
        <v>26.15</v>
      </c>
      <c r="J3014">
        <v>26.13</v>
      </c>
      <c r="K3014">
        <v>29.4</v>
      </c>
      <c r="L3014">
        <v>4</v>
      </c>
      <c r="M3014">
        <v>0.52</v>
      </c>
      <c r="N3014">
        <v>-99</v>
      </c>
      <c r="O3014">
        <v>-99</v>
      </c>
      <c r="P3014">
        <v>1</v>
      </c>
      <c r="Q3014" t="s">
        <v>281</v>
      </c>
      <c r="R3014">
        <v>3</v>
      </c>
    </row>
    <row r="3015" spans="1:18">
      <c r="A3015">
        <v>8</v>
      </c>
      <c r="B3015" t="str">
        <f t="shared" si="47"/>
        <v>8A_96</v>
      </c>
      <c r="C3015">
        <v>96</v>
      </c>
      <c r="D3015">
        <v>2</v>
      </c>
      <c r="E3015">
        <v>2515333.1200000001</v>
      </c>
      <c r="F3015">
        <v>6859994.0199999996</v>
      </c>
      <c r="G3015">
        <v>185.4</v>
      </c>
      <c r="H3015">
        <v>158.06</v>
      </c>
      <c r="I3015">
        <v>27.28</v>
      </c>
      <c r="J3015">
        <v>27.33</v>
      </c>
      <c r="K3015">
        <v>29.3</v>
      </c>
      <c r="L3015">
        <v>3.58</v>
      </c>
      <c r="M3015">
        <v>0.53</v>
      </c>
      <c r="N3015">
        <v>-99</v>
      </c>
      <c r="O3015">
        <v>-99</v>
      </c>
      <c r="P3015">
        <v>1</v>
      </c>
      <c r="Q3015" t="s">
        <v>281</v>
      </c>
      <c r="R3015">
        <v>3</v>
      </c>
    </row>
    <row r="3016" spans="1:18">
      <c r="A3016">
        <v>8</v>
      </c>
      <c r="B3016" t="str">
        <f t="shared" si="47"/>
        <v>8A_97</v>
      </c>
      <c r="C3016">
        <v>97</v>
      </c>
      <c r="D3016">
        <v>2</v>
      </c>
      <c r="E3016">
        <v>2515327.58</v>
      </c>
      <c r="F3016">
        <v>6859998.1600000001</v>
      </c>
      <c r="G3016">
        <v>184.37</v>
      </c>
      <c r="H3016">
        <v>157.87</v>
      </c>
      <c r="I3016">
        <v>26.61</v>
      </c>
      <c r="J3016">
        <v>26.5</v>
      </c>
      <c r="K3016">
        <v>29.8</v>
      </c>
      <c r="L3016">
        <v>4.03</v>
      </c>
      <c r="M3016">
        <v>0.5</v>
      </c>
      <c r="N3016">
        <v>-99</v>
      </c>
      <c r="O3016">
        <v>-99</v>
      </c>
      <c r="P3016">
        <v>1</v>
      </c>
      <c r="Q3016" t="s">
        <v>281</v>
      </c>
      <c r="R3016">
        <v>3</v>
      </c>
    </row>
    <row r="3017" spans="1:18">
      <c r="A3017">
        <v>8</v>
      </c>
      <c r="B3017" t="str">
        <f t="shared" si="47"/>
        <v>8A_98</v>
      </c>
      <c r="C3017">
        <v>98</v>
      </c>
      <c r="D3017">
        <v>2</v>
      </c>
      <c r="E3017">
        <v>2515329.1</v>
      </c>
      <c r="F3017">
        <v>6860004.9100000001</v>
      </c>
      <c r="G3017">
        <v>187.11</v>
      </c>
      <c r="H3017">
        <v>157.85</v>
      </c>
      <c r="I3017">
        <v>29.29</v>
      </c>
      <c r="J3017">
        <v>29.26</v>
      </c>
      <c r="K3017">
        <v>32.299999999999997</v>
      </c>
      <c r="L3017">
        <v>4.01</v>
      </c>
      <c r="M3017">
        <v>0.52</v>
      </c>
      <c r="N3017">
        <v>-99</v>
      </c>
      <c r="O3017">
        <v>-99</v>
      </c>
      <c r="P3017">
        <v>1</v>
      </c>
      <c r="Q3017" t="s">
        <v>281</v>
      </c>
      <c r="R3017">
        <v>3</v>
      </c>
    </row>
    <row r="3018" spans="1:18">
      <c r="A3018">
        <v>8</v>
      </c>
      <c r="B3018" t="str">
        <f t="shared" si="47"/>
        <v>8A_99</v>
      </c>
      <c r="C3018">
        <v>99</v>
      </c>
      <c r="D3018">
        <v>2</v>
      </c>
      <c r="E3018">
        <v>2515334.5499999998</v>
      </c>
      <c r="F3018">
        <v>6860004.25</v>
      </c>
      <c r="G3018">
        <v>187.46</v>
      </c>
      <c r="H3018">
        <v>158.29</v>
      </c>
      <c r="I3018">
        <v>29.15</v>
      </c>
      <c r="J3018">
        <v>29.17</v>
      </c>
      <c r="K3018">
        <v>33.9</v>
      </c>
      <c r="L3018">
        <v>4.5999999999999996</v>
      </c>
      <c r="M3018">
        <v>0.56999999999999995</v>
      </c>
      <c r="N3018">
        <v>-99</v>
      </c>
      <c r="O3018">
        <v>-99</v>
      </c>
      <c r="P3018">
        <v>1</v>
      </c>
      <c r="Q3018" t="s">
        <v>281</v>
      </c>
      <c r="R3018">
        <v>3</v>
      </c>
    </row>
    <row r="3019" spans="1:18">
      <c r="A3019">
        <v>8</v>
      </c>
      <c r="B3019" t="str">
        <f t="shared" si="47"/>
        <v>8A_100</v>
      </c>
      <c r="C3019">
        <v>100</v>
      </c>
      <c r="D3019">
        <v>2</v>
      </c>
      <c r="E3019">
        <v>2515336.89</v>
      </c>
      <c r="F3019">
        <v>6860003.6500000004</v>
      </c>
      <c r="G3019">
        <v>187.01</v>
      </c>
      <c r="H3019">
        <v>158.41999999999999</v>
      </c>
      <c r="I3019">
        <v>28.65</v>
      </c>
      <c r="J3019">
        <v>28.58</v>
      </c>
      <c r="K3019">
        <v>31.1</v>
      </c>
      <c r="L3019">
        <v>3.8</v>
      </c>
      <c r="M3019">
        <v>0.57999999999999996</v>
      </c>
      <c r="N3019">
        <v>-99</v>
      </c>
      <c r="O3019">
        <v>-99</v>
      </c>
      <c r="P3019">
        <v>1</v>
      </c>
      <c r="Q3019" t="s">
        <v>281</v>
      </c>
      <c r="R3019">
        <v>3</v>
      </c>
    </row>
    <row r="3020" spans="1:18">
      <c r="A3020">
        <v>8</v>
      </c>
      <c r="B3020" t="str">
        <f t="shared" si="47"/>
        <v>8A_102</v>
      </c>
      <c r="C3020">
        <v>102</v>
      </c>
      <c r="D3020">
        <v>2</v>
      </c>
      <c r="E3020">
        <v>2515337.27</v>
      </c>
      <c r="F3020">
        <v>6860010.8499999996</v>
      </c>
      <c r="G3020">
        <v>186.31</v>
      </c>
      <c r="H3020">
        <v>158.61000000000001</v>
      </c>
      <c r="I3020">
        <v>27.67</v>
      </c>
      <c r="J3020">
        <v>27.7</v>
      </c>
      <c r="K3020">
        <v>33.5</v>
      </c>
      <c r="L3020">
        <v>4.9800000000000004</v>
      </c>
      <c r="M3020">
        <v>0.46</v>
      </c>
      <c r="N3020">
        <v>-99</v>
      </c>
      <c r="O3020">
        <v>-99</v>
      </c>
      <c r="P3020">
        <v>1</v>
      </c>
      <c r="Q3020" t="s">
        <v>281</v>
      </c>
      <c r="R3020">
        <v>3</v>
      </c>
    </row>
    <row r="3021" spans="1:18">
      <c r="A3021">
        <v>8</v>
      </c>
      <c r="B3021" t="str">
        <f t="shared" si="47"/>
        <v>8A_104</v>
      </c>
      <c r="C3021">
        <v>104</v>
      </c>
      <c r="D3021">
        <v>2</v>
      </c>
      <c r="E3021">
        <v>2515338.94</v>
      </c>
      <c r="F3021">
        <v>6860017.7300000004</v>
      </c>
      <c r="G3021">
        <v>188.04</v>
      </c>
      <c r="H3021">
        <v>159.02000000000001</v>
      </c>
      <c r="I3021">
        <v>29.1</v>
      </c>
      <c r="J3021">
        <v>29.03</v>
      </c>
      <c r="K3021">
        <v>33</v>
      </c>
      <c r="L3021">
        <v>4.33</v>
      </c>
      <c r="M3021">
        <v>0.51</v>
      </c>
      <c r="N3021">
        <v>-99</v>
      </c>
      <c r="O3021">
        <v>-99</v>
      </c>
      <c r="P3021">
        <v>1</v>
      </c>
      <c r="Q3021" t="s">
        <v>281</v>
      </c>
      <c r="R3021">
        <v>3</v>
      </c>
    </row>
    <row r="3022" spans="1:18">
      <c r="A3022">
        <v>8</v>
      </c>
      <c r="B3022" t="str">
        <f t="shared" si="47"/>
        <v>8A_105</v>
      </c>
      <c r="C3022">
        <v>105</v>
      </c>
      <c r="D3022">
        <v>2</v>
      </c>
      <c r="E3022">
        <v>2515342.36</v>
      </c>
      <c r="F3022">
        <v>6860017.7999999998</v>
      </c>
      <c r="G3022">
        <v>186.97</v>
      </c>
      <c r="H3022">
        <v>159.30000000000001</v>
      </c>
      <c r="I3022">
        <v>28.04</v>
      </c>
      <c r="J3022">
        <v>27.67</v>
      </c>
      <c r="K3022">
        <v>30.9</v>
      </c>
      <c r="L3022">
        <v>4.04</v>
      </c>
      <c r="M3022">
        <v>0.54</v>
      </c>
      <c r="N3022">
        <v>-99</v>
      </c>
      <c r="O3022">
        <v>-99</v>
      </c>
      <c r="P3022">
        <v>1</v>
      </c>
      <c r="Q3022" t="s">
        <v>281</v>
      </c>
      <c r="R3022">
        <v>3</v>
      </c>
    </row>
    <row r="3023" spans="1:18">
      <c r="A3023">
        <v>8</v>
      </c>
      <c r="B3023" t="str">
        <f t="shared" si="47"/>
        <v>8A_107</v>
      </c>
      <c r="C3023">
        <v>107</v>
      </c>
      <c r="D3023">
        <v>2</v>
      </c>
      <c r="E3023">
        <v>2515339.14</v>
      </c>
      <c r="F3023">
        <v>6860024.8899999997</v>
      </c>
      <c r="G3023">
        <v>187.06</v>
      </c>
      <c r="H3023">
        <v>159.71</v>
      </c>
      <c r="I3023">
        <v>27.44</v>
      </c>
      <c r="J3023">
        <v>27.35</v>
      </c>
      <c r="K3023">
        <v>30.2</v>
      </c>
      <c r="L3023">
        <v>3.88</v>
      </c>
      <c r="M3023">
        <v>0.38</v>
      </c>
      <c r="N3023">
        <v>-99</v>
      </c>
      <c r="O3023">
        <v>-99</v>
      </c>
      <c r="P3023">
        <v>1</v>
      </c>
      <c r="Q3023" t="s">
        <v>281</v>
      </c>
      <c r="R3023">
        <v>3</v>
      </c>
    </row>
    <row r="3024" spans="1:18">
      <c r="A3024">
        <v>8</v>
      </c>
      <c r="B3024" t="str">
        <f t="shared" si="47"/>
        <v>8A_108</v>
      </c>
      <c r="C3024">
        <v>108</v>
      </c>
      <c r="D3024">
        <v>2</v>
      </c>
      <c r="E3024">
        <v>2515342.9700000002</v>
      </c>
      <c r="F3024">
        <v>6860024.1299999999</v>
      </c>
      <c r="G3024">
        <v>185.53</v>
      </c>
      <c r="H3024">
        <v>159.88999999999999</v>
      </c>
      <c r="I3024">
        <v>26.04</v>
      </c>
      <c r="J3024">
        <v>25.64</v>
      </c>
      <c r="K3024">
        <v>29.3</v>
      </c>
      <c r="L3024">
        <v>4.13</v>
      </c>
      <c r="M3024">
        <v>0.51</v>
      </c>
      <c r="N3024">
        <v>-99</v>
      </c>
      <c r="O3024">
        <v>-99</v>
      </c>
      <c r="P3024">
        <v>1</v>
      </c>
      <c r="Q3024" t="s">
        <v>281</v>
      </c>
      <c r="R3024">
        <v>3</v>
      </c>
    </row>
    <row r="3025" spans="1:18">
      <c r="A3025">
        <v>8</v>
      </c>
      <c r="B3025" t="str">
        <f t="shared" si="47"/>
        <v>8A_147</v>
      </c>
      <c r="C3025">
        <v>147</v>
      </c>
      <c r="D3025">
        <v>2</v>
      </c>
      <c r="E3025">
        <v>2515347.4</v>
      </c>
      <c r="F3025">
        <v>6860023.6200000001</v>
      </c>
      <c r="G3025">
        <v>186.46</v>
      </c>
      <c r="H3025">
        <v>159.72</v>
      </c>
      <c r="I3025">
        <v>26.61</v>
      </c>
      <c r="J3025">
        <v>26.74</v>
      </c>
      <c r="K3025">
        <v>32.1</v>
      </c>
      <c r="L3025">
        <v>4.7699999999999996</v>
      </c>
      <c r="M3025">
        <v>0.38</v>
      </c>
      <c r="N3025">
        <v>-99</v>
      </c>
      <c r="O3025">
        <v>-99</v>
      </c>
      <c r="P3025">
        <v>1</v>
      </c>
      <c r="Q3025" t="s">
        <v>281</v>
      </c>
      <c r="R3025">
        <v>3</v>
      </c>
    </row>
    <row r="3026" spans="1:18">
      <c r="A3026">
        <v>8</v>
      </c>
      <c r="B3026" t="str">
        <f t="shared" si="47"/>
        <v>8A_109</v>
      </c>
      <c r="C3026">
        <v>109</v>
      </c>
      <c r="D3026">
        <v>2</v>
      </c>
      <c r="E3026">
        <v>2515343.9900000002</v>
      </c>
      <c r="F3026">
        <v>6860027.7800000003</v>
      </c>
      <c r="G3026">
        <v>185.91</v>
      </c>
      <c r="H3026">
        <v>160.30000000000001</v>
      </c>
      <c r="I3026">
        <v>25.53</v>
      </c>
      <c r="J3026">
        <v>25.61</v>
      </c>
      <c r="K3026">
        <v>29.5</v>
      </c>
      <c r="L3026">
        <v>4.22</v>
      </c>
      <c r="M3026">
        <v>0.43</v>
      </c>
      <c r="N3026">
        <v>-99</v>
      </c>
      <c r="O3026">
        <v>-99</v>
      </c>
      <c r="P3026">
        <v>1</v>
      </c>
      <c r="Q3026" t="s">
        <v>281</v>
      </c>
      <c r="R3026">
        <v>3</v>
      </c>
    </row>
    <row r="3027" spans="1:18">
      <c r="A3027">
        <v>8</v>
      </c>
      <c r="B3027" t="str">
        <f t="shared" si="47"/>
        <v>8A_150</v>
      </c>
      <c r="C3027">
        <v>150</v>
      </c>
      <c r="D3027">
        <v>2</v>
      </c>
      <c r="E3027">
        <v>2515347.7200000002</v>
      </c>
      <c r="F3027">
        <v>6860027.2800000003</v>
      </c>
      <c r="G3027">
        <v>184.9</v>
      </c>
      <c r="H3027">
        <v>160.01</v>
      </c>
      <c r="I3027">
        <v>24.7</v>
      </c>
      <c r="J3027">
        <v>24.89</v>
      </c>
      <c r="K3027">
        <v>28.4</v>
      </c>
      <c r="L3027">
        <v>4.03</v>
      </c>
      <c r="M3027">
        <v>0.48</v>
      </c>
      <c r="N3027">
        <v>-99</v>
      </c>
      <c r="O3027">
        <v>-99</v>
      </c>
      <c r="P3027">
        <v>1</v>
      </c>
      <c r="Q3027" t="s">
        <v>281</v>
      </c>
      <c r="R3027">
        <v>3</v>
      </c>
    </row>
    <row r="3028" spans="1:18">
      <c r="A3028">
        <v>8</v>
      </c>
      <c r="B3028" t="str">
        <f t="shared" si="47"/>
        <v>8A_110</v>
      </c>
      <c r="C3028">
        <v>110</v>
      </c>
      <c r="D3028">
        <v>2</v>
      </c>
      <c r="E3028">
        <v>2515343.4900000002</v>
      </c>
      <c r="F3028">
        <v>6860035.3799999999</v>
      </c>
      <c r="G3028">
        <v>185.7</v>
      </c>
      <c r="H3028">
        <v>160.86000000000001</v>
      </c>
      <c r="I3028">
        <v>24.78</v>
      </c>
      <c r="J3028">
        <v>24.84</v>
      </c>
      <c r="K3028">
        <v>26</v>
      </c>
      <c r="L3028">
        <v>3.19</v>
      </c>
      <c r="M3028">
        <v>0.55000000000000004</v>
      </c>
      <c r="N3028">
        <v>-99</v>
      </c>
      <c r="O3028">
        <v>-99</v>
      </c>
      <c r="P3028">
        <v>1</v>
      </c>
      <c r="Q3028" t="s">
        <v>281</v>
      </c>
      <c r="R3028">
        <v>3</v>
      </c>
    </row>
    <row r="3029" spans="1:18">
      <c r="A3029">
        <v>8</v>
      </c>
      <c r="B3029" t="str">
        <f t="shared" si="47"/>
        <v>8A_155</v>
      </c>
      <c r="C3029">
        <v>155</v>
      </c>
      <c r="D3029">
        <v>2</v>
      </c>
      <c r="E3029">
        <v>2515351.54</v>
      </c>
      <c r="F3029">
        <v>6860035.6500000004</v>
      </c>
      <c r="G3029">
        <v>186.55</v>
      </c>
      <c r="H3029">
        <v>161.02000000000001</v>
      </c>
      <c r="I3029">
        <v>25.41</v>
      </c>
      <c r="J3029">
        <v>25.53</v>
      </c>
      <c r="K3029">
        <v>29.4</v>
      </c>
      <c r="L3029">
        <v>4.21</v>
      </c>
      <c r="M3029">
        <v>0.48</v>
      </c>
      <c r="N3029">
        <v>-99</v>
      </c>
      <c r="O3029">
        <v>-99</v>
      </c>
      <c r="P3029">
        <v>1</v>
      </c>
      <c r="Q3029" t="s">
        <v>281</v>
      </c>
      <c r="R3029">
        <v>3</v>
      </c>
    </row>
    <row r="3030" spans="1:18">
      <c r="A3030">
        <v>8</v>
      </c>
      <c r="B3030" t="str">
        <f t="shared" si="47"/>
        <v>8A_157</v>
      </c>
      <c r="C3030">
        <v>157</v>
      </c>
      <c r="D3030">
        <v>2</v>
      </c>
      <c r="E3030">
        <v>2515353.5099999998</v>
      </c>
      <c r="F3030">
        <v>6860038.4500000002</v>
      </c>
      <c r="G3030">
        <v>183.75</v>
      </c>
      <c r="H3030">
        <v>161.54</v>
      </c>
      <c r="I3030">
        <v>22.49</v>
      </c>
      <c r="J3030">
        <v>22.21</v>
      </c>
      <c r="K3030">
        <v>24.1</v>
      </c>
      <c r="L3030">
        <v>3.36</v>
      </c>
      <c r="M3030">
        <v>0.45</v>
      </c>
      <c r="N3030">
        <v>-99</v>
      </c>
      <c r="O3030">
        <v>-99</v>
      </c>
      <c r="P3030">
        <v>1</v>
      </c>
      <c r="Q3030" t="s">
        <v>281</v>
      </c>
      <c r="R3030">
        <v>3</v>
      </c>
    </row>
    <row r="3031" spans="1:18">
      <c r="A3031">
        <v>8</v>
      </c>
      <c r="B3031" t="str">
        <f t="shared" si="47"/>
        <v>8A_113</v>
      </c>
      <c r="C3031">
        <v>113</v>
      </c>
      <c r="D3031">
        <v>2</v>
      </c>
      <c r="E3031">
        <v>2515349.73</v>
      </c>
      <c r="F3031">
        <v>6860040.7300000004</v>
      </c>
      <c r="G3031">
        <v>186.43</v>
      </c>
      <c r="H3031">
        <v>161.63999999999999</v>
      </c>
      <c r="I3031">
        <v>24.53</v>
      </c>
      <c r="J3031">
        <v>24.79</v>
      </c>
      <c r="K3031">
        <v>29.1</v>
      </c>
      <c r="L3031">
        <v>4.33</v>
      </c>
      <c r="M3031">
        <v>0.4</v>
      </c>
      <c r="N3031">
        <v>-99</v>
      </c>
      <c r="O3031">
        <v>-99</v>
      </c>
      <c r="P3031">
        <v>1</v>
      </c>
      <c r="Q3031" t="s">
        <v>281</v>
      </c>
      <c r="R3031">
        <v>3</v>
      </c>
    </row>
    <row r="3032" spans="1:18">
      <c r="A3032">
        <v>8</v>
      </c>
      <c r="B3032" t="str">
        <f t="shared" si="47"/>
        <v>8A_159</v>
      </c>
      <c r="C3032">
        <v>159</v>
      </c>
      <c r="D3032">
        <v>2</v>
      </c>
      <c r="E3032">
        <v>2515352.25</v>
      </c>
      <c r="F3032">
        <v>6860042.3899999997</v>
      </c>
      <c r="G3032">
        <v>187.11</v>
      </c>
      <c r="H3032">
        <v>162.01</v>
      </c>
      <c r="I3032">
        <v>25.11</v>
      </c>
      <c r="J3032">
        <v>25.1</v>
      </c>
      <c r="K3032">
        <v>27.8</v>
      </c>
      <c r="L3032">
        <v>3.74</v>
      </c>
      <c r="M3032">
        <v>0.47</v>
      </c>
      <c r="N3032">
        <v>-99</v>
      </c>
      <c r="O3032">
        <v>-99</v>
      </c>
      <c r="P3032">
        <v>1</v>
      </c>
      <c r="Q3032" t="s">
        <v>281</v>
      </c>
      <c r="R3032">
        <v>3</v>
      </c>
    </row>
    <row r="3033" spans="1:18">
      <c r="A3033">
        <v>8</v>
      </c>
      <c r="B3033" t="str">
        <f t="shared" si="47"/>
        <v>8A_116</v>
      </c>
      <c r="C3033">
        <v>116</v>
      </c>
      <c r="D3033">
        <v>2</v>
      </c>
      <c r="E3033">
        <v>2515351.0499999998</v>
      </c>
      <c r="F3033">
        <v>6860048.0099999998</v>
      </c>
      <c r="G3033">
        <v>188.57</v>
      </c>
      <c r="H3033">
        <v>162.26</v>
      </c>
      <c r="I3033">
        <v>26.25</v>
      </c>
      <c r="J3033">
        <v>26.31</v>
      </c>
      <c r="K3033">
        <v>31.3</v>
      </c>
      <c r="L3033">
        <v>4.63</v>
      </c>
      <c r="M3033">
        <v>0.33</v>
      </c>
      <c r="N3033">
        <v>-99</v>
      </c>
      <c r="O3033">
        <v>-99</v>
      </c>
      <c r="P3033">
        <v>1</v>
      </c>
      <c r="Q3033" t="s">
        <v>281</v>
      </c>
      <c r="R3033">
        <v>3</v>
      </c>
    </row>
    <row r="3034" spans="1:18">
      <c r="A3034">
        <v>8</v>
      </c>
      <c r="B3034" t="str">
        <f t="shared" si="47"/>
        <v>8A_162</v>
      </c>
      <c r="C3034">
        <v>162</v>
      </c>
      <c r="D3034">
        <v>2</v>
      </c>
      <c r="E3034">
        <v>2515359.0699999998</v>
      </c>
      <c r="F3034">
        <v>6860053.4199999999</v>
      </c>
      <c r="G3034">
        <v>189.38</v>
      </c>
      <c r="H3034">
        <v>163.44999999999999</v>
      </c>
      <c r="I3034">
        <v>25.88</v>
      </c>
      <c r="J3034">
        <v>25.94</v>
      </c>
      <c r="K3034">
        <v>28.1</v>
      </c>
      <c r="L3034">
        <v>3.6</v>
      </c>
      <c r="M3034">
        <v>0.44</v>
      </c>
      <c r="N3034">
        <v>-99</v>
      </c>
      <c r="O3034">
        <v>-99</v>
      </c>
      <c r="P3034">
        <v>1</v>
      </c>
      <c r="Q3034" t="s">
        <v>281</v>
      </c>
      <c r="R3034">
        <v>3</v>
      </c>
    </row>
    <row r="3035" spans="1:18">
      <c r="A3035">
        <v>8</v>
      </c>
      <c r="B3035" t="str">
        <f t="shared" si="47"/>
        <v>8A_119</v>
      </c>
      <c r="C3035">
        <v>119</v>
      </c>
      <c r="D3035">
        <v>2</v>
      </c>
      <c r="E3035">
        <v>2515357</v>
      </c>
      <c r="F3035">
        <v>6860057.1900000004</v>
      </c>
      <c r="G3035">
        <v>186.61</v>
      </c>
      <c r="H3035">
        <v>163.06</v>
      </c>
      <c r="I3035">
        <v>24.01</v>
      </c>
      <c r="J3035">
        <v>23.55</v>
      </c>
      <c r="K3035">
        <v>22.3</v>
      </c>
      <c r="L3035">
        <v>2.35</v>
      </c>
      <c r="M3035">
        <v>0.5</v>
      </c>
      <c r="N3035">
        <v>-99</v>
      </c>
      <c r="O3035">
        <v>-99</v>
      </c>
      <c r="P3035">
        <v>1</v>
      </c>
      <c r="Q3035" t="s">
        <v>281</v>
      </c>
      <c r="R3035">
        <v>3</v>
      </c>
    </row>
    <row r="3036" spans="1:18">
      <c r="A3036">
        <v>8</v>
      </c>
      <c r="B3036" t="str">
        <f t="shared" si="47"/>
        <v>8A_86</v>
      </c>
      <c r="C3036">
        <v>86</v>
      </c>
      <c r="D3036">
        <v>2</v>
      </c>
      <c r="E3036">
        <v>2515323.21</v>
      </c>
      <c r="F3036">
        <v>6859970.7599999998</v>
      </c>
      <c r="G3036">
        <v>177.83</v>
      </c>
      <c r="H3036">
        <v>155.06</v>
      </c>
      <c r="I3036">
        <v>22.87</v>
      </c>
      <c r="J3036">
        <v>22.77</v>
      </c>
      <c r="K3036">
        <v>25.6</v>
      </c>
      <c r="L3036">
        <v>3.73</v>
      </c>
      <c r="M3036">
        <v>0.48</v>
      </c>
      <c r="N3036">
        <v>-99</v>
      </c>
      <c r="O3036">
        <v>-99</v>
      </c>
      <c r="P3036">
        <v>1</v>
      </c>
      <c r="Q3036" t="s">
        <v>281</v>
      </c>
      <c r="R3036">
        <v>4</v>
      </c>
    </row>
    <row r="3037" spans="1:18">
      <c r="A3037">
        <v>8</v>
      </c>
      <c r="B3037" t="str">
        <f t="shared" si="47"/>
        <v>8A_127</v>
      </c>
      <c r="C3037">
        <v>127</v>
      </c>
      <c r="D3037">
        <v>2</v>
      </c>
      <c r="E3037">
        <v>2515327.41</v>
      </c>
      <c r="F3037">
        <v>6859969.3300000001</v>
      </c>
      <c r="G3037">
        <v>178.6</v>
      </c>
      <c r="H3037">
        <v>155.63</v>
      </c>
      <c r="I3037">
        <v>23.33</v>
      </c>
      <c r="J3037">
        <v>22.97</v>
      </c>
      <c r="K3037">
        <v>25.2</v>
      </c>
      <c r="L3037">
        <v>3.52</v>
      </c>
      <c r="M3037">
        <v>0.44</v>
      </c>
      <c r="N3037">
        <v>-99</v>
      </c>
      <c r="O3037">
        <v>-99</v>
      </c>
      <c r="P3037">
        <v>1</v>
      </c>
      <c r="Q3037" t="s">
        <v>281</v>
      </c>
      <c r="R3037">
        <v>4</v>
      </c>
    </row>
    <row r="3038" spans="1:18">
      <c r="A3038">
        <v>8</v>
      </c>
      <c r="B3038" t="str">
        <f t="shared" si="47"/>
        <v>8A_88</v>
      </c>
      <c r="C3038">
        <v>88</v>
      </c>
      <c r="D3038">
        <v>2</v>
      </c>
      <c r="E3038">
        <v>2515325.83</v>
      </c>
      <c r="F3038">
        <v>6859974.1500000004</v>
      </c>
      <c r="G3038">
        <v>183.44</v>
      </c>
      <c r="H3038">
        <v>156.33000000000001</v>
      </c>
      <c r="I3038">
        <v>27.12</v>
      </c>
      <c r="J3038">
        <v>27.11</v>
      </c>
      <c r="K3038">
        <v>30.9</v>
      </c>
      <c r="L3038">
        <v>4.2300000000000004</v>
      </c>
      <c r="M3038">
        <v>0.49</v>
      </c>
      <c r="N3038">
        <v>-99</v>
      </c>
      <c r="O3038">
        <v>-99</v>
      </c>
      <c r="P3038">
        <v>1</v>
      </c>
      <c r="Q3038" t="s">
        <v>281</v>
      </c>
      <c r="R3038">
        <v>4</v>
      </c>
    </row>
    <row r="3039" spans="1:18">
      <c r="A3039">
        <v>8</v>
      </c>
      <c r="B3039" t="str">
        <f t="shared" si="47"/>
        <v>8A_129</v>
      </c>
      <c r="C3039">
        <v>129</v>
      </c>
      <c r="D3039">
        <v>2</v>
      </c>
      <c r="E3039">
        <v>2515328.58</v>
      </c>
      <c r="F3039">
        <v>6859973.8600000003</v>
      </c>
      <c r="G3039">
        <v>183.22</v>
      </c>
      <c r="H3039">
        <v>156.29</v>
      </c>
      <c r="I3039">
        <v>27.12</v>
      </c>
      <c r="J3039">
        <v>26.93</v>
      </c>
      <c r="K3039">
        <v>31.9</v>
      </c>
      <c r="L3039">
        <v>4.66</v>
      </c>
      <c r="M3039">
        <v>0.54</v>
      </c>
      <c r="N3039">
        <v>-99</v>
      </c>
      <c r="O3039">
        <v>-99</v>
      </c>
      <c r="P3039">
        <v>1</v>
      </c>
      <c r="Q3039" t="s">
        <v>281</v>
      </c>
      <c r="R3039">
        <v>4</v>
      </c>
    </row>
    <row r="3040" spans="1:18">
      <c r="A3040">
        <v>8</v>
      </c>
      <c r="B3040" t="str">
        <f t="shared" si="47"/>
        <v>8A_130</v>
      </c>
      <c r="C3040">
        <v>130</v>
      </c>
      <c r="D3040">
        <v>2</v>
      </c>
      <c r="E3040">
        <v>2515336.48</v>
      </c>
      <c r="F3040">
        <v>6859975.9000000004</v>
      </c>
      <c r="G3040">
        <v>185.52</v>
      </c>
      <c r="H3040">
        <v>157.27000000000001</v>
      </c>
      <c r="I3040">
        <v>28.36</v>
      </c>
      <c r="J3040">
        <v>28.25</v>
      </c>
      <c r="K3040">
        <v>32.5</v>
      </c>
      <c r="L3040">
        <v>4.43</v>
      </c>
      <c r="M3040">
        <v>0.42</v>
      </c>
      <c r="N3040">
        <v>-99</v>
      </c>
      <c r="O3040">
        <v>-99</v>
      </c>
      <c r="P3040">
        <v>1</v>
      </c>
      <c r="Q3040" t="s">
        <v>281</v>
      </c>
      <c r="R3040">
        <v>4</v>
      </c>
    </row>
    <row r="3041" spans="1:18">
      <c r="A3041">
        <v>8</v>
      </c>
      <c r="B3041" t="str">
        <f t="shared" si="47"/>
        <v>8A_131</v>
      </c>
      <c r="C3041">
        <v>131</v>
      </c>
      <c r="D3041">
        <v>2</v>
      </c>
      <c r="E3041">
        <v>2515334.67</v>
      </c>
      <c r="F3041">
        <v>6859979.5899999999</v>
      </c>
      <c r="G3041">
        <v>184.2</v>
      </c>
      <c r="H3041">
        <v>157.62</v>
      </c>
      <c r="I3041">
        <v>26.81</v>
      </c>
      <c r="J3041">
        <v>26.58</v>
      </c>
      <c r="K3041">
        <v>29.8</v>
      </c>
      <c r="L3041">
        <v>3.97</v>
      </c>
      <c r="M3041">
        <v>0.52</v>
      </c>
      <c r="N3041">
        <v>-99</v>
      </c>
      <c r="O3041">
        <v>-99</v>
      </c>
      <c r="P3041">
        <v>1</v>
      </c>
      <c r="Q3041" t="s">
        <v>281</v>
      </c>
      <c r="R3041">
        <v>4</v>
      </c>
    </row>
    <row r="3042" spans="1:18">
      <c r="A3042">
        <v>8</v>
      </c>
      <c r="B3042" t="str">
        <f t="shared" si="47"/>
        <v>8A_132</v>
      </c>
      <c r="C3042">
        <v>132</v>
      </c>
      <c r="D3042">
        <v>2</v>
      </c>
      <c r="E3042">
        <v>2515333.1200000001</v>
      </c>
      <c r="F3042">
        <v>6859981.8600000003</v>
      </c>
      <c r="G3042">
        <v>185.12</v>
      </c>
      <c r="H3042">
        <v>157.56</v>
      </c>
      <c r="I3042">
        <v>27.48</v>
      </c>
      <c r="J3042">
        <v>27.56</v>
      </c>
      <c r="K3042">
        <v>32.6</v>
      </c>
      <c r="L3042">
        <v>4.6900000000000004</v>
      </c>
      <c r="M3042">
        <v>0.44</v>
      </c>
      <c r="N3042">
        <v>-99</v>
      </c>
      <c r="O3042">
        <v>-99</v>
      </c>
      <c r="P3042">
        <v>1</v>
      </c>
      <c r="Q3042" t="s">
        <v>281</v>
      </c>
      <c r="R3042">
        <v>4</v>
      </c>
    </row>
    <row r="3043" spans="1:18">
      <c r="A3043">
        <v>8</v>
      </c>
      <c r="B3043" t="str">
        <f t="shared" si="47"/>
        <v>8A_134</v>
      </c>
      <c r="C3043">
        <v>134</v>
      </c>
      <c r="D3043">
        <v>2</v>
      </c>
      <c r="E3043">
        <v>2515332.7200000002</v>
      </c>
      <c r="F3043">
        <v>6859985.5300000003</v>
      </c>
      <c r="G3043">
        <v>184.66</v>
      </c>
      <c r="H3043">
        <v>157.97</v>
      </c>
      <c r="I3043">
        <v>26.94</v>
      </c>
      <c r="J3043">
        <v>26.69</v>
      </c>
      <c r="K3043">
        <v>33.1</v>
      </c>
      <c r="L3043">
        <v>5.2</v>
      </c>
      <c r="M3043">
        <v>0.69</v>
      </c>
      <c r="N3043">
        <v>-99</v>
      </c>
      <c r="O3043">
        <v>-99</v>
      </c>
      <c r="P3043">
        <v>1</v>
      </c>
      <c r="Q3043" t="s">
        <v>281</v>
      </c>
      <c r="R3043">
        <v>4</v>
      </c>
    </row>
    <row r="3044" spans="1:18">
      <c r="A3044">
        <v>8</v>
      </c>
      <c r="B3044" t="str">
        <f t="shared" si="47"/>
        <v>8A_93</v>
      </c>
      <c r="C3044">
        <v>93</v>
      </c>
      <c r="D3044">
        <v>2</v>
      </c>
      <c r="E3044">
        <v>2515332.44</v>
      </c>
      <c r="F3044">
        <v>6859988.6699999999</v>
      </c>
      <c r="G3044">
        <v>182.39</v>
      </c>
      <c r="H3044">
        <v>158.13</v>
      </c>
      <c r="I3044">
        <v>24.24</v>
      </c>
      <c r="J3044">
        <v>24.26</v>
      </c>
      <c r="K3044">
        <v>26.9</v>
      </c>
      <c r="L3044">
        <v>3.69</v>
      </c>
      <c r="M3044">
        <v>0.47</v>
      </c>
      <c r="N3044">
        <v>-99</v>
      </c>
      <c r="O3044">
        <v>-99</v>
      </c>
      <c r="P3044">
        <v>1</v>
      </c>
      <c r="Q3044" t="s">
        <v>281</v>
      </c>
      <c r="R3044">
        <v>4</v>
      </c>
    </row>
    <row r="3045" spans="1:18">
      <c r="A3045">
        <v>8</v>
      </c>
      <c r="B3045" t="str">
        <f t="shared" si="47"/>
        <v>8A_135</v>
      </c>
      <c r="C3045">
        <v>135</v>
      </c>
      <c r="D3045">
        <v>2</v>
      </c>
      <c r="E3045">
        <v>2515337.84</v>
      </c>
      <c r="F3045">
        <v>6859986.5099999998</v>
      </c>
      <c r="G3045">
        <v>186.54</v>
      </c>
      <c r="H3045">
        <v>158.51</v>
      </c>
      <c r="I3045">
        <v>27.78</v>
      </c>
      <c r="J3045">
        <v>28.04</v>
      </c>
      <c r="K3045">
        <v>33</v>
      </c>
      <c r="L3045">
        <v>4.6500000000000004</v>
      </c>
      <c r="M3045">
        <v>0.45</v>
      </c>
      <c r="N3045">
        <v>-99</v>
      </c>
      <c r="O3045">
        <v>-99</v>
      </c>
      <c r="P3045">
        <v>1</v>
      </c>
      <c r="Q3045" t="s">
        <v>281</v>
      </c>
      <c r="R3045">
        <v>4</v>
      </c>
    </row>
    <row r="3046" spans="1:18">
      <c r="A3046">
        <v>8</v>
      </c>
      <c r="B3046" t="str">
        <f t="shared" si="47"/>
        <v>8A_137</v>
      </c>
      <c r="C3046">
        <v>137</v>
      </c>
      <c r="D3046">
        <v>2</v>
      </c>
      <c r="E3046">
        <v>2515339.19</v>
      </c>
      <c r="F3046">
        <v>6859993.04</v>
      </c>
      <c r="G3046">
        <v>184.81</v>
      </c>
      <c r="H3046">
        <v>158.72999999999999</v>
      </c>
      <c r="I3046">
        <v>26.49</v>
      </c>
      <c r="J3046">
        <v>26.07</v>
      </c>
      <c r="K3046">
        <v>28.3</v>
      </c>
      <c r="L3046">
        <v>3.62</v>
      </c>
      <c r="M3046">
        <v>0.54</v>
      </c>
      <c r="N3046">
        <v>-99</v>
      </c>
      <c r="O3046">
        <v>-99</v>
      </c>
      <c r="P3046">
        <v>1</v>
      </c>
      <c r="Q3046" t="s">
        <v>281</v>
      </c>
      <c r="R3046">
        <v>4</v>
      </c>
    </row>
    <row r="3047" spans="1:18">
      <c r="A3047">
        <v>8</v>
      </c>
      <c r="B3047" t="str">
        <f t="shared" si="47"/>
        <v>8A_138</v>
      </c>
      <c r="C3047">
        <v>138</v>
      </c>
      <c r="D3047">
        <v>2</v>
      </c>
      <c r="E3047">
        <v>2515342.73</v>
      </c>
      <c r="F3047">
        <v>6859992.5700000003</v>
      </c>
      <c r="G3047">
        <v>186.42</v>
      </c>
      <c r="H3047">
        <v>159.03</v>
      </c>
      <c r="I3047">
        <v>27.39</v>
      </c>
      <c r="J3047">
        <v>27.39</v>
      </c>
      <c r="K3047">
        <v>30.6</v>
      </c>
      <c r="L3047">
        <v>4.0199999999999996</v>
      </c>
      <c r="M3047">
        <v>0.55000000000000004</v>
      </c>
      <c r="N3047">
        <v>-99</v>
      </c>
      <c r="O3047">
        <v>-99</v>
      </c>
      <c r="P3047">
        <v>1</v>
      </c>
      <c r="Q3047" t="s">
        <v>281</v>
      </c>
      <c r="R3047">
        <v>4</v>
      </c>
    </row>
    <row r="3048" spans="1:18">
      <c r="A3048">
        <v>8</v>
      </c>
      <c r="B3048" t="str">
        <f t="shared" si="47"/>
        <v>8A_139</v>
      </c>
      <c r="C3048">
        <v>139</v>
      </c>
      <c r="D3048">
        <v>2</v>
      </c>
      <c r="E3048">
        <v>2515338.14</v>
      </c>
      <c r="F3048">
        <v>6859997.1699999999</v>
      </c>
      <c r="G3048">
        <v>184.12</v>
      </c>
      <c r="H3048">
        <v>158.63</v>
      </c>
      <c r="I3048">
        <v>25.6</v>
      </c>
      <c r="J3048">
        <v>25.49</v>
      </c>
      <c r="K3048">
        <v>28</v>
      </c>
      <c r="L3048">
        <v>3.68</v>
      </c>
      <c r="M3048">
        <v>0.53</v>
      </c>
      <c r="N3048">
        <v>-99</v>
      </c>
      <c r="O3048">
        <v>-99</v>
      </c>
      <c r="P3048">
        <v>1</v>
      </c>
      <c r="Q3048" t="s">
        <v>281</v>
      </c>
      <c r="R3048">
        <v>4</v>
      </c>
    </row>
    <row r="3049" spans="1:18">
      <c r="A3049">
        <v>8</v>
      </c>
      <c r="B3049" t="str">
        <f t="shared" si="47"/>
        <v>8A_140</v>
      </c>
      <c r="C3049">
        <v>140</v>
      </c>
      <c r="D3049">
        <v>2</v>
      </c>
      <c r="E3049">
        <v>2515343.79</v>
      </c>
      <c r="F3049">
        <v>6859996.75</v>
      </c>
      <c r="G3049">
        <v>184.96</v>
      </c>
      <c r="H3049">
        <v>159</v>
      </c>
      <c r="I3049">
        <v>26.09</v>
      </c>
      <c r="J3049">
        <v>25.97</v>
      </c>
      <c r="K3049">
        <v>29.2</v>
      </c>
      <c r="L3049">
        <v>3.96</v>
      </c>
      <c r="M3049">
        <v>0.54</v>
      </c>
      <c r="N3049">
        <v>-99</v>
      </c>
      <c r="O3049">
        <v>-99</v>
      </c>
      <c r="P3049">
        <v>1</v>
      </c>
      <c r="Q3049" t="s">
        <v>281</v>
      </c>
      <c r="R3049">
        <v>4</v>
      </c>
    </row>
    <row r="3050" spans="1:18">
      <c r="A3050">
        <v>8</v>
      </c>
      <c r="B3050" t="str">
        <f t="shared" si="47"/>
        <v>8A_141</v>
      </c>
      <c r="C3050">
        <v>141</v>
      </c>
      <c r="D3050">
        <v>2</v>
      </c>
      <c r="E3050">
        <v>2515339.9300000002</v>
      </c>
      <c r="F3050">
        <v>6859999.6799999997</v>
      </c>
      <c r="G3050">
        <v>182.8</v>
      </c>
      <c r="H3050">
        <v>158.72</v>
      </c>
      <c r="I3050">
        <v>24.08</v>
      </c>
      <c r="J3050">
        <v>24.08</v>
      </c>
      <c r="K3050">
        <v>26</v>
      </c>
      <c r="L3050">
        <v>3.43</v>
      </c>
      <c r="M3050">
        <v>0.45</v>
      </c>
      <c r="N3050">
        <v>-99</v>
      </c>
      <c r="O3050">
        <v>-99</v>
      </c>
      <c r="P3050">
        <v>1</v>
      </c>
      <c r="Q3050" t="s">
        <v>281</v>
      </c>
      <c r="R3050">
        <v>4</v>
      </c>
    </row>
    <row r="3051" spans="1:18">
      <c r="A3051">
        <v>8</v>
      </c>
      <c r="B3051" t="str">
        <f t="shared" si="47"/>
        <v>8A_142</v>
      </c>
      <c r="C3051">
        <v>142</v>
      </c>
      <c r="D3051">
        <v>2</v>
      </c>
      <c r="E3051">
        <v>2515344.42</v>
      </c>
      <c r="F3051">
        <v>6860001.2199999997</v>
      </c>
      <c r="G3051">
        <v>185.05</v>
      </c>
      <c r="H3051">
        <v>158.85</v>
      </c>
      <c r="I3051">
        <v>26.25</v>
      </c>
      <c r="J3051">
        <v>26.2</v>
      </c>
      <c r="K3051">
        <v>29.4</v>
      </c>
      <c r="L3051">
        <v>3.96</v>
      </c>
      <c r="M3051">
        <v>0.44</v>
      </c>
      <c r="N3051">
        <v>-99</v>
      </c>
      <c r="O3051">
        <v>-99</v>
      </c>
      <c r="P3051">
        <v>1</v>
      </c>
      <c r="Q3051" t="s">
        <v>281</v>
      </c>
      <c r="R3051">
        <v>4</v>
      </c>
    </row>
    <row r="3052" spans="1:18">
      <c r="A3052">
        <v>8</v>
      </c>
      <c r="B3052" t="str">
        <f t="shared" si="47"/>
        <v>8A_143</v>
      </c>
      <c r="C3052">
        <v>143</v>
      </c>
      <c r="D3052">
        <v>2</v>
      </c>
      <c r="E3052">
        <v>2515346.2799999998</v>
      </c>
      <c r="F3052">
        <v>6860004.4500000002</v>
      </c>
      <c r="G3052">
        <v>184.27</v>
      </c>
      <c r="H3052">
        <v>158.79</v>
      </c>
      <c r="I3052">
        <v>25.54</v>
      </c>
      <c r="J3052">
        <v>25.49</v>
      </c>
      <c r="K3052">
        <v>29.6</v>
      </c>
      <c r="L3052">
        <v>4.29</v>
      </c>
      <c r="M3052">
        <v>0.36</v>
      </c>
      <c r="N3052">
        <v>-99</v>
      </c>
      <c r="O3052">
        <v>-99</v>
      </c>
      <c r="P3052">
        <v>1</v>
      </c>
      <c r="Q3052" t="s">
        <v>281</v>
      </c>
      <c r="R3052">
        <v>4</v>
      </c>
    </row>
    <row r="3053" spans="1:18">
      <c r="A3053">
        <v>8</v>
      </c>
      <c r="B3053" t="str">
        <f t="shared" si="47"/>
        <v>8A_144</v>
      </c>
      <c r="C3053">
        <v>144</v>
      </c>
      <c r="D3053">
        <v>2</v>
      </c>
      <c r="E3053">
        <v>2515347.38</v>
      </c>
      <c r="F3053">
        <v>6860009.6500000004</v>
      </c>
      <c r="G3053">
        <v>185.78</v>
      </c>
      <c r="H3053">
        <v>158.94</v>
      </c>
      <c r="I3053">
        <v>26.81</v>
      </c>
      <c r="J3053">
        <v>26.84</v>
      </c>
      <c r="K3053">
        <v>30.9</v>
      </c>
      <c r="L3053">
        <v>4.29</v>
      </c>
      <c r="M3053">
        <v>0.43</v>
      </c>
      <c r="N3053">
        <v>-99</v>
      </c>
      <c r="O3053">
        <v>-99</v>
      </c>
      <c r="P3053">
        <v>1</v>
      </c>
      <c r="Q3053" t="s">
        <v>281</v>
      </c>
      <c r="R3053">
        <v>4</v>
      </c>
    </row>
    <row r="3054" spans="1:18">
      <c r="A3054">
        <v>8</v>
      </c>
      <c r="B3054" t="str">
        <f t="shared" si="47"/>
        <v>8A_145</v>
      </c>
      <c r="C3054">
        <v>145</v>
      </c>
      <c r="D3054">
        <v>2</v>
      </c>
      <c r="E3054">
        <v>2515348.15</v>
      </c>
      <c r="F3054">
        <v>6860013.6399999997</v>
      </c>
      <c r="G3054">
        <v>185.31</v>
      </c>
      <c r="H3054">
        <v>158.96</v>
      </c>
      <c r="I3054">
        <v>26.41</v>
      </c>
      <c r="J3054">
        <v>26.36</v>
      </c>
      <c r="K3054">
        <v>28.3</v>
      </c>
      <c r="L3054">
        <v>3.53</v>
      </c>
      <c r="M3054">
        <v>0.56999999999999995</v>
      </c>
      <c r="N3054">
        <v>-99</v>
      </c>
      <c r="O3054">
        <v>-99</v>
      </c>
      <c r="P3054">
        <v>1</v>
      </c>
      <c r="Q3054" t="s">
        <v>281</v>
      </c>
      <c r="R3054">
        <v>4</v>
      </c>
    </row>
    <row r="3055" spans="1:18">
      <c r="A3055">
        <v>8</v>
      </c>
      <c r="B3055" t="str">
        <f t="shared" si="47"/>
        <v>8A_146</v>
      </c>
      <c r="C3055">
        <v>146</v>
      </c>
      <c r="D3055">
        <v>2</v>
      </c>
      <c r="E3055">
        <v>2515348.16</v>
      </c>
      <c r="F3055">
        <v>6860016.6399999997</v>
      </c>
      <c r="G3055">
        <v>184.62</v>
      </c>
      <c r="H3055">
        <v>159.25</v>
      </c>
      <c r="I3055">
        <v>25.49</v>
      </c>
      <c r="J3055">
        <v>25.37</v>
      </c>
      <c r="K3055">
        <v>29.5</v>
      </c>
      <c r="L3055">
        <v>4.29</v>
      </c>
      <c r="M3055">
        <v>0.48</v>
      </c>
      <c r="N3055">
        <v>-99</v>
      </c>
      <c r="O3055">
        <v>-99</v>
      </c>
      <c r="P3055">
        <v>1</v>
      </c>
      <c r="Q3055" t="s">
        <v>281</v>
      </c>
      <c r="R3055">
        <v>4</v>
      </c>
    </row>
    <row r="3056" spans="1:18">
      <c r="A3056">
        <v>8</v>
      </c>
      <c r="B3056" t="str">
        <f t="shared" si="47"/>
        <v>8A_183</v>
      </c>
      <c r="C3056">
        <v>183</v>
      </c>
      <c r="D3056">
        <v>2</v>
      </c>
      <c r="E3056">
        <v>2515355.5499999998</v>
      </c>
      <c r="F3056">
        <v>6860017.6799999997</v>
      </c>
      <c r="G3056">
        <v>185.57</v>
      </c>
      <c r="H3056">
        <v>159.30000000000001</v>
      </c>
      <c r="I3056">
        <v>26.75</v>
      </c>
      <c r="J3056">
        <v>26.27</v>
      </c>
      <c r="K3056">
        <v>28.5</v>
      </c>
      <c r="L3056">
        <v>3.63</v>
      </c>
      <c r="M3056">
        <v>0.55000000000000004</v>
      </c>
      <c r="N3056">
        <v>-99</v>
      </c>
      <c r="O3056">
        <v>-99</v>
      </c>
      <c r="P3056">
        <v>1</v>
      </c>
      <c r="Q3056" t="s">
        <v>281</v>
      </c>
      <c r="R3056">
        <v>4</v>
      </c>
    </row>
    <row r="3057" spans="1:18">
      <c r="A3057">
        <v>8</v>
      </c>
      <c r="B3057" t="str">
        <f t="shared" si="47"/>
        <v>8A_148</v>
      </c>
      <c r="C3057">
        <v>148</v>
      </c>
      <c r="D3057">
        <v>2</v>
      </c>
      <c r="E3057">
        <v>2515351.19</v>
      </c>
      <c r="F3057">
        <v>6860024.3399999999</v>
      </c>
      <c r="G3057">
        <v>187.98</v>
      </c>
      <c r="H3057">
        <v>159.87</v>
      </c>
      <c r="I3057">
        <v>28.05</v>
      </c>
      <c r="J3057">
        <v>28.11</v>
      </c>
      <c r="K3057">
        <v>34</v>
      </c>
      <c r="L3057">
        <v>5.01</v>
      </c>
      <c r="M3057">
        <v>0.46</v>
      </c>
      <c r="N3057">
        <v>-99</v>
      </c>
      <c r="O3057">
        <v>-99</v>
      </c>
      <c r="P3057">
        <v>1</v>
      </c>
      <c r="Q3057" t="s">
        <v>281</v>
      </c>
      <c r="R3057">
        <v>4</v>
      </c>
    </row>
    <row r="3058" spans="1:18">
      <c r="A3058">
        <v>8</v>
      </c>
      <c r="B3058" t="str">
        <f t="shared" si="47"/>
        <v>8A_149</v>
      </c>
      <c r="C3058">
        <v>149</v>
      </c>
      <c r="D3058">
        <v>2</v>
      </c>
      <c r="E3058">
        <v>2515353.5099999998</v>
      </c>
      <c r="F3058">
        <v>6860024.1100000003</v>
      </c>
      <c r="G3058">
        <v>183.04</v>
      </c>
      <c r="H3058">
        <v>159.87</v>
      </c>
      <c r="I3058">
        <v>23.56</v>
      </c>
      <c r="J3058">
        <v>23.17</v>
      </c>
      <c r="K3058">
        <v>27.5</v>
      </c>
      <c r="L3058">
        <v>4.3</v>
      </c>
      <c r="M3058">
        <v>0.37</v>
      </c>
      <c r="N3058">
        <v>-99</v>
      </c>
      <c r="O3058">
        <v>-99</v>
      </c>
      <c r="P3058">
        <v>1</v>
      </c>
      <c r="Q3058" t="s">
        <v>281</v>
      </c>
      <c r="R3058">
        <v>4</v>
      </c>
    </row>
    <row r="3059" spans="1:18">
      <c r="A3059">
        <v>8</v>
      </c>
      <c r="B3059" t="str">
        <f t="shared" si="47"/>
        <v>8A_151</v>
      </c>
      <c r="C3059">
        <v>151</v>
      </c>
      <c r="D3059">
        <v>2</v>
      </c>
      <c r="E3059">
        <v>2515353.17</v>
      </c>
      <c r="F3059">
        <v>6860027.8899999997</v>
      </c>
      <c r="G3059">
        <v>185.89</v>
      </c>
      <c r="H3059">
        <v>160.19</v>
      </c>
      <c r="I3059">
        <v>25.55</v>
      </c>
      <c r="J3059">
        <v>25.7</v>
      </c>
      <c r="K3059">
        <v>28.8</v>
      </c>
      <c r="L3059">
        <v>3.9</v>
      </c>
      <c r="M3059">
        <v>0.52</v>
      </c>
      <c r="N3059">
        <v>-99</v>
      </c>
      <c r="O3059">
        <v>-99</v>
      </c>
      <c r="P3059">
        <v>1</v>
      </c>
      <c r="Q3059" t="s">
        <v>281</v>
      </c>
      <c r="R3059">
        <v>4</v>
      </c>
    </row>
    <row r="3060" spans="1:18">
      <c r="A3060">
        <v>8</v>
      </c>
      <c r="B3060" t="str">
        <f t="shared" si="47"/>
        <v>8A_186</v>
      </c>
      <c r="C3060">
        <v>186</v>
      </c>
      <c r="D3060">
        <v>2</v>
      </c>
      <c r="E3060">
        <v>2515359.67</v>
      </c>
      <c r="F3060">
        <v>6860025.4400000004</v>
      </c>
      <c r="G3060">
        <v>190.41</v>
      </c>
      <c r="H3060">
        <v>160.46</v>
      </c>
      <c r="I3060">
        <v>29.91</v>
      </c>
      <c r="J3060">
        <v>29.95</v>
      </c>
      <c r="K3060">
        <v>34.5</v>
      </c>
      <c r="L3060">
        <v>4.58</v>
      </c>
      <c r="M3060">
        <v>0.38</v>
      </c>
      <c r="N3060">
        <v>-99</v>
      </c>
      <c r="O3060">
        <v>-99</v>
      </c>
      <c r="P3060">
        <v>1</v>
      </c>
      <c r="Q3060" t="s">
        <v>281</v>
      </c>
      <c r="R3060">
        <v>4</v>
      </c>
    </row>
    <row r="3061" spans="1:18">
      <c r="A3061">
        <v>8</v>
      </c>
      <c r="B3061" t="str">
        <f t="shared" si="47"/>
        <v>8A_154</v>
      </c>
      <c r="C3061">
        <v>154</v>
      </c>
      <c r="D3061">
        <v>2</v>
      </c>
      <c r="E3061">
        <v>2515357.09</v>
      </c>
      <c r="F3061">
        <v>6860033</v>
      </c>
      <c r="G3061">
        <v>186.26</v>
      </c>
      <c r="H3061">
        <v>160.97999999999999</v>
      </c>
      <c r="I3061">
        <v>25.33</v>
      </c>
      <c r="J3061">
        <v>25.29</v>
      </c>
      <c r="K3061">
        <v>27.6</v>
      </c>
      <c r="L3061">
        <v>3.61</v>
      </c>
      <c r="M3061">
        <v>0.45</v>
      </c>
      <c r="N3061">
        <v>-99</v>
      </c>
      <c r="O3061">
        <v>-99</v>
      </c>
      <c r="P3061">
        <v>1</v>
      </c>
      <c r="Q3061" t="s">
        <v>281</v>
      </c>
      <c r="R3061">
        <v>4</v>
      </c>
    </row>
    <row r="3062" spans="1:18">
      <c r="A3062">
        <v>8</v>
      </c>
      <c r="B3062" t="str">
        <f t="shared" si="47"/>
        <v>8A_156</v>
      </c>
      <c r="C3062">
        <v>156</v>
      </c>
      <c r="D3062">
        <v>2</v>
      </c>
      <c r="E3062">
        <v>2515358.87</v>
      </c>
      <c r="F3062">
        <v>6860033.9500000002</v>
      </c>
      <c r="G3062">
        <v>183.95</v>
      </c>
      <c r="H3062">
        <v>161.04</v>
      </c>
      <c r="I3062">
        <v>23.32</v>
      </c>
      <c r="J3062">
        <v>22.91</v>
      </c>
      <c r="K3062">
        <v>24.2</v>
      </c>
      <c r="L3062">
        <v>3.17</v>
      </c>
      <c r="M3062">
        <v>0.46</v>
      </c>
      <c r="N3062">
        <v>-99</v>
      </c>
      <c r="O3062">
        <v>-99</v>
      </c>
      <c r="P3062">
        <v>1</v>
      </c>
      <c r="Q3062" t="s">
        <v>281</v>
      </c>
      <c r="R3062">
        <v>4</v>
      </c>
    </row>
    <row r="3063" spans="1:18">
      <c r="A3063">
        <v>8</v>
      </c>
      <c r="B3063" t="str">
        <f t="shared" si="47"/>
        <v>8A_158</v>
      </c>
      <c r="C3063">
        <v>158</v>
      </c>
      <c r="D3063">
        <v>2</v>
      </c>
      <c r="E3063">
        <v>2515355.5</v>
      </c>
      <c r="F3063">
        <v>6860040.0499999998</v>
      </c>
      <c r="G3063">
        <v>186.2</v>
      </c>
      <c r="H3063">
        <v>161.80000000000001</v>
      </c>
      <c r="I3063">
        <v>24.2</v>
      </c>
      <c r="J3063">
        <v>24.4</v>
      </c>
      <c r="K3063">
        <v>26.8</v>
      </c>
      <c r="L3063">
        <v>3.64</v>
      </c>
      <c r="M3063">
        <v>0.43</v>
      </c>
      <c r="N3063">
        <v>-99</v>
      </c>
      <c r="O3063">
        <v>-99</v>
      </c>
      <c r="P3063">
        <v>1</v>
      </c>
      <c r="Q3063" t="s">
        <v>281</v>
      </c>
      <c r="R3063">
        <v>4</v>
      </c>
    </row>
    <row r="3064" spans="1:18">
      <c r="A3064">
        <v>8</v>
      </c>
      <c r="B3064" t="str">
        <f t="shared" si="47"/>
        <v>8A_187</v>
      </c>
      <c r="C3064">
        <v>187</v>
      </c>
      <c r="D3064">
        <v>2</v>
      </c>
      <c r="E3064">
        <v>2515365.5</v>
      </c>
      <c r="F3064">
        <v>6860038.6399999997</v>
      </c>
      <c r="G3064">
        <v>179.11</v>
      </c>
      <c r="H3064">
        <v>162.22999999999999</v>
      </c>
      <c r="I3064">
        <v>16.93</v>
      </c>
      <c r="J3064">
        <v>16.88</v>
      </c>
      <c r="K3064">
        <v>16.399999999999999</v>
      </c>
      <c r="L3064">
        <v>2.23</v>
      </c>
      <c r="M3064">
        <v>0.42</v>
      </c>
      <c r="N3064">
        <v>-99</v>
      </c>
      <c r="O3064">
        <v>-99</v>
      </c>
      <c r="P3064">
        <v>1</v>
      </c>
      <c r="Q3064" t="s">
        <v>281</v>
      </c>
      <c r="R3064">
        <v>4</v>
      </c>
    </row>
    <row r="3065" spans="1:18">
      <c r="A3065">
        <v>8</v>
      </c>
      <c r="B3065" t="str">
        <f t="shared" si="47"/>
        <v>8A_188</v>
      </c>
      <c r="C3065">
        <v>188</v>
      </c>
      <c r="D3065">
        <v>2</v>
      </c>
      <c r="E3065">
        <v>2515362.59</v>
      </c>
      <c r="F3065">
        <v>6860040.3399999999</v>
      </c>
      <c r="G3065">
        <v>186.66</v>
      </c>
      <c r="H3065">
        <v>162.33000000000001</v>
      </c>
      <c r="I3065">
        <v>24.19</v>
      </c>
      <c r="J3065">
        <v>24.33</v>
      </c>
      <c r="K3065">
        <v>27.3</v>
      </c>
      <c r="L3065">
        <v>3.81</v>
      </c>
      <c r="M3065">
        <v>0.39</v>
      </c>
      <c r="N3065">
        <v>-99</v>
      </c>
      <c r="O3065">
        <v>-99</v>
      </c>
      <c r="P3065">
        <v>1</v>
      </c>
      <c r="Q3065" t="s">
        <v>281</v>
      </c>
      <c r="R3065">
        <v>4</v>
      </c>
    </row>
    <row r="3066" spans="1:18">
      <c r="A3066">
        <v>8</v>
      </c>
      <c r="B3066" t="str">
        <f t="shared" si="47"/>
        <v>8A_160</v>
      </c>
      <c r="C3066">
        <v>160</v>
      </c>
      <c r="D3066">
        <v>2</v>
      </c>
      <c r="E3066">
        <v>2515359.86</v>
      </c>
      <c r="F3066">
        <v>6860045.3600000003</v>
      </c>
      <c r="G3066">
        <v>186.78</v>
      </c>
      <c r="H3066">
        <v>162.76</v>
      </c>
      <c r="I3066">
        <v>23.95</v>
      </c>
      <c r="J3066">
        <v>24.02</v>
      </c>
      <c r="K3066">
        <v>26.9</v>
      </c>
      <c r="L3066">
        <v>3.77</v>
      </c>
      <c r="M3066">
        <v>0.42</v>
      </c>
      <c r="N3066">
        <v>-99</v>
      </c>
      <c r="O3066">
        <v>-99</v>
      </c>
      <c r="P3066">
        <v>1</v>
      </c>
      <c r="Q3066" t="s">
        <v>281</v>
      </c>
      <c r="R3066">
        <v>4</v>
      </c>
    </row>
    <row r="3067" spans="1:18">
      <c r="A3067">
        <v>8</v>
      </c>
      <c r="B3067" t="str">
        <f t="shared" si="47"/>
        <v>8A_161</v>
      </c>
      <c r="C3067">
        <v>161</v>
      </c>
      <c r="D3067">
        <v>2</v>
      </c>
      <c r="E3067">
        <v>2515361.81</v>
      </c>
      <c r="F3067">
        <v>6860048.0999999996</v>
      </c>
      <c r="G3067">
        <v>187.22</v>
      </c>
      <c r="H3067">
        <v>163.09</v>
      </c>
      <c r="I3067">
        <v>24.14</v>
      </c>
      <c r="J3067">
        <v>24.13</v>
      </c>
      <c r="K3067">
        <v>26.7</v>
      </c>
      <c r="L3067">
        <v>3.68</v>
      </c>
      <c r="M3067">
        <v>0.43</v>
      </c>
      <c r="N3067">
        <v>-99</v>
      </c>
      <c r="O3067">
        <v>-99</v>
      </c>
      <c r="P3067">
        <v>1</v>
      </c>
      <c r="Q3067" t="s">
        <v>281</v>
      </c>
      <c r="R3067">
        <v>4</v>
      </c>
    </row>
    <row r="3068" spans="1:18">
      <c r="A3068">
        <v>8</v>
      </c>
      <c r="B3068" t="str">
        <f t="shared" si="47"/>
        <v>8A_126</v>
      </c>
      <c r="C3068">
        <v>126</v>
      </c>
      <c r="D3068">
        <v>3</v>
      </c>
      <c r="E3068">
        <v>2515332.17</v>
      </c>
      <c r="F3068">
        <v>6859961.3899999997</v>
      </c>
      <c r="G3068">
        <v>181.27</v>
      </c>
      <c r="H3068">
        <v>155.97</v>
      </c>
      <c r="I3068">
        <v>25.79</v>
      </c>
      <c r="J3068">
        <v>25.3</v>
      </c>
      <c r="K3068">
        <v>22.4</v>
      </c>
      <c r="L3068">
        <v>3.9</v>
      </c>
      <c r="M3068">
        <v>0.65</v>
      </c>
      <c r="N3068">
        <v>-99</v>
      </c>
      <c r="O3068">
        <v>-99</v>
      </c>
      <c r="P3068">
        <v>1</v>
      </c>
      <c r="Q3068" t="s">
        <v>281</v>
      </c>
      <c r="R3068">
        <v>5</v>
      </c>
    </row>
    <row r="3069" spans="1:18">
      <c r="A3069">
        <v>8</v>
      </c>
      <c r="B3069" t="str">
        <f t="shared" si="47"/>
        <v>8A_128</v>
      </c>
      <c r="C3069">
        <v>128</v>
      </c>
      <c r="D3069">
        <v>3</v>
      </c>
      <c r="E3069">
        <v>2515334.06</v>
      </c>
      <c r="F3069">
        <v>6859967.04</v>
      </c>
      <c r="G3069">
        <v>182.39</v>
      </c>
      <c r="H3069">
        <v>156.41</v>
      </c>
      <c r="I3069">
        <v>26.46</v>
      </c>
      <c r="J3069">
        <v>25.98</v>
      </c>
      <c r="K3069">
        <v>26</v>
      </c>
      <c r="L3069">
        <v>5.1100000000000003</v>
      </c>
      <c r="M3069">
        <v>0.6</v>
      </c>
      <c r="N3069">
        <v>-99</v>
      </c>
      <c r="O3069">
        <v>-99</v>
      </c>
      <c r="P3069">
        <v>1</v>
      </c>
      <c r="Q3069" t="s">
        <v>281</v>
      </c>
      <c r="R3069">
        <v>5</v>
      </c>
    </row>
    <row r="3070" spans="1:18">
      <c r="A3070">
        <v>8</v>
      </c>
      <c r="B3070" t="str">
        <f t="shared" si="47"/>
        <v>8A_170</v>
      </c>
      <c r="C3070">
        <v>170</v>
      </c>
      <c r="D3070">
        <v>2</v>
      </c>
      <c r="E3070">
        <v>2515338.34</v>
      </c>
      <c r="F3070">
        <v>6859972.3899999997</v>
      </c>
      <c r="G3070">
        <v>183.18</v>
      </c>
      <c r="H3070">
        <v>157.13</v>
      </c>
      <c r="I3070">
        <v>26.01</v>
      </c>
      <c r="J3070">
        <v>26.05</v>
      </c>
      <c r="K3070">
        <v>29.4</v>
      </c>
      <c r="L3070">
        <v>4.01</v>
      </c>
      <c r="M3070">
        <v>0.47</v>
      </c>
      <c r="N3070">
        <v>-99</v>
      </c>
      <c r="O3070">
        <v>-99</v>
      </c>
      <c r="P3070">
        <v>1</v>
      </c>
      <c r="Q3070" t="s">
        <v>281</v>
      </c>
      <c r="R3070">
        <v>5</v>
      </c>
    </row>
    <row r="3071" spans="1:18">
      <c r="A3071">
        <v>8</v>
      </c>
      <c r="B3071" t="str">
        <f t="shared" si="47"/>
        <v>8A_171</v>
      </c>
      <c r="C3071">
        <v>171</v>
      </c>
      <c r="D3071">
        <v>2</v>
      </c>
      <c r="E3071">
        <v>2515343.9900000002</v>
      </c>
      <c r="F3071">
        <v>6859971.3399999999</v>
      </c>
      <c r="G3071">
        <v>184.2</v>
      </c>
      <c r="H3071">
        <v>157.41</v>
      </c>
      <c r="I3071">
        <v>26.87</v>
      </c>
      <c r="J3071">
        <v>26.79</v>
      </c>
      <c r="K3071">
        <v>30</v>
      </c>
      <c r="L3071">
        <v>4</v>
      </c>
      <c r="M3071">
        <v>0.46</v>
      </c>
      <c r="N3071">
        <v>-99</v>
      </c>
      <c r="O3071">
        <v>-99</v>
      </c>
      <c r="P3071">
        <v>1</v>
      </c>
      <c r="Q3071" t="s">
        <v>281</v>
      </c>
      <c r="R3071">
        <v>5</v>
      </c>
    </row>
    <row r="3072" spans="1:18">
      <c r="A3072">
        <v>8</v>
      </c>
      <c r="B3072" t="str">
        <f t="shared" si="47"/>
        <v>8A_172</v>
      </c>
      <c r="C3072">
        <v>172</v>
      </c>
      <c r="D3072">
        <v>2</v>
      </c>
      <c r="E3072">
        <v>2515346.98</v>
      </c>
      <c r="F3072">
        <v>6859976.4800000004</v>
      </c>
      <c r="G3072">
        <v>183.73</v>
      </c>
      <c r="H3072">
        <v>157.78</v>
      </c>
      <c r="I3072">
        <v>25.92</v>
      </c>
      <c r="J3072">
        <v>25.95</v>
      </c>
      <c r="K3072">
        <v>29.1</v>
      </c>
      <c r="L3072">
        <v>3.94</v>
      </c>
      <c r="M3072">
        <v>0.37</v>
      </c>
      <c r="N3072">
        <v>-99</v>
      </c>
      <c r="O3072">
        <v>-99</v>
      </c>
      <c r="P3072">
        <v>1</v>
      </c>
      <c r="Q3072" t="s">
        <v>281</v>
      </c>
      <c r="R3072">
        <v>5</v>
      </c>
    </row>
    <row r="3073" spans="1:18">
      <c r="A3073">
        <v>8</v>
      </c>
      <c r="B3073" t="str">
        <f t="shared" si="47"/>
        <v>8A_133</v>
      </c>
      <c r="C3073">
        <v>133</v>
      </c>
      <c r="D3073">
        <v>2</v>
      </c>
      <c r="E3073">
        <v>2515340.38</v>
      </c>
      <c r="F3073">
        <v>6859982.2800000003</v>
      </c>
      <c r="G3073">
        <v>183.09</v>
      </c>
      <c r="H3073">
        <v>158.12</v>
      </c>
      <c r="I3073">
        <v>24.83</v>
      </c>
      <c r="J3073">
        <v>24.97</v>
      </c>
      <c r="K3073">
        <v>27.9</v>
      </c>
      <c r="L3073">
        <v>3.82</v>
      </c>
      <c r="M3073">
        <v>0.52</v>
      </c>
      <c r="N3073">
        <v>-99</v>
      </c>
      <c r="O3073">
        <v>-99</v>
      </c>
      <c r="P3073">
        <v>1</v>
      </c>
      <c r="Q3073" t="s">
        <v>281</v>
      </c>
      <c r="R3073">
        <v>5</v>
      </c>
    </row>
    <row r="3074" spans="1:18">
      <c r="A3074">
        <v>8</v>
      </c>
      <c r="B3074" t="str">
        <f t="shared" si="47"/>
        <v>8A_173</v>
      </c>
      <c r="C3074">
        <v>173</v>
      </c>
      <c r="D3074">
        <v>2</v>
      </c>
      <c r="E3074">
        <v>2515346.79</v>
      </c>
      <c r="F3074">
        <v>6859981.4500000002</v>
      </c>
      <c r="G3074">
        <v>182.91</v>
      </c>
      <c r="H3074">
        <v>158.27000000000001</v>
      </c>
      <c r="I3074">
        <v>24.68</v>
      </c>
      <c r="J3074">
        <v>24.65</v>
      </c>
      <c r="K3074">
        <v>27.1</v>
      </c>
      <c r="L3074">
        <v>3.64</v>
      </c>
      <c r="M3074">
        <v>0.44</v>
      </c>
      <c r="N3074">
        <v>-99</v>
      </c>
      <c r="O3074">
        <v>-99</v>
      </c>
      <c r="P3074">
        <v>1</v>
      </c>
      <c r="Q3074" t="s">
        <v>281</v>
      </c>
      <c r="R3074">
        <v>5</v>
      </c>
    </row>
    <row r="3075" spans="1:18">
      <c r="A3075">
        <v>8</v>
      </c>
      <c r="B3075" t="str">
        <f t="shared" ref="B3075:B3093" si="48">A3075&amp;Q3075&amp;"_"&amp;C3075</f>
        <v>8A_174</v>
      </c>
      <c r="C3075">
        <v>174</v>
      </c>
      <c r="D3075">
        <v>2</v>
      </c>
      <c r="E3075">
        <v>2515348.08</v>
      </c>
      <c r="F3075">
        <v>6859987.8499999996</v>
      </c>
      <c r="G3075">
        <v>186.38</v>
      </c>
      <c r="H3075">
        <v>158.68</v>
      </c>
      <c r="I3075">
        <v>27.61</v>
      </c>
      <c r="J3075">
        <v>27.7</v>
      </c>
      <c r="K3075">
        <v>31.3</v>
      </c>
      <c r="L3075">
        <v>4.18</v>
      </c>
      <c r="M3075">
        <v>0.5</v>
      </c>
      <c r="N3075">
        <v>-99</v>
      </c>
      <c r="O3075">
        <v>-99</v>
      </c>
      <c r="P3075">
        <v>1</v>
      </c>
      <c r="Q3075" t="s">
        <v>281</v>
      </c>
      <c r="R3075">
        <v>5</v>
      </c>
    </row>
    <row r="3076" spans="1:18">
      <c r="A3076">
        <v>8</v>
      </c>
      <c r="B3076" t="str">
        <f t="shared" si="48"/>
        <v>8A_175</v>
      </c>
      <c r="C3076">
        <v>175</v>
      </c>
      <c r="D3076">
        <v>2</v>
      </c>
      <c r="E3076">
        <v>2515348.9300000002</v>
      </c>
      <c r="F3076">
        <v>6859991.6600000001</v>
      </c>
      <c r="G3076">
        <v>187.37</v>
      </c>
      <c r="H3076">
        <v>158.82</v>
      </c>
      <c r="I3076">
        <v>28.67</v>
      </c>
      <c r="J3076">
        <v>28.55</v>
      </c>
      <c r="K3076">
        <v>33</v>
      </c>
      <c r="L3076">
        <v>4.49</v>
      </c>
      <c r="M3076">
        <v>0.51</v>
      </c>
      <c r="N3076">
        <v>-99</v>
      </c>
      <c r="O3076">
        <v>-99</v>
      </c>
      <c r="P3076">
        <v>1</v>
      </c>
      <c r="Q3076" t="s">
        <v>281</v>
      </c>
      <c r="R3076">
        <v>5</v>
      </c>
    </row>
    <row r="3077" spans="1:18">
      <c r="A3077">
        <v>8</v>
      </c>
      <c r="B3077" t="str">
        <f t="shared" si="48"/>
        <v>8A_176</v>
      </c>
      <c r="C3077">
        <v>176</v>
      </c>
      <c r="D3077">
        <v>2</v>
      </c>
      <c r="E3077">
        <v>2515349.62</v>
      </c>
      <c r="F3077">
        <v>6859993.9299999997</v>
      </c>
      <c r="G3077">
        <v>184.89</v>
      </c>
      <c r="H3077">
        <v>159.06</v>
      </c>
      <c r="I3077">
        <v>26.23</v>
      </c>
      <c r="J3077">
        <v>25.82</v>
      </c>
      <c r="K3077">
        <v>27.8</v>
      </c>
      <c r="L3077">
        <v>3.53</v>
      </c>
      <c r="M3077">
        <v>0.56000000000000005</v>
      </c>
      <c r="N3077">
        <v>-99</v>
      </c>
      <c r="O3077">
        <v>-99</v>
      </c>
      <c r="P3077">
        <v>1</v>
      </c>
      <c r="Q3077" t="s">
        <v>281</v>
      </c>
      <c r="R3077">
        <v>5</v>
      </c>
    </row>
    <row r="3078" spans="1:18">
      <c r="A3078">
        <v>8</v>
      </c>
      <c r="B3078" t="str">
        <f t="shared" si="48"/>
        <v>8A_177</v>
      </c>
      <c r="C3078">
        <v>177</v>
      </c>
      <c r="D3078">
        <v>2</v>
      </c>
      <c r="E3078">
        <v>2515349.2999999998</v>
      </c>
      <c r="F3078">
        <v>6859997.5</v>
      </c>
      <c r="G3078">
        <v>182.37</v>
      </c>
      <c r="H3078">
        <v>158.77000000000001</v>
      </c>
      <c r="I3078">
        <v>24.06</v>
      </c>
      <c r="J3078">
        <v>23.6</v>
      </c>
      <c r="K3078">
        <v>25.4</v>
      </c>
      <c r="L3078">
        <v>3.36</v>
      </c>
      <c r="M3078">
        <v>0.51</v>
      </c>
      <c r="N3078">
        <v>-99</v>
      </c>
      <c r="O3078">
        <v>-99</v>
      </c>
      <c r="P3078">
        <v>1</v>
      </c>
      <c r="Q3078" t="s">
        <v>281</v>
      </c>
      <c r="R3078">
        <v>5</v>
      </c>
    </row>
    <row r="3079" spans="1:18">
      <c r="A3079">
        <v>8</v>
      </c>
      <c r="B3079" t="str">
        <f t="shared" si="48"/>
        <v>8A_178</v>
      </c>
      <c r="C3079">
        <v>178</v>
      </c>
      <c r="D3079">
        <v>2</v>
      </c>
      <c r="E3079">
        <v>2515350.1</v>
      </c>
      <c r="F3079">
        <v>6860000.3399999999</v>
      </c>
      <c r="G3079">
        <v>183.92</v>
      </c>
      <c r="H3079">
        <v>158.78</v>
      </c>
      <c r="I3079">
        <v>25.23</v>
      </c>
      <c r="J3079">
        <v>25.15</v>
      </c>
      <c r="K3079">
        <v>28.3</v>
      </c>
      <c r="L3079">
        <v>3.93</v>
      </c>
      <c r="M3079">
        <v>0.33</v>
      </c>
      <c r="N3079">
        <v>-99</v>
      </c>
      <c r="O3079">
        <v>-99</v>
      </c>
      <c r="P3079">
        <v>1</v>
      </c>
      <c r="Q3079" t="s">
        <v>281</v>
      </c>
      <c r="R3079">
        <v>5</v>
      </c>
    </row>
    <row r="3080" spans="1:18">
      <c r="A3080">
        <v>8</v>
      </c>
      <c r="B3080" t="str">
        <f t="shared" si="48"/>
        <v>8A_179</v>
      </c>
      <c r="C3080">
        <v>179</v>
      </c>
      <c r="D3080">
        <v>2</v>
      </c>
      <c r="E3080">
        <v>2515352.98</v>
      </c>
      <c r="F3080">
        <v>6860010.5099999998</v>
      </c>
      <c r="G3080">
        <v>183.99</v>
      </c>
      <c r="H3080">
        <v>158.96</v>
      </c>
      <c r="I3080">
        <v>24.64</v>
      </c>
      <c r="J3080">
        <v>25.03</v>
      </c>
      <c r="K3080">
        <v>27.6</v>
      </c>
      <c r="L3080">
        <v>3.7</v>
      </c>
      <c r="M3080">
        <v>0.47</v>
      </c>
      <c r="N3080">
        <v>-99</v>
      </c>
      <c r="O3080">
        <v>-99</v>
      </c>
      <c r="P3080">
        <v>1</v>
      </c>
      <c r="Q3080" t="s">
        <v>281</v>
      </c>
      <c r="R3080">
        <v>5</v>
      </c>
    </row>
    <row r="3081" spans="1:18">
      <c r="A3081">
        <v>8</v>
      </c>
      <c r="B3081" t="str">
        <f t="shared" si="48"/>
        <v>8A_180</v>
      </c>
      <c r="C3081">
        <v>180</v>
      </c>
      <c r="D3081">
        <v>2</v>
      </c>
      <c r="E3081">
        <v>2515358.37</v>
      </c>
      <c r="F3081">
        <v>6860008.6399999997</v>
      </c>
      <c r="G3081">
        <v>186.83</v>
      </c>
      <c r="H3081">
        <v>159.49</v>
      </c>
      <c r="I3081">
        <v>27.5</v>
      </c>
      <c r="J3081">
        <v>27.34</v>
      </c>
      <c r="K3081">
        <v>32.9</v>
      </c>
      <c r="L3081">
        <v>4.88</v>
      </c>
      <c r="M3081">
        <v>0.43</v>
      </c>
      <c r="N3081">
        <v>-99</v>
      </c>
      <c r="O3081">
        <v>-99</v>
      </c>
      <c r="P3081">
        <v>1</v>
      </c>
      <c r="Q3081" t="s">
        <v>281</v>
      </c>
      <c r="R3081">
        <v>5</v>
      </c>
    </row>
    <row r="3082" spans="1:18">
      <c r="A3082">
        <v>8</v>
      </c>
      <c r="B3082" t="str">
        <f t="shared" si="48"/>
        <v>8A_181</v>
      </c>
      <c r="C3082">
        <v>181</v>
      </c>
      <c r="D3082">
        <v>2</v>
      </c>
      <c r="E3082">
        <v>2515361.5099999998</v>
      </c>
      <c r="F3082">
        <v>6860010.2699999996</v>
      </c>
      <c r="G3082">
        <v>186.33</v>
      </c>
      <c r="H3082">
        <v>159.5</v>
      </c>
      <c r="I3082">
        <v>26.68</v>
      </c>
      <c r="J3082">
        <v>26.83</v>
      </c>
      <c r="K3082">
        <v>31.6</v>
      </c>
      <c r="L3082">
        <v>4.5599999999999996</v>
      </c>
      <c r="M3082">
        <v>0.46</v>
      </c>
      <c r="N3082">
        <v>-99</v>
      </c>
      <c r="O3082">
        <v>-99</v>
      </c>
      <c r="P3082">
        <v>1</v>
      </c>
      <c r="Q3082" t="s">
        <v>281</v>
      </c>
      <c r="R3082">
        <v>5</v>
      </c>
    </row>
    <row r="3083" spans="1:18">
      <c r="A3083">
        <v>8</v>
      </c>
      <c r="B3083" t="str">
        <f t="shared" si="48"/>
        <v>8A_182</v>
      </c>
      <c r="C3083">
        <v>182</v>
      </c>
      <c r="D3083">
        <v>2</v>
      </c>
      <c r="E3083">
        <v>2515354.58</v>
      </c>
      <c r="F3083">
        <v>6860014.1299999999</v>
      </c>
      <c r="G3083">
        <v>185.11</v>
      </c>
      <c r="H3083">
        <v>159.19</v>
      </c>
      <c r="I3083">
        <v>25.84</v>
      </c>
      <c r="J3083">
        <v>25.92</v>
      </c>
      <c r="K3083">
        <v>29.8</v>
      </c>
      <c r="L3083">
        <v>4.2</v>
      </c>
      <c r="M3083">
        <v>0.38</v>
      </c>
      <c r="N3083">
        <v>-99</v>
      </c>
      <c r="O3083">
        <v>-99</v>
      </c>
      <c r="P3083">
        <v>1</v>
      </c>
      <c r="Q3083" t="s">
        <v>281</v>
      </c>
      <c r="R3083">
        <v>5</v>
      </c>
    </row>
    <row r="3084" spans="1:18">
      <c r="A3084">
        <v>8</v>
      </c>
      <c r="B3084" t="str">
        <f t="shared" si="48"/>
        <v>8A_184</v>
      </c>
      <c r="C3084">
        <v>184</v>
      </c>
      <c r="D3084">
        <v>2</v>
      </c>
      <c r="E3084">
        <v>2515360.7200000002</v>
      </c>
      <c r="F3084">
        <v>6860017.2400000002</v>
      </c>
      <c r="G3084">
        <v>187.44</v>
      </c>
      <c r="H3084">
        <v>159.57</v>
      </c>
      <c r="I3084">
        <v>27.89</v>
      </c>
      <c r="J3084">
        <v>27.87</v>
      </c>
      <c r="K3084">
        <v>35</v>
      </c>
      <c r="L3084">
        <v>5.48</v>
      </c>
      <c r="M3084">
        <v>0.36</v>
      </c>
      <c r="N3084">
        <v>-99</v>
      </c>
      <c r="O3084">
        <v>-99</v>
      </c>
      <c r="P3084">
        <v>1</v>
      </c>
      <c r="Q3084" t="s">
        <v>281</v>
      </c>
      <c r="R3084">
        <v>5</v>
      </c>
    </row>
    <row r="3085" spans="1:18">
      <c r="A3085">
        <v>8</v>
      </c>
      <c r="B3085" t="str">
        <f t="shared" si="48"/>
        <v>8A_185</v>
      </c>
      <c r="C3085">
        <v>185</v>
      </c>
      <c r="D3085">
        <v>2</v>
      </c>
      <c r="E3085">
        <v>2515363.0099999998</v>
      </c>
      <c r="F3085">
        <v>6860019.1100000003</v>
      </c>
      <c r="G3085">
        <v>187.82</v>
      </c>
      <c r="H3085">
        <v>160.35</v>
      </c>
      <c r="I3085">
        <v>27.55</v>
      </c>
      <c r="J3085">
        <v>27.47</v>
      </c>
      <c r="K3085">
        <v>31.5</v>
      </c>
      <c r="L3085">
        <v>4.29</v>
      </c>
      <c r="M3085">
        <v>0.52</v>
      </c>
      <c r="N3085">
        <v>-99</v>
      </c>
      <c r="O3085">
        <v>-99</v>
      </c>
      <c r="P3085">
        <v>1</v>
      </c>
      <c r="Q3085" t="s">
        <v>281</v>
      </c>
      <c r="R3085">
        <v>5</v>
      </c>
    </row>
    <row r="3086" spans="1:18">
      <c r="A3086">
        <v>8</v>
      </c>
      <c r="B3086" t="str">
        <f t="shared" si="48"/>
        <v>8A_202</v>
      </c>
      <c r="C3086">
        <v>202</v>
      </c>
      <c r="D3086">
        <v>2</v>
      </c>
      <c r="E3086">
        <v>2515370.66</v>
      </c>
      <c r="F3086">
        <v>6860025.3799999999</v>
      </c>
      <c r="G3086">
        <v>183.34</v>
      </c>
      <c r="H3086">
        <v>161.66</v>
      </c>
      <c r="I3086">
        <v>21.81</v>
      </c>
      <c r="J3086">
        <v>21.68</v>
      </c>
      <c r="K3086">
        <v>23.4</v>
      </c>
      <c r="L3086">
        <v>3.28</v>
      </c>
      <c r="M3086">
        <v>0.41</v>
      </c>
      <c r="N3086">
        <v>-99</v>
      </c>
      <c r="O3086">
        <v>-99</v>
      </c>
      <c r="P3086">
        <v>1</v>
      </c>
      <c r="Q3086" t="s">
        <v>281</v>
      </c>
      <c r="R3086">
        <v>5</v>
      </c>
    </row>
    <row r="3087" spans="1:18">
      <c r="A3087">
        <v>8</v>
      </c>
      <c r="B3087" t="str">
        <f t="shared" si="48"/>
        <v>8A_168</v>
      </c>
      <c r="C3087">
        <v>168</v>
      </c>
      <c r="D3087">
        <v>2</v>
      </c>
      <c r="E3087">
        <v>2515343.19</v>
      </c>
      <c r="F3087">
        <v>6859962.25</v>
      </c>
      <c r="G3087">
        <v>182.4</v>
      </c>
      <c r="H3087">
        <v>156.86000000000001</v>
      </c>
      <c r="I3087">
        <v>25.49</v>
      </c>
      <c r="J3087">
        <v>25.53</v>
      </c>
      <c r="K3087">
        <v>27.4</v>
      </c>
      <c r="L3087">
        <v>3.46</v>
      </c>
      <c r="M3087">
        <v>0.49</v>
      </c>
      <c r="N3087">
        <v>-99</v>
      </c>
      <c r="O3087">
        <v>-99</v>
      </c>
      <c r="P3087">
        <v>1</v>
      </c>
      <c r="Q3087" t="s">
        <v>281</v>
      </c>
      <c r="R3087">
        <v>6</v>
      </c>
    </row>
    <row r="3088" spans="1:18">
      <c r="A3088">
        <v>8</v>
      </c>
      <c r="B3088" t="str">
        <f t="shared" si="48"/>
        <v>8A_169</v>
      </c>
      <c r="C3088">
        <v>169</v>
      </c>
      <c r="D3088">
        <v>2</v>
      </c>
      <c r="E3088">
        <v>2515342.52</v>
      </c>
      <c r="F3088">
        <v>6859964.6600000001</v>
      </c>
      <c r="G3088">
        <v>183.71</v>
      </c>
      <c r="H3088">
        <v>156.88</v>
      </c>
      <c r="I3088">
        <v>26.8</v>
      </c>
      <c r="J3088">
        <v>26.83</v>
      </c>
      <c r="K3088">
        <v>30.5</v>
      </c>
      <c r="L3088">
        <v>4.1500000000000004</v>
      </c>
      <c r="M3088">
        <v>0.54</v>
      </c>
      <c r="N3088">
        <v>-99</v>
      </c>
      <c r="O3088">
        <v>-99</v>
      </c>
      <c r="P3088">
        <v>1</v>
      </c>
      <c r="Q3088" t="s">
        <v>281</v>
      </c>
      <c r="R3088">
        <v>6</v>
      </c>
    </row>
    <row r="3089" spans="1:18">
      <c r="A3089">
        <v>8</v>
      </c>
      <c r="B3089" t="str">
        <f t="shared" si="48"/>
        <v>8A_196</v>
      </c>
      <c r="C3089">
        <v>196</v>
      </c>
      <c r="D3089">
        <v>3</v>
      </c>
      <c r="E3089">
        <v>2515352.2400000002</v>
      </c>
      <c r="F3089">
        <v>6859979.7800000003</v>
      </c>
      <c r="G3089">
        <v>180.3</v>
      </c>
      <c r="H3089">
        <v>158.29</v>
      </c>
      <c r="I3089">
        <v>22.03</v>
      </c>
      <c r="J3089">
        <v>22.02</v>
      </c>
      <c r="K3089">
        <v>21.3</v>
      </c>
      <c r="L3089">
        <v>4.32</v>
      </c>
      <c r="M3089">
        <v>0.44</v>
      </c>
      <c r="N3089">
        <v>-99</v>
      </c>
      <c r="O3089">
        <v>-99</v>
      </c>
      <c r="P3089">
        <v>1</v>
      </c>
      <c r="Q3089" t="s">
        <v>281</v>
      </c>
      <c r="R3089">
        <v>6</v>
      </c>
    </row>
    <row r="3090" spans="1:18">
      <c r="A3090">
        <v>8</v>
      </c>
      <c r="B3090" t="str">
        <f t="shared" si="48"/>
        <v>8A_197</v>
      </c>
      <c r="C3090">
        <v>197</v>
      </c>
      <c r="D3090">
        <v>3</v>
      </c>
      <c r="E3090">
        <v>2515353.34</v>
      </c>
      <c r="F3090">
        <v>6859986.0999999996</v>
      </c>
      <c r="G3090">
        <v>179.04</v>
      </c>
      <c r="H3090">
        <v>158.94999999999999</v>
      </c>
      <c r="I3090">
        <v>20.25</v>
      </c>
      <c r="J3090">
        <v>20.100000000000001</v>
      </c>
      <c r="K3090">
        <v>19.600000000000001</v>
      </c>
      <c r="L3090">
        <v>4.17</v>
      </c>
      <c r="M3090">
        <v>0.39</v>
      </c>
      <c r="N3090">
        <v>-99</v>
      </c>
      <c r="O3090">
        <v>-99</v>
      </c>
      <c r="P3090">
        <v>1</v>
      </c>
      <c r="Q3090" t="s">
        <v>281</v>
      </c>
      <c r="R3090">
        <v>6</v>
      </c>
    </row>
    <row r="3091" spans="1:18">
      <c r="A3091">
        <v>8</v>
      </c>
      <c r="B3091" t="str">
        <f t="shared" si="48"/>
        <v>8A_198</v>
      </c>
      <c r="C3091">
        <v>198</v>
      </c>
      <c r="D3091">
        <v>3</v>
      </c>
      <c r="E3091">
        <v>2515360.39</v>
      </c>
      <c r="F3091">
        <v>6860001.3799999999</v>
      </c>
      <c r="G3091">
        <v>173.38</v>
      </c>
      <c r="H3091">
        <v>159.52000000000001</v>
      </c>
      <c r="I3091">
        <v>14.3</v>
      </c>
      <c r="J3091">
        <v>13.85</v>
      </c>
      <c r="K3091">
        <v>11.5</v>
      </c>
      <c r="L3091">
        <v>2.5499999999999998</v>
      </c>
      <c r="M3091">
        <v>0.38</v>
      </c>
      <c r="N3091">
        <v>-99</v>
      </c>
      <c r="O3091">
        <v>-99</v>
      </c>
      <c r="P3091">
        <v>1</v>
      </c>
      <c r="Q3091" t="s">
        <v>281</v>
      </c>
      <c r="R3091">
        <v>6</v>
      </c>
    </row>
    <row r="3092" spans="1:18">
      <c r="A3092">
        <v>8</v>
      </c>
      <c r="B3092" t="str">
        <f t="shared" si="48"/>
        <v>8A_199</v>
      </c>
      <c r="C3092">
        <v>199</v>
      </c>
      <c r="D3092">
        <v>2</v>
      </c>
      <c r="E3092">
        <v>2515363.14</v>
      </c>
      <c r="F3092">
        <v>6860006.3200000003</v>
      </c>
      <c r="G3092">
        <v>184.11</v>
      </c>
      <c r="H3092">
        <v>159.53</v>
      </c>
      <c r="I3092">
        <v>24.64</v>
      </c>
      <c r="J3092">
        <v>24.58</v>
      </c>
      <c r="K3092">
        <v>26.9</v>
      </c>
      <c r="L3092">
        <v>3.59</v>
      </c>
      <c r="M3092">
        <v>0.5</v>
      </c>
      <c r="N3092">
        <v>-99</v>
      </c>
      <c r="O3092">
        <v>-99</v>
      </c>
      <c r="P3092">
        <v>1</v>
      </c>
      <c r="Q3092" t="s">
        <v>281</v>
      </c>
      <c r="R3092">
        <v>6</v>
      </c>
    </row>
    <row r="3093" spans="1:18">
      <c r="A3093">
        <v>8</v>
      </c>
      <c r="B3093" t="str">
        <f t="shared" si="48"/>
        <v>8A_200</v>
      </c>
      <c r="C3093">
        <v>200</v>
      </c>
      <c r="D3093">
        <v>2</v>
      </c>
      <c r="E3093">
        <v>2515368.77</v>
      </c>
      <c r="F3093">
        <v>6860018.8799999999</v>
      </c>
      <c r="G3093">
        <v>184.62</v>
      </c>
      <c r="H3093">
        <v>161.11000000000001</v>
      </c>
      <c r="I3093">
        <v>23.45</v>
      </c>
      <c r="J3093">
        <v>23.51</v>
      </c>
      <c r="K3093">
        <v>26.1</v>
      </c>
      <c r="L3093">
        <v>3.67</v>
      </c>
      <c r="M3093">
        <v>0.44</v>
      </c>
      <c r="N3093">
        <v>-99</v>
      </c>
      <c r="O3093">
        <v>-99</v>
      </c>
      <c r="P3093">
        <v>1</v>
      </c>
      <c r="Q3093" t="s">
        <v>281</v>
      </c>
      <c r="R3093">
        <v>6</v>
      </c>
    </row>
  </sheetData>
  <phoneticPr fontId="1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CI917"/>
  <sheetViews>
    <sheetView workbookViewId="0">
      <selection activeCell="E6" sqref="E6"/>
    </sheetView>
  </sheetViews>
  <sheetFormatPr defaultRowHeight="12.75"/>
  <sheetData>
    <row r="1" spans="1:73">
      <c r="A1" t="s">
        <v>319</v>
      </c>
      <c r="B1" t="s">
        <v>320</v>
      </c>
      <c r="C1" t="s">
        <v>321</v>
      </c>
      <c r="D1" t="s">
        <v>322</v>
      </c>
      <c r="E1" s="6" t="s">
        <v>300</v>
      </c>
      <c r="F1" t="s">
        <v>323</v>
      </c>
      <c r="G1" t="s">
        <v>324</v>
      </c>
      <c r="H1" t="s">
        <v>325</v>
      </c>
      <c r="I1" t="s">
        <v>326</v>
      </c>
      <c r="J1" t="s">
        <v>327</v>
      </c>
      <c r="K1" t="s">
        <v>328</v>
      </c>
      <c r="L1" t="s">
        <v>329</v>
      </c>
      <c r="M1" t="s">
        <v>330</v>
      </c>
      <c r="N1" t="s">
        <v>331</v>
      </c>
      <c r="O1" t="s">
        <v>332</v>
      </c>
      <c r="P1" t="s">
        <v>333</v>
      </c>
      <c r="Q1" t="s">
        <v>334</v>
      </c>
      <c r="R1" t="s">
        <v>323</v>
      </c>
      <c r="S1" t="s">
        <v>335</v>
      </c>
      <c r="T1" t="s">
        <v>336</v>
      </c>
      <c r="U1" t="s">
        <v>326</v>
      </c>
      <c r="V1" t="s">
        <v>327</v>
      </c>
      <c r="W1" t="s">
        <v>337</v>
      </c>
      <c r="X1" t="s">
        <v>338</v>
      </c>
      <c r="Y1" t="s">
        <v>339</v>
      </c>
      <c r="Z1" t="s">
        <v>340</v>
      </c>
      <c r="AA1" t="s">
        <v>341</v>
      </c>
      <c r="AB1" t="s">
        <v>342</v>
      </c>
      <c r="AC1" t="s">
        <v>343</v>
      </c>
      <c r="AD1" t="s">
        <v>344</v>
      </c>
      <c r="AE1" t="s">
        <v>345</v>
      </c>
      <c r="AF1" t="s">
        <v>323</v>
      </c>
      <c r="AG1" t="s">
        <v>335</v>
      </c>
      <c r="AH1" t="s">
        <v>336</v>
      </c>
      <c r="AI1" t="s">
        <v>326</v>
      </c>
      <c r="AJ1" t="s">
        <v>327</v>
      </c>
      <c r="AK1" t="s">
        <v>337</v>
      </c>
      <c r="AL1" t="s">
        <v>338</v>
      </c>
      <c r="AM1" t="s">
        <v>339</v>
      </c>
      <c r="AN1" t="s">
        <v>340</v>
      </c>
      <c r="AO1" t="s">
        <v>341</v>
      </c>
      <c r="AP1" t="s">
        <v>342</v>
      </c>
      <c r="AQ1" t="s">
        <v>343</v>
      </c>
      <c r="AR1" t="s">
        <v>344</v>
      </c>
      <c r="AS1" t="s">
        <v>345</v>
      </c>
      <c r="AT1" t="s">
        <v>323</v>
      </c>
      <c r="AU1" t="s">
        <v>335</v>
      </c>
      <c r="AV1" t="s">
        <v>336</v>
      </c>
      <c r="AW1" t="s">
        <v>326</v>
      </c>
      <c r="AX1" t="s">
        <v>327</v>
      </c>
      <c r="AY1" t="s">
        <v>337</v>
      </c>
      <c r="AZ1" t="s">
        <v>338</v>
      </c>
      <c r="BA1" t="s">
        <v>339</v>
      </c>
      <c r="BB1" t="s">
        <v>340</v>
      </c>
      <c r="BC1" t="s">
        <v>341</v>
      </c>
      <c r="BD1" t="s">
        <v>342</v>
      </c>
      <c r="BE1" t="s">
        <v>343</v>
      </c>
      <c r="BF1" t="s">
        <v>344</v>
      </c>
      <c r="BG1" t="s">
        <v>345</v>
      </c>
      <c r="BH1" t="s">
        <v>323</v>
      </c>
      <c r="BI1" t="s">
        <v>335</v>
      </c>
      <c r="BJ1" t="s">
        <v>336</v>
      </c>
      <c r="BK1" t="s">
        <v>326</v>
      </c>
      <c r="BL1" t="s">
        <v>327</v>
      </c>
      <c r="BM1" t="s">
        <v>337</v>
      </c>
      <c r="BN1" t="s">
        <v>338</v>
      </c>
      <c r="BO1" t="s">
        <v>339</v>
      </c>
      <c r="BP1" t="s">
        <v>340</v>
      </c>
      <c r="BQ1" t="s">
        <v>341</v>
      </c>
      <c r="BR1" t="s">
        <v>342</v>
      </c>
      <c r="BS1" t="s">
        <v>343</v>
      </c>
      <c r="BT1" t="s">
        <v>344</v>
      </c>
      <c r="BU1" t="s">
        <v>346</v>
      </c>
    </row>
    <row r="2" spans="1:73">
      <c r="A2">
        <v>1</v>
      </c>
      <c r="B2">
        <v>2</v>
      </c>
      <c r="C2" s="6" t="s">
        <v>15</v>
      </c>
      <c r="D2">
        <v>801</v>
      </c>
      <c r="E2" t="str">
        <f>C2&amp;"_"&amp;D2</f>
        <v>1A_801</v>
      </c>
      <c r="F2">
        <v>1</v>
      </c>
      <c r="G2">
        <v>2515454.39</v>
      </c>
      <c r="H2">
        <v>6861032.1799999997</v>
      </c>
      <c r="I2">
        <v>2515454.4300000002</v>
      </c>
      <c r="J2">
        <v>6861031.9199999999</v>
      </c>
      <c r="K2">
        <v>1.091</v>
      </c>
      <c r="L2">
        <v>0.18</v>
      </c>
      <c r="M2">
        <v>0.28999999999999998</v>
      </c>
      <c r="N2">
        <v>2.1573000000000002</v>
      </c>
      <c r="O2">
        <v>4</v>
      </c>
      <c r="P2">
        <v>12</v>
      </c>
      <c r="Q2">
        <v>10</v>
      </c>
      <c r="R2">
        <v>1</v>
      </c>
      <c r="S2">
        <v>2515454.5699999998</v>
      </c>
      <c r="T2">
        <v>6861040.6200000001</v>
      </c>
      <c r="U2">
        <v>2515454.6800000002</v>
      </c>
      <c r="V2">
        <v>6861040.6200000001</v>
      </c>
      <c r="W2">
        <v>-1.46E-2</v>
      </c>
      <c r="X2">
        <v>0</v>
      </c>
      <c r="Y2" t="b">
        <v>0</v>
      </c>
      <c r="Z2">
        <v>-999</v>
      </c>
      <c r="AA2">
        <v>0</v>
      </c>
      <c r="AB2" t="b">
        <v>1</v>
      </c>
      <c r="AC2">
        <v>13.172499999999999</v>
      </c>
      <c r="AD2">
        <v>1.5271999999999999</v>
      </c>
      <c r="AE2">
        <v>8</v>
      </c>
      <c r="AF2">
        <v>1</v>
      </c>
      <c r="AG2">
        <v>2515453.64</v>
      </c>
      <c r="AH2">
        <v>6861036.3099999996</v>
      </c>
      <c r="AI2">
        <v>2515453.6800000002</v>
      </c>
      <c r="AJ2">
        <v>6861036.3200000003</v>
      </c>
      <c r="AK2">
        <v>-3.0999999999999999E-3</v>
      </c>
      <c r="AL2">
        <v>0</v>
      </c>
      <c r="AM2" t="b">
        <v>0</v>
      </c>
      <c r="AN2">
        <v>-999</v>
      </c>
      <c r="AO2">
        <v>0</v>
      </c>
      <c r="AP2" t="b">
        <v>1</v>
      </c>
      <c r="AQ2">
        <v>2.3902999999999999</v>
      </c>
      <c r="AR2">
        <v>1.7365999999999999</v>
      </c>
      <c r="AS2">
        <v>11</v>
      </c>
      <c r="AT2">
        <v>1</v>
      </c>
      <c r="AU2">
        <v>2515448.73</v>
      </c>
      <c r="AV2">
        <v>6861040.2400000002</v>
      </c>
      <c r="AW2">
        <v>2515448.61</v>
      </c>
      <c r="AX2">
        <v>6861040.1600000001</v>
      </c>
      <c r="AY2">
        <v>2.23E-2</v>
      </c>
      <c r="AZ2">
        <v>0</v>
      </c>
      <c r="BA2" t="b">
        <v>0</v>
      </c>
      <c r="BB2">
        <v>-999</v>
      </c>
      <c r="BC2">
        <v>0</v>
      </c>
      <c r="BD2" t="b">
        <v>1</v>
      </c>
      <c r="BE2">
        <v>20.429600000000001</v>
      </c>
      <c r="BF2">
        <v>2.2078000000000002</v>
      </c>
      <c r="BG2">
        <v>42</v>
      </c>
      <c r="BH2">
        <v>1</v>
      </c>
      <c r="BI2">
        <v>2515462.25</v>
      </c>
      <c r="BJ2">
        <v>6861034.9699999997</v>
      </c>
      <c r="BK2">
        <v>2515462.2200000002</v>
      </c>
      <c r="BL2">
        <v>6861035.0499999998</v>
      </c>
      <c r="BM2">
        <v>1.11E-2</v>
      </c>
      <c r="BN2">
        <v>0</v>
      </c>
      <c r="BO2" t="b">
        <v>0</v>
      </c>
      <c r="BP2">
        <v>-999</v>
      </c>
      <c r="BQ2">
        <v>0</v>
      </c>
      <c r="BR2" t="b">
        <v>1</v>
      </c>
      <c r="BS2">
        <v>8.5196000000000005</v>
      </c>
      <c r="BT2">
        <v>0.39269999999999999</v>
      </c>
      <c r="BU2" t="s">
        <v>347</v>
      </c>
    </row>
    <row r="3" spans="1:73">
      <c r="A3">
        <v>2</v>
      </c>
      <c r="B3">
        <v>3</v>
      </c>
      <c r="C3" s="6" t="s">
        <v>15</v>
      </c>
      <c r="D3">
        <v>802</v>
      </c>
      <c r="E3" t="str">
        <f t="shared" ref="E3:E66" si="0">C3&amp;"_"&amp;D3</f>
        <v>1A_802</v>
      </c>
      <c r="F3">
        <v>1</v>
      </c>
      <c r="G3">
        <v>2515454.2400000002</v>
      </c>
      <c r="H3">
        <v>6861038.3200000003</v>
      </c>
      <c r="I3">
        <v>2515454.2599999998</v>
      </c>
      <c r="J3">
        <v>6861038.5999999996</v>
      </c>
      <c r="K3">
        <v>1.34</v>
      </c>
      <c r="L3">
        <v>0.24</v>
      </c>
      <c r="M3">
        <v>0.32</v>
      </c>
      <c r="N3">
        <v>2.1573000000000002</v>
      </c>
      <c r="O3">
        <v>4</v>
      </c>
      <c r="P3">
        <v>12</v>
      </c>
      <c r="Q3">
        <v>12</v>
      </c>
      <c r="R3">
        <v>1</v>
      </c>
      <c r="S3">
        <v>2515452.9700000002</v>
      </c>
      <c r="T3">
        <v>6861042.8899999997</v>
      </c>
      <c r="U3">
        <v>2515453.1</v>
      </c>
      <c r="V3">
        <v>6861042.9199999999</v>
      </c>
      <c r="W3">
        <v>-9.1000000000000004E-3</v>
      </c>
      <c r="X3">
        <v>0</v>
      </c>
      <c r="Y3" t="b">
        <v>0</v>
      </c>
      <c r="Z3">
        <v>-999</v>
      </c>
      <c r="AA3">
        <v>0</v>
      </c>
      <c r="AB3" t="b">
        <v>1</v>
      </c>
      <c r="AC3">
        <v>5.8314000000000004</v>
      </c>
      <c r="AD3">
        <v>1.8239000000000001</v>
      </c>
      <c r="AE3">
        <v>13</v>
      </c>
      <c r="AF3">
        <v>1</v>
      </c>
      <c r="AG3">
        <v>2515449.0099999998</v>
      </c>
      <c r="AH3">
        <v>6861044.8099999996</v>
      </c>
      <c r="AI3">
        <v>2515449.1</v>
      </c>
      <c r="AJ3">
        <v>6861044.8799999999</v>
      </c>
      <c r="AK3">
        <v>-1.49E-2</v>
      </c>
      <c r="AL3">
        <v>0</v>
      </c>
      <c r="AM3" t="b">
        <v>0</v>
      </c>
      <c r="AN3">
        <v>-999</v>
      </c>
      <c r="AO3">
        <v>0</v>
      </c>
      <c r="AP3" t="b">
        <v>1</v>
      </c>
      <c r="AQ3">
        <v>10.845700000000001</v>
      </c>
      <c r="AR3">
        <v>2.2427000000000001</v>
      </c>
      <c r="AS3">
        <v>11</v>
      </c>
      <c r="AT3">
        <v>1</v>
      </c>
      <c r="AU3">
        <v>2515448.73</v>
      </c>
      <c r="AV3">
        <v>6861040.2400000002</v>
      </c>
      <c r="AW3">
        <v>2515448.69</v>
      </c>
      <c r="AX3">
        <v>6861040.1100000003</v>
      </c>
      <c r="AY3">
        <v>1.24E-2</v>
      </c>
      <c r="AZ3">
        <v>0</v>
      </c>
      <c r="BA3" t="b">
        <v>0</v>
      </c>
      <c r="BB3">
        <v>-999</v>
      </c>
      <c r="BC3">
        <v>0</v>
      </c>
      <c r="BD3" t="b">
        <v>1</v>
      </c>
      <c r="BE3">
        <v>7.7243000000000004</v>
      </c>
      <c r="BF3">
        <v>2.8885000000000001</v>
      </c>
      <c r="BG3">
        <v>48</v>
      </c>
      <c r="BH3">
        <v>1</v>
      </c>
      <c r="BI3">
        <v>2515455.5</v>
      </c>
      <c r="BJ3">
        <v>6861046.3499999996</v>
      </c>
      <c r="BK3">
        <v>2515455.3199999998</v>
      </c>
      <c r="BL3">
        <v>6861046.3700000001</v>
      </c>
      <c r="BM3">
        <v>2.23E-2</v>
      </c>
      <c r="BN3">
        <v>0</v>
      </c>
      <c r="BO3" t="b">
        <v>0</v>
      </c>
      <c r="BP3">
        <v>-999</v>
      </c>
      <c r="BQ3">
        <v>0</v>
      </c>
      <c r="BR3" t="b">
        <v>1</v>
      </c>
      <c r="BS3">
        <v>15.235900000000001</v>
      </c>
      <c r="BT3">
        <v>1.4573</v>
      </c>
      <c r="BU3" t="s">
        <v>347</v>
      </c>
    </row>
    <row r="4" spans="1:73">
      <c r="A4">
        <v>3</v>
      </c>
      <c r="B4">
        <v>1</v>
      </c>
      <c r="C4" s="6" t="s">
        <v>15</v>
      </c>
      <c r="D4">
        <v>803</v>
      </c>
      <c r="E4" t="str">
        <f t="shared" si="0"/>
        <v>1A_803</v>
      </c>
      <c r="F4">
        <v>1</v>
      </c>
      <c r="G4">
        <v>2515459.2200000002</v>
      </c>
      <c r="H4">
        <v>6861037.2199999997</v>
      </c>
      <c r="I4">
        <v>2515459.2200000002</v>
      </c>
      <c r="J4">
        <v>6861037.2199999997</v>
      </c>
      <c r="K4">
        <v>0.58499999999999996</v>
      </c>
      <c r="L4">
        <v>0.13</v>
      </c>
      <c r="M4">
        <v>0.13</v>
      </c>
      <c r="N4">
        <v>2.1573000000000002</v>
      </c>
      <c r="O4">
        <v>4</v>
      </c>
      <c r="P4">
        <v>12</v>
      </c>
      <c r="Q4">
        <v>14</v>
      </c>
      <c r="R4">
        <v>1</v>
      </c>
      <c r="S4">
        <v>2515451.33</v>
      </c>
      <c r="T4">
        <v>6861049.0499999998</v>
      </c>
      <c r="U4">
        <v>2515451.34</v>
      </c>
      <c r="V4">
        <v>6861049.0599999996</v>
      </c>
      <c r="W4">
        <v>-3.8E-3</v>
      </c>
      <c r="X4">
        <v>0</v>
      </c>
      <c r="Y4" t="b">
        <v>0</v>
      </c>
      <c r="Z4">
        <v>-999</v>
      </c>
      <c r="AA4">
        <v>0</v>
      </c>
      <c r="AB4" t="b">
        <v>1</v>
      </c>
      <c r="AC4">
        <v>6.7750000000000004</v>
      </c>
      <c r="AD4">
        <v>2.1555</v>
      </c>
      <c r="AE4">
        <v>83</v>
      </c>
      <c r="AF4">
        <v>1</v>
      </c>
      <c r="AG4">
        <v>2515466.75</v>
      </c>
      <c r="AH4">
        <v>6861041.1799999997</v>
      </c>
      <c r="AI4">
        <v>2515466.73</v>
      </c>
      <c r="AJ4">
        <v>6861041.2300000004</v>
      </c>
      <c r="AK4">
        <v>1.32E-2</v>
      </c>
      <c r="AL4">
        <v>0</v>
      </c>
      <c r="AM4" t="b">
        <v>0</v>
      </c>
      <c r="AN4">
        <v>-999</v>
      </c>
      <c r="AO4">
        <v>0</v>
      </c>
      <c r="AP4" t="b">
        <v>1</v>
      </c>
      <c r="AQ4">
        <v>20.838200000000001</v>
      </c>
      <c r="AR4">
        <v>0.49740000000000001</v>
      </c>
      <c r="AS4">
        <v>45</v>
      </c>
      <c r="AT4">
        <v>1</v>
      </c>
      <c r="AU4">
        <v>2515465.08</v>
      </c>
      <c r="AV4">
        <v>6861042.0199999996</v>
      </c>
      <c r="AW4">
        <v>2515465.12</v>
      </c>
      <c r="AX4">
        <v>6861041.9800000004</v>
      </c>
      <c r="AY4">
        <v>-1.4500000000000001E-2</v>
      </c>
      <c r="AZ4">
        <v>0</v>
      </c>
      <c r="BA4" t="b">
        <v>0</v>
      </c>
      <c r="BB4">
        <v>-999</v>
      </c>
      <c r="BC4">
        <v>0</v>
      </c>
      <c r="BD4" t="b">
        <v>1</v>
      </c>
      <c r="BE4">
        <v>22.4087</v>
      </c>
      <c r="BF4">
        <v>0.67200000000000004</v>
      </c>
      <c r="BG4">
        <v>48</v>
      </c>
      <c r="BH4">
        <v>1</v>
      </c>
      <c r="BI4">
        <v>2515455.5</v>
      </c>
      <c r="BJ4">
        <v>6861046.3499999996</v>
      </c>
      <c r="BK4">
        <v>2515455.48</v>
      </c>
      <c r="BL4">
        <v>6861046.3399999999</v>
      </c>
      <c r="BM4">
        <v>5.4000000000000003E-3</v>
      </c>
      <c r="BN4">
        <v>0</v>
      </c>
      <c r="BO4" t="b">
        <v>0</v>
      </c>
      <c r="BP4">
        <v>-999</v>
      </c>
      <c r="BQ4">
        <v>0</v>
      </c>
      <c r="BR4" t="b">
        <v>1</v>
      </c>
      <c r="BS4">
        <v>8.3125</v>
      </c>
      <c r="BT4">
        <v>1.9635</v>
      </c>
      <c r="BU4" t="s">
        <v>347</v>
      </c>
    </row>
    <row r="5" spans="1:73">
      <c r="A5">
        <v>4</v>
      </c>
      <c r="B5">
        <v>3</v>
      </c>
      <c r="C5" s="6" t="s">
        <v>15</v>
      </c>
      <c r="D5">
        <v>804</v>
      </c>
      <c r="E5" t="str">
        <f t="shared" si="0"/>
        <v>1A_804</v>
      </c>
      <c r="F5">
        <v>1</v>
      </c>
      <c r="G5">
        <v>2515463.9700000002</v>
      </c>
      <c r="H5">
        <v>6861042.8700000001</v>
      </c>
      <c r="I5">
        <v>2515463.92</v>
      </c>
      <c r="J5">
        <v>6861042.6299999999</v>
      </c>
      <c r="K5">
        <v>2.4180000000000001</v>
      </c>
      <c r="L5">
        <v>0.35</v>
      </c>
      <c r="M5">
        <v>0.49</v>
      </c>
      <c r="N5">
        <v>2.1573000000000002</v>
      </c>
      <c r="O5">
        <v>4</v>
      </c>
      <c r="P5">
        <v>12</v>
      </c>
      <c r="Q5">
        <v>83</v>
      </c>
      <c r="R5">
        <v>1</v>
      </c>
      <c r="S5">
        <v>2515466.75</v>
      </c>
      <c r="T5">
        <v>6861041.1799999997</v>
      </c>
      <c r="U5">
        <v>2515466.7400000002</v>
      </c>
      <c r="V5">
        <v>6861041.1699999999</v>
      </c>
      <c r="W5">
        <v>-8.0000000000000004E-4</v>
      </c>
      <c r="X5">
        <v>0</v>
      </c>
      <c r="Y5" t="b">
        <v>0</v>
      </c>
      <c r="Z5">
        <v>-999</v>
      </c>
      <c r="AA5">
        <v>0</v>
      </c>
      <c r="AB5" t="b">
        <v>1</v>
      </c>
      <c r="AC5">
        <v>0.25609999999999999</v>
      </c>
      <c r="AD5">
        <v>-0.48</v>
      </c>
      <c r="AE5">
        <v>86</v>
      </c>
      <c r="AF5">
        <v>1</v>
      </c>
      <c r="AG5">
        <v>2515467.9</v>
      </c>
      <c r="AH5">
        <v>6861047.4000000004</v>
      </c>
      <c r="AI5">
        <v>2515468.0099999998</v>
      </c>
      <c r="AJ5">
        <v>6861047.2999999998</v>
      </c>
      <c r="AK5">
        <v>-1.43E-2</v>
      </c>
      <c r="AL5">
        <v>0</v>
      </c>
      <c r="AM5" t="b">
        <v>0</v>
      </c>
      <c r="AN5">
        <v>-999</v>
      </c>
      <c r="AO5">
        <v>0</v>
      </c>
      <c r="AP5" t="b">
        <v>1</v>
      </c>
      <c r="AQ5">
        <v>5.2187999999999999</v>
      </c>
      <c r="AR5">
        <v>0.83779999999999999</v>
      </c>
      <c r="AS5">
        <v>87</v>
      </c>
      <c r="AT5">
        <v>1</v>
      </c>
      <c r="AU5">
        <v>2515465.0499999998</v>
      </c>
      <c r="AV5">
        <v>6861048.0700000003</v>
      </c>
      <c r="AW5">
        <v>2515464.61</v>
      </c>
      <c r="AX5">
        <v>6861048.1200000001</v>
      </c>
      <c r="AY5">
        <v>3.8199999999999998E-2</v>
      </c>
      <c r="AZ5">
        <v>0</v>
      </c>
      <c r="BA5" t="b">
        <v>0</v>
      </c>
      <c r="BB5">
        <v>-999</v>
      </c>
      <c r="BC5">
        <v>0</v>
      </c>
      <c r="BD5" t="b">
        <v>1</v>
      </c>
      <c r="BE5">
        <v>14.0817</v>
      </c>
      <c r="BF5">
        <v>1.4835</v>
      </c>
      <c r="BG5">
        <v>44</v>
      </c>
      <c r="BH5">
        <v>1</v>
      </c>
      <c r="BI5">
        <v>2515464.2999999998</v>
      </c>
      <c r="BJ5">
        <v>6861038.1799999997</v>
      </c>
      <c r="BK5">
        <v>2515464.63</v>
      </c>
      <c r="BL5">
        <v>6861038.2300000004</v>
      </c>
      <c r="BM5">
        <v>2.35E-2</v>
      </c>
      <c r="BN5">
        <v>0</v>
      </c>
      <c r="BO5" t="b">
        <v>0</v>
      </c>
      <c r="BP5">
        <v>-999</v>
      </c>
      <c r="BQ5">
        <v>0</v>
      </c>
      <c r="BR5" t="b">
        <v>1</v>
      </c>
      <c r="BS5">
        <v>8.3817000000000004</v>
      </c>
      <c r="BT5">
        <v>-1.3875</v>
      </c>
      <c r="BU5" t="s">
        <v>347</v>
      </c>
    </row>
    <row r="6" spans="1:73">
      <c r="A6">
        <v>5</v>
      </c>
      <c r="B6">
        <v>3</v>
      </c>
      <c r="C6" s="6" t="s">
        <v>15</v>
      </c>
      <c r="D6">
        <v>805</v>
      </c>
      <c r="E6" t="str">
        <f t="shared" si="0"/>
        <v>1A_805</v>
      </c>
      <c r="F6">
        <v>1</v>
      </c>
      <c r="G6">
        <v>2515459.4500000002</v>
      </c>
      <c r="H6">
        <v>6861044.8499999996</v>
      </c>
      <c r="I6">
        <v>2515459.2400000002</v>
      </c>
      <c r="J6">
        <v>6861044.7699999996</v>
      </c>
      <c r="K6">
        <v>1.671</v>
      </c>
      <c r="L6">
        <v>0.32</v>
      </c>
      <c r="M6">
        <v>0.46</v>
      </c>
      <c r="N6">
        <v>2.1573000000000002</v>
      </c>
      <c r="O6">
        <v>4</v>
      </c>
      <c r="P6">
        <v>12</v>
      </c>
      <c r="Q6">
        <v>14</v>
      </c>
      <c r="R6">
        <v>1</v>
      </c>
      <c r="S6">
        <v>2515451.33</v>
      </c>
      <c r="T6">
        <v>6861049.0499999998</v>
      </c>
      <c r="U6">
        <v>2515451.4</v>
      </c>
      <c r="V6">
        <v>6861049.1799999997</v>
      </c>
      <c r="W6">
        <v>-2.0500000000000001E-2</v>
      </c>
      <c r="X6">
        <v>0</v>
      </c>
      <c r="Y6" t="b">
        <v>0</v>
      </c>
      <c r="Z6">
        <v>-999</v>
      </c>
      <c r="AA6">
        <v>0</v>
      </c>
      <c r="AB6" t="b">
        <v>1</v>
      </c>
      <c r="AC6">
        <v>11.2577</v>
      </c>
      <c r="AD6">
        <v>2.6093000000000002</v>
      </c>
      <c r="AE6">
        <v>51</v>
      </c>
      <c r="AF6">
        <v>1</v>
      </c>
      <c r="AG6">
        <v>2515454.14</v>
      </c>
      <c r="AH6">
        <v>6861050.7000000002</v>
      </c>
      <c r="AI6">
        <v>2515454.1</v>
      </c>
      <c r="AJ6">
        <v>6861050.6600000001</v>
      </c>
      <c r="AK6">
        <v>6.7999999999999996E-3</v>
      </c>
      <c r="AL6">
        <v>0</v>
      </c>
      <c r="AM6" t="b">
        <v>0</v>
      </c>
      <c r="AN6">
        <v>-999</v>
      </c>
      <c r="AO6">
        <v>0</v>
      </c>
      <c r="AP6" t="b">
        <v>1</v>
      </c>
      <c r="AQ6">
        <v>3.7645</v>
      </c>
      <c r="AR6">
        <v>2.2951000000000001</v>
      </c>
      <c r="AS6">
        <v>50</v>
      </c>
      <c r="AT6">
        <v>1</v>
      </c>
      <c r="AU6">
        <v>2515461.17</v>
      </c>
      <c r="AV6">
        <v>6861051.5499999998</v>
      </c>
      <c r="AW6">
        <v>2515461.34</v>
      </c>
      <c r="AX6">
        <v>6861051.5</v>
      </c>
      <c r="AY6">
        <v>-1.9699999999999999E-2</v>
      </c>
      <c r="AZ6">
        <v>0</v>
      </c>
      <c r="BA6" t="b">
        <v>0</v>
      </c>
      <c r="BB6">
        <v>-999</v>
      </c>
      <c r="BC6">
        <v>0</v>
      </c>
      <c r="BD6" t="b">
        <v>1</v>
      </c>
      <c r="BE6">
        <v>10.0039</v>
      </c>
      <c r="BF6">
        <v>1.2479</v>
      </c>
      <c r="BG6">
        <v>53</v>
      </c>
      <c r="BH6">
        <v>1</v>
      </c>
      <c r="BI6">
        <v>2515457.52</v>
      </c>
      <c r="BJ6">
        <v>6861055.0700000003</v>
      </c>
      <c r="BK6">
        <v>2515457.3199999998</v>
      </c>
      <c r="BL6">
        <v>6861055.0300000003</v>
      </c>
      <c r="BM6">
        <v>3.3300000000000003E-2</v>
      </c>
      <c r="BN6">
        <v>0</v>
      </c>
      <c r="BO6" t="b">
        <v>0</v>
      </c>
      <c r="BP6">
        <v>-999</v>
      </c>
      <c r="BQ6">
        <v>0</v>
      </c>
      <c r="BR6" t="b">
        <v>1</v>
      </c>
      <c r="BS6">
        <v>20.559100000000001</v>
      </c>
      <c r="BT6">
        <v>1.7889999999999999</v>
      </c>
      <c r="BU6" t="s">
        <v>347</v>
      </c>
    </row>
    <row r="7" spans="1:73">
      <c r="A7">
        <v>6</v>
      </c>
      <c r="B7">
        <v>2</v>
      </c>
      <c r="C7" s="6" t="s">
        <v>15</v>
      </c>
      <c r="D7">
        <v>806</v>
      </c>
      <c r="E7" t="str">
        <f t="shared" si="0"/>
        <v>1A_806</v>
      </c>
      <c r="F7">
        <v>1</v>
      </c>
      <c r="G7">
        <v>2515455.5299999998</v>
      </c>
      <c r="H7">
        <v>6861052.2599999998</v>
      </c>
      <c r="I7">
        <v>2515455.52</v>
      </c>
      <c r="J7">
        <v>6861052.3200000003</v>
      </c>
      <c r="K7">
        <v>0.53200000000000003</v>
      </c>
      <c r="L7">
        <v>0.13</v>
      </c>
      <c r="M7">
        <v>0.1</v>
      </c>
      <c r="N7">
        <v>2.1573000000000002</v>
      </c>
      <c r="O7">
        <v>4</v>
      </c>
      <c r="P7">
        <v>12</v>
      </c>
      <c r="Q7">
        <v>56</v>
      </c>
      <c r="R7">
        <v>1</v>
      </c>
      <c r="S7">
        <v>2515452.9</v>
      </c>
      <c r="T7">
        <v>6861060.9900000002</v>
      </c>
      <c r="U7">
        <v>2515452.86</v>
      </c>
      <c r="V7">
        <v>6861060.9800000004</v>
      </c>
      <c r="W7">
        <v>6.4999999999999997E-3</v>
      </c>
      <c r="X7">
        <v>0</v>
      </c>
      <c r="Y7" t="b">
        <v>0</v>
      </c>
      <c r="Z7">
        <v>-999</v>
      </c>
      <c r="AA7">
        <v>0</v>
      </c>
      <c r="AB7" t="b">
        <v>1</v>
      </c>
      <c r="AC7">
        <v>11.222300000000001</v>
      </c>
      <c r="AD7">
        <v>1.8762000000000001</v>
      </c>
      <c r="AE7">
        <v>20</v>
      </c>
      <c r="AF7">
        <v>1</v>
      </c>
      <c r="AG7">
        <v>2515450.12</v>
      </c>
      <c r="AH7">
        <v>6861056.8700000001</v>
      </c>
      <c r="AI7">
        <v>2515450.12</v>
      </c>
      <c r="AJ7">
        <v>6861056.8600000003</v>
      </c>
      <c r="AK7">
        <v>6.9999999999999999E-4</v>
      </c>
      <c r="AL7">
        <v>0</v>
      </c>
      <c r="AM7" t="b">
        <v>0</v>
      </c>
      <c r="AN7">
        <v>-999</v>
      </c>
      <c r="AO7">
        <v>0</v>
      </c>
      <c r="AP7" t="b">
        <v>1</v>
      </c>
      <c r="AQ7">
        <v>1.2222</v>
      </c>
      <c r="AR7">
        <v>2.4434999999999998</v>
      </c>
      <c r="AS7">
        <v>21</v>
      </c>
      <c r="AT7">
        <v>1</v>
      </c>
      <c r="AU7">
        <v>2515447.65</v>
      </c>
      <c r="AV7">
        <v>6861056.75</v>
      </c>
      <c r="AW7">
        <v>2515447.69</v>
      </c>
      <c r="AX7">
        <v>6861056.8200000003</v>
      </c>
      <c r="AY7">
        <v>-1.12E-2</v>
      </c>
      <c r="AZ7">
        <v>0</v>
      </c>
      <c r="BA7" t="b">
        <v>0</v>
      </c>
      <c r="BB7">
        <v>-999</v>
      </c>
      <c r="BC7">
        <v>0</v>
      </c>
      <c r="BD7" t="b">
        <v>1</v>
      </c>
      <c r="BE7">
        <v>21.116499999999998</v>
      </c>
      <c r="BF7">
        <v>2.6093000000000002</v>
      </c>
      <c r="BG7">
        <v>18</v>
      </c>
      <c r="BH7">
        <v>1</v>
      </c>
      <c r="BI7">
        <v>2515450.86</v>
      </c>
      <c r="BJ7">
        <v>6861051.4000000004</v>
      </c>
      <c r="BK7">
        <v>2515450.87</v>
      </c>
      <c r="BL7">
        <v>6861051.3499999996</v>
      </c>
      <c r="BM7">
        <v>3.8E-3</v>
      </c>
      <c r="BN7">
        <v>0</v>
      </c>
      <c r="BO7" t="b">
        <v>0</v>
      </c>
      <c r="BP7">
        <v>-999</v>
      </c>
      <c r="BQ7">
        <v>0</v>
      </c>
      <c r="BR7" t="b">
        <v>1</v>
      </c>
      <c r="BS7">
        <v>5.8673000000000002</v>
      </c>
      <c r="BT7">
        <v>-2.9321999999999999</v>
      </c>
      <c r="BU7" t="s">
        <v>347</v>
      </c>
    </row>
    <row r="8" spans="1:73">
      <c r="A8">
        <v>7</v>
      </c>
      <c r="B8">
        <v>3</v>
      </c>
      <c r="C8" s="6" t="s">
        <v>15</v>
      </c>
      <c r="D8">
        <v>807</v>
      </c>
      <c r="E8" t="str">
        <f t="shared" si="0"/>
        <v>1A_807</v>
      </c>
      <c r="F8">
        <v>1</v>
      </c>
      <c r="G8">
        <v>2515454.0699999998</v>
      </c>
      <c r="H8">
        <v>6861056.7199999997</v>
      </c>
      <c r="I8">
        <v>2515453.94</v>
      </c>
      <c r="J8">
        <v>6861056.6100000003</v>
      </c>
      <c r="K8">
        <v>1.5129999999999999</v>
      </c>
      <c r="L8">
        <v>0.3</v>
      </c>
      <c r="M8">
        <v>0.42</v>
      </c>
      <c r="N8">
        <v>2.1573000000000002</v>
      </c>
      <c r="O8">
        <v>4</v>
      </c>
      <c r="P8">
        <v>12</v>
      </c>
      <c r="Q8">
        <v>26</v>
      </c>
      <c r="R8">
        <v>1</v>
      </c>
      <c r="S8">
        <v>2515443.7999999998</v>
      </c>
      <c r="T8">
        <v>6861063.0899999999</v>
      </c>
      <c r="U8">
        <v>2515443.7599999998</v>
      </c>
      <c r="V8">
        <v>6861063.0300000003</v>
      </c>
      <c r="W8">
        <v>1.2999999999999999E-2</v>
      </c>
      <c r="X8">
        <v>0</v>
      </c>
      <c r="Y8" t="b">
        <v>0</v>
      </c>
      <c r="Z8">
        <v>-999</v>
      </c>
      <c r="AA8">
        <v>0</v>
      </c>
      <c r="AB8" t="b">
        <v>1</v>
      </c>
      <c r="AC8">
        <v>8.8046000000000006</v>
      </c>
      <c r="AD8">
        <v>2.5918000000000001</v>
      </c>
      <c r="AE8">
        <v>25</v>
      </c>
      <c r="AF8">
        <v>1</v>
      </c>
      <c r="AG8">
        <v>2515446.84</v>
      </c>
      <c r="AH8">
        <v>6861062.29</v>
      </c>
      <c r="AI8">
        <v>2515446.9700000002</v>
      </c>
      <c r="AJ8">
        <v>6861062.4400000004</v>
      </c>
      <c r="AK8">
        <v>-2.81E-2</v>
      </c>
      <c r="AL8">
        <v>0</v>
      </c>
      <c r="AM8" t="b">
        <v>0</v>
      </c>
      <c r="AN8">
        <v>-999</v>
      </c>
      <c r="AO8">
        <v>0</v>
      </c>
      <c r="AP8" t="b">
        <v>1</v>
      </c>
      <c r="AQ8">
        <v>17.589600000000001</v>
      </c>
      <c r="AR8">
        <v>2.4173</v>
      </c>
      <c r="AS8">
        <v>28</v>
      </c>
      <c r="AT8">
        <v>1</v>
      </c>
      <c r="AU8">
        <v>2515448.5499999998</v>
      </c>
      <c r="AV8">
        <v>6861066.2999999998</v>
      </c>
      <c r="AW8">
        <v>2515448.41</v>
      </c>
      <c r="AX8">
        <v>6861066.2199999997</v>
      </c>
      <c r="AY8">
        <v>2.7699999999999999E-2</v>
      </c>
      <c r="AZ8">
        <v>0</v>
      </c>
      <c r="BA8" t="b">
        <v>0</v>
      </c>
      <c r="BB8">
        <v>-999</v>
      </c>
      <c r="BC8">
        <v>0</v>
      </c>
      <c r="BD8" t="b">
        <v>1</v>
      </c>
      <c r="BE8">
        <v>19.332899999999999</v>
      </c>
      <c r="BF8">
        <v>2.1206</v>
      </c>
      <c r="BG8">
        <v>57</v>
      </c>
      <c r="BH8">
        <v>1</v>
      </c>
      <c r="BI8">
        <v>2515455.29</v>
      </c>
      <c r="BJ8">
        <v>6861061.7599999998</v>
      </c>
      <c r="BK8">
        <v>2515455.34</v>
      </c>
      <c r="BL8">
        <v>6861061.75</v>
      </c>
      <c r="BM8">
        <v>-4.1999999999999997E-3</v>
      </c>
      <c r="BN8">
        <v>0</v>
      </c>
      <c r="BO8" t="b">
        <v>0</v>
      </c>
      <c r="BP8">
        <v>-999</v>
      </c>
      <c r="BQ8">
        <v>0</v>
      </c>
      <c r="BR8" t="b">
        <v>1</v>
      </c>
      <c r="BS8">
        <v>2.2511999999999999</v>
      </c>
      <c r="BT8">
        <v>1.3003</v>
      </c>
      <c r="BU8" t="s">
        <v>347</v>
      </c>
    </row>
    <row r="9" spans="1:73">
      <c r="A9">
        <v>8</v>
      </c>
      <c r="B9">
        <v>3</v>
      </c>
      <c r="C9" s="6" t="s">
        <v>15</v>
      </c>
      <c r="D9">
        <v>808</v>
      </c>
      <c r="E9" t="str">
        <f t="shared" si="0"/>
        <v>1A_808</v>
      </c>
      <c r="F9">
        <v>1</v>
      </c>
      <c r="G9">
        <v>2515457.9300000002</v>
      </c>
      <c r="H9">
        <v>6861057.7800000003</v>
      </c>
      <c r="I9">
        <v>2515458.12</v>
      </c>
      <c r="J9">
        <v>6861057.7599999998</v>
      </c>
      <c r="K9">
        <v>1.587</v>
      </c>
      <c r="L9">
        <v>0.31</v>
      </c>
      <c r="M9">
        <v>0.44</v>
      </c>
      <c r="N9">
        <v>2.1573000000000002</v>
      </c>
      <c r="O9">
        <v>4</v>
      </c>
      <c r="P9">
        <v>12</v>
      </c>
      <c r="Q9">
        <v>98</v>
      </c>
      <c r="R9">
        <v>1</v>
      </c>
      <c r="S9">
        <v>2515464.35</v>
      </c>
      <c r="T9">
        <v>6861061.6799999997</v>
      </c>
      <c r="U9">
        <v>2515464.2999999998</v>
      </c>
      <c r="V9">
        <v>6861061.7599999998</v>
      </c>
      <c r="W9">
        <v>1.09E-2</v>
      </c>
      <c r="X9">
        <v>0</v>
      </c>
      <c r="Y9" t="b">
        <v>0</v>
      </c>
      <c r="Z9">
        <v>-999</v>
      </c>
      <c r="AA9">
        <v>0</v>
      </c>
      <c r="AB9" t="b">
        <v>1</v>
      </c>
      <c r="AC9">
        <v>5.9320000000000004</v>
      </c>
      <c r="AD9">
        <v>0.5847</v>
      </c>
      <c r="AE9">
        <v>101</v>
      </c>
      <c r="AF9">
        <v>1</v>
      </c>
      <c r="AG9">
        <v>2515461.84</v>
      </c>
      <c r="AH9">
        <v>6861065.1500000004</v>
      </c>
      <c r="AI9">
        <v>2515462.0099999998</v>
      </c>
      <c r="AJ9">
        <v>6861065.0599999996</v>
      </c>
      <c r="AK9">
        <v>-2.4799999999999999E-2</v>
      </c>
      <c r="AL9">
        <v>0</v>
      </c>
      <c r="AM9" t="b">
        <v>0</v>
      </c>
      <c r="AN9">
        <v>-999</v>
      </c>
      <c r="AO9">
        <v>0</v>
      </c>
      <c r="AP9" t="b">
        <v>1</v>
      </c>
      <c r="AQ9">
        <v>14.8467</v>
      </c>
      <c r="AR9">
        <v>1.0559000000000001</v>
      </c>
      <c r="AS9">
        <v>60</v>
      </c>
      <c r="AT9">
        <v>1</v>
      </c>
      <c r="AU9">
        <v>2515456.83</v>
      </c>
      <c r="AV9">
        <v>6861066.1500000004</v>
      </c>
      <c r="AW9">
        <v>2515456.64</v>
      </c>
      <c r="AX9">
        <v>6861066.1200000001</v>
      </c>
      <c r="AY9">
        <v>2.5600000000000001E-2</v>
      </c>
      <c r="AZ9">
        <v>0</v>
      </c>
      <c r="BA9" t="b">
        <v>0</v>
      </c>
      <c r="BB9">
        <v>-999</v>
      </c>
      <c r="BC9">
        <v>0</v>
      </c>
      <c r="BD9" t="b">
        <v>1</v>
      </c>
      <c r="BE9">
        <v>14.752000000000001</v>
      </c>
      <c r="BF9">
        <v>1.7715000000000001</v>
      </c>
      <c r="BG9">
        <v>62</v>
      </c>
      <c r="BH9">
        <v>1</v>
      </c>
      <c r="BI9">
        <v>2515450.66</v>
      </c>
      <c r="BJ9">
        <v>6861069.7400000002</v>
      </c>
      <c r="BK9">
        <v>2515450.73</v>
      </c>
      <c r="BL9">
        <v>6861069.7800000003</v>
      </c>
      <c r="BM9">
        <v>-1.8700000000000001E-2</v>
      </c>
      <c r="BN9">
        <v>0</v>
      </c>
      <c r="BO9" t="b">
        <v>0</v>
      </c>
      <c r="BP9">
        <v>-999</v>
      </c>
      <c r="BQ9">
        <v>0</v>
      </c>
      <c r="BR9" t="b">
        <v>1</v>
      </c>
      <c r="BS9">
        <v>12.2218</v>
      </c>
      <c r="BT9">
        <v>2.1031</v>
      </c>
      <c r="BU9" t="s">
        <v>347</v>
      </c>
    </row>
    <row r="10" spans="1:73">
      <c r="A10">
        <v>9</v>
      </c>
      <c r="B10">
        <v>3</v>
      </c>
      <c r="C10" s="6" t="s">
        <v>15</v>
      </c>
      <c r="D10">
        <v>809</v>
      </c>
      <c r="E10" t="str">
        <f t="shared" si="0"/>
        <v>1A_809</v>
      </c>
      <c r="F10">
        <v>1</v>
      </c>
      <c r="G10">
        <v>2515465.77</v>
      </c>
      <c r="H10">
        <v>6861061.2000000002</v>
      </c>
      <c r="I10">
        <v>2515465.69</v>
      </c>
      <c r="J10">
        <v>6861061.2300000004</v>
      </c>
      <c r="K10">
        <v>0.76200000000000001</v>
      </c>
      <c r="L10">
        <v>0.28999999999999998</v>
      </c>
      <c r="M10">
        <v>0.34</v>
      </c>
      <c r="N10">
        <v>2.1573000000000002</v>
      </c>
      <c r="O10">
        <v>4</v>
      </c>
      <c r="P10">
        <v>12</v>
      </c>
      <c r="Q10">
        <v>103</v>
      </c>
      <c r="R10">
        <v>1</v>
      </c>
      <c r="S10">
        <v>2515461.1</v>
      </c>
      <c r="T10">
        <v>6861069.54</v>
      </c>
      <c r="U10">
        <v>2515461.19</v>
      </c>
      <c r="V10">
        <v>6861069.5899999999</v>
      </c>
      <c r="W10">
        <v>-1.44E-2</v>
      </c>
      <c r="X10">
        <v>0</v>
      </c>
      <c r="Y10" t="b">
        <v>0</v>
      </c>
      <c r="Z10">
        <v>-999</v>
      </c>
      <c r="AA10">
        <v>0</v>
      </c>
      <c r="AB10" t="b">
        <v>1</v>
      </c>
      <c r="AC10">
        <v>18.420000000000002</v>
      </c>
      <c r="AD10">
        <v>2.0508000000000002</v>
      </c>
      <c r="AE10">
        <v>60</v>
      </c>
      <c r="AF10">
        <v>1</v>
      </c>
      <c r="AG10">
        <v>2515456.83</v>
      </c>
      <c r="AH10">
        <v>6861066.1500000004</v>
      </c>
      <c r="AI10">
        <v>2515456.81</v>
      </c>
      <c r="AJ10">
        <v>6861066.1200000001</v>
      </c>
      <c r="AK10">
        <v>5.8999999999999999E-3</v>
      </c>
      <c r="AL10">
        <v>0</v>
      </c>
      <c r="AM10" t="b">
        <v>0</v>
      </c>
      <c r="AN10">
        <v>-999</v>
      </c>
      <c r="AO10">
        <v>0</v>
      </c>
      <c r="AP10" t="b">
        <v>1</v>
      </c>
      <c r="AQ10">
        <v>7.048</v>
      </c>
      <c r="AR10">
        <v>2.6442000000000001</v>
      </c>
      <c r="AS10">
        <v>101</v>
      </c>
      <c r="AT10">
        <v>1</v>
      </c>
      <c r="AU10">
        <v>2515461.84</v>
      </c>
      <c r="AV10">
        <v>6861065.1500000004</v>
      </c>
      <c r="AW10">
        <v>2515461.84</v>
      </c>
      <c r="AX10">
        <v>6861065.1500000004</v>
      </c>
      <c r="AY10">
        <v>1E-4</v>
      </c>
      <c r="AZ10">
        <v>0</v>
      </c>
      <c r="BA10" t="b">
        <v>0</v>
      </c>
      <c r="BB10">
        <v>-999</v>
      </c>
      <c r="BC10">
        <v>0</v>
      </c>
      <c r="BD10" t="b">
        <v>1</v>
      </c>
      <c r="BE10">
        <v>0.1429</v>
      </c>
      <c r="BF10">
        <v>2.3475000000000001</v>
      </c>
      <c r="BG10">
        <v>107</v>
      </c>
      <c r="BH10">
        <v>1</v>
      </c>
      <c r="BI10">
        <v>2515463.04</v>
      </c>
      <c r="BJ10">
        <v>6861075.75</v>
      </c>
      <c r="BK10">
        <v>2515462.9700000002</v>
      </c>
      <c r="BL10">
        <v>6861075.7400000002</v>
      </c>
      <c r="BM10">
        <v>1.5599999999999999E-2</v>
      </c>
      <c r="BN10">
        <v>0</v>
      </c>
      <c r="BO10" t="b">
        <v>0</v>
      </c>
      <c r="BP10">
        <v>-999</v>
      </c>
      <c r="BQ10">
        <v>0</v>
      </c>
      <c r="BR10" t="b">
        <v>1</v>
      </c>
      <c r="BS10">
        <v>19.853899999999999</v>
      </c>
      <c r="BT10">
        <v>1.7715000000000001</v>
      </c>
      <c r="BU10" t="s">
        <v>347</v>
      </c>
    </row>
    <row r="11" spans="1:73">
      <c r="A11">
        <v>10</v>
      </c>
      <c r="B11">
        <v>2</v>
      </c>
      <c r="C11" s="6" t="s">
        <v>15</v>
      </c>
      <c r="D11">
        <v>810</v>
      </c>
      <c r="E11" t="str">
        <f t="shared" si="0"/>
        <v>1A_810</v>
      </c>
      <c r="F11">
        <v>1</v>
      </c>
      <c r="G11">
        <v>2515461</v>
      </c>
      <c r="H11">
        <v>6861068.0199999996</v>
      </c>
      <c r="I11">
        <v>2515461.06</v>
      </c>
      <c r="J11">
        <v>6861067.9299999997</v>
      </c>
      <c r="K11">
        <v>1.1930000000000001</v>
      </c>
      <c r="L11">
        <v>0.21</v>
      </c>
      <c r="M11">
        <v>0.32</v>
      </c>
      <c r="N11">
        <v>2.1573000000000002</v>
      </c>
      <c r="O11">
        <v>4</v>
      </c>
      <c r="P11">
        <v>12</v>
      </c>
      <c r="Q11">
        <v>107</v>
      </c>
      <c r="R11">
        <v>1</v>
      </c>
      <c r="S11">
        <v>2515463.04</v>
      </c>
      <c r="T11">
        <v>6861075.75</v>
      </c>
      <c r="U11">
        <v>2515463.06</v>
      </c>
      <c r="V11">
        <v>6861075.7400000002</v>
      </c>
      <c r="W11">
        <v>-2.8999999999999998E-3</v>
      </c>
      <c r="X11">
        <v>0</v>
      </c>
      <c r="Y11" t="b">
        <v>0</v>
      </c>
      <c r="Z11">
        <v>-999</v>
      </c>
      <c r="AA11">
        <v>0</v>
      </c>
      <c r="AB11" t="b">
        <v>1</v>
      </c>
      <c r="AC11">
        <v>2.2513999999999998</v>
      </c>
      <c r="AD11">
        <v>1.3177000000000001</v>
      </c>
      <c r="AE11">
        <v>63</v>
      </c>
      <c r="AF11">
        <v>1</v>
      </c>
      <c r="AG11">
        <v>2515458.25</v>
      </c>
      <c r="AH11">
        <v>6861073.2699999996</v>
      </c>
      <c r="AI11">
        <v>2515458.39</v>
      </c>
      <c r="AJ11">
        <v>6861073.3399999999</v>
      </c>
      <c r="AK11">
        <v>-1.4500000000000001E-2</v>
      </c>
      <c r="AL11">
        <v>0</v>
      </c>
      <c r="AM11" t="b">
        <v>0</v>
      </c>
      <c r="AN11">
        <v>-999</v>
      </c>
      <c r="AO11">
        <v>0</v>
      </c>
      <c r="AP11" t="b">
        <v>1</v>
      </c>
      <c r="AQ11">
        <v>10.663500000000001</v>
      </c>
      <c r="AR11">
        <v>2.0158999999999998</v>
      </c>
      <c r="AS11">
        <v>64</v>
      </c>
      <c r="AT11">
        <v>1</v>
      </c>
      <c r="AU11">
        <v>2515452.91</v>
      </c>
      <c r="AV11">
        <v>6861072.9400000004</v>
      </c>
      <c r="AW11">
        <v>2515452.84</v>
      </c>
      <c r="AX11">
        <v>6861072.8200000003</v>
      </c>
      <c r="AY11">
        <v>2.1499999999999998E-2</v>
      </c>
      <c r="AZ11">
        <v>0</v>
      </c>
      <c r="BA11" t="b">
        <v>0</v>
      </c>
      <c r="BB11">
        <v>-999</v>
      </c>
      <c r="BC11">
        <v>0</v>
      </c>
      <c r="BD11" t="b">
        <v>1</v>
      </c>
      <c r="BE11">
        <v>16.589700000000001</v>
      </c>
      <c r="BF11">
        <v>2.6267</v>
      </c>
      <c r="BG11">
        <v>106</v>
      </c>
      <c r="BH11">
        <v>1</v>
      </c>
      <c r="BI11">
        <v>2515466.73</v>
      </c>
      <c r="BJ11">
        <v>6861076.0199999996</v>
      </c>
      <c r="BK11">
        <v>2515466.64</v>
      </c>
      <c r="BL11">
        <v>6861076.0800000001</v>
      </c>
      <c r="BM11">
        <v>1.5699999999999999E-2</v>
      </c>
      <c r="BN11">
        <v>0</v>
      </c>
      <c r="BO11" t="b">
        <v>0</v>
      </c>
      <c r="BP11">
        <v>-999</v>
      </c>
      <c r="BQ11">
        <v>0</v>
      </c>
      <c r="BR11" t="b">
        <v>1</v>
      </c>
      <c r="BS11">
        <v>12.433199999999999</v>
      </c>
      <c r="BT11">
        <v>0.98609999999999998</v>
      </c>
      <c r="BU11" t="s">
        <v>347</v>
      </c>
    </row>
    <row r="12" spans="1:73">
      <c r="A12">
        <v>11</v>
      </c>
      <c r="B12">
        <v>3</v>
      </c>
      <c r="C12" s="6" t="s">
        <v>15</v>
      </c>
      <c r="D12">
        <v>811</v>
      </c>
      <c r="E12" t="str">
        <f t="shared" si="0"/>
        <v>1A_811</v>
      </c>
      <c r="F12">
        <v>1</v>
      </c>
      <c r="G12">
        <v>2515458.73</v>
      </c>
      <c r="H12">
        <v>6861070.7300000004</v>
      </c>
      <c r="I12">
        <v>2515458.69</v>
      </c>
      <c r="J12">
        <v>6861070.5999999996</v>
      </c>
      <c r="K12">
        <v>1.552</v>
      </c>
      <c r="L12">
        <v>0.3</v>
      </c>
      <c r="M12">
        <v>0.55000000000000004</v>
      </c>
      <c r="N12">
        <v>2.1573000000000002</v>
      </c>
      <c r="O12">
        <v>4</v>
      </c>
      <c r="P12">
        <v>12</v>
      </c>
      <c r="Q12">
        <v>109</v>
      </c>
      <c r="R12">
        <v>1</v>
      </c>
      <c r="S12">
        <v>2515460</v>
      </c>
      <c r="T12">
        <v>6861078.9699999997</v>
      </c>
      <c r="U12">
        <v>2515460.1800000002</v>
      </c>
      <c r="V12">
        <v>6861078.9400000004</v>
      </c>
      <c r="W12">
        <v>-2.3800000000000002E-2</v>
      </c>
      <c r="X12">
        <v>0</v>
      </c>
      <c r="Y12" t="b">
        <v>0</v>
      </c>
      <c r="Z12">
        <v>-999</v>
      </c>
      <c r="AA12">
        <v>0</v>
      </c>
      <c r="AB12" t="b">
        <v>1</v>
      </c>
      <c r="AC12">
        <v>13.5762</v>
      </c>
      <c r="AD12">
        <v>1.3701000000000001</v>
      </c>
      <c r="AE12">
        <v>67</v>
      </c>
      <c r="AF12">
        <v>1</v>
      </c>
      <c r="AG12">
        <v>2515457.54</v>
      </c>
      <c r="AH12">
        <v>6861076.1200000001</v>
      </c>
      <c r="AI12">
        <v>2515457.2999999998</v>
      </c>
      <c r="AJ12">
        <v>6861076.0599999996</v>
      </c>
      <c r="AK12">
        <v>2.1999999999999999E-2</v>
      </c>
      <c r="AL12">
        <v>0</v>
      </c>
      <c r="AM12" t="b">
        <v>0</v>
      </c>
      <c r="AN12">
        <v>-999</v>
      </c>
      <c r="AO12">
        <v>0</v>
      </c>
      <c r="AP12" t="b">
        <v>1</v>
      </c>
      <c r="AQ12">
        <v>12.6455</v>
      </c>
      <c r="AR12">
        <v>1.8412999999999999</v>
      </c>
      <c r="AS12">
        <v>66</v>
      </c>
      <c r="AT12">
        <v>1</v>
      </c>
      <c r="AU12">
        <v>2515455.9900000002</v>
      </c>
      <c r="AV12">
        <v>6861075.1900000004</v>
      </c>
      <c r="AW12">
        <v>2515455.9900000002</v>
      </c>
      <c r="AX12">
        <v>6861075.1900000004</v>
      </c>
      <c r="AY12">
        <v>4.0000000000000002E-4</v>
      </c>
      <c r="AZ12">
        <v>0</v>
      </c>
      <c r="BA12" t="b">
        <v>0</v>
      </c>
      <c r="BB12">
        <v>-999</v>
      </c>
      <c r="BC12">
        <v>0</v>
      </c>
      <c r="BD12" t="b">
        <v>1</v>
      </c>
      <c r="BE12">
        <v>0.22550000000000001</v>
      </c>
      <c r="BF12">
        <v>2.1031</v>
      </c>
      <c r="BG12">
        <v>68</v>
      </c>
      <c r="BH12">
        <v>1</v>
      </c>
      <c r="BI12">
        <v>2515451.02</v>
      </c>
      <c r="BJ12">
        <v>6861075.9299999997</v>
      </c>
      <c r="BK12">
        <v>2515451.09</v>
      </c>
      <c r="BL12">
        <v>6861076.0199999996</v>
      </c>
      <c r="BM12">
        <v>-1.7000000000000001E-2</v>
      </c>
      <c r="BN12">
        <v>0</v>
      </c>
      <c r="BO12" t="b">
        <v>0</v>
      </c>
      <c r="BP12">
        <v>-999</v>
      </c>
      <c r="BQ12">
        <v>0</v>
      </c>
      <c r="BR12" t="b">
        <v>1</v>
      </c>
      <c r="BS12">
        <v>9.9634</v>
      </c>
      <c r="BT12">
        <v>2.5045000000000002</v>
      </c>
      <c r="BU12" t="s">
        <v>347</v>
      </c>
    </row>
    <row r="13" spans="1:73">
      <c r="A13">
        <v>12</v>
      </c>
      <c r="B13">
        <v>3</v>
      </c>
      <c r="C13" s="6" t="s">
        <v>15</v>
      </c>
      <c r="D13">
        <v>812</v>
      </c>
      <c r="E13" t="str">
        <f t="shared" si="0"/>
        <v>1A_812</v>
      </c>
      <c r="F13">
        <v>1</v>
      </c>
      <c r="G13">
        <v>2515457.88</v>
      </c>
      <c r="H13">
        <v>6861070.4199999999</v>
      </c>
      <c r="I13">
        <v>2515457.64</v>
      </c>
      <c r="J13">
        <v>6861070.0800000001</v>
      </c>
      <c r="K13">
        <v>1.5349999999999999</v>
      </c>
      <c r="L13">
        <v>0.33</v>
      </c>
      <c r="M13">
        <v>0.39</v>
      </c>
      <c r="N13">
        <v>2.1573000000000002</v>
      </c>
      <c r="O13">
        <v>4</v>
      </c>
      <c r="P13">
        <v>12</v>
      </c>
      <c r="Q13">
        <v>105</v>
      </c>
      <c r="R13">
        <v>1</v>
      </c>
      <c r="S13">
        <v>2515460.12</v>
      </c>
      <c r="T13">
        <v>6861073.0800000001</v>
      </c>
      <c r="U13">
        <v>2515459.96</v>
      </c>
      <c r="V13">
        <v>6861073.2000000002</v>
      </c>
      <c r="W13">
        <v>1.1900000000000001E-2</v>
      </c>
      <c r="X13">
        <v>0</v>
      </c>
      <c r="Y13" t="b">
        <v>0</v>
      </c>
      <c r="Z13">
        <v>-999</v>
      </c>
      <c r="AA13">
        <v>0</v>
      </c>
      <c r="AB13" t="b">
        <v>1</v>
      </c>
      <c r="AC13">
        <v>6.5065</v>
      </c>
      <c r="AD13">
        <v>0.9425</v>
      </c>
      <c r="AE13">
        <v>108</v>
      </c>
      <c r="AF13">
        <v>1</v>
      </c>
      <c r="AG13">
        <v>2515467</v>
      </c>
      <c r="AH13">
        <v>6861078.3600000003</v>
      </c>
      <c r="AI13">
        <v>2515466.98</v>
      </c>
      <c r="AJ13">
        <v>6861078.3799999999</v>
      </c>
      <c r="AK13">
        <v>6.1999999999999998E-3</v>
      </c>
      <c r="AL13">
        <v>0</v>
      </c>
      <c r="AM13" t="b">
        <v>0</v>
      </c>
      <c r="AN13">
        <v>-999</v>
      </c>
      <c r="AO13">
        <v>0</v>
      </c>
      <c r="AP13" t="b">
        <v>1</v>
      </c>
      <c r="AQ13">
        <v>4.5041000000000002</v>
      </c>
      <c r="AR13">
        <v>0.73299999999999998</v>
      </c>
      <c r="AS13">
        <v>106</v>
      </c>
      <c r="AT13">
        <v>1</v>
      </c>
      <c r="AU13">
        <v>2515466.73</v>
      </c>
      <c r="AV13">
        <v>6861076.0199999996</v>
      </c>
      <c r="AW13">
        <v>2515466.84</v>
      </c>
      <c r="AX13">
        <v>6861075.8399999999</v>
      </c>
      <c r="AY13">
        <v>-3.5799999999999998E-2</v>
      </c>
      <c r="AZ13">
        <v>0</v>
      </c>
      <c r="BA13" t="b">
        <v>0</v>
      </c>
      <c r="BB13">
        <v>-999</v>
      </c>
      <c r="BC13">
        <v>0</v>
      </c>
      <c r="BD13" t="b">
        <v>1</v>
      </c>
      <c r="BE13">
        <v>24.0288</v>
      </c>
      <c r="BF13">
        <v>0.52359999999999995</v>
      </c>
      <c r="BG13">
        <v>69</v>
      </c>
      <c r="BH13">
        <v>1</v>
      </c>
      <c r="BI13">
        <v>2515453.7599999998</v>
      </c>
      <c r="BJ13">
        <v>6861076.9199999999</v>
      </c>
      <c r="BK13">
        <v>2515453.83</v>
      </c>
      <c r="BL13">
        <v>6861076.96</v>
      </c>
      <c r="BM13">
        <v>-9.2999999999999992E-3</v>
      </c>
      <c r="BN13">
        <v>0</v>
      </c>
      <c r="BO13" t="b">
        <v>0</v>
      </c>
      <c r="BP13">
        <v>-999</v>
      </c>
      <c r="BQ13">
        <v>0</v>
      </c>
      <c r="BR13" t="b">
        <v>1</v>
      </c>
      <c r="BS13">
        <v>4.9317000000000002</v>
      </c>
      <c r="BT13">
        <v>2.0682</v>
      </c>
      <c r="BU13" t="s">
        <v>347</v>
      </c>
    </row>
    <row r="14" spans="1:73">
      <c r="A14">
        <v>13</v>
      </c>
      <c r="B14">
        <v>2</v>
      </c>
      <c r="C14" s="6" t="s">
        <v>15</v>
      </c>
      <c r="D14">
        <v>813</v>
      </c>
      <c r="E14" t="str">
        <f t="shared" si="0"/>
        <v>1A_813</v>
      </c>
      <c r="F14">
        <v>1</v>
      </c>
      <c r="G14">
        <v>2515456.16</v>
      </c>
      <c r="H14">
        <v>6861073.0899999999</v>
      </c>
      <c r="I14">
        <v>2515456.09</v>
      </c>
      <c r="J14">
        <v>6861073.1200000001</v>
      </c>
      <c r="K14">
        <v>0.62</v>
      </c>
      <c r="L14">
        <v>0.13</v>
      </c>
      <c r="M14">
        <v>0.14000000000000001</v>
      </c>
      <c r="N14">
        <v>2.1573000000000002</v>
      </c>
      <c r="O14">
        <v>4</v>
      </c>
      <c r="P14">
        <v>12</v>
      </c>
      <c r="Q14">
        <v>70</v>
      </c>
      <c r="R14">
        <v>1</v>
      </c>
      <c r="S14">
        <v>2515458.2599999998</v>
      </c>
      <c r="T14">
        <v>6861080.4400000004</v>
      </c>
      <c r="U14">
        <v>2515458.29</v>
      </c>
      <c r="V14">
        <v>6861080.4299999997</v>
      </c>
      <c r="W14">
        <v>-4.1999999999999997E-3</v>
      </c>
      <c r="X14">
        <v>0</v>
      </c>
      <c r="Y14" t="b">
        <v>0</v>
      </c>
      <c r="Z14">
        <v>-999</v>
      </c>
      <c r="AA14">
        <v>0</v>
      </c>
      <c r="AB14" t="b">
        <v>1</v>
      </c>
      <c r="AC14">
        <v>5.8033000000000001</v>
      </c>
      <c r="AD14">
        <v>1.2741</v>
      </c>
      <c r="AE14">
        <v>69</v>
      </c>
      <c r="AF14">
        <v>1</v>
      </c>
      <c r="AG14">
        <v>2515453.7599999998</v>
      </c>
      <c r="AH14">
        <v>6861076.9199999999</v>
      </c>
      <c r="AI14">
        <v>2515453.69</v>
      </c>
      <c r="AJ14">
        <v>6861076.8700000001</v>
      </c>
      <c r="AK14">
        <v>6.0000000000000001E-3</v>
      </c>
      <c r="AL14">
        <v>0</v>
      </c>
      <c r="AM14" t="b">
        <v>0</v>
      </c>
      <c r="AN14">
        <v>-999</v>
      </c>
      <c r="AO14">
        <v>0</v>
      </c>
      <c r="AP14" t="b">
        <v>1</v>
      </c>
      <c r="AQ14">
        <v>8.2175999999999991</v>
      </c>
      <c r="AR14">
        <v>2.1467999999999998</v>
      </c>
      <c r="AS14">
        <v>68</v>
      </c>
      <c r="AT14">
        <v>1</v>
      </c>
      <c r="AU14">
        <v>2515451.02</v>
      </c>
      <c r="AV14">
        <v>6861075.9299999997</v>
      </c>
      <c r="AW14">
        <v>2515451.0699999998</v>
      </c>
      <c r="AX14">
        <v>6861076.0199999996</v>
      </c>
      <c r="AY14">
        <v>-9.1000000000000004E-3</v>
      </c>
      <c r="AZ14">
        <v>0</v>
      </c>
      <c r="BA14" t="b">
        <v>0</v>
      </c>
      <c r="BB14">
        <v>-999</v>
      </c>
      <c r="BC14">
        <v>0</v>
      </c>
      <c r="BD14" t="b">
        <v>1</v>
      </c>
      <c r="BE14">
        <v>12.9322</v>
      </c>
      <c r="BF14">
        <v>2.6093000000000002</v>
      </c>
      <c r="BG14">
        <v>34</v>
      </c>
      <c r="BH14">
        <v>1</v>
      </c>
      <c r="BI14">
        <v>2515446.4500000002</v>
      </c>
      <c r="BJ14">
        <v>6861076.0700000003</v>
      </c>
      <c r="BK14">
        <v>2515446.44</v>
      </c>
      <c r="BL14">
        <v>6861076.04</v>
      </c>
      <c r="BM14">
        <v>5.4999999999999997E-3</v>
      </c>
      <c r="BN14">
        <v>0</v>
      </c>
      <c r="BO14" t="b">
        <v>0</v>
      </c>
      <c r="BP14">
        <v>-999</v>
      </c>
      <c r="BQ14">
        <v>0</v>
      </c>
      <c r="BR14" t="b">
        <v>1</v>
      </c>
      <c r="BS14">
        <v>8.8310999999999993</v>
      </c>
      <c r="BT14">
        <v>2.8536000000000001</v>
      </c>
      <c r="BU14" t="s">
        <v>347</v>
      </c>
    </row>
    <row r="15" spans="1:73">
      <c r="A15">
        <v>14</v>
      </c>
      <c r="B15">
        <v>3</v>
      </c>
      <c r="C15" s="6" t="s">
        <v>15</v>
      </c>
      <c r="D15">
        <v>814</v>
      </c>
      <c r="E15" t="str">
        <f t="shared" si="0"/>
        <v>1A_814</v>
      </c>
      <c r="F15">
        <v>1</v>
      </c>
      <c r="G15">
        <v>2515460.73</v>
      </c>
      <c r="H15">
        <v>6861076.6200000001</v>
      </c>
      <c r="I15">
        <v>2515460.81</v>
      </c>
      <c r="J15">
        <v>6861076.4500000002</v>
      </c>
      <c r="K15">
        <v>1.2809999999999999</v>
      </c>
      <c r="L15">
        <v>0.32</v>
      </c>
      <c r="M15">
        <v>0.22</v>
      </c>
      <c r="N15">
        <v>2.1573000000000002</v>
      </c>
      <c r="O15">
        <v>4</v>
      </c>
      <c r="P15">
        <v>12</v>
      </c>
      <c r="Q15">
        <v>71</v>
      </c>
      <c r="R15">
        <v>1</v>
      </c>
      <c r="S15">
        <v>2515455.06</v>
      </c>
      <c r="T15">
        <v>6861080.9100000001</v>
      </c>
      <c r="U15">
        <v>2515454.9700000002</v>
      </c>
      <c r="V15">
        <v>6861080.7800000003</v>
      </c>
      <c r="W15">
        <v>1.7999999999999999E-2</v>
      </c>
      <c r="X15">
        <v>0</v>
      </c>
      <c r="Y15" t="b">
        <v>0</v>
      </c>
      <c r="Z15">
        <v>-999</v>
      </c>
      <c r="AA15">
        <v>0</v>
      </c>
      <c r="AB15" t="b">
        <v>1</v>
      </c>
      <c r="AC15">
        <v>13.4978</v>
      </c>
      <c r="AD15">
        <v>2.5219999999999998</v>
      </c>
      <c r="AE15">
        <v>70</v>
      </c>
      <c r="AF15">
        <v>1</v>
      </c>
      <c r="AG15">
        <v>2515458.2599999998</v>
      </c>
      <c r="AH15">
        <v>6861080.4400000004</v>
      </c>
      <c r="AI15">
        <v>2515458.4300000002</v>
      </c>
      <c r="AJ15">
        <v>6861080.54</v>
      </c>
      <c r="AK15">
        <v>-1.43E-2</v>
      </c>
      <c r="AL15">
        <v>0</v>
      </c>
      <c r="AM15" t="b">
        <v>0</v>
      </c>
      <c r="AN15">
        <v>-999</v>
      </c>
      <c r="AO15">
        <v>0</v>
      </c>
      <c r="AP15" t="b">
        <v>1</v>
      </c>
      <c r="AQ15">
        <v>9.3681999999999999</v>
      </c>
      <c r="AR15">
        <v>2.0857000000000001</v>
      </c>
      <c r="AS15">
        <v>108</v>
      </c>
      <c r="AT15">
        <v>1</v>
      </c>
      <c r="AU15">
        <v>2515467</v>
      </c>
      <c r="AV15">
        <v>6861078.3600000003</v>
      </c>
      <c r="AW15">
        <v>2515466.96</v>
      </c>
      <c r="AX15">
        <v>6861078.4800000004</v>
      </c>
      <c r="AY15">
        <v>1.2699999999999999E-2</v>
      </c>
      <c r="AZ15">
        <v>0</v>
      </c>
      <c r="BA15" t="b">
        <v>0</v>
      </c>
      <c r="BB15">
        <v>-999</v>
      </c>
      <c r="BC15">
        <v>0</v>
      </c>
      <c r="BD15" t="b">
        <v>1</v>
      </c>
      <c r="BE15">
        <v>8.4358000000000004</v>
      </c>
      <c r="BF15">
        <v>0.33160000000000001</v>
      </c>
      <c r="BG15">
        <v>107</v>
      </c>
      <c r="BH15">
        <v>1</v>
      </c>
      <c r="BI15">
        <v>2515463.04</v>
      </c>
      <c r="BJ15">
        <v>6861075.75</v>
      </c>
      <c r="BK15">
        <v>2515463.0099999998</v>
      </c>
      <c r="BL15">
        <v>6861075.6600000001</v>
      </c>
      <c r="BM15">
        <v>-3.3999999999999998E-3</v>
      </c>
      <c r="BN15">
        <v>0</v>
      </c>
      <c r="BO15" t="b">
        <v>0</v>
      </c>
      <c r="BP15">
        <v>-999</v>
      </c>
      <c r="BQ15">
        <v>0</v>
      </c>
      <c r="BR15" t="b">
        <v>1</v>
      </c>
      <c r="BS15">
        <v>2.1983000000000001</v>
      </c>
      <c r="BT15">
        <v>-0.34910000000000002</v>
      </c>
      <c r="BU15" t="s">
        <v>347</v>
      </c>
    </row>
    <row r="16" spans="1:73">
      <c r="A16">
        <v>15</v>
      </c>
      <c r="B16">
        <v>3</v>
      </c>
      <c r="C16" s="6" t="s">
        <v>15</v>
      </c>
      <c r="D16">
        <v>816</v>
      </c>
      <c r="E16" t="str">
        <f t="shared" si="0"/>
        <v>1A_816</v>
      </c>
      <c r="F16">
        <v>1</v>
      </c>
      <c r="G16">
        <v>2515463.2200000002</v>
      </c>
      <c r="H16">
        <v>6861078.1900000004</v>
      </c>
      <c r="I16">
        <v>2515463.0099999998</v>
      </c>
      <c r="J16">
        <v>6861077.9000000004</v>
      </c>
      <c r="K16">
        <v>1.321</v>
      </c>
      <c r="L16">
        <v>0.27</v>
      </c>
      <c r="M16">
        <v>0.31</v>
      </c>
      <c r="N16">
        <v>2.1573000000000002</v>
      </c>
      <c r="O16">
        <v>4</v>
      </c>
      <c r="P16">
        <v>12</v>
      </c>
      <c r="Q16">
        <v>260</v>
      </c>
      <c r="R16">
        <v>1</v>
      </c>
      <c r="S16">
        <v>2515465.83</v>
      </c>
      <c r="T16">
        <v>6861085.0099999998</v>
      </c>
      <c r="U16">
        <v>2515465.9500000002</v>
      </c>
      <c r="V16">
        <v>6861084.96</v>
      </c>
      <c r="W16">
        <v>-1.5900000000000001E-2</v>
      </c>
      <c r="X16">
        <v>0</v>
      </c>
      <c r="Y16" t="b">
        <v>0</v>
      </c>
      <c r="Z16">
        <v>-999</v>
      </c>
      <c r="AA16">
        <v>0</v>
      </c>
      <c r="AB16" t="b">
        <v>1</v>
      </c>
      <c r="AC16">
        <v>10.311500000000001</v>
      </c>
      <c r="AD16">
        <v>1.1606000000000001</v>
      </c>
      <c r="AE16">
        <v>262</v>
      </c>
      <c r="AF16">
        <v>1</v>
      </c>
      <c r="AG16">
        <v>2515463.2799999998</v>
      </c>
      <c r="AH16">
        <v>6861090.5</v>
      </c>
      <c r="AI16">
        <v>2515463.14</v>
      </c>
      <c r="AJ16">
        <v>6861090.5</v>
      </c>
      <c r="AK16">
        <v>2.75E-2</v>
      </c>
      <c r="AL16">
        <v>0</v>
      </c>
      <c r="AM16" t="b">
        <v>0</v>
      </c>
      <c r="AN16">
        <v>-999</v>
      </c>
      <c r="AO16">
        <v>0</v>
      </c>
      <c r="AP16" t="b">
        <v>1</v>
      </c>
      <c r="AQ16">
        <v>22.041699999999999</v>
      </c>
      <c r="AR16">
        <v>1.5882000000000001</v>
      </c>
      <c r="AS16">
        <v>70</v>
      </c>
      <c r="AT16">
        <v>1</v>
      </c>
      <c r="AU16">
        <v>2515458.2599999998</v>
      </c>
      <c r="AV16">
        <v>6861080.4400000004</v>
      </c>
      <c r="AW16">
        <v>2515458.3199999998</v>
      </c>
      <c r="AX16">
        <v>6861080.5499999998</v>
      </c>
      <c r="AY16">
        <v>-1.03E-2</v>
      </c>
      <c r="AZ16">
        <v>0</v>
      </c>
      <c r="BA16" t="b">
        <v>0</v>
      </c>
      <c r="BB16">
        <v>-999</v>
      </c>
      <c r="BC16">
        <v>0</v>
      </c>
      <c r="BD16" t="b">
        <v>1</v>
      </c>
      <c r="BE16">
        <v>6.5387000000000004</v>
      </c>
      <c r="BF16">
        <v>2.6179999999999999</v>
      </c>
      <c r="BG16">
        <v>229</v>
      </c>
      <c r="BH16">
        <v>1</v>
      </c>
      <c r="BI16">
        <v>2515453.29</v>
      </c>
      <c r="BJ16">
        <v>6861085.3899999997</v>
      </c>
      <c r="BK16">
        <v>2515453.25</v>
      </c>
      <c r="BL16">
        <v>6861085.3300000001</v>
      </c>
      <c r="BM16">
        <v>1.3599999999999999E-2</v>
      </c>
      <c r="BN16">
        <v>0</v>
      </c>
      <c r="BO16" t="b">
        <v>0</v>
      </c>
      <c r="BP16">
        <v>-999</v>
      </c>
      <c r="BQ16">
        <v>0</v>
      </c>
      <c r="BR16" t="b">
        <v>1</v>
      </c>
      <c r="BS16">
        <v>11.002000000000001</v>
      </c>
      <c r="BT16">
        <v>2.5045000000000002</v>
      </c>
      <c r="BU16" t="s">
        <v>347</v>
      </c>
    </row>
    <row r="17" spans="1:87">
      <c r="A17">
        <v>16</v>
      </c>
      <c r="B17">
        <v>3</v>
      </c>
      <c r="C17" s="6" t="s">
        <v>15</v>
      </c>
      <c r="D17">
        <v>817</v>
      </c>
      <c r="E17" t="str">
        <f t="shared" si="0"/>
        <v>1A_817</v>
      </c>
      <c r="F17">
        <v>1</v>
      </c>
      <c r="G17">
        <v>2515468.21</v>
      </c>
      <c r="H17">
        <v>6861081.7599999998</v>
      </c>
      <c r="I17">
        <v>2515468.2599999998</v>
      </c>
      <c r="J17">
        <v>6861081.7800000003</v>
      </c>
      <c r="K17">
        <v>1.214</v>
      </c>
      <c r="L17">
        <v>0.31</v>
      </c>
      <c r="M17">
        <v>0.16</v>
      </c>
      <c r="N17">
        <v>2.1573000000000002</v>
      </c>
      <c r="O17">
        <v>4</v>
      </c>
      <c r="P17">
        <v>12</v>
      </c>
      <c r="Q17">
        <v>143</v>
      </c>
      <c r="R17">
        <v>1</v>
      </c>
      <c r="S17">
        <v>2515471.71</v>
      </c>
      <c r="T17">
        <v>6861083.3600000003</v>
      </c>
      <c r="U17">
        <v>2515471.79</v>
      </c>
      <c r="V17">
        <v>6861083.1500000004</v>
      </c>
      <c r="W17">
        <v>-1.35E-2</v>
      </c>
      <c r="X17">
        <v>0</v>
      </c>
      <c r="Y17" t="b">
        <v>0</v>
      </c>
      <c r="Z17">
        <v>-999</v>
      </c>
      <c r="AA17">
        <v>0</v>
      </c>
      <c r="AB17" t="b">
        <v>1</v>
      </c>
      <c r="AC17">
        <v>9.3320000000000007</v>
      </c>
      <c r="AD17">
        <v>0.35780000000000001</v>
      </c>
      <c r="AE17">
        <v>142</v>
      </c>
      <c r="AF17">
        <v>1</v>
      </c>
      <c r="AG17">
        <v>2515473.77</v>
      </c>
      <c r="AH17">
        <v>6861081.3799999999</v>
      </c>
      <c r="AI17">
        <v>2515473.7799999998</v>
      </c>
      <c r="AJ17">
        <v>6861081.5199999996</v>
      </c>
      <c r="AK17">
        <v>1.2E-2</v>
      </c>
      <c r="AL17">
        <v>0</v>
      </c>
      <c r="AM17" t="b">
        <v>0</v>
      </c>
      <c r="AN17">
        <v>-999</v>
      </c>
      <c r="AO17">
        <v>0</v>
      </c>
      <c r="AP17" t="b">
        <v>1</v>
      </c>
      <c r="AQ17">
        <v>8.8763000000000005</v>
      </c>
      <c r="AR17">
        <v>-3.49E-2</v>
      </c>
      <c r="AS17">
        <v>141</v>
      </c>
      <c r="AT17">
        <v>1</v>
      </c>
      <c r="AU17">
        <v>2515470.7599999998</v>
      </c>
      <c r="AV17">
        <v>6861080.71</v>
      </c>
      <c r="AW17">
        <v>2515470.77</v>
      </c>
      <c r="AX17">
        <v>6861080.7400000002</v>
      </c>
      <c r="AY17">
        <v>1.1999999999999999E-3</v>
      </c>
      <c r="AZ17">
        <v>0</v>
      </c>
      <c r="BA17" t="b">
        <v>0</v>
      </c>
      <c r="BB17">
        <v>-999</v>
      </c>
      <c r="BC17">
        <v>0</v>
      </c>
      <c r="BD17" t="b">
        <v>1</v>
      </c>
      <c r="BE17">
        <v>0.78200000000000003</v>
      </c>
      <c r="BF17">
        <v>-0.39269999999999999</v>
      </c>
      <c r="BG17">
        <v>294</v>
      </c>
      <c r="BH17">
        <v>1</v>
      </c>
      <c r="BI17">
        <v>2515472.16</v>
      </c>
      <c r="BJ17">
        <v>6861089.7400000002</v>
      </c>
      <c r="BK17">
        <v>2515472.06</v>
      </c>
      <c r="BL17">
        <v>6861089.79</v>
      </c>
      <c r="BM17">
        <v>1.5100000000000001E-2</v>
      </c>
      <c r="BN17">
        <v>0</v>
      </c>
      <c r="BO17" t="b">
        <v>0</v>
      </c>
      <c r="BP17">
        <v>-999</v>
      </c>
      <c r="BQ17">
        <v>0</v>
      </c>
      <c r="BR17" t="b">
        <v>1</v>
      </c>
      <c r="BS17">
        <v>11.1325</v>
      </c>
      <c r="BT17">
        <v>1.1432</v>
      </c>
      <c r="BU17" t="s">
        <v>347</v>
      </c>
    </row>
    <row r="18" spans="1:87">
      <c r="A18">
        <v>17</v>
      </c>
      <c r="B18">
        <v>2</v>
      </c>
      <c r="C18" s="6" t="s">
        <v>15</v>
      </c>
      <c r="D18">
        <v>818</v>
      </c>
      <c r="E18" t="str">
        <f t="shared" si="0"/>
        <v>1A_818</v>
      </c>
      <c r="F18">
        <v>1</v>
      </c>
      <c r="G18">
        <v>2515468.92</v>
      </c>
      <c r="H18">
        <v>6861079.7800000003</v>
      </c>
      <c r="I18">
        <v>2515468.85</v>
      </c>
      <c r="J18">
        <v>6861079.6699999999</v>
      </c>
      <c r="K18">
        <v>0.95099999999999996</v>
      </c>
      <c r="L18">
        <v>0.26</v>
      </c>
      <c r="M18">
        <v>0.21</v>
      </c>
      <c r="N18">
        <v>2.1573000000000002</v>
      </c>
      <c r="O18">
        <v>4</v>
      </c>
      <c r="P18">
        <v>12</v>
      </c>
      <c r="Q18">
        <v>143</v>
      </c>
      <c r="R18">
        <v>1</v>
      </c>
      <c r="S18">
        <v>2515471.71</v>
      </c>
      <c r="T18">
        <v>6861083.3600000003</v>
      </c>
      <c r="U18">
        <v>2515471.79</v>
      </c>
      <c r="V18">
        <v>6861083.29</v>
      </c>
      <c r="W18">
        <v>-7.9000000000000008E-3</v>
      </c>
      <c r="X18">
        <v>0</v>
      </c>
      <c r="Y18" t="b">
        <v>0</v>
      </c>
      <c r="Z18">
        <v>-999</v>
      </c>
      <c r="AA18">
        <v>0</v>
      </c>
      <c r="AB18" t="b">
        <v>1</v>
      </c>
      <c r="AC18">
        <v>7.1074999999999999</v>
      </c>
      <c r="AD18">
        <v>0.88139999999999996</v>
      </c>
      <c r="AE18">
        <v>140</v>
      </c>
      <c r="AF18">
        <v>1</v>
      </c>
      <c r="AG18">
        <v>2515474.64</v>
      </c>
      <c r="AH18">
        <v>6861079.1900000004</v>
      </c>
      <c r="AI18">
        <v>2515474.64</v>
      </c>
      <c r="AJ18">
        <v>6861079.2400000002</v>
      </c>
      <c r="AK18">
        <v>4.1000000000000003E-3</v>
      </c>
      <c r="AL18">
        <v>0</v>
      </c>
      <c r="AM18" t="b">
        <v>0</v>
      </c>
      <c r="AN18">
        <v>-999</v>
      </c>
      <c r="AO18">
        <v>0</v>
      </c>
      <c r="AP18" t="b">
        <v>1</v>
      </c>
      <c r="AQ18">
        <v>3.4716</v>
      </c>
      <c r="AR18">
        <v>-6.9800000000000001E-2</v>
      </c>
      <c r="AS18">
        <v>293</v>
      </c>
      <c r="AT18">
        <v>1</v>
      </c>
      <c r="AU18">
        <v>2515473.52</v>
      </c>
      <c r="AV18">
        <v>6861086.71</v>
      </c>
      <c r="AW18">
        <v>2515473.4</v>
      </c>
      <c r="AX18">
        <v>6861086.79</v>
      </c>
      <c r="AY18">
        <v>1.9099999999999999E-2</v>
      </c>
      <c r="AZ18">
        <v>0</v>
      </c>
      <c r="BA18" t="b">
        <v>0</v>
      </c>
      <c r="BB18">
        <v>-999</v>
      </c>
      <c r="BC18">
        <v>0</v>
      </c>
      <c r="BD18" t="b">
        <v>1</v>
      </c>
      <c r="BE18">
        <v>19.131499999999999</v>
      </c>
      <c r="BF18">
        <v>1.0209999999999999</v>
      </c>
      <c r="BG18">
        <v>144</v>
      </c>
      <c r="BH18">
        <v>1</v>
      </c>
      <c r="BI18">
        <v>2515477.14</v>
      </c>
      <c r="BJ18">
        <v>6861084.7400000002</v>
      </c>
      <c r="BK18">
        <v>2515477.17</v>
      </c>
      <c r="BL18">
        <v>6861084.6799999997</v>
      </c>
      <c r="BM18">
        <v>-1.01E-2</v>
      </c>
      <c r="BN18">
        <v>0</v>
      </c>
      <c r="BO18" t="b">
        <v>0</v>
      </c>
      <c r="BP18">
        <v>-999</v>
      </c>
      <c r="BQ18">
        <v>0</v>
      </c>
      <c r="BR18" t="b">
        <v>1</v>
      </c>
      <c r="BS18">
        <v>11.0357</v>
      </c>
      <c r="BT18">
        <v>0.5323</v>
      </c>
      <c r="BU18" t="s">
        <v>347</v>
      </c>
    </row>
    <row r="19" spans="1:87">
      <c r="A19">
        <v>18</v>
      </c>
      <c r="B19">
        <v>2</v>
      </c>
      <c r="C19" s="6" t="s">
        <v>15</v>
      </c>
      <c r="D19">
        <v>819</v>
      </c>
      <c r="E19" t="str">
        <f t="shared" si="0"/>
        <v>1A_819</v>
      </c>
      <c r="F19">
        <v>1</v>
      </c>
      <c r="G19">
        <v>2515467.2400000002</v>
      </c>
      <c r="H19">
        <v>6861057.71</v>
      </c>
      <c r="I19">
        <v>2515467.35</v>
      </c>
      <c r="J19">
        <v>6861058.0099999998</v>
      </c>
      <c r="K19">
        <v>0.93500000000000005</v>
      </c>
      <c r="L19">
        <v>0.22</v>
      </c>
      <c r="M19">
        <v>0.16</v>
      </c>
      <c r="N19">
        <v>2.1312000000000002</v>
      </c>
      <c r="O19">
        <v>5</v>
      </c>
      <c r="P19">
        <v>15</v>
      </c>
      <c r="Q19">
        <v>50</v>
      </c>
      <c r="R19">
        <v>1</v>
      </c>
      <c r="S19">
        <v>2515461.17</v>
      </c>
      <c r="T19">
        <v>6861051.5499999998</v>
      </c>
      <c r="U19">
        <v>2515461.2799999998</v>
      </c>
      <c r="V19">
        <v>6861051.4500000002</v>
      </c>
      <c r="W19">
        <v>2.1999999999999999E-2</v>
      </c>
      <c r="X19">
        <v>0</v>
      </c>
      <c r="Y19" t="b">
        <v>0</v>
      </c>
      <c r="Z19">
        <v>-999</v>
      </c>
      <c r="AA19">
        <v>0</v>
      </c>
      <c r="AB19" t="b">
        <v>1</v>
      </c>
      <c r="AC19">
        <v>21.886800000000001</v>
      </c>
      <c r="AD19">
        <v>-2.2951000000000001</v>
      </c>
      <c r="AE19">
        <v>52</v>
      </c>
      <c r="AF19">
        <v>1</v>
      </c>
      <c r="AG19">
        <v>2515456.36</v>
      </c>
      <c r="AH19">
        <v>6861052.4500000002</v>
      </c>
      <c r="AI19">
        <v>2515456.3199999998</v>
      </c>
      <c r="AJ19">
        <v>6861052.5300000003</v>
      </c>
      <c r="AK19">
        <v>-1.6199999999999999E-2</v>
      </c>
      <c r="AL19">
        <v>0</v>
      </c>
      <c r="AM19" t="b">
        <v>0</v>
      </c>
      <c r="AN19">
        <v>-999</v>
      </c>
      <c r="AO19">
        <v>0</v>
      </c>
      <c r="AP19" t="b">
        <v>1</v>
      </c>
      <c r="AQ19">
        <v>18.658799999999999</v>
      </c>
      <c r="AR19">
        <v>-2.6964999999999999</v>
      </c>
      <c r="AS19">
        <v>55</v>
      </c>
      <c r="AT19">
        <v>1</v>
      </c>
      <c r="AU19">
        <v>2515458.89</v>
      </c>
      <c r="AV19">
        <v>6861057.3099999996</v>
      </c>
      <c r="AW19">
        <v>2515458.88</v>
      </c>
      <c r="AX19">
        <v>6861057.4000000004</v>
      </c>
      <c r="AY19">
        <v>-1.12E-2</v>
      </c>
      <c r="AZ19">
        <v>0</v>
      </c>
      <c r="BA19" t="b">
        <v>0</v>
      </c>
      <c r="BB19">
        <v>-999</v>
      </c>
      <c r="BC19">
        <v>0</v>
      </c>
      <c r="BD19" t="b">
        <v>1</v>
      </c>
      <c r="BE19">
        <v>11.5875</v>
      </c>
      <c r="BF19">
        <v>-3.0804999999999998</v>
      </c>
      <c r="BG19">
        <v>101</v>
      </c>
      <c r="BH19">
        <v>1</v>
      </c>
      <c r="BI19">
        <v>2515461.84</v>
      </c>
      <c r="BJ19">
        <v>6861065.1500000004</v>
      </c>
      <c r="BK19">
        <v>2515461.79</v>
      </c>
      <c r="BL19">
        <v>6861065.1100000003</v>
      </c>
      <c r="BM19">
        <v>7.4999999999999997E-3</v>
      </c>
      <c r="BN19">
        <v>0</v>
      </c>
      <c r="BO19" t="b">
        <v>0</v>
      </c>
      <c r="BP19">
        <v>-999</v>
      </c>
      <c r="BQ19">
        <v>0</v>
      </c>
      <c r="BR19" t="b">
        <v>1</v>
      </c>
      <c r="BS19">
        <v>7.5296000000000003</v>
      </c>
      <c r="BT19">
        <v>2.2427000000000001</v>
      </c>
      <c r="BU19">
        <v>58</v>
      </c>
      <c r="BV19">
        <v>1</v>
      </c>
      <c r="BW19">
        <v>2515459.77</v>
      </c>
      <c r="BX19">
        <v>6861064.1500000004</v>
      </c>
      <c r="BY19">
        <v>2515459.75</v>
      </c>
      <c r="BZ19">
        <v>6861064.1200000001</v>
      </c>
      <c r="CA19">
        <v>4.7999999999999996E-3</v>
      </c>
      <c r="CB19">
        <v>0</v>
      </c>
      <c r="CC19" t="b">
        <v>0</v>
      </c>
      <c r="CD19">
        <v>-999</v>
      </c>
      <c r="CE19">
        <v>0</v>
      </c>
      <c r="CF19" t="b">
        <v>1</v>
      </c>
      <c r="CG19">
        <v>4.992</v>
      </c>
      <c r="CH19">
        <v>2.4695999999999998</v>
      </c>
      <c r="CI19" t="s">
        <v>347</v>
      </c>
    </row>
    <row r="20" spans="1:87">
      <c r="A20">
        <v>19</v>
      </c>
      <c r="B20">
        <v>3</v>
      </c>
      <c r="C20" s="6" t="s">
        <v>15</v>
      </c>
      <c r="D20">
        <v>820</v>
      </c>
      <c r="E20" t="str">
        <f t="shared" si="0"/>
        <v>1A_820</v>
      </c>
      <c r="F20">
        <v>1</v>
      </c>
      <c r="G20">
        <v>2515469.7999999998</v>
      </c>
      <c r="H20">
        <v>6861061.4500000002</v>
      </c>
      <c r="I20">
        <v>2515469.7400000002</v>
      </c>
      <c r="J20">
        <v>6861061.2699999996</v>
      </c>
      <c r="K20">
        <v>2.78</v>
      </c>
      <c r="L20">
        <v>0.39</v>
      </c>
      <c r="M20">
        <v>0.62</v>
      </c>
      <c r="N20">
        <v>2.1573000000000002</v>
      </c>
      <c r="O20">
        <v>4</v>
      </c>
      <c r="P20">
        <v>12</v>
      </c>
      <c r="Q20">
        <v>100</v>
      </c>
      <c r="R20">
        <v>1</v>
      </c>
      <c r="S20">
        <v>2515467.7799999998</v>
      </c>
      <c r="T20">
        <v>6861066.04</v>
      </c>
      <c r="U20">
        <v>2515467.6</v>
      </c>
      <c r="V20">
        <v>6861065.96</v>
      </c>
      <c r="W20">
        <v>1.5800000000000002E-2</v>
      </c>
      <c r="X20">
        <v>0</v>
      </c>
      <c r="Y20" t="b">
        <v>0</v>
      </c>
      <c r="Z20">
        <v>-999</v>
      </c>
      <c r="AA20">
        <v>0</v>
      </c>
      <c r="AB20" t="b">
        <v>1</v>
      </c>
      <c r="AC20">
        <v>5.0636000000000001</v>
      </c>
      <c r="AD20">
        <v>2.0158999999999998</v>
      </c>
      <c r="AE20">
        <v>99</v>
      </c>
      <c r="AF20">
        <v>1</v>
      </c>
      <c r="AG20">
        <v>2515470.0699999998</v>
      </c>
      <c r="AH20">
        <v>6861065.75</v>
      </c>
      <c r="AI20">
        <v>2515469.67</v>
      </c>
      <c r="AJ20">
        <v>6861065.7400000002</v>
      </c>
      <c r="AK20">
        <v>2.7400000000000001E-2</v>
      </c>
      <c r="AL20">
        <v>0</v>
      </c>
      <c r="AM20" t="b">
        <v>0</v>
      </c>
      <c r="AN20">
        <v>-999</v>
      </c>
      <c r="AO20">
        <v>0</v>
      </c>
      <c r="AP20" t="b">
        <v>1</v>
      </c>
      <c r="AQ20">
        <v>8.5215999999999994</v>
      </c>
      <c r="AR20">
        <v>1.6144000000000001</v>
      </c>
      <c r="AS20">
        <v>97</v>
      </c>
      <c r="AT20">
        <v>1</v>
      </c>
      <c r="AU20">
        <v>2515466.7000000002</v>
      </c>
      <c r="AV20">
        <v>6861062.0899999999</v>
      </c>
      <c r="AW20">
        <v>2515466.73</v>
      </c>
      <c r="AX20">
        <v>6861062.2000000002</v>
      </c>
      <c r="AY20">
        <v>-5.4999999999999997E-3</v>
      </c>
      <c r="AZ20">
        <v>0</v>
      </c>
      <c r="BA20" t="b">
        <v>0</v>
      </c>
      <c r="BB20">
        <v>-999</v>
      </c>
      <c r="BC20">
        <v>0</v>
      </c>
      <c r="BD20" t="b">
        <v>1</v>
      </c>
      <c r="BE20">
        <v>1.5818000000000001</v>
      </c>
      <c r="BF20">
        <v>2.8361999999999998</v>
      </c>
      <c r="BG20">
        <v>95</v>
      </c>
      <c r="BH20">
        <v>1</v>
      </c>
      <c r="BI20">
        <v>2515469.09</v>
      </c>
      <c r="BJ20">
        <v>6861058.1399999997</v>
      </c>
      <c r="BK20">
        <v>2515469.63</v>
      </c>
      <c r="BL20">
        <v>6861058.1200000001</v>
      </c>
      <c r="BM20">
        <v>2.8299999999999999E-2</v>
      </c>
      <c r="BN20">
        <v>0</v>
      </c>
      <c r="BO20" t="b">
        <v>0</v>
      </c>
      <c r="BP20">
        <v>-999</v>
      </c>
      <c r="BQ20">
        <v>0</v>
      </c>
      <c r="BR20" t="b">
        <v>1</v>
      </c>
      <c r="BS20">
        <v>8.4489999999999998</v>
      </c>
      <c r="BT20">
        <v>-1.5794999999999999</v>
      </c>
      <c r="BU20" t="s">
        <v>347</v>
      </c>
    </row>
    <row r="21" spans="1:87">
      <c r="A21">
        <v>20</v>
      </c>
      <c r="B21">
        <v>3</v>
      </c>
      <c r="C21" s="6" t="s">
        <v>15</v>
      </c>
      <c r="D21">
        <v>821</v>
      </c>
      <c r="E21" t="str">
        <f t="shared" si="0"/>
        <v>1A_821</v>
      </c>
      <c r="F21">
        <v>1</v>
      </c>
      <c r="G21">
        <v>2515473.2599999998</v>
      </c>
      <c r="H21">
        <v>6861063.4199999999</v>
      </c>
      <c r="I21">
        <v>2515473.06</v>
      </c>
      <c r="J21">
        <v>6861063.6799999997</v>
      </c>
      <c r="K21">
        <v>1.696</v>
      </c>
      <c r="L21">
        <v>0.34</v>
      </c>
      <c r="M21">
        <v>0.35</v>
      </c>
      <c r="N21">
        <v>2.1573000000000002</v>
      </c>
      <c r="O21">
        <v>4</v>
      </c>
      <c r="P21">
        <v>12</v>
      </c>
      <c r="Q21">
        <v>102</v>
      </c>
      <c r="R21">
        <v>1</v>
      </c>
      <c r="S21">
        <v>2515470.29</v>
      </c>
      <c r="T21">
        <v>6861070.0700000003</v>
      </c>
      <c r="U21">
        <v>2515470.16</v>
      </c>
      <c r="V21">
        <v>6861070.0099999998</v>
      </c>
      <c r="W21">
        <v>1.54E-2</v>
      </c>
      <c r="X21">
        <v>0</v>
      </c>
      <c r="Y21" t="b">
        <v>0</v>
      </c>
      <c r="Z21">
        <v>-999</v>
      </c>
      <c r="AA21">
        <v>0</v>
      </c>
      <c r="AB21" t="b">
        <v>1</v>
      </c>
      <c r="AC21">
        <v>8.3512000000000004</v>
      </c>
      <c r="AD21">
        <v>2.0158999999999998</v>
      </c>
      <c r="AE21">
        <v>99</v>
      </c>
      <c r="AF21">
        <v>1</v>
      </c>
      <c r="AG21">
        <v>2515470.0699999998</v>
      </c>
      <c r="AH21">
        <v>6861065.75</v>
      </c>
      <c r="AI21">
        <v>2515470.27</v>
      </c>
      <c r="AJ21">
        <v>6861065.9900000002</v>
      </c>
      <c r="AK21">
        <v>-1.77E-2</v>
      </c>
      <c r="AL21">
        <v>0</v>
      </c>
      <c r="AM21" t="b">
        <v>0</v>
      </c>
      <c r="AN21">
        <v>-999</v>
      </c>
      <c r="AO21">
        <v>0</v>
      </c>
      <c r="AP21" t="b">
        <v>1</v>
      </c>
      <c r="AQ21">
        <v>8.7041000000000004</v>
      </c>
      <c r="AR21">
        <v>2.4346999999999999</v>
      </c>
      <c r="AS21">
        <v>135</v>
      </c>
      <c r="AT21">
        <v>1</v>
      </c>
      <c r="AU21">
        <v>2515471.86</v>
      </c>
      <c r="AV21">
        <v>6861073.7400000002</v>
      </c>
      <c r="AW21">
        <v>2515471.75</v>
      </c>
      <c r="AX21">
        <v>6861073.7300000004</v>
      </c>
      <c r="AY21">
        <v>1.7999999999999999E-2</v>
      </c>
      <c r="AZ21">
        <v>0</v>
      </c>
      <c r="BA21" t="b">
        <v>0</v>
      </c>
      <c r="BB21">
        <v>-999</v>
      </c>
      <c r="BC21">
        <v>0</v>
      </c>
      <c r="BD21" t="b">
        <v>1</v>
      </c>
      <c r="BE21">
        <v>10.6737</v>
      </c>
      <c r="BF21">
        <v>1.7191000000000001</v>
      </c>
      <c r="BG21">
        <v>97</v>
      </c>
      <c r="BH21">
        <v>1</v>
      </c>
      <c r="BI21">
        <v>2515466.7000000002</v>
      </c>
      <c r="BJ21">
        <v>6861062.0899999999</v>
      </c>
      <c r="BK21">
        <v>2515466.75</v>
      </c>
      <c r="BL21">
        <v>6861061.9299999997</v>
      </c>
      <c r="BM21">
        <v>1.7399999999999999E-2</v>
      </c>
      <c r="BN21">
        <v>0</v>
      </c>
      <c r="BO21" t="b">
        <v>0</v>
      </c>
      <c r="BP21">
        <v>-999</v>
      </c>
      <c r="BQ21">
        <v>0</v>
      </c>
      <c r="BR21" t="b">
        <v>1</v>
      </c>
      <c r="BS21">
        <v>8.5708000000000002</v>
      </c>
      <c r="BT21">
        <v>-2.8536000000000001</v>
      </c>
      <c r="BU21" t="s">
        <v>347</v>
      </c>
    </row>
    <row r="22" spans="1:87">
      <c r="A22">
        <v>21</v>
      </c>
      <c r="B22">
        <v>2</v>
      </c>
      <c r="C22" s="6" t="s">
        <v>15</v>
      </c>
      <c r="D22">
        <v>822</v>
      </c>
      <c r="E22" t="str">
        <f t="shared" si="0"/>
        <v>1A_822</v>
      </c>
      <c r="F22">
        <v>1</v>
      </c>
      <c r="G22">
        <v>2515469.56</v>
      </c>
      <c r="H22">
        <v>6861064.6399999997</v>
      </c>
      <c r="I22">
        <v>2515469.65</v>
      </c>
      <c r="J22">
        <v>6861064.54</v>
      </c>
      <c r="K22">
        <v>0.503</v>
      </c>
      <c r="L22">
        <v>0.13</v>
      </c>
      <c r="M22">
        <v>0.28000000000000003</v>
      </c>
      <c r="N22">
        <v>2.1573000000000002</v>
      </c>
      <c r="O22">
        <v>4</v>
      </c>
      <c r="P22">
        <v>12</v>
      </c>
      <c r="Q22">
        <v>93</v>
      </c>
      <c r="R22">
        <v>1</v>
      </c>
      <c r="S22">
        <v>2515471.85</v>
      </c>
      <c r="T22">
        <v>6861056.7199999997</v>
      </c>
      <c r="U22">
        <v>2515471.77</v>
      </c>
      <c r="V22">
        <v>6861056.7000000002</v>
      </c>
      <c r="W22">
        <v>-1.04E-2</v>
      </c>
      <c r="X22">
        <v>0</v>
      </c>
      <c r="Y22" t="b">
        <v>0</v>
      </c>
      <c r="Z22">
        <v>-999</v>
      </c>
      <c r="AA22">
        <v>0</v>
      </c>
      <c r="AB22" t="b">
        <v>1</v>
      </c>
      <c r="AC22">
        <v>20.132400000000001</v>
      </c>
      <c r="AD22">
        <v>-1.3177000000000001</v>
      </c>
      <c r="AE22">
        <v>92</v>
      </c>
      <c r="AF22">
        <v>1</v>
      </c>
      <c r="AG22">
        <v>2515469.48</v>
      </c>
      <c r="AH22">
        <v>6861055.96</v>
      </c>
      <c r="AI22">
        <v>2515469.5299999998</v>
      </c>
      <c r="AJ22">
        <v>6861055.96</v>
      </c>
      <c r="AK22">
        <v>6.1000000000000004E-3</v>
      </c>
      <c r="AL22">
        <v>0</v>
      </c>
      <c r="AM22" t="b">
        <v>0</v>
      </c>
      <c r="AN22">
        <v>-999</v>
      </c>
      <c r="AO22">
        <v>0</v>
      </c>
      <c r="AP22" t="b">
        <v>1</v>
      </c>
      <c r="AQ22">
        <v>10.3078</v>
      </c>
      <c r="AR22">
        <v>-1.5794999999999999</v>
      </c>
      <c r="AS22">
        <v>128</v>
      </c>
      <c r="AT22">
        <v>1</v>
      </c>
      <c r="AU22">
        <v>2515474.4700000002</v>
      </c>
      <c r="AV22">
        <v>6861056.0099999998</v>
      </c>
      <c r="AW22">
        <v>2515474.4700000002</v>
      </c>
      <c r="AX22">
        <v>6861056.0099999998</v>
      </c>
      <c r="AY22">
        <v>8.0000000000000004E-4</v>
      </c>
      <c r="AZ22">
        <v>0</v>
      </c>
      <c r="BA22" t="b">
        <v>0</v>
      </c>
      <c r="BB22">
        <v>-999</v>
      </c>
      <c r="BC22">
        <v>0</v>
      </c>
      <c r="BD22" t="b">
        <v>1</v>
      </c>
      <c r="BE22">
        <v>1.5847</v>
      </c>
      <c r="BF22">
        <v>-1.0559000000000001</v>
      </c>
      <c r="BG22">
        <v>130</v>
      </c>
      <c r="BH22">
        <v>1</v>
      </c>
      <c r="BI22">
        <v>2515472.7400000002</v>
      </c>
      <c r="BJ22">
        <v>6861059.96</v>
      </c>
      <c r="BK22">
        <v>2515472.77</v>
      </c>
      <c r="BL22">
        <v>6861059.9800000004</v>
      </c>
      <c r="BM22">
        <v>3.3E-3</v>
      </c>
      <c r="BN22">
        <v>0</v>
      </c>
      <c r="BO22" t="b">
        <v>0</v>
      </c>
      <c r="BP22">
        <v>-999</v>
      </c>
      <c r="BQ22">
        <v>0</v>
      </c>
      <c r="BR22" t="b">
        <v>1</v>
      </c>
      <c r="BS22">
        <v>5.5090000000000003</v>
      </c>
      <c r="BT22">
        <v>-0.96870000000000001</v>
      </c>
      <c r="BU22" t="s">
        <v>347</v>
      </c>
    </row>
    <row r="23" spans="1:87">
      <c r="A23">
        <v>22</v>
      </c>
      <c r="B23">
        <v>2</v>
      </c>
      <c r="C23" s="6" t="s">
        <v>15</v>
      </c>
      <c r="D23">
        <v>823</v>
      </c>
      <c r="E23" t="str">
        <f t="shared" si="0"/>
        <v>1A_823</v>
      </c>
      <c r="F23">
        <v>1</v>
      </c>
      <c r="G23">
        <v>2515468.9</v>
      </c>
      <c r="H23">
        <v>6861067.54</v>
      </c>
      <c r="I23">
        <v>2515469.06</v>
      </c>
      <c r="J23">
        <v>6861067.3200000003</v>
      </c>
      <c r="K23">
        <v>0.997</v>
      </c>
      <c r="L23">
        <v>0.16</v>
      </c>
      <c r="M23">
        <v>0.27</v>
      </c>
      <c r="N23">
        <v>2.1573000000000002</v>
      </c>
      <c r="O23">
        <v>4</v>
      </c>
      <c r="P23">
        <v>12</v>
      </c>
      <c r="Q23">
        <v>102</v>
      </c>
      <c r="R23">
        <v>1</v>
      </c>
      <c r="S23">
        <v>2515470.29</v>
      </c>
      <c r="T23">
        <v>6861070.0700000003</v>
      </c>
      <c r="U23">
        <v>2515470.27</v>
      </c>
      <c r="V23">
        <v>6861070.0800000001</v>
      </c>
      <c r="W23">
        <v>4.5999999999999999E-3</v>
      </c>
      <c r="X23">
        <v>0</v>
      </c>
      <c r="Y23" t="b">
        <v>0</v>
      </c>
      <c r="Z23">
        <v>-999</v>
      </c>
      <c r="AA23">
        <v>0</v>
      </c>
      <c r="AB23" t="b">
        <v>1</v>
      </c>
      <c r="AC23">
        <v>3.7326000000000001</v>
      </c>
      <c r="AD23">
        <v>1.1606000000000001</v>
      </c>
      <c r="AE23">
        <v>105</v>
      </c>
      <c r="AF23">
        <v>1</v>
      </c>
      <c r="AG23">
        <v>2515460.12</v>
      </c>
      <c r="AH23">
        <v>6861073.0800000001</v>
      </c>
      <c r="AI23">
        <v>2515460.15</v>
      </c>
      <c r="AJ23">
        <v>6861073.1200000001</v>
      </c>
      <c r="AK23">
        <v>-8.2000000000000007E-3</v>
      </c>
      <c r="AL23">
        <v>0</v>
      </c>
      <c r="AM23" t="b">
        <v>0</v>
      </c>
      <c r="AN23">
        <v>-999</v>
      </c>
      <c r="AO23">
        <v>0</v>
      </c>
      <c r="AP23" t="b">
        <v>1</v>
      </c>
      <c r="AQ23">
        <v>7.8327</v>
      </c>
      <c r="AR23">
        <v>2.5569000000000002</v>
      </c>
      <c r="AS23">
        <v>107</v>
      </c>
      <c r="AT23">
        <v>1</v>
      </c>
      <c r="AU23">
        <v>2515463.04</v>
      </c>
      <c r="AV23">
        <v>6861075.75</v>
      </c>
      <c r="AW23">
        <v>2515462.9300000002</v>
      </c>
      <c r="AX23">
        <v>6861075.6699999999</v>
      </c>
      <c r="AY23">
        <v>2.1299999999999999E-2</v>
      </c>
      <c r="AZ23">
        <v>0</v>
      </c>
      <c r="BA23" t="b">
        <v>0</v>
      </c>
      <c r="BB23">
        <v>-999</v>
      </c>
      <c r="BC23">
        <v>0</v>
      </c>
      <c r="BD23" t="b">
        <v>1</v>
      </c>
      <c r="BE23">
        <v>21.478000000000002</v>
      </c>
      <c r="BF23">
        <v>2.2252999999999998</v>
      </c>
      <c r="BG23">
        <v>106</v>
      </c>
      <c r="BH23">
        <v>1</v>
      </c>
      <c r="BI23">
        <v>2515466.73</v>
      </c>
      <c r="BJ23">
        <v>6861076.0199999996</v>
      </c>
      <c r="BK23">
        <v>2515466.83</v>
      </c>
      <c r="BL23">
        <v>6861076.0499999998</v>
      </c>
      <c r="BM23">
        <v>-1.44E-2</v>
      </c>
      <c r="BN23">
        <v>0</v>
      </c>
      <c r="BO23" t="b">
        <v>0</v>
      </c>
      <c r="BP23">
        <v>-999</v>
      </c>
      <c r="BQ23">
        <v>0</v>
      </c>
      <c r="BR23" t="b">
        <v>1</v>
      </c>
      <c r="BS23">
        <v>14.347300000000001</v>
      </c>
      <c r="BT23">
        <v>1.8064</v>
      </c>
      <c r="BU23" t="s">
        <v>347</v>
      </c>
    </row>
    <row r="24" spans="1:87">
      <c r="A24">
        <v>23</v>
      </c>
      <c r="B24">
        <v>3</v>
      </c>
      <c r="C24" s="6" t="s">
        <v>15</v>
      </c>
      <c r="D24">
        <v>824</v>
      </c>
      <c r="E24" t="str">
        <f t="shared" si="0"/>
        <v>1A_824</v>
      </c>
      <c r="F24">
        <v>1</v>
      </c>
      <c r="G24">
        <v>2515468.9</v>
      </c>
      <c r="H24">
        <v>6861070.0300000003</v>
      </c>
      <c r="I24">
        <v>2515468.69</v>
      </c>
      <c r="J24">
        <v>6861070.0099999998</v>
      </c>
      <c r="K24">
        <v>1.319</v>
      </c>
      <c r="L24">
        <v>0.31</v>
      </c>
      <c r="M24">
        <v>0.43</v>
      </c>
      <c r="N24">
        <v>2.1573000000000002</v>
      </c>
      <c r="O24">
        <v>4</v>
      </c>
      <c r="P24">
        <v>12</v>
      </c>
      <c r="Q24">
        <v>108</v>
      </c>
      <c r="R24">
        <v>1</v>
      </c>
      <c r="S24">
        <v>2515467</v>
      </c>
      <c r="T24">
        <v>6861078.3600000003</v>
      </c>
      <c r="U24">
        <v>2515467</v>
      </c>
      <c r="V24">
        <v>6861078.3600000003</v>
      </c>
      <c r="W24">
        <v>5.0000000000000001E-4</v>
      </c>
      <c r="X24">
        <v>0</v>
      </c>
      <c r="Y24" t="b">
        <v>0</v>
      </c>
      <c r="Z24">
        <v>-999</v>
      </c>
      <c r="AA24">
        <v>0</v>
      </c>
      <c r="AB24" t="b">
        <v>1</v>
      </c>
      <c r="AC24">
        <v>0.32669999999999999</v>
      </c>
      <c r="AD24">
        <v>1.7715000000000001</v>
      </c>
      <c r="AE24">
        <v>106</v>
      </c>
      <c r="AF24">
        <v>1</v>
      </c>
      <c r="AG24">
        <v>2515466.73</v>
      </c>
      <c r="AH24">
        <v>6861076.0199999996</v>
      </c>
      <c r="AI24">
        <v>2515466.83</v>
      </c>
      <c r="AJ24">
        <v>6861076.0499999998</v>
      </c>
      <c r="AK24">
        <v>-1.06E-2</v>
      </c>
      <c r="AL24">
        <v>0</v>
      </c>
      <c r="AM24" t="b">
        <v>0</v>
      </c>
      <c r="AN24">
        <v>-999</v>
      </c>
      <c r="AO24">
        <v>0</v>
      </c>
      <c r="AP24" t="b">
        <v>1</v>
      </c>
      <c r="AQ24">
        <v>7.1341999999999999</v>
      </c>
      <c r="AR24">
        <v>1.8588</v>
      </c>
      <c r="AS24">
        <v>107</v>
      </c>
      <c r="AT24">
        <v>1</v>
      </c>
      <c r="AU24">
        <v>2515463.04</v>
      </c>
      <c r="AV24">
        <v>6861075.75</v>
      </c>
      <c r="AW24">
        <v>2515462.9</v>
      </c>
      <c r="AX24">
        <v>6861075.5999999996</v>
      </c>
      <c r="AY24">
        <v>2.5899999999999999E-2</v>
      </c>
      <c r="AZ24">
        <v>0</v>
      </c>
      <c r="BA24" t="b">
        <v>0</v>
      </c>
      <c r="BB24">
        <v>-999</v>
      </c>
      <c r="BC24">
        <v>0</v>
      </c>
      <c r="BD24" t="b">
        <v>1</v>
      </c>
      <c r="BE24">
        <v>18.695900000000002</v>
      </c>
      <c r="BF24">
        <v>2.3997999999999999</v>
      </c>
      <c r="BG24">
        <v>105</v>
      </c>
      <c r="BH24">
        <v>1</v>
      </c>
      <c r="BI24">
        <v>2515460.12</v>
      </c>
      <c r="BJ24">
        <v>6861073.0800000001</v>
      </c>
      <c r="BK24">
        <v>2515460.16</v>
      </c>
      <c r="BL24">
        <v>6861073.2000000002</v>
      </c>
      <c r="BM24">
        <v>-1.78E-2</v>
      </c>
      <c r="BN24">
        <v>0</v>
      </c>
      <c r="BO24" t="b">
        <v>0</v>
      </c>
      <c r="BP24">
        <v>-999</v>
      </c>
      <c r="BQ24">
        <v>0</v>
      </c>
      <c r="BR24" t="b">
        <v>1</v>
      </c>
      <c r="BS24">
        <v>11.768599999999999</v>
      </c>
      <c r="BT24">
        <v>2.7663000000000002</v>
      </c>
      <c r="BU24" t="s">
        <v>347</v>
      </c>
    </row>
    <row r="25" spans="1:87">
      <c r="A25">
        <v>24</v>
      </c>
      <c r="B25">
        <v>2</v>
      </c>
      <c r="C25" s="6" t="s">
        <v>15</v>
      </c>
      <c r="D25">
        <v>825</v>
      </c>
      <c r="E25" t="str">
        <f t="shared" si="0"/>
        <v>1A_825</v>
      </c>
      <c r="F25">
        <v>1</v>
      </c>
      <c r="G25">
        <v>2515469.79</v>
      </c>
      <c r="H25">
        <v>6861072.2599999998</v>
      </c>
      <c r="I25">
        <v>2515469.7799999998</v>
      </c>
      <c r="J25">
        <v>6861072.2000000002</v>
      </c>
      <c r="K25">
        <v>0.29899999999999999</v>
      </c>
      <c r="L25">
        <v>0.05</v>
      </c>
      <c r="M25">
        <v>7.0000000000000007E-2</v>
      </c>
      <c r="N25">
        <v>2.1573000000000002</v>
      </c>
      <c r="O25">
        <v>4</v>
      </c>
      <c r="P25">
        <v>12</v>
      </c>
      <c r="Q25">
        <v>141</v>
      </c>
      <c r="R25">
        <v>1</v>
      </c>
      <c r="S25">
        <v>2515470.7599999998</v>
      </c>
      <c r="T25">
        <v>6861080.71</v>
      </c>
      <c r="U25">
        <v>2515470.7599999998</v>
      </c>
      <c r="V25">
        <v>6861080.71</v>
      </c>
      <c r="W25">
        <v>5.9999999999999995E-4</v>
      </c>
      <c r="X25">
        <v>0</v>
      </c>
      <c r="Y25" t="b">
        <v>0</v>
      </c>
      <c r="Z25">
        <v>-999</v>
      </c>
      <c r="AA25">
        <v>0</v>
      </c>
      <c r="AB25" t="b">
        <v>1</v>
      </c>
      <c r="AC25">
        <v>1.8402000000000001</v>
      </c>
      <c r="AD25">
        <v>1.4573</v>
      </c>
      <c r="AE25">
        <v>135</v>
      </c>
      <c r="AF25">
        <v>1</v>
      </c>
      <c r="AG25">
        <v>2515471.86</v>
      </c>
      <c r="AH25">
        <v>6861073.7400000002</v>
      </c>
      <c r="AI25">
        <v>2515471.84</v>
      </c>
      <c r="AJ25">
        <v>6861073.7699999996</v>
      </c>
      <c r="AK25">
        <v>2.0999999999999999E-3</v>
      </c>
      <c r="AL25">
        <v>0</v>
      </c>
      <c r="AM25" t="b">
        <v>0</v>
      </c>
      <c r="AN25">
        <v>-999</v>
      </c>
      <c r="AO25">
        <v>0</v>
      </c>
      <c r="AP25" t="b">
        <v>1</v>
      </c>
      <c r="AQ25">
        <v>5.8068</v>
      </c>
      <c r="AR25">
        <v>0.65449999999999997</v>
      </c>
      <c r="AS25">
        <v>108</v>
      </c>
      <c r="AT25">
        <v>1</v>
      </c>
      <c r="AU25">
        <v>2515467</v>
      </c>
      <c r="AV25">
        <v>6861078.3600000003</v>
      </c>
      <c r="AW25">
        <v>2515466.9900000002</v>
      </c>
      <c r="AX25">
        <v>6861078.3499999996</v>
      </c>
      <c r="AY25">
        <v>1.4E-3</v>
      </c>
      <c r="AZ25">
        <v>0</v>
      </c>
      <c r="BA25" t="b">
        <v>0</v>
      </c>
      <c r="BB25">
        <v>-999</v>
      </c>
      <c r="BC25">
        <v>0</v>
      </c>
      <c r="BD25" t="b">
        <v>1</v>
      </c>
      <c r="BE25">
        <v>3.8517999999999999</v>
      </c>
      <c r="BF25">
        <v>1.9984</v>
      </c>
      <c r="BG25">
        <v>140</v>
      </c>
      <c r="BH25">
        <v>1</v>
      </c>
      <c r="BI25">
        <v>2515474.64</v>
      </c>
      <c r="BJ25">
        <v>6861079.1900000004</v>
      </c>
      <c r="BK25">
        <v>2515474.6800000002</v>
      </c>
      <c r="BL25">
        <v>6861079.1600000001</v>
      </c>
      <c r="BM25">
        <v>-6.4000000000000003E-3</v>
      </c>
      <c r="BN25">
        <v>0</v>
      </c>
      <c r="BO25" t="b">
        <v>0</v>
      </c>
      <c r="BP25">
        <v>-999</v>
      </c>
      <c r="BQ25">
        <v>0</v>
      </c>
      <c r="BR25" t="b">
        <v>1</v>
      </c>
      <c r="BS25">
        <v>21.18</v>
      </c>
      <c r="BT25">
        <v>0.95120000000000005</v>
      </c>
      <c r="BU25" t="s">
        <v>347</v>
      </c>
    </row>
    <row r="26" spans="1:87">
      <c r="A26">
        <v>25</v>
      </c>
      <c r="B26">
        <v>3</v>
      </c>
      <c r="C26" s="6" t="s">
        <v>15</v>
      </c>
      <c r="D26">
        <v>826</v>
      </c>
      <c r="E26" t="str">
        <f t="shared" si="0"/>
        <v>1A_826</v>
      </c>
      <c r="F26">
        <v>1</v>
      </c>
      <c r="G26">
        <v>2515473.88</v>
      </c>
      <c r="H26">
        <v>6861074.8899999997</v>
      </c>
      <c r="I26">
        <v>2515473.8199999998</v>
      </c>
      <c r="J26">
        <v>6861075</v>
      </c>
      <c r="K26">
        <v>0.89200000000000002</v>
      </c>
      <c r="L26">
        <v>0.13</v>
      </c>
      <c r="M26">
        <v>0.24</v>
      </c>
      <c r="N26">
        <v>2.1573000000000002</v>
      </c>
      <c r="O26">
        <v>4</v>
      </c>
      <c r="P26">
        <v>12</v>
      </c>
      <c r="Q26">
        <v>140</v>
      </c>
      <c r="R26">
        <v>1</v>
      </c>
      <c r="S26">
        <v>2515474.64</v>
      </c>
      <c r="T26">
        <v>6861079.1900000004</v>
      </c>
      <c r="U26">
        <v>2515474.7799999998</v>
      </c>
      <c r="V26">
        <v>6861079.1600000001</v>
      </c>
      <c r="W26">
        <v>-9.4000000000000004E-3</v>
      </c>
      <c r="X26">
        <v>0</v>
      </c>
      <c r="Y26" t="b">
        <v>0</v>
      </c>
      <c r="Z26">
        <v>-999</v>
      </c>
      <c r="AA26">
        <v>0</v>
      </c>
      <c r="AB26" t="b">
        <v>1</v>
      </c>
      <c r="AC26">
        <v>8.8478999999999992</v>
      </c>
      <c r="AD26">
        <v>1.3351999999999999</v>
      </c>
      <c r="AE26">
        <v>142</v>
      </c>
      <c r="AF26">
        <v>1</v>
      </c>
      <c r="AG26">
        <v>2515473.77</v>
      </c>
      <c r="AH26">
        <v>6861081.3799999999</v>
      </c>
      <c r="AI26">
        <v>2515473.63</v>
      </c>
      <c r="AJ26">
        <v>6861081.3799999999</v>
      </c>
      <c r="AK26">
        <v>1.4E-2</v>
      </c>
      <c r="AL26">
        <v>0</v>
      </c>
      <c r="AM26" t="b">
        <v>0</v>
      </c>
      <c r="AN26">
        <v>-999</v>
      </c>
      <c r="AO26">
        <v>0</v>
      </c>
      <c r="AP26" t="b">
        <v>1</v>
      </c>
      <c r="AQ26">
        <v>14.429</v>
      </c>
      <c r="AR26">
        <v>1.6144000000000001</v>
      </c>
      <c r="AS26">
        <v>141</v>
      </c>
      <c r="AT26">
        <v>1</v>
      </c>
      <c r="AU26">
        <v>2515470.7599999998</v>
      </c>
      <c r="AV26">
        <v>6861080.71</v>
      </c>
      <c r="AW26">
        <v>2515470.7400000002</v>
      </c>
      <c r="AX26">
        <v>6861080.7000000002</v>
      </c>
      <c r="AY26">
        <v>2.3E-3</v>
      </c>
      <c r="AZ26">
        <v>0</v>
      </c>
      <c r="BA26" t="b">
        <v>0</v>
      </c>
      <c r="BB26">
        <v>-999</v>
      </c>
      <c r="BC26">
        <v>0</v>
      </c>
      <c r="BD26" t="b">
        <v>1</v>
      </c>
      <c r="BE26">
        <v>2.3753000000000002</v>
      </c>
      <c r="BF26">
        <v>2.0682</v>
      </c>
      <c r="BG26">
        <v>108</v>
      </c>
      <c r="BH26">
        <v>1</v>
      </c>
      <c r="BI26">
        <v>2515467</v>
      </c>
      <c r="BJ26">
        <v>6861078.3600000003</v>
      </c>
      <c r="BK26">
        <v>2515467.02</v>
      </c>
      <c r="BL26">
        <v>6861078.4100000001</v>
      </c>
      <c r="BM26">
        <v>-6.1999999999999998E-3</v>
      </c>
      <c r="BN26">
        <v>0</v>
      </c>
      <c r="BO26" t="b">
        <v>0</v>
      </c>
      <c r="BP26">
        <v>-999</v>
      </c>
      <c r="BQ26">
        <v>0</v>
      </c>
      <c r="BR26" t="b">
        <v>1</v>
      </c>
      <c r="BS26">
        <v>5.9729999999999999</v>
      </c>
      <c r="BT26">
        <v>2.6703999999999999</v>
      </c>
      <c r="BU26" t="s">
        <v>347</v>
      </c>
    </row>
    <row r="27" spans="1:87">
      <c r="A27">
        <v>26</v>
      </c>
      <c r="B27">
        <v>3</v>
      </c>
      <c r="C27" s="6" t="s">
        <v>15</v>
      </c>
      <c r="D27">
        <v>827</v>
      </c>
      <c r="E27" t="str">
        <f t="shared" si="0"/>
        <v>1A_827</v>
      </c>
      <c r="F27">
        <v>1</v>
      </c>
      <c r="G27">
        <v>2515475.85</v>
      </c>
      <c r="H27">
        <v>6861082.7599999998</v>
      </c>
      <c r="I27">
        <v>2515475.84</v>
      </c>
      <c r="J27">
        <v>6861082.7999999998</v>
      </c>
      <c r="K27">
        <v>0.94599999999999995</v>
      </c>
      <c r="L27">
        <v>0.24</v>
      </c>
      <c r="M27">
        <v>0.45</v>
      </c>
      <c r="N27">
        <v>2.1573000000000002</v>
      </c>
      <c r="O27">
        <v>4</v>
      </c>
      <c r="P27">
        <v>12</v>
      </c>
      <c r="Q27">
        <v>329</v>
      </c>
      <c r="R27">
        <v>1</v>
      </c>
      <c r="S27">
        <v>2515476.86</v>
      </c>
      <c r="T27">
        <v>6861092.4299999997</v>
      </c>
      <c r="U27">
        <v>2515476.96</v>
      </c>
      <c r="V27">
        <v>6861092.4199999999</v>
      </c>
      <c r="W27">
        <v>-1.5299999999999999E-2</v>
      </c>
      <c r="X27">
        <v>0</v>
      </c>
      <c r="Y27" t="b">
        <v>0</v>
      </c>
      <c r="Z27">
        <v>-999</v>
      </c>
      <c r="AA27">
        <v>0</v>
      </c>
      <c r="AB27" t="b">
        <v>1</v>
      </c>
      <c r="AC27">
        <v>15.142200000000001</v>
      </c>
      <c r="AD27">
        <v>1.4399</v>
      </c>
      <c r="AE27">
        <v>297</v>
      </c>
      <c r="AF27">
        <v>1</v>
      </c>
      <c r="AG27">
        <v>2515475.84</v>
      </c>
      <c r="AH27">
        <v>6861095.4400000004</v>
      </c>
      <c r="AI27">
        <v>2515475.75</v>
      </c>
      <c r="AJ27">
        <v>6861095.4400000004</v>
      </c>
      <c r="AK27">
        <v>1.8499999999999999E-2</v>
      </c>
      <c r="AL27">
        <v>0</v>
      </c>
      <c r="AM27" t="b">
        <v>0</v>
      </c>
      <c r="AN27">
        <v>-999</v>
      </c>
      <c r="AO27">
        <v>0</v>
      </c>
      <c r="AP27" t="b">
        <v>1</v>
      </c>
      <c r="AQ27">
        <v>19.141500000000001</v>
      </c>
      <c r="AR27">
        <v>1.597</v>
      </c>
      <c r="AS27">
        <v>326</v>
      </c>
      <c r="AT27">
        <v>1</v>
      </c>
      <c r="AU27">
        <v>2515482.98</v>
      </c>
      <c r="AV27">
        <v>6861091.04</v>
      </c>
      <c r="AW27">
        <v>2515483.0099999998</v>
      </c>
      <c r="AX27">
        <v>6861091.0099999998</v>
      </c>
      <c r="AY27">
        <v>-7.0000000000000001E-3</v>
      </c>
      <c r="AZ27">
        <v>0</v>
      </c>
      <c r="BA27" t="b">
        <v>0</v>
      </c>
      <c r="BB27">
        <v>-999</v>
      </c>
      <c r="BC27">
        <v>0</v>
      </c>
      <c r="BD27" t="b">
        <v>1</v>
      </c>
      <c r="BE27">
        <v>7.0004</v>
      </c>
      <c r="BF27">
        <v>0.84650000000000003</v>
      </c>
      <c r="BG27">
        <v>327</v>
      </c>
      <c r="BH27">
        <v>1</v>
      </c>
      <c r="BI27">
        <v>2515485.3199999998</v>
      </c>
      <c r="BJ27">
        <v>6861091.8300000001</v>
      </c>
      <c r="BK27">
        <v>2515485.2799999998</v>
      </c>
      <c r="BL27">
        <v>6861091.8700000001</v>
      </c>
      <c r="BM27">
        <v>1.11E-2</v>
      </c>
      <c r="BN27">
        <v>0</v>
      </c>
      <c r="BO27" t="b">
        <v>0</v>
      </c>
      <c r="BP27">
        <v>-999</v>
      </c>
      <c r="BQ27">
        <v>0</v>
      </c>
      <c r="BR27" t="b">
        <v>1</v>
      </c>
      <c r="BS27">
        <v>11.576599999999999</v>
      </c>
      <c r="BT27">
        <v>0.77669999999999995</v>
      </c>
      <c r="BU27" t="s">
        <v>347</v>
      </c>
    </row>
    <row r="28" spans="1:87">
      <c r="A28">
        <v>27</v>
      </c>
      <c r="B28">
        <v>3</v>
      </c>
      <c r="C28" s="6" t="s">
        <v>15</v>
      </c>
      <c r="D28">
        <v>828</v>
      </c>
      <c r="E28" t="str">
        <f t="shared" si="0"/>
        <v>1A_828</v>
      </c>
      <c r="F28">
        <v>1</v>
      </c>
      <c r="G28">
        <v>2515479.84</v>
      </c>
      <c r="H28">
        <v>6861084.9400000004</v>
      </c>
      <c r="I28">
        <v>2515479.96</v>
      </c>
      <c r="J28">
        <v>6861084.9800000004</v>
      </c>
      <c r="K28">
        <v>1.3080000000000001</v>
      </c>
      <c r="L28">
        <v>0.43</v>
      </c>
      <c r="M28">
        <v>0.38</v>
      </c>
      <c r="N28">
        <v>2.1573000000000002</v>
      </c>
      <c r="O28">
        <v>4</v>
      </c>
      <c r="P28">
        <v>12</v>
      </c>
      <c r="Q28">
        <v>181</v>
      </c>
      <c r="R28">
        <v>1</v>
      </c>
      <c r="S28">
        <v>2515487.12</v>
      </c>
      <c r="T28">
        <v>6861086.4800000004</v>
      </c>
      <c r="U28">
        <v>2515487.09</v>
      </c>
      <c r="V28">
        <v>6861086.5999999996</v>
      </c>
      <c r="W28">
        <v>1.37E-2</v>
      </c>
      <c r="X28">
        <v>0</v>
      </c>
      <c r="Y28" t="b">
        <v>0</v>
      </c>
      <c r="Z28">
        <v>-999</v>
      </c>
      <c r="AA28">
        <v>0</v>
      </c>
      <c r="AB28" t="b">
        <v>1</v>
      </c>
      <c r="AC28">
        <v>8.8955000000000002</v>
      </c>
      <c r="AD28">
        <v>0.2356</v>
      </c>
      <c r="AE28">
        <v>324</v>
      </c>
      <c r="AF28">
        <v>1</v>
      </c>
      <c r="AG28">
        <v>2515482.2999999998</v>
      </c>
      <c r="AH28">
        <v>6861087.2300000004</v>
      </c>
      <c r="AI28">
        <v>2515482.46</v>
      </c>
      <c r="AJ28">
        <v>6861087.0300000003</v>
      </c>
      <c r="AK28">
        <v>-1.34E-2</v>
      </c>
      <c r="AL28">
        <v>0</v>
      </c>
      <c r="AM28" t="b">
        <v>0</v>
      </c>
      <c r="AN28">
        <v>-999</v>
      </c>
      <c r="AO28">
        <v>0</v>
      </c>
      <c r="AP28" t="b">
        <v>1</v>
      </c>
      <c r="AQ28">
        <v>8.5319000000000003</v>
      </c>
      <c r="AR28">
        <v>0.67200000000000004</v>
      </c>
      <c r="AS28">
        <v>327</v>
      </c>
      <c r="AT28">
        <v>1</v>
      </c>
      <c r="AU28">
        <v>2515485.3199999998</v>
      </c>
      <c r="AV28">
        <v>6861091.8300000001</v>
      </c>
      <c r="AW28">
        <v>2515485.23</v>
      </c>
      <c r="AX28">
        <v>6861091.9000000004</v>
      </c>
      <c r="AY28">
        <v>1.49E-2</v>
      </c>
      <c r="AZ28">
        <v>0</v>
      </c>
      <c r="BA28" t="b">
        <v>0</v>
      </c>
      <c r="BB28">
        <v>-999</v>
      </c>
      <c r="BC28">
        <v>0</v>
      </c>
      <c r="BD28" t="b">
        <v>1</v>
      </c>
      <c r="BE28">
        <v>11.2416</v>
      </c>
      <c r="BF28">
        <v>0.93379999999999996</v>
      </c>
      <c r="BG28">
        <v>332</v>
      </c>
      <c r="BH28">
        <v>1</v>
      </c>
      <c r="BI28">
        <v>2515483.5499999998</v>
      </c>
      <c r="BJ28">
        <v>6861095.25</v>
      </c>
      <c r="BK28">
        <v>2515483.5</v>
      </c>
      <c r="BL28">
        <v>6861095.2699999996</v>
      </c>
      <c r="BM28">
        <v>8.8999999999999999E-3</v>
      </c>
      <c r="BN28">
        <v>0</v>
      </c>
      <c r="BO28" t="b">
        <v>0</v>
      </c>
      <c r="BP28">
        <v>-999</v>
      </c>
      <c r="BQ28">
        <v>0</v>
      </c>
      <c r="BR28" t="b">
        <v>1</v>
      </c>
      <c r="BS28">
        <v>6.4595000000000002</v>
      </c>
      <c r="BT28">
        <v>1.2479</v>
      </c>
      <c r="BU28" t="s">
        <v>347</v>
      </c>
    </row>
    <row r="29" spans="1:87">
      <c r="A29">
        <v>28</v>
      </c>
      <c r="B29">
        <v>2</v>
      </c>
      <c r="C29" s="6" t="s">
        <v>15</v>
      </c>
      <c r="D29">
        <v>829</v>
      </c>
      <c r="E29" t="str">
        <f t="shared" si="0"/>
        <v>1A_829</v>
      </c>
      <c r="F29">
        <v>1</v>
      </c>
      <c r="G29">
        <v>2515483.41</v>
      </c>
      <c r="H29">
        <v>6861084.4000000004</v>
      </c>
      <c r="I29">
        <v>2515483.4</v>
      </c>
      <c r="J29">
        <v>6861084.5</v>
      </c>
      <c r="K29">
        <v>0.55800000000000005</v>
      </c>
      <c r="L29">
        <v>0.1</v>
      </c>
      <c r="M29">
        <v>0.15</v>
      </c>
      <c r="N29">
        <v>2.1312000000000002</v>
      </c>
      <c r="O29">
        <v>5</v>
      </c>
      <c r="P29">
        <v>15</v>
      </c>
      <c r="Q29">
        <v>181</v>
      </c>
      <c r="R29">
        <v>1</v>
      </c>
      <c r="S29">
        <v>2515487.12</v>
      </c>
      <c r="T29">
        <v>6861086.4800000004</v>
      </c>
      <c r="U29">
        <v>2515487.16</v>
      </c>
      <c r="V29">
        <v>6861086.4000000004</v>
      </c>
      <c r="W29">
        <v>-5.4999999999999997E-3</v>
      </c>
      <c r="X29">
        <v>0</v>
      </c>
      <c r="Y29" t="b">
        <v>0</v>
      </c>
      <c r="Z29">
        <v>-999</v>
      </c>
      <c r="AA29">
        <v>0</v>
      </c>
      <c r="AB29" t="b">
        <v>1</v>
      </c>
      <c r="AC29">
        <v>8.1443999999999992</v>
      </c>
      <c r="AD29">
        <v>0.46250000000000002</v>
      </c>
      <c r="AE29">
        <v>352</v>
      </c>
      <c r="AF29">
        <v>1</v>
      </c>
      <c r="AG29">
        <v>2515488.4500000002</v>
      </c>
      <c r="AH29">
        <v>6861091.6100000003</v>
      </c>
      <c r="AI29">
        <v>2515488.4</v>
      </c>
      <c r="AJ29">
        <v>6861091.6500000004</v>
      </c>
      <c r="AK29">
        <v>8.6999999999999994E-3</v>
      </c>
      <c r="AL29">
        <v>0</v>
      </c>
      <c r="AM29" t="b">
        <v>0</v>
      </c>
      <c r="AN29">
        <v>-999</v>
      </c>
      <c r="AO29">
        <v>0</v>
      </c>
      <c r="AP29" t="b">
        <v>1</v>
      </c>
      <c r="AQ29">
        <v>16.036799999999999</v>
      </c>
      <c r="AR29">
        <v>0.96870000000000001</v>
      </c>
      <c r="AS29">
        <v>327</v>
      </c>
      <c r="AT29">
        <v>1</v>
      </c>
      <c r="AU29">
        <v>2515485.3199999998</v>
      </c>
      <c r="AV29">
        <v>6861091.8300000001</v>
      </c>
      <c r="AW29">
        <v>2515485.31</v>
      </c>
      <c r="AX29">
        <v>6861091.8300000001</v>
      </c>
      <c r="AY29">
        <v>2E-3</v>
      </c>
      <c r="AZ29">
        <v>0</v>
      </c>
      <c r="BA29" t="b">
        <v>0</v>
      </c>
      <c r="BB29">
        <v>-999</v>
      </c>
      <c r="BC29">
        <v>0</v>
      </c>
      <c r="BD29" t="b">
        <v>1</v>
      </c>
      <c r="BE29">
        <v>3.3996</v>
      </c>
      <c r="BF29">
        <v>1.3177000000000001</v>
      </c>
      <c r="BG29">
        <v>331</v>
      </c>
      <c r="BH29">
        <v>1</v>
      </c>
      <c r="BI29">
        <v>2515481.16</v>
      </c>
      <c r="BJ29">
        <v>6861094.4800000004</v>
      </c>
      <c r="BK29">
        <v>2515481.23</v>
      </c>
      <c r="BL29">
        <v>6861094.5</v>
      </c>
      <c r="BM29">
        <v>-1.1900000000000001E-2</v>
      </c>
      <c r="BN29">
        <v>0</v>
      </c>
      <c r="BO29" t="b">
        <v>0</v>
      </c>
      <c r="BP29">
        <v>-999</v>
      </c>
      <c r="BQ29">
        <v>0</v>
      </c>
      <c r="BR29" t="b">
        <v>1</v>
      </c>
      <c r="BS29">
        <v>20.573</v>
      </c>
      <c r="BT29">
        <v>1.7715000000000001</v>
      </c>
      <c r="BU29">
        <v>325</v>
      </c>
      <c r="BV29">
        <v>1</v>
      </c>
      <c r="BW29">
        <v>2515485.2999999998</v>
      </c>
      <c r="BX29">
        <v>6861088.9199999999</v>
      </c>
      <c r="BY29">
        <v>2515485.25</v>
      </c>
      <c r="BZ29">
        <v>6861088.9400000004</v>
      </c>
      <c r="CA29">
        <v>3.8999999999999998E-3</v>
      </c>
      <c r="CB29">
        <v>0</v>
      </c>
      <c r="CC29" t="b">
        <v>0</v>
      </c>
      <c r="CD29">
        <v>-999</v>
      </c>
      <c r="CE29">
        <v>0</v>
      </c>
      <c r="CF29" t="b">
        <v>1</v>
      </c>
      <c r="CG29">
        <v>6.2119</v>
      </c>
      <c r="CH29">
        <v>1.1780999999999999</v>
      </c>
      <c r="CI29" t="s">
        <v>347</v>
      </c>
    </row>
    <row r="30" spans="1:87">
      <c r="A30">
        <v>29</v>
      </c>
      <c r="B30">
        <v>3</v>
      </c>
      <c r="C30" s="6" t="s">
        <v>15</v>
      </c>
      <c r="D30">
        <v>830</v>
      </c>
      <c r="E30" t="str">
        <f t="shared" si="0"/>
        <v>1A_830</v>
      </c>
      <c r="F30">
        <v>1</v>
      </c>
      <c r="G30">
        <v>2515488.19</v>
      </c>
      <c r="H30">
        <v>6861082.2000000002</v>
      </c>
      <c r="I30">
        <v>2515488.17</v>
      </c>
      <c r="J30">
        <v>6861082.1900000004</v>
      </c>
      <c r="K30">
        <v>1.881</v>
      </c>
      <c r="L30">
        <v>0.28000000000000003</v>
      </c>
      <c r="M30">
        <v>0.38</v>
      </c>
      <c r="N30">
        <v>2.1573000000000002</v>
      </c>
      <c r="O30">
        <v>4</v>
      </c>
      <c r="P30">
        <v>12</v>
      </c>
      <c r="Q30">
        <v>196</v>
      </c>
      <c r="R30">
        <v>1</v>
      </c>
      <c r="S30">
        <v>2515489.34</v>
      </c>
      <c r="T30">
        <v>6861083.6699999999</v>
      </c>
      <c r="U30">
        <v>2515489.2999999998</v>
      </c>
      <c r="V30">
        <v>6861083.7000000002</v>
      </c>
      <c r="W30">
        <v>1.2999999999999999E-3</v>
      </c>
      <c r="X30">
        <v>0</v>
      </c>
      <c r="Y30" t="b">
        <v>0</v>
      </c>
      <c r="Z30">
        <v>-999</v>
      </c>
      <c r="AA30">
        <v>0</v>
      </c>
      <c r="AB30" t="b">
        <v>1</v>
      </c>
      <c r="AC30">
        <v>0.56779999999999997</v>
      </c>
      <c r="AD30">
        <v>0.92500000000000004</v>
      </c>
      <c r="AE30">
        <v>181</v>
      </c>
      <c r="AF30">
        <v>1</v>
      </c>
      <c r="AG30">
        <v>2515487.12</v>
      </c>
      <c r="AH30">
        <v>6861086.4800000004</v>
      </c>
      <c r="AI30">
        <v>2515487.13</v>
      </c>
      <c r="AJ30">
        <v>6861086.4800000004</v>
      </c>
      <c r="AK30">
        <v>-8.0000000000000004E-4</v>
      </c>
      <c r="AL30">
        <v>0</v>
      </c>
      <c r="AM30" t="b">
        <v>0</v>
      </c>
      <c r="AN30">
        <v>-999</v>
      </c>
      <c r="AO30">
        <v>0</v>
      </c>
      <c r="AP30" t="b">
        <v>1</v>
      </c>
      <c r="AQ30">
        <v>0.35830000000000001</v>
      </c>
      <c r="AR30">
        <v>1.8064</v>
      </c>
      <c r="AS30">
        <v>180</v>
      </c>
      <c r="AT30">
        <v>1</v>
      </c>
      <c r="AU30">
        <v>2515484.35</v>
      </c>
      <c r="AV30">
        <v>6861085.75</v>
      </c>
      <c r="AW30">
        <v>2515484.56</v>
      </c>
      <c r="AX30">
        <v>6861085.9500000002</v>
      </c>
      <c r="AY30">
        <v>-2.3400000000000001E-2</v>
      </c>
      <c r="AZ30">
        <v>0</v>
      </c>
      <c r="BA30" t="b">
        <v>0</v>
      </c>
      <c r="BB30">
        <v>-999</v>
      </c>
      <c r="BC30">
        <v>0</v>
      </c>
      <c r="BD30" t="b">
        <v>1</v>
      </c>
      <c r="BE30">
        <v>10.902200000000001</v>
      </c>
      <c r="BF30">
        <v>2.3126000000000002</v>
      </c>
      <c r="BG30">
        <v>324</v>
      </c>
      <c r="BH30">
        <v>1</v>
      </c>
      <c r="BI30">
        <v>2515482.2999999998</v>
      </c>
      <c r="BJ30">
        <v>6861087.2300000004</v>
      </c>
      <c r="BK30">
        <v>2515482.12</v>
      </c>
      <c r="BL30">
        <v>6861087</v>
      </c>
      <c r="BM30">
        <v>3.5299999999999998E-2</v>
      </c>
      <c r="BN30">
        <v>0</v>
      </c>
      <c r="BO30" t="b">
        <v>0</v>
      </c>
      <c r="BP30">
        <v>-999</v>
      </c>
      <c r="BQ30">
        <v>0</v>
      </c>
      <c r="BR30" t="b">
        <v>1</v>
      </c>
      <c r="BS30">
        <v>17.8063</v>
      </c>
      <c r="BT30">
        <v>2.5045000000000002</v>
      </c>
      <c r="BU30" t="s">
        <v>347</v>
      </c>
    </row>
    <row r="31" spans="1:87">
      <c r="A31">
        <v>30</v>
      </c>
      <c r="B31">
        <v>3</v>
      </c>
      <c r="C31" s="6" t="s">
        <v>15</v>
      </c>
      <c r="D31">
        <v>831</v>
      </c>
      <c r="E31" t="str">
        <f t="shared" si="0"/>
        <v>1A_831</v>
      </c>
      <c r="F31">
        <v>1</v>
      </c>
      <c r="G31">
        <v>2515488.17</v>
      </c>
      <c r="H31">
        <v>6861087.0999999996</v>
      </c>
      <c r="I31">
        <v>2515488.19</v>
      </c>
      <c r="J31">
        <v>6861086.96</v>
      </c>
      <c r="K31">
        <v>0.94299999999999995</v>
      </c>
      <c r="L31">
        <v>0.14000000000000001</v>
      </c>
      <c r="M31">
        <v>0.21</v>
      </c>
      <c r="N31">
        <v>2.1573000000000002</v>
      </c>
      <c r="O31">
        <v>4</v>
      </c>
      <c r="P31">
        <v>12</v>
      </c>
      <c r="Q31">
        <v>180</v>
      </c>
      <c r="R31">
        <v>1</v>
      </c>
      <c r="S31">
        <v>2515484.35</v>
      </c>
      <c r="T31">
        <v>6861085.75</v>
      </c>
      <c r="U31">
        <v>2515484.35</v>
      </c>
      <c r="V31">
        <v>6861085.75</v>
      </c>
      <c r="W31">
        <v>2.9999999999999997E-4</v>
      </c>
      <c r="X31">
        <v>0</v>
      </c>
      <c r="Y31" t="b">
        <v>0</v>
      </c>
      <c r="Z31">
        <v>-999</v>
      </c>
      <c r="AA31">
        <v>0</v>
      </c>
      <c r="AB31" t="b">
        <v>1</v>
      </c>
      <c r="AC31">
        <v>0.28039999999999998</v>
      </c>
      <c r="AD31">
        <v>-2.8361999999999998</v>
      </c>
      <c r="AE31">
        <v>179</v>
      </c>
      <c r="AF31">
        <v>1</v>
      </c>
      <c r="AG31">
        <v>2515487.5299999998</v>
      </c>
      <c r="AH31">
        <v>6861084.1799999997</v>
      </c>
      <c r="AI31">
        <v>2515487.4</v>
      </c>
      <c r="AJ31">
        <v>6861084.2199999997</v>
      </c>
      <c r="AK31">
        <v>-6.1000000000000004E-3</v>
      </c>
      <c r="AL31">
        <v>0</v>
      </c>
      <c r="AM31" t="b">
        <v>0</v>
      </c>
      <c r="AN31">
        <v>-999</v>
      </c>
      <c r="AO31">
        <v>0</v>
      </c>
      <c r="AP31" t="b">
        <v>1</v>
      </c>
      <c r="AQ31">
        <v>5.3680000000000003</v>
      </c>
      <c r="AR31">
        <v>-1.8588</v>
      </c>
      <c r="AS31">
        <v>178</v>
      </c>
      <c r="AT31">
        <v>1</v>
      </c>
      <c r="AU31">
        <v>2515487.1800000002</v>
      </c>
      <c r="AV31">
        <v>6861080.5499999998</v>
      </c>
      <c r="AW31">
        <v>2515487.35</v>
      </c>
      <c r="AX31">
        <v>6861080.5300000003</v>
      </c>
      <c r="AY31">
        <v>1.72E-2</v>
      </c>
      <c r="AZ31">
        <v>0</v>
      </c>
      <c r="BA31" t="b">
        <v>0</v>
      </c>
      <c r="BB31">
        <v>-999</v>
      </c>
      <c r="BC31">
        <v>0</v>
      </c>
      <c r="BD31" t="b">
        <v>1</v>
      </c>
      <c r="BE31">
        <v>16.9663</v>
      </c>
      <c r="BF31">
        <v>-1.6841999999999999</v>
      </c>
      <c r="BG31">
        <v>195</v>
      </c>
      <c r="BH31">
        <v>1</v>
      </c>
      <c r="BI31">
        <v>2515489.98</v>
      </c>
      <c r="BJ31">
        <v>6861080.7599999998</v>
      </c>
      <c r="BK31">
        <v>2515489.94</v>
      </c>
      <c r="BL31">
        <v>6861080.75</v>
      </c>
      <c r="BM31">
        <v>-4.1000000000000003E-3</v>
      </c>
      <c r="BN31">
        <v>0</v>
      </c>
      <c r="BO31" t="b">
        <v>0</v>
      </c>
      <c r="BP31">
        <v>-999</v>
      </c>
      <c r="BQ31">
        <v>0</v>
      </c>
      <c r="BR31" t="b">
        <v>1</v>
      </c>
      <c r="BS31">
        <v>3.9255</v>
      </c>
      <c r="BT31">
        <v>-1.3003</v>
      </c>
      <c r="BU31" t="s">
        <v>347</v>
      </c>
    </row>
    <row r="32" spans="1:87">
      <c r="A32">
        <v>31</v>
      </c>
      <c r="B32">
        <v>2</v>
      </c>
      <c r="C32" s="6" t="s">
        <v>15</v>
      </c>
      <c r="D32">
        <v>832</v>
      </c>
      <c r="E32" t="str">
        <f t="shared" si="0"/>
        <v>1A_832</v>
      </c>
      <c r="F32">
        <v>1</v>
      </c>
      <c r="G32">
        <v>2515491.86</v>
      </c>
      <c r="H32">
        <v>6861084.4500000002</v>
      </c>
      <c r="I32">
        <v>2515491.98</v>
      </c>
      <c r="J32">
        <v>6861084.54</v>
      </c>
      <c r="K32">
        <v>1.2330000000000001</v>
      </c>
      <c r="L32">
        <v>0.28000000000000003</v>
      </c>
      <c r="M32">
        <v>0.19</v>
      </c>
      <c r="N32">
        <v>2.1573000000000002</v>
      </c>
      <c r="O32">
        <v>4</v>
      </c>
      <c r="P32">
        <v>12</v>
      </c>
      <c r="Q32">
        <v>599</v>
      </c>
      <c r="R32">
        <v>1</v>
      </c>
      <c r="S32">
        <v>2515497.9900000002</v>
      </c>
      <c r="T32">
        <v>6861087.4000000004</v>
      </c>
      <c r="U32">
        <v>2515497.89</v>
      </c>
      <c r="V32">
        <v>6861087.5899999999</v>
      </c>
      <c r="W32">
        <v>2.1600000000000001E-2</v>
      </c>
      <c r="X32">
        <v>0</v>
      </c>
      <c r="Y32" t="b">
        <v>0</v>
      </c>
      <c r="Z32">
        <v>-999</v>
      </c>
      <c r="AA32">
        <v>0</v>
      </c>
      <c r="AB32" t="b">
        <v>1</v>
      </c>
      <c r="AC32">
        <v>16.3781</v>
      </c>
      <c r="AD32">
        <v>0.49740000000000001</v>
      </c>
      <c r="AE32">
        <v>571</v>
      </c>
      <c r="AF32">
        <v>1</v>
      </c>
      <c r="AG32">
        <v>2515497.2599999998</v>
      </c>
      <c r="AH32">
        <v>6861081.9900000002</v>
      </c>
      <c r="AI32">
        <v>2515497.27</v>
      </c>
      <c r="AJ32">
        <v>6861082.0099999998</v>
      </c>
      <c r="AK32">
        <v>1.8E-3</v>
      </c>
      <c r="AL32">
        <v>0</v>
      </c>
      <c r="AM32" t="b">
        <v>0</v>
      </c>
      <c r="AN32">
        <v>-999</v>
      </c>
      <c r="AO32">
        <v>0</v>
      </c>
      <c r="AP32" t="b">
        <v>1</v>
      </c>
      <c r="AQ32">
        <v>1.2827999999999999</v>
      </c>
      <c r="AR32">
        <v>-0.4451</v>
      </c>
      <c r="AS32">
        <v>195</v>
      </c>
      <c r="AT32">
        <v>1</v>
      </c>
      <c r="AU32">
        <v>2515489.98</v>
      </c>
      <c r="AV32">
        <v>6861080.7599999998</v>
      </c>
      <c r="AW32">
        <v>2515490.0499999998</v>
      </c>
      <c r="AX32">
        <v>6861080.7300000004</v>
      </c>
      <c r="AY32">
        <v>5.4000000000000003E-3</v>
      </c>
      <c r="AZ32">
        <v>0</v>
      </c>
      <c r="BA32" t="b">
        <v>0</v>
      </c>
      <c r="BB32">
        <v>-999</v>
      </c>
      <c r="BC32">
        <v>0</v>
      </c>
      <c r="BD32" t="b">
        <v>1</v>
      </c>
      <c r="BE32">
        <v>3.6091000000000002</v>
      </c>
      <c r="BF32">
        <v>-2.0333000000000001</v>
      </c>
      <c r="BG32">
        <v>179</v>
      </c>
      <c r="BH32">
        <v>1</v>
      </c>
      <c r="BI32">
        <v>2515487.5299999998</v>
      </c>
      <c r="BJ32">
        <v>6861084.1799999997</v>
      </c>
      <c r="BK32">
        <v>2515487.5499999998</v>
      </c>
      <c r="BL32">
        <v>6861084.0099999998</v>
      </c>
      <c r="BM32">
        <v>1.2999999999999999E-2</v>
      </c>
      <c r="BN32">
        <v>0</v>
      </c>
      <c r="BO32" t="b">
        <v>0</v>
      </c>
      <c r="BP32">
        <v>-999</v>
      </c>
      <c r="BQ32">
        <v>0</v>
      </c>
      <c r="BR32" t="b">
        <v>1</v>
      </c>
      <c r="BS32">
        <v>9.0853999999999999</v>
      </c>
      <c r="BT32">
        <v>-3.0106999999999999</v>
      </c>
      <c r="BU32" t="s">
        <v>347</v>
      </c>
    </row>
    <row r="33" spans="1:87">
      <c r="A33">
        <v>32</v>
      </c>
      <c r="B33">
        <v>2</v>
      </c>
      <c r="C33" s="6" t="s">
        <v>15</v>
      </c>
      <c r="D33">
        <v>833</v>
      </c>
      <c r="E33" t="str">
        <f t="shared" si="0"/>
        <v>1A_833</v>
      </c>
      <c r="F33">
        <v>1</v>
      </c>
      <c r="G33">
        <v>2515492.66</v>
      </c>
      <c r="H33">
        <v>6861079.96</v>
      </c>
      <c r="I33">
        <v>2515492.69</v>
      </c>
      <c r="J33">
        <v>6861080.0499999998</v>
      </c>
      <c r="K33">
        <v>0.86399999999999999</v>
      </c>
      <c r="L33">
        <v>0.19</v>
      </c>
      <c r="M33">
        <v>0.14000000000000001</v>
      </c>
      <c r="N33">
        <v>2.1573000000000002</v>
      </c>
      <c r="O33">
        <v>4</v>
      </c>
      <c r="P33">
        <v>12</v>
      </c>
      <c r="Q33">
        <v>195</v>
      </c>
      <c r="R33">
        <v>1</v>
      </c>
      <c r="S33">
        <v>2515489.98</v>
      </c>
      <c r="T33">
        <v>6861080.7599999998</v>
      </c>
      <c r="U33">
        <v>2515490.02</v>
      </c>
      <c r="V33">
        <v>6861080.8799999999</v>
      </c>
      <c r="W33">
        <v>-5.4000000000000003E-3</v>
      </c>
      <c r="X33">
        <v>0</v>
      </c>
      <c r="Y33" t="b">
        <v>0</v>
      </c>
      <c r="Z33">
        <v>-999</v>
      </c>
      <c r="AA33">
        <v>0</v>
      </c>
      <c r="AB33" t="b">
        <v>1</v>
      </c>
      <c r="AC33">
        <v>5.1294000000000004</v>
      </c>
      <c r="AD33">
        <v>2.8361999999999998</v>
      </c>
      <c r="AE33">
        <v>196</v>
      </c>
      <c r="AF33">
        <v>1</v>
      </c>
      <c r="AG33">
        <v>2515489.34</v>
      </c>
      <c r="AH33">
        <v>6861083.6699999999</v>
      </c>
      <c r="AI33">
        <v>2515489.35</v>
      </c>
      <c r="AJ33">
        <v>6861083.6799999997</v>
      </c>
      <c r="AK33">
        <v>-1.6000000000000001E-3</v>
      </c>
      <c r="AL33">
        <v>0</v>
      </c>
      <c r="AM33" t="b">
        <v>0</v>
      </c>
      <c r="AN33">
        <v>-999</v>
      </c>
      <c r="AO33">
        <v>0</v>
      </c>
      <c r="AP33" t="b">
        <v>1</v>
      </c>
      <c r="AQ33">
        <v>1.6037999999999999</v>
      </c>
      <c r="AR33">
        <v>2.3126000000000002</v>
      </c>
      <c r="AS33">
        <v>176</v>
      </c>
      <c r="AT33">
        <v>1</v>
      </c>
      <c r="AU33">
        <v>2515489.0299999998</v>
      </c>
      <c r="AV33">
        <v>6861076.9800000004</v>
      </c>
      <c r="AW33">
        <v>2515489.0499999998</v>
      </c>
      <c r="AX33">
        <v>6861076.96</v>
      </c>
      <c r="AY33">
        <v>2.8999999999999998E-3</v>
      </c>
      <c r="AZ33">
        <v>0</v>
      </c>
      <c r="BA33" t="b">
        <v>0</v>
      </c>
      <c r="BB33">
        <v>-999</v>
      </c>
      <c r="BC33">
        <v>0</v>
      </c>
      <c r="BD33" t="b">
        <v>1</v>
      </c>
      <c r="BE33">
        <v>2.7044999999999999</v>
      </c>
      <c r="BF33">
        <v>-2.4346999999999999</v>
      </c>
      <c r="BG33">
        <v>180</v>
      </c>
      <c r="BH33">
        <v>1</v>
      </c>
      <c r="BI33">
        <v>2515484.35</v>
      </c>
      <c r="BJ33">
        <v>6861085.75</v>
      </c>
      <c r="BK33">
        <v>2515484.2799999998</v>
      </c>
      <c r="BL33">
        <v>6861085.6500000004</v>
      </c>
      <c r="BM33">
        <v>1.9800000000000002E-2</v>
      </c>
      <c r="BN33">
        <v>0</v>
      </c>
      <c r="BO33" t="b">
        <v>0</v>
      </c>
      <c r="BP33">
        <v>-999</v>
      </c>
      <c r="BQ33">
        <v>0</v>
      </c>
      <c r="BR33" t="b">
        <v>1</v>
      </c>
      <c r="BS33">
        <v>24.195</v>
      </c>
      <c r="BT33">
        <v>2.5743999999999998</v>
      </c>
      <c r="BU33" t="s">
        <v>347</v>
      </c>
    </row>
    <row r="34" spans="1:87">
      <c r="A34">
        <v>33</v>
      </c>
      <c r="B34">
        <v>2</v>
      </c>
      <c r="C34" s="6" t="s">
        <v>15</v>
      </c>
      <c r="D34">
        <v>834</v>
      </c>
      <c r="E34" t="str">
        <f t="shared" si="0"/>
        <v>1A_834</v>
      </c>
      <c r="F34">
        <v>1</v>
      </c>
      <c r="G34">
        <v>2515490.91</v>
      </c>
      <c r="H34">
        <v>6861077.6500000004</v>
      </c>
      <c r="I34">
        <v>2515490.88</v>
      </c>
      <c r="J34">
        <v>6861077.7199999997</v>
      </c>
      <c r="K34">
        <v>0.35799999999999998</v>
      </c>
      <c r="L34">
        <v>0.06</v>
      </c>
      <c r="M34">
        <v>0.06</v>
      </c>
      <c r="N34">
        <v>2.1573000000000002</v>
      </c>
      <c r="O34">
        <v>4</v>
      </c>
      <c r="P34">
        <v>12</v>
      </c>
      <c r="Q34">
        <v>178</v>
      </c>
      <c r="R34">
        <v>1</v>
      </c>
      <c r="S34">
        <v>2515487.1800000002</v>
      </c>
      <c r="T34">
        <v>6861080.5499999998</v>
      </c>
      <c r="U34">
        <v>2515487.2200000002</v>
      </c>
      <c r="V34">
        <v>6861080.5999999996</v>
      </c>
      <c r="W34">
        <v>-4.7999999999999996E-3</v>
      </c>
      <c r="X34">
        <v>0</v>
      </c>
      <c r="Y34" t="b">
        <v>0</v>
      </c>
      <c r="Z34">
        <v>-999</v>
      </c>
      <c r="AA34">
        <v>0</v>
      </c>
      <c r="AB34" t="b">
        <v>1</v>
      </c>
      <c r="AC34">
        <v>11.6686</v>
      </c>
      <c r="AD34">
        <v>2.4695999999999998</v>
      </c>
      <c r="AE34">
        <v>179</v>
      </c>
      <c r="AF34">
        <v>1</v>
      </c>
      <c r="AG34">
        <v>2515487.5299999998</v>
      </c>
      <c r="AH34">
        <v>6861084.1799999997</v>
      </c>
      <c r="AI34">
        <v>2515487.52</v>
      </c>
      <c r="AJ34">
        <v>6861084.1799999997</v>
      </c>
      <c r="AK34">
        <v>6.9999999999999999E-4</v>
      </c>
      <c r="AL34">
        <v>0</v>
      </c>
      <c r="AM34" t="b">
        <v>0</v>
      </c>
      <c r="AN34">
        <v>-999</v>
      </c>
      <c r="AO34">
        <v>0</v>
      </c>
      <c r="AP34" t="b">
        <v>1</v>
      </c>
      <c r="AQ34">
        <v>1.9839</v>
      </c>
      <c r="AR34">
        <v>2.0508000000000002</v>
      </c>
      <c r="AS34">
        <v>195</v>
      </c>
      <c r="AT34">
        <v>1</v>
      </c>
      <c r="AU34">
        <v>2515489.98</v>
      </c>
      <c r="AV34">
        <v>6861080.7599999998</v>
      </c>
      <c r="AW34">
        <v>2515489.9300000002</v>
      </c>
      <c r="AX34">
        <v>6861080.7400000002</v>
      </c>
      <c r="AY34">
        <v>2.2000000000000001E-3</v>
      </c>
      <c r="AZ34">
        <v>0</v>
      </c>
      <c r="BA34" t="b">
        <v>0</v>
      </c>
      <c r="BB34">
        <v>-999</v>
      </c>
      <c r="BC34">
        <v>0</v>
      </c>
      <c r="BD34" t="b">
        <v>1</v>
      </c>
      <c r="BE34">
        <v>5.1879999999999997</v>
      </c>
      <c r="BF34">
        <v>1.8762000000000001</v>
      </c>
      <c r="BG34">
        <v>176</v>
      </c>
      <c r="BH34">
        <v>1</v>
      </c>
      <c r="BI34">
        <v>2515489.0299999998</v>
      </c>
      <c r="BJ34">
        <v>6861076.9800000004</v>
      </c>
      <c r="BK34">
        <v>2515489.04</v>
      </c>
      <c r="BL34">
        <v>6861076.9500000002</v>
      </c>
      <c r="BM34">
        <v>1.1000000000000001E-3</v>
      </c>
      <c r="BN34">
        <v>0</v>
      </c>
      <c r="BO34" t="b">
        <v>0</v>
      </c>
      <c r="BP34">
        <v>-999</v>
      </c>
      <c r="BQ34">
        <v>0</v>
      </c>
      <c r="BR34" t="b">
        <v>1</v>
      </c>
      <c r="BS34">
        <v>2.4398</v>
      </c>
      <c r="BT34">
        <v>-2.7402000000000002</v>
      </c>
      <c r="BU34" t="s">
        <v>347</v>
      </c>
    </row>
    <row r="35" spans="1:87">
      <c r="A35">
        <v>34</v>
      </c>
      <c r="B35">
        <v>3</v>
      </c>
      <c r="C35" s="6" t="s">
        <v>15</v>
      </c>
      <c r="D35">
        <v>835</v>
      </c>
      <c r="E35" t="str">
        <f t="shared" si="0"/>
        <v>1A_835</v>
      </c>
      <c r="F35">
        <v>1</v>
      </c>
      <c r="G35">
        <v>2515490.7000000002</v>
      </c>
      <c r="H35">
        <v>6861073.1600000001</v>
      </c>
      <c r="I35">
        <v>2515490.7000000002</v>
      </c>
      <c r="J35">
        <v>6861073.1900000004</v>
      </c>
      <c r="K35">
        <v>0.89</v>
      </c>
      <c r="L35">
        <v>0.12</v>
      </c>
      <c r="M35">
        <v>0.24</v>
      </c>
      <c r="N35">
        <v>2.1573000000000002</v>
      </c>
      <c r="O35">
        <v>4</v>
      </c>
      <c r="P35">
        <v>12</v>
      </c>
      <c r="Q35">
        <v>194</v>
      </c>
      <c r="R35">
        <v>1</v>
      </c>
      <c r="S35">
        <v>2515490.87</v>
      </c>
      <c r="T35">
        <v>6861074.9100000001</v>
      </c>
      <c r="U35">
        <v>2515490.9</v>
      </c>
      <c r="V35">
        <v>6861074.9100000001</v>
      </c>
      <c r="W35">
        <v>-6.9999999999999999E-4</v>
      </c>
      <c r="X35">
        <v>0</v>
      </c>
      <c r="Y35" t="b">
        <v>0</v>
      </c>
      <c r="Z35">
        <v>-999</v>
      </c>
      <c r="AA35">
        <v>0</v>
      </c>
      <c r="AB35" t="b">
        <v>1</v>
      </c>
      <c r="AC35">
        <v>0.62190000000000001</v>
      </c>
      <c r="AD35">
        <v>1.4573</v>
      </c>
      <c r="AE35">
        <v>176</v>
      </c>
      <c r="AF35">
        <v>1</v>
      </c>
      <c r="AG35">
        <v>2515489.0299999998</v>
      </c>
      <c r="AH35">
        <v>6861076.9800000004</v>
      </c>
      <c r="AI35">
        <v>2515489.15</v>
      </c>
      <c r="AJ35">
        <v>6861077.0300000003</v>
      </c>
      <c r="AK35">
        <v>-8.3999999999999995E-3</v>
      </c>
      <c r="AL35">
        <v>0</v>
      </c>
      <c r="AM35" t="b">
        <v>0</v>
      </c>
      <c r="AN35">
        <v>-999</v>
      </c>
      <c r="AO35">
        <v>0</v>
      </c>
      <c r="AP35" t="b">
        <v>1</v>
      </c>
      <c r="AQ35">
        <v>8.0511999999999997</v>
      </c>
      <c r="AR35">
        <v>1.946</v>
      </c>
      <c r="AS35">
        <v>195</v>
      </c>
      <c r="AT35">
        <v>1</v>
      </c>
      <c r="AU35">
        <v>2515489.98</v>
      </c>
      <c r="AV35">
        <v>6861080.7599999998</v>
      </c>
      <c r="AW35">
        <v>2515489.84</v>
      </c>
      <c r="AX35">
        <v>6861080.7400000002</v>
      </c>
      <c r="AY35">
        <v>1.7100000000000001E-2</v>
      </c>
      <c r="AZ35">
        <v>0</v>
      </c>
      <c r="BA35" t="b">
        <v>0</v>
      </c>
      <c r="BB35">
        <v>-999</v>
      </c>
      <c r="BC35">
        <v>0</v>
      </c>
      <c r="BD35" t="b">
        <v>1</v>
      </c>
      <c r="BE35">
        <v>18.793099999999999</v>
      </c>
      <c r="BF35">
        <v>1.7017</v>
      </c>
      <c r="BG35">
        <v>174</v>
      </c>
      <c r="BH35">
        <v>1</v>
      </c>
      <c r="BI35">
        <v>2515481.91</v>
      </c>
      <c r="BJ35">
        <v>6861073.79</v>
      </c>
      <c r="BK35">
        <v>2515481.91</v>
      </c>
      <c r="BL35">
        <v>6861073.7599999998</v>
      </c>
      <c r="BM35">
        <v>4.0000000000000001E-3</v>
      </c>
      <c r="BN35">
        <v>0</v>
      </c>
      <c r="BO35" t="b">
        <v>0</v>
      </c>
      <c r="BP35">
        <v>-999</v>
      </c>
      <c r="BQ35">
        <v>0</v>
      </c>
      <c r="BR35" t="b">
        <v>1</v>
      </c>
      <c r="BS35">
        <v>3.8243999999999998</v>
      </c>
      <c r="BT35">
        <v>3.0804999999999998</v>
      </c>
      <c r="BU35" t="s">
        <v>347</v>
      </c>
    </row>
    <row r="36" spans="1:87">
      <c r="A36">
        <v>35</v>
      </c>
      <c r="B36">
        <v>3</v>
      </c>
      <c r="C36" s="6" t="s">
        <v>15</v>
      </c>
      <c r="D36">
        <v>836</v>
      </c>
      <c r="E36" t="str">
        <f t="shared" si="0"/>
        <v>1A_836</v>
      </c>
      <c r="F36">
        <v>2</v>
      </c>
      <c r="G36">
        <v>2515492.64</v>
      </c>
      <c r="H36">
        <v>6861071.2999999998</v>
      </c>
      <c r="I36">
        <v>2515492.69</v>
      </c>
      <c r="J36">
        <v>6861071.1900000004</v>
      </c>
      <c r="K36">
        <v>1.0489999999999999</v>
      </c>
      <c r="L36">
        <v>0.28999999999999998</v>
      </c>
      <c r="M36">
        <v>0.25</v>
      </c>
      <c r="N36">
        <v>2.1573000000000002</v>
      </c>
      <c r="O36">
        <v>4</v>
      </c>
      <c r="P36">
        <v>12</v>
      </c>
      <c r="Q36">
        <v>173</v>
      </c>
      <c r="R36">
        <v>1</v>
      </c>
      <c r="S36">
        <v>2515486.63</v>
      </c>
      <c r="T36">
        <v>6861072.5599999996</v>
      </c>
      <c r="U36">
        <v>2515486.66</v>
      </c>
      <c r="V36">
        <v>6861072.6799999997</v>
      </c>
      <c r="W36">
        <v>-1.17E-2</v>
      </c>
      <c r="X36">
        <v>0</v>
      </c>
      <c r="Y36" t="b">
        <v>0</v>
      </c>
      <c r="Z36">
        <v>-999</v>
      </c>
      <c r="AA36">
        <v>0</v>
      </c>
      <c r="AB36" t="b">
        <v>1</v>
      </c>
      <c r="AC36">
        <v>9.5789000000000009</v>
      </c>
      <c r="AD36">
        <v>2.8885000000000001</v>
      </c>
      <c r="AE36">
        <v>176</v>
      </c>
      <c r="AF36">
        <v>1</v>
      </c>
      <c r="AG36">
        <v>2515489.0299999998</v>
      </c>
      <c r="AH36">
        <v>6861076.9800000004</v>
      </c>
      <c r="AI36">
        <v>2515489.08</v>
      </c>
      <c r="AJ36">
        <v>6861077.0099999998</v>
      </c>
      <c r="AK36">
        <v>-5.8999999999999999E-3</v>
      </c>
      <c r="AL36">
        <v>0</v>
      </c>
      <c r="AM36" t="b">
        <v>0</v>
      </c>
      <c r="AN36">
        <v>-999</v>
      </c>
      <c r="AO36">
        <v>0</v>
      </c>
      <c r="AP36" t="b">
        <v>1</v>
      </c>
      <c r="AQ36">
        <v>5.0323000000000002</v>
      </c>
      <c r="AR36">
        <v>2.1206</v>
      </c>
      <c r="AS36">
        <v>195</v>
      </c>
      <c r="AT36">
        <v>1</v>
      </c>
      <c r="AU36">
        <v>2515489.98</v>
      </c>
      <c r="AV36">
        <v>6861080.7599999998</v>
      </c>
      <c r="AW36">
        <v>2515489.9300000002</v>
      </c>
      <c r="AX36">
        <v>6861080.75</v>
      </c>
      <c r="AY36">
        <v>7.3000000000000001E-3</v>
      </c>
      <c r="AZ36">
        <v>0</v>
      </c>
      <c r="BA36" t="b">
        <v>0</v>
      </c>
      <c r="BB36">
        <v>-999</v>
      </c>
      <c r="BC36">
        <v>0</v>
      </c>
      <c r="BD36" t="b">
        <v>1</v>
      </c>
      <c r="BE36">
        <v>6.5288000000000004</v>
      </c>
      <c r="BF36">
        <v>1.8588</v>
      </c>
      <c r="BG36">
        <v>174</v>
      </c>
      <c r="BH36">
        <v>1</v>
      </c>
      <c r="BI36">
        <v>2515481.91</v>
      </c>
      <c r="BJ36">
        <v>6861073.79</v>
      </c>
      <c r="BK36">
        <v>2515481.88</v>
      </c>
      <c r="BL36">
        <v>6861073.6600000001</v>
      </c>
      <c r="BM36">
        <v>2.3599999999999999E-2</v>
      </c>
      <c r="BN36">
        <v>0</v>
      </c>
      <c r="BO36" t="b">
        <v>0</v>
      </c>
      <c r="BP36">
        <v>-999</v>
      </c>
      <c r="BQ36">
        <v>0</v>
      </c>
      <c r="BR36" t="b">
        <v>1</v>
      </c>
      <c r="BS36">
        <v>22.857500000000002</v>
      </c>
      <c r="BT36">
        <v>2.9409000000000001</v>
      </c>
      <c r="BU36" t="s">
        <v>347</v>
      </c>
    </row>
    <row r="37" spans="1:87">
      <c r="A37">
        <v>36</v>
      </c>
      <c r="B37">
        <v>2</v>
      </c>
      <c r="C37" s="6" t="s">
        <v>15</v>
      </c>
      <c r="D37">
        <v>837</v>
      </c>
      <c r="E37" t="str">
        <f t="shared" si="0"/>
        <v>1A_837</v>
      </c>
      <c r="F37">
        <v>1</v>
      </c>
      <c r="G37">
        <v>2515493</v>
      </c>
      <c r="H37">
        <v>6861069.5499999998</v>
      </c>
      <c r="I37">
        <v>2515492.9500000002</v>
      </c>
      <c r="J37">
        <v>6861069.6500000004</v>
      </c>
      <c r="K37">
        <v>0.82399999999999995</v>
      </c>
      <c r="L37">
        <v>0.17</v>
      </c>
      <c r="M37">
        <v>0.17</v>
      </c>
      <c r="N37">
        <v>2.1573000000000002</v>
      </c>
      <c r="O37">
        <v>4</v>
      </c>
      <c r="P37">
        <v>12</v>
      </c>
      <c r="Q37">
        <v>173</v>
      </c>
      <c r="R37">
        <v>1</v>
      </c>
      <c r="S37">
        <v>2515486.63</v>
      </c>
      <c r="T37">
        <v>6861072.5599999996</v>
      </c>
      <c r="U37">
        <v>2515486.6800000002</v>
      </c>
      <c r="V37">
        <v>6861072.6699999999</v>
      </c>
      <c r="W37">
        <v>-1.3599999999999999E-2</v>
      </c>
      <c r="X37">
        <v>0</v>
      </c>
      <c r="Y37" t="b">
        <v>0</v>
      </c>
      <c r="Z37">
        <v>-999</v>
      </c>
      <c r="AA37">
        <v>0</v>
      </c>
      <c r="AB37" t="b">
        <v>1</v>
      </c>
      <c r="AC37">
        <v>15.176299999999999</v>
      </c>
      <c r="AD37">
        <v>2.6791</v>
      </c>
      <c r="AE37">
        <v>176</v>
      </c>
      <c r="AF37">
        <v>1</v>
      </c>
      <c r="AG37">
        <v>2515489.0299999998</v>
      </c>
      <c r="AH37">
        <v>6861076.9800000004</v>
      </c>
      <c r="AI37">
        <v>2515488.9500000002</v>
      </c>
      <c r="AJ37">
        <v>6861076.9299999997</v>
      </c>
      <c r="AK37">
        <v>1.2E-2</v>
      </c>
      <c r="AL37">
        <v>0</v>
      </c>
      <c r="AM37" t="b">
        <v>0</v>
      </c>
      <c r="AN37">
        <v>-999</v>
      </c>
      <c r="AO37">
        <v>0</v>
      </c>
      <c r="AP37" t="b">
        <v>1</v>
      </c>
      <c r="AQ37">
        <v>14.049300000000001</v>
      </c>
      <c r="AR37">
        <v>2.0857000000000001</v>
      </c>
      <c r="AS37">
        <v>194</v>
      </c>
      <c r="AT37">
        <v>1</v>
      </c>
      <c r="AU37">
        <v>2515490.87</v>
      </c>
      <c r="AV37">
        <v>6861074.9100000001</v>
      </c>
      <c r="AW37">
        <v>2515490.88</v>
      </c>
      <c r="AX37">
        <v>6861074.9100000001</v>
      </c>
      <c r="AY37">
        <v>-8.0000000000000004E-4</v>
      </c>
      <c r="AZ37">
        <v>0</v>
      </c>
      <c r="BA37" t="b">
        <v>0</v>
      </c>
      <c r="BB37">
        <v>-999</v>
      </c>
      <c r="BC37">
        <v>0</v>
      </c>
      <c r="BD37" t="b">
        <v>1</v>
      </c>
      <c r="BE37">
        <v>0.83809999999999996</v>
      </c>
      <c r="BF37">
        <v>1.946</v>
      </c>
      <c r="BG37">
        <v>168</v>
      </c>
      <c r="BH37">
        <v>1</v>
      </c>
      <c r="BI37">
        <v>2515486.61</v>
      </c>
      <c r="BJ37">
        <v>6861067.7800000003</v>
      </c>
      <c r="BK37">
        <v>2515486.63</v>
      </c>
      <c r="BL37">
        <v>6861067.71</v>
      </c>
      <c r="BM37">
        <v>7.7000000000000002E-3</v>
      </c>
      <c r="BN37">
        <v>0</v>
      </c>
      <c r="BO37" t="b">
        <v>0</v>
      </c>
      <c r="BP37">
        <v>-999</v>
      </c>
      <c r="BQ37">
        <v>0</v>
      </c>
      <c r="BR37" t="b">
        <v>1</v>
      </c>
      <c r="BS37">
        <v>7.8582999999999998</v>
      </c>
      <c r="BT37">
        <v>-2.8361999999999998</v>
      </c>
      <c r="BU37" t="s">
        <v>347</v>
      </c>
    </row>
    <row r="38" spans="1:87">
      <c r="A38">
        <v>37</v>
      </c>
      <c r="B38">
        <v>2</v>
      </c>
      <c r="C38" s="6" t="s">
        <v>15</v>
      </c>
      <c r="D38">
        <v>838</v>
      </c>
      <c r="E38" t="str">
        <f t="shared" si="0"/>
        <v>1A_838</v>
      </c>
      <c r="F38">
        <v>1</v>
      </c>
      <c r="G38">
        <v>2515494.56</v>
      </c>
      <c r="H38">
        <v>6861068.3099999996</v>
      </c>
      <c r="I38">
        <v>2515494.52</v>
      </c>
      <c r="J38">
        <v>6861068.3700000001</v>
      </c>
      <c r="K38">
        <v>0.48899999999999999</v>
      </c>
      <c r="L38">
        <v>0.14000000000000001</v>
      </c>
      <c r="M38">
        <v>0.12</v>
      </c>
      <c r="N38">
        <v>2.1573000000000002</v>
      </c>
      <c r="O38">
        <v>4</v>
      </c>
      <c r="P38">
        <v>12</v>
      </c>
      <c r="Q38">
        <v>173</v>
      </c>
      <c r="R38">
        <v>1</v>
      </c>
      <c r="S38">
        <v>2515486.63</v>
      </c>
      <c r="T38">
        <v>6861072.5599999996</v>
      </c>
      <c r="U38">
        <v>2515486.65</v>
      </c>
      <c r="V38">
        <v>6861072.5899999999</v>
      </c>
      <c r="W38">
        <v>-5.0000000000000001E-3</v>
      </c>
      <c r="X38">
        <v>0</v>
      </c>
      <c r="Y38" t="b">
        <v>0</v>
      </c>
      <c r="Z38">
        <v>-999</v>
      </c>
      <c r="AA38">
        <v>0</v>
      </c>
      <c r="AB38" t="b">
        <v>1</v>
      </c>
      <c r="AC38">
        <v>10.057399999999999</v>
      </c>
      <c r="AD38">
        <v>2.6442000000000001</v>
      </c>
      <c r="AE38">
        <v>168</v>
      </c>
      <c r="AF38">
        <v>1</v>
      </c>
      <c r="AG38">
        <v>2515486.61</v>
      </c>
      <c r="AH38">
        <v>6861067.7800000003</v>
      </c>
      <c r="AI38">
        <v>2515486.61</v>
      </c>
      <c r="AJ38">
        <v>6861067.7599999998</v>
      </c>
      <c r="AK38">
        <v>2E-3</v>
      </c>
      <c r="AL38">
        <v>0</v>
      </c>
      <c r="AM38" t="b">
        <v>0</v>
      </c>
      <c r="AN38">
        <v>-999</v>
      </c>
      <c r="AO38">
        <v>0</v>
      </c>
      <c r="AP38" t="b">
        <v>1</v>
      </c>
      <c r="AQ38">
        <v>3.5278</v>
      </c>
      <c r="AR38">
        <v>-3.0630999999999999</v>
      </c>
      <c r="AS38">
        <v>194</v>
      </c>
      <c r="AT38">
        <v>1</v>
      </c>
      <c r="AU38">
        <v>2515490.87</v>
      </c>
      <c r="AV38">
        <v>6861074.9100000001</v>
      </c>
      <c r="AW38">
        <v>2515490.91</v>
      </c>
      <c r="AX38">
        <v>6861074.9299999997</v>
      </c>
      <c r="AY38">
        <v>-5.1999999999999998E-3</v>
      </c>
      <c r="AZ38">
        <v>0</v>
      </c>
      <c r="BA38" t="b">
        <v>0</v>
      </c>
      <c r="BB38">
        <v>-999</v>
      </c>
      <c r="BC38">
        <v>0</v>
      </c>
      <c r="BD38" t="b">
        <v>1</v>
      </c>
      <c r="BE38">
        <v>9.5350000000000001</v>
      </c>
      <c r="BF38">
        <v>2.0682</v>
      </c>
      <c r="BG38">
        <v>176</v>
      </c>
      <c r="BH38">
        <v>1</v>
      </c>
      <c r="BI38">
        <v>2515489.0299999998</v>
      </c>
      <c r="BJ38">
        <v>6861076.9800000004</v>
      </c>
      <c r="BK38">
        <v>2515488.9700000002</v>
      </c>
      <c r="BL38">
        <v>6861076.9400000004</v>
      </c>
      <c r="BM38">
        <v>1.0800000000000001E-2</v>
      </c>
      <c r="BN38">
        <v>0</v>
      </c>
      <c r="BO38" t="b">
        <v>0</v>
      </c>
      <c r="BP38">
        <v>-999</v>
      </c>
      <c r="BQ38">
        <v>0</v>
      </c>
      <c r="BR38" t="b">
        <v>1</v>
      </c>
      <c r="BS38">
        <v>22.152699999999999</v>
      </c>
      <c r="BT38">
        <v>2.1555</v>
      </c>
      <c r="BU38" t="s">
        <v>347</v>
      </c>
    </row>
    <row r="39" spans="1:87">
      <c r="A39">
        <v>38</v>
      </c>
      <c r="B39">
        <v>2</v>
      </c>
      <c r="C39" s="6" t="s">
        <v>15</v>
      </c>
      <c r="D39">
        <v>839</v>
      </c>
      <c r="E39" t="str">
        <f t="shared" si="0"/>
        <v>1A_839</v>
      </c>
      <c r="F39">
        <v>1</v>
      </c>
      <c r="G39">
        <v>2515485.4300000002</v>
      </c>
      <c r="H39">
        <v>6861061.8700000001</v>
      </c>
      <c r="I39">
        <v>2515485.39</v>
      </c>
      <c r="J39">
        <v>6861061.7800000003</v>
      </c>
      <c r="K39">
        <v>0.89100000000000001</v>
      </c>
      <c r="L39">
        <v>0.12</v>
      </c>
      <c r="M39">
        <v>0.17</v>
      </c>
      <c r="N39">
        <v>2.1312000000000002</v>
      </c>
      <c r="O39">
        <v>5</v>
      </c>
      <c r="P39">
        <v>15</v>
      </c>
      <c r="Q39">
        <v>168</v>
      </c>
      <c r="R39">
        <v>1</v>
      </c>
      <c r="S39">
        <v>2515486.61</v>
      </c>
      <c r="T39">
        <v>6861067.7800000003</v>
      </c>
      <c r="U39">
        <v>2515486.61</v>
      </c>
      <c r="V39">
        <v>6861067.7800000003</v>
      </c>
      <c r="W39">
        <v>-1E-4</v>
      </c>
      <c r="X39">
        <v>0</v>
      </c>
      <c r="Y39" t="b">
        <v>0</v>
      </c>
      <c r="Z39">
        <v>-999</v>
      </c>
      <c r="AA39">
        <v>0</v>
      </c>
      <c r="AB39" t="b">
        <v>1</v>
      </c>
      <c r="AC39">
        <v>0.13320000000000001</v>
      </c>
      <c r="AD39">
        <v>1.3701000000000001</v>
      </c>
      <c r="AE39">
        <v>165</v>
      </c>
      <c r="AF39">
        <v>1</v>
      </c>
      <c r="AG39">
        <v>2515489.7999999998</v>
      </c>
      <c r="AH39">
        <v>6861065.3700000001</v>
      </c>
      <c r="AI39">
        <v>2515489.7000000002</v>
      </c>
      <c r="AJ39">
        <v>6861065.4900000002</v>
      </c>
      <c r="AK39">
        <v>1.37E-2</v>
      </c>
      <c r="AL39">
        <v>0</v>
      </c>
      <c r="AM39" t="b">
        <v>0</v>
      </c>
      <c r="AN39">
        <v>-999</v>
      </c>
      <c r="AO39">
        <v>0</v>
      </c>
      <c r="AP39" t="b">
        <v>1</v>
      </c>
      <c r="AQ39">
        <v>13.605700000000001</v>
      </c>
      <c r="AR39">
        <v>0.72430000000000005</v>
      </c>
      <c r="AS39">
        <v>166</v>
      </c>
      <c r="AT39">
        <v>1</v>
      </c>
      <c r="AU39">
        <v>2515482.7200000002</v>
      </c>
      <c r="AV39">
        <v>6861064.1399999997</v>
      </c>
      <c r="AW39">
        <v>2515482.7200000002</v>
      </c>
      <c r="AX39">
        <v>6861064.1399999997</v>
      </c>
      <c r="AY39">
        <v>1E-4</v>
      </c>
      <c r="AZ39">
        <v>0</v>
      </c>
      <c r="BA39" t="b">
        <v>0</v>
      </c>
      <c r="BB39">
        <v>-999</v>
      </c>
      <c r="BC39">
        <v>0</v>
      </c>
      <c r="BD39" t="b">
        <v>1</v>
      </c>
      <c r="BE39">
        <v>7.5300000000000006E-2</v>
      </c>
      <c r="BF39">
        <v>2.4173</v>
      </c>
      <c r="BG39">
        <v>169</v>
      </c>
      <c r="BH39">
        <v>1</v>
      </c>
      <c r="BI39">
        <v>2515483.81</v>
      </c>
      <c r="BJ39">
        <v>6861068.3300000001</v>
      </c>
      <c r="BK39">
        <v>2515483.75</v>
      </c>
      <c r="BL39">
        <v>6861068.3099999996</v>
      </c>
      <c r="BM39">
        <v>7.0000000000000001E-3</v>
      </c>
      <c r="BN39">
        <v>0</v>
      </c>
      <c r="BO39" t="b">
        <v>0</v>
      </c>
      <c r="BP39">
        <v>-999</v>
      </c>
      <c r="BQ39">
        <v>0</v>
      </c>
      <c r="BR39" t="b">
        <v>1</v>
      </c>
      <c r="BS39">
        <v>7.3060999999999998</v>
      </c>
      <c r="BT39">
        <v>1.8239000000000001</v>
      </c>
      <c r="BU39">
        <v>167</v>
      </c>
      <c r="BV39">
        <v>1</v>
      </c>
      <c r="BW39">
        <v>2515488.2599999998</v>
      </c>
      <c r="BX39">
        <v>6861066.6200000001</v>
      </c>
      <c r="BY39">
        <v>2515488.42</v>
      </c>
      <c r="BZ39">
        <v>6861066.5199999996</v>
      </c>
      <c r="CA39">
        <v>-1.6799999999999999E-2</v>
      </c>
      <c r="CB39">
        <v>0</v>
      </c>
      <c r="CC39" t="b">
        <v>0</v>
      </c>
      <c r="CD39">
        <v>-999</v>
      </c>
      <c r="CE39">
        <v>0</v>
      </c>
      <c r="CF39" t="b">
        <v>1</v>
      </c>
      <c r="CG39">
        <v>16.956299999999999</v>
      </c>
      <c r="CH39">
        <v>0.98609999999999998</v>
      </c>
      <c r="CI39" t="s">
        <v>347</v>
      </c>
    </row>
    <row r="40" spans="1:87">
      <c r="A40">
        <v>39</v>
      </c>
      <c r="B40">
        <v>2</v>
      </c>
      <c r="C40" s="6" t="s">
        <v>15</v>
      </c>
      <c r="D40">
        <v>840</v>
      </c>
      <c r="E40" t="str">
        <f t="shared" si="0"/>
        <v>1A_840</v>
      </c>
      <c r="F40">
        <v>1</v>
      </c>
      <c r="G40">
        <v>2515477.83</v>
      </c>
      <c r="H40">
        <v>6861059</v>
      </c>
      <c r="I40">
        <v>2515477.77</v>
      </c>
      <c r="J40">
        <v>6861059.0499999998</v>
      </c>
      <c r="K40">
        <v>0.63200000000000001</v>
      </c>
      <c r="L40">
        <v>0.11</v>
      </c>
      <c r="M40">
        <v>0.14000000000000001</v>
      </c>
      <c r="N40">
        <v>2.1573000000000002</v>
      </c>
      <c r="O40">
        <v>4</v>
      </c>
      <c r="P40">
        <v>12</v>
      </c>
      <c r="Q40">
        <v>130</v>
      </c>
      <c r="R40">
        <v>1</v>
      </c>
      <c r="S40">
        <v>2515472.7400000002</v>
      </c>
      <c r="T40">
        <v>6861059.96</v>
      </c>
      <c r="U40">
        <v>2515472.73</v>
      </c>
      <c r="V40">
        <v>6861059.9100000001</v>
      </c>
      <c r="W40">
        <v>3.5000000000000001E-3</v>
      </c>
      <c r="X40">
        <v>0</v>
      </c>
      <c r="Y40" t="b">
        <v>0</v>
      </c>
      <c r="Z40">
        <v>-999</v>
      </c>
      <c r="AA40">
        <v>0</v>
      </c>
      <c r="AB40" t="b">
        <v>1</v>
      </c>
      <c r="AC40">
        <v>4.5510000000000002</v>
      </c>
      <c r="AD40">
        <v>2.9758</v>
      </c>
      <c r="AE40">
        <v>125</v>
      </c>
      <c r="AF40">
        <v>1</v>
      </c>
      <c r="AG40">
        <v>2515476.9</v>
      </c>
      <c r="AH40">
        <v>6861052.0700000003</v>
      </c>
      <c r="AI40">
        <v>2515476.7999999998</v>
      </c>
      <c r="AJ40">
        <v>6861052.0800000001</v>
      </c>
      <c r="AK40">
        <v>-1.0800000000000001E-2</v>
      </c>
      <c r="AL40">
        <v>0</v>
      </c>
      <c r="AM40" t="b">
        <v>0</v>
      </c>
      <c r="AN40">
        <v>-999</v>
      </c>
      <c r="AO40">
        <v>0</v>
      </c>
      <c r="AP40" t="b">
        <v>1</v>
      </c>
      <c r="AQ40">
        <v>15.572900000000001</v>
      </c>
      <c r="AR40">
        <v>-1.7191000000000001</v>
      </c>
      <c r="AS40">
        <v>127</v>
      </c>
      <c r="AT40">
        <v>1</v>
      </c>
      <c r="AU40">
        <v>2515478.33</v>
      </c>
      <c r="AV40">
        <v>6861053.8799999999</v>
      </c>
      <c r="AW40">
        <v>2515478.41</v>
      </c>
      <c r="AX40">
        <v>6861053.8899999997</v>
      </c>
      <c r="AY40">
        <v>6.8999999999999999E-3</v>
      </c>
      <c r="AZ40">
        <v>0</v>
      </c>
      <c r="BA40" t="b">
        <v>0</v>
      </c>
      <c r="BB40">
        <v>-999</v>
      </c>
      <c r="BC40">
        <v>0</v>
      </c>
      <c r="BD40" t="b">
        <v>1</v>
      </c>
      <c r="BE40">
        <v>9.4408999999999992</v>
      </c>
      <c r="BF40">
        <v>-1.4399</v>
      </c>
      <c r="BG40">
        <v>126</v>
      </c>
      <c r="BH40">
        <v>1</v>
      </c>
      <c r="BI40">
        <v>2515482.4500000002</v>
      </c>
      <c r="BJ40">
        <v>6861054.0300000003</v>
      </c>
      <c r="BK40">
        <v>2515482.4700000002</v>
      </c>
      <c r="BL40">
        <v>6861054.0499999998</v>
      </c>
      <c r="BM40">
        <v>3.8E-3</v>
      </c>
      <c r="BN40">
        <v>0</v>
      </c>
      <c r="BO40" t="b">
        <v>0</v>
      </c>
      <c r="BP40">
        <v>-999</v>
      </c>
      <c r="BQ40">
        <v>0</v>
      </c>
      <c r="BR40" t="b">
        <v>1</v>
      </c>
      <c r="BS40">
        <v>5.5982000000000003</v>
      </c>
      <c r="BT40">
        <v>-0.81159999999999999</v>
      </c>
      <c r="BU40" t="s">
        <v>347</v>
      </c>
    </row>
    <row r="41" spans="1:87">
      <c r="A41">
        <v>40</v>
      </c>
      <c r="B41">
        <v>3</v>
      </c>
      <c r="C41" s="6" t="s">
        <v>15</v>
      </c>
      <c r="D41">
        <v>841</v>
      </c>
      <c r="E41" t="str">
        <f t="shared" si="0"/>
        <v>1A_841</v>
      </c>
      <c r="F41">
        <v>1</v>
      </c>
      <c r="G41">
        <v>2515477.63</v>
      </c>
      <c r="H41">
        <v>6861059.29</v>
      </c>
      <c r="I41">
        <v>2515477.48</v>
      </c>
      <c r="J41">
        <v>6861058.8399999999</v>
      </c>
      <c r="K41">
        <v>2.7360000000000002</v>
      </c>
      <c r="L41">
        <v>0.38</v>
      </c>
      <c r="M41">
        <v>0.49</v>
      </c>
      <c r="N41">
        <v>2.1312000000000002</v>
      </c>
      <c r="O41">
        <v>5</v>
      </c>
      <c r="P41">
        <v>15</v>
      </c>
      <c r="Q41">
        <v>124</v>
      </c>
      <c r="R41">
        <v>1</v>
      </c>
      <c r="S41">
        <v>2515474.61</v>
      </c>
      <c r="T41">
        <v>6861051.2300000004</v>
      </c>
      <c r="U41">
        <v>2515474.56</v>
      </c>
      <c r="V41">
        <v>6861051.25</v>
      </c>
      <c r="W41">
        <v>-7.6E-3</v>
      </c>
      <c r="X41">
        <v>0</v>
      </c>
      <c r="Y41" t="b">
        <v>0</v>
      </c>
      <c r="Z41">
        <v>-999</v>
      </c>
      <c r="AA41">
        <v>0</v>
      </c>
      <c r="AB41" t="b">
        <v>1</v>
      </c>
      <c r="AC41">
        <v>2.7707999999999999</v>
      </c>
      <c r="AD41">
        <v>-1.946</v>
      </c>
      <c r="AE41">
        <v>127</v>
      </c>
      <c r="AF41">
        <v>1</v>
      </c>
      <c r="AG41">
        <v>2515478.33</v>
      </c>
      <c r="AH41">
        <v>6861053.8799999999</v>
      </c>
      <c r="AI41">
        <v>2515478.13</v>
      </c>
      <c r="AJ41">
        <v>6861053.8499999996</v>
      </c>
      <c r="AK41">
        <v>-1.6400000000000001E-2</v>
      </c>
      <c r="AL41">
        <v>0</v>
      </c>
      <c r="AM41" t="b">
        <v>0</v>
      </c>
      <c r="AN41">
        <v>-999</v>
      </c>
      <c r="AO41">
        <v>0</v>
      </c>
      <c r="AP41" t="b">
        <v>1</v>
      </c>
      <c r="AQ41">
        <v>5.2779999999999996</v>
      </c>
      <c r="AR41">
        <v>-1.4573</v>
      </c>
      <c r="AS41">
        <v>129</v>
      </c>
      <c r="AT41">
        <v>1</v>
      </c>
      <c r="AU41">
        <v>2515479.5299999998</v>
      </c>
      <c r="AV41">
        <v>6861058.0999999996</v>
      </c>
      <c r="AW41">
        <v>2515479.59</v>
      </c>
      <c r="AX41">
        <v>6861058.46</v>
      </c>
      <c r="AY41">
        <v>1.1900000000000001E-2</v>
      </c>
      <c r="AZ41">
        <v>0</v>
      </c>
      <c r="BA41" t="b">
        <v>0</v>
      </c>
      <c r="BB41">
        <v>-999</v>
      </c>
      <c r="BC41">
        <v>0</v>
      </c>
      <c r="BD41" t="b">
        <v>1</v>
      </c>
      <c r="BE41">
        <v>3.4927999999999999</v>
      </c>
      <c r="BF41">
        <v>-0.1658</v>
      </c>
      <c r="BG41">
        <v>128</v>
      </c>
      <c r="BH41">
        <v>1</v>
      </c>
      <c r="BI41">
        <v>2515474.4700000002</v>
      </c>
      <c r="BJ41">
        <v>6861056.0099999998</v>
      </c>
      <c r="BK41">
        <v>2515474.98</v>
      </c>
      <c r="BL41">
        <v>6861055.6200000001</v>
      </c>
      <c r="BM41">
        <v>4.19E-2</v>
      </c>
      <c r="BN41">
        <v>0</v>
      </c>
      <c r="BO41" t="b">
        <v>0</v>
      </c>
      <c r="BP41">
        <v>-999</v>
      </c>
      <c r="BQ41">
        <v>0</v>
      </c>
      <c r="BR41" t="b">
        <v>1</v>
      </c>
      <c r="BS41">
        <v>13.080299999999999</v>
      </c>
      <c r="BT41">
        <v>-2.1903999999999999</v>
      </c>
      <c r="BU41">
        <v>125</v>
      </c>
      <c r="BV41">
        <v>1</v>
      </c>
      <c r="BW41">
        <v>2515476.9</v>
      </c>
      <c r="BX41">
        <v>6861052.0700000003</v>
      </c>
      <c r="BY41">
        <v>2515476.59</v>
      </c>
      <c r="BZ41">
        <v>6861052.1100000003</v>
      </c>
      <c r="CA41">
        <v>-3.4099999999999998E-2</v>
      </c>
      <c r="CB41">
        <v>0</v>
      </c>
      <c r="CC41" t="b">
        <v>0</v>
      </c>
      <c r="CD41">
        <v>-999</v>
      </c>
      <c r="CE41">
        <v>0</v>
      </c>
      <c r="CF41" t="b">
        <v>1</v>
      </c>
      <c r="CG41">
        <v>11.8104</v>
      </c>
      <c r="CH41">
        <v>-1.7365999999999999</v>
      </c>
      <c r="CI41" t="s">
        <v>347</v>
      </c>
    </row>
    <row r="42" spans="1:87">
      <c r="A42">
        <v>41</v>
      </c>
      <c r="B42">
        <v>2</v>
      </c>
      <c r="C42" s="6" t="s">
        <v>15</v>
      </c>
      <c r="D42">
        <v>842</v>
      </c>
      <c r="E42" t="str">
        <f t="shared" si="0"/>
        <v>1A_842</v>
      </c>
      <c r="F42">
        <v>1</v>
      </c>
      <c r="G42">
        <v>2515474.7000000002</v>
      </c>
      <c r="H42">
        <v>6861058.3799999999</v>
      </c>
      <c r="I42">
        <v>2515474.69</v>
      </c>
      <c r="J42">
        <v>6861058.3700000001</v>
      </c>
      <c r="K42">
        <v>0.11600000000000001</v>
      </c>
      <c r="L42">
        <v>0.02</v>
      </c>
      <c r="M42">
        <v>0.02</v>
      </c>
      <c r="N42">
        <v>2.1573000000000002</v>
      </c>
      <c r="O42">
        <v>4</v>
      </c>
      <c r="P42">
        <v>12</v>
      </c>
      <c r="Q42">
        <v>93</v>
      </c>
      <c r="R42">
        <v>1</v>
      </c>
      <c r="S42">
        <v>2515471.85</v>
      </c>
      <c r="T42">
        <v>6861056.7199999997</v>
      </c>
      <c r="U42">
        <v>2515471.86</v>
      </c>
      <c r="V42">
        <v>6861056.71</v>
      </c>
      <c r="W42">
        <v>5.9999999999999995E-4</v>
      </c>
      <c r="X42">
        <v>0</v>
      </c>
      <c r="Y42" t="b">
        <v>0</v>
      </c>
      <c r="Z42">
        <v>-999</v>
      </c>
      <c r="AA42">
        <v>0</v>
      </c>
      <c r="AB42" t="b">
        <v>1</v>
      </c>
      <c r="AC42">
        <v>4.5709</v>
      </c>
      <c r="AD42">
        <v>-2.6093000000000002</v>
      </c>
      <c r="AE42">
        <v>95</v>
      </c>
      <c r="AF42">
        <v>1</v>
      </c>
      <c r="AG42">
        <v>2515469.09</v>
      </c>
      <c r="AH42">
        <v>6861058.1399999997</v>
      </c>
      <c r="AI42">
        <v>2515469.09</v>
      </c>
      <c r="AJ42">
        <v>6861058.1299999999</v>
      </c>
      <c r="AK42">
        <v>5.9999999999999995E-4</v>
      </c>
      <c r="AL42">
        <v>0</v>
      </c>
      <c r="AM42" t="b">
        <v>0</v>
      </c>
      <c r="AN42">
        <v>-999</v>
      </c>
      <c r="AO42">
        <v>0</v>
      </c>
      <c r="AP42" t="b">
        <v>1</v>
      </c>
      <c r="AQ42">
        <v>4.5190000000000001</v>
      </c>
      <c r="AR42">
        <v>-3.0979999999999999</v>
      </c>
      <c r="AS42">
        <v>130</v>
      </c>
      <c r="AT42">
        <v>1</v>
      </c>
      <c r="AU42">
        <v>2515472.7400000002</v>
      </c>
      <c r="AV42">
        <v>6861059.96</v>
      </c>
      <c r="AW42">
        <v>2515472.75</v>
      </c>
      <c r="AX42">
        <v>6861059.9699999997</v>
      </c>
      <c r="AY42">
        <v>-5.0000000000000001E-4</v>
      </c>
      <c r="AZ42">
        <v>0</v>
      </c>
      <c r="BA42" t="b">
        <v>0</v>
      </c>
      <c r="BB42">
        <v>-999</v>
      </c>
      <c r="BC42">
        <v>0</v>
      </c>
      <c r="BD42" t="b">
        <v>1</v>
      </c>
      <c r="BE42">
        <v>3.7031999999999998</v>
      </c>
      <c r="BF42">
        <v>2.4521999999999999</v>
      </c>
      <c r="BG42">
        <v>88</v>
      </c>
      <c r="BH42">
        <v>1</v>
      </c>
      <c r="BI42">
        <v>2515471.58</v>
      </c>
      <c r="BJ42">
        <v>6861050.7800000003</v>
      </c>
      <c r="BK42">
        <v>2515471.56</v>
      </c>
      <c r="BL42">
        <v>6861050.79</v>
      </c>
      <c r="BM42">
        <v>-2.2000000000000001E-3</v>
      </c>
      <c r="BN42">
        <v>0</v>
      </c>
      <c r="BO42" t="b">
        <v>0</v>
      </c>
      <c r="BP42">
        <v>-999</v>
      </c>
      <c r="BQ42">
        <v>0</v>
      </c>
      <c r="BR42" t="b">
        <v>1</v>
      </c>
      <c r="BS42">
        <v>17.635300000000001</v>
      </c>
      <c r="BT42">
        <v>-1.9635</v>
      </c>
      <c r="BU42" t="s">
        <v>347</v>
      </c>
    </row>
    <row r="43" spans="1:87">
      <c r="A43">
        <v>42</v>
      </c>
      <c r="B43">
        <v>2</v>
      </c>
      <c r="C43" s="6" t="s">
        <v>15</v>
      </c>
      <c r="D43">
        <v>843</v>
      </c>
      <c r="E43" t="str">
        <f t="shared" si="0"/>
        <v>1A_843</v>
      </c>
      <c r="F43">
        <v>1</v>
      </c>
      <c r="G43">
        <v>2515455.5499999998</v>
      </c>
      <c r="H43">
        <v>6861077.6799999997</v>
      </c>
      <c r="I43">
        <v>2515455.58</v>
      </c>
      <c r="J43">
        <v>6861077.5800000001</v>
      </c>
      <c r="K43">
        <v>1.1419999999999999</v>
      </c>
      <c r="L43">
        <v>0.18</v>
      </c>
      <c r="M43">
        <v>0.21</v>
      </c>
      <c r="N43">
        <v>2.1573000000000002</v>
      </c>
      <c r="O43">
        <v>4</v>
      </c>
      <c r="P43">
        <v>12</v>
      </c>
      <c r="Q43">
        <v>71</v>
      </c>
      <c r="R43">
        <v>1</v>
      </c>
      <c r="S43">
        <v>2515455.06</v>
      </c>
      <c r="T43">
        <v>6861080.9100000001</v>
      </c>
      <c r="U43">
        <v>2515455.25</v>
      </c>
      <c r="V43">
        <v>6861080.9299999997</v>
      </c>
      <c r="W43">
        <v>-1.15E-2</v>
      </c>
      <c r="X43">
        <v>0</v>
      </c>
      <c r="Y43" t="b">
        <v>0</v>
      </c>
      <c r="Z43">
        <v>-999</v>
      </c>
      <c r="AA43">
        <v>0</v>
      </c>
      <c r="AB43" t="b">
        <v>1</v>
      </c>
      <c r="AC43">
        <v>8.3867999999999991</v>
      </c>
      <c r="AD43">
        <v>1.6580999999999999</v>
      </c>
      <c r="AE43">
        <v>70</v>
      </c>
      <c r="AF43">
        <v>1</v>
      </c>
      <c r="AG43">
        <v>2515458.2599999998</v>
      </c>
      <c r="AH43">
        <v>6861080.4400000004</v>
      </c>
      <c r="AI43">
        <v>2515458.23</v>
      </c>
      <c r="AJ43">
        <v>6861080.46</v>
      </c>
      <c r="AK43">
        <v>2.2000000000000001E-3</v>
      </c>
      <c r="AL43">
        <v>0</v>
      </c>
      <c r="AM43" t="b">
        <v>0</v>
      </c>
      <c r="AN43">
        <v>-999</v>
      </c>
      <c r="AO43">
        <v>0</v>
      </c>
      <c r="AP43" t="b">
        <v>1</v>
      </c>
      <c r="AQ43">
        <v>1.6082000000000001</v>
      </c>
      <c r="AR43">
        <v>0.82899999999999996</v>
      </c>
      <c r="AS43">
        <v>109</v>
      </c>
      <c r="AT43">
        <v>1</v>
      </c>
      <c r="AU43">
        <v>2515460</v>
      </c>
      <c r="AV43">
        <v>6861078.9699999997</v>
      </c>
      <c r="AW43">
        <v>2515459.98</v>
      </c>
      <c r="AX43">
        <v>6861079.0300000003</v>
      </c>
      <c r="AY43">
        <v>4.0000000000000001E-3</v>
      </c>
      <c r="AZ43">
        <v>0</v>
      </c>
      <c r="BA43" t="b">
        <v>0</v>
      </c>
      <c r="BB43">
        <v>-999</v>
      </c>
      <c r="BC43">
        <v>0</v>
      </c>
      <c r="BD43" t="b">
        <v>1</v>
      </c>
      <c r="BE43">
        <v>2.9457</v>
      </c>
      <c r="BF43">
        <v>0.32290000000000002</v>
      </c>
      <c r="BG43">
        <v>228</v>
      </c>
      <c r="BH43">
        <v>1</v>
      </c>
      <c r="BI43">
        <v>2515451.94</v>
      </c>
      <c r="BJ43">
        <v>6861083.2000000002</v>
      </c>
      <c r="BK43">
        <v>2515451.79</v>
      </c>
      <c r="BL43">
        <v>6861083.0999999996</v>
      </c>
      <c r="BM43">
        <v>1.9E-2</v>
      </c>
      <c r="BN43">
        <v>0</v>
      </c>
      <c r="BO43" t="b">
        <v>0</v>
      </c>
      <c r="BP43">
        <v>-999</v>
      </c>
      <c r="BQ43">
        <v>0</v>
      </c>
      <c r="BR43" t="b">
        <v>1</v>
      </c>
      <c r="BS43">
        <v>14.954499999999999</v>
      </c>
      <c r="BT43">
        <v>2.1903999999999999</v>
      </c>
      <c r="BU43" t="s">
        <v>347</v>
      </c>
    </row>
    <row r="44" spans="1:87">
      <c r="A44">
        <v>43</v>
      </c>
      <c r="B44">
        <v>2</v>
      </c>
      <c r="C44" s="6" t="s">
        <v>15</v>
      </c>
      <c r="D44">
        <v>844</v>
      </c>
      <c r="E44" t="str">
        <f t="shared" si="0"/>
        <v>1A_844</v>
      </c>
      <c r="F44">
        <v>1</v>
      </c>
      <c r="G44">
        <v>2515483.3199999998</v>
      </c>
      <c r="H44">
        <v>6861037.4199999999</v>
      </c>
      <c r="I44">
        <v>2515483.2999999998</v>
      </c>
      <c r="J44">
        <v>6861037.4100000001</v>
      </c>
      <c r="K44">
        <v>0.27100000000000002</v>
      </c>
      <c r="L44">
        <v>0.06</v>
      </c>
      <c r="M44">
        <v>7.0000000000000007E-2</v>
      </c>
      <c r="N44">
        <v>2.1573000000000002</v>
      </c>
      <c r="O44">
        <v>4</v>
      </c>
      <c r="P44">
        <v>12</v>
      </c>
      <c r="Q44">
        <v>120</v>
      </c>
      <c r="R44">
        <v>1</v>
      </c>
      <c r="S44">
        <v>2515477.41</v>
      </c>
      <c r="T44">
        <v>6861044.4500000002</v>
      </c>
      <c r="U44">
        <v>2515477.38</v>
      </c>
      <c r="V44">
        <v>6861044.4199999999</v>
      </c>
      <c r="W44">
        <v>5.8999999999999999E-3</v>
      </c>
      <c r="X44">
        <v>0</v>
      </c>
      <c r="Y44" t="b">
        <v>0</v>
      </c>
      <c r="Z44">
        <v>-999</v>
      </c>
      <c r="AA44">
        <v>0</v>
      </c>
      <c r="AB44" t="b">
        <v>1</v>
      </c>
      <c r="AC44">
        <v>21.431799999999999</v>
      </c>
      <c r="AD44">
        <v>2.2776999999999998</v>
      </c>
      <c r="AE44">
        <v>119</v>
      </c>
      <c r="AF44">
        <v>1</v>
      </c>
      <c r="AG44">
        <v>2515482.52</v>
      </c>
      <c r="AH44">
        <v>6861045.0899999999</v>
      </c>
      <c r="AI44">
        <v>2515482.54</v>
      </c>
      <c r="AJ44">
        <v>6861045.0899999999</v>
      </c>
      <c r="AK44">
        <v>-2.3E-3</v>
      </c>
      <c r="AL44">
        <v>0</v>
      </c>
      <c r="AM44" t="b">
        <v>0</v>
      </c>
      <c r="AN44">
        <v>-999</v>
      </c>
      <c r="AO44">
        <v>0</v>
      </c>
      <c r="AP44" t="b">
        <v>1</v>
      </c>
      <c r="AQ44">
        <v>7.6920999999999999</v>
      </c>
      <c r="AR44">
        <v>1.6668000000000001</v>
      </c>
      <c r="AS44">
        <v>157</v>
      </c>
      <c r="AT44">
        <v>1</v>
      </c>
      <c r="AU44">
        <v>2515488</v>
      </c>
      <c r="AV44">
        <v>6861049.3799999999</v>
      </c>
      <c r="AW44">
        <v>2515488</v>
      </c>
      <c r="AX44">
        <v>6861049.3799999999</v>
      </c>
      <c r="AY44">
        <v>-5.9999999999999995E-4</v>
      </c>
      <c r="AZ44">
        <v>0</v>
      </c>
      <c r="BA44" t="b">
        <v>0</v>
      </c>
      <c r="BB44">
        <v>-999</v>
      </c>
      <c r="BC44">
        <v>0</v>
      </c>
      <c r="BD44" t="b">
        <v>1</v>
      </c>
      <c r="BE44">
        <v>2.1408</v>
      </c>
      <c r="BF44">
        <v>1.1956</v>
      </c>
      <c r="BG44">
        <v>115</v>
      </c>
      <c r="BH44">
        <v>1</v>
      </c>
      <c r="BI44">
        <v>2515477.21</v>
      </c>
      <c r="BJ44">
        <v>6861039.7599999998</v>
      </c>
      <c r="BK44">
        <v>2515477.2200000002</v>
      </c>
      <c r="BL44">
        <v>6861039.79</v>
      </c>
      <c r="BM44">
        <v>-2.8E-3</v>
      </c>
      <c r="BN44">
        <v>0</v>
      </c>
      <c r="BO44" t="b">
        <v>0</v>
      </c>
      <c r="BP44">
        <v>-999</v>
      </c>
      <c r="BQ44">
        <v>0</v>
      </c>
      <c r="BR44" t="b">
        <v>1</v>
      </c>
      <c r="BS44">
        <v>8.6883999999999997</v>
      </c>
      <c r="BT44">
        <v>2.7663000000000002</v>
      </c>
      <c r="BU44" t="s">
        <v>347</v>
      </c>
    </row>
    <row r="45" spans="1:87">
      <c r="A45">
        <v>44</v>
      </c>
      <c r="B45">
        <v>3</v>
      </c>
      <c r="C45" s="6" t="s">
        <v>15</v>
      </c>
      <c r="D45">
        <v>845</v>
      </c>
      <c r="E45" t="str">
        <f t="shared" si="0"/>
        <v>1A_845</v>
      </c>
      <c r="F45">
        <v>1</v>
      </c>
      <c r="G45">
        <v>2515485.4700000002</v>
      </c>
      <c r="H45">
        <v>6861044.6699999999</v>
      </c>
      <c r="I45">
        <v>2515485.41</v>
      </c>
      <c r="J45">
        <v>6861044.6500000004</v>
      </c>
      <c r="K45">
        <v>1.4470000000000001</v>
      </c>
      <c r="L45">
        <v>0.18</v>
      </c>
      <c r="M45">
        <v>0.27</v>
      </c>
      <c r="N45">
        <v>2.1312000000000002</v>
      </c>
      <c r="O45">
        <v>5</v>
      </c>
      <c r="P45">
        <v>15</v>
      </c>
      <c r="Q45">
        <v>158</v>
      </c>
      <c r="R45">
        <v>1</v>
      </c>
      <c r="S45">
        <v>2515485.75</v>
      </c>
      <c r="T45">
        <v>6861051.1600000001</v>
      </c>
      <c r="U45">
        <v>2515485.44</v>
      </c>
      <c r="V45">
        <v>6861051.1600000001</v>
      </c>
      <c r="W45">
        <v>3.15E-2</v>
      </c>
      <c r="X45">
        <v>0</v>
      </c>
      <c r="Y45" t="b">
        <v>0</v>
      </c>
      <c r="Z45">
        <v>-999</v>
      </c>
      <c r="AA45">
        <v>0</v>
      </c>
      <c r="AB45" t="b">
        <v>1</v>
      </c>
      <c r="AC45">
        <v>20.5197</v>
      </c>
      <c r="AD45">
        <v>1.597</v>
      </c>
      <c r="AE45">
        <v>157</v>
      </c>
      <c r="AF45">
        <v>1</v>
      </c>
      <c r="AG45">
        <v>2515488</v>
      </c>
      <c r="AH45">
        <v>6861049.3799999999</v>
      </c>
      <c r="AI45">
        <v>2515488.15</v>
      </c>
      <c r="AJ45">
        <v>6861049.29</v>
      </c>
      <c r="AK45">
        <v>-1.5299999999999999E-2</v>
      </c>
      <c r="AL45">
        <v>0</v>
      </c>
      <c r="AM45" t="b">
        <v>0</v>
      </c>
      <c r="AN45">
        <v>-999</v>
      </c>
      <c r="AO45">
        <v>0</v>
      </c>
      <c r="AP45" t="b">
        <v>1</v>
      </c>
      <c r="AQ45">
        <v>9.5099</v>
      </c>
      <c r="AR45">
        <v>1.0209999999999999</v>
      </c>
      <c r="AS45">
        <v>122</v>
      </c>
      <c r="AT45">
        <v>1</v>
      </c>
      <c r="AU45">
        <v>2515482.9900000002</v>
      </c>
      <c r="AV45">
        <v>6861047.9699999997</v>
      </c>
      <c r="AW45">
        <v>2515483.02</v>
      </c>
      <c r="AX45">
        <v>6861047.9900000002</v>
      </c>
      <c r="AY45">
        <v>-2.0999999999999999E-3</v>
      </c>
      <c r="AZ45">
        <v>0</v>
      </c>
      <c r="BA45" t="b">
        <v>0</v>
      </c>
      <c r="BB45">
        <v>-999</v>
      </c>
      <c r="BC45">
        <v>0</v>
      </c>
      <c r="BD45" t="b">
        <v>1</v>
      </c>
      <c r="BE45">
        <v>1.1993</v>
      </c>
      <c r="BF45">
        <v>2.1903999999999999</v>
      </c>
      <c r="BG45">
        <v>154</v>
      </c>
      <c r="BH45">
        <v>1</v>
      </c>
      <c r="BI45">
        <v>2515488.7000000002</v>
      </c>
      <c r="BJ45">
        <v>6861045.6699999999</v>
      </c>
      <c r="BK45">
        <v>2515488.66</v>
      </c>
      <c r="BL45">
        <v>6861045.7800000003</v>
      </c>
      <c r="BM45">
        <v>6.1999999999999998E-3</v>
      </c>
      <c r="BN45">
        <v>0</v>
      </c>
      <c r="BO45" t="b">
        <v>0</v>
      </c>
      <c r="BP45">
        <v>-999</v>
      </c>
      <c r="BQ45">
        <v>0</v>
      </c>
      <c r="BR45" t="b">
        <v>1</v>
      </c>
      <c r="BS45">
        <v>3.5573000000000001</v>
      </c>
      <c r="BT45">
        <v>0.34029999999999999</v>
      </c>
      <c r="BU45">
        <v>156</v>
      </c>
      <c r="BV45">
        <v>1</v>
      </c>
      <c r="BW45">
        <v>2515485.58</v>
      </c>
      <c r="BX45">
        <v>6861046.1100000003</v>
      </c>
      <c r="BY45">
        <v>2515485.7400000002</v>
      </c>
      <c r="BZ45">
        <v>6861046.0700000003</v>
      </c>
      <c r="CA45">
        <v>-3.7000000000000002E-3</v>
      </c>
      <c r="CB45">
        <v>0</v>
      </c>
      <c r="CC45" t="b">
        <v>0</v>
      </c>
      <c r="CD45">
        <v>-999</v>
      </c>
      <c r="CE45">
        <v>0</v>
      </c>
      <c r="CF45" t="b">
        <v>1</v>
      </c>
      <c r="CG45">
        <v>2.0697999999999999</v>
      </c>
      <c r="CH45">
        <v>1.3351999999999999</v>
      </c>
      <c r="CI45" t="s">
        <v>347</v>
      </c>
    </row>
    <row r="46" spans="1:87">
      <c r="A46">
        <v>45</v>
      </c>
      <c r="B46">
        <v>2</v>
      </c>
      <c r="C46" s="6" t="s">
        <v>15</v>
      </c>
      <c r="D46">
        <v>846</v>
      </c>
      <c r="E46" t="str">
        <f t="shared" si="0"/>
        <v>1A_846</v>
      </c>
      <c r="F46">
        <v>1</v>
      </c>
      <c r="G46">
        <v>2515484.31</v>
      </c>
      <c r="H46">
        <v>6861049.4900000002</v>
      </c>
      <c r="I46">
        <v>2515484.31</v>
      </c>
      <c r="J46">
        <v>6861049.4800000004</v>
      </c>
      <c r="K46">
        <v>9.2999999999999999E-2</v>
      </c>
      <c r="L46">
        <v>0.02</v>
      </c>
      <c r="M46">
        <v>0.03</v>
      </c>
      <c r="N46">
        <v>2.1573000000000002</v>
      </c>
      <c r="O46">
        <v>4</v>
      </c>
      <c r="P46">
        <v>12</v>
      </c>
      <c r="Q46">
        <v>126</v>
      </c>
      <c r="R46">
        <v>1</v>
      </c>
      <c r="S46">
        <v>2515482.4500000002</v>
      </c>
      <c r="T46">
        <v>6861054.0300000003</v>
      </c>
      <c r="U46">
        <v>2515482.4300000002</v>
      </c>
      <c r="V46">
        <v>6861054.0199999996</v>
      </c>
      <c r="W46">
        <v>1.2999999999999999E-3</v>
      </c>
      <c r="X46">
        <v>0</v>
      </c>
      <c r="Y46" t="b">
        <v>0</v>
      </c>
      <c r="Z46">
        <v>-999</v>
      </c>
      <c r="AA46">
        <v>0</v>
      </c>
      <c r="AB46" t="b">
        <v>1</v>
      </c>
      <c r="AC46">
        <v>11.611599999999999</v>
      </c>
      <c r="AD46">
        <v>1.9635</v>
      </c>
      <c r="AE46">
        <v>127</v>
      </c>
      <c r="AF46">
        <v>1</v>
      </c>
      <c r="AG46">
        <v>2515478.33</v>
      </c>
      <c r="AH46">
        <v>6861053.8799999999</v>
      </c>
      <c r="AI46">
        <v>2515478.34</v>
      </c>
      <c r="AJ46">
        <v>6861053.8899999997</v>
      </c>
      <c r="AK46">
        <v>-1.1000000000000001E-3</v>
      </c>
      <c r="AL46">
        <v>0</v>
      </c>
      <c r="AM46" t="b">
        <v>0</v>
      </c>
      <c r="AN46">
        <v>-999</v>
      </c>
      <c r="AO46">
        <v>0</v>
      </c>
      <c r="AP46" t="b">
        <v>1</v>
      </c>
      <c r="AQ46">
        <v>10.296799999999999</v>
      </c>
      <c r="AR46">
        <v>2.5045000000000002</v>
      </c>
      <c r="AS46">
        <v>161</v>
      </c>
      <c r="AT46">
        <v>1</v>
      </c>
      <c r="AU46">
        <v>2515486.9300000002</v>
      </c>
      <c r="AV46">
        <v>6861059.6500000004</v>
      </c>
      <c r="AW46">
        <v>2515486.9300000002</v>
      </c>
      <c r="AX46">
        <v>6861059.6500000004</v>
      </c>
      <c r="AY46">
        <v>-8.0000000000000004E-4</v>
      </c>
      <c r="AZ46">
        <v>0</v>
      </c>
      <c r="BA46" t="b">
        <v>0</v>
      </c>
      <c r="BB46">
        <v>-999</v>
      </c>
      <c r="BC46">
        <v>0</v>
      </c>
      <c r="BD46" t="b">
        <v>1</v>
      </c>
      <c r="BE46">
        <v>7.7009999999999996</v>
      </c>
      <c r="BF46">
        <v>1.3177000000000001</v>
      </c>
      <c r="BG46">
        <v>164</v>
      </c>
      <c r="BH46">
        <v>1</v>
      </c>
      <c r="BI46">
        <v>2515485.63</v>
      </c>
      <c r="BJ46">
        <v>6861063.3700000001</v>
      </c>
      <c r="BK46">
        <v>2515485.63</v>
      </c>
      <c r="BL46">
        <v>6861063.3700000001</v>
      </c>
      <c r="BM46">
        <v>-1.1000000000000001E-3</v>
      </c>
      <c r="BN46">
        <v>0</v>
      </c>
      <c r="BO46" t="b">
        <v>0</v>
      </c>
      <c r="BP46">
        <v>-999</v>
      </c>
      <c r="BQ46">
        <v>0</v>
      </c>
      <c r="BR46" t="b">
        <v>1</v>
      </c>
      <c r="BS46">
        <v>12.519</v>
      </c>
      <c r="BT46">
        <v>1.4748000000000001</v>
      </c>
      <c r="BU46" t="s">
        <v>347</v>
      </c>
    </row>
    <row r="47" spans="1:87">
      <c r="A47">
        <v>46</v>
      </c>
      <c r="B47">
        <v>2</v>
      </c>
      <c r="C47" s="6" t="s">
        <v>15</v>
      </c>
      <c r="D47">
        <v>847</v>
      </c>
      <c r="E47" t="str">
        <f t="shared" si="0"/>
        <v>1A_847</v>
      </c>
      <c r="F47">
        <v>1</v>
      </c>
      <c r="G47">
        <v>2515482.09</v>
      </c>
      <c r="H47">
        <v>6861050.6600000001</v>
      </c>
      <c r="I47">
        <v>2515481.9700000002</v>
      </c>
      <c r="J47">
        <v>6861050.6200000001</v>
      </c>
      <c r="K47">
        <v>1.048</v>
      </c>
      <c r="L47">
        <v>0.22</v>
      </c>
      <c r="M47">
        <v>0.23</v>
      </c>
      <c r="N47">
        <v>2.1573000000000002</v>
      </c>
      <c r="O47">
        <v>4</v>
      </c>
      <c r="P47">
        <v>12</v>
      </c>
      <c r="Q47">
        <v>128</v>
      </c>
      <c r="R47">
        <v>1</v>
      </c>
      <c r="S47">
        <v>2515474.4700000002</v>
      </c>
      <c r="T47">
        <v>6861056.0099999998</v>
      </c>
      <c r="U47">
        <v>2515474.38</v>
      </c>
      <c r="V47">
        <v>6861055.8899999997</v>
      </c>
      <c r="W47">
        <v>2.2100000000000002E-2</v>
      </c>
      <c r="X47">
        <v>0</v>
      </c>
      <c r="Y47" t="b">
        <v>0</v>
      </c>
      <c r="Z47">
        <v>-999</v>
      </c>
      <c r="AA47">
        <v>0</v>
      </c>
      <c r="AB47" t="b">
        <v>1</v>
      </c>
      <c r="AC47">
        <v>20.641100000000002</v>
      </c>
      <c r="AD47">
        <v>2.5569000000000002</v>
      </c>
      <c r="AE47">
        <v>124</v>
      </c>
      <c r="AF47">
        <v>1</v>
      </c>
      <c r="AG47">
        <v>2515474.61</v>
      </c>
      <c r="AH47">
        <v>6861051.2300000004</v>
      </c>
      <c r="AI47">
        <v>2515474.62</v>
      </c>
      <c r="AJ47">
        <v>6861051.3499999996</v>
      </c>
      <c r="AK47">
        <v>-1.37E-2</v>
      </c>
      <c r="AL47">
        <v>0</v>
      </c>
      <c r="AM47" t="b">
        <v>0</v>
      </c>
      <c r="AN47">
        <v>-999</v>
      </c>
      <c r="AO47">
        <v>0</v>
      </c>
      <c r="AP47" t="b">
        <v>1</v>
      </c>
      <c r="AQ47">
        <v>11.3939</v>
      </c>
      <c r="AR47">
        <v>3.0280999999999998</v>
      </c>
      <c r="AS47">
        <v>129</v>
      </c>
      <c r="AT47">
        <v>1</v>
      </c>
      <c r="AU47">
        <v>2515479.5299999998</v>
      </c>
      <c r="AV47">
        <v>6861058.0999999996</v>
      </c>
      <c r="AW47">
        <v>2515479.5699999998</v>
      </c>
      <c r="AX47">
        <v>6861058.1100000003</v>
      </c>
      <c r="AY47">
        <v>-5.3E-3</v>
      </c>
      <c r="AZ47">
        <v>0</v>
      </c>
      <c r="BA47" t="b">
        <v>0</v>
      </c>
      <c r="BB47">
        <v>-999</v>
      </c>
      <c r="BC47">
        <v>0</v>
      </c>
      <c r="BD47" t="b">
        <v>1</v>
      </c>
      <c r="BE47">
        <v>4.6456999999999997</v>
      </c>
      <c r="BF47">
        <v>1.8762000000000001</v>
      </c>
      <c r="BG47">
        <v>162</v>
      </c>
      <c r="BH47">
        <v>1</v>
      </c>
      <c r="BI47">
        <v>2515484.0499999998</v>
      </c>
      <c r="BJ47">
        <v>6861059.6299999999</v>
      </c>
      <c r="BK47">
        <v>2515484.09</v>
      </c>
      <c r="BL47">
        <v>6861059.6200000001</v>
      </c>
      <c r="BM47">
        <v>-5.7000000000000002E-3</v>
      </c>
      <c r="BN47">
        <v>0</v>
      </c>
      <c r="BO47" t="b">
        <v>0</v>
      </c>
      <c r="BP47">
        <v>-999</v>
      </c>
      <c r="BQ47">
        <v>0</v>
      </c>
      <c r="BR47" t="b">
        <v>1</v>
      </c>
      <c r="BS47">
        <v>4.9926000000000004</v>
      </c>
      <c r="BT47">
        <v>1.3351999999999999</v>
      </c>
      <c r="BU47" t="s">
        <v>347</v>
      </c>
    </row>
    <row r="48" spans="1:87">
      <c r="A48">
        <v>47</v>
      </c>
      <c r="B48">
        <v>2</v>
      </c>
      <c r="C48" s="6" t="s">
        <v>15</v>
      </c>
      <c r="D48">
        <v>848</v>
      </c>
      <c r="E48" t="str">
        <f t="shared" si="0"/>
        <v>1A_848</v>
      </c>
      <c r="F48">
        <v>1</v>
      </c>
      <c r="G48">
        <v>2515481.66</v>
      </c>
      <c r="H48">
        <v>6861046.2599999998</v>
      </c>
      <c r="I48">
        <v>2515481.6000000001</v>
      </c>
      <c r="J48">
        <v>6861046.2699999996</v>
      </c>
      <c r="K48">
        <v>0.57699999999999996</v>
      </c>
      <c r="L48">
        <v>0.13</v>
      </c>
      <c r="M48">
        <v>0.17</v>
      </c>
      <c r="N48">
        <v>2.1573000000000002</v>
      </c>
      <c r="O48">
        <v>4</v>
      </c>
      <c r="P48">
        <v>12</v>
      </c>
      <c r="Q48">
        <v>124</v>
      </c>
      <c r="R48">
        <v>1</v>
      </c>
      <c r="S48">
        <v>2515474.61</v>
      </c>
      <c r="T48">
        <v>6861051.2300000004</v>
      </c>
      <c r="U48">
        <v>2515474.66</v>
      </c>
      <c r="V48">
        <v>6861051.2999999998</v>
      </c>
      <c r="W48">
        <v>-1.0800000000000001E-2</v>
      </c>
      <c r="X48">
        <v>0</v>
      </c>
      <c r="Y48" t="b">
        <v>0</v>
      </c>
      <c r="Z48">
        <v>-999</v>
      </c>
      <c r="AA48">
        <v>0</v>
      </c>
      <c r="AB48" t="b">
        <v>1</v>
      </c>
      <c r="AC48">
        <v>17.5428</v>
      </c>
      <c r="AD48">
        <v>2.5045000000000002</v>
      </c>
      <c r="AE48">
        <v>88</v>
      </c>
      <c r="AF48">
        <v>1</v>
      </c>
      <c r="AG48">
        <v>2515471.58</v>
      </c>
      <c r="AH48">
        <v>6861050.7800000003</v>
      </c>
      <c r="AI48">
        <v>2515471.56</v>
      </c>
      <c r="AJ48">
        <v>6861050.7400000002</v>
      </c>
      <c r="AK48">
        <v>8.3000000000000001E-3</v>
      </c>
      <c r="AL48">
        <v>0</v>
      </c>
      <c r="AM48" t="b">
        <v>0</v>
      </c>
      <c r="AN48">
        <v>-999</v>
      </c>
      <c r="AO48">
        <v>0</v>
      </c>
      <c r="AP48" t="b">
        <v>1</v>
      </c>
      <c r="AQ48">
        <v>13.987299999999999</v>
      </c>
      <c r="AR48">
        <v>2.7313999999999998</v>
      </c>
      <c r="AS48">
        <v>126</v>
      </c>
      <c r="AT48">
        <v>1</v>
      </c>
      <c r="AU48">
        <v>2515482.4500000002</v>
      </c>
      <c r="AV48">
        <v>6861054.0300000003</v>
      </c>
      <c r="AW48">
        <v>2515482.4700000002</v>
      </c>
      <c r="AX48">
        <v>6861054.0300000003</v>
      </c>
      <c r="AY48">
        <v>-2.3999999999999998E-3</v>
      </c>
      <c r="AZ48">
        <v>0</v>
      </c>
      <c r="BA48" t="b">
        <v>0</v>
      </c>
      <c r="BB48">
        <v>-999</v>
      </c>
      <c r="BC48">
        <v>0</v>
      </c>
      <c r="BD48" t="b">
        <v>1</v>
      </c>
      <c r="BE48">
        <v>3.4866000000000001</v>
      </c>
      <c r="BF48">
        <v>1.4573</v>
      </c>
      <c r="BG48">
        <v>127</v>
      </c>
      <c r="BH48">
        <v>1</v>
      </c>
      <c r="BI48">
        <v>2515478.33</v>
      </c>
      <c r="BJ48">
        <v>6861053.8799999999</v>
      </c>
      <c r="BK48">
        <v>2515478.2799999998</v>
      </c>
      <c r="BL48">
        <v>6861053.8600000003</v>
      </c>
      <c r="BM48">
        <v>6.4999999999999997E-3</v>
      </c>
      <c r="BN48">
        <v>0</v>
      </c>
      <c r="BO48" t="b">
        <v>0</v>
      </c>
      <c r="BP48">
        <v>-999</v>
      </c>
      <c r="BQ48">
        <v>0</v>
      </c>
      <c r="BR48" t="b">
        <v>1</v>
      </c>
      <c r="BS48">
        <v>10.863</v>
      </c>
      <c r="BT48">
        <v>1.9897</v>
      </c>
      <c r="BU48" t="s">
        <v>347</v>
      </c>
    </row>
    <row r="49" spans="1:87">
      <c r="A49">
        <v>48</v>
      </c>
      <c r="B49">
        <v>2</v>
      </c>
      <c r="C49" s="6" t="s">
        <v>15</v>
      </c>
      <c r="D49">
        <v>849</v>
      </c>
      <c r="E49" t="str">
        <f t="shared" si="0"/>
        <v>1A_849</v>
      </c>
      <c r="F49">
        <v>1</v>
      </c>
      <c r="G49">
        <v>2515482.87</v>
      </c>
      <c r="H49">
        <v>6861039.6299999999</v>
      </c>
      <c r="I49">
        <v>2515482.89</v>
      </c>
      <c r="J49">
        <v>6861039.5</v>
      </c>
      <c r="K49">
        <v>0.748</v>
      </c>
      <c r="L49">
        <v>0.19</v>
      </c>
      <c r="M49">
        <v>0.26</v>
      </c>
      <c r="N49">
        <v>2.1573000000000002</v>
      </c>
      <c r="O49">
        <v>4</v>
      </c>
      <c r="P49">
        <v>12</v>
      </c>
      <c r="Q49">
        <v>84</v>
      </c>
      <c r="R49">
        <v>1</v>
      </c>
      <c r="S49">
        <v>2515472.9300000002</v>
      </c>
      <c r="T49">
        <v>6861044.2199999997</v>
      </c>
      <c r="U49">
        <v>2515472.91</v>
      </c>
      <c r="V49">
        <v>6861044.1699999999</v>
      </c>
      <c r="W49">
        <v>1.0200000000000001E-2</v>
      </c>
      <c r="X49">
        <v>0</v>
      </c>
      <c r="Y49" t="b">
        <v>0</v>
      </c>
      <c r="Z49">
        <v>-999</v>
      </c>
      <c r="AA49">
        <v>0</v>
      </c>
      <c r="AB49" t="b">
        <v>1</v>
      </c>
      <c r="AC49">
        <v>12.578799999999999</v>
      </c>
      <c r="AD49">
        <v>2.714</v>
      </c>
      <c r="AE49">
        <v>121</v>
      </c>
      <c r="AF49">
        <v>1</v>
      </c>
      <c r="AG49">
        <v>2515478.91</v>
      </c>
      <c r="AH49">
        <v>6861044.9500000002</v>
      </c>
      <c r="AI49">
        <v>2515479</v>
      </c>
      <c r="AJ49">
        <v>6861045.0099999998</v>
      </c>
      <c r="AK49">
        <v>-1.2E-2</v>
      </c>
      <c r="AL49">
        <v>0</v>
      </c>
      <c r="AM49" t="b">
        <v>0</v>
      </c>
      <c r="AN49">
        <v>-999</v>
      </c>
      <c r="AO49">
        <v>0</v>
      </c>
      <c r="AP49" t="b">
        <v>1</v>
      </c>
      <c r="AQ49">
        <v>14.3591</v>
      </c>
      <c r="AR49">
        <v>2.1728999999999998</v>
      </c>
      <c r="AS49">
        <v>127</v>
      </c>
      <c r="AT49">
        <v>1</v>
      </c>
      <c r="AU49">
        <v>2515478.33</v>
      </c>
      <c r="AV49">
        <v>6861053.8799999999</v>
      </c>
      <c r="AW49">
        <v>2515478.2799999998</v>
      </c>
      <c r="AX49">
        <v>6861053.8600000003</v>
      </c>
      <c r="AY49">
        <v>1.2200000000000001E-2</v>
      </c>
      <c r="AZ49">
        <v>0</v>
      </c>
      <c r="BA49" t="b">
        <v>0</v>
      </c>
      <c r="BB49">
        <v>-999</v>
      </c>
      <c r="BC49">
        <v>0</v>
      </c>
      <c r="BD49" t="b">
        <v>1</v>
      </c>
      <c r="BE49">
        <v>18.719000000000001</v>
      </c>
      <c r="BF49">
        <v>1.8936999999999999</v>
      </c>
      <c r="BG49">
        <v>158</v>
      </c>
      <c r="BH49">
        <v>1</v>
      </c>
      <c r="BI49">
        <v>2515485.75</v>
      </c>
      <c r="BJ49">
        <v>6861051.1600000001</v>
      </c>
      <c r="BK49">
        <v>2515485.73</v>
      </c>
      <c r="BL49">
        <v>6861051.1600000001</v>
      </c>
      <c r="BM49">
        <v>2.8999999999999998E-3</v>
      </c>
      <c r="BN49">
        <v>0</v>
      </c>
      <c r="BO49" t="b">
        <v>0</v>
      </c>
      <c r="BP49">
        <v>-999</v>
      </c>
      <c r="BQ49">
        <v>0</v>
      </c>
      <c r="BR49" t="b">
        <v>1</v>
      </c>
      <c r="BS49">
        <v>3.4333</v>
      </c>
      <c r="BT49">
        <v>1.3351999999999999</v>
      </c>
      <c r="BU49" t="s">
        <v>347</v>
      </c>
    </row>
    <row r="50" spans="1:87">
      <c r="A50">
        <v>49</v>
      </c>
      <c r="B50">
        <v>2</v>
      </c>
      <c r="C50" s="6" t="s">
        <v>15</v>
      </c>
      <c r="D50">
        <v>850</v>
      </c>
      <c r="E50" t="str">
        <f t="shared" si="0"/>
        <v>1A_850</v>
      </c>
      <c r="F50">
        <v>1</v>
      </c>
      <c r="G50">
        <v>2515470.6800000002</v>
      </c>
      <c r="H50">
        <v>6861042.9800000004</v>
      </c>
      <c r="I50">
        <v>2515470.7400000002</v>
      </c>
      <c r="J50">
        <v>6861043.21</v>
      </c>
      <c r="K50">
        <v>1.1930000000000001</v>
      </c>
      <c r="L50">
        <v>0.21</v>
      </c>
      <c r="M50">
        <v>0.36</v>
      </c>
      <c r="N50">
        <v>2.1573000000000002</v>
      </c>
      <c r="O50">
        <v>4</v>
      </c>
      <c r="P50">
        <v>12</v>
      </c>
      <c r="Q50">
        <v>125</v>
      </c>
      <c r="R50">
        <v>1</v>
      </c>
      <c r="S50">
        <v>2515476.9</v>
      </c>
      <c r="T50">
        <v>6861052.0700000003</v>
      </c>
      <c r="U50">
        <v>2515476.77</v>
      </c>
      <c r="V50">
        <v>6861052.1600000001</v>
      </c>
      <c r="W50">
        <v>2.5999999999999999E-2</v>
      </c>
      <c r="X50">
        <v>0</v>
      </c>
      <c r="Y50" t="b">
        <v>0</v>
      </c>
      <c r="Z50">
        <v>-999</v>
      </c>
      <c r="AA50">
        <v>0</v>
      </c>
      <c r="AB50" t="b">
        <v>1</v>
      </c>
      <c r="AC50">
        <v>21.5745</v>
      </c>
      <c r="AD50">
        <v>1.0036</v>
      </c>
      <c r="AE50">
        <v>88</v>
      </c>
      <c r="AF50">
        <v>1</v>
      </c>
      <c r="AG50">
        <v>2515471.58</v>
      </c>
      <c r="AH50">
        <v>6861050.7800000003</v>
      </c>
      <c r="AI50">
        <v>2515471.66</v>
      </c>
      <c r="AJ50">
        <v>6861050.7699999996</v>
      </c>
      <c r="AK50">
        <v>-9.7999999999999997E-3</v>
      </c>
      <c r="AL50">
        <v>0</v>
      </c>
      <c r="AM50" t="b">
        <v>0</v>
      </c>
      <c r="AN50">
        <v>-999</v>
      </c>
      <c r="AO50">
        <v>0</v>
      </c>
      <c r="AP50" t="b">
        <v>1</v>
      </c>
      <c r="AQ50">
        <v>7.6672000000000002</v>
      </c>
      <c r="AR50">
        <v>1.4399</v>
      </c>
      <c r="AS50">
        <v>87</v>
      </c>
      <c r="AT50">
        <v>1</v>
      </c>
      <c r="AU50">
        <v>2515465.0499999998</v>
      </c>
      <c r="AV50">
        <v>6861048.0700000003</v>
      </c>
      <c r="AW50">
        <v>2515465</v>
      </c>
      <c r="AX50">
        <v>6861048.0199999996</v>
      </c>
      <c r="AY50">
        <v>8.2000000000000007E-3</v>
      </c>
      <c r="AZ50">
        <v>0</v>
      </c>
      <c r="BA50" t="b">
        <v>0</v>
      </c>
      <c r="BB50">
        <v>-999</v>
      </c>
      <c r="BC50">
        <v>0</v>
      </c>
      <c r="BD50" t="b">
        <v>1</v>
      </c>
      <c r="BE50">
        <v>5.6414999999999997</v>
      </c>
      <c r="BF50">
        <v>2.4521999999999999</v>
      </c>
      <c r="BG50">
        <v>90</v>
      </c>
      <c r="BH50">
        <v>1</v>
      </c>
      <c r="BI50">
        <v>2515473.09</v>
      </c>
      <c r="BJ50">
        <v>6861053.3300000001</v>
      </c>
      <c r="BK50">
        <v>2515473.1800000002</v>
      </c>
      <c r="BL50">
        <v>6861053.3099999996</v>
      </c>
      <c r="BM50">
        <v>-1.5800000000000002E-2</v>
      </c>
      <c r="BN50">
        <v>0</v>
      </c>
      <c r="BO50" t="b">
        <v>0</v>
      </c>
      <c r="BP50">
        <v>-999</v>
      </c>
      <c r="BQ50">
        <v>0</v>
      </c>
      <c r="BR50" t="b">
        <v>1</v>
      </c>
      <c r="BS50">
        <v>13.5776</v>
      </c>
      <c r="BT50">
        <v>1.3177000000000001</v>
      </c>
      <c r="BU50" t="s">
        <v>347</v>
      </c>
    </row>
    <row r="51" spans="1:87">
      <c r="A51">
        <v>50</v>
      </c>
      <c r="B51">
        <v>2</v>
      </c>
      <c r="C51" s="6" t="s">
        <v>15</v>
      </c>
      <c r="D51">
        <v>851</v>
      </c>
      <c r="E51" t="str">
        <f t="shared" si="0"/>
        <v>1A_851</v>
      </c>
      <c r="F51">
        <v>1</v>
      </c>
      <c r="G51">
        <v>2515470.4700000002</v>
      </c>
      <c r="H51">
        <v>6861047.04</v>
      </c>
      <c r="I51">
        <v>2515470.37</v>
      </c>
      <c r="J51">
        <v>6861046.9100000001</v>
      </c>
      <c r="K51">
        <v>1.3939999999999999</v>
      </c>
      <c r="L51">
        <v>0.28000000000000003</v>
      </c>
      <c r="M51">
        <v>0.35</v>
      </c>
      <c r="N51">
        <v>2.1573000000000002</v>
      </c>
      <c r="O51">
        <v>4</v>
      </c>
      <c r="P51">
        <v>12</v>
      </c>
      <c r="Q51">
        <v>91</v>
      </c>
      <c r="R51">
        <v>1</v>
      </c>
      <c r="S51">
        <v>2515465.36</v>
      </c>
      <c r="T51">
        <v>6861052.5300000003</v>
      </c>
      <c r="U51">
        <v>2515465.48</v>
      </c>
      <c r="V51">
        <v>6861052.6299999999</v>
      </c>
      <c r="W51">
        <v>-1.8200000000000001E-2</v>
      </c>
      <c r="X51">
        <v>0</v>
      </c>
      <c r="Y51" t="b">
        <v>0</v>
      </c>
      <c r="Z51">
        <v>-999</v>
      </c>
      <c r="AA51">
        <v>0</v>
      </c>
      <c r="AB51" t="b">
        <v>1</v>
      </c>
      <c r="AC51">
        <v>11.5266</v>
      </c>
      <c r="AD51">
        <v>2.2602000000000002</v>
      </c>
      <c r="AE51">
        <v>93</v>
      </c>
      <c r="AF51">
        <v>1</v>
      </c>
      <c r="AG51">
        <v>2515471.85</v>
      </c>
      <c r="AH51">
        <v>6861056.7199999997</v>
      </c>
      <c r="AI51">
        <v>2515471.84</v>
      </c>
      <c r="AJ51">
        <v>6861056.7199999997</v>
      </c>
      <c r="AK51">
        <v>5.9999999999999995E-4</v>
      </c>
      <c r="AL51">
        <v>0</v>
      </c>
      <c r="AM51" t="b">
        <v>0</v>
      </c>
      <c r="AN51">
        <v>-999</v>
      </c>
      <c r="AO51">
        <v>0</v>
      </c>
      <c r="AP51" t="b">
        <v>1</v>
      </c>
      <c r="AQ51">
        <v>0.44669999999999999</v>
      </c>
      <c r="AR51">
        <v>1.4224000000000001</v>
      </c>
      <c r="AS51">
        <v>125</v>
      </c>
      <c r="AT51">
        <v>1</v>
      </c>
      <c r="AU51">
        <v>2515476.9</v>
      </c>
      <c r="AV51">
        <v>6861052.0700000003</v>
      </c>
      <c r="AW51">
        <v>2515476.89</v>
      </c>
      <c r="AX51">
        <v>6861052.0800000001</v>
      </c>
      <c r="AY51">
        <v>1.5E-3</v>
      </c>
      <c r="AZ51">
        <v>0</v>
      </c>
      <c r="BA51" t="b">
        <v>0</v>
      </c>
      <c r="BB51">
        <v>-999</v>
      </c>
      <c r="BC51">
        <v>0</v>
      </c>
      <c r="BD51" t="b">
        <v>1</v>
      </c>
      <c r="BE51">
        <v>0.93500000000000005</v>
      </c>
      <c r="BF51">
        <v>0.67200000000000004</v>
      </c>
      <c r="BG51">
        <v>55</v>
      </c>
      <c r="BH51">
        <v>1</v>
      </c>
      <c r="BI51">
        <v>2515458.89</v>
      </c>
      <c r="BJ51">
        <v>6861057.3099999996</v>
      </c>
      <c r="BK51">
        <v>2515458.79</v>
      </c>
      <c r="BL51">
        <v>6861057.2000000002</v>
      </c>
      <c r="BM51">
        <v>3.6900000000000002E-2</v>
      </c>
      <c r="BN51">
        <v>0</v>
      </c>
      <c r="BO51" t="b">
        <v>0</v>
      </c>
      <c r="BP51">
        <v>-999</v>
      </c>
      <c r="BQ51">
        <v>0</v>
      </c>
      <c r="BR51" t="b">
        <v>1</v>
      </c>
      <c r="BS51">
        <v>29.960899999999999</v>
      </c>
      <c r="BT51">
        <v>2.4521999999999999</v>
      </c>
      <c r="BU51" t="s">
        <v>347</v>
      </c>
    </row>
    <row r="52" spans="1:87">
      <c r="A52">
        <v>51</v>
      </c>
      <c r="B52">
        <v>2</v>
      </c>
      <c r="C52" s="6" t="s">
        <v>15</v>
      </c>
      <c r="D52">
        <v>852</v>
      </c>
      <c r="E52" t="str">
        <f t="shared" si="0"/>
        <v>1A_852</v>
      </c>
      <c r="F52">
        <v>1</v>
      </c>
      <c r="G52">
        <v>2515450.79</v>
      </c>
      <c r="H52">
        <v>6861046.8700000001</v>
      </c>
      <c r="I52">
        <v>2515450.81</v>
      </c>
      <c r="J52">
        <v>6861046.8600000003</v>
      </c>
      <c r="K52">
        <v>8.8999999999999996E-2</v>
      </c>
      <c r="L52">
        <v>0.02</v>
      </c>
      <c r="M52">
        <v>0.02</v>
      </c>
      <c r="N52">
        <v>2.1573000000000002</v>
      </c>
      <c r="O52">
        <v>4</v>
      </c>
      <c r="P52">
        <v>12</v>
      </c>
      <c r="Q52">
        <v>21</v>
      </c>
      <c r="R52">
        <v>1</v>
      </c>
      <c r="S52">
        <v>2515447.65</v>
      </c>
      <c r="T52">
        <v>6861056.75</v>
      </c>
      <c r="U52">
        <v>2515447.66</v>
      </c>
      <c r="V52">
        <v>6861056.75</v>
      </c>
      <c r="W52">
        <v>-2.0999999999999999E-3</v>
      </c>
      <c r="X52">
        <v>0</v>
      </c>
      <c r="Y52" t="b">
        <v>0</v>
      </c>
      <c r="Z52">
        <v>-999</v>
      </c>
      <c r="AA52">
        <v>0</v>
      </c>
      <c r="AB52" t="b">
        <v>1</v>
      </c>
      <c r="AC52">
        <v>25.024000000000001</v>
      </c>
      <c r="AD52">
        <v>1.8762000000000001</v>
      </c>
      <c r="AE52">
        <v>19</v>
      </c>
      <c r="AF52">
        <v>1</v>
      </c>
      <c r="AG52">
        <v>2515443.7000000002</v>
      </c>
      <c r="AH52">
        <v>6861051.75</v>
      </c>
      <c r="AI52">
        <v>2515443.7000000002</v>
      </c>
      <c r="AJ52">
        <v>6861051.75</v>
      </c>
      <c r="AK52">
        <v>5.0000000000000001E-4</v>
      </c>
      <c r="AL52">
        <v>0</v>
      </c>
      <c r="AM52" t="b">
        <v>0</v>
      </c>
      <c r="AN52">
        <v>-999</v>
      </c>
      <c r="AO52">
        <v>0</v>
      </c>
      <c r="AP52" t="b">
        <v>1</v>
      </c>
      <c r="AQ52">
        <v>5.8467000000000002</v>
      </c>
      <c r="AR52">
        <v>2.5394999999999999</v>
      </c>
      <c r="AS52">
        <v>18</v>
      </c>
      <c r="AT52">
        <v>1</v>
      </c>
      <c r="AU52">
        <v>2515450.86</v>
      </c>
      <c r="AV52">
        <v>6861051.4000000004</v>
      </c>
      <c r="AW52">
        <v>2515450.85</v>
      </c>
      <c r="AX52">
        <v>6861051.4000000004</v>
      </c>
      <c r="AY52">
        <v>6.9999999999999999E-4</v>
      </c>
      <c r="AZ52">
        <v>0</v>
      </c>
      <c r="BA52" t="b">
        <v>0</v>
      </c>
      <c r="BB52">
        <v>-999</v>
      </c>
      <c r="BC52">
        <v>0</v>
      </c>
      <c r="BD52" t="b">
        <v>1</v>
      </c>
      <c r="BE52">
        <v>6.7209000000000003</v>
      </c>
      <c r="BF52">
        <v>1.5621</v>
      </c>
      <c r="BG52">
        <v>16</v>
      </c>
      <c r="BH52">
        <v>1</v>
      </c>
      <c r="BI52">
        <v>2515446</v>
      </c>
      <c r="BJ52">
        <v>6861048.75</v>
      </c>
      <c r="BK52">
        <v>2515446</v>
      </c>
      <c r="BL52">
        <v>6861048.75</v>
      </c>
      <c r="BM52">
        <v>1E-4</v>
      </c>
      <c r="BN52">
        <v>0</v>
      </c>
      <c r="BO52" t="b">
        <v>0</v>
      </c>
      <c r="BP52">
        <v>-999</v>
      </c>
      <c r="BQ52">
        <v>0</v>
      </c>
      <c r="BR52" t="b">
        <v>1</v>
      </c>
      <c r="BS52">
        <v>0.66500000000000004</v>
      </c>
      <c r="BT52">
        <v>2.7663000000000002</v>
      </c>
      <c r="BU52" t="s">
        <v>347</v>
      </c>
    </row>
    <row r="53" spans="1:87">
      <c r="A53">
        <v>52</v>
      </c>
      <c r="B53">
        <v>2</v>
      </c>
      <c r="C53" s="6" t="s">
        <v>15</v>
      </c>
      <c r="D53">
        <v>853</v>
      </c>
      <c r="E53" t="str">
        <f t="shared" si="0"/>
        <v>1A_853</v>
      </c>
      <c r="F53">
        <v>4</v>
      </c>
      <c r="G53">
        <v>2515458.3199999998</v>
      </c>
      <c r="H53">
        <v>6861044.1900000004</v>
      </c>
      <c r="I53">
        <v>2515458.2999999998</v>
      </c>
      <c r="J53">
        <v>6861044.0999999996</v>
      </c>
      <c r="K53">
        <v>0.83199999999999996</v>
      </c>
      <c r="L53">
        <v>0.14000000000000001</v>
      </c>
      <c r="M53">
        <v>0.13</v>
      </c>
      <c r="N53">
        <v>2.1573000000000002</v>
      </c>
      <c r="O53">
        <v>4</v>
      </c>
      <c r="P53">
        <v>12</v>
      </c>
      <c r="Q53">
        <v>47</v>
      </c>
      <c r="R53">
        <v>1</v>
      </c>
      <c r="S53">
        <v>2515460.5</v>
      </c>
      <c r="T53">
        <v>6861045.2000000002</v>
      </c>
      <c r="U53">
        <v>2515460.46</v>
      </c>
      <c r="V53">
        <v>6861045.2699999996</v>
      </c>
      <c r="W53">
        <v>4.3E-3</v>
      </c>
      <c r="X53">
        <v>0</v>
      </c>
      <c r="Y53" t="b">
        <v>0</v>
      </c>
      <c r="Z53">
        <v>-999</v>
      </c>
      <c r="AA53">
        <v>0</v>
      </c>
      <c r="AB53" t="b">
        <v>1</v>
      </c>
      <c r="AC53">
        <v>4.2415000000000003</v>
      </c>
      <c r="AD53">
        <v>0.49740000000000001</v>
      </c>
      <c r="AE53">
        <v>49</v>
      </c>
      <c r="AF53">
        <v>1</v>
      </c>
      <c r="AG53">
        <v>2515458.14</v>
      </c>
      <c r="AH53">
        <v>6861047.9800000004</v>
      </c>
      <c r="AI53">
        <v>2515458.13</v>
      </c>
      <c r="AJ53">
        <v>6861047.9800000004</v>
      </c>
      <c r="AK53">
        <v>5.9999999999999995E-4</v>
      </c>
      <c r="AL53">
        <v>0</v>
      </c>
      <c r="AM53" t="b">
        <v>0</v>
      </c>
      <c r="AN53">
        <v>-999</v>
      </c>
      <c r="AO53">
        <v>0</v>
      </c>
      <c r="AP53" t="b">
        <v>1</v>
      </c>
      <c r="AQ53">
        <v>0.59570000000000001</v>
      </c>
      <c r="AR53">
        <v>1.6144000000000001</v>
      </c>
      <c r="AS53">
        <v>48</v>
      </c>
      <c r="AT53">
        <v>1</v>
      </c>
      <c r="AU53">
        <v>2515455.5</v>
      </c>
      <c r="AV53">
        <v>6861046.3499999996</v>
      </c>
      <c r="AW53">
        <v>2515455.5499999998</v>
      </c>
      <c r="AX53">
        <v>6861046.4100000001</v>
      </c>
      <c r="AY53">
        <v>-5.1999999999999998E-3</v>
      </c>
      <c r="AZ53">
        <v>0</v>
      </c>
      <c r="BA53" t="b">
        <v>0</v>
      </c>
      <c r="BB53">
        <v>-999</v>
      </c>
      <c r="BC53">
        <v>0</v>
      </c>
      <c r="BD53" t="b">
        <v>1</v>
      </c>
      <c r="BE53">
        <v>5.1662999999999997</v>
      </c>
      <c r="BF53">
        <v>2.4346999999999999</v>
      </c>
      <c r="BG53">
        <v>13</v>
      </c>
      <c r="BH53">
        <v>1</v>
      </c>
      <c r="BI53">
        <v>2515449.0099999998</v>
      </c>
      <c r="BJ53">
        <v>6861044.8099999996</v>
      </c>
      <c r="BK53">
        <v>2515449</v>
      </c>
      <c r="BL53">
        <v>6861044.6799999997</v>
      </c>
      <c r="BM53">
        <v>1.9E-2</v>
      </c>
      <c r="BN53">
        <v>0</v>
      </c>
      <c r="BO53" t="b">
        <v>0</v>
      </c>
      <c r="BP53">
        <v>-999</v>
      </c>
      <c r="BQ53">
        <v>0</v>
      </c>
      <c r="BR53" t="b">
        <v>1</v>
      </c>
      <c r="BS53">
        <v>23.249300000000002</v>
      </c>
      <c r="BT53">
        <v>3.0979999999999999</v>
      </c>
      <c r="BU53" t="s">
        <v>347</v>
      </c>
    </row>
    <row r="54" spans="1:87">
      <c r="A54">
        <v>53</v>
      </c>
      <c r="B54">
        <v>3</v>
      </c>
      <c r="C54" s="6" t="s">
        <v>15</v>
      </c>
      <c r="D54">
        <v>854</v>
      </c>
      <c r="E54" t="str">
        <f t="shared" si="0"/>
        <v>1A_854</v>
      </c>
      <c r="F54">
        <v>4</v>
      </c>
      <c r="G54">
        <v>2515476.5299999998</v>
      </c>
      <c r="H54">
        <v>6861072.4199999999</v>
      </c>
      <c r="I54">
        <v>2515476.58</v>
      </c>
      <c r="J54">
        <v>6861072.6200000001</v>
      </c>
      <c r="K54">
        <v>1.385</v>
      </c>
      <c r="L54">
        <v>0.23</v>
      </c>
      <c r="M54">
        <v>0.23</v>
      </c>
      <c r="N54">
        <v>2.1573000000000002</v>
      </c>
      <c r="O54">
        <v>4</v>
      </c>
      <c r="P54">
        <v>12</v>
      </c>
      <c r="Q54">
        <v>140</v>
      </c>
      <c r="R54">
        <v>1</v>
      </c>
      <c r="S54">
        <v>2515474.64</v>
      </c>
      <c r="T54">
        <v>6861079.1900000004</v>
      </c>
      <c r="U54">
        <v>2515474.83</v>
      </c>
      <c r="V54">
        <v>6861079.2400000002</v>
      </c>
      <c r="W54">
        <v>-2.1499999999999998E-2</v>
      </c>
      <c r="X54">
        <v>0</v>
      </c>
      <c r="Y54" t="b">
        <v>0</v>
      </c>
      <c r="Z54">
        <v>-999</v>
      </c>
      <c r="AA54">
        <v>0</v>
      </c>
      <c r="AB54" t="b">
        <v>1</v>
      </c>
      <c r="AC54">
        <v>14.1683</v>
      </c>
      <c r="AD54">
        <v>1.8064</v>
      </c>
      <c r="AE54">
        <v>136</v>
      </c>
      <c r="AF54">
        <v>1</v>
      </c>
      <c r="AG54">
        <v>2515477.5099999998</v>
      </c>
      <c r="AH54">
        <v>6861076.2199999997</v>
      </c>
      <c r="AI54">
        <v>2515477.27</v>
      </c>
      <c r="AJ54">
        <v>6861076.2699999996</v>
      </c>
      <c r="AK54">
        <v>1.41E-2</v>
      </c>
      <c r="AL54">
        <v>0</v>
      </c>
      <c r="AM54" t="b">
        <v>0</v>
      </c>
      <c r="AN54">
        <v>-999</v>
      </c>
      <c r="AO54">
        <v>0</v>
      </c>
      <c r="AP54" t="b">
        <v>1</v>
      </c>
      <c r="AQ54">
        <v>8.5343999999999998</v>
      </c>
      <c r="AR54">
        <v>1.3963000000000001</v>
      </c>
      <c r="AS54">
        <v>175</v>
      </c>
      <c r="AT54">
        <v>1</v>
      </c>
      <c r="AU54">
        <v>2515480.86</v>
      </c>
      <c r="AV54">
        <v>6861075.0899999999</v>
      </c>
      <c r="AW54">
        <v>2515480.91</v>
      </c>
      <c r="AX54">
        <v>6861075.0099999998</v>
      </c>
      <c r="AY54">
        <v>-7.3000000000000001E-3</v>
      </c>
      <c r="AZ54">
        <v>0</v>
      </c>
      <c r="BA54" t="b">
        <v>0</v>
      </c>
      <c r="BB54">
        <v>-999</v>
      </c>
      <c r="BC54">
        <v>0</v>
      </c>
      <c r="BD54" t="b">
        <v>1</v>
      </c>
      <c r="BE54">
        <v>4.5789</v>
      </c>
      <c r="BF54">
        <v>0.49740000000000001</v>
      </c>
      <c r="BG54">
        <v>133</v>
      </c>
      <c r="BH54">
        <v>1</v>
      </c>
      <c r="BI54">
        <v>2515478.94</v>
      </c>
      <c r="BJ54">
        <v>6861072.3399999999</v>
      </c>
      <c r="BK54">
        <v>2515478.94</v>
      </c>
      <c r="BL54">
        <v>6861072.3300000001</v>
      </c>
      <c r="BM54">
        <v>-5.0000000000000001E-4</v>
      </c>
      <c r="BN54">
        <v>0</v>
      </c>
      <c r="BO54" t="b">
        <v>0</v>
      </c>
      <c r="BP54">
        <v>-999</v>
      </c>
      <c r="BQ54">
        <v>0</v>
      </c>
      <c r="BR54" t="b">
        <v>1</v>
      </c>
      <c r="BS54">
        <v>0.29449999999999998</v>
      </c>
      <c r="BT54">
        <v>-0.1222</v>
      </c>
      <c r="BU54" t="s">
        <v>347</v>
      </c>
    </row>
    <row r="55" spans="1:87">
      <c r="A55">
        <v>54</v>
      </c>
      <c r="B55">
        <v>1</v>
      </c>
      <c r="C55" s="6" t="s">
        <v>15</v>
      </c>
      <c r="D55">
        <v>855</v>
      </c>
      <c r="E55" t="str">
        <f t="shared" si="0"/>
        <v>1A_855</v>
      </c>
      <c r="F55">
        <v>4</v>
      </c>
      <c r="G55">
        <v>2515479.5099999998</v>
      </c>
      <c r="H55">
        <v>6861067.4800000004</v>
      </c>
      <c r="I55">
        <v>2515479.5099999998</v>
      </c>
      <c r="J55">
        <v>6861067.4800000004</v>
      </c>
      <c r="K55">
        <v>0.28899999999999998</v>
      </c>
      <c r="L55">
        <v>0.05</v>
      </c>
      <c r="M55">
        <v>0.05</v>
      </c>
      <c r="N55">
        <v>2.1573000000000002</v>
      </c>
      <c r="O55">
        <v>4</v>
      </c>
      <c r="P55">
        <v>12</v>
      </c>
      <c r="Q55">
        <v>132</v>
      </c>
      <c r="R55">
        <v>1</v>
      </c>
      <c r="S55">
        <v>2515478.15</v>
      </c>
      <c r="T55">
        <v>6861070.29</v>
      </c>
      <c r="U55">
        <v>2515478.16</v>
      </c>
      <c r="V55">
        <v>6861070.2999999998</v>
      </c>
      <c r="W55">
        <v>-4.3E-3</v>
      </c>
      <c r="X55">
        <v>0</v>
      </c>
      <c r="Y55" t="b">
        <v>0</v>
      </c>
      <c r="Z55">
        <v>-999</v>
      </c>
      <c r="AA55">
        <v>0</v>
      </c>
      <c r="AB55" t="b">
        <v>1</v>
      </c>
      <c r="AC55">
        <v>12.4207</v>
      </c>
      <c r="AD55">
        <v>2.0158999999999998</v>
      </c>
      <c r="AE55">
        <v>174</v>
      </c>
      <c r="AF55">
        <v>1</v>
      </c>
      <c r="AG55">
        <v>2515481.91</v>
      </c>
      <c r="AH55">
        <v>6861073.79</v>
      </c>
      <c r="AI55">
        <v>2515481.92</v>
      </c>
      <c r="AJ55">
        <v>6861073.79</v>
      </c>
      <c r="AK55">
        <v>-2.8999999999999998E-3</v>
      </c>
      <c r="AL55">
        <v>0</v>
      </c>
      <c r="AM55" t="b">
        <v>0</v>
      </c>
      <c r="AN55">
        <v>-999</v>
      </c>
      <c r="AO55">
        <v>0</v>
      </c>
      <c r="AP55" t="b">
        <v>1</v>
      </c>
      <c r="AQ55">
        <v>9.1714000000000002</v>
      </c>
      <c r="AR55">
        <v>1.2042999999999999</v>
      </c>
      <c r="AS55">
        <v>169</v>
      </c>
      <c r="AT55">
        <v>1</v>
      </c>
      <c r="AU55">
        <v>2515483.81</v>
      </c>
      <c r="AV55">
        <v>6861068.3300000001</v>
      </c>
      <c r="AW55">
        <v>2515483.81</v>
      </c>
      <c r="AX55">
        <v>6861068.3499999996</v>
      </c>
      <c r="AY55">
        <v>4.7000000000000002E-3</v>
      </c>
      <c r="AZ55">
        <v>0</v>
      </c>
      <c r="BA55" t="b">
        <v>0</v>
      </c>
      <c r="BB55">
        <v>-999</v>
      </c>
      <c r="BC55">
        <v>0</v>
      </c>
      <c r="BD55" t="b">
        <v>1</v>
      </c>
      <c r="BE55">
        <v>13.4956</v>
      </c>
      <c r="BF55">
        <v>0.20069999999999999</v>
      </c>
      <c r="BG55">
        <v>166</v>
      </c>
      <c r="BH55">
        <v>1</v>
      </c>
      <c r="BI55">
        <v>2515482.7200000002</v>
      </c>
      <c r="BJ55">
        <v>6861064.1399999997</v>
      </c>
      <c r="BK55">
        <v>2515482.7000000002</v>
      </c>
      <c r="BL55">
        <v>6861064.1200000001</v>
      </c>
      <c r="BM55">
        <v>-7.4000000000000003E-3</v>
      </c>
      <c r="BN55">
        <v>0</v>
      </c>
      <c r="BO55" t="b">
        <v>0</v>
      </c>
      <c r="BP55">
        <v>-999</v>
      </c>
      <c r="BQ55">
        <v>0</v>
      </c>
      <c r="BR55" t="b">
        <v>1</v>
      </c>
      <c r="BS55">
        <v>22.193100000000001</v>
      </c>
      <c r="BT55">
        <v>-0.81159999999999999</v>
      </c>
      <c r="BU55" t="s">
        <v>347</v>
      </c>
    </row>
    <row r="56" spans="1:87">
      <c r="A56">
        <v>55</v>
      </c>
      <c r="B56">
        <v>2</v>
      </c>
      <c r="C56" s="6" t="s">
        <v>15</v>
      </c>
      <c r="D56">
        <v>856</v>
      </c>
      <c r="E56" t="str">
        <f t="shared" si="0"/>
        <v>1A_856</v>
      </c>
      <c r="F56">
        <v>1</v>
      </c>
      <c r="G56">
        <v>2515480.62</v>
      </c>
      <c r="H56">
        <v>6861058.71</v>
      </c>
      <c r="I56">
        <v>2515480.7200000002</v>
      </c>
      <c r="J56">
        <v>6861058.7699999996</v>
      </c>
      <c r="K56">
        <v>0.999</v>
      </c>
      <c r="L56">
        <v>0.17</v>
      </c>
      <c r="M56">
        <v>0.2</v>
      </c>
      <c r="N56">
        <v>2.1573000000000002</v>
      </c>
      <c r="O56">
        <v>4</v>
      </c>
      <c r="P56">
        <v>12</v>
      </c>
      <c r="Q56">
        <v>164</v>
      </c>
      <c r="R56">
        <v>1</v>
      </c>
      <c r="S56">
        <v>2515485.63</v>
      </c>
      <c r="T56">
        <v>6861063.3700000001</v>
      </c>
      <c r="U56">
        <v>2515485.61</v>
      </c>
      <c r="V56">
        <v>6861063.3899999997</v>
      </c>
      <c r="W56">
        <v>2.7000000000000001E-3</v>
      </c>
      <c r="X56">
        <v>0</v>
      </c>
      <c r="Y56" t="b">
        <v>0</v>
      </c>
      <c r="Z56">
        <v>-999</v>
      </c>
      <c r="AA56">
        <v>0</v>
      </c>
      <c r="AB56" t="b">
        <v>1</v>
      </c>
      <c r="AC56">
        <v>2.4516</v>
      </c>
      <c r="AD56">
        <v>0.75919999999999999</v>
      </c>
      <c r="AE56">
        <v>161</v>
      </c>
      <c r="AF56">
        <v>1</v>
      </c>
      <c r="AG56">
        <v>2515486.9300000002</v>
      </c>
      <c r="AH56">
        <v>6861059.6500000004</v>
      </c>
      <c r="AI56">
        <v>2515486.92</v>
      </c>
      <c r="AJ56">
        <v>6861059.7400000002</v>
      </c>
      <c r="AK56">
        <v>9.7000000000000003E-3</v>
      </c>
      <c r="AL56">
        <v>0</v>
      </c>
      <c r="AM56" t="b">
        <v>0</v>
      </c>
      <c r="AN56">
        <v>-999</v>
      </c>
      <c r="AO56">
        <v>0</v>
      </c>
      <c r="AP56" t="b">
        <v>1</v>
      </c>
      <c r="AQ56">
        <v>8.4765999999999995</v>
      </c>
      <c r="AR56">
        <v>0.1658</v>
      </c>
      <c r="AS56">
        <v>126</v>
      </c>
      <c r="AT56">
        <v>1</v>
      </c>
      <c r="AU56">
        <v>2515482.4500000002</v>
      </c>
      <c r="AV56">
        <v>6861054.0300000003</v>
      </c>
      <c r="AW56">
        <v>2515482.33</v>
      </c>
      <c r="AX56">
        <v>6861053.9900000002</v>
      </c>
      <c r="AY56">
        <v>-1.0200000000000001E-2</v>
      </c>
      <c r="AZ56">
        <v>0</v>
      </c>
      <c r="BA56" t="b">
        <v>0</v>
      </c>
      <c r="BB56">
        <v>-999</v>
      </c>
      <c r="BC56">
        <v>0</v>
      </c>
      <c r="BD56" t="b">
        <v>1</v>
      </c>
      <c r="BE56">
        <v>8.5245999999999995</v>
      </c>
      <c r="BF56">
        <v>-1.2565999999999999</v>
      </c>
      <c r="BG56">
        <v>127</v>
      </c>
      <c r="BH56">
        <v>1</v>
      </c>
      <c r="BI56">
        <v>2515478.33</v>
      </c>
      <c r="BJ56">
        <v>6861053.8799999999</v>
      </c>
      <c r="BK56">
        <v>2515478.48</v>
      </c>
      <c r="BL56">
        <v>6861053.8099999996</v>
      </c>
      <c r="BM56">
        <v>1.4200000000000001E-2</v>
      </c>
      <c r="BN56">
        <v>0</v>
      </c>
      <c r="BO56" t="b">
        <v>0</v>
      </c>
      <c r="BP56">
        <v>-999</v>
      </c>
      <c r="BQ56">
        <v>0</v>
      </c>
      <c r="BR56" t="b">
        <v>1</v>
      </c>
      <c r="BS56">
        <v>12.5723</v>
      </c>
      <c r="BT56">
        <v>-1.9809000000000001</v>
      </c>
      <c r="BU56" t="s">
        <v>347</v>
      </c>
    </row>
    <row r="57" spans="1:87">
      <c r="A57">
        <v>56</v>
      </c>
      <c r="B57">
        <v>3</v>
      </c>
      <c r="C57" s="6" t="s">
        <v>15</v>
      </c>
      <c r="D57">
        <v>857</v>
      </c>
      <c r="E57" t="str">
        <f t="shared" si="0"/>
        <v>1A_857</v>
      </c>
      <c r="F57">
        <v>1</v>
      </c>
      <c r="G57">
        <v>2515494.54</v>
      </c>
      <c r="H57">
        <v>6861042.0700000003</v>
      </c>
      <c r="I57">
        <v>2515494.14</v>
      </c>
      <c r="J57">
        <v>6861041.7999999998</v>
      </c>
      <c r="K57">
        <v>1.9359999999999999</v>
      </c>
      <c r="L57">
        <v>0.28000000000000003</v>
      </c>
      <c r="M57">
        <v>0.39</v>
      </c>
      <c r="N57">
        <v>2.1312000000000002</v>
      </c>
      <c r="O57">
        <v>5</v>
      </c>
      <c r="P57">
        <v>15</v>
      </c>
      <c r="Q57">
        <v>152</v>
      </c>
      <c r="R57">
        <v>1</v>
      </c>
      <c r="S57">
        <v>2515491.69</v>
      </c>
      <c r="T57">
        <v>6861043.4400000004</v>
      </c>
      <c r="U57">
        <v>2515491.8199999998</v>
      </c>
      <c r="V57">
        <v>6861043.6100000003</v>
      </c>
      <c r="W57">
        <v>-1.0500000000000001E-2</v>
      </c>
      <c r="X57">
        <v>0</v>
      </c>
      <c r="Y57" t="b">
        <v>0</v>
      </c>
      <c r="Z57">
        <v>-999</v>
      </c>
      <c r="AA57">
        <v>0</v>
      </c>
      <c r="AB57" t="b">
        <v>1</v>
      </c>
      <c r="AC57">
        <v>4.3895999999999997</v>
      </c>
      <c r="AD57">
        <v>2.4695999999999998</v>
      </c>
      <c r="AE57">
        <v>159</v>
      </c>
      <c r="AF57">
        <v>1</v>
      </c>
      <c r="AG57">
        <v>2515491.2000000002</v>
      </c>
      <c r="AH57">
        <v>6861052.6100000003</v>
      </c>
      <c r="AI57">
        <v>2515490.9900000002</v>
      </c>
      <c r="AJ57">
        <v>6861052.5499999998</v>
      </c>
      <c r="AK57">
        <v>3.7900000000000003E-2</v>
      </c>
      <c r="AL57">
        <v>0</v>
      </c>
      <c r="AM57" t="b">
        <v>0</v>
      </c>
      <c r="AN57">
        <v>-999</v>
      </c>
      <c r="AO57">
        <v>0</v>
      </c>
      <c r="AP57" t="b">
        <v>1</v>
      </c>
      <c r="AQ57">
        <v>21.370200000000001</v>
      </c>
      <c r="AR57">
        <v>1.8936999999999999</v>
      </c>
      <c r="AS57">
        <v>189</v>
      </c>
      <c r="AT57">
        <v>1</v>
      </c>
      <c r="AU57">
        <v>2515495.56</v>
      </c>
      <c r="AV57">
        <v>6861046.0800000001</v>
      </c>
      <c r="AW57">
        <v>2515495.85</v>
      </c>
      <c r="AX57">
        <v>6861045.96</v>
      </c>
      <c r="AY57">
        <v>-2.1999999999999999E-2</v>
      </c>
      <c r="AZ57">
        <v>0</v>
      </c>
      <c r="BA57" t="b">
        <v>0</v>
      </c>
      <c r="BB57">
        <v>-999</v>
      </c>
      <c r="BC57">
        <v>0</v>
      </c>
      <c r="BD57" t="b">
        <v>1</v>
      </c>
      <c r="BE57">
        <v>9.7584</v>
      </c>
      <c r="BF57">
        <v>1.1606000000000001</v>
      </c>
      <c r="BG57">
        <v>188</v>
      </c>
      <c r="BH57">
        <v>1</v>
      </c>
      <c r="BI57">
        <v>2515498.13</v>
      </c>
      <c r="BJ57">
        <v>6861046.0499999998</v>
      </c>
      <c r="BK57">
        <v>2515498.1</v>
      </c>
      <c r="BL57">
        <v>6861046.0800000001</v>
      </c>
      <c r="BM57">
        <v>4.0000000000000001E-3</v>
      </c>
      <c r="BN57">
        <v>0</v>
      </c>
      <c r="BO57" t="b">
        <v>0</v>
      </c>
      <c r="BP57">
        <v>-999</v>
      </c>
      <c r="BQ57">
        <v>0</v>
      </c>
      <c r="BR57" t="b">
        <v>1</v>
      </c>
      <c r="BS57">
        <v>1.8164</v>
      </c>
      <c r="BT57">
        <v>0.82899999999999996</v>
      </c>
      <c r="BU57">
        <v>160</v>
      </c>
      <c r="BV57">
        <v>1</v>
      </c>
      <c r="BW57">
        <v>2515492.84</v>
      </c>
      <c r="BX57">
        <v>6861055.3300000001</v>
      </c>
      <c r="BY57">
        <v>2515492.66</v>
      </c>
      <c r="BZ57">
        <v>6861055.3099999996</v>
      </c>
      <c r="CA57">
        <v>3.8899999999999997E-2</v>
      </c>
      <c r="CB57">
        <v>0</v>
      </c>
      <c r="CC57" t="b">
        <v>0</v>
      </c>
      <c r="CD57">
        <v>-999</v>
      </c>
      <c r="CE57">
        <v>0</v>
      </c>
      <c r="CF57" t="b">
        <v>1</v>
      </c>
      <c r="CG57">
        <v>23.667999999999999</v>
      </c>
      <c r="CH57">
        <v>1.7191000000000001</v>
      </c>
      <c r="CI57" t="s">
        <v>347</v>
      </c>
    </row>
    <row r="58" spans="1:87">
      <c r="A58">
        <v>57</v>
      </c>
      <c r="B58">
        <v>3</v>
      </c>
      <c r="C58" s="6" t="s">
        <v>15</v>
      </c>
      <c r="D58">
        <v>858</v>
      </c>
      <c r="E58" t="str">
        <f t="shared" si="0"/>
        <v>1A_858</v>
      </c>
      <c r="F58">
        <v>1</v>
      </c>
      <c r="G58">
        <v>2515497.02</v>
      </c>
      <c r="H58">
        <v>6861048.8200000003</v>
      </c>
      <c r="I58">
        <v>2515497.16</v>
      </c>
      <c r="J58">
        <v>6861048.7999999998</v>
      </c>
      <c r="K58">
        <v>1.417</v>
      </c>
      <c r="L58">
        <v>0.42</v>
      </c>
      <c r="M58">
        <v>0.33</v>
      </c>
      <c r="N58">
        <v>2.1312000000000002</v>
      </c>
      <c r="O58">
        <v>5</v>
      </c>
      <c r="P58">
        <v>15</v>
      </c>
      <c r="Q58">
        <v>159</v>
      </c>
      <c r="R58">
        <v>1</v>
      </c>
      <c r="S58">
        <v>2515491.2000000002</v>
      </c>
      <c r="T58">
        <v>6861052.6100000003</v>
      </c>
      <c r="U58">
        <v>2515491.31</v>
      </c>
      <c r="V58">
        <v>6861052.7800000003</v>
      </c>
      <c r="W58">
        <v>-2.24E-2</v>
      </c>
      <c r="X58">
        <v>0</v>
      </c>
      <c r="Y58" t="b">
        <v>0</v>
      </c>
      <c r="Z58">
        <v>-999</v>
      </c>
      <c r="AA58">
        <v>0</v>
      </c>
      <c r="AB58" t="b">
        <v>1</v>
      </c>
      <c r="AC58">
        <v>14.8339</v>
      </c>
      <c r="AD58">
        <v>2.5219999999999998</v>
      </c>
      <c r="AE58">
        <v>190</v>
      </c>
      <c r="AF58">
        <v>1</v>
      </c>
      <c r="AG58">
        <v>2515493.1800000002</v>
      </c>
      <c r="AH58">
        <v>6861061.6799999997</v>
      </c>
      <c r="AI58">
        <v>2515493.1</v>
      </c>
      <c r="AJ58">
        <v>6861061.6600000001</v>
      </c>
      <c r="AK58">
        <v>1.7299999999999999E-2</v>
      </c>
      <c r="AL58">
        <v>0</v>
      </c>
      <c r="AM58" t="b">
        <v>0</v>
      </c>
      <c r="AN58">
        <v>-999</v>
      </c>
      <c r="AO58">
        <v>0</v>
      </c>
      <c r="AP58" t="b">
        <v>1</v>
      </c>
      <c r="AQ58">
        <v>12.607799999999999</v>
      </c>
      <c r="AR58">
        <v>1.8936999999999999</v>
      </c>
      <c r="AS58">
        <v>160</v>
      </c>
      <c r="AT58">
        <v>1</v>
      </c>
      <c r="AU58">
        <v>2515492.84</v>
      </c>
      <c r="AV58">
        <v>6861055.3300000001</v>
      </c>
      <c r="AW58">
        <v>2515492.84</v>
      </c>
      <c r="AX58">
        <v>6861055.3300000001</v>
      </c>
      <c r="AY58">
        <v>2.0000000000000001E-4</v>
      </c>
      <c r="AZ58">
        <v>0</v>
      </c>
      <c r="BA58" t="b">
        <v>0</v>
      </c>
      <c r="BB58">
        <v>-999</v>
      </c>
      <c r="BC58">
        <v>0</v>
      </c>
      <c r="BD58" t="b">
        <v>1</v>
      </c>
      <c r="BE58">
        <v>0.12670000000000001</v>
      </c>
      <c r="BF58">
        <v>2.1555</v>
      </c>
      <c r="BG58">
        <v>157</v>
      </c>
      <c r="BH58">
        <v>1</v>
      </c>
      <c r="BI58">
        <v>2515488</v>
      </c>
      <c r="BJ58">
        <v>6861049.3799999999</v>
      </c>
      <c r="BK58">
        <v>2515488</v>
      </c>
      <c r="BL58">
        <v>6861049.4400000004</v>
      </c>
      <c r="BM58">
        <v>-8.8999999999999999E-3</v>
      </c>
      <c r="BN58">
        <v>0</v>
      </c>
      <c r="BO58" t="b">
        <v>0</v>
      </c>
      <c r="BP58">
        <v>-999</v>
      </c>
      <c r="BQ58">
        <v>0</v>
      </c>
      <c r="BR58" t="b">
        <v>1</v>
      </c>
      <c r="BS58">
        <v>5.8289</v>
      </c>
      <c r="BT58">
        <v>3.0630999999999999</v>
      </c>
      <c r="BU58">
        <v>158</v>
      </c>
      <c r="BV58">
        <v>1</v>
      </c>
      <c r="BW58">
        <v>2515485.75</v>
      </c>
      <c r="BX58">
        <v>6861051.1600000001</v>
      </c>
      <c r="BY58">
        <v>2515485.71</v>
      </c>
      <c r="BZ58">
        <v>6861050.96</v>
      </c>
      <c r="CA58">
        <v>3.7699999999999997E-2</v>
      </c>
      <c r="CB58">
        <v>0</v>
      </c>
      <c r="CC58" t="b">
        <v>0</v>
      </c>
      <c r="CD58">
        <v>-999</v>
      </c>
      <c r="CE58">
        <v>0</v>
      </c>
      <c r="CF58" t="b">
        <v>1</v>
      </c>
      <c r="CG58">
        <v>27.808499999999999</v>
      </c>
      <c r="CH58">
        <v>2.9931999999999999</v>
      </c>
      <c r="CI58" t="s">
        <v>347</v>
      </c>
    </row>
    <row r="59" spans="1:87">
      <c r="A59">
        <v>58</v>
      </c>
      <c r="B59">
        <v>3</v>
      </c>
      <c r="C59" s="6" t="s">
        <v>15</v>
      </c>
      <c r="D59">
        <v>859</v>
      </c>
      <c r="E59" t="str">
        <f t="shared" si="0"/>
        <v>1A_859</v>
      </c>
      <c r="F59">
        <v>1</v>
      </c>
      <c r="G59">
        <v>2515495.3199999998</v>
      </c>
      <c r="H59">
        <v>6861047.9800000004</v>
      </c>
      <c r="I59">
        <v>2515495.19</v>
      </c>
      <c r="J59">
        <v>6861047.9299999997</v>
      </c>
      <c r="K59">
        <v>1.5620000000000001</v>
      </c>
      <c r="L59">
        <v>0.28999999999999998</v>
      </c>
      <c r="M59">
        <v>0.24</v>
      </c>
      <c r="N59">
        <v>2.1312000000000002</v>
      </c>
      <c r="O59">
        <v>5</v>
      </c>
      <c r="P59">
        <v>15</v>
      </c>
      <c r="Q59">
        <v>157</v>
      </c>
      <c r="R59">
        <v>1</v>
      </c>
      <c r="S59">
        <v>2515488</v>
      </c>
      <c r="T59">
        <v>6861049.3799999999</v>
      </c>
      <c r="U59">
        <v>2515488</v>
      </c>
      <c r="V59">
        <v>6861049.3899999997</v>
      </c>
      <c r="W59">
        <v>-8.9999999999999998E-4</v>
      </c>
      <c r="X59">
        <v>0</v>
      </c>
      <c r="Y59" t="b">
        <v>0</v>
      </c>
      <c r="Z59">
        <v>-999</v>
      </c>
      <c r="AA59">
        <v>0</v>
      </c>
      <c r="AB59" t="b">
        <v>1</v>
      </c>
      <c r="AC59">
        <v>0.54330000000000001</v>
      </c>
      <c r="AD59">
        <v>2.9409000000000001</v>
      </c>
      <c r="AE59">
        <v>159</v>
      </c>
      <c r="AF59">
        <v>1</v>
      </c>
      <c r="AG59">
        <v>2515491.2000000002</v>
      </c>
      <c r="AH59">
        <v>6861052.6100000003</v>
      </c>
      <c r="AI59">
        <v>2515491.2999999998</v>
      </c>
      <c r="AJ59">
        <v>6861052.7000000002</v>
      </c>
      <c r="AK59">
        <v>-1.29E-2</v>
      </c>
      <c r="AL59">
        <v>0</v>
      </c>
      <c r="AM59" t="b">
        <v>0</v>
      </c>
      <c r="AN59">
        <v>-999</v>
      </c>
      <c r="AO59">
        <v>0</v>
      </c>
      <c r="AP59" t="b">
        <v>1</v>
      </c>
      <c r="AQ59">
        <v>7.2356999999999996</v>
      </c>
      <c r="AR59">
        <v>2.2427000000000001</v>
      </c>
      <c r="AS59">
        <v>190</v>
      </c>
      <c r="AT59">
        <v>1</v>
      </c>
      <c r="AU59">
        <v>2515493.1800000002</v>
      </c>
      <c r="AV59">
        <v>6861061.6799999997</v>
      </c>
      <c r="AW59">
        <v>2515493.17</v>
      </c>
      <c r="AX59">
        <v>6861061.6799999997</v>
      </c>
      <c r="AY59">
        <v>2.0999999999999999E-3</v>
      </c>
      <c r="AZ59">
        <v>0</v>
      </c>
      <c r="BA59" t="b">
        <v>0</v>
      </c>
      <c r="BB59">
        <v>-999</v>
      </c>
      <c r="BC59">
        <v>0</v>
      </c>
      <c r="BD59" t="b">
        <v>1</v>
      </c>
      <c r="BE59">
        <v>1.5528999999999999</v>
      </c>
      <c r="BF59">
        <v>1.7191000000000001</v>
      </c>
      <c r="BG59">
        <v>155</v>
      </c>
      <c r="BH59">
        <v>1</v>
      </c>
      <c r="BI59">
        <v>2515491.12</v>
      </c>
      <c r="BJ59">
        <v>6861046.4400000004</v>
      </c>
      <c r="BK59">
        <v>2515491.25</v>
      </c>
      <c r="BL59">
        <v>6861046.1500000004</v>
      </c>
      <c r="BM59">
        <v>2.1600000000000001E-2</v>
      </c>
      <c r="BN59">
        <v>0</v>
      </c>
      <c r="BO59" t="b">
        <v>0</v>
      </c>
      <c r="BP59">
        <v>-999</v>
      </c>
      <c r="BQ59">
        <v>0</v>
      </c>
      <c r="BR59" t="b">
        <v>1</v>
      </c>
      <c r="BS59">
        <v>11.7873</v>
      </c>
      <c r="BT59">
        <v>-2.6964999999999999</v>
      </c>
      <c r="BU59">
        <v>152</v>
      </c>
      <c r="BV59">
        <v>1</v>
      </c>
      <c r="BW59">
        <v>2515491.69</v>
      </c>
      <c r="BX59">
        <v>6861043.4400000004</v>
      </c>
      <c r="BY59">
        <v>2515491.46</v>
      </c>
      <c r="BZ59">
        <v>6861043.6399999997</v>
      </c>
      <c r="CA59">
        <v>-2.6700000000000002E-2</v>
      </c>
      <c r="CB59">
        <v>0</v>
      </c>
      <c r="CC59" t="b">
        <v>0</v>
      </c>
      <c r="CD59">
        <v>-999</v>
      </c>
      <c r="CE59">
        <v>0</v>
      </c>
      <c r="CF59" t="b">
        <v>1</v>
      </c>
      <c r="CG59">
        <v>15.0831</v>
      </c>
      <c r="CH59">
        <v>-2.3126000000000002</v>
      </c>
      <c r="CI59" t="s">
        <v>347</v>
      </c>
    </row>
    <row r="60" spans="1:87">
      <c r="A60">
        <v>59</v>
      </c>
      <c r="B60">
        <v>2</v>
      </c>
      <c r="C60" s="6" t="s">
        <v>15</v>
      </c>
      <c r="D60">
        <v>860</v>
      </c>
      <c r="E60" t="str">
        <f t="shared" si="0"/>
        <v>1A_860</v>
      </c>
      <c r="F60">
        <v>1</v>
      </c>
      <c r="G60">
        <v>2515496.5299999998</v>
      </c>
      <c r="H60">
        <v>6861051.7699999996</v>
      </c>
      <c r="I60">
        <v>2515496.42</v>
      </c>
      <c r="J60">
        <v>6861051.7800000003</v>
      </c>
      <c r="K60">
        <v>1.0429999999999999</v>
      </c>
      <c r="L60">
        <v>0.21</v>
      </c>
      <c r="M60">
        <v>0.18</v>
      </c>
      <c r="N60">
        <v>2.1312000000000002</v>
      </c>
      <c r="O60">
        <v>5</v>
      </c>
      <c r="P60">
        <v>15</v>
      </c>
      <c r="Q60">
        <v>160</v>
      </c>
      <c r="R60">
        <v>1</v>
      </c>
      <c r="S60">
        <v>2515492.84</v>
      </c>
      <c r="T60">
        <v>6861055.3300000001</v>
      </c>
      <c r="U60">
        <v>2515492.96</v>
      </c>
      <c r="V60">
        <v>6861055.4500000002</v>
      </c>
      <c r="W60">
        <v>-1.2999999999999999E-2</v>
      </c>
      <c r="X60">
        <v>0</v>
      </c>
      <c r="Y60" t="b">
        <v>0</v>
      </c>
      <c r="Z60">
        <v>-999</v>
      </c>
      <c r="AA60">
        <v>0</v>
      </c>
      <c r="AB60" t="b">
        <v>1</v>
      </c>
      <c r="AC60">
        <v>10.566599999999999</v>
      </c>
      <c r="AD60">
        <v>2.3126000000000002</v>
      </c>
      <c r="AE60">
        <v>190</v>
      </c>
      <c r="AF60">
        <v>1</v>
      </c>
      <c r="AG60">
        <v>2515493.1800000002</v>
      </c>
      <c r="AH60">
        <v>6861061.6799999997</v>
      </c>
      <c r="AI60">
        <v>2515493.09</v>
      </c>
      <c r="AJ60">
        <v>6861061.6500000004</v>
      </c>
      <c r="AK60">
        <v>1.5299999999999999E-2</v>
      </c>
      <c r="AL60">
        <v>0</v>
      </c>
      <c r="AM60" t="b">
        <v>0</v>
      </c>
      <c r="AN60">
        <v>-999</v>
      </c>
      <c r="AO60">
        <v>0</v>
      </c>
      <c r="AP60" t="b">
        <v>1</v>
      </c>
      <c r="AQ60">
        <v>14.7325</v>
      </c>
      <c r="AR60">
        <v>1.9111</v>
      </c>
      <c r="AS60">
        <v>157</v>
      </c>
      <c r="AT60">
        <v>1</v>
      </c>
      <c r="AU60">
        <v>2515488</v>
      </c>
      <c r="AV60">
        <v>6861049.3799999999</v>
      </c>
      <c r="AW60">
        <v>2515487.9900000002</v>
      </c>
      <c r="AX60">
        <v>6861049.4100000001</v>
      </c>
      <c r="AY60">
        <v>-3.3E-3</v>
      </c>
      <c r="AZ60">
        <v>0</v>
      </c>
      <c r="BA60" t="b">
        <v>0</v>
      </c>
      <c r="BB60">
        <v>-999</v>
      </c>
      <c r="BC60">
        <v>0</v>
      </c>
      <c r="BD60" t="b">
        <v>1</v>
      </c>
      <c r="BE60">
        <v>3.1215000000000002</v>
      </c>
      <c r="BF60">
        <v>-2.8711000000000002</v>
      </c>
      <c r="BG60">
        <v>155</v>
      </c>
      <c r="BH60">
        <v>1</v>
      </c>
      <c r="BI60">
        <v>2515491.12</v>
      </c>
      <c r="BJ60">
        <v>6861046.4400000004</v>
      </c>
      <c r="BK60">
        <v>2515491.08</v>
      </c>
      <c r="BL60">
        <v>6861046.4800000004</v>
      </c>
      <c r="BM60">
        <v>-5.4000000000000003E-3</v>
      </c>
      <c r="BN60">
        <v>0</v>
      </c>
      <c r="BO60" t="b">
        <v>0</v>
      </c>
      <c r="BP60">
        <v>-999</v>
      </c>
      <c r="BQ60">
        <v>0</v>
      </c>
      <c r="BR60" t="b">
        <v>1</v>
      </c>
      <c r="BS60">
        <v>4.7637999999999998</v>
      </c>
      <c r="BT60">
        <v>-2.3649</v>
      </c>
      <c r="BU60">
        <v>158</v>
      </c>
      <c r="BV60">
        <v>1</v>
      </c>
      <c r="BW60">
        <v>2515485.75</v>
      </c>
      <c r="BX60">
        <v>6861051.1600000001</v>
      </c>
      <c r="BY60">
        <v>2515485.7599999998</v>
      </c>
      <c r="BZ60">
        <v>6861051.0099999998</v>
      </c>
      <c r="CA60">
        <v>2.4899999999999999E-2</v>
      </c>
      <c r="CB60">
        <v>0</v>
      </c>
      <c r="CC60" t="b">
        <v>0</v>
      </c>
      <c r="CD60">
        <v>-999</v>
      </c>
      <c r="CE60">
        <v>0</v>
      </c>
      <c r="CF60" t="b">
        <v>1</v>
      </c>
      <c r="CG60">
        <v>25.0992</v>
      </c>
      <c r="CH60">
        <v>-3.0455999999999999</v>
      </c>
      <c r="CI60" t="s">
        <v>347</v>
      </c>
    </row>
    <row r="61" spans="1:87">
      <c r="A61">
        <v>60</v>
      </c>
      <c r="B61">
        <v>2</v>
      </c>
      <c r="C61" s="6" t="s">
        <v>15</v>
      </c>
      <c r="D61">
        <v>861</v>
      </c>
      <c r="E61" t="str">
        <f t="shared" si="0"/>
        <v>1A_861</v>
      </c>
      <c r="F61">
        <v>1</v>
      </c>
      <c r="G61">
        <v>2515493.48</v>
      </c>
      <c r="H61">
        <v>6861049.1799999997</v>
      </c>
      <c r="I61">
        <v>2515493.33</v>
      </c>
      <c r="J61">
        <v>6861049.2199999997</v>
      </c>
      <c r="K61">
        <v>0.88900000000000001</v>
      </c>
      <c r="L61">
        <v>0.15</v>
      </c>
      <c r="M61">
        <v>0.16</v>
      </c>
      <c r="N61">
        <v>2.1573000000000002</v>
      </c>
      <c r="O61">
        <v>4</v>
      </c>
      <c r="P61">
        <v>12</v>
      </c>
      <c r="Q61">
        <v>159</v>
      </c>
      <c r="R61">
        <v>1</v>
      </c>
      <c r="S61">
        <v>2515491.2000000002</v>
      </c>
      <c r="T61">
        <v>6861052.6100000003</v>
      </c>
      <c r="U61">
        <v>2515491.23</v>
      </c>
      <c r="V61">
        <v>6861052.6299999999</v>
      </c>
      <c r="W61">
        <v>-1.5E-3</v>
      </c>
      <c r="X61">
        <v>0</v>
      </c>
      <c r="Y61" t="b">
        <v>0</v>
      </c>
      <c r="Z61">
        <v>-999</v>
      </c>
      <c r="AA61">
        <v>0</v>
      </c>
      <c r="AB61" t="b">
        <v>1</v>
      </c>
      <c r="AC61">
        <v>1.4438</v>
      </c>
      <c r="AD61">
        <v>2.1206</v>
      </c>
      <c r="AE61">
        <v>190</v>
      </c>
      <c r="AF61">
        <v>1</v>
      </c>
      <c r="AG61">
        <v>2515493.1800000002</v>
      </c>
      <c r="AH61">
        <v>6861061.6799999997</v>
      </c>
      <c r="AI61">
        <v>2515493.0699999998</v>
      </c>
      <c r="AJ61">
        <v>6861061.6799999997</v>
      </c>
      <c r="AK61">
        <v>2.24E-2</v>
      </c>
      <c r="AL61">
        <v>0</v>
      </c>
      <c r="AM61" t="b">
        <v>0</v>
      </c>
      <c r="AN61">
        <v>-999</v>
      </c>
      <c r="AO61">
        <v>0</v>
      </c>
      <c r="AP61" t="b">
        <v>1</v>
      </c>
      <c r="AQ61">
        <v>27.999199999999998</v>
      </c>
      <c r="AR61">
        <v>1.6144000000000001</v>
      </c>
      <c r="AS61">
        <v>157</v>
      </c>
      <c r="AT61">
        <v>1</v>
      </c>
      <c r="AU61">
        <v>2515488</v>
      </c>
      <c r="AV61">
        <v>6861049.3799999999</v>
      </c>
      <c r="AW61">
        <v>2515488</v>
      </c>
      <c r="AX61">
        <v>6861049.4299999997</v>
      </c>
      <c r="AY61">
        <v>-4.1999999999999997E-3</v>
      </c>
      <c r="AZ61">
        <v>0</v>
      </c>
      <c r="BA61" t="b">
        <v>0</v>
      </c>
      <c r="BB61">
        <v>-999</v>
      </c>
      <c r="BC61">
        <v>0</v>
      </c>
      <c r="BD61" t="b">
        <v>1</v>
      </c>
      <c r="BE61">
        <v>4.0709</v>
      </c>
      <c r="BF61">
        <v>3.0979999999999999</v>
      </c>
      <c r="BG61">
        <v>155</v>
      </c>
      <c r="BH61">
        <v>1</v>
      </c>
      <c r="BI61">
        <v>2515491.12</v>
      </c>
      <c r="BJ61">
        <v>6861046.4400000004</v>
      </c>
      <c r="BK61">
        <v>2515491.2000000002</v>
      </c>
      <c r="BL61">
        <v>6861046.3799999999</v>
      </c>
      <c r="BM61">
        <v>4.8999999999999998E-3</v>
      </c>
      <c r="BN61">
        <v>0</v>
      </c>
      <c r="BO61" t="b">
        <v>0</v>
      </c>
      <c r="BP61">
        <v>-999</v>
      </c>
      <c r="BQ61">
        <v>0</v>
      </c>
      <c r="BR61" t="b">
        <v>1</v>
      </c>
      <c r="BS61">
        <v>4.5075000000000003</v>
      </c>
      <c r="BT61">
        <v>-2.2078000000000002</v>
      </c>
      <c r="BU61" t="s">
        <v>347</v>
      </c>
    </row>
    <row r="62" spans="1:87">
      <c r="A62">
        <v>61</v>
      </c>
      <c r="B62">
        <v>2</v>
      </c>
      <c r="C62" s="6" t="s">
        <v>15</v>
      </c>
      <c r="D62">
        <v>862</v>
      </c>
      <c r="E62" t="str">
        <f t="shared" si="0"/>
        <v>1A_862</v>
      </c>
      <c r="F62">
        <v>1</v>
      </c>
      <c r="G62">
        <v>2515495.2599999998</v>
      </c>
      <c r="H62">
        <v>6861052.6200000001</v>
      </c>
      <c r="I62">
        <v>2515495.27</v>
      </c>
      <c r="J62">
        <v>6861052.5300000003</v>
      </c>
      <c r="K62">
        <v>0.33600000000000002</v>
      </c>
      <c r="L62">
        <v>7.0000000000000007E-2</v>
      </c>
      <c r="M62">
        <v>7.0000000000000007E-2</v>
      </c>
      <c r="N62">
        <v>2.1312000000000002</v>
      </c>
      <c r="O62">
        <v>5</v>
      </c>
      <c r="P62">
        <v>15</v>
      </c>
      <c r="Q62">
        <v>162</v>
      </c>
      <c r="R62">
        <v>1</v>
      </c>
      <c r="S62">
        <v>2515484.0499999998</v>
      </c>
      <c r="T62">
        <v>6861059.6299999999</v>
      </c>
      <c r="U62">
        <v>2515484.06</v>
      </c>
      <c r="V62">
        <v>6861059.6399999997</v>
      </c>
      <c r="W62">
        <v>-2.2000000000000001E-3</v>
      </c>
      <c r="X62">
        <v>0</v>
      </c>
      <c r="Y62" t="b">
        <v>0</v>
      </c>
      <c r="Z62">
        <v>-999</v>
      </c>
      <c r="AA62">
        <v>0</v>
      </c>
      <c r="AB62" t="b">
        <v>1</v>
      </c>
      <c r="AC62">
        <v>7.3232999999999997</v>
      </c>
      <c r="AD62">
        <v>2.5743999999999998</v>
      </c>
      <c r="AE62">
        <v>164</v>
      </c>
      <c r="AF62">
        <v>1</v>
      </c>
      <c r="AG62">
        <v>2515485.63</v>
      </c>
      <c r="AH62">
        <v>6861063.3700000001</v>
      </c>
      <c r="AI62">
        <v>2515485.59</v>
      </c>
      <c r="AJ62">
        <v>6861063.3399999999</v>
      </c>
      <c r="AK62">
        <v>1.14E-2</v>
      </c>
      <c r="AL62">
        <v>0</v>
      </c>
      <c r="AM62" t="b">
        <v>0</v>
      </c>
      <c r="AN62">
        <v>-999</v>
      </c>
      <c r="AO62">
        <v>0</v>
      </c>
      <c r="AP62" t="b">
        <v>1</v>
      </c>
      <c r="AQ62">
        <v>39.862400000000001</v>
      </c>
      <c r="AR62">
        <v>2.3126000000000002</v>
      </c>
      <c r="AS62">
        <v>190</v>
      </c>
      <c r="AT62">
        <v>1</v>
      </c>
      <c r="AU62">
        <v>2515493.1800000002</v>
      </c>
      <c r="AV62">
        <v>6861061.6799999997</v>
      </c>
      <c r="AW62">
        <v>2515493.2000000002</v>
      </c>
      <c r="AX62">
        <v>6861061.6900000004</v>
      </c>
      <c r="AY62">
        <v>-3.8E-3</v>
      </c>
      <c r="AZ62">
        <v>0</v>
      </c>
      <c r="BA62" t="b">
        <v>0</v>
      </c>
      <c r="BB62">
        <v>-999</v>
      </c>
      <c r="BC62">
        <v>0</v>
      </c>
      <c r="BD62" t="b">
        <v>1</v>
      </c>
      <c r="BE62">
        <v>10.6569</v>
      </c>
      <c r="BF62">
        <v>1.7889999999999999</v>
      </c>
      <c r="BG62">
        <v>159</v>
      </c>
      <c r="BH62">
        <v>1</v>
      </c>
      <c r="BI62">
        <v>2515491.2000000002</v>
      </c>
      <c r="BJ62">
        <v>6861052.6100000003</v>
      </c>
      <c r="BK62">
        <v>2515491.2000000002</v>
      </c>
      <c r="BL62">
        <v>6861052.6299999999</v>
      </c>
      <c r="BM62">
        <v>-1.2999999999999999E-3</v>
      </c>
      <c r="BN62">
        <v>0</v>
      </c>
      <c r="BO62" t="b">
        <v>0</v>
      </c>
      <c r="BP62">
        <v>-999</v>
      </c>
      <c r="BQ62">
        <v>0</v>
      </c>
      <c r="BR62" t="b">
        <v>1</v>
      </c>
      <c r="BS62">
        <v>3.0990000000000002</v>
      </c>
      <c r="BT62">
        <v>3.1154000000000002</v>
      </c>
      <c r="BU62">
        <v>191</v>
      </c>
      <c r="BV62">
        <v>1</v>
      </c>
      <c r="BW62">
        <v>2515494.7400000002</v>
      </c>
      <c r="BX62">
        <v>6861064.1699999999</v>
      </c>
      <c r="BY62">
        <v>2515494.75</v>
      </c>
      <c r="BZ62">
        <v>6861064.1699999999</v>
      </c>
      <c r="CA62">
        <v>-1.2999999999999999E-3</v>
      </c>
      <c r="CB62">
        <v>0</v>
      </c>
      <c r="CC62" t="b">
        <v>0</v>
      </c>
      <c r="CD62">
        <v>-999</v>
      </c>
      <c r="CE62">
        <v>0</v>
      </c>
      <c r="CF62" t="b">
        <v>1</v>
      </c>
      <c r="CG62">
        <v>4.03</v>
      </c>
      <c r="CH62">
        <v>1.6144000000000001</v>
      </c>
      <c r="CI62" t="s">
        <v>347</v>
      </c>
    </row>
    <row r="63" spans="1:87">
      <c r="A63">
        <v>62</v>
      </c>
      <c r="B63">
        <v>3</v>
      </c>
      <c r="C63" s="6" t="s">
        <v>15</v>
      </c>
      <c r="D63">
        <v>863</v>
      </c>
      <c r="E63" t="str">
        <f t="shared" si="0"/>
        <v>1A_863</v>
      </c>
      <c r="F63">
        <v>1</v>
      </c>
      <c r="G63">
        <v>2515493.83</v>
      </c>
      <c r="H63">
        <v>6861054.5800000001</v>
      </c>
      <c r="I63">
        <v>2515493.9</v>
      </c>
      <c r="J63">
        <v>6861054.1900000004</v>
      </c>
      <c r="K63">
        <v>2.1230000000000002</v>
      </c>
      <c r="L63">
        <v>0.45</v>
      </c>
      <c r="M63">
        <v>0.37</v>
      </c>
      <c r="N63">
        <v>2.1312000000000002</v>
      </c>
      <c r="O63">
        <v>5</v>
      </c>
      <c r="P63">
        <v>15</v>
      </c>
      <c r="Q63">
        <v>126</v>
      </c>
      <c r="R63">
        <v>1</v>
      </c>
      <c r="S63">
        <v>2515482.4500000002</v>
      </c>
      <c r="T63">
        <v>6861054.0300000003</v>
      </c>
      <c r="U63">
        <v>2515482.46</v>
      </c>
      <c r="V63">
        <v>6861053.79</v>
      </c>
      <c r="W63">
        <v>4.3700000000000003E-2</v>
      </c>
      <c r="X63">
        <v>0</v>
      </c>
      <c r="Y63" t="b">
        <v>0</v>
      </c>
      <c r="Z63">
        <v>-999</v>
      </c>
      <c r="AA63">
        <v>0</v>
      </c>
      <c r="AB63" t="b">
        <v>1</v>
      </c>
      <c r="AC63">
        <v>22.041899999999998</v>
      </c>
      <c r="AD63">
        <v>-3.0630999999999999</v>
      </c>
      <c r="AE63">
        <v>162</v>
      </c>
      <c r="AF63">
        <v>1</v>
      </c>
      <c r="AG63">
        <v>2515484.0499999998</v>
      </c>
      <c r="AH63">
        <v>6861059.6299999999</v>
      </c>
      <c r="AI63">
        <v>2515484.0699999998</v>
      </c>
      <c r="AJ63">
        <v>6861059.6600000001</v>
      </c>
      <c r="AK63">
        <v>-6.4999999999999997E-3</v>
      </c>
      <c r="AL63">
        <v>0</v>
      </c>
      <c r="AM63" t="b">
        <v>0</v>
      </c>
      <c r="AN63">
        <v>-999</v>
      </c>
      <c r="AO63">
        <v>0</v>
      </c>
      <c r="AP63" t="b">
        <v>1</v>
      </c>
      <c r="AQ63">
        <v>3.1798000000000002</v>
      </c>
      <c r="AR63">
        <v>2.6267</v>
      </c>
      <c r="AS63">
        <v>191</v>
      </c>
      <c r="AT63">
        <v>1</v>
      </c>
      <c r="AU63">
        <v>2515494.7400000002</v>
      </c>
      <c r="AV63">
        <v>6861064.1699999999</v>
      </c>
      <c r="AW63">
        <v>2515494.9900000002</v>
      </c>
      <c r="AX63">
        <v>6861064.1399999997</v>
      </c>
      <c r="AY63">
        <v>-3.9E-2</v>
      </c>
      <c r="AZ63">
        <v>0</v>
      </c>
      <c r="BA63" t="b">
        <v>0</v>
      </c>
      <c r="BB63">
        <v>-999</v>
      </c>
      <c r="BC63">
        <v>0</v>
      </c>
      <c r="BD63" t="b">
        <v>1</v>
      </c>
      <c r="BE63">
        <v>17.7606</v>
      </c>
      <c r="BF63">
        <v>1.4224000000000001</v>
      </c>
      <c r="BG63">
        <v>165</v>
      </c>
      <c r="BH63">
        <v>1</v>
      </c>
      <c r="BI63">
        <v>2515489.7999999998</v>
      </c>
      <c r="BJ63">
        <v>6861065.3700000001</v>
      </c>
      <c r="BK63">
        <v>2515489.66</v>
      </c>
      <c r="BL63">
        <v>6861065.3200000003</v>
      </c>
      <c r="BM63">
        <v>2.87E-2</v>
      </c>
      <c r="BN63">
        <v>0</v>
      </c>
      <c r="BO63" t="b">
        <v>0</v>
      </c>
      <c r="BP63">
        <v>-999</v>
      </c>
      <c r="BQ63">
        <v>0</v>
      </c>
      <c r="BR63" t="b">
        <v>1</v>
      </c>
      <c r="BS63">
        <v>13.8468</v>
      </c>
      <c r="BT63">
        <v>1.9635</v>
      </c>
      <c r="BU63">
        <v>159</v>
      </c>
      <c r="BV63">
        <v>1</v>
      </c>
      <c r="BW63">
        <v>2515491.2000000002</v>
      </c>
      <c r="BX63">
        <v>6861052.6100000003</v>
      </c>
      <c r="BY63">
        <v>2515491.0699999998</v>
      </c>
      <c r="BZ63">
        <v>6861052.9000000004</v>
      </c>
      <c r="CA63">
        <v>-1.6400000000000001E-2</v>
      </c>
      <c r="CB63">
        <v>0</v>
      </c>
      <c r="CC63" t="b">
        <v>0</v>
      </c>
      <c r="CD63">
        <v>-999</v>
      </c>
      <c r="CE63">
        <v>0</v>
      </c>
      <c r="CF63" t="b">
        <v>1</v>
      </c>
      <c r="CG63">
        <v>6.3474000000000004</v>
      </c>
      <c r="CH63">
        <v>-2.7313999999999998</v>
      </c>
      <c r="CI63" t="s">
        <v>347</v>
      </c>
    </row>
    <row r="64" spans="1:87">
      <c r="A64">
        <v>63</v>
      </c>
      <c r="B64">
        <v>3</v>
      </c>
      <c r="C64" s="6" t="s">
        <v>15</v>
      </c>
      <c r="D64">
        <v>864</v>
      </c>
      <c r="E64" t="str">
        <f t="shared" si="0"/>
        <v>1A_864</v>
      </c>
      <c r="F64">
        <v>1</v>
      </c>
      <c r="G64">
        <v>2515490.35</v>
      </c>
      <c r="H64">
        <v>6861052.54</v>
      </c>
      <c r="I64">
        <v>2515490.2599999998</v>
      </c>
      <c r="J64">
        <v>6861052.5099999998</v>
      </c>
      <c r="K64">
        <v>1.597</v>
      </c>
      <c r="L64">
        <v>0.33</v>
      </c>
      <c r="M64">
        <v>0.24</v>
      </c>
      <c r="N64">
        <v>2.1312000000000002</v>
      </c>
      <c r="O64">
        <v>5</v>
      </c>
      <c r="P64">
        <v>15</v>
      </c>
      <c r="Q64">
        <v>160</v>
      </c>
      <c r="R64">
        <v>1</v>
      </c>
      <c r="S64">
        <v>2515492.84</v>
      </c>
      <c r="T64">
        <v>6861055.3300000001</v>
      </c>
      <c r="U64">
        <v>2515492.7999999998</v>
      </c>
      <c r="V64">
        <v>6861055.3600000003</v>
      </c>
      <c r="W64">
        <v>3.2000000000000002E-3</v>
      </c>
      <c r="X64">
        <v>0</v>
      </c>
      <c r="Y64" t="b">
        <v>0</v>
      </c>
      <c r="Z64">
        <v>-999</v>
      </c>
      <c r="AA64">
        <v>0</v>
      </c>
      <c r="AB64" t="b">
        <v>1</v>
      </c>
      <c r="AC64">
        <v>1.6816</v>
      </c>
      <c r="AD64">
        <v>0.84650000000000003</v>
      </c>
      <c r="AE64">
        <v>159</v>
      </c>
      <c r="AF64">
        <v>1</v>
      </c>
      <c r="AG64">
        <v>2515491.2000000002</v>
      </c>
      <c r="AH64">
        <v>6861052.6100000003</v>
      </c>
      <c r="AI64">
        <v>2515491.15</v>
      </c>
      <c r="AJ64">
        <v>6861052.7699999996</v>
      </c>
      <c r="AK64">
        <v>1.5E-3</v>
      </c>
      <c r="AL64">
        <v>0</v>
      </c>
      <c r="AM64" t="b">
        <v>0</v>
      </c>
      <c r="AN64">
        <v>-999</v>
      </c>
      <c r="AO64">
        <v>0</v>
      </c>
      <c r="AP64" t="b">
        <v>1</v>
      </c>
      <c r="AQ64">
        <v>0.77759999999999996</v>
      </c>
      <c r="AR64">
        <v>0.28799999999999998</v>
      </c>
      <c r="AS64">
        <v>168</v>
      </c>
      <c r="AT64">
        <v>1</v>
      </c>
      <c r="AU64">
        <v>2515486.61</v>
      </c>
      <c r="AV64">
        <v>6861067.7800000003</v>
      </c>
      <c r="AW64">
        <v>2515486.61</v>
      </c>
      <c r="AX64">
        <v>6861067.7800000003</v>
      </c>
      <c r="AY64">
        <v>1E-3</v>
      </c>
      <c r="AZ64">
        <v>0</v>
      </c>
      <c r="BA64" t="b">
        <v>0</v>
      </c>
      <c r="BB64">
        <v>-999</v>
      </c>
      <c r="BC64">
        <v>0</v>
      </c>
      <c r="BD64" t="b">
        <v>1</v>
      </c>
      <c r="BE64">
        <v>0.7147</v>
      </c>
      <c r="BF64">
        <v>1.8064</v>
      </c>
      <c r="BG64">
        <v>162</v>
      </c>
      <c r="BH64">
        <v>1</v>
      </c>
      <c r="BI64">
        <v>2515484.0499999998</v>
      </c>
      <c r="BJ64">
        <v>6861059.6299999999</v>
      </c>
      <c r="BK64">
        <v>2515484.19</v>
      </c>
      <c r="BL64">
        <v>6861059.75</v>
      </c>
      <c r="BM64">
        <v>-2.6100000000000002E-2</v>
      </c>
      <c r="BN64">
        <v>0</v>
      </c>
      <c r="BO64" t="b">
        <v>0</v>
      </c>
      <c r="BP64">
        <v>-999</v>
      </c>
      <c r="BQ64">
        <v>0</v>
      </c>
      <c r="BR64" t="b">
        <v>1</v>
      </c>
      <c r="BS64">
        <v>15.6404</v>
      </c>
      <c r="BT64">
        <v>2.2427000000000001</v>
      </c>
      <c r="BU64">
        <v>126</v>
      </c>
      <c r="BV64">
        <v>1</v>
      </c>
      <c r="BW64">
        <v>2515482.4500000002</v>
      </c>
      <c r="BX64">
        <v>6861054.0300000003</v>
      </c>
      <c r="BY64">
        <v>2515482.4</v>
      </c>
      <c r="BZ64">
        <v>6861053.7199999997</v>
      </c>
      <c r="CA64">
        <v>3.9199999999999999E-2</v>
      </c>
      <c r="CB64">
        <v>0</v>
      </c>
      <c r="CC64" t="b">
        <v>0</v>
      </c>
      <c r="CD64">
        <v>-999</v>
      </c>
      <c r="CE64">
        <v>0</v>
      </c>
      <c r="CF64" t="b">
        <v>1</v>
      </c>
      <c r="CG64">
        <v>23.701599999999999</v>
      </c>
      <c r="CH64">
        <v>3.0280999999999998</v>
      </c>
      <c r="CI64" t="s">
        <v>347</v>
      </c>
    </row>
    <row r="65" spans="1:87">
      <c r="A65">
        <v>64</v>
      </c>
      <c r="B65">
        <v>2</v>
      </c>
      <c r="C65" s="6" t="s">
        <v>15</v>
      </c>
      <c r="D65">
        <v>865</v>
      </c>
      <c r="E65" t="str">
        <f t="shared" si="0"/>
        <v>1A_865</v>
      </c>
      <c r="F65">
        <v>1</v>
      </c>
      <c r="G65">
        <v>2515488.7999999998</v>
      </c>
      <c r="H65">
        <v>6861062.3700000001</v>
      </c>
      <c r="I65">
        <v>2515488.7799999998</v>
      </c>
      <c r="J65">
        <v>6861062.2300000004</v>
      </c>
      <c r="K65">
        <v>0.64</v>
      </c>
      <c r="L65">
        <v>0.11</v>
      </c>
      <c r="M65">
        <v>0.11</v>
      </c>
      <c r="N65">
        <v>2.1312000000000002</v>
      </c>
      <c r="O65">
        <v>5</v>
      </c>
      <c r="P65">
        <v>15</v>
      </c>
      <c r="Q65">
        <v>162</v>
      </c>
      <c r="R65">
        <v>1</v>
      </c>
      <c r="S65">
        <v>2515484.0499999998</v>
      </c>
      <c r="T65">
        <v>6861059.6299999999</v>
      </c>
      <c r="U65">
        <v>2515484.0099999998</v>
      </c>
      <c r="V65">
        <v>6861059.71</v>
      </c>
      <c r="W65">
        <v>-6.7999999999999996E-3</v>
      </c>
      <c r="X65">
        <v>0</v>
      </c>
      <c r="Y65" t="b">
        <v>0</v>
      </c>
      <c r="Z65">
        <v>-999</v>
      </c>
      <c r="AA65">
        <v>0</v>
      </c>
      <c r="AB65" t="b">
        <v>1</v>
      </c>
      <c r="AC65">
        <v>9.1567000000000007</v>
      </c>
      <c r="AD65">
        <v>-2.6616</v>
      </c>
      <c r="AE65">
        <v>169</v>
      </c>
      <c r="AF65">
        <v>1</v>
      </c>
      <c r="AG65">
        <v>2515483.81</v>
      </c>
      <c r="AH65">
        <v>6861068.3300000001</v>
      </c>
      <c r="AI65">
        <v>2515483.7400000002</v>
      </c>
      <c r="AJ65">
        <v>6861068.2699999996</v>
      </c>
      <c r="AK65">
        <v>1.09E-2</v>
      </c>
      <c r="AL65">
        <v>0</v>
      </c>
      <c r="AM65" t="b">
        <v>0</v>
      </c>
      <c r="AN65">
        <v>-999</v>
      </c>
      <c r="AO65">
        <v>0</v>
      </c>
      <c r="AP65" t="b">
        <v>1</v>
      </c>
      <c r="AQ65">
        <v>16.2636</v>
      </c>
      <c r="AR65">
        <v>2.2776999999999998</v>
      </c>
      <c r="AS65">
        <v>170</v>
      </c>
      <c r="AT65">
        <v>1</v>
      </c>
      <c r="AU65">
        <v>2515490.04</v>
      </c>
      <c r="AV65">
        <v>6861069.4299999997</v>
      </c>
      <c r="AW65">
        <v>2515490.15</v>
      </c>
      <c r="AX65">
        <v>6861069.4100000001</v>
      </c>
      <c r="AY65">
        <v>-1.29E-2</v>
      </c>
      <c r="AZ65">
        <v>0</v>
      </c>
      <c r="BA65" t="b">
        <v>0</v>
      </c>
      <c r="BB65">
        <v>-999</v>
      </c>
      <c r="BC65">
        <v>0</v>
      </c>
      <c r="BD65" t="b">
        <v>1</v>
      </c>
      <c r="BE65">
        <v>18.727799999999998</v>
      </c>
      <c r="BF65">
        <v>1.3701000000000001</v>
      </c>
      <c r="BG65">
        <v>172</v>
      </c>
      <c r="BH65">
        <v>1</v>
      </c>
      <c r="BI65">
        <v>2515487.11</v>
      </c>
      <c r="BJ65">
        <v>6861070.4800000004</v>
      </c>
      <c r="BK65">
        <v>2515487.11</v>
      </c>
      <c r="BL65">
        <v>6861070.4800000004</v>
      </c>
      <c r="BM65">
        <v>0</v>
      </c>
      <c r="BN65">
        <v>0</v>
      </c>
      <c r="BO65" t="b">
        <v>0</v>
      </c>
      <c r="BP65">
        <v>-999</v>
      </c>
      <c r="BQ65">
        <v>0</v>
      </c>
      <c r="BR65" t="b">
        <v>1</v>
      </c>
      <c r="BS65">
        <v>2.7099999999999999E-2</v>
      </c>
      <c r="BT65">
        <v>1.7715000000000001</v>
      </c>
      <c r="BU65">
        <v>166</v>
      </c>
      <c r="BV65">
        <v>1</v>
      </c>
      <c r="BW65">
        <v>2515482.7200000002</v>
      </c>
      <c r="BX65">
        <v>6861064.1399999997</v>
      </c>
      <c r="BY65">
        <v>2515482.7200000002</v>
      </c>
      <c r="BZ65">
        <v>6861064.1399999997</v>
      </c>
      <c r="CA65">
        <v>-4.0000000000000002E-4</v>
      </c>
      <c r="CB65">
        <v>0</v>
      </c>
      <c r="CC65" t="b">
        <v>0</v>
      </c>
      <c r="CD65">
        <v>-999</v>
      </c>
      <c r="CE65">
        <v>0</v>
      </c>
      <c r="CF65" t="b">
        <v>1</v>
      </c>
      <c r="CG65">
        <v>0.59889999999999999</v>
      </c>
      <c r="CH65">
        <v>2.8361999999999998</v>
      </c>
      <c r="CI65" t="s">
        <v>347</v>
      </c>
    </row>
    <row r="66" spans="1:87">
      <c r="A66">
        <v>65</v>
      </c>
      <c r="B66">
        <v>3</v>
      </c>
      <c r="C66" s="6" t="s">
        <v>15</v>
      </c>
      <c r="D66">
        <v>866</v>
      </c>
      <c r="E66" t="str">
        <f t="shared" si="0"/>
        <v>1A_866</v>
      </c>
      <c r="F66">
        <v>1</v>
      </c>
      <c r="G66">
        <v>2515489.36</v>
      </c>
      <c r="H66">
        <v>6861064.0499999998</v>
      </c>
      <c r="I66">
        <v>2515489.5</v>
      </c>
      <c r="J66">
        <v>6861063.5199999996</v>
      </c>
      <c r="K66">
        <v>1.5069999999999999</v>
      </c>
      <c r="L66">
        <v>0.25</v>
      </c>
      <c r="M66">
        <v>0.34</v>
      </c>
      <c r="N66">
        <v>2.1312000000000002</v>
      </c>
      <c r="O66">
        <v>5</v>
      </c>
      <c r="P66">
        <v>15</v>
      </c>
      <c r="Q66">
        <v>162</v>
      </c>
      <c r="R66">
        <v>1</v>
      </c>
      <c r="S66">
        <v>2515484.0499999998</v>
      </c>
      <c r="T66">
        <v>6861059.6299999999</v>
      </c>
      <c r="U66">
        <v>2515484.0099999998</v>
      </c>
      <c r="V66">
        <v>6861059.6900000004</v>
      </c>
      <c r="W66">
        <v>-6.7999999999999996E-3</v>
      </c>
      <c r="X66">
        <v>0</v>
      </c>
      <c r="Y66" t="b">
        <v>0</v>
      </c>
      <c r="Z66">
        <v>-999</v>
      </c>
      <c r="AA66">
        <v>0</v>
      </c>
      <c r="AB66" t="b">
        <v>1</v>
      </c>
      <c r="AC66">
        <v>3.7919</v>
      </c>
      <c r="AD66">
        <v>-2.5394999999999999</v>
      </c>
      <c r="AE66">
        <v>169</v>
      </c>
      <c r="AF66">
        <v>1</v>
      </c>
      <c r="AG66">
        <v>2515483.81</v>
      </c>
      <c r="AH66">
        <v>6861068.3300000001</v>
      </c>
      <c r="AI66">
        <v>2515483.7799999998</v>
      </c>
      <c r="AJ66">
        <v>6861068.29</v>
      </c>
      <c r="AK66">
        <v>6.4000000000000003E-3</v>
      </c>
      <c r="AL66">
        <v>0</v>
      </c>
      <c r="AM66" t="b">
        <v>0</v>
      </c>
      <c r="AN66">
        <v>-999</v>
      </c>
      <c r="AO66">
        <v>0</v>
      </c>
      <c r="AP66" t="b">
        <v>1</v>
      </c>
      <c r="AQ66">
        <v>3.9514999999999998</v>
      </c>
      <c r="AR66">
        <v>2.4521999999999999</v>
      </c>
      <c r="AS66">
        <v>167</v>
      </c>
      <c r="AT66">
        <v>1</v>
      </c>
      <c r="AU66">
        <v>2515488.2599999998</v>
      </c>
      <c r="AV66">
        <v>6861066.6200000001</v>
      </c>
      <c r="AW66">
        <v>2515488.56</v>
      </c>
      <c r="AX66">
        <v>6861066.71</v>
      </c>
      <c r="AY66">
        <v>-1.6E-2</v>
      </c>
      <c r="AZ66">
        <v>0</v>
      </c>
      <c r="BA66" t="b">
        <v>0</v>
      </c>
      <c r="BB66">
        <v>-999</v>
      </c>
      <c r="BC66">
        <v>0</v>
      </c>
      <c r="BD66" t="b">
        <v>1</v>
      </c>
      <c r="BE66">
        <v>8.8477999999999994</v>
      </c>
      <c r="BF66">
        <v>1.8412999999999999</v>
      </c>
      <c r="BG66">
        <v>176</v>
      </c>
      <c r="BH66">
        <v>1</v>
      </c>
      <c r="BI66">
        <v>2515489.0299999998</v>
      </c>
      <c r="BJ66">
        <v>6861076.9800000004</v>
      </c>
      <c r="BK66">
        <v>2515488.94</v>
      </c>
      <c r="BL66">
        <v>6861076.9800000004</v>
      </c>
      <c r="BM66">
        <v>1.95E-2</v>
      </c>
      <c r="BN66">
        <v>0</v>
      </c>
      <c r="BO66" t="b">
        <v>0</v>
      </c>
      <c r="BP66">
        <v>-999</v>
      </c>
      <c r="BQ66">
        <v>0</v>
      </c>
      <c r="BR66" t="b">
        <v>1</v>
      </c>
      <c r="BS66">
        <v>14.9131</v>
      </c>
      <c r="BT66">
        <v>1.6318999999999999</v>
      </c>
      <c r="BU66">
        <v>175</v>
      </c>
      <c r="BV66">
        <v>1</v>
      </c>
      <c r="BW66">
        <v>2515480.86</v>
      </c>
      <c r="BX66">
        <v>6861075.0899999999</v>
      </c>
      <c r="BY66">
        <v>2515480.73</v>
      </c>
      <c r="BZ66">
        <v>6861074.9900000002</v>
      </c>
      <c r="CA66">
        <v>3.7199999999999997E-2</v>
      </c>
      <c r="CB66">
        <v>0</v>
      </c>
      <c r="CC66" t="b">
        <v>0</v>
      </c>
      <c r="CD66">
        <v>-999</v>
      </c>
      <c r="CE66">
        <v>0</v>
      </c>
      <c r="CF66" t="b">
        <v>1</v>
      </c>
      <c r="CG66">
        <v>29.278400000000001</v>
      </c>
      <c r="CH66">
        <v>2.2602000000000002</v>
      </c>
      <c r="CI66" t="s">
        <v>347</v>
      </c>
    </row>
    <row r="67" spans="1:87">
      <c r="A67">
        <v>66</v>
      </c>
      <c r="B67">
        <v>2</v>
      </c>
      <c r="C67" s="6" t="s">
        <v>15</v>
      </c>
      <c r="D67">
        <v>867</v>
      </c>
      <c r="E67" t="str">
        <f t="shared" ref="E67:E130" si="1">C67&amp;"_"&amp;D67</f>
        <v>1A_867</v>
      </c>
      <c r="F67">
        <v>1</v>
      </c>
      <c r="G67">
        <v>2515480.7599999998</v>
      </c>
      <c r="H67">
        <v>6861060.5899999999</v>
      </c>
      <c r="I67">
        <v>2515480.69</v>
      </c>
      <c r="J67">
        <v>6861060.4500000002</v>
      </c>
      <c r="K67">
        <v>1.2729999999999999</v>
      </c>
      <c r="L67">
        <v>0.19</v>
      </c>
      <c r="M67">
        <v>0.21</v>
      </c>
      <c r="N67">
        <v>2.1312000000000002</v>
      </c>
      <c r="O67">
        <v>5</v>
      </c>
      <c r="P67">
        <v>15</v>
      </c>
      <c r="Q67">
        <v>162</v>
      </c>
      <c r="R67">
        <v>1</v>
      </c>
      <c r="S67">
        <v>2515484.0499999998</v>
      </c>
      <c r="T67">
        <v>6861059.6299999999</v>
      </c>
      <c r="U67">
        <v>2515484.09</v>
      </c>
      <c r="V67">
        <v>6861059.8399999999</v>
      </c>
      <c r="W67">
        <v>1.2800000000000001E-2</v>
      </c>
      <c r="X67">
        <v>0</v>
      </c>
      <c r="Y67" t="b">
        <v>0</v>
      </c>
      <c r="Z67">
        <v>-999</v>
      </c>
      <c r="AA67">
        <v>0</v>
      </c>
      <c r="AB67" t="b">
        <v>1</v>
      </c>
      <c r="AC67">
        <v>8.3286999999999995</v>
      </c>
      <c r="AD67">
        <v>-0.1658</v>
      </c>
      <c r="AE67">
        <v>158</v>
      </c>
      <c r="AF67">
        <v>1</v>
      </c>
      <c r="AG67">
        <v>2515485.75</v>
      </c>
      <c r="AH67">
        <v>6861051.1600000001</v>
      </c>
      <c r="AI67">
        <v>2515485.62</v>
      </c>
      <c r="AJ67">
        <v>6861051.0899999999</v>
      </c>
      <c r="AK67">
        <v>-2.3800000000000002E-2</v>
      </c>
      <c r="AL67">
        <v>0</v>
      </c>
      <c r="AM67" t="b">
        <v>0</v>
      </c>
      <c r="AN67">
        <v>-999</v>
      </c>
      <c r="AO67">
        <v>0</v>
      </c>
      <c r="AP67" t="b">
        <v>1</v>
      </c>
      <c r="AQ67">
        <v>19.723700000000001</v>
      </c>
      <c r="AR67">
        <v>-1.1083000000000001</v>
      </c>
      <c r="AS67">
        <v>129</v>
      </c>
      <c r="AT67">
        <v>1</v>
      </c>
      <c r="AU67">
        <v>2515479.5299999998</v>
      </c>
      <c r="AV67">
        <v>6861058.0999999996</v>
      </c>
      <c r="AW67">
        <v>2515479.48</v>
      </c>
      <c r="AX67">
        <v>6861058.1200000001</v>
      </c>
      <c r="AY67">
        <v>-1.6999999999999999E-3</v>
      </c>
      <c r="AZ67">
        <v>0</v>
      </c>
      <c r="BA67" t="b">
        <v>0</v>
      </c>
      <c r="BB67">
        <v>-999</v>
      </c>
      <c r="BC67">
        <v>0</v>
      </c>
      <c r="BD67" t="b">
        <v>1</v>
      </c>
      <c r="BE67">
        <v>1.071</v>
      </c>
      <c r="BF67">
        <v>-2.0508000000000002</v>
      </c>
      <c r="BG67">
        <v>128</v>
      </c>
      <c r="BH67">
        <v>1</v>
      </c>
      <c r="BI67">
        <v>2515474.4700000002</v>
      </c>
      <c r="BJ67">
        <v>6861056.0099999998</v>
      </c>
      <c r="BK67">
        <v>2515474.6</v>
      </c>
      <c r="BL67">
        <v>6861055.8399999999</v>
      </c>
      <c r="BM67">
        <v>2.4299999999999999E-2</v>
      </c>
      <c r="BN67">
        <v>0</v>
      </c>
      <c r="BO67" t="b">
        <v>0</v>
      </c>
      <c r="BP67">
        <v>-999</v>
      </c>
      <c r="BQ67">
        <v>0</v>
      </c>
      <c r="BR67" t="b">
        <v>1</v>
      </c>
      <c r="BS67">
        <v>18.3187</v>
      </c>
      <c r="BT67">
        <v>-2.4695999999999998</v>
      </c>
      <c r="BU67">
        <v>126</v>
      </c>
      <c r="BV67">
        <v>1</v>
      </c>
      <c r="BW67">
        <v>2515482.4500000002</v>
      </c>
      <c r="BX67">
        <v>6861054.0300000003</v>
      </c>
      <c r="BY67">
        <v>2515482.46</v>
      </c>
      <c r="BZ67">
        <v>6861054.0300000003</v>
      </c>
      <c r="CA67">
        <v>2.9999999999999997E-4</v>
      </c>
      <c r="CB67">
        <v>0</v>
      </c>
      <c r="CC67" t="b">
        <v>0</v>
      </c>
      <c r="CD67">
        <v>-999</v>
      </c>
      <c r="CE67">
        <v>0</v>
      </c>
      <c r="CF67" t="b">
        <v>1</v>
      </c>
      <c r="CG67">
        <v>0.21579999999999999</v>
      </c>
      <c r="CH67">
        <v>-1.3003</v>
      </c>
      <c r="CI67" t="s">
        <v>347</v>
      </c>
    </row>
    <row r="68" spans="1:87">
      <c r="A68">
        <v>67</v>
      </c>
      <c r="B68">
        <v>3</v>
      </c>
      <c r="C68" s="6" t="s">
        <v>15</v>
      </c>
      <c r="D68">
        <v>868</v>
      </c>
      <c r="E68" t="str">
        <f t="shared" si="1"/>
        <v>1A_868</v>
      </c>
      <c r="F68">
        <v>1</v>
      </c>
      <c r="G68">
        <v>2515480.06</v>
      </c>
      <c r="H68">
        <v>6861039.7699999996</v>
      </c>
      <c r="I68">
        <v>2515480.08</v>
      </c>
      <c r="J68">
        <v>6861039.8099999996</v>
      </c>
      <c r="K68">
        <v>2.4590000000000001</v>
      </c>
      <c r="L68">
        <v>0.51</v>
      </c>
      <c r="M68">
        <v>0.56999999999999995</v>
      </c>
      <c r="N68">
        <v>2.1573000000000002</v>
      </c>
      <c r="O68">
        <v>4</v>
      </c>
      <c r="P68">
        <v>12</v>
      </c>
      <c r="Q68">
        <v>84</v>
      </c>
      <c r="R68">
        <v>1</v>
      </c>
      <c r="S68">
        <v>2515472.9300000002</v>
      </c>
      <c r="T68">
        <v>6861044.2199999997</v>
      </c>
      <c r="U68">
        <v>2515472.92</v>
      </c>
      <c r="V68">
        <v>6861044.21</v>
      </c>
      <c r="W68">
        <v>1.8E-3</v>
      </c>
      <c r="X68">
        <v>0</v>
      </c>
      <c r="Y68" t="b">
        <v>0</v>
      </c>
      <c r="Z68">
        <v>-999</v>
      </c>
      <c r="AA68">
        <v>0</v>
      </c>
      <c r="AB68" t="b">
        <v>1</v>
      </c>
      <c r="AC68">
        <v>0.65600000000000003</v>
      </c>
      <c r="AD68">
        <v>2.5918000000000001</v>
      </c>
      <c r="AE68">
        <v>125</v>
      </c>
      <c r="AF68">
        <v>1</v>
      </c>
      <c r="AG68">
        <v>2515476.9</v>
      </c>
      <c r="AH68">
        <v>6861052.0700000003</v>
      </c>
      <c r="AI68">
        <v>2515476.7200000002</v>
      </c>
      <c r="AJ68">
        <v>6861052.0199999996</v>
      </c>
      <c r="AK68">
        <v>3.7199999999999997E-2</v>
      </c>
      <c r="AL68">
        <v>0</v>
      </c>
      <c r="AM68" t="b">
        <v>0</v>
      </c>
      <c r="AN68">
        <v>-999</v>
      </c>
      <c r="AO68">
        <v>0</v>
      </c>
      <c r="AP68" t="b">
        <v>1</v>
      </c>
      <c r="AQ68">
        <v>15.879200000000001</v>
      </c>
      <c r="AR68">
        <v>1.8762000000000001</v>
      </c>
      <c r="AS68">
        <v>122</v>
      </c>
      <c r="AT68">
        <v>1</v>
      </c>
      <c r="AU68">
        <v>2515482.9900000002</v>
      </c>
      <c r="AV68">
        <v>6861047.9699999997</v>
      </c>
      <c r="AW68">
        <v>2515483.2999999998</v>
      </c>
      <c r="AX68">
        <v>6861047.8399999999</v>
      </c>
      <c r="AY68">
        <v>-4.5900000000000003E-2</v>
      </c>
      <c r="AZ68">
        <v>0</v>
      </c>
      <c r="BA68" t="b">
        <v>0</v>
      </c>
      <c r="BB68">
        <v>-999</v>
      </c>
      <c r="BC68">
        <v>0</v>
      </c>
      <c r="BD68" t="b">
        <v>1</v>
      </c>
      <c r="BE68">
        <v>17.400300000000001</v>
      </c>
      <c r="BF68">
        <v>1.1432</v>
      </c>
      <c r="BG68">
        <v>153</v>
      </c>
      <c r="BH68">
        <v>1</v>
      </c>
      <c r="BI68">
        <v>2515487.42</v>
      </c>
      <c r="BJ68">
        <v>6861044.4400000004</v>
      </c>
      <c r="BK68">
        <v>2515487.29</v>
      </c>
      <c r="BL68">
        <v>6861044.6299999999</v>
      </c>
      <c r="BM68">
        <v>3.0700000000000002E-2</v>
      </c>
      <c r="BN68">
        <v>0</v>
      </c>
      <c r="BO68" t="b">
        <v>0</v>
      </c>
      <c r="BP68">
        <v>-999</v>
      </c>
      <c r="BQ68">
        <v>0</v>
      </c>
      <c r="BR68" t="b">
        <v>1</v>
      </c>
      <c r="BS68">
        <v>11.423999999999999</v>
      </c>
      <c r="BT68">
        <v>0.61960000000000004</v>
      </c>
      <c r="BU68" t="s">
        <v>347</v>
      </c>
    </row>
    <row r="69" spans="1:87">
      <c r="A69">
        <v>68</v>
      </c>
      <c r="B69">
        <v>2</v>
      </c>
      <c r="C69" s="6" t="s">
        <v>15</v>
      </c>
      <c r="D69">
        <v>869</v>
      </c>
      <c r="E69" t="str">
        <f t="shared" si="1"/>
        <v>1A_869</v>
      </c>
      <c r="F69">
        <v>1</v>
      </c>
      <c r="G69">
        <v>2515471.5499999998</v>
      </c>
      <c r="H69">
        <v>6861041.1200000001</v>
      </c>
      <c r="I69">
        <v>2515471.5299999998</v>
      </c>
      <c r="J69">
        <v>6861041.1600000001</v>
      </c>
      <c r="K69">
        <v>0.93</v>
      </c>
      <c r="L69">
        <v>0.18</v>
      </c>
      <c r="M69">
        <v>0.18</v>
      </c>
      <c r="N69">
        <v>2.1312000000000002</v>
      </c>
      <c r="O69">
        <v>5</v>
      </c>
      <c r="P69">
        <v>15</v>
      </c>
      <c r="Q69">
        <v>85</v>
      </c>
      <c r="R69">
        <v>1</v>
      </c>
      <c r="S69">
        <v>2515466.4900000002</v>
      </c>
      <c r="T69">
        <v>6861045.0999999996</v>
      </c>
      <c r="U69">
        <v>2515466.4700000002</v>
      </c>
      <c r="V69">
        <v>6861045.0700000003</v>
      </c>
      <c r="W69">
        <v>3.3E-3</v>
      </c>
      <c r="X69">
        <v>0</v>
      </c>
      <c r="Y69" t="b">
        <v>0</v>
      </c>
      <c r="Z69">
        <v>-999</v>
      </c>
      <c r="AA69">
        <v>0</v>
      </c>
      <c r="AB69" t="b">
        <v>1</v>
      </c>
      <c r="AC69">
        <v>3.1358999999999999</v>
      </c>
      <c r="AD69">
        <v>2.4870999999999999</v>
      </c>
      <c r="AE69">
        <v>88</v>
      </c>
      <c r="AF69">
        <v>1</v>
      </c>
      <c r="AG69">
        <v>2515471.58</v>
      </c>
      <c r="AH69">
        <v>6861050.7800000003</v>
      </c>
      <c r="AI69">
        <v>2515471.73</v>
      </c>
      <c r="AJ69">
        <v>6861050.7800000003</v>
      </c>
      <c r="AK69">
        <v>-2.3E-2</v>
      </c>
      <c r="AL69">
        <v>0</v>
      </c>
      <c r="AM69" t="b">
        <v>0</v>
      </c>
      <c r="AN69">
        <v>-999</v>
      </c>
      <c r="AO69">
        <v>0</v>
      </c>
      <c r="AP69" t="b">
        <v>1</v>
      </c>
      <c r="AQ69">
        <v>24.296800000000001</v>
      </c>
      <c r="AR69">
        <v>1.5271999999999999</v>
      </c>
      <c r="AS69">
        <v>123</v>
      </c>
      <c r="AT69">
        <v>1</v>
      </c>
      <c r="AU69">
        <v>2515480.13</v>
      </c>
      <c r="AV69">
        <v>6861048.1900000004</v>
      </c>
      <c r="AW69">
        <v>2515480.12</v>
      </c>
      <c r="AX69">
        <v>6861048.2000000002</v>
      </c>
      <c r="AY69">
        <v>2.5999999999999999E-3</v>
      </c>
      <c r="AZ69">
        <v>0</v>
      </c>
      <c r="BA69" t="b">
        <v>0</v>
      </c>
      <c r="BB69">
        <v>-999</v>
      </c>
      <c r="BC69">
        <v>0</v>
      </c>
      <c r="BD69" t="b">
        <v>1</v>
      </c>
      <c r="BE69">
        <v>2.8576000000000001</v>
      </c>
      <c r="BF69">
        <v>0.68940000000000001</v>
      </c>
      <c r="BG69">
        <v>118</v>
      </c>
      <c r="BH69">
        <v>1</v>
      </c>
      <c r="BI69">
        <v>2515479.37</v>
      </c>
      <c r="BJ69">
        <v>6861042.6699999999</v>
      </c>
      <c r="BK69">
        <v>2515479.36</v>
      </c>
      <c r="BL69">
        <v>6861042.71</v>
      </c>
      <c r="BM69">
        <v>5.1999999999999998E-3</v>
      </c>
      <c r="BN69">
        <v>0</v>
      </c>
      <c r="BO69" t="b">
        <v>0</v>
      </c>
      <c r="BP69">
        <v>-999</v>
      </c>
      <c r="BQ69">
        <v>0</v>
      </c>
      <c r="BR69" t="b">
        <v>1</v>
      </c>
      <c r="BS69">
        <v>5.1516000000000002</v>
      </c>
      <c r="BT69">
        <v>0.20069999999999999</v>
      </c>
      <c r="BU69">
        <v>89</v>
      </c>
      <c r="BV69">
        <v>1</v>
      </c>
      <c r="BW69">
        <v>2515469.08</v>
      </c>
      <c r="BX69">
        <v>6861052.0300000003</v>
      </c>
      <c r="BY69">
        <v>2515468.9700000002</v>
      </c>
      <c r="BZ69">
        <v>6861052</v>
      </c>
      <c r="CA69">
        <v>2.0500000000000001E-2</v>
      </c>
      <c r="CB69">
        <v>0</v>
      </c>
      <c r="CC69" t="b">
        <v>0</v>
      </c>
      <c r="CD69">
        <v>-999</v>
      </c>
      <c r="CE69">
        <v>0</v>
      </c>
      <c r="CF69" t="b">
        <v>1</v>
      </c>
      <c r="CG69">
        <v>22.959900000000001</v>
      </c>
      <c r="CH69">
        <v>1.8239000000000001</v>
      </c>
      <c r="CI69" t="s">
        <v>347</v>
      </c>
    </row>
    <row r="70" spans="1:87">
      <c r="A70">
        <v>69</v>
      </c>
      <c r="B70">
        <v>2</v>
      </c>
      <c r="C70" s="6" t="s">
        <v>15</v>
      </c>
      <c r="D70">
        <v>796</v>
      </c>
      <c r="E70" t="str">
        <f t="shared" si="1"/>
        <v>1A_796</v>
      </c>
      <c r="F70">
        <v>0</v>
      </c>
      <c r="G70">
        <v>2515452.89</v>
      </c>
      <c r="H70">
        <v>6861030.7999999998</v>
      </c>
      <c r="I70">
        <v>2515452.87</v>
      </c>
      <c r="J70">
        <v>6861030.7999999998</v>
      </c>
      <c r="K70">
        <v>0.224</v>
      </c>
      <c r="L70">
        <v>0.04</v>
      </c>
      <c r="M70">
        <v>0.09</v>
      </c>
      <c r="N70">
        <v>2.2105000000000001</v>
      </c>
      <c r="O70">
        <v>3</v>
      </c>
      <c r="P70">
        <v>9</v>
      </c>
      <c r="Q70">
        <v>6</v>
      </c>
      <c r="R70">
        <v>1</v>
      </c>
      <c r="S70">
        <v>2515454.83</v>
      </c>
      <c r="T70">
        <v>6861034.0999999996</v>
      </c>
      <c r="U70">
        <v>2515454.85</v>
      </c>
      <c r="V70">
        <v>6861034.0899999999</v>
      </c>
      <c r="W70">
        <v>-1.1000000000000001E-3</v>
      </c>
      <c r="X70">
        <v>0</v>
      </c>
      <c r="Y70" t="b">
        <v>0</v>
      </c>
      <c r="Z70">
        <v>-999</v>
      </c>
      <c r="AA70">
        <v>0</v>
      </c>
      <c r="AB70" t="b">
        <v>1</v>
      </c>
      <c r="AC70">
        <v>3.9557000000000002</v>
      </c>
      <c r="AD70">
        <v>1.0297000000000001</v>
      </c>
      <c r="AE70">
        <v>8</v>
      </c>
      <c r="AF70">
        <v>1</v>
      </c>
      <c r="AG70">
        <v>2515453.64</v>
      </c>
      <c r="AH70">
        <v>6861036.3099999996</v>
      </c>
      <c r="AI70">
        <v>2515453.61</v>
      </c>
      <c r="AJ70">
        <v>6861036.3099999996</v>
      </c>
      <c r="AK70">
        <v>2.3999999999999998E-3</v>
      </c>
      <c r="AL70">
        <v>0</v>
      </c>
      <c r="AM70" t="b">
        <v>0</v>
      </c>
      <c r="AN70">
        <v>-999</v>
      </c>
      <c r="AO70">
        <v>0</v>
      </c>
      <c r="AP70" t="b">
        <v>1</v>
      </c>
      <c r="AQ70">
        <v>9.5093999999999994</v>
      </c>
      <c r="AR70">
        <v>1.4399</v>
      </c>
      <c r="AS70">
        <v>11</v>
      </c>
      <c r="AT70">
        <v>1</v>
      </c>
      <c r="AU70">
        <v>2515448.73</v>
      </c>
      <c r="AV70">
        <v>6861040.2400000002</v>
      </c>
      <c r="AW70">
        <v>2515448.7400000002</v>
      </c>
      <c r="AX70">
        <v>6861040.25</v>
      </c>
      <c r="AY70">
        <v>-2.0999999999999999E-3</v>
      </c>
      <c r="AZ70">
        <v>0</v>
      </c>
      <c r="BA70" t="b">
        <v>0</v>
      </c>
      <c r="BB70">
        <v>-999</v>
      </c>
      <c r="BC70">
        <v>0</v>
      </c>
      <c r="BD70" t="b">
        <v>1</v>
      </c>
      <c r="BE70">
        <v>8.2151999999999994</v>
      </c>
      <c r="BF70">
        <v>1.9809000000000001</v>
      </c>
      <c r="BG70" t="s">
        <v>347</v>
      </c>
    </row>
    <row r="71" spans="1:87">
      <c r="A71">
        <v>70</v>
      </c>
      <c r="B71">
        <v>3</v>
      </c>
      <c r="C71" s="6" t="s">
        <v>15</v>
      </c>
      <c r="D71">
        <v>797</v>
      </c>
      <c r="E71" t="str">
        <f t="shared" si="1"/>
        <v>1A_797</v>
      </c>
      <c r="F71">
        <v>0</v>
      </c>
      <c r="G71">
        <v>2515492.56</v>
      </c>
      <c r="H71">
        <v>6861088.96</v>
      </c>
      <c r="I71">
        <v>2515492.7000000002</v>
      </c>
      <c r="J71">
        <v>6861088.8499999996</v>
      </c>
      <c r="K71">
        <v>1.3740000000000001</v>
      </c>
      <c r="L71">
        <v>0.64</v>
      </c>
      <c r="M71">
        <v>0.9</v>
      </c>
      <c r="N71">
        <v>2.2105000000000001</v>
      </c>
      <c r="O71">
        <v>3</v>
      </c>
      <c r="P71">
        <v>9</v>
      </c>
      <c r="Q71">
        <v>179</v>
      </c>
      <c r="R71">
        <v>1</v>
      </c>
      <c r="S71">
        <v>2515487.5299999998</v>
      </c>
      <c r="T71">
        <v>6861084.1799999997</v>
      </c>
      <c r="U71">
        <v>2515487.6</v>
      </c>
      <c r="V71">
        <v>6861084.1100000003</v>
      </c>
      <c r="W71">
        <v>1.09E-2</v>
      </c>
      <c r="X71">
        <v>0</v>
      </c>
      <c r="Y71" t="b">
        <v>0</v>
      </c>
      <c r="Z71">
        <v>-999</v>
      </c>
      <c r="AA71">
        <v>0</v>
      </c>
      <c r="AB71" t="b">
        <v>1</v>
      </c>
      <c r="AC71">
        <v>6.6745999999999999</v>
      </c>
      <c r="AD71">
        <v>-2.3824000000000001</v>
      </c>
      <c r="AE71">
        <v>196</v>
      </c>
      <c r="AF71">
        <v>1</v>
      </c>
      <c r="AG71">
        <v>2515489.34</v>
      </c>
      <c r="AH71">
        <v>6861083.6699999999</v>
      </c>
      <c r="AI71">
        <v>2515489.2000000002</v>
      </c>
      <c r="AJ71">
        <v>6861083.7699999996</v>
      </c>
      <c r="AK71">
        <v>-1.66E-2</v>
      </c>
      <c r="AL71">
        <v>0</v>
      </c>
      <c r="AM71" t="b">
        <v>0</v>
      </c>
      <c r="AN71">
        <v>-999</v>
      </c>
      <c r="AO71">
        <v>0</v>
      </c>
      <c r="AP71" t="b">
        <v>1</v>
      </c>
      <c r="AQ71">
        <v>10.8775</v>
      </c>
      <c r="AR71">
        <v>-2.1903999999999999</v>
      </c>
      <c r="AS71">
        <v>195</v>
      </c>
      <c r="AT71">
        <v>1</v>
      </c>
      <c r="AU71">
        <v>2515489.98</v>
      </c>
      <c r="AV71">
        <v>6861080.7599999998</v>
      </c>
      <c r="AW71">
        <v>2515490.0499999998</v>
      </c>
      <c r="AX71">
        <v>6861080.7400000002</v>
      </c>
      <c r="AY71">
        <v>1.0200000000000001E-2</v>
      </c>
      <c r="AZ71">
        <v>0</v>
      </c>
      <c r="BA71" t="b">
        <v>0</v>
      </c>
      <c r="BB71">
        <v>-999</v>
      </c>
      <c r="BC71">
        <v>0</v>
      </c>
      <c r="BD71" t="b">
        <v>1</v>
      </c>
      <c r="BE71">
        <v>6.1997999999999998</v>
      </c>
      <c r="BF71">
        <v>-1.8762000000000001</v>
      </c>
      <c r="BG71" t="s">
        <v>347</v>
      </c>
    </row>
    <row r="72" spans="1:87">
      <c r="A72">
        <v>71</v>
      </c>
      <c r="B72">
        <v>2</v>
      </c>
      <c r="C72" s="6" t="s">
        <v>15</v>
      </c>
      <c r="D72">
        <v>798</v>
      </c>
      <c r="E72" t="str">
        <f t="shared" si="1"/>
        <v>1A_798</v>
      </c>
      <c r="F72">
        <v>0</v>
      </c>
      <c r="G72">
        <v>2515500.71</v>
      </c>
      <c r="H72">
        <v>6861039.3200000003</v>
      </c>
      <c r="I72">
        <v>2515500.71</v>
      </c>
      <c r="J72">
        <v>6861039.2300000004</v>
      </c>
      <c r="K72">
        <v>0.86099999999999999</v>
      </c>
      <c r="L72">
        <v>0.24</v>
      </c>
      <c r="M72">
        <v>0.17</v>
      </c>
      <c r="N72">
        <v>2.1573000000000002</v>
      </c>
      <c r="O72">
        <v>4</v>
      </c>
      <c r="P72">
        <v>12</v>
      </c>
      <c r="Q72">
        <v>188</v>
      </c>
      <c r="R72">
        <v>1</v>
      </c>
      <c r="S72">
        <v>2515498.13</v>
      </c>
      <c r="T72">
        <v>6861046.0499999998</v>
      </c>
      <c r="U72">
        <v>2515498.21</v>
      </c>
      <c r="V72">
        <v>6861046.0800000001</v>
      </c>
      <c r="W72">
        <v>-0.01</v>
      </c>
      <c r="X72">
        <v>0</v>
      </c>
      <c r="Y72" t="b">
        <v>0</v>
      </c>
      <c r="Z72">
        <v>-999</v>
      </c>
      <c r="AA72">
        <v>0</v>
      </c>
      <c r="AB72" t="b">
        <v>1</v>
      </c>
      <c r="AC72">
        <v>9.9609000000000005</v>
      </c>
      <c r="AD72">
        <v>1.9111</v>
      </c>
      <c r="AE72">
        <v>187</v>
      </c>
      <c r="AF72">
        <v>1</v>
      </c>
      <c r="AG72">
        <v>2515495.65</v>
      </c>
      <c r="AH72">
        <v>6861043.6299999999</v>
      </c>
      <c r="AI72">
        <v>2515495.58</v>
      </c>
      <c r="AJ72">
        <v>6861043.5499999998</v>
      </c>
      <c r="AK72">
        <v>1.06E-2</v>
      </c>
      <c r="AL72">
        <v>0</v>
      </c>
      <c r="AM72" t="b">
        <v>0</v>
      </c>
      <c r="AN72">
        <v>-999</v>
      </c>
      <c r="AO72">
        <v>0</v>
      </c>
      <c r="AP72" t="b">
        <v>1</v>
      </c>
      <c r="AQ72">
        <v>11.3452</v>
      </c>
      <c r="AR72">
        <v>2.4521999999999999</v>
      </c>
      <c r="AS72">
        <v>151</v>
      </c>
      <c r="AT72">
        <v>1</v>
      </c>
      <c r="AU72">
        <v>2515492.75</v>
      </c>
      <c r="AV72">
        <v>6861041.1299999999</v>
      </c>
      <c r="AW72">
        <v>2515492.7400000002</v>
      </c>
      <c r="AX72">
        <v>6861041.0700000003</v>
      </c>
      <c r="AY72">
        <v>8.0999999999999996E-3</v>
      </c>
      <c r="AZ72">
        <v>0</v>
      </c>
      <c r="BA72" t="b">
        <v>0</v>
      </c>
      <c r="BB72">
        <v>-999</v>
      </c>
      <c r="BC72">
        <v>0</v>
      </c>
      <c r="BD72" t="b">
        <v>1</v>
      </c>
      <c r="BE72">
        <v>9.1105999999999998</v>
      </c>
      <c r="BF72">
        <v>2.9234</v>
      </c>
      <c r="BG72">
        <v>149</v>
      </c>
      <c r="BH72">
        <v>1</v>
      </c>
      <c r="BI72">
        <v>2515494.2999999998</v>
      </c>
      <c r="BJ72">
        <v>6861039.2199999997</v>
      </c>
      <c r="BK72">
        <v>2515494.2999999998</v>
      </c>
      <c r="BL72">
        <v>6861039.3300000001</v>
      </c>
      <c r="BM72">
        <v>-1.09E-2</v>
      </c>
      <c r="BN72">
        <v>0</v>
      </c>
      <c r="BO72" t="b">
        <v>0</v>
      </c>
      <c r="BP72">
        <v>-999</v>
      </c>
      <c r="BQ72">
        <v>0</v>
      </c>
      <c r="BR72" t="b">
        <v>1</v>
      </c>
      <c r="BS72">
        <v>11.033899999999999</v>
      </c>
      <c r="BT72">
        <v>3.1154000000000002</v>
      </c>
      <c r="BU72" t="s">
        <v>347</v>
      </c>
    </row>
    <row r="73" spans="1:87">
      <c r="A73">
        <v>72</v>
      </c>
      <c r="B73">
        <v>2</v>
      </c>
      <c r="C73" s="6" t="s">
        <v>15</v>
      </c>
      <c r="D73">
        <v>799</v>
      </c>
      <c r="E73" t="str">
        <f t="shared" si="1"/>
        <v>1A_799</v>
      </c>
      <c r="F73">
        <v>0</v>
      </c>
      <c r="G73">
        <v>2515442.79</v>
      </c>
      <c r="H73">
        <v>6861079.4500000002</v>
      </c>
      <c r="I73">
        <v>2515442.7799999998</v>
      </c>
      <c r="J73">
        <v>6861079.4400000004</v>
      </c>
      <c r="K73">
        <v>0.32600000000000001</v>
      </c>
      <c r="L73">
        <v>0.14000000000000001</v>
      </c>
      <c r="M73">
        <v>0.11</v>
      </c>
      <c r="N73">
        <v>2.1573000000000002</v>
      </c>
      <c r="O73">
        <v>4</v>
      </c>
      <c r="P73">
        <v>12</v>
      </c>
      <c r="Q73">
        <v>34</v>
      </c>
      <c r="R73">
        <v>1</v>
      </c>
      <c r="S73">
        <v>2515446.4500000002</v>
      </c>
      <c r="T73">
        <v>6861076.0700000003</v>
      </c>
      <c r="U73">
        <v>2515446.4500000002</v>
      </c>
      <c r="V73">
        <v>6861076.0700000003</v>
      </c>
      <c r="W73">
        <v>4.0000000000000002E-4</v>
      </c>
      <c r="X73">
        <v>0</v>
      </c>
      <c r="Y73" t="b">
        <v>0</v>
      </c>
      <c r="Z73">
        <v>-999</v>
      </c>
      <c r="AA73">
        <v>0</v>
      </c>
      <c r="AB73" t="b">
        <v>1</v>
      </c>
      <c r="AC73">
        <v>1.0290999999999999</v>
      </c>
      <c r="AD73">
        <v>-0.74180000000000001</v>
      </c>
      <c r="AE73">
        <v>68</v>
      </c>
      <c r="AF73">
        <v>1</v>
      </c>
      <c r="AG73">
        <v>2515451.02</v>
      </c>
      <c r="AH73">
        <v>6861075.9299999997</v>
      </c>
      <c r="AI73">
        <v>2515451.04</v>
      </c>
      <c r="AJ73">
        <v>6861075.9699999997</v>
      </c>
      <c r="AK73">
        <v>5.7000000000000002E-3</v>
      </c>
      <c r="AL73">
        <v>0</v>
      </c>
      <c r="AM73" t="b">
        <v>0</v>
      </c>
      <c r="AN73">
        <v>-999</v>
      </c>
      <c r="AO73">
        <v>0</v>
      </c>
      <c r="AP73" t="b">
        <v>1</v>
      </c>
      <c r="AQ73">
        <v>16.782499999999999</v>
      </c>
      <c r="AR73">
        <v>-0.39269999999999999</v>
      </c>
      <c r="AS73">
        <v>69</v>
      </c>
      <c r="AT73">
        <v>1</v>
      </c>
      <c r="AU73">
        <v>2515453.7599999998</v>
      </c>
      <c r="AV73">
        <v>6861076.9199999999</v>
      </c>
      <c r="AW73">
        <v>2515453.75</v>
      </c>
      <c r="AX73">
        <v>6861076.8799999999</v>
      </c>
      <c r="AY73">
        <v>-6.4999999999999997E-3</v>
      </c>
      <c r="AZ73">
        <v>0</v>
      </c>
      <c r="BA73" t="b">
        <v>0</v>
      </c>
      <c r="BB73">
        <v>-999</v>
      </c>
      <c r="BC73">
        <v>0</v>
      </c>
      <c r="BD73" t="b">
        <v>1</v>
      </c>
      <c r="BE73">
        <v>19.2759</v>
      </c>
      <c r="BF73">
        <v>-0.2356</v>
      </c>
      <c r="BG73">
        <v>28</v>
      </c>
      <c r="BH73">
        <v>1</v>
      </c>
      <c r="BI73">
        <v>2515448.5499999998</v>
      </c>
      <c r="BJ73">
        <v>6861066.2999999998</v>
      </c>
      <c r="BK73">
        <v>2515448.54</v>
      </c>
      <c r="BL73">
        <v>6861066.2999999998</v>
      </c>
      <c r="BM73">
        <v>-2.7000000000000001E-3</v>
      </c>
      <c r="BN73">
        <v>0</v>
      </c>
      <c r="BO73" t="b">
        <v>0</v>
      </c>
      <c r="BP73">
        <v>-999</v>
      </c>
      <c r="BQ73">
        <v>0</v>
      </c>
      <c r="BR73" t="b">
        <v>1</v>
      </c>
      <c r="BS73">
        <v>7.9443999999999999</v>
      </c>
      <c r="BT73">
        <v>-1.1606000000000001</v>
      </c>
      <c r="BU73" t="s">
        <v>347</v>
      </c>
    </row>
    <row r="74" spans="1:87">
      <c r="A74">
        <v>1</v>
      </c>
      <c r="B74">
        <v>3</v>
      </c>
      <c r="C74" s="6" t="s">
        <v>41</v>
      </c>
      <c r="D74">
        <v>796</v>
      </c>
      <c r="E74" t="str">
        <f t="shared" si="1"/>
        <v>1B_796</v>
      </c>
      <c r="F74">
        <v>1</v>
      </c>
      <c r="G74">
        <v>2515434.2799999998</v>
      </c>
      <c r="H74">
        <v>6861127.9000000004</v>
      </c>
      <c r="I74">
        <v>2515434.39</v>
      </c>
      <c r="J74">
        <v>6861127.7300000004</v>
      </c>
      <c r="K74">
        <v>0.79</v>
      </c>
      <c r="L74">
        <v>0.17</v>
      </c>
      <c r="M74">
        <v>0.18</v>
      </c>
      <c r="N74">
        <v>2.1573000000000002</v>
      </c>
      <c r="O74">
        <v>4</v>
      </c>
      <c r="P74">
        <v>12</v>
      </c>
      <c r="Q74">
        <v>223</v>
      </c>
      <c r="R74">
        <v>1</v>
      </c>
      <c r="S74">
        <v>2515432.19</v>
      </c>
      <c r="T74">
        <v>6861128.1500000004</v>
      </c>
      <c r="U74">
        <v>2515432.17</v>
      </c>
      <c r="V74">
        <v>6861128.04</v>
      </c>
      <c r="W74">
        <v>1.6999999999999999E-3</v>
      </c>
      <c r="X74">
        <v>0</v>
      </c>
      <c r="Y74" t="b">
        <v>0</v>
      </c>
      <c r="Z74">
        <v>-999</v>
      </c>
      <c r="AA74">
        <v>0</v>
      </c>
      <c r="AB74" t="b">
        <v>1</v>
      </c>
      <c r="AC74">
        <v>1.7543</v>
      </c>
      <c r="AD74">
        <v>-3.0021</v>
      </c>
      <c r="AE74">
        <v>222</v>
      </c>
      <c r="AF74">
        <v>1</v>
      </c>
      <c r="AG74">
        <v>2515434.44</v>
      </c>
      <c r="AH74">
        <v>6861126.1399999997</v>
      </c>
      <c r="AI74">
        <v>2515434.66</v>
      </c>
      <c r="AJ74">
        <v>6861126.1799999997</v>
      </c>
      <c r="AK74">
        <v>2.5999999999999999E-3</v>
      </c>
      <c r="AL74">
        <v>0</v>
      </c>
      <c r="AM74" t="b">
        <v>0</v>
      </c>
      <c r="AN74">
        <v>-999</v>
      </c>
      <c r="AO74">
        <v>0</v>
      </c>
      <c r="AP74" t="b">
        <v>1</v>
      </c>
      <c r="AQ74">
        <v>2.6930999999999998</v>
      </c>
      <c r="AR74">
        <v>-1.3964000000000001</v>
      </c>
      <c r="AS74">
        <v>257</v>
      </c>
      <c r="AT74">
        <v>1</v>
      </c>
      <c r="AU74">
        <v>2515441.04</v>
      </c>
      <c r="AV74">
        <v>6861129.4199999999</v>
      </c>
      <c r="AW74">
        <v>2515441.02</v>
      </c>
      <c r="AX74">
        <v>6861129.4800000004</v>
      </c>
      <c r="AY74">
        <v>2.8999999999999998E-3</v>
      </c>
      <c r="AZ74">
        <v>0</v>
      </c>
      <c r="BA74" t="b">
        <v>0</v>
      </c>
      <c r="BB74">
        <v>-999</v>
      </c>
      <c r="BC74">
        <v>0</v>
      </c>
      <c r="BD74" t="b">
        <v>1</v>
      </c>
      <c r="BE74">
        <v>3.1680999999999999</v>
      </c>
      <c r="BF74">
        <v>0.2616</v>
      </c>
      <c r="BG74">
        <v>225</v>
      </c>
      <c r="BH74">
        <v>1</v>
      </c>
      <c r="BI74">
        <v>2515434.91</v>
      </c>
      <c r="BJ74">
        <v>6861133.21</v>
      </c>
      <c r="BK74">
        <v>2515434.7200000002</v>
      </c>
      <c r="BL74">
        <v>6861133.2199999997</v>
      </c>
      <c r="BM74">
        <v>7.1999999999999998E-3</v>
      </c>
      <c r="BN74">
        <v>0</v>
      </c>
      <c r="BO74" t="b">
        <v>0</v>
      </c>
      <c r="BP74">
        <v>-999</v>
      </c>
      <c r="BQ74">
        <v>0</v>
      </c>
      <c r="BR74" t="b">
        <v>1</v>
      </c>
      <c r="BS74">
        <v>7.7023000000000001</v>
      </c>
      <c r="BT74">
        <v>1.5183</v>
      </c>
      <c r="BU74" t="s">
        <v>347</v>
      </c>
    </row>
    <row r="75" spans="1:87">
      <c r="A75">
        <v>2</v>
      </c>
      <c r="B75">
        <v>3</v>
      </c>
      <c r="C75" s="6" t="s">
        <v>41</v>
      </c>
      <c r="D75">
        <v>797</v>
      </c>
      <c r="E75" t="str">
        <f t="shared" si="1"/>
        <v>1B_797</v>
      </c>
      <c r="F75">
        <v>1</v>
      </c>
      <c r="G75">
        <v>2515443.77</v>
      </c>
      <c r="H75">
        <v>6861080.1799999997</v>
      </c>
      <c r="I75">
        <v>2515443.7200000002</v>
      </c>
      <c r="J75">
        <v>6861080.1799999997</v>
      </c>
      <c r="K75">
        <v>1.151</v>
      </c>
      <c r="L75">
        <v>0.24</v>
      </c>
      <c r="M75">
        <v>0.3</v>
      </c>
      <c r="N75">
        <v>2.1573000000000002</v>
      </c>
      <c r="O75">
        <v>4</v>
      </c>
      <c r="P75">
        <v>12</v>
      </c>
      <c r="Q75">
        <v>199</v>
      </c>
      <c r="R75">
        <v>1</v>
      </c>
      <c r="S75">
        <v>2515443.09</v>
      </c>
      <c r="T75">
        <v>6861082.1399999997</v>
      </c>
      <c r="U75">
        <v>2515443.42</v>
      </c>
      <c r="V75">
        <v>6861082.1900000004</v>
      </c>
      <c r="W75">
        <v>-4.7999999999999996E-3</v>
      </c>
      <c r="X75">
        <v>0</v>
      </c>
      <c r="Y75" t="b">
        <v>0</v>
      </c>
      <c r="Z75">
        <v>-999</v>
      </c>
      <c r="AA75">
        <v>0</v>
      </c>
      <c r="AB75" t="b">
        <v>1</v>
      </c>
      <c r="AC75">
        <v>3.3477000000000001</v>
      </c>
      <c r="AD75">
        <v>1.7101999999999999</v>
      </c>
      <c r="AE75">
        <v>198</v>
      </c>
      <c r="AF75">
        <v>1</v>
      </c>
      <c r="AG75">
        <v>2515439.13</v>
      </c>
      <c r="AH75">
        <v>6861081.3899999997</v>
      </c>
      <c r="AI75">
        <v>2515439.12</v>
      </c>
      <c r="AJ75">
        <v>6861081.3399999999</v>
      </c>
      <c r="AK75">
        <v>1.8E-3</v>
      </c>
      <c r="AL75">
        <v>0</v>
      </c>
      <c r="AM75" t="b">
        <v>0</v>
      </c>
      <c r="AN75">
        <v>-999</v>
      </c>
      <c r="AO75">
        <v>0</v>
      </c>
      <c r="AP75" t="b">
        <v>1</v>
      </c>
      <c r="AQ75">
        <v>1.2908999999999999</v>
      </c>
      <c r="AR75">
        <v>2.8971</v>
      </c>
      <c r="AS75">
        <v>197</v>
      </c>
      <c r="AT75">
        <v>1</v>
      </c>
      <c r="AU75">
        <v>2515445.35</v>
      </c>
      <c r="AV75">
        <v>6861081.7000000002</v>
      </c>
      <c r="AW75">
        <v>2515445.29</v>
      </c>
      <c r="AX75">
        <v>6861081.7599999998</v>
      </c>
      <c r="AY75">
        <v>1.1999999999999999E-3</v>
      </c>
      <c r="AZ75">
        <v>0</v>
      </c>
      <c r="BA75" t="b">
        <v>0</v>
      </c>
      <c r="BB75">
        <v>-999</v>
      </c>
      <c r="BC75">
        <v>0</v>
      </c>
      <c r="BD75" t="b">
        <v>1</v>
      </c>
      <c r="BE75">
        <v>0.85409999999999997</v>
      </c>
      <c r="BF75">
        <v>0.78520000000000001</v>
      </c>
      <c r="BG75">
        <v>201</v>
      </c>
      <c r="BH75">
        <v>1</v>
      </c>
      <c r="BI75">
        <v>2515442.34</v>
      </c>
      <c r="BJ75">
        <v>6861088.6299999999</v>
      </c>
      <c r="BK75">
        <v>2515442.0699999998</v>
      </c>
      <c r="BL75">
        <v>6861088.5800000001</v>
      </c>
      <c r="BM75">
        <v>1.6199999999999999E-2</v>
      </c>
      <c r="BN75">
        <v>0</v>
      </c>
      <c r="BO75" t="b">
        <v>0</v>
      </c>
      <c r="BP75">
        <v>-999</v>
      </c>
      <c r="BQ75">
        <v>0</v>
      </c>
      <c r="BR75" t="b">
        <v>1</v>
      </c>
      <c r="BS75">
        <v>12.7203</v>
      </c>
      <c r="BT75">
        <v>1.7801</v>
      </c>
      <c r="BU75" t="s">
        <v>347</v>
      </c>
    </row>
    <row r="76" spans="1:87">
      <c r="A76">
        <v>3</v>
      </c>
      <c r="B76">
        <v>2</v>
      </c>
      <c r="C76" s="6" t="s">
        <v>41</v>
      </c>
      <c r="D76">
        <v>798</v>
      </c>
      <c r="E76" t="str">
        <f t="shared" si="1"/>
        <v>1B_798</v>
      </c>
      <c r="F76">
        <v>1</v>
      </c>
      <c r="G76">
        <v>2515483.69</v>
      </c>
      <c r="H76">
        <v>6861136.9500000002</v>
      </c>
      <c r="I76">
        <v>2515483.7000000002</v>
      </c>
      <c r="J76">
        <v>6861136.9699999997</v>
      </c>
      <c r="K76">
        <v>0.504</v>
      </c>
      <c r="L76">
        <v>0.12</v>
      </c>
      <c r="M76">
        <v>0.12</v>
      </c>
      <c r="N76">
        <v>2.1573000000000002</v>
      </c>
      <c r="O76">
        <v>4</v>
      </c>
      <c r="P76">
        <v>12</v>
      </c>
      <c r="Q76">
        <v>369</v>
      </c>
      <c r="R76">
        <v>1</v>
      </c>
      <c r="S76">
        <v>2515479.94</v>
      </c>
      <c r="T76">
        <v>6861135.9400000004</v>
      </c>
      <c r="U76">
        <v>2515479.9300000002</v>
      </c>
      <c r="V76">
        <v>6861135.96</v>
      </c>
      <c r="W76">
        <v>-4.0000000000000002E-4</v>
      </c>
      <c r="X76">
        <v>0</v>
      </c>
      <c r="Y76" t="b">
        <v>0</v>
      </c>
      <c r="Z76">
        <v>-999</v>
      </c>
      <c r="AA76">
        <v>0</v>
      </c>
      <c r="AB76" t="b">
        <v>1</v>
      </c>
      <c r="AC76">
        <v>0.71309999999999996</v>
      </c>
      <c r="AD76">
        <v>-2.88</v>
      </c>
      <c r="AE76">
        <v>366</v>
      </c>
      <c r="AF76">
        <v>1</v>
      </c>
      <c r="AG76">
        <v>2515479.88</v>
      </c>
      <c r="AH76">
        <v>6861131.5</v>
      </c>
      <c r="AI76">
        <v>2515479.7999999998</v>
      </c>
      <c r="AJ76">
        <v>6861131.5599999996</v>
      </c>
      <c r="AK76">
        <v>-4.4000000000000003E-3</v>
      </c>
      <c r="AL76">
        <v>0</v>
      </c>
      <c r="AM76" t="b">
        <v>0</v>
      </c>
      <c r="AN76">
        <v>-999</v>
      </c>
      <c r="AO76">
        <v>0</v>
      </c>
      <c r="AP76" t="b">
        <v>1</v>
      </c>
      <c r="AQ76">
        <v>7.5857999999999999</v>
      </c>
      <c r="AR76">
        <v>-2.1993</v>
      </c>
      <c r="AS76">
        <v>370</v>
      </c>
      <c r="AT76">
        <v>1</v>
      </c>
      <c r="AU76">
        <v>2515483.23</v>
      </c>
      <c r="AV76">
        <v>6861139.2999999998</v>
      </c>
      <c r="AW76">
        <v>2515483.36</v>
      </c>
      <c r="AX76">
        <v>6861139.3200000003</v>
      </c>
      <c r="AY76">
        <v>-2E-3</v>
      </c>
      <c r="AZ76">
        <v>0</v>
      </c>
      <c r="BA76" t="b">
        <v>0</v>
      </c>
      <c r="BB76">
        <v>-999</v>
      </c>
      <c r="BC76">
        <v>0</v>
      </c>
      <c r="BD76" t="b">
        <v>1</v>
      </c>
      <c r="BE76">
        <v>3.2349999999999999</v>
      </c>
      <c r="BF76">
        <v>1.7101999999999999</v>
      </c>
      <c r="BG76">
        <v>350</v>
      </c>
      <c r="BH76">
        <v>1</v>
      </c>
      <c r="BI76">
        <v>2515477.61</v>
      </c>
      <c r="BJ76">
        <v>6861139.96</v>
      </c>
      <c r="BK76">
        <v>2515477.5699999998</v>
      </c>
      <c r="BL76">
        <v>6861139.8600000003</v>
      </c>
      <c r="BM76">
        <v>5.0000000000000001E-3</v>
      </c>
      <c r="BN76">
        <v>0</v>
      </c>
      <c r="BO76" t="b">
        <v>0</v>
      </c>
      <c r="BP76">
        <v>-999</v>
      </c>
      <c r="BQ76">
        <v>0</v>
      </c>
      <c r="BR76" t="b">
        <v>1</v>
      </c>
      <c r="BS76">
        <v>8.5587999999999997</v>
      </c>
      <c r="BT76">
        <v>2.7050999999999998</v>
      </c>
      <c r="BU76" t="s">
        <v>347</v>
      </c>
    </row>
    <row r="77" spans="1:87">
      <c r="A77">
        <v>4</v>
      </c>
      <c r="B77">
        <v>4</v>
      </c>
      <c r="C77" s="6" t="s">
        <v>41</v>
      </c>
      <c r="D77">
        <v>799</v>
      </c>
      <c r="E77" t="str">
        <f t="shared" si="1"/>
        <v>1B_799</v>
      </c>
      <c r="F77">
        <v>1</v>
      </c>
      <c r="G77">
        <v>2515493.31</v>
      </c>
      <c r="H77">
        <v>6861087.9199999999</v>
      </c>
      <c r="I77">
        <v>2515493.0099999998</v>
      </c>
      <c r="J77">
        <v>6861088.1699999999</v>
      </c>
      <c r="K77">
        <v>1.1379999999999999</v>
      </c>
      <c r="L77">
        <v>0.36</v>
      </c>
      <c r="M77">
        <v>0.24</v>
      </c>
      <c r="N77">
        <v>2.1573000000000002</v>
      </c>
      <c r="O77">
        <v>4</v>
      </c>
      <c r="P77">
        <v>12</v>
      </c>
      <c r="Q77">
        <v>372</v>
      </c>
      <c r="R77">
        <v>1</v>
      </c>
      <c r="S77">
        <v>2515493.6800000002</v>
      </c>
      <c r="T77">
        <v>6861088.7800000003</v>
      </c>
      <c r="U77">
        <v>2515493.77</v>
      </c>
      <c r="V77">
        <v>6861088.6299999999</v>
      </c>
      <c r="W77">
        <v>-1.1999999999999999E-3</v>
      </c>
      <c r="X77">
        <v>0</v>
      </c>
      <c r="Y77" t="b">
        <v>0</v>
      </c>
      <c r="Z77">
        <v>-999</v>
      </c>
      <c r="AA77">
        <v>0</v>
      </c>
      <c r="AB77" t="b">
        <v>1</v>
      </c>
      <c r="AC77">
        <v>0.8448</v>
      </c>
      <c r="AD77">
        <v>0.54090000000000005</v>
      </c>
      <c r="AE77">
        <v>353</v>
      </c>
      <c r="AF77">
        <v>1</v>
      </c>
      <c r="AG77">
        <v>2515486.8199999998</v>
      </c>
      <c r="AH77">
        <v>6861101.0899999999</v>
      </c>
      <c r="AI77">
        <v>2515486.6</v>
      </c>
      <c r="AJ77">
        <v>6861100.9800000004</v>
      </c>
      <c r="AK77">
        <v>2.4500000000000001E-2</v>
      </c>
      <c r="AL77">
        <v>0</v>
      </c>
      <c r="AM77" t="b">
        <v>0</v>
      </c>
      <c r="AN77">
        <v>-999</v>
      </c>
      <c r="AO77">
        <v>0</v>
      </c>
      <c r="AP77" t="b">
        <v>1</v>
      </c>
      <c r="AQ77">
        <v>21.234100000000002</v>
      </c>
      <c r="AR77">
        <v>2.0592999999999999</v>
      </c>
      <c r="AS77">
        <v>352</v>
      </c>
      <c r="AT77">
        <v>1</v>
      </c>
      <c r="AU77">
        <v>2515488.4500000002</v>
      </c>
      <c r="AV77">
        <v>6861091.6100000003</v>
      </c>
      <c r="AW77">
        <v>2515488.5499999998</v>
      </c>
      <c r="AX77">
        <v>6861091.7400000002</v>
      </c>
      <c r="AY77">
        <v>-6.4000000000000003E-3</v>
      </c>
      <c r="AZ77">
        <v>0</v>
      </c>
      <c r="BA77" t="b">
        <v>0</v>
      </c>
      <c r="BB77">
        <v>-999</v>
      </c>
      <c r="BC77">
        <v>0</v>
      </c>
      <c r="BD77" t="b">
        <v>1</v>
      </c>
      <c r="BE77">
        <v>4.7226999999999997</v>
      </c>
      <c r="BF77">
        <v>2.4607000000000001</v>
      </c>
      <c r="BG77">
        <v>351</v>
      </c>
      <c r="BH77">
        <v>1</v>
      </c>
      <c r="BI77">
        <v>2515488.38</v>
      </c>
      <c r="BJ77">
        <v>6861088.9900000002</v>
      </c>
      <c r="BK77">
        <v>2515488.41</v>
      </c>
      <c r="BL77">
        <v>6861089.1299999999</v>
      </c>
      <c r="BM77">
        <v>-4.5999999999999999E-3</v>
      </c>
      <c r="BN77">
        <v>0</v>
      </c>
      <c r="BO77" t="b">
        <v>0</v>
      </c>
      <c r="BP77">
        <v>-999</v>
      </c>
      <c r="BQ77">
        <v>0</v>
      </c>
      <c r="BR77" t="b">
        <v>1</v>
      </c>
      <c r="BS77">
        <v>3.3380000000000001</v>
      </c>
      <c r="BT77">
        <v>2.9319999999999999</v>
      </c>
      <c r="BU77" t="s">
        <v>347</v>
      </c>
    </row>
    <row r="78" spans="1:87">
      <c r="A78">
        <v>5</v>
      </c>
      <c r="B78">
        <v>3</v>
      </c>
      <c r="C78" s="6" t="s">
        <v>41</v>
      </c>
      <c r="D78">
        <v>801</v>
      </c>
      <c r="E78" t="str">
        <f t="shared" si="1"/>
        <v>1B_801</v>
      </c>
      <c r="F78">
        <v>1</v>
      </c>
      <c r="G78">
        <v>2515437.2000000002</v>
      </c>
      <c r="H78">
        <v>6861126.2599999998</v>
      </c>
      <c r="I78">
        <v>2515437.37</v>
      </c>
      <c r="J78">
        <v>6861126.29</v>
      </c>
      <c r="K78">
        <v>0.97</v>
      </c>
      <c r="L78">
        <v>0.27</v>
      </c>
      <c r="M78">
        <v>0.2</v>
      </c>
      <c r="N78">
        <v>2.1573000000000002</v>
      </c>
      <c r="O78">
        <v>4</v>
      </c>
      <c r="P78">
        <v>12</v>
      </c>
      <c r="Q78">
        <v>223</v>
      </c>
      <c r="R78">
        <v>1</v>
      </c>
      <c r="S78">
        <v>2515432.19</v>
      </c>
      <c r="T78">
        <v>6861128.1500000004</v>
      </c>
      <c r="U78">
        <v>2515432.2000000002</v>
      </c>
      <c r="V78">
        <v>6861128.1699999999</v>
      </c>
      <c r="W78">
        <v>-5.9999999999999995E-4</v>
      </c>
      <c r="X78">
        <v>0</v>
      </c>
      <c r="Y78" t="b">
        <v>0</v>
      </c>
      <c r="Z78">
        <v>-999</v>
      </c>
      <c r="AA78">
        <v>0</v>
      </c>
      <c r="AB78" t="b">
        <v>1</v>
      </c>
      <c r="AC78">
        <v>0.56269999999999998</v>
      </c>
      <c r="AD78">
        <v>2.7924000000000002</v>
      </c>
      <c r="AE78">
        <v>222</v>
      </c>
      <c r="AF78">
        <v>1</v>
      </c>
      <c r="AG78">
        <v>2515434.44</v>
      </c>
      <c r="AH78">
        <v>6861126.1399999997</v>
      </c>
      <c r="AI78">
        <v>2515434.4700000002</v>
      </c>
      <c r="AJ78">
        <v>6861125.8899999997</v>
      </c>
      <c r="AK78">
        <v>5.0000000000000001E-3</v>
      </c>
      <c r="AL78">
        <v>0</v>
      </c>
      <c r="AM78" t="b">
        <v>0</v>
      </c>
      <c r="AN78">
        <v>-999</v>
      </c>
      <c r="AO78">
        <v>0</v>
      </c>
      <c r="AP78" t="b">
        <v>1</v>
      </c>
      <c r="AQ78">
        <v>4.2095000000000002</v>
      </c>
      <c r="AR78">
        <v>-3.0021</v>
      </c>
      <c r="AS78">
        <v>225</v>
      </c>
      <c r="AT78">
        <v>1</v>
      </c>
      <c r="AU78">
        <v>2515434.91</v>
      </c>
      <c r="AV78">
        <v>6861133.21</v>
      </c>
      <c r="AW78">
        <v>2515435.0499999998</v>
      </c>
      <c r="AX78">
        <v>6861133.2599999998</v>
      </c>
      <c r="AY78">
        <v>-7.4000000000000003E-3</v>
      </c>
      <c r="AZ78">
        <v>0</v>
      </c>
      <c r="BA78" t="b">
        <v>0</v>
      </c>
      <c r="BB78">
        <v>-999</v>
      </c>
      <c r="BC78">
        <v>0</v>
      </c>
      <c r="BD78" t="b">
        <v>1</v>
      </c>
      <c r="BE78">
        <v>6.4671000000000003</v>
      </c>
      <c r="BF78">
        <v>1.8848</v>
      </c>
      <c r="BG78">
        <v>257</v>
      </c>
      <c r="BH78">
        <v>1</v>
      </c>
      <c r="BI78">
        <v>2515441.04</v>
      </c>
      <c r="BJ78">
        <v>6861129.4199999999</v>
      </c>
      <c r="BK78">
        <v>2515440.86</v>
      </c>
      <c r="BL78">
        <v>6861129.5999999996</v>
      </c>
      <c r="BM78">
        <v>8.6E-3</v>
      </c>
      <c r="BN78">
        <v>0</v>
      </c>
      <c r="BO78" t="b">
        <v>0</v>
      </c>
      <c r="BP78">
        <v>-999</v>
      </c>
      <c r="BQ78">
        <v>0</v>
      </c>
      <c r="BR78" t="b">
        <v>1</v>
      </c>
      <c r="BS78">
        <v>7.2880000000000003</v>
      </c>
      <c r="BT78">
        <v>0.76780000000000004</v>
      </c>
      <c r="BU78" t="s">
        <v>347</v>
      </c>
    </row>
    <row r="79" spans="1:87">
      <c r="A79">
        <v>6</v>
      </c>
      <c r="B79">
        <v>3</v>
      </c>
      <c r="C79" s="6" t="s">
        <v>41</v>
      </c>
      <c r="D79">
        <v>802</v>
      </c>
      <c r="E79" t="str">
        <f t="shared" si="1"/>
        <v>1B_802</v>
      </c>
      <c r="F79">
        <v>1</v>
      </c>
      <c r="G79">
        <v>2515438.86</v>
      </c>
      <c r="H79">
        <v>6861127.7999999998</v>
      </c>
      <c r="I79">
        <v>2515439</v>
      </c>
      <c r="J79">
        <v>6861127.79</v>
      </c>
      <c r="K79">
        <v>1.284</v>
      </c>
      <c r="L79">
        <v>0.37</v>
      </c>
      <c r="M79">
        <v>0.27</v>
      </c>
      <c r="N79">
        <v>2.1573000000000002</v>
      </c>
      <c r="O79">
        <v>4</v>
      </c>
      <c r="P79">
        <v>12</v>
      </c>
      <c r="Q79">
        <v>222</v>
      </c>
      <c r="R79">
        <v>1</v>
      </c>
      <c r="S79">
        <v>2515434.44</v>
      </c>
      <c r="T79">
        <v>6861126.1399999997</v>
      </c>
      <c r="U79">
        <v>2515434.56</v>
      </c>
      <c r="V79">
        <v>6861125.8700000001</v>
      </c>
      <c r="W79">
        <v>9.9000000000000008E-3</v>
      </c>
      <c r="X79">
        <v>0</v>
      </c>
      <c r="Y79" t="b">
        <v>0</v>
      </c>
      <c r="Z79">
        <v>-999</v>
      </c>
      <c r="AA79">
        <v>0</v>
      </c>
      <c r="AB79" t="b">
        <v>1</v>
      </c>
      <c r="AC79">
        <v>6.4287999999999998</v>
      </c>
      <c r="AD79">
        <v>-2.7229000000000001</v>
      </c>
      <c r="AE79">
        <v>223</v>
      </c>
      <c r="AF79">
        <v>1</v>
      </c>
      <c r="AG79">
        <v>2515432.19</v>
      </c>
      <c r="AH79">
        <v>6861128.1500000004</v>
      </c>
      <c r="AI79">
        <v>2515432.19</v>
      </c>
      <c r="AJ79">
        <v>6861128.0599999996</v>
      </c>
      <c r="AK79">
        <v>4.1000000000000003E-3</v>
      </c>
      <c r="AL79">
        <v>0</v>
      </c>
      <c r="AM79" t="b">
        <v>0</v>
      </c>
      <c r="AN79">
        <v>-999</v>
      </c>
      <c r="AO79">
        <v>0</v>
      </c>
      <c r="AP79" t="b">
        <v>1</v>
      </c>
      <c r="AQ79">
        <v>2.7905000000000002</v>
      </c>
      <c r="AR79">
        <v>3.1065</v>
      </c>
      <c r="AS79">
        <v>225</v>
      </c>
      <c r="AT79">
        <v>1</v>
      </c>
      <c r="AU79">
        <v>2515434.91</v>
      </c>
      <c r="AV79">
        <v>6861133.21</v>
      </c>
      <c r="AW79">
        <v>2515435.06</v>
      </c>
      <c r="AX79">
        <v>6861133.3200000003</v>
      </c>
      <c r="AY79">
        <v>-8.8000000000000005E-3</v>
      </c>
      <c r="AZ79">
        <v>0</v>
      </c>
      <c r="BA79" t="b">
        <v>0</v>
      </c>
      <c r="BB79">
        <v>-999</v>
      </c>
      <c r="BC79">
        <v>0</v>
      </c>
      <c r="BD79" t="b">
        <v>1</v>
      </c>
      <c r="BE79">
        <v>5.6810999999999998</v>
      </c>
      <c r="BF79">
        <v>2.1815000000000002</v>
      </c>
      <c r="BG79">
        <v>257</v>
      </c>
      <c r="BH79">
        <v>1</v>
      </c>
      <c r="BI79">
        <v>2515441.04</v>
      </c>
      <c r="BJ79">
        <v>6861129.4199999999</v>
      </c>
      <c r="BK79">
        <v>2515440.77</v>
      </c>
      <c r="BL79">
        <v>6861129.6699999999</v>
      </c>
      <c r="BM79">
        <v>6.8999999999999999E-3</v>
      </c>
      <c r="BN79">
        <v>0</v>
      </c>
      <c r="BO79" t="b">
        <v>0</v>
      </c>
      <c r="BP79">
        <v>-999</v>
      </c>
      <c r="BQ79">
        <v>0</v>
      </c>
      <c r="BR79" t="b">
        <v>1</v>
      </c>
      <c r="BS79">
        <v>4.3514999999999997</v>
      </c>
      <c r="BT79">
        <v>0.82010000000000005</v>
      </c>
      <c r="BU79" t="s">
        <v>347</v>
      </c>
    </row>
    <row r="80" spans="1:87">
      <c r="A80">
        <v>7</v>
      </c>
      <c r="B80">
        <v>3</v>
      </c>
      <c r="C80" s="6" t="s">
        <v>41</v>
      </c>
      <c r="D80">
        <v>803</v>
      </c>
      <c r="E80" t="str">
        <f t="shared" si="1"/>
        <v>1B_803</v>
      </c>
      <c r="F80">
        <v>1</v>
      </c>
      <c r="G80">
        <v>2515440.86</v>
      </c>
      <c r="H80">
        <v>6861127.9699999997</v>
      </c>
      <c r="I80">
        <v>2515440.96</v>
      </c>
      <c r="J80">
        <v>6861128.0199999996</v>
      </c>
      <c r="K80">
        <v>0.83899999999999997</v>
      </c>
      <c r="L80">
        <v>0.22</v>
      </c>
      <c r="M80">
        <v>0.19</v>
      </c>
      <c r="N80">
        <v>2.1573000000000002</v>
      </c>
      <c r="O80">
        <v>4</v>
      </c>
      <c r="P80">
        <v>12</v>
      </c>
      <c r="Q80">
        <v>222</v>
      </c>
      <c r="R80">
        <v>1</v>
      </c>
      <c r="S80">
        <v>2515434.44</v>
      </c>
      <c r="T80">
        <v>6861126.1399999997</v>
      </c>
      <c r="U80">
        <v>2515434.46</v>
      </c>
      <c r="V80">
        <v>6861126.0599999996</v>
      </c>
      <c r="W80">
        <v>3.7000000000000002E-3</v>
      </c>
      <c r="X80">
        <v>0</v>
      </c>
      <c r="Y80" t="b">
        <v>0</v>
      </c>
      <c r="Z80">
        <v>-999</v>
      </c>
      <c r="AA80">
        <v>0</v>
      </c>
      <c r="AB80" t="b">
        <v>1</v>
      </c>
      <c r="AC80">
        <v>3.7658999999999998</v>
      </c>
      <c r="AD80">
        <v>-2.8451</v>
      </c>
      <c r="AE80">
        <v>223</v>
      </c>
      <c r="AF80">
        <v>1</v>
      </c>
      <c r="AG80">
        <v>2515432.19</v>
      </c>
      <c r="AH80">
        <v>6861128.1500000004</v>
      </c>
      <c r="AI80">
        <v>2515432.19</v>
      </c>
      <c r="AJ80">
        <v>6861128.0700000003</v>
      </c>
      <c r="AK80">
        <v>5.0000000000000001E-3</v>
      </c>
      <c r="AL80">
        <v>0</v>
      </c>
      <c r="AM80" t="b">
        <v>0</v>
      </c>
      <c r="AN80">
        <v>-999</v>
      </c>
      <c r="AO80">
        <v>0</v>
      </c>
      <c r="AP80" t="b">
        <v>1</v>
      </c>
      <c r="AQ80">
        <v>5.3388</v>
      </c>
      <c r="AR80">
        <v>3.1414</v>
      </c>
      <c r="AS80">
        <v>225</v>
      </c>
      <c r="AT80">
        <v>1</v>
      </c>
      <c r="AU80">
        <v>2515434.91</v>
      </c>
      <c r="AV80">
        <v>6861133.21</v>
      </c>
      <c r="AW80">
        <v>2515435.06</v>
      </c>
      <c r="AX80">
        <v>6861133.3799999999</v>
      </c>
      <c r="AY80">
        <v>-1.2800000000000001E-2</v>
      </c>
      <c r="AZ80">
        <v>0</v>
      </c>
      <c r="BA80" t="b">
        <v>0</v>
      </c>
      <c r="BB80">
        <v>-999</v>
      </c>
      <c r="BC80">
        <v>0</v>
      </c>
      <c r="BD80" t="b">
        <v>1</v>
      </c>
      <c r="BE80">
        <v>13.3993</v>
      </c>
      <c r="BF80">
        <v>2.3908999999999998</v>
      </c>
      <c r="BG80">
        <v>257</v>
      </c>
      <c r="BH80">
        <v>1</v>
      </c>
      <c r="BI80">
        <v>2515441.04</v>
      </c>
      <c r="BJ80">
        <v>6861129.4199999999</v>
      </c>
      <c r="BK80">
        <v>2515440.86</v>
      </c>
      <c r="BL80">
        <v>6861129.4100000001</v>
      </c>
      <c r="BM80">
        <v>2E-3</v>
      </c>
      <c r="BN80">
        <v>0</v>
      </c>
      <c r="BO80" t="b">
        <v>0</v>
      </c>
      <c r="BP80">
        <v>-999</v>
      </c>
      <c r="BQ80">
        <v>0</v>
      </c>
      <c r="BR80" t="b">
        <v>1</v>
      </c>
      <c r="BS80">
        <v>1.8636999999999999</v>
      </c>
      <c r="BT80">
        <v>1.6404000000000001</v>
      </c>
      <c r="BU80" t="s">
        <v>347</v>
      </c>
    </row>
    <row r="81" spans="1:73">
      <c r="A81">
        <v>8</v>
      </c>
      <c r="B81">
        <v>2</v>
      </c>
      <c r="C81" s="6" t="s">
        <v>41</v>
      </c>
      <c r="D81">
        <v>804</v>
      </c>
      <c r="E81" t="str">
        <f t="shared" si="1"/>
        <v>1B_804</v>
      </c>
      <c r="F81">
        <v>1</v>
      </c>
      <c r="G81">
        <v>2515439.0699999998</v>
      </c>
      <c r="H81">
        <v>6861123.7400000002</v>
      </c>
      <c r="I81">
        <v>2515439.12</v>
      </c>
      <c r="J81">
        <v>6861123.7300000004</v>
      </c>
      <c r="K81">
        <v>0.373</v>
      </c>
      <c r="L81">
        <v>0.09</v>
      </c>
      <c r="M81">
        <v>0.13</v>
      </c>
      <c r="N81">
        <v>2.1573000000000002</v>
      </c>
      <c r="O81">
        <v>4</v>
      </c>
      <c r="P81">
        <v>12</v>
      </c>
      <c r="Q81">
        <v>223</v>
      </c>
      <c r="R81">
        <v>1</v>
      </c>
      <c r="S81">
        <v>2515432.19</v>
      </c>
      <c r="T81">
        <v>6861128.1500000004</v>
      </c>
      <c r="U81">
        <v>2515432.16</v>
      </c>
      <c r="V81">
        <v>6861128.1100000003</v>
      </c>
      <c r="W81">
        <v>3.0000000000000001E-3</v>
      </c>
      <c r="X81">
        <v>0</v>
      </c>
      <c r="Y81" t="b">
        <v>0</v>
      </c>
      <c r="Z81">
        <v>-999</v>
      </c>
      <c r="AA81">
        <v>0</v>
      </c>
      <c r="AB81" t="b">
        <v>1</v>
      </c>
      <c r="AC81">
        <v>6.9919000000000002</v>
      </c>
      <c r="AD81">
        <v>2.5829</v>
      </c>
      <c r="AE81">
        <v>225</v>
      </c>
      <c r="AF81">
        <v>1</v>
      </c>
      <c r="AG81">
        <v>2515434.91</v>
      </c>
      <c r="AH81">
        <v>6861133.21</v>
      </c>
      <c r="AI81">
        <v>2515435</v>
      </c>
      <c r="AJ81">
        <v>6861133.25</v>
      </c>
      <c r="AK81">
        <v>-7.1999999999999998E-3</v>
      </c>
      <c r="AL81">
        <v>0</v>
      </c>
      <c r="AM81" t="b">
        <v>0</v>
      </c>
      <c r="AN81">
        <v>-999</v>
      </c>
      <c r="AO81">
        <v>0</v>
      </c>
      <c r="AP81" t="b">
        <v>1</v>
      </c>
      <c r="AQ81">
        <v>18.334499999999998</v>
      </c>
      <c r="AR81">
        <v>1.972</v>
      </c>
      <c r="AS81">
        <v>257</v>
      </c>
      <c r="AT81">
        <v>1</v>
      </c>
      <c r="AU81">
        <v>2515441.04</v>
      </c>
      <c r="AV81">
        <v>6861129.4199999999</v>
      </c>
      <c r="AW81">
        <v>2515440.9900000002</v>
      </c>
      <c r="AX81">
        <v>6861129.4400000004</v>
      </c>
      <c r="AY81">
        <v>2E-3</v>
      </c>
      <c r="AZ81">
        <v>0</v>
      </c>
      <c r="BA81" t="b">
        <v>0</v>
      </c>
      <c r="BB81">
        <v>-999</v>
      </c>
      <c r="BC81">
        <v>0</v>
      </c>
      <c r="BD81" t="b">
        <v>1</v>
      </c>
      <c r="BE81">
        <v>4.3925000000000001</v>
      </c>
      <c r="BF81">
        <v>1.2565</v>
      </c>
      <c r="BG81">
        <v>224</v>
      </c>
      <c r="BH81">
        <v>1</v>
      </c>
      <c r="BI81">
        <v>2515435.11</v>
      </c>
      <c r="BJ81">
        <v>6861129.5099999998</v>
      </c>
      <c r="BK81">
        <v>2515435.09</v>
      </c>
      <c r="BL81">
        <v>6861129.5</v>
      </c>
      <c r="BM81">
        <v>1.1000000000000001E-3</v>
      </c>
      <c r="BN81">
        <v>0</v>
      </c>
      <c r="BO81" t="b">
        <v>0</v>
      </c>
      <c r="BP81">
        <v>-999</v>
      </c>
      <c r="BQ81">
        <v>0</v>
      </c>
      <c r="BR81" t="b">
        <v>1</v>
      </c>
      <c r="BS81">
        <v>2.5366</v>
      </c>
      <c r="BT81">
        <v>2.1815000000000002</v>
      </c>
      <c r="BU81" t="s">
        <v>347</v>
      </c>
    </row>
    <row r="82" spans="1:73">
      <c r="A82">
        <v>9</v>
      </c>
      <c r="B82">
        <v>3</v>
      </c>
      <c r="C82" s="6" t="s">
        <v>41</v>
      </c>
      <c r="D82">
        <v>805</v>
      </c>
      <c r="E82" t="str">
        <f t="shared" si="1"/>
        <v>1B_805</v>
      </c>
      <c r="F82">
        <v>1</v>
      </c>
      <c r="G82">
        <v>2515436.54</v>
      </c>
      <c r="H82">
        <v>6861118.9100000001</v>
      </c>
      <c r="I82">
        <v>2515436.4900000002</v>
      </c>
      <c r="J82">
        <v>6861118.8700000001</v>
      </c>
      <c r="K82">
        <v>0.47199999999999998</v>
      </c>
      <c r="L82">
        <v>0.09</v>
      </c>
      <c r="M82">
        <v>0.17</v>
      </c>
      <c r="N82">
        <v>2.1573000000000002</v>
      </c>
      <c r="O82">
        <v>4</v>
      </c>
      <c r="P82">
        <v>12</v>
      </c>
      <c r="Q82">
        <v>222</v>
      </c>
      <c r="R82">
        <v>1</v>
      </c>
      <c r="S82">
        <v>2515434.44</v>
      </c>
      <c r="T82">
        <v>6861126.1399999997</v>
      </c>
      <c r="U82">
        <v>2515434.33</v>
      </c>
      <c r="V82">
        <v>6861126.1100000003</v>
      </c>
      <c r="W82">
        <v>6.1000000000000004E-3</v>
      </c>
      <c r="X82">
        <v>0</v>
      </c>
      <c r="Y82" t="b">
        <v>0</v>
      </c>
      <c r="Z82">
        <v>-999</v>
      </c>
      <c r="AA82">
        <v>0</v>
      </c>
      <c r="AB82" t="b">
        <v>1</v>
      </c>
      <c r="AC82">
        <v>11.3979</v>
      </c>
      <c r="AD82">
        <v>1.8673</v>
      </c>
      <c r="AE82">
        <v>257</v>
      </c>
      <c r="AF82">
        <v>1</v>
      </c>
      <c r="AG82">
        <v>2515441.04</v>
      </c>
      <c r="AH82">
        <v>6861129.4199999999</v>
      </c>
      <c r="AI82">
        <v>2515441.0099999998</v>
      </c>
      <c r="AJ82">
        <v>6861129.4299999997</v>
      </c>
      <c r="AK82">
        <v>2.7000000000000001E-3</v>
      </c>
      <c r="AL82">
        <v>0</v>
      </c>
      <c r="AM82" t="b">
        <v>0</v>
      </c>
      <c r="AN82">
        <v>-999</v>
      </c>
      <c r="AO82">
        <v>0</v>
      </c>
      <c r="AP82" t="b">
        <v>1</v>
      </c>
      <c r="AQ82">
        <v>5.4611999999999998</v>
      </c>
      <c r="AR82">
        <v>1.1692</v>
      </c>
      <c r="AS82">
        <v>252</v>
      </c>
      <c r="AT82">
        <v>4</v>
      </c>
      <c r="AU82">
        <v>2515441.56</v>
      </c>
      <c r="AV82">
        <v>6861123.1900000004</v>
      </c>
      <c r="AW82">
        <v>2515441.58</v>
      </c>
      <c r="AX82">
        <v>6861123.1600000001</v>
      </c>
      <c r="AY82">
        <v>-1.8E-3</v>
      </c>
      <c r="AZ82">
        <v>0</v>
      </c>
      <c r="BA82" t="b">
        <v>0</v>
      </c>
      <c r="BB82">
        <v>-999</v>
      </c>
      <c r="BC82">
        <v>0</v>
      </c>
      <c r="BD82" t="b">
        <v>1</v>
      </c>
      <c r="BE82">
        <v>3.1278000000000001</v>
      </c>
      <c r="BF82">
        <v>0.69799999999999995</v>
      </c>
      <c r="BG82">
        <v>219</v>
      </c>
      <c r="BH82">
        <v>1</v>
      </c>
      <c r="BI82">
        <v>2515437.04</v>
      </c>
      <c r="BJ82">
        <v>6861117.2400000002</v>
      </c>
      <c r="BK82">
        <v>2515437.16</v>
      </c>
      <c r="BL82">
        <v>6861117.29</v>
      </c>
      <c r="BM82">
        <v>1.6000000000000001E-3</v>
      </c>
      <c r="BN82">
        <v>0</v>
      </c>
      <c r="BO82" t="b">
        <v>0</v>
      </c>
      <c r="BP82">
        <v>-999</v>
      </c>
      <c r="BQ82">
        <v>0</v>
      </c>
      <c r="BR82" t="b">
        <v>1</v>
      </c>
      <c r="BS82">
        <v>2.6528</v>
      </c>
      <c r="BT82">
        <v>-1.1695</v>
      </c>
      <c r="BU82" t="s">
        <v>347</v>
      </c>
    </row>
    <row r="83" spans="1:73">
      <c r="A83">
        <v>10</v>
      </c>
      <c r="B83">
        <v>2</v>
      </c>
      <c r="C83" s="6" t="s">
        <v>41</v>
      </c>
      <c r="D83">
        <v>806</v>
      </c>
      <c r="E83" t="str">
        <f t="shared" si="1"/>
        <v>1B_806</v>
      </c>
      <c r="F83">
        <v>1</v>
      </c>
      <c r="G83">
        <v>2515438.9700000002</v>
      </c>
      <c r="H83">
        <v>6861115.0700000003</v>
      </c>
      <c r="I83">
        <v>2515439.06</v>
      </c>
      <c r="J83">
        <v>6861114.9400000004</v>
      </c>
      <c r="K83">
        <v>0.14199999999999999</v>
      </c>
      <c r="L83">
        <v>0.04</v>
      </c>
      <c r="M83">
        <v>0.03</v>
      </c>
      <c r="N83">
        <v>2.1573000000000002</v>
      </c>
      <c r="O83">
        <v>4</v>
      </c>
      <c r="P83">
        <v>12</v>
      </c>
      <c r="Q83">
        <v>250</v>
      </c>
      <c r="R83">
        <v>1</v>
      </c>
      <c r="S83">
        <v>2515444.0099999998</v>
      </c>
      <c r="T83">
        <v>6861118.8300000001</v>
      </c>
      <c r="U83">
        <v>2515444.02</v>
      </c>
      <c r="V83">
        <v>6861118.8200000003</v>
      </c>
      <c r="W83">
        <v>-5.9999999999999995E-4</v>
      </c>
      <c r="X83">
        <v>0</v>
      </c>
      <c r="Y83" t="b">
        <v>0</v>
      </c>
      <c r="Z83">
        <v>-999</v>
      </c>
      <c r="AA83">
        <v>0</v>
      </c>
      <c r="AB83" t="b">
        <v>1</v>
      </c>
      <c r="AC83">
        <v>3.4060000000000001</v>
      </c>
      <c r="AD83">
        <v>0.66310000000000002</v>
      </c>
      <c r="AE83">
        <v>252</v>
      </c>
      <c r="AF83">
        <v>4</v>
      </c>
      <c r="AG83">
        <v>2515441.56</v>
      </c>
      <c r="AH83">
        <v>6861123.1900000004</v>
      </c>
      <c r="AI83">
        <v>2515441.5699999998</v>
      </c>
      <c r="AJ83">
        <v>6861123.1900000004</v>
      </c>
      <c r="AK83">
        <v>-8.0000000000000004E-4</v>
      </c>
      <c r="AL83">
        <v>0</v>
      </c>
      <c r="AM83" t="b">
        <v>0</v>
      </c>
      <c r="AN83">
        <v>-999</v>
      </c>
      <c r="AO83">
        <v>0</v>
      </c>
      <c r="AP83" t="b">
        <v>1</v>
      </c>
      <c r="AQ83">
        <v>5.0075000000000003</v>
      </c>
      <c r="AR83">
        <v>1.2739</v>
      </c>
      <c r="AS83">
        <v>219</v>
      </c>
      <c r="AT83">
        <v>1</v>
      </c>
      <c r="AU83">
        <v>2515437.04</v>
      </c>
      <c r="AV83">
        <v>6861117.2400000002</v>
      </c>
      <c r="AW83">
        <v>2515437.0099999998</v>
      </c>
      <c r="AX83">
        <v>6861117.2199999997</v>
      </c>
      <c r="AY83">
        <v>8.0000000000000004E-4</v>
      </c>
      <c r="AZ83">
        <v>0</v>
      </c>
      <c r="BA83" t="b">
        <v>0</v>
      </c>
      <c r="BB83">
        <v>-999</v>
      </c>
      <c r="BC83">
        <v>0</v>
      </c>
      <c r="BD83" t="b">
        <v>1</v>
      </c>
      <c r="BE83">
        <v>4.7279</v>
      </c>
      <c r="BF83">
        <v>2.3037000000000001</v>
      </c>
      <c r="BG83">
        <v>218</v>
      </c>
      <c r="BH83">
        <v>1</v>
      </c>
      <c r="BI83">
        <v>2515434.4</v>
      </c>
      <c r="BJ83">
        <v>6861115.1399999997</v>
      </c>
      <c r="BK83">
        <v>2515434.4</v>
      </c>
      <c r="BL83">
        <v>6861115.1799999997</v>
      </c>
      <c r="BM83">
        <v>-1.9E-3</v>
      </c>
      <c r="BN83">
        <v>0</v>
      </c>
      <c r="BO83" t="b">
        <v>0</v>
      </c>
      <c r="BP83">
        <v>-999</v>
      </c>
      <c r="BQ83">
        <v>0</v>
      </c>
      <c r="BR83" t="b">
        <v>1</v>
      </c>
      <c r="BS83">
        <v>10.9536</v>
      </c>
      <c r="BT83">
        <v>-3.0893999999999999</v>
      </c>
      <c r="BU83" t="s">
        <v>347</v>
      </c>
    </row>
    <row r="84" spans="1:73">
      <c r="A84">
        <v>11</v>
      </c>
      <c r="B84">
        <v>2</v>
      </c>
      <c r="C84" s="6" t="s">
        <v>41</v>
      </c>
      <c r="D84">
        <v>807</v>
      </c>
      <c r="E84" t="str">
        <f t="shared" si="1"/>
        <v>1B_807</v>
      </c>
      <c r="F84">
        <v>1</v>
      </c>
      <c r="G84">
        <v>2515441.37</v>
      </c>
      <c r="H84">
        <v>6861107.4699999997</v>
      </c>
      <c r="I84">
        <v>2515441.38</v>
      </c>
      <c r="J84">
        <v>6861107.5199999996</v>
      </c>
      <c r="K84">
        <v>0.373</v>
      </c>
      <c r="L84">
        <v>0.08</v>
      </c>
      <c r="M84">
        <v>0.09</v>
      </c>
      <c r="N84">
        <v>2.1573000000000002</v>
      </c>
      <c r="O84">
        <v>4</v>
      </c>
      <c r="P84">
        <v>12</v>
      </c>
      <c r="Q84">
        <v>214</v>
      </c>
      <c r="R84">
        <v>1</v>
      </c>
      <c r="S84">
        <v>2515437.2000000002</v>
      </c>
      <c r="T84">
        <v>6861108.5</v>
      </c>
      <c r="U84">
        <v>2515437.1800000002</v>
      </c>
      <c r="V84">
        <v>6861108.4199999999</v>
      </c>
      <c r="W84">
        <v>2.3E-3</v>
      </c>
      <c r="X84">
        <v>0</v>
      </c>
      <c r="Y84" t="b">
        <v>0</v>
      </c>
      <c r="Z84">
        <v>-999</v>
      </c>
      <c r="AA84">
        <v>0</v>
      </c>
      <c r="AB84" t="b">
        <v>1</v>
      </c>
      <c r="AC84">
        <v>5.0090000000000003</v>
      </c>
      <c r="AD84">
        <v>2.9319999999999999</v>
      </c>
      <c r="AE84">
        <v>211</v>
      </c>
      <c r="AF84">
        <v>1</v>
      </c>
      <c r="AG84">
        <v>2515439.04</v>
      </c>
      <c r="AH84">
        <v>6861104.1200000001</v>
      </c>
      <c r="AI84">
        <v>2515438.96</v>
      </c>
      <c r="AJ84">
        <v>6861104.1799999997</v>
      </c>
      <c r="AK84">
        <v>-3.0000000000000001E-3</v>
      </c>
      <c r="AL84">
        <v>0</v>
      </c>
      <c r="AM84" t="b">
        <v>0</v>
      </c>
      <c r="AN84">
        <v>-999</v>
      </c>
      <c r="AO84">
        <v>0</v>
      </c>
      <c r="AP84" t="b">
        <v>1</v>
      </c>
      <c r="AQ84">
        <v>6.5454999999999997</v>
      </c>
      <c r="AR84">
        <v>-2.1993</v>
      </c>
      <c r="AS84">
        <v>210</v>
      </c>
      <c r="AT84">
        <v>1</v>
      </c>
      <c r="AU84">
        <v>2515440.85</v>
      </c>
      <c r="AV84">
        <v>6861102.4699999997</v>
      </c>
      <c r="AW84">
        <v>2515440.92</v>
      </c>
      <c r="AX84">
        <v>6861102.46</v>
      </c>
      <c r="AY84">
        <v>2.5999999999999999E-3</v>
      </c>
      <c r="AZ84">
        <v>0</v>
      </c>
      <c r="BA84" t="b">
        <v>0</v>
      </c>
      <c r="BB84">
        <v>-999</v>
      </c>
      <c r="BC84">
        <v>0</v>
      </c>
      <c r="BD84" t="b">
        <v>1</v>
      </c>
      <c r="BE84">
        <v>5.9145000000000003</v>
      </c>
      <c r="BF84">
        <v>-1.6581999999999999</v>
      </c>
      <c r="BG84">
        <v>244</v>
      </c>
      <c r="BH84">
        <v>1</v>
      </c>
      <c r="BI84">
        <v>2515444.17</v>
      </c>
      <c r="BJ84">
        <v>6861104.5700000003</v>
      </c>
      <c r="BK84">
        <v>2515444.2000000002</v>
      </c>
      <c r="BL84">
        <v>6861104.5899999999</v>
      </c>
      <c r="BM84">
        <v>1E-3</v>
      </c>
      <c r="BN84">
        <v>0</v>
      </c>
      <c r="BO84" t="b">
        <v>0</v>
      </c>
      <c r="BP84">
        <v>-999</v>
      </c>
      <c r="BQ84">
        <v>0</v>
      </c>
      <c r="BR84" t="b">
        <v>1</v>
      </c>
      <c r="BS84">
        <v>2.3022</v>
      </c>
      <c r="BT84">
        <v>-0.80300000000000005</v>
      </c>
      <c r="BU84" t="s">
        <v>347</v>
      </c>
    </row>
    <row r="85" spans="1:73">
      <c r="A85">
        <v>12</v>
      </c>
      <c r="B85">
        <v>1</v>
      </c>
      <c r="C85" s="6" t="s">
        <v>41</v>
      </c>
      <c r="D85">
        <v>808</v>
      </c>
      <c r="E85" t="str">
        <f t="shared" si="1"/>
        <v>1B_808</v>
      </c>
      <c r="F85">
        <v>1</v>
      </c>
      <c r="G85">
        <v>2515438.5299999998</v>
      </c>
      <c r="H85">
        <v>6861101.0300000003</v>
      </c>
      <c r="I85">
        <v>2515438.54</v>
      </c>
      <c r="J85">
        <v>6861101.0199999996</v>
      </c>
      <c r="K85">
        <v>0.182</v>
      </c>
      <c r="L85">
        <v>0.04</v>
      </c>
      <c r="M85">
        <v>0.05</v>
      </c>
      <c r="N85">
        <v>2.1573000000000002</v>
      </c>
      <c r="O85">
        <v>4</v>
      </c>
      <c r="P85">
        <v>12</v>
      </c>
      <c r="Q85">
        <v>213</v>
      </c>
      <c r="R85">
        <v>1</v>
      </c>
      <c r="S85">
        <v>2515435.13</v>
      </c>
      <c r="T85">
        <v>6861104.6900000004</v>
      </c>
      <c r="U85">
        <v>2515435.13</v>
      </c>
      <c r="V85">
        <v>6861104.6900000004</v>
      </c>
      <c r="W85">
        <v>8.0000000000000004E-4</v>
      </c>
      <c r="X85">
        <v>0</v>
      </c>
      <c r="Y85" t="b">
        <v>0</v>
      </c>
      <c r="Z85">
        <v>-999</v>
      </c>
      <c r="AA85">
        <v>0</v>
      </c>
      <c r="AB85" t="b">
        <v>1</v>
      </c>
      <c r="AC85">
        <v>3.4569999999999999</v>
      </c>
      <c r="AD85">
        <v>2.3210999999999999</v>
      </c>
      <c r="AE85">
        <v>214</v>
      </c>
      <c r="AF85">
        <v>1</v>
      </c>
      <c r="AG85">
        <v>2515437.2000000002</v>
      </c>
      <c r="AH85">
        <v>6861108.5</v>
      </c>
      <c r="AI85">
        <v>2515437.21</v>
      </c>
      <c r="AJ85">
        <v>6861108.5</v>
      </c>
      <c r="AK85">
        <v>-2.3999999999999998E-3</v>
      </c>
      <c r="AL85">
        <v>0</v>
      </c>
      <c r="AM85" t="b">
        <v>0</v>
      </c>
      <c r="AN85">
        <v>-999</v>
      </c>
      <c r="AO85">
        <v>0</v>
      </c>
      <c r="AP85" t="b">
        <v>1</v>
      </c>
      <c r="AQ85">
        <v>11.9085</v>
      </c>
      <c r="AR85">
        <v>1.7452000000000001</v>
      </c>
      <c r="AS85">
        <v>211</v>
      </c>
      <c r="AT85">
        <v>1</v>
      </c>
      <c r="AU85">
        <v>2515439.04</v>
      </c>
      <c r="AV85">
        <v>6861104.1200000001</v>
      </c>
      <c r="AW85">
        <v>2515439.0299999998</v>
      </c>
      <c r="AX85">
        <v>6861104.1200000001</v>
      </c>
      <c r="AY85">
        <v>5.1000000000000004E-3</v>
      </c>
      <c r="AZ85">
        <v>0</v>
      </c>
      <c r="BA85" t="b">
        <v>0</v>
      </c>
      <c r="BB85">
        <v>-999</v>
      </c>
      <c r="BC85">
        <v>0</v>
      </c>
      <c r="BD85" t="b">
        <v>1</v>
      </c>
      <c r="BE85">
        <v>23.1126</v>
      </c>
      <c r="BF85">
        <v>1.4135</v>
      </c>
      <c r="BG85">
        <v>210</v>
      </c>
      <c r="BH85">
        <v>1</v>
      </c>
      <c r="BI85">
        <v>2515440.85</v>
      </c>
      <c r="BJ85">
        <v>6861102.4699999997</v>
      </c>
      <c r="BK85">
        <v>2515440.85</v>
      </c>
      <c r="BL85">
        <v>6861102.4699999997</v>
      </c>
      <c r="BM85">
        <v>2.8999999999999998E-3</v>
      </c>
      <c r="BN85">
        <v>0</v>
      </c>
      <c r="BO85" t="b">
        <v>0</v>
      </c>
      <c r="BP85">
        <v>-999</v>
      </c>
      <c r="BQ85">
        <v>0</v>
      </c>
      <c r="BR85" t="b">
        <v>1</v>
      </c>
      <c r="BS85">
        <v>12.693</v>
      </c>
      <c r="BT85">
        <v>0.55830000000000002</v>
      </c>
      <c r="BU85" t="s">
        <v>347</v>
      </c>
    </row>
    <row r="86" spans="1:73">
      <c r="A86">
        <v>13</v>
      </c>
      <c r="B86">
        <v>2</v>
      </c>
      <c r="C86" s="6" t="s">
        <v>41</v>
      </c>
      <c r="D86">
        <v>809</v>
      </c>
      <c r="E86" t="str">
        <f t="shared" si="1"/>
        <v>1B_809</v>
      </c>
      <c r="F86">
        <v>1</v>
      </c>
      <c r="G86">
        <v>2515443.2999999998</v>
      </c>
      <c r="H86">
        <v>6861099.8600000003</v>
      </c>
      <c r="I86">
        <v>2515443.36</v>
      </c>
      <c r="J86">
        <v>6861099.8099999996</v>
      </c>
      <c r="K86">
        <v>0.65300000000000002</v>
      </c>
      <c r="L86">
        <v>0.16</v>
      </c>
      <c r="M86">
        <v>0.15</v>
      </c>
      <c r="N86">
        <v>2.1573000000000002</v>
      </c>
      <c r="O86">
        <v>4</v>
      </c>
      <c r="P86">
        <v>12</v>
      </c>
      <c r="Q86">
        <v>208</v>
      </c>
      <c r="R86">
        <v>1</v>
      </c>
      <c r="S86">
        <v>2515440.0099999998</v>
      </c>
      <c r="T86">
        <v>6861096.5700000003</v>
      </c>
      <c r="U86">
        <v>2515439.96</v>
      </c>
      <c r="V86">
        <v>6861096.6200000001</v>
      </c>
      <c r="W86">
        <v>-2.3E-3</v>
      </c>
      <c r="X86">
        <v>0</v>
      </c>
      <c r="Y86" t="b">
        <v>0</v>
      </c>
      <c r="Z86">
        <v>-999</v>
      </c>
      <c r="AA86">
        <v>0</v>
      </c>
      <c r="AB86" t="b">
        <v>1</v>
      </c>
      <c r="AC86">
        <v>2.8896999999999999</v>
      </c>
      <c r="AD86">
        <v>-2.3913000000000002</v>
      </c>
      <c r="AE86">
        <v>209</v>
      </c>
      <c r="AF86">
        <v>1</v>
      </c>
      <c r="AG86">
        <v>2515439.2999999998</v>
      </c>
      <c r="AH86">
        <v>6861099.4199999999</v>
      </c>
      <c r="AI86">
        <v>2515439.2999999998</v>
      </c>
      <c r="AJ86">
        <v>6861099.4500000002</v>
      </c>
      <c r="AK86">
        <v>-1E-3</v>
      </c>
      <c r="AL86">
        <v>0</v>
      </c>
      <c r="AM86" t="b">
        <v>0</v>
      </c>
      <c r="AN86">
        <v>-999</v>
      </c>
      <c r="AO86">
        <v>0</v>
      </c>
      <c r="AP86" t="b">
        <v>1</v>
      </c>
      <c r="AQ86">
        <v>1.2726</v>
      </c>
      <c r="AR86">
        <v>-3.0545</v>
      </c>
      <c r="AS86">
        <v>211</v>
      </c>
      <c r="AT86">
        <v>1</v>
      </c>
      <c r="AU86">
        <v>2515439.04</v>
      </c>
      <c r="AV86">
        <v>6861104.1200000001</v>
      </c>
      <c r="AW86">
        <v>2515438.9300000002</v>
      </c>
      <c r="AX86">
        <v>6861104</v>
      </c>
      <c r="AY86">
        <v>7.1999999999999998E-3</v>
      </c>
      <c r="AZ86">
        <v>0</v>
      </c>
      <c r="BA86" t="b">
        <v>0</v>
      </c>
      <c r="BB86">
        <v>-999</v>
      </c>
      <c r="BC86">
        <v>0</v>
      </c>
      <c r="BD86" t="b">
        <v>1</v>
      </c>
      <c r="BE86">
        <v>9.3367000000000004</v>
      </c>
      <c r="BF86">
        <v>2.3908999999999998</v>
      </c>
      <c r="BG86">
        <v>212</v>
      </c>
      <c r="BH86">
        <v>1</v>
      </c>
      <c r="BI86">
        <v>2515441.98</v>
      </c>
      <c r="BJ86">
        <v>6861105.2999999998</v>
      </c>
      <c r="BK86">
        <v>2515442.15</v>
      </c>
      <c r="BL86">
        <v>6861105.3399999999</v>
      </c>
      <c r="BM86">
        <v>-6.8999999999999999E-3</v>
      </c>
      <c r="BN86">
        <v>0</v>
      </c>
      <c r="BO86" t="b">
        <v>0</v>
      </c>
      <c r="BP86">
        <v>-999</v>
      </c>
      <c r="BQ86">
        <v>0</v>
      </c>
      <c r="BR86" t="b">
        <v>1</v>
      </c>
      <c r="BS86">
        <v>8.9030000000000005</v>
      </c>
      <c r="BT86">
        <v>1.7801</v>
      </c>
      <c r="BU86" t="s">
        <v>347</v>
      </c>
    </row>
    <row r="87" spans="1:73">
      <c r="A87">
        <v>14</v>
      </c>
      <c r="B87">
        <v>3</v>
      </c>
      <c r="C87" s="6" t="s">
        <v>41</v>
      </c>
      <c r="D87">
        <v>810</v>
      </c>
      <c r="E87" t="str">
        <f t="shared" si="1"/>
        <v>1B_810</v>
      </c>
      <c r="F87">
        <v>1</v>
      </c>
      <c r="G87">
        <v>2515441.5299999998</v>
      </c>
      <c r="H87">
        <v>6861085.7699999996</v>
      </c>
      <c r="I87">
        <v>2515441.62</v>
      </c>
      <c r="J87">
        <v>6861085.7699999996</v>
      </c>
      <c r="K87">
        <v>1.0169999999999999</v>
      </c>
      <c r="L87">
        <v>0.21</v>
      </c>
      <c r="M87">
        <v>0.31</v>
      </c>
      <c r="N87">
        <v>2.1573000000000002</v>
      </c>
      <c r="O87">
        <v>4</v>
      </c>
      <c r="P87">
        <v>12</v>
      </c>
      <c r="Q87">
        <v>200</v>
      </c>
      <c r="R87">
        <v>1</v>
      </c>
      <c r="S87">
        <v>2515439.9</v>
      </c>
      <c r="T87">
        <v>6861088.1600000001</v>
      </c>
      <c r="U87">
        <v>2515439.89</v>
      </c>
      <c r="V87">
        <v>6861088.1500000004</v>
      </c>
      <c r="W87">
        <v>2.9999999999999997E-4</v>
      </c>
      <c r="X87">
        <v>0</v>
      </c>
      <c r="Y87" t="b">
        <v>0</v>
      </c>
      <c r="Z87">
        <v>-999</v>
      </c>
      <c r="AA87">
        <v>0</v>
      </c>
      <c r="AB87" t="b">
        <v>1</v>
      </c>
      <c r="AC87">
        <v>0.25950000000000001</v>
      </c>
      <c r="AD87">
        <v>2.1989000000000001</v>
      </c>
      <c r="AE87">
        <v>201</v>
      </c>
      <c r="AF87">
        <v>1</v>
      </c>
      <c r="AG87">
        <v>2515442.34</v>
      </c>
      <c r="AH87">
        <v>6861088.6299999999</v>
      </c>
      <c r="AI87">
        <v>2515442.19</v>
      </c>
      <c r="AJ87">
        <v>6861088.6600000001</v>
      </c>
      <c r="AK87">
        <v>3.2000000000000002E-3</v>
      </c>
      <c r="AL87">
        <v>0</v>
      </c>
      <c r="AM87" t="b">
        <v>0</v>
      </c>
      <c r="AN87">
        <v>-999</v>
      </c>
      <c r="AO87">
        <v>0</v>
      </c>
      <c r="AP87" t="b">
        <v>1</v>
      </c>
      <c r="AQ87">
        <v>2.5615999999999999</v>
      </c>
      <c r="AR87">
        <v>1.3786</v>
      </c>
      <c r="AS87">
        <v>202</v>
      </c>
      <c r="AT87">
        <v>1</v>
      </c>
      <c r="AU87">
        <v>2515445.7200000002</v>
      </c>
      <c r="AV87">
        <v>6861092.0899999999</v>
      </c>
      <c r="AW87">
        <v>2515445.9500000002</v>
      </c>
      <c r="AX87">
        <v>6861091.9299999997</v>
      </c>
      <c r="AY87">
        <v>-1.49E-2</v>
      </c>
      <c r="AZ87">
        <v>0</v>
      </c>
      <c r="BA87" t="b">
        <v>0</v>
      </c>
      <c r="BB87">
        <v>-999</v>
      </c>
      <c r="BC87">
        <v>0</v>
      </c>
      <c r="BD87" t="b">
        <v>1</v>
      </c>
      <c r="BE87">
        <v>12.8734</v>
      </c>
      <c r="BF87">
        <v>0.94230000000000003</v>
      </c>
      <c r="BG87">
        <v>231</v>
      </c>
      <c r="BH87">
        <v>1</v>
      </c>
      <c r="BI87">
        <v>2515451.88</v>
      </c>
      <c r="BJ87">
        <v>6861090.4400000004</v>
      </c>
      <c r="BK87">
        <v>2515451.81</v>
      </c>
      <c r="BL87">
        <v>6861090.5800000001</v>
      </c>
      <c r="BM87">
        <v>1.24E-2</v>
      </c>
      <c r="BN87">
        <v>0</v>
      </c>
      <c r="BO87" t="b">
        <v>0</v>
      </c>
      <c r="BP87">
        <v>-999</v>
      </c>
      <c r="BQ87">
        <v>0</v>
      </c>
      <c r="BR87" t="b">
        <v>1</v>
      </c>
      <c r="BS87">
        <v>11.2858</v>
      </c>
      <c r="BT87">
        <v>0.4536</v>
      </c>
      <c r="BU87" t="s">
        <v>347</v>
      </c>
    </row>
    <row r="88" spans="1:73">
      <c r="A88">
        <v>15</v>
      </c>
      <c r="B88">
        <v>2</v>
      </c>
      <c r="C88" s="6" t="s">
        <v>41</v>
      </c>
      <c r="D88">
        <v>811</v>
      </c>
      <c r="E88" t="str">
        <f t="shared" si="1"/>
        <v>1B_811</v>
      </c>
      <c r="F88">
        <v>1</v>
      </c>
      <c r="G88">
        <v>2515447.5699999998</v>
      </c>
      <c r="H88">
        <v>6861084.7699999996</v>
      </c>
      <c r="I88">
        <v>2515447.58</v>
      </c>
      <c r="J88">
        <v>6861084.7000000002</v>
      </c>
      <c r="K88">
        <v>1.0149999999999999</v>
      </c>
      <c r="L88">
        <v>0.28000000000000003</v>
      </c>
      <c r="M88">
        <v>0.26</v>
      </c>
      <c r="N88">
        <v>2.1573000000000002</v>
      </c>
      <c r="O88">
        <v>4</v>
      </c>
      <c r="P88">
        <v>12</v>
      </c>
      <c r="Q88">
        <v>200</v>
      </c>
      <c r="R88">
        <v>1</v>
      </c>
      <c r="S88">
        <v>2515439.9</v>
      </c>
      <c r="T88">
        <v>6861088.1600000001</v>
      </c>
      <c r="U88">
        <v>2515439.81</v>
      </c>
      <c r="V88">
        <v>6861087.9500000002</v>
      </c>
      <c r="W88">
        <v>1.3299999999999999E-2</v>
      </c>
      <c r="X88">
        <v>0</v>
      </c>
      <c r="Y88" t="b">
        <v>0</v>
      </c>
      <c r="Z88">
        <v>-999</v>
      </c>
      <c r="AA88">
        <v>0</v>
      </c>
      <c r="AB88" t="b">
        <v>1</v>
      </c>
      <c r="AC88">
        <v>11.6593</v>
      </c>
      <c r="AD88">
        <v>2.7574000000000001</v>
      </c>
      <c r="AE88">
        <v>203</v>
      </c>
      <c r="AF88">
        <v>1</v>
      </c>
      <c r="AG88">
        <v>2515439.66</v>
      </c>
      <c r="AH88">
        <v>6861091.6200000001</v>
      </c>
      <c r="AI88">
        <v>2515439.65</v>
      </c>
      <c r="AJ88">
        <v>6861091.6100000003</v>
      </c>
      <c r="AK88">
        <v>1.2999999999999999E-3</v>
      </c>
      <c r="AL88">
        <v>0</v>
      </c>
      <c r="AM88" t="b">
        <v>0</v>
      </c>
      <c r="AN88">
        <v>-999</v>
      </c>
      <c r="AO88">
        <v>0</v>
      </c>
      <c r="AP88" t="b">
        <v>1</v>
      </c>
      <c r="AQ88">
        <v>1.1934</v>
      </c>
      <c r="AR88">
        <v>2.4258000000000002</v>
      </c>
      <c r="AS88">
        <v>202</v>
      </c>
      <c r="AT88">
        <v>1</v>
      </c>
      <c r="AU88">
        <v>2515445.7200000002</v>
      </c>
      <c r="AV88">
        <v>6861092.0899999999</v>
      </c>
      <c r="AW88">
        <v>2515445.92</v>
      </c>
      <c r="AX88">
        <v>6861092.1299999999</v>
      </c>
      <c r="AY88">
        <v>-1.09E-2</v>
      </c>
      <c r="AZ88">
        <v>0</v>
      </c>
      <c r="BA88" t="b">
        <v>0</v>
      </c>
      <c r="BB88">
        <v>-999</v>
      </c>
      <c r="BC88">
        <v>0</v>
      </c>
      <c r="BD88" t="b">
        <v>1</v>
      </c>
      <c r="BE88">
        <v>9.1553000000000004</v>
      </c>
      <c r="BF88">
        <v>1.7801</v>
      </c>
      <c r="BG88">
        <v>230</v>
      </c>
      <c r="BH88">
        <v>1</v>
      </c>
      <c r="BI88">
        <v>2515453.41</v>
      </c>
      <c r="BJ88">
        <v>6861087.8899999997</v>
      </c>
      <c r="BK88">
        <v>2515453.31</v>
      </c>
      <c r="BL88">
        <v>6861088.0599999996</v>
      </c>
      <c r="BM88">
        <v>9.1000000000000004E-3</v>
      </c>
      <c r="BN88">
        <v>0</v>
      </c>
      <c r="BO88" t="b">
        <v>0</v>
      </c>
      <c r="BP88">
        <v>-999</v>
      </c>
      <c r="BQ88">
        <v>0</v>
      </c>
      <c r="BR88" t="b">
        <v>1</v>
      </c>
      <c r="BS88">
        <v>7.4631999999999996</v>
      </c>
      <c r="BT88">
        <v>0.54090000000000005</v>
      </c>
      <c r="BU88" t="s">
        <v>347</v>
      </c>
    </row>
    <row r="89" spans="1:73">
      <c r="A89">
        <v>16</v>
      </c>
      <c r="B89">
        <v>2</v>
      </c>
      <c r="C89" s="6" t="s">
        <v>41</v>
      </c>
      <c r="D89">
        <v>812</v>
      </c>
      <c r="E89" t="str">
        <f t="shared" si="1"/>
        <v>1B_812</v>
      </c>
      <c r="F89">
        <v>1</v>
      </c>
      <c r="G89">
        <v>2515447.2000000002</v>
      </c>
      <c r="H89">
        <v>6861102.5899999999</v>
      </c>
      <c r="I89">
        <v>2515447.2000000002</v>
      </c>
      <c r="J89">
        <v>6861102.6500000004</v>
      </c>
      <c r="K89">
        <v>0.39</v>
      </c>
      <c r="L89">
        <v>0.11</v>
      </c>
      <c r="M89">
        <v>0.08</v>
      </c>
      <c r="N89">
        <v>2.1573000000000002</v>
      </c>
      <c r="O89">
        <v>4</v>
      </c>
      <c r="P89">
        <v>12</v>
      </c>
      <c r="Q89">
        <v>243</v>
      </c>
      <c r="R89">
        <v>1</v>
      </c>
      <c r="S89">
        <v>2515444.39</v>
      </c>
      <c r="T89">
        <v>6861102.3499999996</v>
      </c>
      <c r="U89">
        <v>2515444.39</v>
      </c>
      <c r="V89">
        <v>6861102.4000000004</v>
      </c>
      <c r="W89">
        <v>-8.9999999999999998E-4</v>
      </c>
      <c r="X89">
        <v>0</v>
      </c>
      <c r="Y89" t="b">
        <v>0</v>
      </c>
      <c r="Z89">
        <v>-999</v>
      </c>
      <c r="AA89">
        <v>0</v>
      </c>
      <c r="AB89" t="b">
        <v>1</v>
      </c>
      <c r="AC89">
        <v>1.9006000000000001</v>
      </c>
      <c r="AD89">
        <v>-3.0545</v>
      </c>
      <c r="AE89">
        <v>244</v>
      </c>
      <c r="AF89">
        <v>1</v>
      </c>
      <c r="AG89">
        <v>2515444.17</v>
      </c>
      <c r="AH89">
        <v>6861104.5700000003</v>
      </c>
      <c r="AI89">
        <v>2515444.13</v>
      </c>
      <c r="AJ89">
        <v>6861104.5</v>
      </c>
      <c r="AK89">
        <v>1.8E-3</v>
      </c>
      <c r="AL89">
        <v>0</v>
      </c>
      <c r="AM89" t="b">
        <v>0</v>
      </c>
      <c r="AN89">
        <v>-999</v>
      </c>
      <c r="AO89">
        <v>0</v>
      </c>
      <c r="AP89" t="b">
        <v>1</v>
      </c>
      <c r="AQ89">
        <v>3.6516999999999999</v>
      </c>
      <c r="AR89">
        <v>2.6004</v>
      </c>
      <c r="AS89">
        <v>249</v>
      </c>
      <c r="AT89">
        <v>1</v>
      </c>
      <c r="AU89">
        <v>2515449.48</v>
      </c>
      <c r="AV89">
        <v>6861112.3899999997</v>
      </c>
      <c r="AW89">
        <v>2515449.5699999998</v>
      </c>
      <c r="AX89">
        <v>6861112.3700000001</v>
      </c>
      <c r="AY89">
        <v>-6.1999999999999998E-3</v>
      </c>
      <c r="AZ89">
        <v>0</v>
      </c>
      <c r="BA89" t="b">
        <v>0</v>
      </c>
      <c r="BB89">
        <v>-999</v>
      </c>
      <c r="BC89">
        <v>0</v>
      </c>
      <c r="BD89" t="b">
        <v>1</v>
      </c>
      <c r="BE89">
        <v>14.2113</v>
      </c>
      <c r="BF89">
        <v>1.3263</v>
      </c>
      <c r="BG89">
        <v>246</v>
      </c>
      <c r="BH89">
        <v>1</v>
      </c>
      <c r="BI89">
        <v>2515453.14</v>
      </c>
      <c r="BJ89">
        <v>6861108.46</v>
      </c>
      <c r="BK89">
        <v>2515453.1</v>
      </c>
      <c r="BL89">
        <v>6861108.5</v>
      </c>
      <c r="BM89">
        <v>3.3E-3</v>
      </c>
      <c r="BN89">
        <v>0</v>
      </c>
      <c r="BO89" t="b">
        <v>0</v>
      </c>
      <c r="BP89">
        <v>-999</v>
      </c>
      <c r="BQ89">
        <v>0</v>
      </c>
      <c r="BR89" t="b">
        <v>1</v>
      </c>
      <c r="BS89">
        <v>7.3880999999999997</v>
      </c>
      <c r="BT89">
        <v>0.78520000000000001</v>
      </c>
      <c r="BU89" t="s">
        <v>347</v>
      </c>
    </row>
    <row r="90" spans="1:73">
      <c r="A90">
        <v>17</v>
      </c>
      <c r="B90">
        <v>3</v>
      </c>
      <c r="C90" s="6" t="s">
        <v>41</v>
      </c>
      <c r="D90">
        <v>813</v>
      </c>
      <c r="E90" t="str">
        <f t="shared" si="1"/>
        <v>1B_813</v>
      </c>
      <c r="F90">
        <v>1</v>
      </c>
      <c r="G90">
        <v>2515444.52</v>
      </c>
      <c r="H90">
        <v>6861124.04</v>
      </c>
      <c r="I90">
        <v>2515444.4300000002</v>
      </c>
      <c r="J90">
        <v>6861123.7999999998</v>
      </c>
      <c r="K90">
        <v>1.33</v>
      </c>
      <c r="L90">
        <v>0.3</v>
      </c>
      <c r="M90">
        <v>0.32</v>
      </c>
      <c r="N90">
        <v>2.1573000000000002</v>
      </c>
      <c r="O90">
        <v>4</v>
      </c>
      <c r="P90">
        <v>12</v>
      </c>
      <c r="Q90">
        <v>252</v>
      </c>
      <c r="R90">
        <v>4</v>
      </c>
      <c r="S90">
        <v>2515441.56</v>
      </c>
      <c r="T90">
        <v>6861123.1900000004</v>
      </c>
      <c r="U90">
        <v>2515441.5299999998</v>
      </c>
      <c r="V90">
        <v>6861123.4299999997</v>
      </c>
      <c r="W90">
        <v>-5.1000000000000004E-3</v>
      </c>
      <c r="X90">
        <v>0</v>
      </c>
      <c r="Y90" t="b">
        <v>0</v>
      </c>
      <c r="Z90">
        <v>-999</v>
      </c>
      <c r="AA90">
        <v>0</v>
      </c>
      <c r="AB90" t="b">
        <v>1</v>
      </c>
      <c r="AC90">
        <v>3.0861000000000001</v>
      </c>
      <c r="AD90">
        <v>-3.0196000000000001</v>
      </c>
      <c r="AE90">
        <v>257</v>
      </c>
      <c r="AF90">
        <v>1</v>
      </c>
      <c r="AG90">
        <v>2515441.04</v>
      </c>
      <c r="AH90">
        <v>6861129.4199999999</v>
      </c>
      <c r="AI90">
        <v>2515440.7599999998</v>
      </c>
      <c r="AJ90">
        <v>6861129.2300000004</v>
      </c>
      <c r="AK90">
        <v>1.5800000000000002E-2</v>
      </c>
      <c r="AL90">
        <v>0</v>
      </c>
      <c r="AM90" t="b">
        <v>0</v>
      </c>
      <c r="AN90">
        <v>-999</v>
      </c>
      <c r="AO90">
        <v>0</v>
      </c>
      <c r="AP90" t="b">
        <v>1</v>
      </c>
      <c r="AQ90">
        <v>10.0357</v>
      </c>
      <c r="AR90">
        <v>2.1815000000000002</v>
      </c>
      <c r="AS90">
        <v>256</v>
      </c>
      <c r="AT90">
        <v>1</v>
      </c>
      <c r="AU90">
        <v>2515444.5699999998</v>
      </c>
      <c r="AV90">
        <v>6861128.4100000001</v>
      </c>
      <c r="AW90">
        <v>2515444.87</v>
      </c>
      <c r="AX90">
        <v>6861128.3799999999</v>
      </c>
      <c r="AY90">
        <v>-9.5999999999999992E-3</v>
      </c>
      <c r="AZ90">
        <v>0</v>
      </c>
      <c r="BA90" t="b">
        <v>0</v>
      </c>
      <c r="BB90">
        <v>-999</v>
      </c>
      <c r="BC90">
        <v>0</v>
      </c>
      <c r="BD90" t="b">
        <v>1</v>
      </c>
      <c r="BE90">
        <v>5.9793000000000003</v>
      </c>
      <c r="BF90">
        <v>1.4659</v>
      </c>
      <c r="BG90">
        <v>255</v>
      </c>
      <c r="BH90">
        <v>1</v>
      </c>
      <c r="BI90">
        <v>2515448.67</v>
      </c>
      <c r="BJ90">
        <v>6861127.79</v>
      </c>
      <c r="BK90">
        <v>2515448.69</v>
      </c>
      <c r="BL90">
        <v>6861127.7699999996</v>
      </c>
      <c r="BM90">
        <v>-8.9999999999999998E-4</v>
      </c>
      <c r="BN90">
        <v>0</v>
      </c>
      <c r="BO90" t="b">
        <v>0</v>
      </c>
      <c r="BP90">
        <v>-999</v>
      </c>
      <c r="BQ90">
        <v>0</v>
      </c>
      <c r="BR90" t="b">
        <v>1</v>
      </c>
      <c r="BS90">
        <v>0.60470000000000002</v>
      </c>
      <c r="BT90">
        <v>0.75029999999999997</v>
      </c>
      <c r="BU90" t="s">
        <v>347</v>
      </c>
    </row>
    <row r="91" spans="1:73">
      <c r="A91">
        <v>18</v>
      </c>
      <c r="B91">
        <v>3</v>
      </c>
      <c r="C91" s="6" t="s">
        <v>41</v>
      </c>
      <c r="D91">
        <v>814</v>
      </c>
      <c r="E91" t="str">
        <f t="shared" si="1"/>
        <v>1B_814</v>
      </c>
      <c r="F91">
        <v>1</v>
      </c>
      <c r="G91">
        <v>2515451.64</v>
      </c>
      <c r="H91">
        <v>6861130.6200000001</v>
      </c>
      <c r="I91">
        <v>2515451.71</v>
      </c>
      <c r="J91">
        <v>6861130.5700000003</v>
      </c>
      <c r="K91">
        <v>1.165</v>
      </c>
      <c r="L91">
        <v>0.34</v>
      </c>
      <c r="M91">
        <v>0.23</v>
      </c>
      <c r="N91">
        <v>2.1573000000000002</v>
      </c>
      <c r="O91">
        <v>4</v>
      </c>
      <c r="P91">
        <v>12</v>
      </c>
      <c r="Q91">
        <v>290</v>
      </c>
      <c r="R91">
        <v>1</v>
      </c>
      <c r="S91">
        <v>2515454.35</v>
      </c>
      <c r="T91">
        <v>6861133.5499999998</v>
      </c>
      <c r="U91">
        <v>2515454.37</v>
      </c>
      <c r="V91">
        <v>6861133.5300000003</v>
      </c>
      <c r="W91">
        <v>-6.9999999999999999E-4</v>
      </c>
      <c r="X91">
        <v>0</v>
      </c>
      <c r="Y91" t="b">
        <v>0</v>
      </c>
      <c r="Z91">
        <v>-999</v>
      </c>
      <c r="AA91">
        <v>0</v>
      </c>
      <c r="AB91" t="b">
        <v>1</v>
      </c>
      <c r="AC91">
        <v>0.47410000000000002</v>
      </c>
      <c r="AD91">
        <v>0.83760000000000001</v>
      </c>
      <c r="AE91">
        <v>288</v>
      </c>
      <c r="AF91">
        <v>1</v>
      </c>
      <c r="AG91">
        <v>2515453.52</v>
      </c>
      <c r="AH91">
        <v>6861130.2000000002</v>
      </c>
      <c r="AI91">
        <v>2515453.38</v>
      </c>
      <c r="AJ91">
        <v>6861129.8700000001</v>
      </c>
      <c r="AK91">
        <v>-4.7000000000000002E-3</v>
      </c>
      <c r="AL91">
        <v>0</v>
      </c>
      <c r="AM91" t="b">
        <v>0</v>
      </c>
      <c r="AN91">
        <v>-999</v>
      </c>
      <c r="AO91">
        <v>0</v>
      </c>
      <c r="AP91" t="b">
        <v>1</v>
      </c>
      <c r="AQ91">
        <v>3.2315999999999998</v>
      </c>
      <c r="AR91">
        <v>-0.40160000000000001</v>
      </c>
      <c r="AS91">
        <v>289</v>
      </c>
      <c r="AT91">
        <v>1</v>
      </c>
      <c r="AU91">
        <v>2515459.42</v>
      </c>
      <c r="AV91">
        <v>6861131.3600000003</v>
      </c>
      <c r="AW91">
        <v>2515459.39</v>
      </c>
      <c r="AX91">
        <v>6861131.5700000003</v>
      </c>
      <c r="AY91">
        <v>1.1299999999999999E-2</v>
      </c>
      <c r="AZ91">
        <v>0</v>
      </c>
      <c r="BA91" t="b">
        <v>0</v>
      </c>
      <c r="BB91">
        <v>-999</v>
      </c>
      <c r="BC91">
        <v>0</v>
      </c>
      <c r="BD91" t="b">
        <v>1</v>
      </c>
      <c r="BE91">
        <v>8.5808</v>
      </c>
      <c r="BF91">
        <v>0.13950000000000001</v>
      </c>
      <c r="BG91">
        <v>286</v>
      </c>
      <c r="BH91">
        <v>1</v>
      </c>
      <c r="BI91">
        <v>2515456.19</v>
      </c>
      <c r="BJ91">
        <v>6861125.5499999998</v>
      </c>
      <c r="BK91">
        <v>2515456.34</v>
      </c>
      <c r="BL91">
        <v>6861125.6900000004</v>
      </c>
      <c r="BM91">
        <v>9.4999999999999998E-3</v>
      </c>
      <c r="BN91">
        <v>0</v>
      </c>
      <c r="BO91" t="b">
        <v>0</v>
      </c>
      <c r="BP91">
        <v>-999</v>
      </c>
      <c r="BQ91">
        <v>0</v>
      </c>
      <c r="BR91" t="b">
        <v>1</v>
      </c>
      <c r="BS91">
        <v>6.9326999999999996</v>
      </c>
      <c r="BT91">
        <v>-0.80300000000000005</v>
      </c>
      <c r="BU91" t="s">
        <v>347</v>
      </c>
    </row>
    <row r="92" spans="1:73">
      <c r="A92">
        <v>19</v>
      </c>
      <c r="B92">
        <v>3</v>
      </c>
      <c r="C92" s="6" t="s">
        <v>41</v>
      </c>
      <c r="D92">
        <v>815</v>
      </c>
      <c r="E92" t="str">
        <f t="shared" si="1"/>
        <v>1B_815</v>
      </c>
      <c r="F92">
        <v>1</v>
      </c>
      <c r="G92">
        <v>2515446.2999999998</v>
      </c>
      <c r="H92">
        <v>6861123.5800000001</v>
      </c>
      <c r="I92">
        <v>2515446.27</v>
      </c>
      <c r="J92">
        <v>6861123.5</v>
      </c>
      <c r="K92">
        <v>1.3220000000000001</v>
      </c>
      <c r="L92">
        <v>0.31</v>
      </c>
      <c r="M92">
        <v>0.32</v>
      </c>
      <c r="N92">
        <v>2.1573000000000002</v>
      </c>
      <c r="O92">
        <v>4</v>
      </c>
      <c r="P92">
        <v>12</v>
      </c>
      <c r="Q92">
        <v>256</v>
      </c>
      <c r="R92">
        <v>1</v>
      </c>
      <c r="S92">
        <v>2515444.5699999998</v>
      </c>
      <c r="T92">
        <v>6861128.4100000001</v>
      </c>
      <c r="U92">
        <v>2515444.5099999998</v>
      </c>
      <c r="V92">
        <v>6861128.3899999997</v>
      </c>
      <c r="W92">
        <v>2.3999999999999998E-3</v>
      </c>
      <c r="X92">
        <v>0</v>
      </c>
      <c r="Y92" t="b">
        <v>0</v>
      </c>
      <c r="Z92">
        <v>-999</v>
      </c>
      <c r="AA92">
        <v>0</v>
      </c>
      <c r="AB92" t="b">
        <v>1</v>
      </c>
      <c r="AC92">
        <v>1.5229999999999999</v>
      </c>
      <c r="AD92">
        <v>1.9197</v>
      </c>
      <c r="AE92">
        <v>255</v>
      </c>
      <c r="AF92">
        <v>1</v>
      </c>
      <c r="AG92">
        <v>2515448.67</v>
      </c>
      <c r="AH92">
        <v>6861127.79</v>
      </c>
      <c r="AI92">
        <v>2515448.91</v>
      </c>
      <c r="AJ92">
        <v>6861127.6399999997</v>
      </c>
      <c r="AK92">
        <v>-9.5999999999999992E-3</v>
      </c>
      <c r="AL92">
        <v>0</v>
      </c>
      <c r="AM92" t="b">
        <v>0</v>
      </c>
      <c r="AN92">
        <v>-999</v>
      </c>
      <c r="AO92">
        <v>0</v>
      </c>
      <c r="AP92" t="b">
        <v>1</v>
      </c>
      <c r="AQ92">
        <v>5.9779999999999998</v>
      </c>
      <c r="AR92">
        <v>0.99470000000000003</v>
      </c>
      <c r="AS92">
        <v>252</v>
      </c>
      <c r="AT92">
        <v>4</v>
      </c>
      <c r="AU92">
        <v>2515441.56</v>
      </c>
      <c r="AV92">
        <v>6861123.1900000004</v>
      </c>
      <c r="AW92">
        <v>2515441.56</v>
      </c>
      <c r="AX92">
        <v>6861123.5300000003</v>
      </c>
      <c r="AY92">
        <v>-1.12E-2</v>
      </c>
      <c r="AZ92">
        <v>0</v>
      </c>
      <c r="BA92" t="b">
        <v>0</v>
      </c>
      <c r="BB92">
        <v>-999</v>
      </c>
      <c r="BC92">
        <v>0</v>
      </c>
      <c r="BD92" t="b">
        <v>1</v>
      </c>
      <c r="BE92">
        <v>6.9770000000000003</v>
      </c>
      <c r="BF92">
        <v>3.1240000000000001</v>
      </c>
      <c r="BG92">
        <v>257</v>
      </c>
      <c r="BH92">
        <v>1</v>
      </c>
      <c r="BI92">
        <v>2515441.04</v>
      </c>
      <c r="BJ92">
        <v>6861129.4199999999</v>
      </c>
      <c r="BK92">
        <v>2515440.86</v>
      </c>
      <c r="BL92">
        <v>6861129.25</v>
      </c>
      <c r="BM92">
        <v>1.34E-2</v>
      </c>
      <c r="BN92">
        <v>0</v>
      </c>
      <c r="BO92" t="b">
        <v>0</v>
      </c>
      <c r="BP92">
        <v>-999</v>
      </c>
      <c r="BQ92">
        <v>0</v>
      </c>
      <c r="BR92" t="b">
        <v>1</v>
      </c>
      <c r="BS92">
        <v>8.9243000000000006</v>
      </c>
      <c r="BT92">
        <v>2.3386</v>
      </c>
      <c r="BU92" t="s">
        <v>347</v>
      </c>
    </row>
    <row r="93" spans="1:73">
      <c r="A93">
        <v>20</v>
      </c>
      <c r="B93">
        <v>2</v>
      </c>
      <c r="C93" s="6" t="s">
        <v>41</v>
      </c>
      <c r="D93">
        <v>816</v>
      </c>
      <c r="E93" t="str">
        <f t="shared" si="1"/>
        <v>1B_816</v>
      </c>
      <c r="F93">
        <v>1</v>
      </c>
      <c r="G93">
        <v>2515449.5099999998</v>
      </c>
      <c r="H93">
        <v>6861115.0300000003</v>
      </c>
      <c r="I93">
        <v>2515449.4700000002</v>
      </c>
      <c r="J93">
        <v>6861115.0199999996</v>
      </c>
      <c r="K93">
        <v>0.40300000000000002</v>
      </c>
      <c r="L93">
        <v>0.11</v>
      </c>
      <c r="M93">
        <v>0.09</v>
      </c>
      <c r="N93">
        <v>2.1573000000000002</v>
      </c>
      <c r="O93">
        <v>4</v>
      </c>
      <c r="P93">
        <v>12</v>
      </c>
      <c r="Q93">
        <v>250</v>
      </c>
      <c r="R93">
        <v>1</v>
      </c>
      <c r="S93">
        <v>2515444.0099999998</v>
      </c>
      <c r="T93">
        <v>6861118.8300000001</v>
      </c>
      <c r="U93">
        <v>2515444.0699999998</v>
      </c>
      <c r="V93">
        <v>6861118.9100000001</v>
      </c>
      <c r="W93">
        <v>-4.5999999999999999E-3</v>
      </c>
      <c r="X93">
        <v>0</v>
      </c>
      <c r="Y93" t="b">
        <v>0</v>
      </c>
      <c r="Z93">
        <v>-999</v>
      </c>
      <c r="AA93">
        <v>0</v>
      </c>
      <c r="AB93" t="b">
        <v>1</v>
      </c>
      <c r="AC93">
        <v>9.6617999999999995</v>
      </c>
      <c r="AD93">
        <v>2.5131000000000001</v>
      </c>
      <c r="AE93">
        <v>251</v>
      </c>
      <c r="AF93">
        <v>1</v>
      </c>
      <c r="AG93">
        <v>2515448.2799999998</v>
      </c>
      <c r="AH93">
        <v>6861123.2699999996</v>
      </c>
      <c r="AI93">
        <v>2515448.21</v>
      </c>
      <c r="AJ93">
        <v>6861123.2599999998</v>
      </c>
      <c r="AK93">
        <v>4.4000000000000003E-3</v>
      </c>
      <c r="AL93">
        <v>0</v>
      </c>
      <c r="AM93" t="b">
        <v>0</v>
      </c>
      <c r="AN93">
        <v>-999</v>
      </c>
      <c r="AO93">
        <v>0</v>
      </c>
      <c r="AP93" t="b">
        <v>1</v>
      </c>
      <c r="AQ93">
        <v>9.3596000000000004</v>
      </c>
      <c r="AR93">
        <v>1.7277</v>
      </c>
      <c r="AS93">
        <v>281</v>
      </c>
      <c r="AT93">
        <v>1</v>
      </c>
      <c r="AU93">
        <v>2515453.62</v>
      </c>
      <c r="AV93">
        <v>6861117.9199999999</v>
      </c>
      <c r="AW93">
        <v>2515453.62</v>
      </c>
      <c r="AX93">
        <v>6861117.9199999999</v>
      </c>
      <c r="AY93">
        <v>2.0000000000000001E-4</v>
      </c>
      <c r="AZ93">
        <v>0</v>
      </c>
      <c r="BA93" t="b">
        <v>0</v>
      </c>
      <c r="BB93">
        <v>-999</v>
      </c>
      <c r="BC93">
        <v>0</v>
      </c>
      <c r="BD93" t="b">
        <v>1</v>
      </c>
      <c r="BE93">
        <v>0.31909999999999999</v>
      </c>
      <c r="BF93">
        <v>0.61070000000000002</v>
      </c>
      <c r="BG93">
        <v>279</v>
      </c>
      <c r="BH93">
        <v>1</v>
      </c>
      <c r="BI93">
        <v>2515455</v>
      </c>
      <c r="BJ93">
        <v>6861116.5</v>
      </c>
      <c r="BK93">
        <v>2515455.02</v>
      </c>
      <c r="BL93">
        <v>6861116.4199999999</v>
      </c>
      <c r="BM93">
        <v>-3.2000000000000002E-3</v>
      </c>
      <c r="BN93">
        <v>0</v>
      </c>
      <c r="BO93" t="b">
        <v>0</v>
      </c>
      <c r="BP93">
        <v>-999</v>
      </c>
      <c r="BQ93">
        <v>0</v>
      </c>
      <c r="BR93" t="b">
        <v>1</v>
      </c>
      <c r="BS93">
        <v>6.6726999999999999</v>
      </c>
      <c r="BT93">
        <v>0.2442</v>
      </c>
      <c r="BU93" t="s">
        <v>347</v>
      </c>
    </row>
    <row r="94" spans="1:73">
      <c r="A94">
        <v>21</v>
      </c>
      <c r="B94">
        <v>2</v>
      </c>
      <c r="C94" s="6" t="s">
        <v>41</v>
      </c>
      <c r="D94">
        <v>817</v>
      </c>
      <c r="E94" t="str">
        <f t="shared" si="1"/>
        <v>1B_817</v>
      </c>
      <c r="F94">
        <v>1</v>
      </c>
      <c r="G94">
        <v>2515452.0699999998</v>
      </c>
      <c r="H94">
        <v>6861109.9400000004</v>
      </c>
      <c r="I94">
        <v>2515451.89</v>
      </c>
      <c r="J94">
        <v>6861110.0800000001</v>
      </c>
      <c r="K94">
        <v>0.67600000000000005</v>
      </c>
      <c r="L94">
        <v>0.14000000000000001</v>
      </c>
      <c r="M94">
        <v>0.22</v>
      </c>
      <c r="N94">
        <v>2.1573000000000002</v>
      </c>
      <c r="O94">
        <v>4</v>
      </c>
      <c r="P94">
        <v>12</v>
      </c>
      <c r="Q94">
        <v>245</v>
      </c>
      <c r="R94">
        <v>1</v>
      </c>
      <c r="S94">
        <v>2515449.69</v>
      </c>
      <c r="T94">
        <v>6861107.4400000004</v>
      </c>
      <c r="U94">
        <v>2515449.81</v>
      </c>
      <c r="V94">
        <v>6861107.3499999996</v>
      </c>
      <c r="W94">
        <v>3.5999999999999999E-3</v>
      </c>
      <c r="X94">
        <v>0</v>
      </c>
      <c r="Y94" t="b">
        <v>0</v>
      </c>
      <c r="Z94">
        <v>-999</v>
      </c>
      <c r="AA94">
        <v>0</v>
      </c>
      <c r="AB94" t="b">
        <v>1</v>
      </c>
      <c r="AC94">
        <v>4.2629000000000001</v>
      </c>
      <c r="AD94">
        <v>-2.2166999999999999</v>
      </c>
      <c r="AE94">
        <v>249</v>
      </c>
      <c r="AF94">
        <v>1</v>
      </c>
      <c r="AG94">
        <v>2515449.48</v>
      </c>
      <c r="AH94">
        <v>6861112.3899999997</v>
      </c>
      <c r="AI94">
        <v>2515449.5699999998</v>
      </c>
      <c r="AJ94">
        <v>6861112.4699999997</v>
      </c>
      <c r="AK94">
        <v>-4.0000000000000002E-4</v>
      </c>
      <c r="AL94">
        <v>0</v>
      </c>
      <c r="AM94" t="b">
        <v>0</v>
      </c>
      <c r="AN94">
        <v>-999</v>
      </c>
      <c r="AO94">
        <v>0</v>
      </c>
      <c r="AP94" t="b">
        <v>1</v>
      </c>
      <c r="AQ94">
        <v>0.53120000000000001</v>
      </c>
      <c r="AR94">
        <v>2.3386</v>
      </c>
      <c r="AS94">
        <v>281</v>
      </c>
      <c r="AT94">
        <v>1</v>
      </c>
      <c r="AU94">
        <v>2515453.62</v>
      </c>
      <c r="AV94">
        <v>6861117.9199999999</v>
      </c>
      <c r="AW94">
        <v>2515453.48</v>
      </c>
      <c r="AX94">
        <v>6861117.9500000002</v>
      </c>
      <c r="AY94">
        <v>7.9000000000000008E-3</v>
      </c>
      <c r="AZ94">
        <v>0</v>
      </c>
      <c r="BA94" t="b">
        <v>0</v>
      </c>
      <c r="BB94">
        <v>-999</v>
      </c>
      <c r="BC94">
        <v>0</v>
      </c>
      <c r="BD94" t="b">
        <v>1</v>
      </c>
      <c r="BE94">
        <v>10.425000000000001</v>
      </c>
      <c r="BF94">
        <v>1.3786</v>
      </c>
      <c r="BG94">
        <v>251</v>
      </c>
      <c r="BH94">
        <v>1</v>
      </c>
      <c r="BI94">
        <v>2515448.2799999998</v>
      </c>
      <c r="BJ94">
        <v>6861123.2699999996</v>
      </c>
      <c r="BK94">
        <v>2515448.21</v>
      </c>
      <c r="BL94">
        <v>6861123.25</v>
      </c>
      <c r="BM94">
        <v>6.7000000000000002E-3</v>
      </c>
      <c r="BN94">
        <v>0</v>
      </c>
      <c r="BO94" t="b">
        <v>0</v>
      </c>
      <c r="BP94">
        <v>-999</v>
      </c>
      <c r="BQ94">
        <v>0</v>
      </c>
      <c r="BR94" t="b">
        <v>1</v>
      </c>
      <c r="BS94">
        <v>10.1404</v>
      </c>
      <c r="BT94">
        <v>1.8499000000000001</v>
      </c>
      <c r="BU94" t="s">
        <v>347</v>
      </c>
    </row>
    <row r="95" spans="1:73">
      <c r="A95">
        <v>22</v>
      </c>
      <c r="B95">
        <v>3</v>
      </c>
      <c r="C95" s="6" t="s">
        <v>41</v>
      </c>
      <c r="D95">
        <v>818</v>
      </c>
      <c r="E95" t="str">
        <f t="shared" si="1"/>
        <v>1B_818</v>
      </c>
      <c r="F95">
        <v>1</v>
      </c>
      <c r="G95">
        <v>2515453.61</v>
      </c>
      <c r="H95">
        <v>6861111.5300000003</v>
      </c>
      <c r="I95">
        <v>2515453.6</v>
      </c>
      <c r="J95">
        <v>6861111.4900000002</v>
      </c>
      <c r="K95">
        <v>0.74299999999999999</v>
      </c>
      <c r="L95">
        <v>0.15</v>
      </c>
      <c r="M95">
        <v>0.19</v>
      </c>
      <c r="N95">
        <v>2.1573000000000002</v>
      </c>
      <c r="O95">
        <v>4</v>
      </c>
      <c r="P95">
        <v>12</v>
      </c>
      <c r="Q95">
        <v>279</v>
      </c>
      <c r="R95">
        <v>1</v>
      </c>
      <c r="S95">
        <v>2515455</v>
      </c>
      <c r="T95">
        <v>6861116.5</v>
      </c>
      <c r="U95">
        <v>2515454.88</v>
      </c>
      <c r="V95">
        <v>6861116.5300000003</v>
      </c>
      <c r="W95">
        <v>4.4999999999999997E-3</v>
      </c>
      <c r="X95">
        <v>0</v>
      </c>
      <c r="Y95" t="b">
        <v>0</v>
      </c>
      <c r="Z95">
        <v>-999</v>
      </c>
      <c r="AA95">
        <v>0</v>
      </c>
      <c r="AB95" t="b">
        <v>1</v>
      </c>
      <c r="AC95">
        <v>5.0780000000000003</v>
      </c>
      <c r="AD95">
        <v>1.3263</v>
      </c>
      <c r="AE95">
        <v>277</v>
      </c>
      <c r="AF95">
        <v>1</v>
      </c>
      <c r="AG95">
        <v>2515457.83</v>
      </c>
      <c r="AH95">
        <v>6861111.9199999999</v>
      </c>
      <c r="AI95">
        <v>2515457.8199999998</v>
      </c>
      <c r="AJ95">
        <v>6861112</v>
      </c>
      <c r="AK95">
        <v>2.2000000000000001E-3</v>
      </c>
      <c r="AL95">
        <v>0</v>
      </c>
      <c r="AM95" t="b">
        <v>0</v>
      </c>
      <c r="AN95">
        <v>-999</v>
      </c>
      <c r="AO95">
        <v>0</v>
      </c>
      <c r="AP95" t="b">
        <v>1</v>
      </c>
      <c r="AQ95">
        <v>2.4697</v>
      </c>
      <c r="AR95">
        <v>0.122</v>
      </c>
      <c r="AS95">
        <v>276</v>
      </c>
      <c r="AT95">
        <v>1</v>
      </c>
      <c r="AU95">
        <v>2515455.3199999998</v>
      </c>
      <c r="AV95">
        <v>6861109.7800000003</v>
      </c>
      <c r="AW95">
        <v>2515455.2200000002</v>
      </c>
      <c r="AX95">
        <v>6861109.6900000004</v>
      </c>
      <c r="AY95">
        <v>-2.3E-3</v>
      </c>
      <c r="AZ95">
        <v>0</v>
      </c>
      <c r="BA95" t="b">
        <v>0</v>
      </c>
      <c r="BB95">
        <v>-999</v>
      </c>
      <c r="BC95">
        <v>0</v>
      </c>
      <c r="BD95" t="b">
        <v>1</v>
      </c>
      <c r="BE95">
        <v>2.4540000000000002</v>
      </c>
      <c r="BF95">
        <v>-0.83789999999999998</v>
      </c>
      <c r="BG95">
        <v>246</v>
      </c>
      <c r="BH95">
        <v>1</v>
      </c>
      <c r="BI95">
        <v>2515453.14</v>
      </c>
      <c r="BJ95">
        <v>6861108.46</v>
      </c>
      <c r="BK95">
        <v>2515453.37</v>
      </c>
      <c r="BL95">
        <v>6861108.4400000004</v>
      </c>
      <c r="BM95">
        <v>4.8999999999999998E-3</v>
      </c>
      <c r="BN95">
        <v>0</v>
      </c>
      <c r="BO95" t="b">
        <v>0</v>
      </c>
      <c r="BP95">
        <v>-999</v>
      </c>
      <c r="BQ95">
        <v>0</v>
      </c>
      <c r="BR95" t="b">
        <v>1</v>
      </c>
      <c r="BS95">
        <v>5.3836000000000004</v>
      </c>
      <c r="BT95">
        <v>-1.6408</v>
      </c>
      <c r="BU95" t="s">
        <v>347</v>
      </c>
    </row>
    <row r="96" spans="1:73">
      <c r="A96">
        <v>23</v>
      </c>
      <c r="B96">
        <v>3</v>
      </c>
      <c r="C96" s="6" t="s">
        <v>41</v>
      </c>
      <c r="D96">
        <v>819</v>
      </c>
      <c r="E96" t="str">
        <f t="shared" si="1"/>
        <v>1B_819</v>
      </c>
      <c r="F96">
        <v>1</v>
      </c>
      <c r="G96">
        <v>2515451.6800000002</v>
      </c>
      <c r="H96">
        <v>6861099.6900000004</v>
      </c>
      <c r="I96">
        <v>2515451.66</v>
      </c>
      <c r="J96">
        <v>6861099.7599999998</v>
      </c>
      <c r="K96">
        <v>0.54800000000000004</v>
      </c>
      <c r="L96">
        <v>0.14000000000000001</v>
      </c>
      <c r="M96">
        <v>0.13</v>
      </c>
      <c r="N96">
        <v>2.1573000000000002</v>
      </c>
      <c r="O96">
        <v>4</v>
      </c>
      <c r="P96">
        <v>12</v>
      </c>
      <c r="Q96">
        <v>239</v>
      </c>
      <c r="R96">
        <v>1</v>
      </c>
      <c r="S96">
        <v>2515449.8199999998</v>
      </c>
      <c r="T96">
        <v>6861098.8700000001</v>
      </c>
      <c r="U96">
        <v>2515449.89</v>
      </c>
      <c r="V96">
        <v>6861098.75</v>
      </c>
      <c r="W96">
        <v>2E-3</v>
      </c>
      <c r="X96">
        <v>0</v>
      </c>
      <c r="Y96" t="b">
        <v>0</v>
      </c>
      <c r="Z96">
        <v>-999</v>
      </c>
      <c r="AA96">
        <v>0</v>
      </c>
      <c r="AB96" t="b">
        <v>1</v>
      </c>
      <c r="AC96">
        <v>3</v>
      </c>
      <c r="AD96">
        <v>-2.6181999999999999</v>
      </c>
      <c r="AE96">
        <v>242</v>
      </c>
      <c r="AF96">
        <v>1</v>
      </c>
      <c r="AG96">
        <v>2515446.7599999998</v>
      </c>
      <c r="AH96">
        <v>6861101.3200000003</v>
      </c>
      <c r="AI96">
        <v>2515446.77</v>
      </c>
      <c r="AJ96">
        <v>6861101.3499999996</v>
      </c>
      <c r="AK96">
        <v>-1E-3</v>
      </c>
      <c r="AL96">
        <v>0</v>
      </c>
      <c r="AM96" t="b">
        <v>0</v>
      </c>
      <c r="AN96">
        <v>-999</v>
      </c>
      <c r="AO96">
        <v>0</v>
      </c>
      <c r="AP96" t="b">
        <v>1</v>
      </c>
      <c r="AQ96">
        <v>1.5548</v>
      </c>
      <c r="AR96">
        <v>2.8273000000000001</v>
      </c>
      <c r="AS96">
        <v>245</v>
      </c>
      <c r="AT96">
        <v>1</v>
      </c>
      <c r="AU96">
        <v>2515449.69</v>
      </c>
      <c r="AV96">
        <v>6861107.4400000004</v>
      </c>
      <c r="AW96">
        <v>2515449.73</v>
      </c>
      <c r="AX96">
        <v>6861107.4500000002</v>
      </c>
      <c r="AY96">
        <v>-2.2000000000000001E-3</v>
      </c>
      <c r="AZ96">
        <v>0</v>
      </c>
      <c r="BA96" t="b">
        <v>0</v>
      </c>
      <c r="BB96">
        <v>-999</v>
      </c>
      <c r="BC96">
        <v>0</v>
      </c>
      <c r="BD96" t="b">
        <v>1</v>
      </c>
      <c r="BE96">
        <v>3.4207999999999998</v>
      </c>
      <c r="BF96">
        <v>1.8149999999999999</v>
      </c>
      <c r="BG96">
        <v>272</v>
      </c>
      <c r="BH96">
        <v>1</v>
      </c>
      <c r="BI96">
        <v>2515456.08</v>
      </c>
      <c r="BJ96">
        <v>6861105.5</v>
      </c>
      <c r="BK96">
        <v>2515455.96</v>
      </c>
      <c r="BL96">
        <v>6861105.5899999999</v>
      </c>
      <c r="BM96">
        <v>7.4000000000000003E-3</v>
      </c>
      <c r="BN96">
        <v>0</v>
      </c>
      <c r="BO96" t="b">
        <v>0</v>
      </c>
      <c r="BP96">
        <v>-999</v>
      </c>
      <c r="BQ96">
        <v>0</v>
      </c>
      <c r="BR96" t="b">
        <v>1</v>
      </c>
      <c r="BS96">
        <v>11.7563</v>
      </c>
      <c r="BT96">
        <v>0.94230000000000003</v>
      </c>
      <c r="BU96" t="s">
        <v>347</v>
      </c>
    </row>
    <row r="97" spans="1:73">
      <c r="A97">
        <v>24</v>
      </c>
      <c r="B97">
        <v>2</v>
      </c>
      <c r="C97" s="6" t="s">
        <v>41</v>
      </c>
      <c r="D97">
        <v>820</v>
      </c>
      <c r="E97" t="str">
        <f t="shared" si="1"/>
        <v>1B_820</v>
      </c>
      <c r="F97">
        <v>1</v>
      </c>
      <c r="G97">
        <v>2515455.9900000002</v>
      </c>
      <c r="H97">
        <v>6861093.3600000003</v>
      </c>
      <c r="I97">
        <v>2515455.9900000002</v>
      </c>
      <c r="J97">
        <v>6861093.4900000002</v>
      </c>
      <c r="K97">
        <v>0.81100000000000005</v>
      </c>
      <c r="L97">
        <v>0.18</v>
      </c>
      <c r="M97">
        <v>0.23</v>
      </c>
      <c r="N97">
        <v>2.1573000000000002</v>
      </c>
      <c r="O97">
        <v>4</v>
      </c>
      <c r="P97">
        <v>12</v>
      </c>
      <c r="Q97">
        <v>265</v>
      </c>
      <c r="R97">
        <v>1</v>
      </c>
      <c r="S97">
        <v>2515457.7599999998</v>
      </c>
      <c r="T97">
        <v>6861094.7000000002</v>
      </c>
      <c r="U97">
        <v>2515457.75</v>
      </c>
      <c r="V97">
        <v>6861094.7199999997</v>
      </c>
      <c r="W97">
        <v>1.6999999999999999E-3</v>
      </c>
      <c r="X97">
        <v>0</v>
      </c>
      <c r="Y97" t="b">
        <v>0</v>
      </c>
      <c r="Z97">
        <v>-999</v>
      </c>
      <c r="AA97">
        <v>0</v>
      </c>
      <c r="AB97" t="b">
        <v>1</v>
      </c>
      <c r="AC97">
        <v>1.6531</v>
      </c>
      <c r="AD97">
        <v>0.61070000000000002</v>
      </c>
      <c r="AE97">
        <v>271</v>
      </c>
      <c r="AF97">
        <v>1</v>
      </c>
      <c r="AG97">
        <v>2515460.92</v>
      </c>
      <c r="AH97">
        <v>6861102.5499999998</v>
      </c>
      <c r="AI97">
        <v>2515460.7799999998</v>
      </c>
      <c r="AJ97">
        <v>6861102.6200000001</v>
      </c>
      <c r="AK97">
        <v>1.1299999999999999E-2</v>
      </c>
      <c r="AL97">
        <v>0</v>
      </c>
      <c r="AM97" t="b">
        <v>0</v>
      </c>
      <c r="AN97">
        <v>-999</v>
      </c>
      <c r="AO97">
        <v>0</v>
      </c>
      <c r="AP97" t="b">
        <v>1</v>
      </c>
      <c r="AQ97">
        <v>13.1699</v>
      </c>
      <c r="AR97">
        <v>1.0993999999999999</v>
      </c>
      <c r="AS97">
        <v>268</v>
      </c>
      <c r="AT97">
        <v>1</v>
      </c>
      <c r="AU97">
        <v>2515456.12</v>
      </c>
      <c r="AV97">
        <v>6861099.1100000003</v>
      </c>
      <c r="AW97">
        <v>2515456.34</v>
      </c>
      <c r="AX97">
        <v>6861099.0999999996</v>
      </c>
      <c r="AY97">
        <v>-7.9000000000000008E-3</v>
      </c>
      <c r="AZ97">
        <v>0</v>
      </c>
      <c r="BA97" t="b">
        <v>0</v>
      </c>
      <c r="BB97">
        <v>-999</v>
      </c>
      <c r="BC97">
        <v>0</v>
      </c>
      <c r="BD97" t="b">
        <v>1</v>
      </c>
      <c r="BE97">
        <v>8.2204999999999995</v>
      </c>
      <c r="BF97">
        <v>1.5007999999999999</v>
      </c>
      <c r="BG97">
        <v>239</v>
      </c>
      <c r="BH97">
        <v>1</v>
      </c>
      <c r="BI97">
        <v>2515449.8199999998</v>
      </c>
      <c r="BJ97">
        <v>6861098.8700000001</v>
      </c>
      <c r="BK97">
        <v>2515449.75</v>
      </c>
      <c r="BL97">
        <v>6861098.79</v>
      </c>
      <c r="BM97">
        <v>6.0000000000000001E-3</v>
      </c>
      <c r="BN97">
        <v>0</v>
      </c>
      <c r="BO97" t="b">
        <v>0</v>
      </c>
      <c r="BP97">
        <v>-999</v>
      </c>
      <c r="BQ97">
        <v>0</v>
      </c>
      <c r="BR97" t="b">
        <v>1</v>
      </c>
      <c r="BS97">
        <v>6.2510000000000003</v>
      </c>
      <c r="BT97">
        <v>2.4432999999999998</v>
      </c>
      <c r="BU97" t="s">
        <v>347</v>
      </c>
    </row>
    <row r="98" spans="1:73">
      <c r="A98">
        <v>25</v>
      </c>
      <c r="B98">
        <v>2</v>
      </c>
      <c r="C98" s="6" t="s">
        <v>41</v>
      </c>
      <c r="D98">
        <v>821</v>
      </c>
      <c r="E98" t="str">
        <f t="shared" si="1"/>
        <v>1B_821</v>
      </c>
      <c r="F98">
        <v>1</v>
      </c>
      <c r="G98">
        <v>2515457.41</v>
      </c>
      <c r="H98">
        <v>6861102.6200000001</v>
      </c>
      <c r="I98">
        <v>2515457.4700000002</v>
      </c>
      <c r="J98">
        <v>6861102.5599999996</v>
      </c>
      <c r="K98">
        <v>0.51800000000000002</v>
      </c>
      <c r="L98">
        <v>0.13</v>
      </c>
      <c r="M98">
        <v>0.13</v>
      </c>
      <c r="N98">
        <v>2.1573000000000002</v>
      </c>
      <c r="O98">
        <v>4</v>
      </c>
      <c r="P98">
        <v>12</v>
      </c>
      <c r="Q98">
        <v>273</v>
      </c>
      <c r="R98">
        <v>1</v>
      </c>
      <c r="S98">
        <v>2515461.7599999998</v>
      </c>
      <c r="T98">
        <v>6861108.46</v>
      </c>
      <c r="U98">
        <v>2515461.7599999998</v>
      </c>
      <c r="V98">
        <v>6861108.46</v>
      </c>
      <c r="W98">
        <v>0</v>
      </c>
      <c r="X98">
        <v>0</v>
      </c>
      <c r="Y98" t="b">
        <v>0</v>
      </c>
      <c r="Z98">
        <v>-999</v>
      </c>
      <c r="AA98">
        <v>0</v>
      </c>
      <c r="AB98" t="b">
        <v>1</v>
      </c>
      <c r="AC98">
        <v>3.3799999999999997E-2</v>
      </c>
      <c r="AD98">
        <v>0.94230000000000003</v>
      </c>
      <c r="AE98">
        <v>240</v>
      </c>
      <c r="AF98">
        <v>1</v>
      </c>
      <c r="AG98">
        <v>2515453.48</v>
      </c>
      <c r="AH98">
        <v>6861100.8099999996</v>
      </c>
      <c r="AI98">
        <v>2515453.44</v>
      </c>
      <c r="AJ98">
        <v>6861100.9100000001</v>
      </c>
      <c r="AK98">
        <v>-3.7000000000000002E-3</v>
      </c>
      <c r="AL98">
        <v>0</v>
      </c>
      <c r="AM98" t="b">
        <v>0</v>
      </c>
      <c r="AN98">
        <v>-999</v>
      </c>
      <c r="AO98">
        <v>0</v>
      </c>
      <c r="AP98" t="b">
        <v>1</v>
      </c>
      <c r="AQ98">
        <v>5.8708999999999998</v>
      </c>
      <c r="AR98">
        <v>-2.7578</v>
      </c>
      <c r="AS98">
        <v>275</v>
      </c>
      <c r="AT98">
        <v>1</v>
      </c>
      <c r="AU98">
        <v>2515458.0699999998</v>
      </c>
      <c r="AV98">
        <v>6861109.5899999999</v>
      </c>
      <c r="AW98">
        <v>2515458.17</v>
      </c>
      <c r="AX98">
        <v>6861109.5800000001</v>
      </c>
      <c r="AY98">
        <v>-5.1999999999999998E-3</v>
      </c>
      <c r="AZ98">
        <v>0</v>
      </c>
      <c r="BA98" t="b">
        <v>0</v>
      </c>
      <c r="BB98">
        <v>-999</v>
      </c>
      <c r="BC98">
        <v>0</v>
      </c>
      <c r="BD98" t="b">
        <v>1</v>
      </c>
      <c r="BE98">
        <v>8.4937000000000005</v>
      </c>
      <c r="BF98">
        <v>1.4659</v>
      </c>
      <c r="BG98">
        <v>245</v>
      </c>
      <c r="BH98">
        <v>1</v>
      </c>
      <c r="BI98">
        <v>2515449.69</v>
      </c>
      <c r="BJ98">
        <v>6861107.4400000004</v>
      </c>
      <c r="BK98">
        <v>2515449.63</v>
      </c>
      <c r="BL98">
        <v>6861107.3399999999</v>
      </c>
      <c r="BM98">
        <v>7.0000000000000001E-3</v>
      </c>
      <c r="BN98">
        <v>0</v>
      </c>
      <c r="BO98" t="b">
        <v>0</v>
      </c>
      <c r="BP98">
        <v>-999</v>
      </c>
      <c r="BQ98">
        <v>0</v>
      </c>
      <c r="BR98" t="b">
        <v>1</v>
      </c>
      <c r="BS98">
        <v>11.6347</v>
      </c>
      <c r="BT98">
        <v>2.6004</v>
      </c>
      <c r="BU98" t="s">
        <v>347</v>
      </c>
    </row>
    <row r="99" spans="1:73">
      <c r="A99">
        <v>26</v>
      </c>
      <c r="B99">
        <v>3</v>
      </c>
      <c r="C99" s="6" t="s">
        <v>41</v>
      </c>
      <c r="D99">
        <v>822</v>
      </c>
      <c r="E99" t="str">
        <f t="shared" si="1"/>
        <v>1B_822</v>
      </c>
      <c r="F99">
        <v>1</v>
      </c>
      <c r="G99">
        <v>2515456.09</v>
      </c>
      <c r="H99">
        <v>6861129.4900000002</v>
      </c>
      <c r="I99">
        <v>2515456.02</v>
      </c>
      <c r="J99">
        <v>6861129.6200000001</v>
      </c>
      <c r="K99">
        <v>1.06</v>
      </c>
      <c r="L99">
        <v>0.23</v>
      </c>
      <c r="M99">
        <v>0.24</v>
      </c>
      <c r="N99">
        <v>2.1573000000000002</v>
      </c>
      <c r="O99">
        <v>4</v>
      </c>
      <c r="P99">
        <v>12</v>
      </c>
      <c r="Q99">
        <v>288</v>
      </c>
      <c r="R99">
        <v>1</v>
      </c>
      <c r="S99">
        <v>2515453.52</v>
      </c>
      <c r="T99">
        <v>6861130.2000000002</v>
      </c>
      <c r="U99">
        <v>2515453.4900000002</v>
      </c>
      <c r="V99">
        <v>6861129.9400000004</v>
      </c>
      <c r="W99">
        <v>4.7000000000000002E-3</v>
      </c>
      <c r="X99">
        <v>0</v>
      </c>
      <c r="Y99" t="b">
        <v>0</v>
      </c>
      <c r="Z99">
        <v>-999</v>
      </c>
      <c r="AA99">
        <v>0</v>
      </c>
      <c r="AB99" t="b">
        <v>1</v>
      </c>
      <c r="AC99">
        <v>3.6101999999999999</v>
      </c>
      <c r="AD99">
        <v>3.0192000000000001</v>
      </c>
      <c r="AE99">
        <v>290</v>
      </c>
      <c r="AF99">
        <v>1</v>
      </c>
      <c r="AG99">
        <v>2515454.35</v>
      </c>
      <c r="AH99">
        <v>6861133.5499999998</v>
      </c>
      <c r="AI99">
        <v>2515454.6</v>
      </c>
      <c r="AJ99">
        <v>6861133.6399999997</v>
      </c>
      <c r="AK99">
        <v>-7.9000000000000008E-3</v>
      </c>
      <c r="AL99">
        <v>0</v>
      </c>
      <c r="AM99" t="b">
        <v>0</v>
      </c>
      <c r="AN99">
        <v>-999</v>
      </c>
      <c r="AO99">
        <v>0</v>
      </c>
      <c r="AP99" t="b">
        <v>1</v>
      </c>
      <c r="AQ99">
        <v>6.1040000000000001</v>
      </c>
      <c r="AR99">
        <v>1.9021999999999999</v>
      </c>
      <c r="AS99">
        <v>291</v>
      </c>
      <c r="AT99">
        <v>1</v>
      </c>
      <c r="AU99">
        <v>2515456.69</v>
      </c>
      <c r="AV99">
        <v>6861134.5800000001</v>
      </c>
      <c r="AW99">
        <v>2515456.56</v>
      </c>
      <c r="AX99">
        <v>6861134.5899999999</v>
      </c>
      <c r="AY99">
        <v>4.4999999999999997E-3</v>
      </c>
      <c r="AZ99">
        <v>0</v>
      </c>
      <c r="BA99" t="b">
        <v>0</v>
      </c>
      <c r="BB99">
        <v>-999</v>
      </c>
      <c r="BC99">
        <v>0</v>
      </c>
      <c r="BD99" t="b">
        <v>1</v>
      </c>
      <c r="BE99">
        <v>3.5306000000000002</v>
      </c>
      <c r="BF99">
        <v>1.4659</v>
      </c>
      <c r="BG99">
        <v>289</v>
      </c>
      <c r="BH99">
        <v>1</v>
      </c>
      <c r="BI99">
        <v>2515459.42</v>
      </c>
      <c r="BJ99">
        <v>6861131.3600000003</v>
      </c>
      <c r="BK99">
        <v>2515459.33</v>
      </c>
      <c r="BL99">
        <v>6861131.5099999998</v>
      </c>
      <c r="BM99">
        <v>4.7000000000000002E-3</v>
      </c>
      <c r="BN99">
        <v>0</v>
      </c>
      <c r="BO99" t="b">
        <v>0</v>
      </c>
      <c r="BP99">
        <v>-999</v>
      </c>
      <c r="BQ99">
        <v>0</v>
      </c>
      <c r="BR99" t="b">
        <v>1</v>
      </c>
      <c r="BS99">
        <v>3.6305000000000001</v>
      </c>
      <c r="BT99">
        <v>0.52339999999999998</v>
      </c>
      <c r="BU99" t="s">
        <v>347</v>
      </c>
    </row>
    <row r="100" spans="1:73">
      <c r="A100">
        <v>27</v>
      </c>
      <c r="B100">
        <v>2</v>
      </c>
      <c r="C100" s="6" t="s">
        <v>41</v>
      </c>
      <c r="D100">
        <v>823</v>
      </c>
      <c r="E100" t="str">
        <f t="shared" si="1"/>
        <v>1B_823</v>
      </c>
      <c r="F100">
        <v>1</v>
      </c>
      <c r="G100">
        <v>2515461.38</v>
      </c>
      <c r="H100">
        <v>6861090.9400000004</v>
      </c>
      <c r="I100">
        <v>2515461.5299999998</v>
      </c>
      <c r="J100">
        <v>6861090.8799999999</v>
      </c>
      <c r="K100">
        <v>0.57499999999999996</v>
      </c>
      <c r="L100">
        <v>0.19</v>
      </c>
      <c r="M100">
        <v>0.12</v>
      </c>
      <c r="N100">
        <v>2.1573000000000002</v>
      </c>
      <c r="O100">
        <v>4</v>
      </c>
      <c r="P100">
        <v>12</v>
      </c>
      <c r="Q100">
        <v>261</v>
      </c>
      <c r="R100">
        <v>1</v>
      </c>
      <c r="S100">
        <v>2515466.83</v>
      </c>
      <c r="T100">
        <v>6861087.8099999996</v>
      </c>
      <c r="U100">
        <v>2515466.91</v>
      </c>
      <c r="V100">
        <v>6861087.96</v>
      </c>
      <c r="W100">
        <v>7.0000000000000001E-3</v>
      </c>
      <c r="X100">
        <v>0</v>
      </c>
      <c r="Y100" t="b">
        <v>0</v>
      </c>
      <c r="Z100">
        <v>-999</v>
      </c>
      <c r="AA100">
        <v>0</v>
      </c>
      <c r="AB100" t="b">
        <v>1</v>
      </c>
      <c r="AC100">
        <v>10.4198</v>
      </c>
      <c r="AD100">
        <v>-0.4889</v>
      </c>
      <c r="AE100">
        <v>295</v>
      </c>
      <c r="AF100">
        <v>1</v>
      </c>
      <c r="AG100">
        <v>2515467.3199999998</v>
      </c>
      <c r="AH100">
        <v>6861090.2599999998</v>
      </c>
      <c r="AI100">
        <v>2515467.31</v>
      </c>
      <c r="AJ100">
        <v>6861090.1900000004</v>
      </c>
      <c r="AK100">
        <v>-3.0000000000000001E-3</v>
      </c>
      <c r="AL100">
        <v>0</v>
      </c>
      <c r="AM100" t="b">
        <v>0</v>
      </c>
      <c r="AN100">
        <v>-999</v>
      </c>
      <c r="AO100">
        <v>0</v>
      </c>
      <c r="AP100" t="b">
        <v>1</v>
      </c>
      <c r="AQ100">
        <v>4.4482999999999997</v>
      </c>
      <c r="AR100">
        <v>-0.12230000000000001</v>
      </c>
      <c r="AS100">
        <v>298</v>
      </c>
      <c r="AT100">
        <v>1</v>
      </c>
      <c r="AU100">
        <v>2515466.92</v>
      </c>
      <c r="AV100">
        <v>6861095.4100000001</v>
      </c>
      <c r="AW100">
        <v>2515466.92</v>
      </c>
      <c r="AX100">
        <v>6861095.4100000001</v>
      </c>
      <c r="AY100">
        <v>-2.0000000000000001E-4</v>
      </c>
      <c r="AZ100">
        <v>0</v>
      </c>
      <c r="BA100" t="b">
        <v>0</v>
      </c>
      <c r="BB100">
        <v>-999</v>
      </c>
      <c r="BC100">
        <v>0</v>
      </c>
      <c r="BD100" t="b">
        <v>1</v>
      </c>
      <c r="BE100">
        <v>0.31040000000000001</v>
      </c>
      <c r="BF100">
        <v>0.69799999999999995</v>
      </c>
      <c r="BG100">
        <v>265</v>
      </c>
      <c r="BH100">
        <v>1</v>
      </c>
      <c r="BI100">
        <v>2515457.7599999998</v>
      </c>
      <c r="BJ100">
        <v>6861094.7000000002</v>
      </c>
      <c r="BK100">
        <v>2515457.6800000002</v>
      </c>
      <c r="BL100">
        <v>6861094.6200000001</v>
      </c>
      <c r="BM100">
        <v>4.7999999999999996E-3</v>
      </c>
      <c r="BN100">
        <v>0</v>
      </c>
      <c r="BO100" t="b">
        <v>0</v>
      </c>
      <c r="BP100">
        <v>-999</v>
      </c>
      <c r="BQ100">
        <v>0</v>
      </c>
      <c r="BR100" t="b">
        <v>1</v>
      </c>
      <c r="BS100">
        <v>6.9650999999999996</v>
      </c>
      <c r="BT100">
        <v>2.3734999999999999</v>
      </c>
      <c r="BU100" t="s">
        <v>347</v>
      </c>
    </row>
    <row r="101" spans="1:73">
      <c r="A101">
        <v>28</v>
      </c>
      <c r="B101">
        <v>3</v>
      </c>
      <c r="C101" s="6" t="s">
        <v>41</v>
      </c>
      <c r="D101">
        <v>824</v>
      </c>
      <c r="E101" t="str">
        <f t="shared" si="1"/>
        <v>1B_824</v>
      </c>
      <c r="F101">
        <v>1</v>
      </c>
      <c r="G101">
        <v>2515463.3199999998</v>
      </c>
      <c r="H101">
        <v>6861094.8099999996</v>
      </c>
      <c r="I101">
        <v>2515463.2200000002</v>
      </c>
      <c r="J101">
        <v>6861094.96</v>
      </c>
      <c r="K101">
        <v>1.175</v>
      </c>
      <c r="L101">
        <v>0.28000000000000003</v>
      </c>
      <c r="M101">
        <v>0.28000000000000003</v>
      </c>
      <c r="N101">
        <v>2.1573000000000002</v>
      </c>
      <c r="O101">
        <v>4</v>
      </c>
      <c r="P101">
        <v>12</v>
      </c>
      <c r="Q101">
        <v>298</v>
      </c>
      <c r="R101">
        <v>1</v>
      </c>
      <c r="S101">
        <v>2515466.92</v>
      </c>
      <c r="T101">
        <v>6861095.4100000001</v>
      </c>
      <c r="U101">
        <v>2515466.9</v>
      </c>
      <c r="V101">
        <v>6861095.5300000003</v>
      </c>
      <c r="W101">
        <v>3.0999999999999999E-3</v>
      </c>
      <c r="X101">
        <v>0</v>
      </c>
      <c r="Y101" t="b">
        <v>0</v>
      </c>
      <c r="Z101">
        <v>-999</v>
      </c>
      <c r="AA101">
        <v>0</v>
      </c>
      <c r="AB101" t="b">
        <v>1</v>
      </c>
      <c r="AC101">
        <v>2.1598999999999999</v>
      </c>
      <c r="AD101">
        <v>0.15690000000000001</v>
      </c>
      <c r="AE101">
        <v>300</v>
      </c>
      <c r="AF101">
        <v>1</v>
      </c>
      <c r="AG101">
        <v>2515466.1</v>
      </c>
      <c r="AH101">
        <v>6861099.7400000002</v>
      </c>
      <c r="AI101">
        <v>2515466.29</v>
      </c>
      <c r="AJ101">
        <v>6861099.6100000003</v>
      </c>
      <c r="AK101">
        <v>-9.1000000000000004E-3</v>
      </c>
      <c r="AL101">
        <v>0</v>
      </c>
      <c r="AM101" t="b">
        <v>0</v>
      </c>
      <c r="AN101">
        <v>-999</v>
      </c>
      <c r="AO101">
        <v>0</v>
      </c>
      <c r="AP101" t="b">
        <v>1</v>
      </c>
      <c r="AQ101">
        <v>6.4608999999999996</v>
      </c>
      <c r="AR101">
        <v>0.97719999999999996</v>
      </c>
      <c r="AS101">
        <v>271</v>
      </c>
      <c r="AT101">
        <v>1</v>
      </c>
      <c r="AU101">
        <v>2515460.92</v>
      </c>
      <c r="AV101">
        <v>6861102.5499999998</v>
      </c>
      <c r="AW101">
        <v>2515460.63</v>
      </c>
      <c r="AX101">
        <v>6861102.4500000002</v>
      </c>
      <c r="AY101">
        <v>1.6799999999999999E-2</v>
      </c>
      <c r="AZ101">
        <v>0</v>
      </c>
      <c r="BA101" t="b">
        <v>0</v>
      </c>
      <c r="BB101">
        <v>-999</v>
      </c>
      <c r="BC101">
        <v>0</v>
      </c>
      <c r="BD101" t="b">
        <v>1</v>
      </c>
      <c r="BE101">
        <v>12.558400000000001</v>
      </c>
      <c r="BF101">
        <v>1.9197</v>
      </c>
      <c r="BG101">
        <v>270</v>
      </c>
      <c r="BH101">
        <v>1</v>
      </c>
      <c r="BI101">
        <v>2515458.3199999998</v>
      </c>
      <c r="BJ101">
        <v>6861099.7300000004</v>
      </c>
      <c r="BK101">
        <v>2515458.4300000002</v>
      </c>
      <c r="BL101">
        <v>6861099.8399999999</v>
      </c>
      <c r="BM101">
        <v>-7.4000000000000003E-3</v>
      </c>
      <c r="BN101">
        <v>0</v>
      </c>
      <c r="BO101" t="b">
        <v>0</v>
      </c>
      <c r="BP101">
        <v>-999</v>
      </c>
      <c r="BQ101">
        <v>0</v>
      </c>
      <c r="BR101" t="b">
        <v>1</v>
      </c>
      <c r="BS101">
        <v>5.4368999999999996</v>
      </c>
      <c r="BT101">
        <v>2.3386</v>
      </c>
      <c r="BU101" t="s">
        <v>347</v>
      </c>
    </row>
    <row r="102" spans="1:73">
      <c r="A102">
        <v>29</v>
      </c>
      <c r="B102">
        <v>2</v>
      </c>
      <c r="C102" s="6" t="s">
        <v>41</v>
      </c>
      <c r="D102">
        <v>825</v>
      </c>
      <c r="E102" t="str">
        <f t="shared" si="1"/>
        <v>1B_825</v>
      </c>
      <c r="F102">
        <v>1</v>
      </c>
      <c r="G102">
        <v>2515461.9</v>
      </c>
      <c r="H102">
        <v>6861110.5899999999</v>
      </c>
      <c r="I102">
        <v>2515461.91</v>
      </c>
      <c r="J102">
        <v>6861110.6600000001</v>
      </c>
      <c r="K102">
        <v>0.46</v>
      </c>
      <c r="L102">
        <v>0.09</v>
      </c>
      <c r="M102">
        <v>0.13</v>
      </c>
      <c r="N102">
        <v>2.1573000000000002</v>
      </c>
      <c r="O102">
        <v>4</v>
      </c>
      <c r="P102">
        <v>12</v>
      </c>
      <c r="Q102">
        <v>311</v>
      </c>
      <c r="R102">
        <v>1</v>
      </c>
      <c r="S102">
        <v>2515463.4900000002</v>
      </c>
      <c r="T102">
        <v>6861112.8399999999</v>
      </c>
      <c r="U102">
        <v>2515463.4900000002</v>
      </c>
      <c r="V102">
        <v>6861112.8399999999</v>
      </c>
      <c r="W102">
        <v>2.0000000000000001E-4</v>
      </c>
      <c r="X102">
        <v>0</v>
      </c>
      <c r="Y102" t="b">
        <v>0</v>
      </c>
      <c r="Z102">
        <v>-999</v>
      </c>
      <c r="AA102">
        <v>0</v>
      </c>
      <c r="AB102" t="b">
        <v>1</v>
      </c>
      <c r="AC102">
        <v>0.3523</v>
      </c>
      <c r="AD102">
        <v>0.94230000000000003</v>
      </c>
      <c r="AE102">
        <v>313</v>
      </c>
      <c r="AF102">
        <v>1</v>
      </c>
      <c r="AG102">
        <v>2515462.46</v>
      </c>
      <c r="AH102">
        <v>6861114.8200000003</v>
      </c>
      <c r="AI102">
        <v>2515462.36</v>
      </c>
      <c r="AJ102">
        <v>6861114.8300000001</v>
      </c>
      <c r="AK102">
        <v>2.5999999999999999E-3</v>
      </c>
      <c r="AL102">
        <v>0</v>
      </c>
      <c r="AM102" t="b">
        <v>0</v>
      </c>
      <c r="AN102">
        <v>-999</v>
      </c>
      <c r="AO102">
        <v>0</v>
      </c>
      <c r="AP102" t="b">
        <v>1</v>
      </c>
      <c r="AQ102">
        <v>4.6828000000000003</v>
      </c>
      <c r="AR102">
        <v>1.4659</v>
      </c>
      <c r="AS102">
        <v>310</v>
      </c>
      <c r="AT102">
        <v>1</v>
      </c>
      <c r="AU102">
        <v>2515464.12</v>
      </c>
      <c r="AV102">
        <v>6861109.6500000004</v>
      </c>
      <c r="AW102">
        <v>2515464.09</v>
      </c>
      <c r="AX102">
        <v>6861109.5999999996</v>
      </c>
      <c r="AY102">
        <v>-1.4E-3</v>
      </c>
      <c r="AZ102">
        <v>0</v>
      </c>
      <c r="BA102" t="b">
        <v>0</v>
      </c>
      <c r="BB102">
        <v>-999</v>
      </c>
      <c r="BC102">
        <v>0</v>
      </c>
      <c r="BD102" t="b">
        <v>1</v>
      </c>
      <c r="BE102">
        <v>2.4763999999999999</v>
      </c>
      <c r="BF102">
        <v>-0.45400000000000001</v>
      </c>
      <c r="BG102">
        <v>280</v>
      </c>
      <c r="BH102">
        <v>1</v>
      </c>
      <c r="BI102">
        <v>2515459.17</v>
      </c>
      <c r="BJ102">
        <v>6861118.0599999996</v>
      </c>
      <c r="BK102">
        <v>2515459.29</v>
      </c>
      <c r="BL102">
        <v>6861118.0999999996</v>
      </c>
      <c r="BM102">
        <v>-6.8999999999999999E-3</v>
      </c>
      <c r="BN102">
        <v>0</v>
      </c>
      <c r="BO102" t="b">
        <v>0</v>
      </c>
      <c r="BP102">
        <v>-999</v>
      </c>
      <c r="BQ102">
        <v>0</v>
      </c>
      <c r="BR102" t="b">
        <v>1</v>
      </c>
      <c r="BS102">
        <v>13.4353</v>
      </c>
      <c r="BT102">
        <v>1.9021999999999999</v>
      </c>
      <c r="BU102" t="s">
        <v>347</v>
      </c>
    </row>
    <row r="103" spans="1:73">
      <c r="A103">
        <v>30</v>
      </c>
      <c r="B103">
        <v>2</v>
      </c>
      <c r="C103" s="6" t="s">
        <v>41</v>
      </c>
      <c r="D103">
        <v>826</v>
      </c>
      <c r="E103" t="str">
        <f t="shared" si="1"/>
        <v>1B_826</v>
      </c>
      <c r="F103">
        <v>1</v>
      </c>
      <c r="G103">
        <v>2515460.46</v>
      </c>
      <c r="H103">
        <v>6861124.2199999997</v>
      </c>
      <c r="I103">
        <v>2515460.39</v>
      </c>
      <c r="J103">
        <v>6861124.1399999997</v>
      </c>
      <c r="K103">
        <v>0.55000000000000004</v>
      </c>
      <c r="L103">
        <v>0.14000000000000001</v>
      </c>
      <c r="M103">
        <v>0.13</v>
      </c>
      <c r="N103">
        <v>2.1573000000000002</v>
      </c>
      <c r="O103">
        <v>4</v>
      </c>
      <c r="P103">
        <v>12</v>
      </c>
      <c r="Q103">
        <v>284</v>
      </c>
      <c r="R103">
        <v>1</v>
      </c>
      <c r="S103">
        <v>2515458.2999999998</v>
      </c>
      <c r="T103">
        <v>6861123.9299999997</v>
      </c>
      <c r="U103">
        <v>2515458.2999999998</v>
      </c>
      <c r="V103">
        <v>6861124.0599999996</v>
      </c>
      <c r="W103">
        <v>1E-3</v>
      </c>
      <c r="X103">
        <v>0</v>
      </c>
      <c r="Y103" t="b">
        <v>0</v>
      </c>
      <c r="Z103">
        <v>-999</v>
      </c>
      <c r="AA103">
        <v>0</v>
      </c>
      <c r="AB103" t="b">
        <v>1</v>
      </c>
      <c r="AC103">
        <v>1.4309000000000001</v>
      </c>
      <c r="AD103">
        <v>-3.1069</v>
      </c>
      <c r="AE103">
        <v>289</v>
      </c>
      <c r="AF103">
        <v>1</v>
      </c>
      <c r="AG103">
        <v>2515459.42</v>
      </c>
      <c r="AH103">
        <v>6861131.3600000003</v>
      </c>
      <c r="AI103">
        <v>2515459.39</v>
      </c>
      <c r="AJ103">
        <v>6861131.3600000003</v>
      </c>
      <c r="AK103">
        <v>1.1999999999999999E-3</v>
      </c>
      <c r="AL103">
        <v>0</v>
      </c>
      <c r="AM103" t="b">
        <v>0</v>
      </c>
      <c r="AN103">
        <v>-999</v>
      </c>
      <c r="AO103">
        <v>0</v>
      </c>
      <c r="AP103" t="b">
        <v>1</v>
      </c>
      <c r="AQ103">
        <v>1.8285</v>
      </c>
      <c r="AR103">
        <v>1.7101999999999999</v>
      </c>
      <c r="AS103">
        <v>321</v>
      </c>
      <c r="AT103">
        <v>1</v>
      </c>
      <c r="AU103">
        <v>2515462.4500000002</v>
      </c>
      <c r="AV103">
        <v>6861129.6200000001</v>
      </c>
      <c r="AW103">
        <v>2515462.41</v>
      </c>
      <c r="AX103">
        <v>6861129.6399999997</v>
      </c>
      <c r="AY103">
        <v>1.6999999999999999E-3</v>
      </c>
      <c r="AZ103">
        <v>0</v>
      </c>
      <c r="BA103" t="b">
        <v>0</v>
      </c>
      <c r="BB103">
        <v>-999</v>
      </c>
      <c r="BC103">
        <v>0</v>
      </c>
      <c r="BD103" t="b">
        <v>1</v>
      </c>
      <c r="BE103">
        <v>2.5533000000000001</v>
      </c>
      <c r="BF103">
        <v>1.2216</v>
      </c>
      <c r="BG103">
        <v>319</v>
      </c>
      <c r="BH103">
        <v>1</v>
      </c>
      <c r="BI103">
        <v>2515463.9900000002</v>
      </c>
      <c r="BJ103">
        <v>6861126.1799999997</v>
      </c>
      <c r="BK103">
        <v>2515464.0699999998</v>
      </c>
      <c r="BL103">
        <v>6861126.0300000003</v>
      </c>
      <c r="BM103">
        <v>-5.4000000000000003E-3</v>
      </c>
      <c r="BN103">
        <v>0</v>
      </c>
      <c r="BO103" t="b">
        <v>0</v>
      </c>
      <c r="BP103">
        <v>-999</v>
      </c>
      <c r="BQ103">
        <v>0</v>
      </c>
      <c r="BR103" t="b">
        <v>1</v>
      </c>
      <c r="BS103">
        <v>8.1674000000000007</v>
      </c>
      <c r="BT103">
        <v>0.47110000000000002</v>
      </c>
      <c r="BU103" t="s">
        <v>347</v>
      </c>
    </row>
    <row r="104" spans="1:73">
      <c r="A104">
        <v>31</v>
      </c>
      <c r="B104">
        <v>3</v>
      </c>
      <c r="C104" s="6" t="s">
        <v>41</v>
      </c>
      <c r="D104">
        <v>827</v>
      </c>
      <c r="E104" t="str">
        <f t="shared" si="1"/>
        <v>1B_827</v>
      </c>
      <c r="F104">
        <v>1</v>
      </c>
      <c r="G104">
        <v>2515460.86</v>
      </c>
      <c r="H104">
        <v>6861131.8899999997</v>
      </c>
      <c r="I104">
        <v>2515460.85</v>
      </c>
      <c r="J104">
        <v>6861131.8499999996</v>
      </c>
      <c r="K104">
        <v>0.68</v>
      </c>
      <c r="L104">
        <v>0.15</v>
      </c>
      <c r="M104">
        <v>0.17</v>
      </c>
      <c r="N104">
        <v>2.1573000000000002</v>
      </c>
      <c r="O104">
        <v>4</v>
      </c>
      <c r="P104">
        <v>12</v>
      </c>
      <c r="Q104">
        <v>289</v>
      </c>
      <c r="R104">
        <v>1</v>
      </c>
      <c r="S104">
        <v>2515459.42</v>
      </c>
      <c r="T104">
        <v>6861131.3600000003</v>
      </c>
      <c r="U104">
        <v>2515459.44</v>
      </c>
      <c r="V104">
        <v>6861131.3099999996</v>
      </c>
      <c r="W104">
        <v>5.9999999999999995E-4</v>
      </c>
      <c r="X104">
        <v>0</v>
      </c>
      <c r="Y104" t="b">
        <v>0</v>
      </c>
      <c r="Z104">
        <v>-999</v>
      </c>
      <c r="AA104">
        <v>0</v>
      </c>
      <c r="AB104" t="b">
        <v>1</v>
      </c>
      <c r="AC104">
        <v>0.66439999999999999</v>
      </c>
      <c r="AD104">
        <v>-2.7751999999999999</v>
      </c>
      <c r="AE104">
        <v>321</v>
      </c>
      <c r="AF104">
        <v>1</v>
      </c>
      <c r="AG104">
        <v>2515462.4500000002</v>
      </c>
      <c r="AH104">
        <v>6861129.6200000001</v>
      </c>
      <c r="AI104">
        <v>2515462.6</v>
      </c>
      <c r="AJ104">
        <v>6861129.75</v>
      </c>
      <c r="AK104">
        <v>3.8E-3</v>
      </c>
      <c r="AL104">
        <v>0</v>
      </c>
      <c r="AM104" t="b">
        <v>0</v>
      </c>
      <c r="AN104">
        <v>-999</v>
      </c>
      <c r="AO104">
        <v>0</v>
      </c>
      <c r="AP104" t="b">
        <v>1</v>
      </c>
      <c r="AQ104">
        <v>4.5023</v>
      </c>
      <c r="AR104">
        <v>-0.87280000000000002</v>
      </c>
      <c r="AS104">
        <v>319</v>
      </c>
      <c r="AT104">
        <v>1</v>
      </c>
      <c r="AU104">
        <v>2515463.9900000002</v>
      </c>
      <c r="AV104">
        <v>6861126.1799999997</v>
      </c>
      <c r="AW104">
        <v>2515463.84</v>
      </c>
      <c r="AX104">
        <v>6861126.0999999996</v>
      </c>
      <c r="AY104">
        <v>-7.9000000000000008E-3</v>
      </c>
      <c r="AZ104">
        <v>0</v>
      </c>
      <c r="BA104" t="b">
        <v>0</v>
      </c>
      <c r="BB104">
        <v>-999</v>
      </c>
      <c r="BC104">
        <v>0</v>
      </c>
      <c r="BD104" t="b">
        <v>1</v>
      </c>
      <c r="BE104">
        <v>9.9475999999999996</v>
      </c>
      <c r="BF104">
        <v>-1.0996999999999999</v>
      </c>
      <c r="BG104">
        <v>284</v>
      </c>
      <c r="BH104">
        <v>1</v>
      </c>
      <c r="BI104">
        <v>2515458.2999999998</v>
      </c>
      <c r="BJ104">
        <v>6861123.9299999997</v>
      </c>
      <c r="BK104">
        <v>2515458.2799999998</v>
      </c>
      <c r="BL104">
        <v>6861123.9400000004</v>
      </c>
      <c r="BM104">
        <v>-8.9999999999999998E-4</v>
      </c>
      <c r="BN104">
        <v>0</v>
      </c>
      <c r="BO104" t="b">
        <v>0</v>
      </c>
      <c r="BP104">
        <v>-999</v>
      </c>
      <c r="BQ104">
        <v>0</v>
      </c>
      <c r="BR104" t="b">
        <v>1</v>
      </c>
      <c r="BS104">
        <v>1.2246999999999999</v>
      </c>
      <c r="BT104">
        <v>-1.8851</v>
      </c>
      <c r="BU104" t="s">
        <v>347</v>
      </c>
    </row>
    <row r="105" spans="1:73">
      <c r="A105">
        <v>32</v>
      </c>
      <c r="B105">
        <v>3</v>
      </c>
      <c r="C105" s="6" t="s">
        <v>41</v>
      </c>
      <c r="D105">
        <v>828</v>
      </c>
      <c r="E105" t="str">
        <f t="shared" si="1"/>
        <v>1B_828</v>
      </c>
      <c r="F105">
        <v>1</v>
      </c>
      <c r="G105">
        <v>2515462.65</v>
      </c>
      <c r="H105">
        <v>6861133.2999999998</v>
      </c>
      <c r="I105">
        <v>2515462.36</v>
      </c>
      <c r="J105">
        <v>6861133.4199999999</v>
      </c>
      <c r="K105">
        <v>1.2470000000000001</v>
      </c>
      <c r="L105">
        <v>0.35</v>
      </c>
      <c r="M105">
        <v>0.31</v>
      </c>
      <c r="N105">
        <v>2.2105000000000001</v>
      </c>
      <c r="O105">
        <v>3</v>
      </c>
      <c r="P105">
        <v>9</v>
      </c>
      <c r="Q105">
        <v>321</v>
      </c>
      <c r="R105">
        <v>1</v>
      </c>
      <c r="S105">
        <v>2515462.4500000002</v>
      </c>
      <c r="T105">
        <v>6861129.6200000001</v>
      </c>
      <c r="U105">
        <v>2515462.61</v>
      </c>
      <c r="V105">
        <v>6861129.6299999999</v>
      </c>
      <c r="W105">
        <v>4.1000000000000003E-3</v>
      </c>
      <c r="X105">
        <v>0</v>
      </c>
      <c r="Y105" t="b">
        <v>0</v>
      </c>
      <c r="Z105">
        <v>-999</v>
      </c>
      <c r="AA105">
        <v>0</v>
      </c>
      <c r="AB105" t="b">
        <v>1</v>
      </c>
      <c r="AC105">
        <v>2.6472000000000002</v>
      </c>
      <c r="AD105">
        <v>-1.5012000000000001</v>
      </c>
      <c r="AE105">
        <v>289</v>
      </c>
      <c r="AF105">
        <v>1</v>
      </c>
      <c r="AG105">
        <v>2515459.42</v>
      </c>
      <c r="AH105">
        <v>6861131.3600000003</v>
      </c>
      <c r="AI105">
        <v>2515459.2999999998</v>
      </c>
      <c r="AJ105">
        <v>6861131.5599999996</v>
      </c>
      <c r="AK105">
        <v>-5.7999999999999996E-3</v>
      </c>
      <c r="AL105">
        <v>0</v>
      </c>
      <c r="AM105" t="b">
        <v>0</v>
      </c>
      <c r="AN105">
        <v>-999</v>
      </c>
      <c r="AO105">
        <v>0</v>
      </c>
      <c r="AP105" t="b">
        <v>1</v>
      </c>
      <c r="AQ105">
        <v>3.7945000000000002</v>
      </c>
      <c r="AR105">
        <v>-2.6006999999999998</v>
      </c>
      <c r="AS105">
        <v>291</v>
      </c>
      <c r="AT105">
        <v>1</v>
      </c>
      <c r="AU105">
        <v>2515456.69</v>
      </c>
      <c r="AV105">
        <v>6861134.5800000001</v>
      </c>
      <c r="AW105">
        <v>2515456.66</v>
      </c>
      <c r="AX105">
        <v>6861134.3700000001</v>
      </c>
      <c r="AY105">
        <v>8.5000000000000006E-3</v>
      </c>
      <c r="AZ105">
        <v>0</v>
      </c>
      <c r="BA105" t="b">
        <v>0</v>
      </c>
      <c r="BB105">
        <v>-999</v>
      </c>
      <c r="BC105">
        <v>0</v>
      </c>
      <c r="BD105" t="b">
        <v>1</v>
      </c>
      <c r="BE105">
        <v>5.6627000000000001</v>
      </c>
      <c r="BF105">
        <v>2.9843000000000002</v>
      </c>
      <c r="BG105" t="s">
        <v>347</v>
      </c>
    </row>
    <row r="106" spans="1:73">
      <c r="A106">
        <v>33</v>
      </c>
      <c r="B106">
        <v>2</v>
      </c>
      <c r="C106" s="6" t="s">
        <v>41</v>
      </c>
      <c r="D106">
        <v>829</v>
      </c>
      <c r="E106" t="str">
        <f t="shared" si="1"/>
        <v>1B_829</v>
      </c>
      <c r="F106">
        <v>1</v>
      </c>
      <c r="G106">
        <v>2515465.88</v>
      </c>
      <c r="H106">
        <v>6861132.6900000004</v>
      </c>
      <c r="I106">
        <v>2515465.94</v>
      </c>
      <c r="J106">
        <v>6861132.7400000002</v>
      </c>
      <c r="K106">
        <v>0.54</v>
      </c>
      <c r="L106">
        <v>0.12</v>
      </c>
      <c r="M106">
        <v>0.14000000000000001</v>
      </c>
      <c r="N106">
        <v>2.1573000000000002</v>
      </c>
      <c r="O106">
        <v>4</v>
      </c>
      <c r="P106">
        <v>12</v>
      </c>
      <c r="Q106">
        <v>322</v>
      </c>
      <c r="R106">
        <v>1</v>
      </c>
      <c r="S106">
        <v>2515464.0699999998</v>
      </c>
      <c r="T106">
        <v>6861134.3700000001</v>
      </c>
      <c r="U106">
        <v>2515464.02</v>
      </c>
      <c r="V106">
        <v>6861134.2999999998</v>
      </c>
      <c r="W106">
        <v>1.9E-3</v>
      </c>
      <c r="X106">
        <v>0</v>
      </c>
      <c r="Y106" t="b">
        <v>0</v>
      </c>
      <c r="Z106">
        <v>-999</v>
      </c>
      <c r="AA106">
        <v>0</v>
      </c>
      <c r="AB106" t="b">
        <v>1</v>
      </c>
      <c r="AC106">
        <v>2.8816000000000002</v>
      </c>
      <c r="AD106">
        <v>2.4607000000000001</v>
      </c>
      <c r="AE106">
        <v>321</v>
      </c>
      <c r="AF106">
        <v>1</v>
      </c>
      <c r="AG106">
        <v>2515462.4500000002</v>
      </c>
      <c r="AH106">
        <v>6861129.6200000001</v>
      </c>
      <c r="AI106">
        <v>2515462.37</v>
      </c>
      <c r="AJ106">
        <v>6861129.7199999997</v>
      </c>
      <c r="AK106">
        <v>-4.5999999999999999E-3</v>
      </c>
      <c r="AL106">
        <v>0</v>
      </c>
      <c r="AM106" t="b">
        <v>0</v>
      </c>
      <c r="AN106">
        <v>-999</v>
      </c>
      <c r="AO106">
        <v>0</v>
      </c>
      <c r="AP106" t="b">
        <v>1</v>
      </c>
      <c r="AQ106">
        <v>6.9260999999999999</v>
      </c>
      <c r="AR106">
        <v>-2.4436</v>
      </c>
      <c r="AS106">
        <v>319</v>
      </c>
      <c r="AT106">
        <v>1</v>
      </c>
      <c r="AU106">
        <v>2515463.9900000002</v>
      </c>
      <c r="AV106">
        <v>6861126.1799999997</v>
      </c>
      <c r="AW106">
        <v>2515464.12</v>
      </c>
      <c r="AX106">
        <v>6861126.1399999997</v>
      </c>
      <c r="AY106">
        <v>6.7000000000000002E-3</v>
      </c>
      <c r="AZ106">
        <v>0</v>
      </c>
      <c r="BA106" t="b">
        <v>0</v>
      </c>
      <c r="BB106">
        <v>-999</v>
      </c>
      <c r="BC106">
        <v>0</v>
      </c>
      <c r="BD106" t="b">
        <v>1</v>
      </c>
      <c r="BE106">
        <v>10.6944</v>
      </c>
      <c r="BF106">
        <v>-1.8328</v>
      </c>
      <c r="BG106">
        <v>345</v>
      </c>
      <c r="BH106">
        <v>1</v>
      </c>
      <c r="BI106">
        <v>2515471.61</v>
      </c>
      <c r="BJ106">
        <v>6861126.4299999997</v>
      </c>
      <c r="BK106">
        <v>2515471.61</v>
      </c>
      <c r="BL106">
        <v>6861126.4299999997</v>
      </c>
      <c r="BM106">
        <v>4.0000000000000002E-4</v>
      </c>
      <c r="BN106">
        <v>0</v>
      </c>
      <c r="BO106" t="b">
        <v>0</v>
      </c>
      <c r="BP106">
        <v>-999</v>
      </c>
      <c r="BQ106">
        <v>0</v>
      </c>
      <c r="BR106" t="b">
        <v>1</v>
      </c>
      <c r="BS106">
        <v>0.69369999999999998</v>
      </c>
      <c r="BT106">
        <v>-0.83789999999999998</v>
      </c>
      <c r="BU106" t="s">
        <v>347</v>
      </c>
    </row>
    <row r="107" spans="1:73">
      <c r="A107">
        <v>34</v>
      </c>
      <c r="B107">
        <v>2</v>
      </c>
      <c r="C107" s="6" t="s">
        <v>41</v>
      </c>
      <c r="D107">
        <v>830</v>
      </c>
      <c r="E107" t="str">
        <f t="shared" si="1"/>
        <v>1B_830</v>
      </c>
      <c r="F107">
        <v>1</v>
      </c>
      <c r="G107">
        <v>2515464.87</v>
      </c>
      <c r="H107">
        <v>6861126.3600000003</v>
      </c>
      <c r="I107">
        <v>2515464.81</v>
      </c>
      <c r="J107">
        <v>6861126.4199999999</v>
      </c>
      <c r="K107">
        <v>0.38600000000000001</v>
      </c>
      <c r="L107">
        <v>0.19</v>
      </c>
      <c r="M107">
        <v>0.08</v>
      </c>
      <c r="N107">
        <v>2.2105000000000001</v>
      </c>
      <c r="O107">
        <v>3</v>
      </c>
      <c r="P107">
        <v>9</v>
      </c>
      <c r="Q107">
        <v>319</v>
      </c>
      <c r="R107">
        <v>1</v>
      </c>
      <c r="S107">
        <v>2515463.9900000002</v>
      </c>
      <c r="T107">
        <v>6861126.1799999997</v>
      </c>
      <c r="U107">
        <v>2515464</v>
      </c>
      <c r="V107">
        <v>6861126.1600000001</v>
      </c>
      <c r="W107">
        <v>-6.0000000000000001E-3</v>
      </c>
      <c r="X107">
        <v>0</v>
      </c>
      <c r="Y107" t="b">
        <v>0</v>
      </c>
      <c r="Z107">
        <v>-999</v>
      </c>
      <c r="AA107">
        <v>0</v>
      </c>
      <c r="AB107" t="b">
        <v>1</v>
      </c>
      <c r="AC107">
        <v>12.5389</v>
      </c>
      <c r="AD107">
        <v>-2.8275999999999999</v>
      </c>
      <c r="AE107">
        <v>316</v>
      </c>
      <c r="AF107">
        <v>1</v>
      </c>
      <c r="AG107">
        <v>2515470.9500000002</v>
      </c>
      <c r="AH107">
        <v>6861122.0199999996</v>
      </c>
      <c r="AI107">
        <v>2515470.9300000002</v>
      </c>
      <c r="AJ107">
        <v>6861121.9900000002</v>
      </c>
      <c r="AK107">
        <v>-2E-3</v>
      </c>
      <c r="AL107">
        <v>0</v>
      </c>
      <c r="AM107" t="b">
        <v>0</v>
      </c>
      <c r="AN107">
        <v>-999</v>
      </c>
      <c r="AO107">
        <v>0</v>
      </c>
      <c r="AP107" t="b">
        <v>1</v>
      </c>
      <c r="AQ107">
        <v>4.2953999999999999</v>
      </c>
      <c r="AR107">
        <v>-0.62849999999999995</v>
      </c>
      <c r="AS107">
        <v>343</v>
      </c>
      <c r="AT107">
        <v>1</v>
      </c>
      <c r="AU107">
        <v>2515473.15</v>
      </c>
      <c r="AV107">
        <v>6861124.0899999999</v>
      </c>
      <c r="AW107">
        <v>2515473.17</v>
      </c>
      <c r="AX107">
        <v>6861124.1500000004</v>
      </c>
      <c r="AY107">
        <v>3.5999999999999999E-3</v>
      </c>
      <c r="AZ107">
        <v>0</v>
      </c>
      <c r="BA107" t="b">
        <v>0</v>
      </c>
      <c r="BB107">
        <v>-999</v>
      </c>
      <c r="BC107">
        <v>0</v>
      </c>
      <c r="BD107" t="b">
        <v>1</v>
      </c>
      <c r="BE107">
        <v>8.3390000000000004</v>
      </c>
      <c r="BF107">
        <v>-0.26200000000000001</v>
      </c>
      <c r="BG107" t="s">
        <v>347</v>
      </c>
    </row>
    <row r="108" spans="1:73">
      <c r="A108">
        <v>35</v>
      </c>
      <c r="B108">
        <v>2</v>
      </c>
      <c r="C108" s="6" t="s">
        <v>41</v>
      </c>
      <c r="D108">
        <v>831</v>
      </c>
      <c r="E108" t="str">
        <f t="shared" si="1"/>
        <v>1B_831</v>
      </c>
      <c r="F108">
        <v>1</v>
      </c>
      <c r="G108">
        <v>2515463.1800000002</v>
      </c>
      <c r="H108">
        <v>6861122.3300000001</v>
      </c>
      <c r="I108">
        <v>2515463.14</v>
      </c>
      <c r="J108">
        <v>6861122.3700000001</v>
      </c>
      <c r="K108">
        <v>0.502</v>
      </c>
      <c r="L108">
        <v>0.15</v>
      </c>
      <c r="M108">
        <v>0.09</v>
      </c>
      <c r="N108">
        <v>2.1573000000000002</v>
      </c>
      <c r="O108">
        <v>4</v>
      </c>
      <c r="P108">
        <v>12</v>
      </c>
      <c r="Q108">
        <v>284</v>
      </c>
      <c r="R108">
        <v>1</v>
      </c>
      <c r="S108">
        <v>2515458.2999999998</v>
      </c>
      <c r="T108">
        <v>6861123.9299999997</v>
      </c>
      <c r="U108">
        <v>2515458.2599999998</v>
      </c>
      <c r="V108">
        <v>6861123.7999999998</v>
      </c>
      <c r="W108">
        <v>4.7000000000000002E-3</v>
      </c>
      <c r="X108">
        <v>0</v>
      </c>
      <c r="Y108" t="b">
        <v>0</v>
      </c>
      <c r="Z108">
        <v>-999</v>
      </c>
      <c r="AA108">
        <v>0</v>
      </c>
      <c r="AB108" t="b">
        <v>1</v>
      </c>
      <c r="AC108">
        <v>7.9245999999999999</v>
      </c>
      <c r="AD108">
        <v>2.8622000000000001</v>
      </c>
      <c r="AE108">
        <v>282</v>
      </c>
      <c r="AF108">
        <v>1</v>
      </c>
      <c r="AG108">
        <v>2515461.4900000002</v>
      </c>
      <c r="AH108">
        <v>6861119.6799999997</v>
      </c>
      <c r="AI108">
        <v>2515461.52</v>
      </c>
      <c r="AJ108">
        <v>6861119.6600000001</v>
      </c>
      <c r="AK108">
        <v>8.0000000000000004E-4</v>
      </c>
      <c r="AL108">
        <v>0</v>
      </c>
      <c r="AM108" t="b">
        <v>0</v>
      </c>
      <c r="AN108">
        <v>-999</v>
      </c>
      <c r="AO108">
        <v>0</v>
      </c>
      <c r="AP108" t="b">
        <v>1</v>
      </c>
      <c r="AQ108">
        <v>1.3275999999999999</v>
      </c>
      <c r="AR108">
        <v>-2.1120000000000001</v>
      </c>
      <c r="AS108">
        <v>315</v>
      </c>
      <c r="AT108">
        <v>1</v>
      </c>
      <c r="AU108">
        <v>2515466.7400000002</v>
      </c>
      <c r="AV108">
        <v>6861120.1900000004</v>
      </c>
      <c r="AW108">
        <v>2515466.75</v>
      </c>
      <c r="AX108">
        <v>6861120.2000000002</v>
      </c>
      <c r="AY108">
        <v>4.0000000000000002E-4</v>
      </c>
      <c r="AZ108">
        <v>0</v>
      </c>
      <c r="BA108" t="b">
        <v>0</v>
      </c>
      <c r="BB108">
        <v>-999</v>
      </c>
      <c r="BC108">
        <v>0</v>
      </c>
      <c r="BD108" t="b">
        <v>1</v>
      </c>
      <c r="BE108">
        <v>0.69440000000000002</v>
      </c>
      <c r="BF108">
        <v>-0.54120000000000001</v>
      </c>
      <c r="BG108">
        <v>317</v>
      </c>
      <c r="BH108">
        <v>1</v>
      </c>
      <c r="BI108">
        <v>2515467.27</v>
      </c>
      <c r="BJ108">
        <v>6861122.0700000003</v>
      </c>
      <c r="BK108">
        <v>2515467.2799999998</v>
      </c>
      <c r="BL108">
        <v>6861122.21</v>
      </c>
      <c r="BM108">
        <v>4.1000000000000003E-3</v>
      </c>
      <c r="BN108">
        <v>0</v>
      </c>
      <c r="BO108" t="b">
        <v>0</v>
      </c>
      <c r="BP108">
        <v>-999</v>
      </c>
      <c r="BQ108">
        <v>0</v>
      </c>
      <c r="BR108" t="b">
        <v>1</v>
      </c>
      <c r="BS108">
        <v>6.7962999999999996</v>
      </c>
      <c r="BT108">
        <v>-3.5099999999999999E-2</v>
      </c>
      <c r="BU108" t="s">
        <v>347</v>
      </c>
    </row>
    <row r="109" spans="1:73">
      <c r="A109">
        <v>36</v>
      </c>
      <c r="B109">
        <v>3</v>
      </c>
      <c r="C109" s="6" t="s">
        <v>41</v>
      </c>
      <c r="D109">
        <v>832</v>
      </c>
      <c r="E109" t="str">
        <f t="shared" si="1"/>
        <v>1B_832</v>
      </c>
      <c r="F109">
        <v>1</v>
      </c>
      <c r="G109">
        <v>2515467.4</v>
      </c>
      <c r="H109">
        <v>6861105.0700000003</v>
      </c>
      <c r="I109">
        <v>2515467.58</v>
      </c>
      <c r="J109">
        <v>6861105.3099999996</v>
      </c>
      <c r="K109">
        <v>0.80800000000000005</v>
      </c>
      <c r="L109">
        <v>0.18</v>
      </c>
      <c r="M109">
        <v>0.18</v>
      </c>
      <c r="N109">
        <v>2.1573000000000002</v>
      </c>
      <c r="O109">
        <v>4</v>
      </c>
      <c r="P109">
        <v>12</v>
      </c>
      <c r="Q109">
        <v>307</v>
      </c>
      <c r="R109">
        <v>1</v>
      </c>
      <c r="S109">
        <v>2515468.7200000002</v>
      </c>
      <c r="T109">
        <v>6861107.3899999997</v>
      </c>
      <c r="U109">
        <v>2515468.7000000002</v>
      </c>
      <c r="V109">
        <v>6861107.4000000004</v>
      </c>
      <c r="W109">
        <v>4.0000000000000002E-4</v>
      </c>
      <c r="X109">
        <v>0</v>
      </c>
      <c r="Y109" t="b">
        <v>0</v>
      </c>
      <c r="Z109">
        <v>-999</v>
      </c>
      <c r="AA109">
        <v>0</v>
      </c>
      <c r="AB109" t="b">
        <v>1</v>
      </c>
      <c r="AC109">
        <v>0.44390000000000002</v>
      </c>
      <c r="AD109">
        <v>1.0819000000000001</v>
      </c>
      <c r="AE109">
        <v>306</v>
      </c>
      <c r="AF109">
        <v>1</v>
      </c>
      <c r="AG109">
        <v>2515466.94</v>
      </c>
      <c r="AH109">
        <v>6861106.0599999996</v>
      </c>
      <c r="AI109">
        <v>2515466.81</v>
      </c>
      <c r="AJ109">
        <v>6861105.8899999997</v>
      </c>
      <c r="AK109">
        <v>8.0000000000000004E-4</v>
      </c>
      <c r="AL109">
        <v>0</v>
      </c>
      <c r="AM109" t="b">
        <v>0</v>
      </c>
      <c r="AN109">
        <v>-999</v>
      </c>
      <c r="AO109">
        <v>0</v>
      </c>
      <c r="AP109" t="b">
        <v>1</v>
      </c>
      <c r="AQ109">
        <v>0.81820000000000004</v>
      </c>
      <c r="AR109">
        <v>-2.496</v>
      </c>
      <c r="AS109">
        <v>273</v>
      </c>
      <c r="AT109">
        <v>1</v>
      </c>
      <c r="AU109">
        <v>2515461.7599999998</v>
      </c>
      <c r="AV109">
        <v>6861108.46</v>
      </c>
      <c r="AW109">
        <v>2515461.87</v>
      </c>
      <c r="AX109">
        <v>6861108.6600000001</v>
      </c>
      <c r="AY109">
        <v>-1.0500000000000001E-2</v>
      </c>
      <c r="AZ109">
        <v>0</v>
      </c>
      <c r="BA109" t="b">
        <v>0</v>
      </c>
      <c r="BB109">
        <v>-999</v>
      </c>
      <c r="BC109">
        <v>0</v>
      </c>
      <c r="BD109" t="b">
        <v>1</v>
      </c>
      <c r="BE109">
        <v>11.138400000000001</v>
      </c>
      <c r="BF109">
        <v>2.6004</v>
      </c>
      <c r="BG109">
        <v>303</v>
      </c>
      <c r="BH109">
        <v>1</v>
      </c>
      <c r="BI109">
        <v>2515464.94</v>
      </c>
      <c r="BJ109">
        <v>6861102.46</v>
      </c>
      <c r="BK109">
        <v>2515464.98</v>
      </c>
      <c r="BL109">
        <v>6861102.4299999997</v>
      </c>
      <c r="BM109">
        <v>1.4E-3</v>
      </c>
      <c r="BN109">
        <v>0</v>
      </c>
      <c r="BO109" t="b">
        <v>0</v>
      </c>
      <c r="BP109">
        <v>-999</v>
      </c>
      <c r="BQ109">
        <v>0</v>
      </c>
      <c r="BR109" t="b">
        <v>1</v>
      </c>
      <c r="BS109">
        <v>1.4359</v>
      </c>
      <c r="BT109">
        <v>-2.3039999999999998</v>
      </c>
      <c r="BU109" t="s">
        <v>347</v>
      </c>
    </row>
    <row r="110" spans="1:73">
      <c r="A110">
        <v>37</v>
      </c>
      <c r="B110">
        <v>2</v>
      </c>
      <c r="C110" s="6" t="s">
        <v>41</v>
      </c>
      <c r="D110">
        <v>833</v>
      </c>
      <c r="E110" t="str">
        <f t="shared" si="1"/>
        <v>1B_833</v>
      </c>
      <c r="F110">
        <v>1</v>
      </c>
      <c r="G110">
        <v>2515467.2200000002</v>
      </c>
      <c r="H110">
        <v>6861104.6100000003</v>
      </c>
      <c r="I110">
        <v>2515467.1800000002</v>
      </c>
      <c r="J110">
        <v>6861104.5999999996</v>
      </c>
      <c r="K110">
        <v>0.49</v>
      </c>
      <c r="L110">
        <v>0.11</v>
      </c>
      <c r="M110">
        <v>0.12</v>
      </c>
      <c r="N110">
        <v>2.1573000000000002</v>
      </c>
      <c r="O110">
        <v>4</v>
      </c>
      <c r="P110">
        <v>12</v>
      </c>
      <c r="Q110">
        <v>271</v>
      </c>
      <c r="R110">
        <v>1</v>
      </c>
      <c r="S110">
        <v>2515460.92</v>
      </c>
      <c r="T110">
        <v>6861102.5499999998</v>
      </c>
      <c r="U110">
        <v>2515460.94</v>
      </c>
      <c r="V110">
        <v>6861102.4800000004</v>
      </c>
      <c r="W110">
        <v>3.5000000000000001E-3</v>
      </c>
      <c r="X110">
        <v>0</v>
      </c>
      <c r="Y110" t="b">
        <v>0</v>
      </c>
      <c r="Z110">
        <v>-999</v>
      </c>
      <c r="AA110">
        <v>0</v>
      </c>
      <c r="AB110" t="b">
        <v>1</v>
      </c>
      <c r="AC110">
        <v>6.0663</v>
      </c>
      <c r="AD110">
        <v>-2.8102</v>
      </c>
      <c r="AE110">
        <v>273</v>
      </c>
      <c r="AF110">
        <v>1</v>
      </c>
      <c r="AG110">
        <v>2515461.7599999998</v>
      </c>
      <c r="AH110">
        <v>6861108.46</v>
      </c>
      <c r="AI110">
        <v>2515461.84</v>
      </c>
      <c r="AJ110">
        <v>6861108.5700000003</v>
      </c>
      <c r="AK110">
        <v>-6.4000000000000003E-3</v>
      </c>
      <c r="AL110">
        <v>0</v>
      </c>
      <c r="AM110" t="b">
        <v>0</v>
      </c>
      <c r="AN110">
        <v>-999</v>
      </c>
      <c r="AO110">
        <v>0</v>
      </c>
      <c r="AP110" t="b">
        <v>1</v>
      </c>
      <c r="AQ110">
        <v>11.297499999999999</v>
      </c>
      <c r="AR110">
        <v>2.4956</v>
      </c>
      <c r="AS110">
        <v>300</v>
      </c>
      <c r="AT110">
        <v>1</v>
      </c>
      <c r="AU110">
        <v>2515466.1</v>
      </c>
      <c r="AV110">
        <v>6861099.7400000002</v>
      </c>
      <c r="AW110">
        <v>2515466.0699999998</v>
      </c>
      <c r="AX110">
        <v>6861099.75</v>
      </c>
      <c r="AY110">
        <v>-1.1000000000000001E-3</v>
      </c>
      <c r="AZ110">
        <v>0</v>
      </c>
      <c r="BA110" t="b">
        <v>0</v>
      </c>
      <c r="BB110">
        <v>-999</v>
      </c>
      <c r="BC110">
        <v>0</v>
      </c>
      <c r="BD110" t="b">
        <v>1</v>
      </c>
      <c r="BE110">
        <v>1.7923</v>
      </c>
      <c r="BF110">
        <v>-1.7979000000000001</v>
      </c>
      <c r="BG110">
        <v>308</v>
      </c>
      <c r="BH110">
        <v>1</v>
      </c>
      <c r="BI110">
        <v>2515465.23</v>
      </c>
      <c r="BJ110">
        <v>6861107.79</v>
      </c>
      <c r="BK110">
        <v>2515465.15</v>
      </c>
      <c r="BL110">
        <v>6861107.7400000002</v>
      </c>
      <c r="BM110">
        <v>2.3E-3</v>
      </c>
      <c r="BN110">
        <v>0</v>
      </c>
      <c r="BO110" t="b">
        <v>0</v>
      </c>
      <c r="BP110">
        <v>-999</v>
      </c>
      <c r="BQ110">
        <v>0</v>
      </c>
      <c r="BR110" t="b">
        <v>1</v>
      </c>
      <c r="BS110">
        <v>3.8136000000000001</v>
      </c>
      <c r="BT110">
        <v>2.1465999999999998</v>
      </c>
      <c r="BU110" t="s">
        <v>347</v>
      </c>
    </row>
    <row r="111" spans="1:73">
      <c r="A111">
        <v>38</v>
      </c>
      <c r="B111">
        <v>3</v>
      </c>
      <c r="C111" s="6" t="s">
        <v>41</v>
      </c>
      <c r="D111">
        <v>834</v>
      </c>
      <c r="E111" t="str">
        <f t="shared" si="1"/>
        <v>1B_834</v>
      </c>
      <c r="F111">
        <v>1</v>
      </c>
      <c r="G111">
        <v>2515468.0099999998</v>
      </c>
      <c r="H111">
        <v>6861087.0300000003</v>
      </c>
      <c r="I111">
        <v>2515468.15</v>
      </c>
      <c r="J111">
        <v>6861086.7699999996</v>
      </c>
      <c r="K111">
        <v>1.3080000000000001</v>
      </c>
      <c r="L111">
        <v>0.28999999999999998</v>
      </c>
      <c r="M111">
        <v>0.36</v>
      </c>
      <c r="N111">
        <v>2.1573000000000002</v>
      </c>
      <c r="O111">
        <v>4</v>
      </c>
      <c r="P111">
        <v>12</v>
      </c>
      <c r="Q111">
        <v>294</v>
      </c>
      <c r="R111">
        <v>1</v>
      </c>
      <c r="S111">
        <v>2515472.16</v>
      </c>
      <c r="T111">
        <v>6861089.7400000002</v>
      </c>
      <c r="U111">
        <v>2515472.04</v>
      </c>
      <c r="V111">
        <v>6861089.8899999997</v>
      </c>
      <c r="W111">
        <v>6.4000000000000003E-3</v>
      </c>
      <c r="X111">
        <v>0</v>
      </c>
      <c r="Y111" t="b">
        <v>0</v>
      </c>
      <c r="Z111">
        <v>-999</v>
      </c>
      <c r="AA111">
        <v>0</v>
      </c>
      <c r="AB111" t="b">
        <v>1</v>
      </c>
      <c r="AC111">
        <v>3.9807000000000001</v>
      </c>
      <c r="AD111">
        <v>0.68049999999999999</v>
      </c>
      <c r="AE111">
        <v>295</v>
      </c>
      <c r="AF111">
        <v>1</v>
      </c>
      <c r="AG111">
        <v>2515467.3199999998</v>
      </c>
      <c r="AH111">
        <v>6861090.2599999998</v>
      </c>
      <c r="AI111">
        <v>2515467.6800000002</v>
      </c>
      <c r="AJ111">
        <v>6861090.3099999996</v>
      </c>
      <c r="AK111">
        <v>-9.1999999999999998E-3</v>
      </c>
      <c r="AL111">
        <v>0</v>
      </c>
      <c r="AM111" t="b">
        <v>0</v>
      </c>
      <c r="AN111">
        <v>-999</v>
      </c>
      <c r="AO111">
        <v>0</v>
      </c>
      <c r="AP111" t="b">
        <v>1</v>
      </c>
      <c r="AQ111">
        <v>5.7337999999999996</v>
      </c>
      <c r="AR111">
        <v>1.6928000000000001</v>
      </c>
      <c r="AS111">
        <v>264</v>
      </c>
      <c r="AT111">
        <v>1</v>
      </c>
      <c r="AU111">
        <v>2515463.46</v>
      </c>
      <c r="AV111">
        <v>6861093.7000000002</v>
      </c>
      <c r="AW111">
        <v>2515463.23</v>
      </c>
      <c r="AX111">
        <v>6861093.5300000003</v>
      </c>
      <c r="AY111">
        <v>1.6500000000000001E-2</v>
      </c>
      <c r="AZ111">
        <v>0</v>
      </c>
      <c r="BA111" t="b">
        <v>0</v>
      </c>
      <c r="BB111">
        <v>-999</v>
      </c>
      <c r="BC111">
        <v>0</v>
      </c>
      <c r="BD111" t="b">
        <v>1</v>
      </c>
      <c r="BE111">
        <v>11.3428</v>
      </c>
      <c r="BF111">
        <v>2.2164000000000001</v>
      </c>
      <c r="BG111">
        <v>262</v>
      </c>
      <c r="BH111">
        <v>1</v>
      </c>
      <c r="BI111">
        <v>2515463.2799999998</v>
      </c>
      <c r="BJ111">
        <v>6861090.5</v>
      </c>
      <c r="BK111">
        <v>2515463.2599999998</v>
      </c>
      <c r="BL111">
        <v>6861090.4699999997</v>
      </c>
      <c r="BM111">
        <v>1.5E-3</v>
      </c>
      <c r="BN111">
        <v>0</v>
      </c>
      <c r="BO111" t="b">
        <v>0</v>
      </c>
      <c r="BP111">
        <v>-999</v>
      </c>
      <c r="BQ111">
        <v>0</v>
      </c>
      <c r="BR111" t="b">
        <v>1</v>
      </c>
      <c r="BS111">
        <v>0.96789999999999998</v>
      </c>
      <c r="BT111">
        <v>2.4956</v>
      </c>
      <c r="BU111" t="s">
        <v>347</v>
      </c>
    </row>
    <row r="112" spans="1:73">
      <c r="A112">
        <v>39</v>
      </c>
      <c r="B112">
        <v>2</v>
      </c>
      <c r="C112" s="6" t="s">
        <v>41</v>
      </c>
      <c r="D112">
        <v>835</v>
      </c>
      <c r="E112" t="str">
        <f t="shared" si="1"/>
        <v>1B_835</v>
      </c>
      <c r="F112">
        <v>1</v>
      </c>
      <c r="G112">
        <v>2515472.7200000002</v>
      </c>
      <c r="H112">
        <v>6861085.5899999999</v>
      </c>
      <c r="I112">
        <v>2515472.64</v>
      </c>
      <c r="J112">
        <v>6861085.5599999996</v>
      </c>
      <c r="K112">
        <v>0.57999999999999996</v>
      </c>
      <c r="L112">
        <v>0.13</v>
      </c>
      <c r="M112">
        <v>0.14000000000000001</v>
      </c>
      <c r="N112">
        <v>2.1573000000000002</v>
      </c>
      <c r="O112">
        <v>4</v>
      </c>
      <c r="P112">
        <v>12</v>
      </c>
      <c r="Q112">
        <v>293</v>
      </c>
      <c r="R112">
        <v>1</v>
      </c>
      <c r="S112">
        <v>2515473.52</v>
      </c>
      <c r="T112">
        <v>6861086.71</v>
      </c>
      <c r="U112">
        <v>2515473.5699999998</v>
      </c>
      <c r="V112">
        <v>6861086.6600000001</v>
      </c>
      <c r="W112">
        <v>-4.8999999999999998E-3</v>
      </c>
      <c r="X112">
        <v>0</v>
      </c>
      <c r="Y112" t="b">
        <v>0</v>
      </c>
      <c r="Z112">
        <v>-999</v>
      </c>
      <c r="AA112">
        <v>0</v>
      </c>
      <c r="AB112" t="b">
        <v>1</v>
      </c>
      <c r="AC112">
        <v>6.7560000000000002</v>
      </c>
      <c r="AD112">
        <v>0.87250000000000005</v>
      </c>
      <c r="AE112">
        <v>294</v>
      </c>
      <c r="AF112">
        <v>1</v>
      </c>
      <c r="AG112">
        <v>2515472.16</v>
      </c>
      <c r="AH112">
        <v>6861089.7400000002</v>
      </c>
      <c r="AI112">
        <v>2515472.2000000002</v>
      </c>
      <c r="AJ112">
        <v>6861089.7400000002</v>
      </c>
      <c r="AK112">
        <v>-1.4E-3</v>
      </c>
      <c r="AL112">
        <v>0</v>
      </c>
      <c r="AM112" t="b">
        <v>0</v>
      </c>
      <c r="AN112">
        <v>-999</v>
      </c>
      <c r="AO112">
        <v>0</v>
      </c>
      <c r="AP112" t="b">
        <v>1</v>
      </c>
      <c r="AQ112">
        <v>2.0453999999999999</v>
      </c>
      <c r="AR112">
        <v>1.6753</v>
      </c>
      <c r="AS112">
        <v>295</v>
      </c>
      <c r="AT112">
        <v>1</v>
      </c>
      <c r="AU112">
        <v>2515467.3199999998</v>
      </c>
      <c r="AV112">
        <v>6861090.2599999998</v>
      </c>
      <c r="AW112">
        <v>2515467.23</v>
      </c>
      <c r="AX112">
        <v>6861090.1600000001</v>
      </c>
      <c r="AY112">
        <v>6.7000000000000002E-3</v>
      </c>
      <c r="AZ112">
        <v>0</v>
      </c>
      <c r="BA112" t="b">
        <v>0</v>
      </c>
      <c r="BB112">
        <v>-999</v>
      </c>
      <c r="BC112">
        <v>0</v>
      </c>
      <c r="BD112" t="b">
        <v>1</v>
      </c>
      <c r="BE112">
        <v>9.8995999999999995</v>
      </c>
      <c r="BF112">
        <v>2.4432999999999998</v>
      </c>
      <c r="BG112">
        <v>260</v>
      </c>
      <c r="BH112">
        <v>1</v>
      </c>
      <c r="BI112">
        <v>2515465.83</v>
      </c>
      <c r="BJ112">
        <v>6861085.0099999998</v>
      </c>
      <c r="BK112">
        <v>2515465.8199999998</v>
      </c>
      <c r="BL112">
        <v>6861085.1500000004</v>
      </c>
      <c r="BM112">
        <v>-6.4000000000000003E-3</v>
      </c>
      <c r="BN112">
        <v>0</v>
      </c>
      <c r="BO112" t="b">
        <v>0</v>
      </c>
      <c r="BP112">
        <v>-999</v>
      </c>
      <c r="BQ112">
        <v>0</v>
      </c>
      <c r="BR112" t="b">
        <v>1</v>
      </c>
      <c r="BS112">
        <v>9.4297000000000004</v>
      </c>
      <c r="BT112">
        <v>-3.0893999999999999</v>
      </c>
      <c r="BU112" t="s">
        <v>347</v>
      </c>
    </row>
    <row r="113" spans="1:73">
      <c r="A113">
        <v>40</v>
      </c>
      <c r="B113">
        <v>3</v>
      </c>
      <c r="C113" s="6" t="s">
        <v>41</v>
      </c>
      <c r="D113">
        <v>836</v>
      </c>
      <c r="E113" t="str">
        <f t="shared" si="1"/>
        <v>1B_836</v>
      </c>
      <c r="F113">
        <v>1</v>
      </c>
      <c r="G113">
        <v>2515471.09</v>
      </c>
      <c r="H113">
        <v>6861088.6900000004</v>
      </c>
      <c r="I113">
        <v>2515471.1800000002</v>
      </c>
      <c r="J113">
        <v>6861088.7599999998</v>
      </c>
      <c r="K113">
        <v>1.0489999999999999</v>
      </c>
      <c r="L113">
        <v>0.25</v>
      </c>
      <c r="M113">
        <v>0.28999999999999998</v>
      </c>
      <c r="N113">
        <v>2.1573000000000002</v>
      </c>
      <c r="O113">
        <v>4</v>
      </c>
      <c r="P113">
        <v>12</v>
      </c>
      <c r="Q113">
        <v>296</v>
      </c>
      <c r="R113">
        <v>1</v>
      </c>
      <c r="S113">
        <v>2515475.12</v>
      </c>
      <c r="T113">
        <v>6861093.4100000001</v>
      </c>
      <c r="U113">
        <v>2515474.9700000002</v>
      </c>
      <c r="V113">
        <v>6861093.5300000003</v>
      </c>
      <c r="W113">
        <v>8.3000000000000001E-3</v>
      </c>
      <c r="X113">
        <v>0</v>
      </c>
      <c r="Y113" t="b">
        <v>0</v>
      </c>
      <c r="Z113">
        <v>-999</v>
      </c>
      <c r="AA113">
        <v>0</v>
      </c>
      <c r="AB113" t="b">
        <v>1</v>
      </c>
      <c r="AC113">
        <v>6.5945</v>
      </c>
      <c r="AD113">
        <v>0.90739999999999998</v>
      </c>
      <c r="AE113">
        <v>299</v>
      </c>
      <c r="AF113">
        <v>1</v>
      </c>
      <c r="AG113">
        <v>2515472.86</v>
      </c>
      <c r="AH113">
        <v>6861098</v>
      </c>
      <c r="AI113">
        <v>2515473.13</v>
      </c>
      <c r="AJ113">
        <v>6861097.9400000004</v>
      </c>
      <c r="AK113">
        <v>-1.78E-2</v>
      </c>
      <c r="AL113">
        <v>0</v>
      </c>
      <c r="AM113" t="b">
        <v>0</v>
      </c>
      <c r="AN113">
        <v>-999</v>
      </c>
      <c r="AO113">
        <v>0</v>
      </c>
      <c r="AP113" t="b">
        <v>1</v>
      </c>
      <c r="AQ113">
        <v>15.373699999999999</v>
      </c>
      <c r="AR113">
        <v>1.3436999999999999</v>
      </c>
      <c r="AS113">
        <v>300</v>
      </c>
      <c r="AT113">
        <v>1</v>
      </c>
      <c r="AU113">
        <v>2515466.1</v>
      </c>
      <c r="AV113">
        <v>6861099.7400000002</v>
      </c>
      <c r="AW113">
        <v>2515465.9900000002</v>
      </c>
      <c r="AX113">
        <v>6861099.6900000004</v>
      </c>
      <c r="AY113">
        <v>1.03E-2</v>
      </c>
      <c r="AZ113">
        <v>0</v>
      </c>
      <c r="BA113" t="b">
        <v>0</v>
      </c>
      <c r="BB113">
        <v>-999</v>
      </c>
      <c r="BC113">
        <v>0</v>
      </c>
      <c r="BD113" t="b">
        <v>1</v>
      </c>
      <c r="BE113">
        <v>9.4017999999999997</v>
      </c>
      <c r="BF113">
        <v>2.0244</v>
      </c>
      <c r="BG113">
        <v>295</v>
      </c>
      <c r="BH113">
        <v>1</v>
      </c>
      <c r="BI113">
        <v>2515467.3199999998</v>
      </c>
      <c r="BJ113">
        <v>6861090.2599999998</v>
      </c>
      <c r="BK113">
        <v>2515467.3199999998</v>
      </c>
      <c r="BL113">
        <v>6861090.25</v>
      </c>
      <c r="BM113">
        <v>4.0000000000000002E-4</v>
      </c>
      <c r="BN113">
        <v>0</v>
      </c>
      <c r="BO113" t="b">
        <v>0</v>
      </c>
      <c r="BP113">
        <v>-999</v>
      </c>
      <c r="BQ113">
        <v>0</v>
      </c>
      <c r="BR113" t="b">
        <v>1</v>
      </c>
      <c r="BS113">
        <v>0.28299999999999997</v>
      </c>
      <c r="BT113">
        <v>2.7749000000000001</v>
      </c>
      <c r="BU113" t="s">
        <v>347</v>
      </c>
    </row>
    <row r="114" spans="1:73">
      <c r="A114">
        <v>41</v>
      </c>
      <c r="B114">
        <v>3</v>
      </c>
      <c r="C114" s="6" t="s">
        <v>41</v>
      </c>
      <c r="D114">
        <v>837</v>
      </c>
      <c r="E114" t="str">
        <f t="shared" si="1"/>
        <v>1B_837</v>
      </c>
      <c r="F114">
        <v>1</v>
      </c>
      <c r="G114">
        <v>2515471.9300000002</v>
      </c>
      <c r="H114">
        <v>6861093.1399999997</v>
      </c>
      <c r="I114">
        <v>2515471.87</v>
      </c>
      <c r="J114">
        <v>6861092.96</v>
      </c>
      <c r="K114">
        <v>1.383</v>
      </c>
      <c r="L114">
        <v>0.32</v>
      </c>
      <c r="M114">
        <v>0.37</v>
      </c>
      <c r="N114">
        <v>2.1573000000000002</v>
      </c>
      <c r="O114">
        <v>4</v>
      </c>
      <c r="P114">
        <v>12</v>
      </c>
      <c r="Q114">
        <v>300</v>
      </c>
      <c r="R114">
        <v>1</v>
      </c>
      <c r="S114">
        <v>2515466.1</v>
      </c>
      <c r="T114">
        <v>6861099.7400000002</v>
      </c>
      <c r="U114">
        <v>2515465.98</v>
      </c>
      <c r="V114">
        <v>6861099.6299999999</v>
      </c>
      <c r="W114">
        <v>9.9000000000000008E-3</v>
      </c>
      <c r="X114">
        <v>0</v>
      </c>
      <c r="Y114" t="b">
        <v>0</v>
      </c>
      <c r="Z114">
        <v>-999</v>
      </c>
      <c r="AA114">
        <v>0</v>
      </c>
      <c r="AB114" t="b">
        <v>1</v>
      </c>
      <c r="AC114">
        <v>6.3864000000000001</v>
      </c>
      <c r="AD114">
        <v>2.3037000000000001</v>
      </c>
      <c r="AE114">
        <v>302</v>
      </c>
      <c r="AF114">
        <v>1</v>
      </c>
      <c r="AG114">
        <v>2515468.67</v>
      </c>
      <c r="AH114">
        <v>6861102.7199999997</v>
      </c>
      <c r="AI114">
        <v>2515468.4900000002</v>
      </c>
      <c r="AJ114">
        <v>6861102.6600000001</v>
      </c>
      <c r="AK114">
        <v>1.3599999999999999E-2</v>
      </c>
      <c r="AL114">
        <v>0</v>
      </c>
      <c r="AM114" t="b">
        <v>0</v>
      </c>
      <c r="AN114">
        <v>-999</v>
      </c>
      <c r="AO114">
        <v>0</v>
      </c>
      <c r="AP114" t="b">
        <v>1</v>
      </c>
      <c r="AQ114">
        <v>9.1356999999999999</v>
      </c>
      <c r="AR114">
        <v>1.9197</v>
      </c>
      <c r="AS114">
        <v>299</v>
      </c>
      <c r="AT114">
        <v>1</v>
      </c>
      <c r="AU114">
        <v>2515472.86</v>
      </c>
      <c r="AV114">
        <v>6861098</v>
      </c>
      <c r="AW114">
        <v>2515473.2200000002</v>
      </c>
      <c r="AX114">
        <v>6861097.9000000004</v>
      </c>
      <c r="AY114">
        <v>-1.3299999999999999E-2</v>
      </c>
      <c r="AZ114">
        <v>0</v>
      </c>
      <c r="BA114" t="b">
        <v>0</v>
      </c>
      <c r="BB114">
        <v>-999</v>
      </c>
      <c r="BC114">
        <v>0</v>
      </c>
      <c r="BD114" t="b">
        <v>1</v>
      </c>
      <c r="BE114">
        <v>7.9825999999999997</v>
      </c>
      <c r="BF114">
        <v>1.2914000000000001</v>
      </c>
      <c r="BG114">
        <v>296</v>
      </c>
      <c r="BH114">
        <v>1</v>
      </c>
      <c r="BI114">
        <v>2515475.12</v>
      </c>
      <c r="BJ114">
        <v>6861093.4100000001</v>
      </c>
      <c r="BK114">
        <v>2515475.06</v>
      </c>
      <c r="BL114">
        <v>6861093.6799999997</v>
      </c>
      <c r="BM114">
        <v>6.1999999999999998E-3</v>
      </c>
      <c r="BN114">
        <v>0</v>
      </c>
      <c r="BO114" t="b">
        <v>0</v>
      </c>
      <c r="BP114">
        <v>-999</v>
      </c>
      <c r="BQ114">
        <v>0</v>
      </c>
      <c r="BR114" t="b">
        <v>1</v>
      </c>
      <c r="BS114">
        <v>3.6200999999999999</v>
      </c>
      <c r="BT114">
        <v>0.22670000000000001</v>
      </c>
      <c r="BU114" t="s">
        <v>347</v>
      </c>
    </row>
    <row r="115" spans="1:73">
      <c r="A115">
        <v>42</v>
      </c>
      <c r="B115">
        <v>2</v>
      </c>
      <c r="C115" s="6" t="s">
        <v>41</v>
      </c>
      <c r="D115">
        <v>838</v>
      </c>
      <c r="E115" t="str">
        <f t="shared" si="1"/>
        <v>1B_838</v>
      </c>
      <c r="F115">
        <v>1</v>
      </c>
      <c r="G115">
        <v>2515472.7999999998</v>
      </c>
      <c r="H115">
        <v>6861094.3099999996</v>
      </c>
      <c r="I115">
        <v>2515472.58</v>
      </c>
      <c r="J115">
        <v>6861094.3799999999</v>
      </c>
      <c r="K115">
        <v>0.96</v>
      </c>
      <c r="L115">
        <v>0.25</v>
      </c>
      <c r="M115">
        <v>0.2</v>
      </c>
      <c r="N115">
        <v>2.1573000000000002</v>
      </c>
      <c r="O115">
        <v>4</v>
      </c>
      <c r="P115">
        <v>12</v>
      </c>
      <c r="Q115">
        <v>296</v>
      </c>
      <c r="R115">
        <v>1</v>
      </c>
      <c r="S115">
        <v>2515475.12</v>
      </c>
      <c r="T115">
        <v>6861093.4100000001</v>
      </c>
      <c r="U115">
        <v>2515475.1800000002</v>
      </c>
      <c r="V115">
        <v>6861093.6200000001</v>
      </c>
      <c r="W115">
        <v>1.1299999999999999E-2</v>
      </c>
      <c r="X115">
        <v>0</v>
      </c>
      <c r="Y115" t="b">
        <v>0</v>
      </c>
      <c r="Z115">
        <v>-999</v>
      </c>
      <c r="AA115">
        <v>0</v>
      </c>
      <c r="AB115" t="b">
        <v>1</v>
      </c>
      <c r="AC115">
        <v>9.5498999999999992</v>
      </c>
      <c r="AD115">
        <v>-0.27939999999999998</v>
      </c>
      <c r="AE115">
        <v>297</v>
      </c>
      <c r="AF115">
        <v>1</v>
      </c>
      <c r="AG115">
        <v>2515475.84</v>
      </c>
      <c r="AH115">
        <v>6861095.4400000004</v>
      </c>
      <c r="AI115">
        <v>2515475.84</v>
      </c>
      <c r="AJ115">
        <v>6861095.4400000004</v>
      </c>
      <c r="AK115">
        <v>-2E-3</v>
      </c>
      <c r="AL115">
        <v>0</v>
      </c>
      <c r="AM115" t="b">
        <v>0</v>
      </c>
      <c r="AN115">
        <v>-999</v>
      </c>
      <c r="AO115">
        <v>0</v>
      </c>
      <c r="AP115" t="b">
        <v>1</v>
      </c>
      <c r="AQ115">
        <v>1.6701999999999999</v>
      </c>
      <c r="AR115">
        <v>0.314</v>
      </c>
      <c r="AS115">
        <v>299</v>
      </c>
      <c r="AT115">
        <v>1</v>
      </c>
      <c r="AU115">
        <v>2515472.86</v>
      </c>
      <c r="AV115">
        <v>6861098</v>
      </c>
      <c r="AW115">
        <v>2515472.9500000002</v>
      </c>
      <c r="AX115">
        <v>6861097.9900000002</v>
      </c>
      <c r="AY115">
        <v>-1E-3</v>
      </c>
      <c r="AZ115">
        <v>0</v>
      </c>
      <c r="BA115" t="b">
        <v>0</v>
      </c>
      <c r="BB115">
        <v>-999</v>
      </c>
      <c r="BC115">
        <v>0</v>
      </c>
      <c r="BD115" t="b">
        <v>1</v>
      </c>
      <c r="BE115">
        <v>0.84289999999999998</v>
      </c>
      <c r="BF115">
        <v>1.4659</v>
      </c>
      <c r="BG115">
        <v>300</v>
      </c>
      <c r="BH115">
        <v>1</v>
      </c>
      <c r="BI115">
        <v>2515466.1</v>
      </c>
      <c r="BJ115">
        <v>6861099.7400000002</v>
      </c>
      <c r="BK115">
        <v>2515465.94</v>
      </c>
      <c r="BL115">
        <v>6861099.54</v>
      </c>
      <c r="BM115">
        <v>1.4800000000000001E-2</v>
      </c>
      <c r="BN115">
        <v>0</v>
      </c>
      <c r="BO115" t="b">
        <v>0</v>
      </c>
      <c r="BP115">
        <v>-999</v>
      </c>
      <c r="BQ115">
        <v>0</v>
      </c>
      <c r="BR115" t="b">
        <v>1</v>
      </c>
      <c r="BS115">
        <v>13.829599999999999</v>
      </c>
      <c r="BT115">
        <v>2.4956</v>
      </c>
      <c r="BU115" t="s">
        <v>347</v>
      </c>
    </row>
    <row r="116" spans="1:73">
      <c r="A116">
        <v>43</v>
      </c>
      <c r="B116">
        <v>3</v>
      </c>
      <c r="C116" s="6" t="s">
        <v>41</v>
      </c>
      <c r="D116">
        <v>839</v>
      </c>
      <c r="E116" t="str">
        <f t="shared" si="1"/>
        <v>1B_839</v>
      </c>
      <c r="F116">
        <v>1</v>
      </c>
      <c r="G116">
        <v>2515470.65</v>
      </c>
      <c r="H116">
        <v>6861128.8700000001</v>
      </c>
      <c r="I116">
        <v>2515470.5299999998</v>
      </c>
      <c r="J116">
        <v>6861128.8300000001</v>
      </c>
      <c r="K116">
        <v>1.224</v>
      </c>
      <c r="L116">
        <v>0.28000000000000003</v>
      </c>
      <c r="M116">
        <v>0.28999999999999998</v>
      </c>
      <c r="N116">
        <v>2.1573000000000002</v>
      </c>
      <c r="O116">
        <v>4</v>
      </c>
      <c r="P116">
        <v>12</v>
      </c>
      <c r="Q116">
        <v>320</v>
      </c>
      <c r="R116">
        <v>1</v>
      </c>
      <c r="S116">
        <v>2515467.3199999998</v>
      </c>
      <c r="T116">
        <v>6861127.4500000002</v>
      </c>
      <c r="U116">
        <v>2515467.4700000002</v>
      </c>
      <c r="V116">
        <v>6861127.1699999999</v>
      </c>
      <c r="W116">
        <v>7.9000000000000008E-3</v>
      </c>
      <c r="X116">
        <v>0</v>
      </c>
      <c r="Y116" t="b">
        <v>0</v>
      </c>
      <c r="Z116">
        <v>-999</v>
      </c>
      <c r="AA116">
        <v>0</v>
      </c>
      <c r="AB116" t="b">
        <v>1</v>
      </c>
      <c r="AC116">
        <v>5.2706</v>
      </c>
      <c r="AD116">
        <v>-2.6356000000000002</v>
      </c>
      <c r="AE116">
        <v>317</v>
      </c>
      <c r="AF116">
        <v>1</v>
      </c>
      <c r="AG116">
        <v>2515467.27</v>
      </c>
      <c r="AH116">
        <v>6861122.0700000003</v>
      </c>
      <c r="AI116">
        <v>2515467</v>
      </c>
      <c r="AJ116">
        <v>6861122.2199999997</v>
      </c>
      <c r="AK116">
        <v>-1.61E-2</v>
      </c>
      <c r="AL116">
        <v>0</v>
      </c>
      <c r="AM116" t="b">
        <v>0</v>
      </c>
      <c r="AN116">
        <v>-999</v>
      </c>
      <c r="AO116">
        <v>0</v>
      </c>
      <c r="AP116" t="b">
        <v>1</v>
      </c>
      <c r="AQ116">
        <v>11.4757</v>
      </c>
      <c r="AR116">
        <v>-2.0771000000000002</v>
      </c>
      <c r="AS116">
        <v>345</v>
      </c>
      <c r="AT116">
        <v>1</v>
      </c>
      <c r="AU116">
        <v>2515471.61</v>
      </c>
      <c r="AV116">
        <v>6861126.4299999997</v>
      </c>
      <c r="AW116">
        <v>2515471.6800000002</v>
      </c>
      <c r="AX116">
        <v>6861126.46</v>
      </c>
      <c r="AY116">
        <v>1.2999999999999999E-3</v>
      </c>
      <c r="AZ116">
        <v>0</v>
      </c>
      <c r="BA116" t="b">
        <v>0</v>
      </c>
      <c r="BB116">
        <v>-999</v>
      </c>
      <c r="BC116">
        <v>0</v>
      </c>
      <c r="BD116" t="b">
        <v>1</v>
      </c>
      <c r="BE116">
        <v>0.88129999999999997</v>
      </c>
      <c r="BF116">
        <v>-1.1172</v>
      </c>
      <c r="BG116">
        <v>344</v>
      </c>
      <c r="BH116">
        <v>1</v>
      </c>
      <c r="BI116">
        <v>2515477.12</v>
      </c>
      <c r="BJ116">
        <v>6861125.4299999997</v>
      </c>
      <c r="BK116">
        <v>2515477.17</v>
      </c>
      <c r="BL116">
        <v>6861125.54</v>
      </c>
      <c r="BM116">
        <v>6.0000000000000001E-3</v>
      </c>
      <c r="BN116">
        <v>0</v>
      </c>
      <c r="BO116" t="b">
        <v>0</v>
      </c>
      <c r="BP116">
        <v>-999</v>
      </c>
      <c r="BQ116">
        <v>0</v>
      </c>
      <c r="BR116" t="b">
        <v>1</v>
      </c>
      <c r="BS116">
        <v>4.2728999999999999</v>
      </c>
      <c r="BT116">
        <v>-0.45400000000000001</v>
      </c>
      <c r="BU116" t="s">
        <v>347</v>
      </c>
    </row>
    <row r="117" spans="1:73">
      <c r="A117">
        <v>44</v>
      </c>
      <c r="B117">
        <v>2</v>
      </c>
      <c r="C117" s="6" t="s">
        <v>41</v>
      </c>
      <c r="D117">
        <v>840</v>
      </c>
      <c r="E117" t="str">
        <f t="shared" si="1"/>
        <v>1B_840</v>
      </c>
      <c r="F117">
        <v>1</v>
      </c>
      <c r="G117">
        <v>2515471.59</v>
      </c>
      <c r="H117">
        <v>6861129.6500000004</v>
      </c>
      <c r="I117">
        <v>2515471.56</v>
      </c>
      <c r="J117">
        <v>6861129.7000000002</v>
      </c>
      <c r="K117">
        <v>0.499</v>
      </c>
      <c r="L117">
        <v>0.1</v>
      </c>
      <c r="M117">
        <v>0.14000000000000001</v>
      </c>
      <c r="N117">
        <v>2.1573000000000002</v>
      </c>
      <c r="O117">
        <v>4</v>
      </c>
      <c r="P117">
        <v>12</v>
      </c>
      <c r="Q117">
        <v>345</v>
      </c>
      <c r="R117">
        <v>1</v>
      </c>
      <c r="S117">
        <v>2515471.61</v>
      </c>
      <c r="T117">
        <v>6861126.4299999997</v>
      </c>
      <c r="U117">
        <v>2515471.7200000002</v>
      </c>
      <c r="V117">
        <v>6861126.4400000004</v>
      </c>
      <c r="W117">
        <v>3.3E-3</v>
      </c>
      <c r="X117">
        <v>0</v>
      </c>
      <c r="Y117" t="b">
        <v>0</v>
      </c>
      <c r="Z117">
        <v>-999</v>
      </c>
      <c r="AA117">
        <v>0</v>
      </c>
      <c r="AB117" t="b">
        <v>1</v>
      </c>
      <c r="AC117">
        <v>5.3380000000000001</v>
      </c>
      <c r="AD117">
        <v>-1.5185999999999999</v>
      </c>
      <c r="AE117">
        <v>320</v>
      </c>
      <c r="AF117">
        <v>1</v>
      </c>
      <c r="AG117">
        <v>2515467.3199999998</v>
      </c>
      <c r="AH117">
        <v>6861127.4500000002</v>
      </c>
      <c r="AI117">
        <v>2515467.3199999998</v>
      </c>
      <c r="AJ117">
        <v>6861127.4400000004</v>
      </c>
      <c r="AK117">
        <v>0</v>
      </c>
      <c r="AL117">
        <v>0</v>
      </c>
      <c r="AM117" t="b">
        <v>0</v>
      </c>
      <c r="AN117">
        <v>-999</v>
      </c>
      <c r="AO117">
        <v>0</v>
      </c>
      <c r="AP117" t="b">
        <v>1</v>
      </c>
      <c r="AQ117">
        <v>4.7600000000000003E-2</v>
      </c>
      <c r="AR117">
        <v>-2.6530999999999998</v>
      </c>
      <c r="AS117">
        <v>343</v>
      </c>
      <c r="AT117">
        <v>1</v>
      </c>
      <c r="AU117">
        <v>2515473.15</v>
      </c>
      <c r="AV117">
        <v>6861124.0899999999</v>
      </c>
      <c r="AW117">
        <v>2515473.0099999998</v>
      </c>
      <c r="AX117">
        <v>6861124.0499999998</v>
      </c>
      <c r="AY117">
        <v>-6.1999999999999998E-3</v>
      </c>
      <c r="AZ117">
        <v>0</v>
      </c>
      <c r="BA117" t="b">
        <v>0</v>
      </c>
      <c r="BB117">
        <v>-999</v>
      </c>
      <c r="BC117">
        <v>0</v>
      </c>
      <c r="BD117" t="b">
        <v>1</v>
      </c>
      <c r="BE117">
        <v>10.557</v>
      </c>
      <c r="BF117">
        <v>-1.3266</v>
      </c>
      <c r="BG117">
        <v>344</v>
      </c>
      <c r="BH117">
        <v>1</v>
      </c>
      <c r="BI117">
        <v>2515477.12</v>
      </c>
      <c r="BJ117">
        <v>6861125.4299999997</v>
      </c>
      <c r="BK117">
        <v>2515477.15</v>
      </c>
      <c r="BL117">
        <v>6861125.4699999997</v>
      </c>
      <c r="BM117">
        <v>2.3999999999999998E-3</v>
      </c>
      <c r="BN117">
        <v>0</v>
      </c>
      <c r="BO117" t="b">
        <v>0</v>
      </c>
      <c r="BP117">
        <v>-999</v>
      </c>
      <c r="BQ117">
        <v>0</v>
      </c>
      <c r="BR117" t="b">
        <v>1</v>
      </c>
      <c r="BS117">
        <v>4.1818999999999997</v>
      </c>
      <c r="BT117">
        <v>-0.64590000000000003</v>
      </c>
      <c r="BU117" t="s">
        <v>347</v>
      </c>
    </row>
    <row r="118" spans="1:73">
      <c r="A118">
        <v>45</v>
      </c>
      <c r="B118">
        <v>2</v>
      </c>
      <c r="C118" s="6" t="s">
        <v>41</v>
      </c>
      <c r="D118">
        <v>841</v>
      </c>
      <c r="E118" t="str">
        <f t="shared" si="1"/>
        <v>1B_841</v>
      </c>
      <c r="F118">
        <v>1</v>
      </c>
      <c r="G118">
        <v>2515474.33</v>
      </c>
      <c r="H118">
        <v>6861112.2699999996</v>
      </c>
      <c r="I118">
        <v>2515474.37</v>
      </c>
      <c r="J118">
        <v>6861112.2000000002</v>
      </c>
      <c r="K118">
        <v>0.33100000000000002</v>
      </c>
      <c r="L118">
        <v>0.08</v>
      </c>
      <c r="M118">
        <v>0.09</v>
      </c>
      <c r="N118">
        <v>2.1573000000000002</v>
      </c>
      <c r="O118">
        <v>4</v>
      </c>
      <c r="P118">
        <v>12</v>
      </c>
      <c r="Q118">
        <v>307</v>
      </c>
      <c r="R118">
        <v>1</v>
      </c>
      <c r="S118">
        <v>2515468.7200000002</v>
      </c>
      <c r="T118">
        <v>6861107.3899999997</v>
      </c>
      <c r="U118">
        <v>2515468.7000000002</v>
      </c>
      <c r="V118">
        <v>6861107.4199999999</v>
      </c>
      <c r="W118">
        <v>-1.9E-3</v>
      </c>
      <c r="X118">
        <v>0</v>
      </c>
      <c r="Y118" t="b">
        <v>0</v>
      </c>
      <c r="Z118">
        <v>-999</v>
      </c>
      <c r="AA118">
        <v>0</v>
      </c>
      <c r="AB118" t="b">
        <v>1</v>
      </c>
      <c r="AC118">
        <v>4.8384</v>
      </c>
      <c r="AD118">
        <v>-2.4436</v>
      </c>
      <c r="AE118">
        <v>310</v>
      </c>
      <c r="AF118">
        <v>1</v>
      </c>
      <c r="AG118">
        <v>2515464.12</v>
      </c>
      <c r="AH118">
        <v>6861109.6500000004</v>
      </c>
      <c r="AI118">
        <v>2515464.12</v>
      </c>
      <c r="AJ118">
        <v>6861109.6500000004</v>
      </c>
      <c r="AK118">
        <v>2.9999999999999997E-4</v>
      </c>
      <c r="AL118">
        <v>0</v>
      </c>
      <c r="AM118" t="b">
        <v>0</v>
      </c>
      <c r="AN118">
        <v>-999</v>
      </c>
      <c r="AO118">
        <v>0</v>
      </c>
      <c r="AP118" t="b">
        <v>1</v>
      </c>
      <c r="AQ118">
        <v>0.81389999999999996</v>
      </c>
      <c r="AR118">
        <v>-2.8974000000000002</v>
      </c>
      <c r="AS118">
        <v>312</v>
      </c>
      <c r="AT118">
        <v>1</v>
      </c>
      <c r="AU118">
        <v>2515471.85</v>
      </c>
      <c r="AV118">
        <v>6861116.4000000004</v>
      </c>
      <c r="AW118">
        <v>2515471.79</v>
      </c>
      <c r="AX118">
        <v>6861116.3600000003</v>
      </c>
      <c r="AY118">
        <v>2.8E-3</v>
      </c>
      <c r="AZ118">
        <v>0</v>
      </c>
      <c r="BA118" t="b">
        <v>0</v>
      </c>
      <c r="BB118">
        <v>-999</v>
      </c>
      <c r="BC118">
        <v>0</v>
      </c>
      <c r="BD118" t="b">
        <v>1</v>
      </c>
      <c r="BE118">
        <v>6.9676</v>
      </c>
      <c r="BF118">
        <v>2.1291000000000002</v>
      </c>
      <c r="BG118">
        <v>341</v>
      </c>
      <c r="BH118">
        <v>1</v>
      </c>
      <c r="BI118">
        <v>2515473.11</v>
      </c>
      <c r="BJ118">
        <v>6861119.3799999999</v>
      </c>
      <c r="BK118">
        <v>2515473.2000000002</v>
      </c>
      <c r="BL118">
        <v>6861119.3899999997</v>
      </c>
      <c r="BM118">
        <v>-4.5999999999999999E-3</v>
      </c>
      <c r="BN118">
        <v>0</v>
      </c>
      <c r="BO118" t="b">
        <v>0</v>
      </c>
      <c r="BP118">
        <v>-999</v>
      </c>
      <c r="BQ118">
        <v>0</v>
      </c>
      <c r="BR118" t="b">
        <v>1</v>
      </c>
      <c r="BS118">
        <v>11.9397</v>
      </c>
      <c r="BT118">
        <v>1.7277</v>
      </c>
      <c r="BU118" t="s">
        <v>347</v>
      </c>
    </row>
    <row r="119" spans="1:73">
      <c r="A119">
        <v>46</v>
      </c>
      <c r="B119">
        <v>2</v>
      </c>
      <c r="C119" s="6" t="s">
        <v>41</v>
      </c>
      <c r="D119">
        <v>842</v>
      </c>
      <c r="E119" t="str">
        <f t="shared" si="1"/>
        <v>1B_842</v>
      </c>
      <c r="F119">
        <v>1</v>
      </c>
      <c r="G119">
        <v>2515476.0099999998</v>
      </c>
      <c r="H119">
        <v>6861098.7999999998</v>
      </c>
      <c r="I119">
        <v>2515475.9700000002</v>
      </c>
      <c r="J119">
        <v>6861098.7699999996</v>
      </c>
      <c r="K119">
        <v>0.45</v>
      </c>
      <c r="L119">
        <v>0.1</v>
      </c>
      <c r="M119">
        <v>0.12</v>
      </c>
      <c r="N119">
        <v>2.1573000000000002</v>
      </c>
      <c r="O119">
        <v>4</v>
      </c>
      <c r="P119">
        <v>12</v>
      </c>
      <c r="Q119">
        <v>337</v>
      </c>
      <c r="R119">
        <v>1</v>
      </c>
      <c r="S119">
        <v>2515477.73</v>
      </c>
      <c r="T119">
        <v>6861101.5300000003</v>
      </c>
      <c r="U119">
        <v>2515477.84</v>
      </c>
      <c r="V119">
        <v>6861101.46</v>
      </c>
      <c r="W119">
        <v>-3.5999999999999999E-3</v>
      </c>
      <c r="X119">
        <v>0</v>
      </c>
      <c r="Y119" t="b">
        <v>0</v>
      </c>
      <c r="Z119">
        <v>-999</v>
      </c>
      <c r="AA119">
        <v>0</v>
      </c>
      <c r="AB119" t="b">
        <v>1</v>
      </c>
      <c r="AC119">
        <v>6.5831</v>
      </c>
      <c r="AD119">
        <v>0.95979999999999999</v>
      </c>
      <c r="AE119">
        <v>301</v>
      </c>
      <c r="AF119">
        <v>1</v>
      </c>
      <c r="AG119">
        <v>2515473.81</v>
      </c>
      <c r="AH119">
        <v>6861103.4000000004</v>
      </c>
      <c r="AI119">
        <v>2515473.7400000002</v>
      </c>
      <c r="AJ119">
        <v>6861103.3700000001</v>
      </c>
      <c r="AK119">
        <v>2.8E-3</v>
      </c>
      <c r="AL119">
        <v>0</v>
      </c>
      <c r="AM119" t="b">
        <v>0</v>
      </c>
      <c r="AN119">
        <v>-999</v>
      </c>
      <c r="AO119">
        <v>0</v>
      </c>
      <c r="AP119" t="b">
        <v>1</v>
      </c>
      <c r="AQ119">
        <v>5.0747</v>
      </c>
      <c r="AR119">
        <v>2.0244</v>
      </c>
      <c r="AS119">
        <v>299</v>
      </c>
      <c r="AT119">
        <v>1</v>
      </c>
      <c r="AU119">
        <v>2515472.86</v>
      </c>
      <c r="AV119">
        <v>6861098</v>
      </c>
      <c r="AW119">
        <v>2515472.84</v>
      </c>
      <c r="AX119">
        <v>6861098.0999999996</v>
      </c>
      <c r="AY119">
        <v>-1.6999999999999999E-3</v>
      </c>
      <c r="AZ119">
        <v>0</v>
      </c>
      <c r="BA119" t="b">
        <v>0</v>
      </c>
      <c r="BB119">
        <v>-999</v>
      </c>
      <c r="BC119">
        <v>0</v>
      </c>
      <c r="BD119" t="b">
        <v>1</v>
      </c>
      <c r="BE119">
        <v>3.0505</v>
      </c>
      <c r="BF119">
        <v>-2.9323000000000001</v>
      </c>
      <c r="BG119">
        <v>294</v>
      </c>
      <c r="BH119">
        <v>1</v>
      </c>
      <c r="BI119">
        <v>2515472.16</v>
      </c>
      <c r="BJ119">
        <v>6861089.7400000002</v>
      </c>
      <c r="BK119">
        <v>2515472.14</v>
      </c>
      <c r="BL119">
        <v>6861089.75</v>
      </c>
      <c r="BM119">
        <v>-1E-3</v>
      </c>
      <c r="BN119">
        <v>0</v>
      </c>
      <c r="BO119" t="b">
        <v>0</v>
      </c>
      <c r="BP119">
        <v>-999</v>
      </c>
      <c r="BQ119">
        <v>0</v>
      </c>
      <c r="BR119" t="b">
        <v>1</v>
      </c>
      <c r="BS119">
        <v>2.1629</v>
      </c>
      <c r="BT119">
        <v>-1.9723999999999999</v>
      </c>
      <c r="BU119" t="s">
        <v>347</v>
      </c>
    </row>
    <row r="120" spans="1:73">
      <c r="A120">
        <v>47</v>
      </c>
      <c r="B120">
        <v>2</v>
      </c>
      <c r="C120" s="6" t="s">
        <v>41</v>
      </c>
      <c r="D120">
        <v>843</v>
      </c>
      <c r="E120" t="str">
        <f t="shared" si="1"/>
        <v>1B_843</v>
      </c>
      <c r="F120">
        <v>1</v>
      </c>
      <c r="G120">
        <v>2515475.19</v>
      </c>
      <c r="H120">
        <v>6861089.9500000002</v>
      </c>
      <c r="I120">
        <v>2515475.1800000002</v>
      </c>
      <c r="J120">
        <v>6861089.8499999996</v>
      </c>
      <c r="K120">
        <v>0.56299999999999994</v>
      </c>
      <c r="L120">
        <v>0.14000000000000001</v>
      </c>
      <c r="M120">
        <v>0.14000000000000001</v>
      </c>
      <c r="N120">
        <v>2.1573000000000002</v>
      </c>
      <c r="O120">
        <v>4</v>
      </c>
      <c r="P120">
        <v>12</v>
      </c>
      <c r="Q120">
        <v>294</v>
      </c>
      <c r="R120">
        <v>1</v>
      </c>
      <c r="S120">
        <v>2515472.16</v>
      </c>
      <c r="T120">
        <v>6861089.7400000002</v>
      </c>
      <c r="U120">
        <v>2515472.16</v>
      </c>
      <c r="V120">
        <v>6861089.8499999996</v>
      </c>
      <c r="W120">
        <v>-2E-3</v>
      </c>
      <c r="X120">
        <v>0</v>
      </c>
      <c r="Y120" t="b">
        <v>0</v>
      </c>
      <c r="Z120">
        <v>-999</v>
      </c>
      <c r="AA120">
        <v>0</v>
      </c>
      <c r="AB120" t="b">
        <v>1</v>
      </c>
      <c r="AC120">
        <v>2.8885999999999998</v>
      </c>
      <c r="AD120">
        <v>3.1414</v>
      </c>
      <c r="AE120">
        <v>296</v>
      </c>
      <c r="AF120">
        <v>1</v>
      </c>
      <c r="AG120">
        <v>2515475.12</v>
      </c>
      <c r="AH120">
        <v>6861093.4100000001</v>
      </c>
      <c r="AI120">
        <v>2515475.0699999998</v>
      </c>
      <c r="AJ120">
        <v>6861093.4100000001</v>
      </c>
      <c r="AK120">
        <v>1.6000000000000001E-3</v>
      </c>
      <c r="AL120">
        <v>0</v>
      </c>
      <c r="AM120" t="b">
        <v>0</v>
      </c>
      <c r="AN120">
        <v>-999</v>
      </c>
      <c r="AO120">
        <v>0</v>
      </c>
      <c r="AP120" t="b">
        <v>1</v>
      </c>
      <c r="AQ120">
        <v>2.3258000000000001</v>
      </c>
      <c r="AR120">
        <v>1.6054999999999999</v>
      </c>
      <c r="AS120">
        <v>329</v>
      </c>
      <c r="AT120">
        <v>1</v>
      </c>
      <c r="AU120">
        <v>2515476.86</v>
      </c>
      <c r="AV120">
        <v>6861092.4299999997</v>
      </c>
      <c r="AW120">
        <v>2515476.8199999998</v>
      </c>
      <c r="AX120">
        <v>6861092.46</v>
      </c>
      <c r="AY120">
        <v>1.9E-3</v>
      </c>
      <c r="AZ120">
        <v>0</v>
      </c>
      <c r="BA120" t="b">
        <v>0</v>
      </c>
      <c r="BB120">
        <v>-999</v>
      </c>
      <c r="BC120">
        <v>0</v>
      </c>
      <c r="BD120" t="b">
        <v>1</v>
      </c>
      <c r="BE120">
        <v>2.7740999999999998</v>
      </c>
      <c r="BF120">
        <v>1.0121</v>
      </c>
      <c r="BG120">
        <v>331</v>
      </c>
      <c r="BH120">
        <v>1</v>
      </c>
      <c r="BI120">
        <v>2515481.16</v>
      </c>
      <c r="BJ120">
        <v>6861094.4800000004</v>
      </c>
      <c r="BK120">
        <v>2515481.2599999998</v>
      </c>
      <c r="BL120">
        <v>6861094.3499999996</v>
      </c>
      <c r="BM120">
        <v>-8.8000000000000005E-3</v>
      </c>
      <c r="BN120">
        <v>0</v>
      </c>
      <c r="BO120" t="b">
        <v>0</v>
      </c>
      <c r="BP120">
        <v>-999</v>
      </c>
      <c r="BQ120">
        <v>0</v>
      </c>
      <c r="BR120" t="b">
        <v>1</v>
      </c>
      <c r="BS120">
        <v>13.8507</v>
      </c>
      <c r="BT120">
        <v>0.62809999999999999</v>
      </c>
      <c r="BU120" t="s">
        <v>347</v>
      </c>
    </row>
    <row r="121" spans="1:73">
      <c r="A121">
        <v>48</v>
      </c>
      <c r="B121">
        <v>2</v>
      </c>
      <c r="C121" s="6" t="s">
        <v>41</v>
      </c>
      <c r="D121">
        <v>844</v>
      </c>
      <c r="E121" t="str">
        <f t="shared" si="1"/>
        <v>1B_844</v>
      </c>
      <c r="F121">
        <v>1</v>
      </c>
      <c r="G121">
        <v>2515475</v>
      </c>
      <c r="H121">
        <v>6861088.2699999996</v>
      </c>
      <c r="I121">
        <v>2515475</v>
      </c>
      <c r="J121">
        <v>6861088.2599999998</v>
      </c>
      <c r="K121">
        <v>0.107</v>
      </c>
      <c r="L121">
        <v>0.02</v>
      </c>
      <c r="M121">
        <v>0.03</v>
      </c>
      <c r="N121">
        <v>2.1573000000000002</v>
      </c>
      <c r="O121">
        <v>4</v>
      </c>
      <c r="P121">
        <v>12</v>
      </c>
      <c r="Q121">
        <v>329</v>
      </c>
      <c r="R121">
        <v>1</v>
      </c>
      <c r="S121">
        <v>2515476.86</v>
      </c>
      <c r="T121">
        <v>6861092.4299999997</v>
      </c>
      <c r="U121">
        <v>2515476.86</v>
      </c>
      <c r="V121">
        <v>6861092.4299999997</v>
      </c>
      <c r="W121">
        <v>-1E-4</v>
      </c>
      <c r="X121">
        <v>0</v>
      </c>
      <c r="Y121" t="b">
        <v>0</v>
      </c>
      <c r="Z121">
        <v>-999</v>
      </c>
      <c r="AA121">
        <v>0</v>
      </c>
      <c r="AB121" t="b">
        <v>1</v>
      </c>
      <c r="AC121">
        <v>0.4587</v>
      </c>
      <c r="AD121">
        <v>1.1516999999999999</v>
      </c>
      <c r="AE121">
        <v>296</v>
      </c>
      <c r="AF121">
        <v>1</v>
      </c>
      <c r="AG121">
        <v>2515475.12</v>
      </c>
      <c r="AH121">
        <v>6861093.4100000001</v>
      </c>
      <c r="AI121">
        <v>2515475.1</v>
      </c>
      <c r="AJ121">
        <v>6861093.4100000001</v>
      </c>
      <c r="AK121">
        <v>8.0000000000000004E-4</v>
      </c>
      <c r="AL121">
        <v>0</v>
      </c>
      <c r="AM121" t="b">
        <v>0</v>
      </c>
      <c r="AN121">
        <v>-999</v>
      </c>
      <c r="AO121">
        <v>0</v>
      </c>
      <c r="AP121" t="b">
        <v>1</v>
      </c>
      <c r="AQ121">
        <v>5.9901999999999997</v>
      </c>
      <c r="AR121">
        <v>1.5531999999999999</v>
      </c>
      <c r="AS121">
        <v>294</v>
      </c>
      <c r="AT121">
        <v>1</v>
      </c>
      <c r="AU121">
        <v>2515472.16</v>
      </c>
      <c r="AV121">
        <v>6861089.7400000002</v>
      </c>
      <c r="AW121">
        <v>2515472.17</v>
      </c>
      <c r="AX121">
        <v>6861089.7599999998</v>
      </c>
      <c r="AY121">
        <v>-5.9999999999999995E-4</v>
      </c>
      <c r="AZ121">
        <v>0</v>
      </c>
      <c r="BA121" t="b">
        <v>0</v>
      </c>
      <c r="BB121">
        <v>-999</v>
      </c>
      <c r="BC121">
        <v>0</v>
      </c>
      <c r="BD121" t="b">
        <v>1</v>
      </c>
      <c r="BE121">
        <v>4.4596999999999998</v>
      </c>
      <c r="BF121">
        <v>2.6526999999999998</v>
      </c>
      <c r="BG121">
        <v>326</v>
      </c>
      <c r="BH121">
        <v>1</v>
      </c>
      <c r="BI121">
        <v>2515482.98</v>
      </c>
      <c r="BJ121">
        <v>6861091.04</v>
      </c>
      <c r="BK121">
        <v>2515482.9900000002</v>
      </c>
      <c r="BL121">
        <v>6861091.0199999996</v>
      </c>
      <c r="BM121">
        <v>-1.4E-3</v>
      </c>
      <c r="BN121">
        <v>0</v>
      </c>
      <c r="BO121" t="b">
        <v>0</v>
      </c>
      <c r="BP121">
        <v>-999</v>
      </c>
      <c r="BQ121">
        <v>0</v>
      </c>
      <c r="BR121" t="b">
        <v>1</v>
      </c>
      <c r="BS121">
        <v>11.4147</v>
      </c>
      <c r="BT121">
        <v>0.33139999999999997</v>
      </c>
      <c r="BU121" t="s">
        <v>347</v>
      </c>
    </row>
    <row r="122" spans="1:73">
      <c r="A122">
        <v>49</v>
      </c>
      <c r="B122">
        <v>3</v>
      </c>
      <c r="C122" s="6" t="s">
        <v>41</v>
      </c>
      <c r="D122">
        <v>845</v>
      </c>
      <c r="E122" t="str">
        <f t="shared" si="1"/>
        <v>1B_845</v>
      </c>
      <c r="F122">
        <v>1</v>
      </c>
      <c r="G122">
        <v>2515475.71</v>
      </c>
      <c r="H122">
        <v>6861085.5999999996</v>
      </c>
      <c r="I122">
        <v>2515475.77</v>
      </c>
      <c r="J122">
        <v>6861085.5899999999</v>
      </c>
      <c r="K122">
        <v>0.67</v>
      </c>
      <c r="L122">
        <v>0.16</v>
      </c>
      <c r="M122">
        <v>0.16</v>
      </c>
      <c r="N122">
        <v>2.1573000000000002</v>
      </c>
      <c r="O122">
        <v>4</v>
      </c>
      <c r="P122">
        <v>12</v>
      </c>
      <c r="Q122">
        <v>293</v>
      </c>
      <c r="R122">
        <v>1</v>
      </c>
      <c r="S122">
        <v>2515473.52</v>
      </c>
      <c r="T122">
        <v>6861086.71</v>
      </c>
      <c r="U122">
        <v>2515473.4500000002</v>
      </c>
      <c r="V122">
        <v>6861086.54</v>
      </c>
      <c r="W122">
        <v>3.3E-3</v>
      </c>
      <c r="X122">
        <v>0</v>
      </c>
      <c r="Y122" t="b">
        <v>0</v>
      </c>
      <c r="Z122">
        <v>-999</v>
      </c>
      <c r="AA122">
        <v>0</v>
      </c>
      <c r="AB122" t="b">
        <v>1</v>
      </c>
      <c r="AC122">
        <v>3.9424000000000001</v>
      </c>
      <c r="AD122">
        <v>2.7574000000000001</v>
      </c>
      <c r="AE122">
        <v>294</v>
      </c>
      <c r="AF122">
        <v>1</v>
      </c>
      <c r="AG122">
        <v>2515472.16</v>
      </c>
      <c r="AH122">
        <v>6861089.7400000002</v>
      </c>
      <c r="AI122">
        <v>2515472.29</v>
      </c>
      <c r="AJ122">
        <v>6861089.8399999999</v>
      </c>
      <c r="AK122">
        <v>-6.1999999999999998E-3</v>
      </c>
      <c r="AL122">
        <v>0</v>
      </c>
      <c r="AM122" t="b">
        <v>0</v>
      </c>
      <c r="AN122">
        <v>-999</v>
      </c>
      <c r="AO122">
        <v>0</v>
      </c>
      <c r="AP122" t="b">
        <v>1</v>
      </c>
      <c r="AQ122">
        <v>7.8277999999999999</v>
      </c>
      <c r="AR122">
        <v>2.2513000000000001</v>
      </c>
      <c r="AS122">
        <v>329</v>
      </c>
      <c r="AT122">
        <v>1</v>
      </c>
      <c r="AU122">
        <v>2515476.86</v>
      </c>
      <c r="AV122">
        <v>6861092.4299999997</v>
      </c>
      <c r="AW122">
        <v>2515476.86</v>
      </c>
      <c r="AX122">
        <v>6861092.4299999997</v>
      </c>
      <c r="AY122">
        <v>0</v>
      </c>
      <c r="AZ122">
        <v>0</v>
      </c>
      <c r="BA122" t="b">
        <v>0</v>
      </c>
      <c r="BB122">
        <v>-999</v>
      </c>
      <c r="BC122">
        <v>0</v>
      </c>
      <c r="BD122" t="b">
        <v>1</v>
      </c>
      <c r="BE122">
        <v>3.3300000000000003E-2</v>
      </c>
      <c r="BF122">
        <v>1.4135</v>
      </c>
      <c r="BG122">
        <v>326</v>
      </c>
      <c r="BH122">
        <v>1</v>
      </c>
      <c r="BI122">
        <v>2515482.98</v>
      </c>
      <c r="BJ122">
        <v>6861091.04</v>
      </c>
      <c r="BK122">
        <v>2515482.9300000002</v>
      </c>
      <c r="BL122">
        <v>6861091.1100000003</v>
      </c>
      <c r="BM122">
        <v>5.4999999999999997E-3</v>
      </c>
      <c r="BN122">
        <v>0</v>
      </c>
      <c r="BO122" t="b">
        <v>0</v>
      </c>
      <c r="BP122">
        <v>-999</v>
      </c>
      <c r="BQ122">
        <v>0</v>
      </c>
      <c r="BR122" t="b">
        <v>1</v>
      </c>
      <c r="BS122">
        <v>7.2731000000000003</v>
      </c>
      <c r="BT122">
        <v>0.66310000000000002</v>
      </c>
      <c r="BU122" t="s">
        <v>347</v>
      </c>
    </row>
    <row r="123" spans="1:73">
      <c r="A123">
        <v>50</v>
      </c>
      <c r="B123">
        <v>3</v>
      </c>
      <c r="C123" s="6" t="s">
        <v>41</v>
      </c>
      <c r="D123">
        <v>846</v>
      </c>
      <c r="E123" t="str">
        <f t="shared" si="1"/>
        <v>1B_846</v>
      </c>
      <c r="F123">
        <v>1</v>
      </c>
      <c r="G123">
        <v>2515479.9</v>
      </c>
      <c r="H123">
        <v>6861107.2400000002</v>
      </c>
      <c r="I123">
        <v>2515479.88</v>
      </c>
      <c r="J123">
        <v>6861107.2400000002</v>
      </c>
      <c r="K123">
        <v>0.75700000000000001</v>
      </c>
      <c r="L123">
        <v>0.15</v>
      </c>
      <c r="M123">
        <v>0.27</v>
      </c>
      <c r="N123">
        <v>2.1573000000000002</v>
      </c>
      <c r="O123">
        <v>4</v>
      </c>
      <c r="P123">
        <v>12</v>
      </c>
      <c r="Q123">
        <v>338</v>
      </c>
      <c r="R123">
        <v>1</v>
      </c>
      <c r="S123">
        <v>2515480.7400000002</v>
      </c>
      <c r="T123">
        <v>6861105.9199999999</v>
      </c>
      <c r="U123">
        <v>2515480.7200000002</v>
      </c>
      <c r="V123">
        <v>6861105.9100000001</v>
      </c>
      <c r="W123">
        <v>-2.9999999999999997E-4</v>
      </c>
      <c r="X123">
        <v>0</v>
      </c>
      <c r="Y123" t="b">
        <v>0</v>
      </c>
      <c r="Z123">
        <v>-999</v>
      </c>
      <c r="AA123">
        <v>0</v>
      </c>
      <c r="AB123" t="b">
        <v>1</v>
      </c>
      <c r="AC123">
        <v>0.31030000000000002</v>
      </c>
      <c r="AD123">
        <v>-1.0125</v>
      </c>
      <c r="AE123">
        <v>357</v>
      </c>
      <c r="AF123">
        <v>1</v>
      </c>
      <c r="AG123">
        <v>2515486.7599999998</v>
      </c>
      <c r="AH123">
        <v>6861111.8499999996</v>
      </c>
      <c r="AI123">
        <v>2515486.75</v>
      </c>
      <c r="AJ123">
        <v>6861111.8600000003</v>
      </c>
      <c r="AK123">
        <v>1E-3</v>
      </c>
      <c r="AL123">
        <v>0</v>
      </c>
      <c r="AM123" t="b">
        <v>0</v>
      </c>
      <c r="AN123">
        <v>-999</v>
      </c>
      <c r="AO123">
        <v>0</v>
      </c>
      <c r="AP123" t="b">
        <v>1</v>
      </c>
      <c r="AQ123">
        <v>1.0341</v>
      </c>
      <c r="AR123">
        <v>0.59319999999999995</v>
      </c>
      <c r="AS123">
        <v>339</v>
      </c>
      <c r="AT123">
        <v>1</v>
      </c>
      <c r="AU123">
        <v>2515479.2200000002</v>
      </c>
      <c r="AV123">
        <v>6861110.6900000004</v>
      </c>
      <c r="AW123">
        <v>2515479.44</v>
      </c>
      <c r="AX123">
        <v>6861110.7199999997</v>
      </c>
      <c r="AY123">
        <v>-5.4000000000000003E-3</v>
      </c>
      <c r="AZ123">
        <v>0</v>
      </c>
      <c r="BA123" t="b">
        <v>0</v>
      </c>
      <c r="BB123">
        <v>-999</v>
      </c>
      <c r="BC123">
        <v>0</v>
      </c>
      <c r="BD123" t="b">
        <v>1</v>
      </c>
      <c r="BE123">
        <v>5.8273999999999999</v>
      </c>
      <c r="BF123">
        <v>1.6928000000000001</v>
      </c>
      <c r="BG123">
        <v>340</v>
      </c>
      <c r="BH123">
        <v>1</v>
      </c>
      <c r="BI123">
        <v>2515478.91</v>
      </c>
      <c r="BJ123">
        <v>6861115.0999999996</v>
      </c>
      <c r="BK123">
        <v>2515478.73</v>
      </c>
      <c r="BL123">
        <v>6861115.0700000003</v>
      </c>
      <c r="BM123">
        <v>1.03E-2</v>
      </c>
      <c r="BN123">
        <v>0</v>
      </c>
      <c r="BO123" t="b">
        <v>0</v>
      </c>
      <c r="BP123">
        <v>-999</v>
      </c>
      <c r="BQ123">
        <v>0</v>
      </c>
      <c r="BR123" t="b">
        <v>1</v>
      </c>
      <c r="BS123">
        <v>12.228400000000001</v>
      </c>
      <c r="BT123">
        <v>1.7277</v>
      </c>
      <c r="BU123" t="s">
        <v>347</v>
      </c>
    </row>
    <row r="124" spans="1:73">
      <c r="A124">
        <v>51</v>
      </c>
      <c r="B124">
        <v>2</v>
      </c>
      <c r="C124" s="6" t="s">
        <v>41</v>
      </c>
      <c r="D124">
        <v>847</v>
      </c>
      <c r="E124" t="str">
        <f t="shared" si="1"/>
        <v>1B_847</v>
      </c>
      <c r="F124">
        <v>1</v>
      </c>
      <c r="G124">
        <v>2515481.83</v>
      </c>
      <c r="H124">
        <v>6861108.2599999998</v>
      </c>
      <c r="I124">
        <v>2515481.7799999998</v>
      </c>
      <c r="J124">
        <v>6861108.1500000004</v>
      </c>
      <c r="K124">
        <v>0.82899999999999996</v>
      </c>
      <c r="L124">
        <v>0.22</v>
      </c>
      <c r="M124">
        <v>0.19</v>
      </c>
      <c r="N124">
        <v>2.1573000000000002</v>
      </c>
      <c r="O124">
        <v>4</v>
      </c>
      <c r="P124">
        <v>12</v>
      </c>
      <c r="Q124">
        <v>357</v>
      </c>
      <c r="R124">
        <v>1</v>
      </c>
      <c r="S124">
        <v>2515486.7599999998</v>
      </c>
      <c r="T124">
        <v>6861111.8499999996</v>
      </c>
      <c r="U124">
        <v>2515486.7400000002</v>
      </c>
      <c r="V124">
        <v>6861111.8799999999</v>
      </c>
      <c r="W124">
        <v>1.2999999999999999E-3</v>
      </c>
      <c r="X124">
        <v>0</v>
      </c>
      <c r="Y124" t="b">
        <v>0</v>
      </c>
      <c r="Z124">
        <v>-999</v>
      </c>
      <c r="AA124">
        <v>0</v>
      </c>
      <c r="AB124" t="b">
        <v>1</v>
      </c>
      <c r="AC124">
        <v>1.3260000000000001</v>
      </c>
      <c r="AD124">
        <v>0.64559999999999995</v>
      </c>
      <c r="AE124">
        <v>359</v>
      </c>
      <c r="AF124">
        <v>1</v>
      </c>
      <c r="AG124">
        <v>2515486.6</v>
      </c>
      <c r="AH124">
        <v>6861115.2800000003</v>
      </c>
      <c r="AI124">
        <v>2515486.5099999998</v>
      </c>
      <c r="AJ124">
        <v>6861115.3399999999</v>
      </c>
      <c r="AK124">
        <v>6.0000000000000001E-3</v>
      </c>
      <c r="AL124">
        <v>0</v>
      </c>
      <c r="AM124" t="b">
        <v>0</v>
      </c>
      <c r="AN124">
        <v>-999</v>
      </c>
      <c r="AO124">
        <v>0</v>
      </c>
      <c r="AP124" t="b">
        <v>1</v>
      </c>
      <c r="AQ124">
        <v>6.3457999999999997</v>
      </c>
      <c r="AR124">
        <v>0.99470000000000003</v>
      </c>
      <c r="AS124">
        <v>339</v>
      </c>
      <c r="AT124">
        <v>1</v>
      </c>
      <c r="AU124">
        <v>2515479.2200000002</v>
      </c>
      <c r="AV124">
        <v>6861110.6900000004</v>
      </c>
      <c r="AW124">
        <v>2515479.36</v>
      </c>
      <c r="AX124">
        <v>6861110.8099999996</v>
      </c>
      <c r="AY124">
        <v>-5.7999999999999996E-3</v>
      </c>
      <c r="AZ124">
        <v>0</v>
      </c>
      <c r="BA124" t="b">
        <v>0</v>
      </c>
      <c r="BB124">
        <v>-999</v>
      </c>
      <c r="BC124">
        <v>0</v>
      </c>
      <c r="BD124" t="b">
        <v>1</v>
      </c>
      <c r="BE124">
        <v>5.7070999999999996</v>
      </c>
      <c r="BF124">
        <v>2.3037000000000001</v>
      </c>
      <c r="BG124">
        <v>309</v>
      </c>
      <c r="BH124">
        <v>1</v>
      </c>
      <c r="BI124">
        <v>2515473.11</v>
      </c>
      <c r="BJ124">
        <v>6861109.54</v>
      </c>
      <c r="BK124">
        <v>2515473.08</v>
      </c>
      <c r="BL124">
        <v>6861109.3300000001</v>
      </c>
      <c r="BM124">
        <v>1.2999999999999999E-2</v>
      </c>
      <c r="BN124">
        <v>0</v>
      </c>
      <c r="BO124" t="b">
        <v>0</v>
      </c>
      <c r="BP124">
        <v>-999</v>
      </c>
      <c r="BQ124">
        <v>0</v>
      </c>
      <c r="BR124" t="b">
        <v>1</v>
      </c>
      <c r="BS124">
        <v>14.0024</v>
      </c>
      <c r="BT124">
        <v>3.0192000000000001</v>
      </c>
      <c r="BU124" t="s">
        <v>347</v>
      </c>
    </row>
    <row r="125" spans="1:73">
      <c r="A125">
        <v>52</v>
      </c>
      <c r="B125">
        <v>3</v>
      </c>
      <c r="C125" s="6" t="s">
        <v>41</v>
      </c>
      <c r="D125">
        <v>848</v>
      </c>
      <c r="E125" t="str">
        <f t="shared" si="1"/>
        <v>1B_848</v>
      </c>
      <c r="F125">
        <v>1</v>
      </c>
      <c r="G125">
        <v>2515480.33</v>
      </c>
      <c r="H125">
        <v>6861112.8499999996</v>
      </c>
      <c r="I125">
        <v>2515480.27</v>
      </c>
      <c r="J125">
        <v>6861112.79</v>
      </c>
      <c r="K125">
        <v>0.97299999999999998</v>
      </c>
      <c r="L125">
        <v>0.24</v>
      </c>
      <c r="M125">
        <v>0.24</v>
      </c>
      <c r="N125">
        <v>2.1573000000000002</v>
      </c>
      <c r="O125">
        <v>4</v>
      </c>
      <c r="P125">
        <v>12</v>
      </c>
      <c r="Q125">
        <v>312</v>
      </c>
      <c r="R125">
        <v>1</v>
      </c>
      <c r="S125">
        <v>2515471.85</v>
      </c>
      <c r="T125">
        <v>6861116.4000000004</v>
      </c>
      <c r="U125">
        <v>2515471.77</v>
      </c>
      <c r="V125">
        <v>6861116.1900000004</v>
      </c>
      <c r="W125">
        <v>1.4200000000000001E-2</v>
      </c>
      <c r="X125">
        <v>0</v>
      </c>
      <c r="Y125" t="b">
        <v>0</v>
      </c>
      <c r="Z125">
        <v>-999</v>
      </c>
      <c r="AA125">
        <v>0</v>
      </c>
      <c r="AB125" t="b">
        <v>1</v>
      </c>
      <c r="AC125">
        <v>13.0722</v>
      </c>
      <c r="AD125">
        <v>2.7749000000000001</v>
      </c>
      <c r="AE125">
        <v>340</v>
      </c>
      <c r="AF125">
        <v>1</v>
      </c>
      <c r="AG125">
        <v>2515478.91</v>
      </c>
      <c r="AH125">
        <v>6861115.0999999996</v>
      </c>
      <c r="AI125">
        <v>2515479.13</v>
      </c>
      <c r="AJ125">
        <v>6861115.2000000002</v>
      </c>
      <c r="AK125">
        <v>-4.4999999999999997E-3</v>
      </c>
      <c r="AL125">
        <v>0</v>
      </c>
      <c r="AM125" t="b">
        <v>0</v>
      </c>
      <c r="AN125">
        <v>-999</v>
      </c>
      <c r="AO125">
        <v>0</v>
      </c>
      <c r="AP125" t="b">
        <v>1</v>
      </c>
      <c r="AQ125">
        <v>3.74</v>
      </c>
      <c r="AR125">
        <v>2.0070000000000001</v>
      </c>
      <c r="AS125">
        <v>361</v>
      </c>
      <c r="AT125">
        <v>1</v>
      </c>
      <c r="AU125">
        <v>2515484.63</v>
      </c>
      <c r="AV125">
        <v>6861121.25</v>
      </c>
      <c r="AW125">
        <v>2515484.5099999998</v>
      </c>
      <c r="AX125">
        <v>6861121.3099999996</v>
      </c>
      <c r="AY125">
        <v>8.6E-3</v>
      </c>
      <c r="AZ125">
        <v>0</v>
      </c>
      <c r="BA125" t="b">
        <v>0</v>
      </c>
      <c r="BB125">
        <v>-999</v>
      </c>
      <c r="BC125">
        <v>0</v>
      </c>
      <c r="BD125" t="b">
        <v>1</v>
      </c>
      <c r="BE125">
        <v>7.9801000000000002</v>
      </c>
      <c r="BF125">
        <v>1.1168</v>
      </c>
      <c r="BG125">
        <v>359</v>
      </c>
      <c r="BH125">
        <v>1</v>
      </c>
      <c r="BI125">
        <v>2515486.6</v>
      </c>
      <c r="BJ125">
        <v>6861115.2800000003</v>
      </c>
      <c r="BK125">
        <v>2515486.58</v>
      </c>
      <c r="BL125">
        <v>6861115.3300000001</v>
      </c>
      <c r="BM125">
        <v>2.3E-3</v>
      </c>
      <c r="BN125">
        <v>0</v>
      </c>
      <c r="BO125" t="b">
        <v>0</v>
      </c>
      <c r="BP125">
        <v>-999</v>
      </c>
      <c r="BQ125">
        <v>0</v>
      </c>
      <c r="BR125" t="b">
        <v>1</v>
      </c>
      <c r="BS125">
        <v>1.9921</v>
      </c>
      <c r="BT125">
        <v>0.38379999999999997</v>
      </c>
      <c r="BU125" t="s">
        <v>347</v>
      </c>
    </row>
    <row r="126" spans="1:73">
      <c r="A126">
        <v>53</v>
      </c>
      <c r="B126">
        <v>2</v>
      </c>
      <c r="C126" s="6" t="s">
        <v>41</v>
      </c>
      <c r="D126">
        <v>849</v>
      </c>
      <c r="E126" t="str">
        <f t="shared" si="1"/>
        <v>1B_849</v>
      </c>
      <c r="F126">
        <v>1</v>
      </c>
      <c r="G126">
        <v>2515481.65</v>
      </c>
      <c r="H126">
        <v>6861117.2699999996</v>
      </c>
      <c r="I126">
        <v>2515481.64</v>
      </c>
      <c r="J126">
        <v>6861117.3499999996</v>
      </c>
      <c r="K126">
        <v>0.29499999999999998</v>
      </c>
      <c r="L126">
        <v>7.0000000000000007E-2</v>
      </c>
      <c r="M126">
        <v>0.08</v>
      </c>
      <c r="N126">
        <v>2.1573000000000002</v>
      </c>
      <c r="O126">
        <v>4</v>
      </c>
      <c r="P126">
        <v>12</v>
      </c>
      <c r="Q126">
        <v>342</v>
      </c>
      <c r="R126">
        <v>1</v>
      </c>
      <c r="S126">
        <v>2515477.02</v>
      </c>
      <c r="T126">
        <v>6861122.25</v>
      </c>
      <c r="U126">
        <v>2515476.9700000002</v>
      </c>
      <c r="V126">
        <v>6861122.21</v>
      </c>
      <c r="W126">
        <v>2.8999999999999998E-3</v>
      </c>
      <c r="X126">
        <v>0</v>
      </c>
      <c r="Y126" t="b">
        <v>0</v>
      </c>
      <c r="Z126">
        <v>-999</v>
      </c>
      <c r="AA126">
        <v>0</v>
      </c>
      <c r="AB126" t="b">
        <v>1</v>
      </c>
      <c r="AC126">
        <v>8.3117999999999999</v>
      </c>
      <c r="AD126">
        <v>2.3386</v>
      </c>
      <c r="AE126">
        <v>361</v>
      </c>
      <c r="AF126">
        <v>1</v>
      </c>
      <c r="AG126">
        <v>2515484.63</v>
      </c>
      <c r="AH126">
        <v>6861121.25</v>
      </c>
      <c r="AI126">
        <v>2515484.6</v>
      </c>
      <c r="AJ126">
        <v>6861121.2699999996</v>
      </c>
      <c r="AK126">
        <v>1.1999999999999999E-3</v>
      </c>
      <c r="AL126">
        <v>0</v>
      </c>
      <c r="AM126" t="b">
        <v>0</v>
      </c>
      <c r="AN126">
        <v>-999</v>
      </c>
      <c r="AO126">
        <v>0</v>
      </c>
      <c r="AP126" t="b">
        <v>1</v>
      </c>
      <c r="AQ126">
        <v>3.4283999999999999</v>
      </c>
      <c r="AR126">
        <v>0.92479999999999996</v>
      </c>
      <c r="AS126">
        <v>363</v>
      </c>
      <c r="AT126">
        <v>1</v>
      </c>
      <c r="AU126">
        <v>2515483.79</v>
      </c>
      <c r="AV126">
        <v>6861126.3700000001</v>
      </c>
      <c r="AW126">
        <v>2515483.85</v>
      </c>
      <c r="AX126">
        <v>6861126.3600000003</v>
      </c>
      <c r="AY126">
        <v>-3.8E-3</v>
      </c>
      <c r="AZ126">
        <v>0</v>
      </c>
      <c r="BA126" t="b">
        <v>0</v>
      </c>
      <c r="BB126">
        <v>-999</v>
      </c>
      <c r="BC126">
        <v>0</v>
      </c>
      <c r="BD126" t="b">
        <v>1</v>
      </c>
      <c r="BE126">
        <v>11.6508</v>
      </c>
      <c r="BF126">
        <v>1.3263</v>
      </c>
      <c r="BG126">
        <v>316</v>
      </c>
      <c r="BH126">
        <v>1</v>
      </c>
      <c r="BI126">
        <v>2515470.9500000002</v>
      </c>
      <c r="BJ126">
        <v>6861122.0199999996</v>
      </c>
      <c r="BK126">
        <v>2515470.9700000002</v>
      </c>
      <c r="BL126">
        <v>6861122.0599999996</v>
      </c>
      <c r="BM126">
        <v>-3.3E-3</v>
      </c>
      <c r="BN126">
        <v>0</v>
      </c>
      <c r="BO126" t="b">
        <v>0</v>
      </c>
      <c r="BP126">
        <v>-999</v>
      </c>
      <c r="BQ126">
        <v>0</v>
      </c>
      <c r="BR126" t="b">
        <v>1</v>
      </c>
      <c r="BS126">
        <v>10.4099</v>
      </c>
      <c r="BT126">
        <v>2.7225000000000001</v>
      </c>
      <c r="BU126" t="s">
        <v>347</v>
      </c>
    </row>
    <row r="127" spans="1:73">
      <c r="A127">
        <v>54</v>
      </c>
      <c r="B127">
        <v>2</v>
      </c>
      <c r="C127" s="6" t="s">
        <v>41</v>
      </c>
      <c r="D127">
        <v>850</v>
      </c>
      <c r="E127" t="str">
        <f t="shared" si="1"/>
        <v>1B_850</v>
      </c>
      <c r="F127">
        <v>1</v>
      </c>
      <c r="G127">
        <v>2515480.38</v>
      </c>
      <c r="H127">
        <v>6861118.9900000002</v>
      </c>
      <c r="I127">
        <v>2515480.34</v>
      </c>
      <c r="J127">
        <v>6861118.9900000002</v>
      </c>
      <c r="K127">
        <v>0.85099999999999998</v>
      </c>
      <c r="L127">
        <v>0.22</v>
      </c>
      <c r="M127">
        <v>0.2</v>
      </c>
      <c r="N127">
        <v>2.1573000000000002</v>
      </c>
      <c r="O127">
        <v>4</v>
      </c>
      <c r="P127">
        <v>12</v>
      </c>
      <c r="Q127">
        <v>361</v>
      </c>
      <c r="R127">
        <v>1</v>
      </c>
      <c r="S127">
        <v>2515484.63</v>
      </c>
      <c r="T127">
        <v>6861121.25</v>
      </c>
      <c r="U127">
        <v>2515484.5099999998</v>
      </c>
      <c r="V127">
        <v>6861121.46</v>
      </c>
      <c r="W127">
        <v>8.3000000000000001E-3</v>
      </c>
      <c r="X127">
        <v>0</v>
      </c>
      <c r="Y127" t="b">
        <v>0</v>
      </c>
      <c r="Z127">
        <v>-999</v>
      </c>
      <c r="AA127">
        <v>0</v>
      </c>
      <c r="AB127" t="b">
        <v>1</v>
      </c>
      <c r="AC127">
        <v>8.0847999999999995</v>
      </c>
      <c r="AD127">
        <v>0.54090000000000005</v>
      </c>
      <c r="AE127">
        <v>363</v>
      </c>
      <c r="AF127">
        <v>1</v>
      </c>
      <c r="AG127">
        <v>2515483.79</v>
      </c>
      <c r="AH127">
        <v>6861126.3700000001</v>
      </c>
      <c r="AI127">
        <v>2515483.87</v>
      </c>
      <c r="AJ127">
        <v>6861126.3300000001</v>
      </c>
      <c r="AK127">
        <v>-5.0000000000000001E-3</v>
      </c>
      <c r="AL127">
        <v>0</v>
      </c>
      <c r="AM127" t="b">
        <v>0</v>
      </c>
      <c r="AN127">
        <v>-999</v>
      </c>
      <c r="AO127">
        <v>0</v>
      </c>
      <c r="AP127" t="b">
        <v>1</v>
      </c>
      <c r="AQ127">
        <v>5.125</v>
      </c>
      <c r="AR127">
        <v>1.1168</v>
      </c>
      <c r="AS127">
        <v>344</v>
      </c>
      <c r="AT127">
        <v>1</v>
      </c>
      <c r="AU127">
        <v>2515477.12</v>
      </c>
      <c r="AV127">
        <v>6861125.4299999997</v>
      </c>
      <c r="AW127">
        <v>2515477.17</v>
      </c>
      <c r="AX127">
        <v>6861125.4500000002</v>
      </c>
      <c r="AY127">
        <v>-2.3E-3</v>
      </c>
      <c r="AZ127">
        <v>0</v>
      </c>
      <c r="BA127" t="b">
        <v>0</v>
      </c>
      <c r="BB127">
        <v>-999</v>
      </c>
      <c r="BC127">
        <v>0</v>
      </c>
      <c r="BD127" t="b">
        <v>1</v>
      </c>
      <c r="BE127">
        <v>2.2993999999999999</v>
      </c>
      <c r="BF127">
        <v>2.0244</v>
      </c>
      <c r="BG127">
        <v>341</v>
      </c>
      <c r="BH127">
        <v>1</v>
      </c>
      <c r="BI127">
        <v>2515473.11</v>
      </c>
      <c r="BJ127">
        <v>6861119.3799999999</v>
      </c>
      <c r="BK127">
        <v>2515473.1</v>
      </c>
      <c r="BL127">
        <v>6861119.1900000004</v>
      </c>
      <c r="BM127">
        <v>9.5999999999999992E-3</v>
      </c>
      <c r="BN127">
        <v>0</v>
      </c>
      <c r="BO127" t="b">
        <v>0</v>
      </c>
      <c r="BP127">
        <v>-999</v>
      </c>
      <c r="BQ127">
        <v>0</v>
      </c>
      <c r="BR127" t="b">
        <v>1</v>
      </c>
      <c r="BS127">
        <v>9.7120999999999995</v>
      </c>
      <c r="BT127">
        <v>3.1240000000000001</v>
      </c>
      <c r="BU127" t="s">
        <v>347</v>
      </c>
    </row>
    <row r="128" spans="1:73">
      <c r="A128">
        <v>55</v>
      </c>
      <c r="B128">
        <v>2</v>
      </c>
      <c r="C128" s="6" t="s">
        <v>41</v>
      </c>
      <c r="D128">
        <v>851</v>
      </c>
      <c r="E128" t="str">
        <f t="shared" si="1"/>
        <v>1B_851</v>
      </c>
      <c r="F128">
        <v>1</v>
      </c>
      <c r="G128">
        <v>2515477.2200000002</v>
      </c>
      <c r="H128">
        <v>6861132.1600000001</v>
      </c>
      <c r="I128">
        <v>2515476.9900000002</v>
      </c>
      <c r="J128">
        <v>6861132.21</v>
      </c>
      <c r="K128">
        <v>0.97</v>
      </c>
      <c r="L128">
        <v>0.25</v>
      </c>
      <c r="M128">
        <v>0.2</v>
      </c>
      <c r="N128">
        <v>2.1573000000000002</v>
      </c>
      <c r="O128">
        <v>4</v>
      </c>
      <c r="P128">
        <v>12</v>
      </c>
      <c r="Q128">
        <v>366</v>
      </c>
      <c r="R128">
        <v>1</v>
      </c>
      <c r="S128">
        <v>2515479.88</v>
      </c>
      <c r="T128">
        <v>6861131.5</v>
      </c>
      <c r="U128">
        <v>2515479.92</v>
      </c>
      <c r="V128">
        <v>6861131.7300000004</v>
      </c>
      <c r="W128">
        <v>1.0800000000000001E-2</v>
      </c>
      <c r="X128">
        <v>0</v>
      </c>
      <c r="Y128" t="b">
        <v>0</v>
      </c>
      <c r="Z128">
        <v>-999</v>
      </c>
      <c r="AA128">
        <v>0</v>
      </c>
      <c r="AB128" t="b">
        <v>1</v>
      </c>
      <c r="AC128">
        <v>9.0640999999999998</v>
      </c>
      <c r="AD128">
        <v>-0.1573</v>
      </c>
      <c r="AE128">
        <v>367</v>
      </c>
      <c r="AF128">
        <v>1</v>
      </c>
      <c r="AG128">
        <v>2515480.4700000002</v>
      </c>
      <c r="AH128">
        <v>6861134.1399999997</v>
      </c>
      <c r="AI128">
        <v>2515480.4700000002</v>
      </c>
      <c r="AJ128">
        <v>6861134.1399999997</v>
      </c>
      <c r="AK128">
        <v>-1.6999999999999999E-3</v>
      </c>
      <c r="AL128">
        <v>0</v>
      </c>
      <c r="AM128" t="b">
        <v>0</v>
      </c>
      <c r="AN128">
        <v>-999</v>
      </c>
      <c r="AO128">
        <v>0</v>
      </c>
      <c r="AP128" t="b">
        <v>1</v>
      </c>
      <c r="AQ128">
        <v>1.4132</v>
      </c>
      <c r="AR128">
        <v>0.50600000000000001</v>
      </c>
      <c r="AS128">
        <v>347</v>
      </c>
      <c r="AT128">
        <v>1</v>
      </c>
      <c r="AU128">
        <v>2515477.17</v>
      </c>
      <c r="AV128">
        <v>6861134.8099999996</v>
      </c>
      <c r="AW128">
        <v>2515477.2599999998</v>
      </c>
      <c r="AX128">
        <v>6861134.7999999998</v>
      </c>
      <c r="AY128">
        <v>5.0000000000000001E-4</v>
      </c>
      <c r="AZ128">
        <v>0</v>
      </c>
      <c r="BA128" t="b">
        <v>0</v>
      </c>
      <c r="BB128">
        <v>-999</v>
      </c>
      <c r="BC128">
        <v>0</v>
      </c>
      <c r="BD128" t="b">
        <v>1</v>
      </c>
      <c r="BE128">
        <v>0.42459999999999998</v>
      </c>
      <c r="BF128">
        <v>1.4659</v>
      </c>
      <c r="BG128">
        <v>348</v>
      </c>
      <c r="BH128">
        <v>1</v>
      </c>
      <c r="BI128">
        <v>2515470.17</v>
      </c>
      <c r="BJ128">
        <v>6861136.5800000001</v>
      </c>
      <c r="BK128">
        <v>2515470.04</v>
      </c>
      <c r="BL128">
        <v>6861136.3600000003</v>
      </c>
      <c r="BM128">
        <v>1.44E-2</v>
      </c>
      <c r="BN128">
        <v>0</v>
      </c>
      <c r="BO128" t="b">
        <v>0</v>
      </c>
      <c r="BP128">
        <v>-999</v>
      </c>
      <c r="BQ128">
        <v>0</v>
      </c>
      <c r="BR128" t="b">
        <v>1</v>
      </c>
      <c r="BS128">
        <v>13.1304</v>
      </c>
      <c r="BT128">
        <v>2.6177999999999999</v>
      </c>
      <c r="BU128" t="s">
        <v>347</v>
      </c>
    </row>
    <row r="129" spans="1:87">
      <c r="A129">
        <v>56</v>
      </c>
      <c r="B129">
        <v>2</v>
      </c>
      <c r="C129" s="6" t="s">
        <v>41</v>
      </c>
      <c r="D129">
        <v>852</v>
      </c>
      <c r="E129" t="str">
        <f t="shared" si="1"/>
        <v>1B_852</v>
      </c>
      <c r="F129">
        <v>1</v>
      </c>
      <c r="G129">
        <v>2515484.11</v>
      </c>
      <c r="H129">
        <v>6861116.8499999996</v>
      </c>
      <c r="I129">
        <v>2515484.12</v>
      </c>
      <c r="J129">
        <v>6861116.8600000003</v>
      </c>
      <c r="K129">
        <v>0.36499999999999999</v>
      </c>
      <c r="L129">
        <v>0.08</v>
      </c>
      <c r="M129">
        <v>0.1</v>
      </c>
      <c r="N129">
        <v>2.1573000000000002</v>
      </c>
      <c r="O129">
        <v>4</v>
      </c>
      <c r="P129">
        <v>12</v>
      </c>
      <c r="Q129">
        <v>359</v>
      </c>
      <c r="R129">
        <v>1</v>
      </c>
      <c r="S129">
        <v>2515486.6</v>
      </c>
      <c r="T129">
        <v>6861115.2800000003</v>
      </c>
      <c r="U129">
        <v>2515486.56</v>
      </c>
      <c r="V129">
        <v>6861115.2199999997</v>
      </c>
      <c r="W129">
        <v>-1.4E-3</v>
      </c>
      <c r="X129">
        <v>0</v>
      </c>
      <c r="Y129" t="b">
        <v>0</v>
      </c>
      <c r="Z129">
        <v>-999</v>
      </c>
      <c r="AA129">
        <v>0</v>
      </c>
      <c r="AB129" t="b">
        <v>1</v>
      </c>
      <c r="AC129">
        <v>3.1911999999999998</v>
      </c>
      <c r="AD129">
        <v>-0.59360000000000002</v>
      </c>
      <c r="AE129">
        <v>360</v>
      </c>
      <c r="AF129">
        <v>1</v>
      </c>
      <c r="AG129">
        <v>2515486.84</v>
      </c>
      <c r="AH129">
        <v>6861118.7199999997</v>
      </c>
      <c r="AI129">
        <v>2515486.79</v>
      </c>
      <c r="AJ129">
        <v>6861118.79</v>
      </c>
      <c r="AK129">
        <v>1.9E-3</v>
      </c>
      <c r="AL129">
        <v>0</v>
      </c>
      <c r="AM129" t="b">
        <v>0</v>
      </c>
      <c r="AN129">
        <v>-999</v>
      </c>
      <c r="AO129">
        <v>0</v>
      </c>
      <c r="AP129" t="b">
        <v>1</v>
      </c>
      <c r="AQ129">
        <v>4.1845999999999997</v>
      </c>
      <c r="AR129">
        <v>0.62809999999999999</v>
      </c>
      <c r="AS129">
        <v>361</v>
      </c>
      <c r="AT129">
        <v>1</v>
      </c>
      <c r="AU129">
        <v>2515484.63</v>
      </c>
      <c r="AV129">
        <v>6861121.25</v>
      </c>
      <c r="AW129">
        <v>2515484.73</v>
      </c>
      <c r="AX129">
        <v>6861121.2400000002</v>
      </c>
      <c r="AY129">
        <v>-2.8999999999999998E-3</v>
      </c>
      <c r="AZ129">
        <v>0</v>
      </c>
      <c r="BA129" t="b">
        <v>0</v>
      </c>
      <c r="BB129">
        <v>-999</v>
      </c>
      <c r="BC129">
        <v>0</v>
      </c>
      <c r="BD129" t="b">
        <v>1</v>
      </c>
      <c r="BE129">
        <v>6.5209000000000001</v>
      </c>
      <c r="BF129">
        <v>1.431</v>
      </c>
      <c r="BG129">
        <v>365</v>
      </c>
      <c r="BH129">
        <v>1</v>
      </c>
      <c r="BI129">
        <v>2515481.75</v>
      </c>
      <c r="BJ129">
        <v>6861129.1699999999</v>
      </c>
      <c r="BK129">
        <v>2515481.7400000002</v>
      </c>
      <c r="BL129">
        <v>6861129.1699999999</v>
      </c>
      <c r="BM129">
        <v>6.9999999999999999E-4</v>
      </c>
      <c r="BN129">
        <v>0</v>
      </c>
      <c r="BO129" t="b">
        <v>0</v>
      </c>
      <c r="BP129">
        <v>-999</v>
      </c>
      <c r="BQ129">
        <v>0</v>
      </c>
      <c r="BR129" t="b">
        <v>1</v>
      </c>
      <c r="BS129">
        <v>1.9926999999999999</v>
      </c>
      <c r="BT129">
        <v>1.7625999999999999</v>
      </c>
      <c r="BU129" t="s">
        <v>347</v>
      </c>
    </row>
    <row r="130" spans="1:87">
      <c r="A130">
        <v>57</v>
      </c>
      <c r="B130">
        <v>2</v>
      </c>
      <c r="C130" s="6" t="s">
        <v>41</v>
      </c>
      <c r="D130">
        <v>853</v>
      </c>
      <c r="E130" t="str">
        <f t="shared" si="1"/>
        <v>1B_853</v>
      </c>
      <c r="F130">
        <v>1</v>
      </c>
      <c r="G130">
        <v>2515484.84</v>
      </c>
      <c r="H130">
        <v>6861107.6200000001</v>
      </c>
      <c r="I130">
        <v>2515484.8199999998</v>
      </c>
      <c r="J130">
        <v>6861107.6600000001</v>
      </c>
      <c r="K130">
        <v>0.28199999999999997</v>
      </c>
      <c r="L130">
        <v>7.0000000000000007E-2</v>
      </c>
      <c r="M130">
        <v>7.0000000000000007E-2</v>
      </c>
      <c r="N130">
        <v>2.1573000000000002</v>
      </c>
      <c r="O130">
        <v>4</v>
      </c>
      <c r="P130">
        <v>12</v>
      </c>
      <c r="Q130">
        <v>353</v>
      </c>
      <c r="R130">
        <v>1</v>
      </c>
      <c r="S130">
        <v>2515486.8199999998</v>
      </c>
      <c r="T130">
        <v>6861101.0899999999</v>
      </c>
      <c r="U130">
        <v>2515486.83</v>
      </c>
      <c r="V130">
        <v>6861101.0899999999</v>
      </c>
      <c r="W130">
        <v>5.0000000000000001E-4</v>
      </c>
      <c r="X130">
        <v>0</v>
      </c>
      <c r="Y130" t="b">
        <v>0</v>
      </c>
      <c r="Z130">
        <v>-999</v>
      </c>
      <c r="AA130">
        <v>0</v>
      </c>
      <c r="AB130" t="b">
        <v>1</v>
      </c>
      <c r="AC130">
        <v>1.4663999999999999</v>
      </c>
      <c r="AD130">
        <v>-1.2743</v>
      </c>
      <c r="AE130">
        <v>334</v>
      </c>
      <c r="AF130">
        <v>1</v>
      </c>
      <c r="AG130">
        <v>2515483.87</v>
      </c>
      <c r="AH130">
        <v>6861097.6100000003</v>
      </c>
      <c r="AI130">
        <v>2515483.81</v>
      </c>
      <c r="AJ130">
        <v>6861097.6200000001</v>
      </c>
      <c r="AK130">
        <v>-4.1999999999999997E-3</v>
      </c>
      <c r="AL130">
        <v>0</v>
      </c>
      <c r="AM130" t="b">
        <v>0</v>
      </c>
      <c r="AN130">
        <v>-999</v>
      </c>
      <c r="AO130">
        <v>0</v>
      </c>
      <c r="AP130" t="b">
        <v>1</v>
      </c>
      <c r="AQ130">
        <v>13.5786</v>
      </c>
      <c r="AR130">
        <v>-1.6757</v>
      </c>
      <c r="AS130">
        <v>339</v>
      </c>
      <c r="AT130">
        <v>1</v>
      </c>
      <c r="AU130">
        <v>2515479.2200000002</v>
      </c>
      <c r="AV130">
        <v>6861110.6900000004</v>
      </c>
      <c r="AW130">
        <v>2515479.25</v>
      </c>
      <c r="AX130">
        <v>6861110.7400000002</v>
      </c>
      <c r="AY130">
        <v>-2.3999999999999998E-3</v>
      </c>
      <c r="AZ130">
        <v>0</v>
      </c>
      <c r="BA130" t="b">
        <v>0</v>
      </c>
      <c r="BB130">
        <v>-999</v>
      </c>
      <c r="BC130">
        <v>0</v>
      </c>
      <c r="BD130" t="b">
        <v>1</v>
      </c>
      <c r="BE130">
        <v>7.2552000000000003</v>
      </c>
      <c r="BF130">
        <v>2.6353</v>
      </c>
      <c r="BG130">
        <v>338</v>
      </c>
      <c r="BH130">
        <v>1</v>
      </c>
      <c r="BI130">
        <v>2515480.7400000002</v>
      </c>
      <c r="BJ130">
        <v>6861105.9199999999</v>
      </c>
      <c r="BK130">
        <v>2515480.7599999998</v>
      </c>
      <c r="BL130">
        <v>6861105.8600000003</v>
      </c>
      <c r="BM130">
        <v>1.9E-3</v>
      </c>
      <c r="BN130">
        <v>0</v>
      </c>
      <c r="BO130" t="b">
        <v>0</v>
      </c>
      <c r="BP130">
        <v>-999</v>
      </c>
      <c r="BQ130">
        <v>0</v>
      </c>
      <c r="BR130" t="b">
        <v>1</v>
      </c>
      <c r="BS130">
        <v>5.4903000000000004</v>
      </c>
      <c r="BT130">
        <v>-2.7229000000000001</v>
      </c>
      <c r="BU130" t="s">
        <v>347</v>
      </c>
    </row>
    <row r="131" spans="1:87">
      <c r="A131">
        <v>58</v>
      </c>
      <c r="B131">
        <v>2</v>
      </c>
      <c r="C131" s="6" t="s">
        <v>41</v>
      </c>
      <c r="D131">
        <v>854</v>
      </c>
      <c r="E131" t="str">
        <f t="shared" ref="E131:E194" si="2">C131&amp;"_"&amp;D131</f>
        <v>1B_854</v>
      </c>
      <c r="F131">
        <v>1</v>
      </c>
      <c r="G131">
        <v>2515485.13</v>
      </c>
      <c r="H131">
        <v>6861105.9699999997</v>
      </c>
      <c r="I131">
        <v>2515485.12</v>
      </c>
      <c r="J131">
        <v>6861106.0800000001</v>
      </c>
      <c r="K131">
        <v>0.66500000000000004</v>
      </c>
      <c r="L131">
        <v>0.16</v>
      </c>
      <c r="M131">
        <v>0.17</v>
      </c>
      <c r="N131">
        <v>2.1573000000000002</v>
      </c>
      <c r="O131">
        <v>4</v>
      </c>
      <c r="P131">
        <v>12</v>
      </c>
      <c r="Q131">
        <v>353</v>
      </c>
      <c r="R131">
        <v>1</v>
      </c>
      <c r="S131">
        <v>2515486.8199999998</v>
      </c>
      <c r="T131">
        <v>6861101.0899999999</v>
      </c>
      <c r="U131">
        <v>2515486.91</v>
      </c>
      <c r="V131">
        <v>6861101.1200000001</v>
      </c>
      <c r="W131">
        <v>3.7000000000000002E-3</v>
      </c>
      <c r="X131">
        <v>0</v>
      </c>
      <c r="Y131" t="b">
        <v>0</v>
      </c>
      <c r="Z131">
        <v>-999</v>
      </c>
      <c r="AA131">
        <v>0</v>
      </c>
      <c r="AB131" t="b">
        <v>1</v>
      </c>
      <c r="AC131">
        <v>4.6379000000000001</v>
      </c>
      <c r="AD131">
        <v>-1.2219</v>
      </c>
      <c r="AE131">
        <v>338</v>
      </c>
      <c r="AF131">
        <v>1</v>
      </c>
      <c r="AG131">
        <v>2515480.7400000002</v>
      </c>
      <c r="AH131">
        <v>6861105.9199999999</v>
      </c>
      <c r="AI131">
        <v>2515480.75</v>
      </c>
      <c r="AJ131">
        <v>6861105.79</v>
      </c>
      <c r="AK131">
        <v>4.0000000000000001E-3</v>
      </c>
      <c r="AL131">
        <v>0</v>
      </c>
      <c r="AM131" t="b">
        <v>0</v>
      </c>
      <c r="AN131">
        <v>-999</v>
      </c>
      <c r="AO131">
        <v>0</v>
      </c>
      <c r="AP131" t="b">
        <v>1</v>
      </c>
      <c r="AQ131">
        <v>4.8684000000000003</v>
      </c>
      <c r="AR131">
        <v>-3.0720000000000001</v>
      </c>
      <c r="AS131">
        <v>339</v>
      </c>
      <c r="AT131">
        <v>1</v>
      </c>
      <c r="AU131">
        <v>2515479.2200000002</v>
      </c>
      <c r="AV131">
        <v>6861110.6900000004</v>
      </c>
      <c r="AW131">
        <v>2515479.2799999998</v>
      </c>
      <c r="AX131">
        <v>6861110.7599999998</v>
      </c>
      <c r="AY131">
        <v>-5.1000000000000004E-3</v>
      </c>
      <c r="AZ131">
        <v>0</v>
      </c>
      <c r="BA131" t="b">
        <v>0</v>
      </c>
      <c r="BB131">
        <v>-999</v>
      </c>
      <c r="BC131">
        <v>0</v>
      </c>
      <c r="BD131" t="b">
        <v>1</v>
      </c>
      <c r="BE131">
        <v>6.7110000000000003</v>
      </c>
      <c r="BF131">
        <v>2.4607000000000001</v>
      </c>
      <c r="BG131">
        <v>334</v>
      </c>
      <c r="BH131">
        <v>1</v>
      </c>
      <c r="BI131">
        <v>2515483.87</v>
      </c>
      <c r="BJ131">
        <v>6861097.6100000003</v>
      </c>
      <c r="BK131">
        <v>2515483.7200000002</v>
      </c>
      <c r="BL131">
        <v>6861097.6399999997</v>
      </c>
      <c r="BM131">
        <v>-9.1999999999999998E-3</v>
      </c>
      <c r="BN131">
        <v>0</v>
      </c>
      <c r="BO131" t="b">
        <v>0</v>
      </c>
      <c r="BP131">
        <v>-999</v>
      </c>
      <c r="BQ131">
        <v>0</v>
      </c>
      <c r="BR131" t="b">
        <v>1</v>
      </c>
      <c r="BS131">
        <v>12.196999999999999</v>
      </c>
      <c r="BT131">
        <v>-1.7455000000000001</v>
      </c>
      <c r="BU131" t="s">
        <v>347</v>
      </c>
    </row>
    <row r="132" spans="1:87">
      <c r="A132">
        <v>59</v>
      </c>
      <c r="B132">
        <v>3</v>
      </c>
      <c r="C132" s="6" t="s">
        <v>41</v>
      </c>
      <c r="D132">
        <v>855</v>
      </c>
      <c r="E132" t="str">
        <f t="shared" si="2"/>
        <v>1B_855</v>
      </c>
      <c r="F132">
        <v>1</v>
      </c>
      <c r="G132">
        <v>2515486.29</v>
      </c>
      <c r="H132">
        <v>6861124.3899999997</v>
      </c>
      <c r="I132">
        <v>2515486.2400000002</v>
      </c>
      <c r="J132">
        <v>6861124.4699999997</v>
      </c>
      <c r="K132">
        <v>0.88300000000000001</v>
      </c>
      <c r="L132">
        <v>0.18</v>
      </c>
      <c r="M132">
        <v>0.28000000000000003</v>
      </c>
      <c r="N132">
        <v>2.1573000000000002</v>
      </c>
      <c r="O132">
        <v>4</v>
      </c>
      <c r="P132">
        <v>12</v>
      </c>
      <c r="Q132">
        <v>364</v>
      </c>
      <c r="R132">
        <v>1</v>
      </c>
      <c r="S132">
        <v>2515485.38</v>
      </c>
      <c r="T132">
        <v>6861128.0800000001</v>
      </c>
      <c r="U132">
        <v>2515485.17</v>
      </c>
      <c r="V132">
        <v>6861128.0199999996</v>
      </c>
      <c r="W132">
        <v>5.5999999999999999E-3</v>
      </c>
      <c r="X132">
        <v>0</v>
      </c>
      <c r="Y132" t="b">
        <v>0</v>
      </c>
      <c r="Z132">
        <v>-999</v>
      </c>
      <c r="AA132">
        <v>0</v>
      </c>
      <c r="AB132" t="b">
        <v>1</v>
      </c>
      <c r="AC132">
        <v>5.1867999999999999</v>
      </c>
      <c r="AD132">
        <v>1.8673</v>
      </c>
      <c r="AE132">
        <v>346</v>
      </c>
      <c r="AF132">
        <v>1</v>
      </c>
      <c r="AG132">
        <v>2515476.91</v>
      </c>
      <c r="AH132">
        <v>6861130.1500000004</v>
      </c>
      <c r="AI132">
        <v>2515477</v>
      </c>
      <c r="AJ132">
        <v>6861130.2999999998</v>
      </c>
      <c r="AK132">
        <v>-1.3100000000000001E-2</v>
      </c>
      <c r="AL132">
        <v>0</v>
      </c>
      <c r="AM132" t="b">
        <v>0</v>
      </c>
      <c r="AN132">
        <v>-999</v>
      </c>
      <c r="AO132">
        <v>0</v>
      </c>
      <c r="AP132" t="b">
        <v>1</v>
      </c>
      <c r="AQ132">
        <v>13.140700000000001</v>
      </c>
      <c r="AR132">
        <v>2.5655000000000001</v>
      </c>
      <c r="AS132">
        <v>388</v>
      </c>
      <c r="AT132">
        <v>1</v>
      </c>
      <c r="AU132">
        <v>2515489.02</v>
      </c>
      <c r="AV132">
        <v>6861128.79</v>
      </c>
      <c r="AW132">
        <v>2515489.16</v>
      </c>
      <c r="AX132">
        <v>6861128.6900000004</v>
      </c>
      <c r="AY132">
        <v>-6.1000000000000004E-3</v>
      </c>
      <c r="AZ132">
        <v>0</v>
      </c>
      <c r="BA132" t="b">
        <v>0</v>
      </c>
      <c r="BB132">
        <v>-999</v>
      </c>
      <c r="BC132">
        <v>0</v>
      </c>
      <c r="BD132" t="b">
        <v>1</v>
      </c>
      <c r="BE132">
        <v>5.7346000000000004</v>
      </c>
      <c r="BF132">
        <v>0.95979999999999999</v>
      </c>
      <c r="BG132">
        <v>361</v>
      </c>
      <c r="BH132">
        <v>1</v>
      </c>
      <c r="BI132">
        <v>2515484.63</v>
      </c>
      <c r="BJ132">
        <v>6861121.25</v>
      </c>
      <c r="BK132">
        <v>2515484.61</v>
      </c>
      <c r="BL132">
        <v>6861121.2599999998</v>
      </c>
      <c r="BM132">
        <v>-6.9999999999999999E-4</v>
      </c>
      <c r="BN132">
        <v>0</v>
      </c>
      <c r="BO132" t="b">
        <v>0</v>
      </c>
      <c r="BP132">
        <v>-999</v>
      </c>
      <c r="BQ132">
        <v>0</v>
      </c>
      <c r="BR132" t="b">
        <v>1</v>
      </c>
      <c r="BS132">
        <v>0.62970000000000004</v>
      </c>
      <c r="BT132">
        <v>-2.0421999999999998</v>
      </c>
      <c r="BU132" t="s">
        <v>347</v>
      </c>
    </row>
    <row r="133" spans="1:87">
      <c r="A133">
        <v>60</v>
      </c>
      <c r="B133">
        <v>2</v>
      </c>
      <c r="C133" s="6" t="s">
        <v>41</v>
      </c>
      <c r="D133">
        <v>856</v>
      </c>
      <c r="E133" t="str">
        <f t="shared" si="2"/>
        <v>1B_856</v>
      </c>
      <c r="F133">
        <v>1</v>
      </c>
      <c r="G133">
        <v>2515484.04</v>
      </c>
      <c r="H133">
        <v>6861133.1500000004</v>
      </c>
      <c r="I133">
        <v>2515484.14</v>
      </c>
      <c r="J133">
        <v>6861133.0599999996</v>
      </c>
      <c r="K133">
        <v>1.042</v>
      </c>
      <c r="L133">
        <v>0.41</v>
      </c>
      <c r="M133">
        <v>0.23</v>
      </c>
      <c r="N133">
        <v>2.2105000000000001</v>
      </c>
      <c r="O133">
        <v>3</v>
      </c>
      <c r="P133">
        <v>9</v>
      </c>
      <c r="Q133">
        <v>367</v>
      </c>
      <c r="R133">
        <v>1</v>
      </c>
      <c r="S133">
        <v>2515480.4700000002</v>
      </c>
      <c r="T133">
        <v>6861134.1399999997</v>
      </c>
      <c r="U133">
        <v>2515480.42</v>
      </c>
      <c r="V133">
        <v>6861133.9400000004</v>
      </c>
      <c r="W133">
        <v>6.6E-3</v>
      </c>
      <c r="X133">
        <v>0</v>
      </c>
      <c r="Y133" t="b">
        <v>0</v>
      </c>
      <c r="Z133">
        <v>-999</v>
      </c>
      <c r="AA133">
        <v>0</v>
      </c>
      <c r="AB133" t="b">
        <v>1</v>
      </c>
      <c r="AC133">
        <v>5.1901999999999999</v>
      </c>
      <c r="AD133">
        <v>2.9144999999999999</v>
      </c>
      <c r="AE133">
        <v>350</v>
      </c>
      <c r="AF133">
        <v>1</v>
      </c>
      <c r="AG133">
        <v>2515477.61</v>
      </c>
      <c r="AH133">
        <v>6861139.96</v>
      </c>
      <c r="AI133">
        <v>2515477.7200000002</v>
      </c>
      <c r="AJ133">
        <v>6861140.0599999996</v>
      </c>
      <c r="AK133">
        <v>-9.4999999999999998E-3</v>
      </c>
      <c r="AL133">
        <v>0</v>
      </c>
      <c r="AM133" t="b">
        <v>0</v>
      </c>
      <c r="AN133">
        <v>-999</v>
      </c>
      <c r="AO133">
        <v>0</v>
      </c>
      <c r="AP133" t="b">
        <v>1</v>
      </c>
      <c r="AQ133">
        <v>7.8144</v>
      </c>
      <c r="AR133">
        <v>2.3037000000000001</v>
      </c>
      <c r="AS133">
        <v>389</v>
      </c>
      <c r="AT133">
        <v>1</v>
      </c>
      <c r="AU133">
        <v>2515487.59</v>
      </c>
      <c r="AV133">
        <v>6861134.7800000003</v>
      </c>
      <c r="AW133">
        <v>2515487.5299999998</v>
      </c>
      <c r="AX133">
        <v>6861134.8899999997</v>
      </c>
      <c r="AY133">
        <v>2.3999999999999998E-3</v>
      </c>
      <c r="AZ133">
        <v>0</v>
      </c>
      <c r="BA133" t="b">
        <v>0</v>
      </c>
      <c r="BB133">
        <v>-999</v>
      </c>
      <c r="BC133">
        <v>0</v>
      </c>
      <c r="BD133" t="b">
        <v>1</v>
      </c>
      <c r="BE133">
        <v>1.8594999999999999</v>
      </c>
      <c r="BF133">
        <v>0.49719999999999998</v>
      </c>
      <c r="BG133" t="s">
        <v>347</v>
      </c>
    </row>
    <row r="134" spans="1:87">
      <c r="A134">
        <v>61</v>
      </c>
      <c r="B134">
        <v>3</v>
      </c>
      <c r="C134" s="6" t="s">
        <v>41</v>
      </c>
      <c r="D134">
        <v>857</v>
      </c>
      <c r="E134" t="str">
        <f t="shared" si="2"/>
        <v>1B_857</v>
      </c>
      <c r="F134">
        <v>1</v>
      </c>
      <c r="G134">
        <v>2515484.59</v>
      </c>
      <c r="H134">
        <v>6861130.6600000001</v>
      </c>
      <c r="I134">
        <v>2515484.7400000002</v>
      </c>
      <c r="J134">
        <v>6861130.4699999997</v>
      </c>
      <c r="K134">
        <v>1.071</v>
      </c>
      <c r="L134">
        <v>0.28000000000000003</v>
      </c>
      <c r="M134">
        <v>0.33</v>
      </c>
      <c r="N134">
        <v>2.1573000000000002</v>
      </c>
      <c r="O134">
        <v>4</v>
      </c>
      <c r="P134">
        <v>12</v>
      </c>
      <c r="Q134">
        <v>367</v>
      </c>
      <c r="R134">
        <v>1</v>
      </c>
      <c r="S134">
        <v>2515480.4700000002</v>
      </c>
      <c r="T134">
        <v>6861134.1399999997</v>
      </c>
      <c r="U134">
        <v>2515480.39</v>
      </c>
      <c r="V134">
        <v>6861134.04</v>
      </c>
      <c r="W134">
        <v>5.1000000000000004E-3</v>
      </c>
      <c r="X134">
        <v>0</v>
      </c>
      <c r="Y134" t="b">
        <v>0</v>
      </c>
      <c r="Z134">
        <v>-999</v>
      </c>
      <c r="AA134">
        <v>0</v>
      </c>
      <c r="AB134" t="b">
        <v>1</v>
      </c>
      <c r="AC134">
        <v>3.9748999999999999</v>
      </c>
      <c r="AD134">
        <v>2.4607000000000001</v>
      </c>
      <c r="AE134">
        <v>420</v>
      </c>
      <c r="AF134">
        <v>1</v>
      </c>
      <c r="AG134">
        <v>2515492.33</v>
      </c>
      <c r="AH134">
        <v>6861136.2699999996</v>
      </c>
      <c r="AI134">
        <v>2515492.23</v>
      </c>
      <c r="AJ134">
        <v>6861136.4000000004</v>
      </c>
      <c r="AK134">
        <v>1.09E-2</v>
      </c>
      <c r="AL134">
        <v>0</v>
      </c>
      <c r="AM134" t="b">
        <v>0</v>
      </c>
      <c r="AN134">
        <v>-999</v>
      </c>
      <c r="AO134">
        <v>0</v>
      </c>
      <c r="AP134" t="b">
        <v>1</v>
      </c>
      <c r="AQ134">
        <v>8.5779999999999994</v>
      </c>
      <c r="AR134">
        <v>0.68049999999999999</v>
      </c>
      <c r="AS134">
        <v>370</v>
      </c>
      <c r="AT134">
        <v>1</v>
      </c>
      <c r="AU134">
        <v>2515483.23</v>
      </c>
      <c r="AV134">
        <v>6861139.2999999998</v>
      </c>
      <c r="AW134">
        <v>2515483.5</v>
      </c>
      <c r="AX134">
        <v>6861139.3399999999</v>
      </c>
      <c r="AY134">
        <v>-1.7100000000000001E-2</v>
      </c>
      <c r="AZ134">
        <v>0</v>
      </c>
      <c r="BA134" t="b">
        <v>0</v>
      </c>
      <c r="BB134">
        <v>-999</v>
      </c>
      <c r="BC134">
        <v>0</v>
      </c>
      <c r="BD134" t="b">
        <v>1</v>
      </c>
      <c r="BE134">
        <v>14.2189</v>
      </c>
      <c r="BF134">
        <v>1.6928000000000001</v>
      </c>
      <c r="BG134">
        <v>350</v>
      </c>
      <c r="BH134">
        <v>1</v>
      </c>
      <c r="BI134">
        <v>2515477.61</v>
      </c>
      <c r="BJ134">
        <v>6861139.96</v>
      </c>
      <c r="BK134">
        <v>2515477.52</v>
      </c>
      <c r="BL134">
        <v>6861139.8899999997</v>
      </c>
      <c r="BM134">
        <v>8.9999999999999993E-3</v>
      </c>
      <c r="BN134">
        <v>0</v>
      </c>
      <c r="BO134" t="b">
        <v>0</v>
      </c>
      <c r="BP134">
        <v>-999</v>
      </c>
      <c r="BQ134">
        <v>0</v>
      </c>
      <c r="BR134" t="b">
        <v>1</v>
      </c>
      <c r="BS134">
        <v>8.2065999999999999</v>
      </c>
      <c r="BT134">
        <v>2.2338</v>
      </c>
      <c r="BU134" t="s">
        <v>347</v>
      </c>
    </row>
    <row r="135" spans="1:87">
      <c r="A135">
        <v>62</v>
      </c>
      <c r="B135">
        <v>3</v>
      </c>
      <c r="C135" s="6" t="s">
        <v>41</v>
      </c>
      <c r="D135">
        <v>858</v>
      </c>
      <c r="E135" t="str">
        <f t="shared" si="2"/>
        <v>1B_858</v>
      </c>
      <c r="F135">
        <v>1</v>
      </c>
      <c r="G135">
        <v>2515489.2999999998</v>
      </c>
      <c r="H135">
        <v>6861102.3200000003</v>
      </c>
      <c r="I135">
        <v>2515489.48</v>
      </c>
      <c r="J135">
        <v>6861102.1299999999</v>
      </c>
      <c r="K135">
        <v>1.139</v>
      </c>
      <c r="L135">
        <v>0.25</v>
      </c>
      <c r="M135">
        <v>0.44</v>
      </c>
      <c r="N135">
        <v>2.1573000000000002</v>
      </c>
      <c r="O135">
        <v>4</v>
      </c>
      <c r="P135">
        <v>12</v>
      </c>
      <c r="Q135">
        <v>339</v>
      </c>
      <c r="R135">
        <v>1</v>
      </c>
      <c r="S135">
        <v>2515479.2200000002</v>
      </c>
      <c r="T135">
        <v>6861110.6900000004</v>
      </c>
      <c r="U135">
        <v>2515479.1</v>
      </c>
      <c r="V135">
        <v>6861110.54</v>
      </c>
      <c r="W135">
        <v>1.7600000000000001E-2</v>
      </c>
      <c r="X135">
        <v>0</v>
      </c>
      <c r="Y135" t="b">
        <v>0</v>
      </c>
      <c r="Z135">
        <v>-999</v>
      </c>
      <c r="AA135">
        <v>0</v>
      </c>
      <c r="AB135" t="b">
        <v>1</v>
      </c>
      <c r="AC135">
        <v>14.3637</v>
      </c>
      <c r="AD135">
        <v>2.4782000000000002</v>
      </c>
      <c r="AE135">
        <v>358</v>
      </c>
      <c r="AF135">
        <v>1</v>
      </c>
      <c r="AG135">
        <v>2515484.2400000002</v>
      </c>
      <c r="AH135">
        <v>6861111.8300000001</v>
      </c>
      <c r="AI135">
        <v>2515484.2799999998</v>
      </c>
      <c r="AJ135">
        <v>6861111.8499999996</v>
      </c>
      <c r="AK135">
        <v>-3.2000000000000002E-3</v>
      </c>
      <c r="AL135">
        <v>0</v>
      </c>
      <c r="AM135" t="b">
        <v>0</v>
      </c>
      <c r="AN135">
        <v>-999</v>
      </c>
      <c r="AO135">
        <v>0</v>
      </c>
      <c r="AP135" t="b">
        <v>1</v>
      </c>
      <c r="AQ135">
        <v>2.5903999999999998</v>
      </c>
      <c r="AR135">
        <v>2.0592999999999999</v>
      </c>
      <c r="AS135">
        <v>355</v>
      </c>
      <c r="AT135">
        <v>1</v>
      </c>
      <c r="AU135">
        <v>2515488.94</v>
      </c>
      <c r="AV135">
        <v>6861108.1500000004</v>
      </c>
      <c r="AW135">
        <v>2515489.2000000002</v>
      </c>
      <c r="AX135">
        <v>6861108.1600000001</v>
      </c>
      <c r="AY135">
        <v>-1.11E-2</v>
      </c>
      <c r="AZ135">
        <v>0</v>
      </c>
      <c r="BA135" t="b">
        <v>0</v>
      </c>
      <c r="BB135">
        <v>-999</v>
      </c>
      <c r="BC135">
        <v>0</v>
      </c>
      <c r="BD135" t="b">
        <v>1</v>
      </c>
      <c r="BE135">
        <v>8.2764000000000006</v>
      </c>
      <c r="BF135">
        <v>1.6054999999999999</v>
      </c>
      <c r="BG135">
        <v>380</v>
      </c>
      <c r="BH135">
        <v>1</v>
      </c>
      <c r="BI135">
        <v>2515493.6</v>
      </c>
      <c r="BJ135">
        <v>6861108.1699999999</v>
      </c>
      <c r="BK135">
        <v>2515493.42</v>
      </c>
      <c r="BL135">
        <v>6861108.29</v>
      </c>
      <c r="BM135">
        <v>1.09E-2</v>
      </c>
      <c r="BN135">
        <v>0</v>
      </c>
      <c r="BO135" t="b">
        <v>0</v>
      </c>
      <c r="BP135">
        <v>-999</v>
      </c>
      <c r="BQ135">
        <v>0</v>
      </c>
      <c r="BR135" t="b">
        <v>1</v>
      </c>
      <c r="BS135">
        <v>7.9630999999999998</v>
      </c>
      <c r="BT135">
        <v>1.0121</v>
      </c>
      <c r="BU135" t="s">
        <v>347</v>
      </c>
    </row>
    <row r="136" spans="1:87">
      <c r="A136">
        <v>63</v>
      </c>
      <c r="B136">
        <v>3</v>
      </c>
      <c r="C136" s="6" t="s">
        <v>41</v>
      </c>
      <c r="D136">
        <v>859</v>
      </c>
      <c r="E136" t="str">
        <f t="shared" si="2"/>
        <v>1B_859</v>
      </c>
      <c r="F136">
        <v>1</v>
      </c>
      <c r="G136">
        <v>2515488.4300000002</v>
      </c>
      <c r="H136">
        <v>6861110.2999999998</v>
      </c>
      <c r="I136">
        <v>2515488.39</v>
      </c>
      <c r="J136">
        <v>6861110.2800000003</v>
      </c>
      <c r="K136">
        <v>1.24</v>
      </c>
      <c r="L136">
        <v>0.27</v>
      </c>
      <c r="M136">
        <v>0.28999999999999998</v>
      </c>
      <c r="N136">
        <v>2.1573000000000002</v>
      </c>
      <c r="O136">
        <v>4</v>
      </c>
      <c r="P136">
        <v>12</v>
      </c>
      <c r="Q136">
        <v>358</v>
      </c>
      <c r="R136">
        <v>1</v>
      </c>
      <c r="S136">
        <v>2515484.2400000002</v>
      </c>
      <c r="T136">
        <v>6861111.8300000001</v>
      </c>
      <c r="U136">
        <v>2515484.37</v>
      </c>
      <c r="V136">
        <v>6861112.1100000003</v>
      </c>
      <c r="W136">
        <v>-9.5999999999999992E-3</v>
      </c>
      <c r="X136">
        <v>0</v>
      </c>
      <c r="Y136" t="b">
        <v>0</v>
      </c>
      <c r="Z136">
        <v>-999</v>
      </c>
      <c r="AA136">
        <v>0</v>
      </c>
      <c r="AB136" t="b">
        <v>1</v>
      </c>
      <c r="AC136">
        <v>6.4035000000000002</v>
      </c>
      <c r="AD136">
        <v>2.7050999999999998</v>
      </c>
      <c r="AE136">
        <v>359</v>
      </c>
      <c r="AF136">
        <v>1</v>
      </c>
      <c r="AG136">
        <v>2515486.6</v>
      </c>
      <c r="AH136">
        <v>6861115.2800000003</v>
      </c>
      <c r="AI136">
        <v>2515486.2999999998</v>
      </c>
      <c r="AJ136">
        <v>6861115.1500000004</v>
      </c>
      <c r="AK136">
        <v>1.23E-2</v>
      </c>
      <c r="AL136">
        <v>0</v>
      </c>
      <c r="AM136" t="b">
        <v>0</v>
      </c>
      <c r="AN136">
        <v>-999</v>
      </c>
      <c r="AO136">
        <v>0</v>
      </c>
      <c r="AP136" t="b">
        <v>1</v>
      </c>
      <c r="AQ136">
        <v>8.3094000000000001</v>
      </c>
      <c r="AR136">
        <v>1.9895</v>
      </c>
      <c r="AS136">
        <v>383</v>
      </c>
      <c r="AT136">
        <v>1</v>
      </c>
      <c r="AU136">
        <v>2515489.0299999998</v>
      </c>
      <c r="AV136">
        <v>6861113.8799999999</v>
      </c>
      <c r="AW136">
        <v>2515489.14</v>
      </c>
      <c r="AX136">
        <v>6861113.8600000003</v>
      </c>
      <c r="AY136">
        <v>-2.8E-3</v>
      </c>
      <c r="AZ136">
        <v>0</v>
      </c>
      <c r="BA136" t="b">
        <v>0</v>
      </c>
      <c r="BB136">
        <v>-999</v>
      </c>
      <c r="BC136">
        <v>0</v>
      </c>
      <c r="BD136" t="b">
        <v>1</v>
      </c>
      <c r="BE136">
        <v>1.8720000000000001</v>
      </c>
      <c r="BF136">
        <v>1.3612</v>
      </c>
      <c r="BG136">
        <v>382</v>
      </c>
      <c r="BH136">
        <v>1</v>
      </c>
      <c r="BI136">
        <v>2515490.25</v>
      </c>
      <c r="BJ136">
        <v>6861111.4000000004</v>
      </c>
      <c r="BK136">
        <v>2515490.3199999998</v>
      </c>
      <c r="BL136">
        <v>6861111.2699999996</v>
      </c>
      <c r="BM136">
        <v>-2.2000000000000001E-3</v>
      </c>
      <c r="BN136">
        <v>0</v>
      </c>
      <c r="BO136" t="b">
        <v>0</v>
      </c>
      <c r="BP136">
        <v>-999</v>
      </c>
      <c r="BQ136">
        <v>0</v>
      </c>
      <c r="BR136" t="b">
        <v>1</v>
      </c>
      <c r="BS136">
        <v>1.4194</v>
      </c>
      <c r="BT136">
        <v>0.47110000000000002</v>
      </c>
      <c r="BU136" t="s">
        <v>347</v>
      </c>
    </row>
    <row r="137" spans="1:87">
      <c r="A137">
        <v>1</v>
      </c>
      <c r="B137">
        <v>3</v>
      </c>
      <c r="C137" s="6" t="s">
        <v>47</v>
      </c>
      <c r="D137">
        <v>796</v>
      </c>
      <c r="E137" t="str">
        <f t="shared" si="2"/>
        <v>1C_796</v>
      </c>
      <c r="F137">
        <v>0</v>
      </c>
      <c r="G137">
        <v>2515492.4500000002</v>
      </c>
      <c r="H137">
        <v>6861088.2999999998</v>
      </c>
      <c r="I137">
        <v>2515492.4900000002</v>
      </c>
      <c r="J137">
        <v>6861088.2699999996</v>
      </c>
      <c r="K137">
        <v>1.1890000000000001</v>
      </c>
      <c r="L137">
        <v>0.26</v>
      </c>
      <c r="M137">
        <v>0.28000000000000003</v>
      </c>
      <c r="N137">
        <v>2.1312000000000002</v>
      </c>
      <c r="O137">
        <v>5</v>
      </c>
      <c r="P137">
        <v>15</v>
      </c>
      <c r="Q137">
        <v>374</v>
      </c>
      <c r="R137">
        <v>1</v>
      </c>
      <c r="S137">
        <v>2515494.17</v>
      </c>
      <c r="T137">
        <v>6861091.8200000003</v>
      </c>
      <c r="U137">
        <v>2515493.86</v>
      </c>
      <c r="V137">
        <v>6861091.9400000004</v>
      </c>
      <c r="W137">
        <v>8.9999999999999993E-3</v>
      </c>
      <c r="X137">
        <v>0</v>
      </c>
      <c r="Y137" t="b">
        <v>0</v>
      </c>
      <c r="Z137">
        <v>-999</v>
      </c>
      <c r="AA137">
        <v>0</v>
      </c>
      <c r="AB137" t="b">
        <v>1</v>
      </c>
      <c r="AC137">
        <v>6.2553999999999998</v>
      </c>
      <c r="AD137">
        <v>1.2216</v>
      </c>
      <c r="AE137">
        <v>352</v>
      </c>
      <c r="AF137">
        <v>1</v>
      </c>
      <c r="AG137">
        <v>2515488.4500000002</v>
      </c>
      <c r="AH137">
        <v>6861091.6100000003</v>
      </c>
      <c r="AI137">
        <v>2515488.42</v>
      </c>
      <c r="AJ137">
        <v>6861091.5800000001</v>
      </c>
      <c r="AK137">
        <v>1.5E-3</v>
      </c>
      <c r="AL137">
        <v>0</v>
      </c>
      <c r="AM137" t="b">
        <v>0</v>
      </c>
      <c r="AN137">
        <v>-999</v>
      </c>
      <c r="AO137">
        <v>0</v>
      </c>
      <c r="AP137" t="b">
        <v>1</v>
      </c>
      <c r="AQ137">
        <v>1.0247999999999999</v>
      </c>
      <c r="AR137">
        <v>2.4607000000000001</v>
      </c>
      <c r="AS137">
        <v>376</v>
      </c>
      <c r="AT137">
        <v>1</v>
      </c>
      <c r="AU137">
        <v>2515492.96</v>
      </c>
      <c r="AV137">
        <v>6861096.4699999997</v>
      </c>
      <c r="AW137">
        <v>2515493.3199999998</v>
      </c>
      <c r="AX137">
        <v>6861096.4299999997</v>
      </c>
      <c r="AY137">
        <v>-2.0899999999999998E-2</v>
      </c>
      <c r="AZ137">
        <v>0</v>
      </c>
      <c r="BA137" t="b">
        <v>0</v>
      </c>
      <c r="BB137">
        <v>-999</v>
      </c>
      <c r="BC137">
        <v>0</v>
      </c>
      <c r="BD137" t="b">
        <v>1</v>
      </c>
      <c r="BE137">
        <v>15.727399999999999</v>
      </c>
      <c r="BF137">
        <v>1.4483999999999999</v>
      </c>
      <c r="BG137">
        <v>392</v>
      </c>
      <c r="BH137">
        <v>1</v>
      </c>
      <c r="BI137">
        <v>2515499.62</v>
      </c>
      <c r="BJ137">
        <v>6861090.4199999999</v>
      </c>
      <c r="BK137">
        <v>2515499.66</v>
      </c>
      <c r="BL137">
        <v>6861090.2599999998</v>
      </c>
      <c r="BM137">
        <v>-8.6E-3</v>
      </c>
      <c r="BN137">
        <v>0</v>
      </c>
      <c r="BO137" t="b">
        <v>0</v>
      </c>
      <c r="BP137">
        <v>-999</v>
      </c>
      <c r="BQ137">
        <v>0</v>
      </c>
      <c r="BR137" t="b">
        <v>1</v>
      </c>
      <c r="BS137">
        <v>6.3329000000000004</v>
      </c>
      <c r="BT137">
        <v>0.2616</v>
      </c>
      <c r="BU137">
        <v>394</v>
      </c>
      <c r="BV137">
        <v>1</v>
      </c>
      <c r="BW137">
        <v>2515499.23</v>
      </c>
      <c r="BX137">
        <v>6861092.5800000001</v>
      </c>
      <c r="BY137">
        <v>2515499.15</v>
      </c>
      <c r="BZ137">
        <v>6861092.6900000004</v>
      </c>
      <c r="CA137">
        <v>7.6E-3</v>
      </c>
      <c r="CB137">
        <v>0</v>
      </c>
      <c r="CC137" t="b">
        <v>0</v>
      </c>
      <c r="CD137">
        <v>-999</v>
      </c>
      <c r="CE137">
        <v>0</v>
      </c>
      <c r="CF137" t="b">
        <v>1</v>
      </c>
      <c r="CG137">
        <v>5.6919000000000004</v>
      </c>
      <c r="CH137">
        <v>0.59319999999999995</v>
      </c>
      <c r="CI137" t="s">
        <v>347</v>
      </c>
    </row>
    <row r="138" spans="1:87">
      <c r="A138">
        <v>2</v>
      </c>
      <c r="B138">
        <v>3</v>
      </c>
      <c r="C138" s="6" t="s">
        <v>47</v>
      </c>
      <c r="D138">
        <v>797</v>
      </c>
      <c r="E138" t="str">
        <f t="shared" si="2"/>
        <v>1C_797</v>
      </c>
      <c r="F138">
        <v>0</v>
      </c>
      <c r="G138">
        <v>2515483.89</v>
      </c>
      <c r="H138">
        <v>6861136.9000000004</v>
      </c>
      <c r="I138">
        <v>2515483.84</v>
      </c>
      <c r="J138">
        <v>6861136.9500000002</v>
      </c>
      <c r="K138">
        <v>1.5249999999999999</v>
      </c>
      <c r="L138">
        <v>0.34</v>
      </c>
      <c r="M138">
        <v>0.31</v>
      </c>
      <c r="N138">
        <v>2.1312000000000002</v>
      </c>
      <c r="O138">
        <v>5</v>
      </c>
      <c r="P138">
        <v>15</v>
      </c>
      <c r="Q138">
        <v>370</v>
      </c>
      <c r="R138">
        <v>1</v>
      </c>
      <c r="S138">
        <v>2515483.23</v>
      </c>
      <c r="T138">
        <v>6861139.2999999998</v>
      </c>
      <c r="U138">
        <v>2515483.4900000002</v>
      </c>
      <c r="V138">
        <v>6861139.3399999999</v>
      </c>
      <c r="W138">
        <v>-4.4000000000000003E-3</v>
      </c>
      <c r="X138">
        <v>0</v>
      </c>
      <c r="Y138" t="b">
        <v>0</v>
      </c>
      <c r="Z138">
        <v>-999</v>
      </c>
      <c r="AA138">
        <v>0</v>
      </c>
      <c r="AB138" t="b">
        <v>1</v>
      </c>
      <c r="AC138">
        <v>2.3449</v>
      </c>
      <c r="AD138">
        <v>1.7101999999999999</v>
      </c>
      <c r="AE138">
        <v>389</v>
      </c>
      <c r="AF138">
        <v>1</v>
      </c>
      <c r="AG138">
        <v>2515487.59</v>
      </c>
      <c r="AH138">
        <v>6861134.7800000003</v>
      </c>
      <c r="AI138">
        <v>2515487.2200000002</v>
      </c>
      <c r="AJ138">
        <v>6861134.3099999996</v>
      </c>
      <c r="AK138">
        <v>-1.8200000000000001E-2</v>
      </c>
      <c r="AL138">
        <v>0</v>
      </c>
      <c r="AM138" t="b">
        <v>0</v>
      </c>
      <c r="AN138">
        <v>-999</v>
      </c>
      <c r="AO138">
        <v>0</v>
      </c>
      <c r="AP138" t="b">
        <v>1</v>
      </c>
      <c r="AQ138">
        <v>9.9194999999999993</v>
      </c>
      <c r="AR138">
        <v>-0.68089999999999995</v>
      </c>
      <c r="AS138">
        <v>390</v>
      </c>
      <c r="AT138">
        <v>1</v>
      </c>
      <c r="AU138">
        <v>2515484.67</v>
      </c>
      <c r="AV138">
        <v>6861137.7599999998</v>
      </c>
      <c r="AW138">
        <v>2515484.67</v>
      </c>
      <c r="AX138">
        <v>6861137.7599999998</v>
      </c>
      <c r="AY138">
        <v>0</v>
      </c>
      <c r="AZ138">
        <v>0</v>
      </c>
      <c r="BA138" t="b">
        <v>0</v>
      </c>
      <c r="BB138">
        <v>-999</v>
      </c>
      <c r="BC138">
        <v>0</v>
      </c>
      <c r="BD138" t="b">
        <v>1</v>
      </c>
      <c r="BE138">
        <v>1.23E-2</v>
      </c>
      <c r="BF138">
        <v>0.76780000000000004</v>
      </c>
      <c r="BG138">
        <v>350</v>
      </c>
      <c r="BH138">
        <v>1</v>
      </c>
      <c r="BI138">
        <v>2515477.61</v>
      </c>
      <c r="BJ138">
        <v>6861139.96</v>
      </c>
      <c r="BK138">
        <v>2515477.7000000002</v>
      </c>
      <c r="BL138">
        <v>6861140.1399999997</v>
      </c>
      <c r="BM138">
        <v>-9.7000000000000003E-3</v>
      </c>
      <c r="BN138">
        <v>0</v>
      </c>
      <c r="BO138" t="b">
        <v>0</v>
      </c>
      <c r="BP138">
        <v>-999</v>
      </c>
      <c r="BQ138">
        <v>0</v>
      </c>
      <c r="BR138" t="b">
        <v>1</v>
      </c>
      <c r="BS138">
        <v>5.5549999999999997</v>
      </c>
      <c r="BT138">
        <v>2.6526999999999998</v>
      </c>
      <c r="BU138">
        <v>420</v>
      </c>
      <c r="BV138">
        <v>1</v>
      </c>
      <c r="BW138">
        <v>2515492.33</v>
      </c>
      <c r="BX138">
        <v>6861136.2699999996</v>
      </c>
      <c r="BY138">
        <v>2515492.34</v>
      </c>
      <c r="BZ138">
        <v>6861136.5300000003</v>
      </c>
      <c r="CA138">
        <v>1.52E-2</v>
      </c>
      <c r="CB138">
        <v>0</v>
      </c>
      <c r="CC138" t="b">
        <v>0</v>
      </c>
      <c r="CD138">
        <v>-999</v>
      </c>
      <c r="CE138">
        <v>0</v>
      </c>
      <c r="CF138" t="b">
        <v>1</v>
      </c>
      <c r="CG138">
        <v>9.0654000000000003</v>
      </c>
      <c r="CH138">
        <v>-3.5099999999999999E-2</v>
      </c>
      <c r="CI138" t="s">
        <v>347</v>
      </c>
    </row>
    <row r="139" spans="1:87">
      <c r="A139">
        <v>3</v>
      </c>
      <c r="B139">
        <v>2</v>
      </c>
      <c r="C139" s="6" t="s">
        <v>47</v>
      </c>
      <c r="D139">
        <v>798</v>
      </c>
      <c r="E139" t="str">
        <f t="shared" si="2"/>
        <v>1C_798</v>
      </c>
      <c r="F139">
        <v>0</v>
      </c>
      <c r="G139">
        <v>2515532.64</v>
      </c>
      <c r="H139">
        <v>6861146.0899999999</v>
      </c>
      <c r="I139">
        <v>2515532.71</v>
      </c>
      <c r="J139">
        <v>6861146.0599999996</v>
      </c>
      <c r="K139">
        <v>0.316</v>
      </c>
      <c r="L139">
        <v>0.1</v>
      </c>
      <c r="M139">
        <v>0.08</v>
      </c>
      <c r="N139">
        <v>2.1573000000000002</v>
      </c>
      <c r="O139">
        <v>4</v>
      </c>
      <c r="P139">
        <v>12</v>
      </c>
      <c r="Q139">
        <v>517</v>
      </c>
      <c r="R139">
        <v>1</v>
      </c>
      <c r="S139">
        <v>2515520.36</v>
      </c>
      <c r="T139">
        <v>6861146.7199999997</v>
      </c>
      <c r="U139">
        <v>2515520.36</v>
      </c>
      <c r="V139">
        <v>6861146.6600000001</v>
      </c>
      <c r="W139">
        <v>5.1000000000000004E-3</v>
      </c>
      <c r="X139">
        <v>0</v>
      </c>
      <c r="Y139" t="b">
        <v>0</v>
      </c>
      <c r="Z139">
        <v>-999</v>
      </c>
      <c r="AA139">
        <v>0</v>
      </c>
      <c r="AB139" t="b">
        <v>1</v>
      </c>
      <c r="AC139">
        <v>15.690200000000001</v>
      </c>
      <c r="AD139">
        <v>3.0977999999999999</v>
      </c>
      <c r="AE139">
        <v>518</v>
      </c>
      <c r="AF139">
        <v>1</v>
      </c>
      <c r="AG139">
        <v>2515524.73</v>
      </c>
      <c r="AH139">
        <v>6861148.3700000001</v>
      </c>
      <c r="AI139">
        <v>2515524.73</v>
      </c>
      <c r="AJ139">
        <v>6861148.3600000003</v>
      </c>
      <c r="AK139">
        <v>8.9999999999999998E-4</v>
      </c>
      <c r="AL139">
        <v>0</v>
      </c>
      <c r="AM139" t="b">
        <v>0</v>
      </c>
      <c r="AN139">
        <v>-999</v>
      </c>
      <c r="AO139">
        <v>0</v>
      </c>
      <c r="AP139" t="b">
        <v>1</v>
      </c>
      <c r="AQ139">
        <v>2.4674</v>
      </c>
      <c r="AR139">
        <v>2.8622000000000001</v>
      </c>
      <c r="AS139">
        <v>552</v>
      </c>
      <c r="AT139">
        <v>1</v>
      </c>
      <c r="AU139">
        <v>2515529.35</v>
      </c>
      <c r="AV139">
        <v>6861147.9800000004</v>
      </c>
      <c r="AW139">
        <v>2515529.4</v>
      </c>
      <c r="AX139">
        <v>6861148.0599999996</v>
      </c>
      <c r="AY139">
        <v>-2.7000000000000001E-3</v>
      </c>
      <c r="AZ139">
        <v>0</v>
      </c>
      <c r="BA139" t="b">
        <v>0</v>
      </c>
      <c r="BB139">
        <v>-999</v>
      </c>
      <c r="BC139">
        <v>0</v>
      </c>
      <c r="BD139" t="b">
        <v>1</v>
      </c>
      <c r="BE139">
        <v>7.1459000000000001</v>
      </c>
      <c r="BF139">
        <v>2.5969000000000002</v>
      </c>
      <c r="BG139">
        <v>554</v>
      </c>
      <c r="BH139">
        <v>1</v>
      </c>
      <c r="BI139">
        <v>2515532.5</v>
      </c>
      <c r="BJ139">
        <v>6861149.3300000001</v>
      </c>
      <c r="BK139">
        <v>2515532.46</v>
      </c>
      <c r="BL139">
        <v>6861149.3300000001</v>
      </c>
      <c r="BM139">
        <v>1.1999999999999999E-3</v>
      </c>
      <c r="BN139">
        <v>0</v>
      </c>
      <c r="BO139" t="b">
        <v>0</v>
      </c>
      <c r="BP139">
        <v>-999</v>
      </c>
      <c r="BQ139">
        <v>0</v>
      </c>
      <c r="BR139" t="b">
        <v>1</v>
      </c>
      <c r="BS139">
        <v>3.0766</v>
      </c>
      <c r="BT139">
        <v>1.6492</v>
      </c>
      <c r="BU139" t="s">
        <v>347</v>
      </c>
    </row>
    <row r="140" spans="1:87">
      <c r="A140">
        <v>4</v>
      </c>
      <c r="B140">
        <v>2</v>
      </c>
      <c r="C140" s="6" t="s">
        <v>47</v>
      </c>
      <c r="D140">
        <v>799</v>
      </c>
      <c r="E140" t="str">
        <f t="shared" si="2"/>
        <v>1C_799</v>
      </c>
      <c r="F140">
        <v>0</v>
      </c>
      <c r="G140">
        <v>2515542.4300000002</v>
      </c>
      <c r="H140">
        <v>6861096.5099999998</v>
      </c>
      <c r="I140">
        <v>2515542.41</v>
      </c>
      <c r="J140">
        <v>6861096.4800000004</v>
      </c>
      <c r="K140">
        <v>0.189</v>
      </c>
      <c r="L140">
        <v>0.05</v>
      </c>
      <c r="M140">
        <v>0.05</v>
      </c>
      <c r="N140">
        <v>2.1573000000000002</v>
      </c>
      <c r="O140">
        <v>4</v>
      </c>
      <c r="P140">
        <v>12</v>
      </c>
      <c r="Q140">
        <v>721</v>
      </c>
      <c r="R140">
        <v>1</v>
      </c>
      <c r="S140">
        <v>2515538.9900000002</v>
      </c>
      <c r="T140">
        <v>6861095.04</v>
      </c>
      <c r="U140">
        <v>2515538.9700000002</v>
      </c>
      <c r="V140">
        <v>6861095.0899999999</v>
      </c>
      <c r="W140">
        <v>-1.1000000000000001E-3</v>
      </c>
      <c r="X140">
        <v>0</v>
      </c>
      <c r="Y140" t="b">
        <v>0</v>
      </c>
      <c r="Z140">
        <v>-999</v>
      </c>
      <c r="AA140">
        <v>0</v>
      </c>
      <c r="AB140" t="b">
        <v>1</v>
      </c>
      <c r="AC140">
        <v>4.9211999999999998</v>
      </c>
      <c r="AD140">
        <v>-2.7578</v>
      </c>
      <c r="AE140">
        <v>524</v>
      </c>
      <c r="AF140">
        <v>1</v>
      </c>
      <c r="AG140">
        <v>2515537.2400000002</v>
      </c>
      <c r="AH140">
        <v>6861101.4299999997</v>
      </c>
      <c r="AI140">
        <v>2515537.23</v>
      </c>
      <c r="AJ140">
        <v>6861101.4100000001</v>
      </c>
      <c r="AK140">
        <v>1.1000000000000001E-3</v>
      </c>
      <c r="AL140">
        <v>0</v>
      </c>
      <c r="AM140" t="b">
        <v>0</v>
      </c>
      <c r="AN140">
        <v>-999</v>
      </c>
      <c r="AO140">
        <v>0</v>
      </c>
      <c r="AP140" t="b">
        <v>1</v>
      </c>
      <c r="AQ140">
        <v>4.7327000000000004</v>
      </c>
      <c r="AR140">
        <v>2.3822000000000001</v>
      </c>
      <c r="AS140">
        <v>527</v>
      </c>
      <c r="AT140">
        <v>1</v>
      </c>
      <c r="AU140">
        <v>2515541.42</v>
      </c>
      <c r="AV140">
        <v>6861108.0700000003</v>
      </c>
      <c r="AW140">
        <v>2515541.41</v>
      </c>
      <c r="AX140">
        <v>6861108.0700000003</v>
      </c>
      <c r="AY140">
        <v>8.0000000000000004E-4</v>
      </c>
      <c r="AZ140">
        <v>0</v>
      </c>
      <c r="BA140" t="b">
        <v>0</v>
      </c>
      <c r="BB140">
        <v>-999</v>
      </c>
      <c r="BC140">
        <v>0</v>
      </c>
      <c r="BD140" t="b">
        <v>1</v>
      </c>
      <c r="BE140">
        <v>3.9805000000000001</v>
      </c>
      <c r="BF140">
        <v>1.6578999999999999</v>
      </c>
      <c r="BG140">
        <v>521</v>
      </c>
      <c r="BH140">
        <v>1</v>
      </c>
      <c r="BI140">
        <v>2515544.61</v>
      </c>
      <c r="BJ140">
        <v>6861099.8399999999</v>
      </c>
      <c r="BK140">
        <v>2515544.65</v>
      </c>
      <c r="BL140">
        <v>6861099.8099999996</v>
      </c>
      <c r="BM140">
        <v>-1.5E-3</v>
      </c>
      <c r="BN140">
        <v>0</v>
      </c>
      <c r="BO140" t="b">
        <v>0</v>
      </c>
      <c r="BP140">
        <v>-999</v>
      </c>
      <c r="BQ140">
        <v>0</v>
      </c>
      <c r="BR140" t="b">
        <v>1</v>
      </c>
      <c r="BS140">
        <v>6.7228000000000003</v>
      </c>
      <c r="BT140">
        <v>0.97719999999999996</v>
      </c>
      <c r="BU140" t="s">
        <v>347</v>
      </c>
    </row>
    <row r="141" spans="1:87">
      <c r="A141">
        <v>5</v>
      </c>
      <c r="B141">
        <v>2</v>
      </c>
      <c r="C141" s="6" t="s">
        <v>47</v>
      </c>
      <c r="D141">
        <v>801</v>
      </c>
      <c r="E141" t="str">
        <f t="shared" si="2"/>
        <v>1C_801</v>
      </c>
      <c r="F141">
        <v>1</v>
      </c>
      <c r="G141">
        <v>2515492.4500000002</v>
      </c>
      <c r="H141">
        <v>6861094.7000000002</v>
      </c>
      <c r="I141">
        <v>2515492.4700000002</v>
      </c>
      <c r="J141">
        <v>6861094.6600000001</v>
      </c>
      <c r="K141">
        <v>0.75700000000000001</v>
      </c>
      <c r="L141">
        <v>0.22</v>
      </c>
      <c r="M141">
        <v>0.23</v>
      </c>
      <c r="N141">
        <v>2.1573000000000002</v>
      </c>
      <c r="O141">
        <v>4</v>
      </c>
      <c r="P141">
        <v>12</v>
      </c>
      <c r="Q141">
        <v>334</v>
      </c>
      <c r="R141">
        <v>1</v>
      </c>
      <c r="S141">
        <v>2515483.87</v>
      </c>
      <c r="T141">
        <v>6861097.6100000003</v>
      </c>
      <c r="U141">
        <v>2515483.84</v>
      </c>
      <c r="V141">
        <v>6861097.5199999996</v>
      </c>
      <c r="W141">
        <v>5.7999999999999996E-3</v>
      </c>
      <c r="X141">
        <v>0</v>
      </c>
      <c r="Y141" t="b">
        <v>0</v>
      </c>
      <c r="Z141">
        <v>-999</v>
      </c>
      <c r="AA141">
        <v>0</v>
      </c>
      <c r="AB141" t="b">
        <v>1</v>
      </c>
      <c r="AC141">
        <v>6.7624000000000004</v>
      </c>
      <c r="AD141">
        <v>2.8273000000000001</v>
      </c>
      <c r="AE141">
        <v>353</v>
      </c>
      <c r="AF141">
        <v>1</v>
      </c>
      <c r="AG141">
        <v>2515486.8199999998</v>
      </c>
      <c r="AH141">
        <v>6861101.0899999999</v>
      </c>
      <c r="AI141">
        <v>2515486.77</v>
      </c>
      <c r="AJ141">
        <v>6861101.0499999998</v>
      </c>
      <c r="AK141">
        <v>3.8999999999999998E-3</v>
      </c>
      <c r="AL141">
        <v>0</v>
      </c>
      <c r="AM141" t="b">
        <v>0</v>
      </c>
      <c r="AN141">
        <v>-999</v>
      </c>
      <c r="AO141">
        <v>0</v>
      </c>
      <c r="AP141" t="b">
        <v>1</v>
      </c>
      <c r="AQ141">
        <v>4.5475000000000003</v>
      </c>
      <c r="AR141">
        <v>2.3037000000000001</v>
      </c>
      <c r="AS141">
        <v>378</v>
      </c>
      <c r="AT141">
        <v>1</v>
      </c>
      <c r="AU141">
        <v>2515490.67</v>
      </c>
      <c r="AV141">
        <v>6861104.3200000003</v>
      </c>
      <c r="AW141">
        <v>2515490.83</v>
      </c>
      <c r="AX141">
        <v>6861104.3499999996</v>
      </c>
      <c r="AY141">
        <v>-1.12E-2</v>
      </c>
      <c r="AZ141">
        <v>0</v>
      </c>
      <c r="BA141" t="b">
        <v>0</v>
      </c>
      <c r="BB141">
        <v>-999</v>
      </c>
      <c r="BC141">
        <v>0</v>
      </c>
      <c r="BD141" t="b">
        <v>1</v>
      </c>
      <c r="BE141">
        <v>13.1572</v>
      </c>
      <c r="BF141">
        <v>1.7277</v>
      </c>
      <c r="BG141">
        <v>398</v>
      </c>
      <c r="BH141">
        <v>1</v>
      </c>
      <c r="BI141">
        <v>2515502.88</v>
      </c>
      <c r="BJ141">
        <v>6861103.3099999996</v>
      </c>
      <c r="BK141">
        <v>2515502.79</v>
      </c>
      <c r="BL141">
        <v>6861103.4100000001</v>
      </c>
      <c r="BM141">
        <v>1.2200000000000001E-2</v>
      </c>
      <c r="BN141">
        <v>0</v>
      </c>
      <c r="BO141" t="b">
        <v>0</v>
      </c>
      <c r="BP141">
        <v>-999</v>
      </c>
      <c r="BQ141">
        <v>0</v>
      </c>
      <c r="BR141" t="b">
        <v>1</v>
      </c>
      <c r="BS141">
        <v>14.6732</v>
      </c>
      <c r="BT141">
        <v>0.71540000000000004</v>
      </c>
      <c r="BU141" t="s">
        <v>347</v>
      </c>
    </row>
    <row r="142" spans="1:87">
      <c r="A142">
        <v>6</v>
      </c>
      <c r="B142">
        <v>2</v>
      </c>
      <c r="C142" s="6" t="s">
        <v>47</v>
      </c>
      <c r="D142">
        <v>802</v>
      </c>
      <c r="E142" t="str">
        <f t="shared" si="2"/>
        <v>1C_802</v>
      </c>
      <c r="F142">
        <v>1</v>
      </c>
      <c r="G142">
        <v>2515492.9</v>
      </c>
      <c r="H142">
        <v>6861098.2699999996</v>
      </c>
      <c r="I142">
        <v>2515492.88</v>
      </c>
      <c r="J142">
        <v>6861098.2699999996</v>
      </c>
      <c r="K142">
        <v>0.38800000000000001</v>
      </c>
      <c r="L142">
        <v>0.09</v>
      </c>
      <c r="M142">
        <v>0.11</v>
      </c>
      <c r="N142">
        <v>2.1573000000000002</v>
      </c>
      <c r="O142">
        <v>4</v>
      </c>
      <c r="P142">
        <v>12</v>
      </c>
      <c r="Q142">
        <v>356</v>
      </c>
      <c r="R142">
        <v>1</v>
      </c>
      <c r="S142">
        <v>2515486.41</v>
      </c>
      <c r="T142">
        <v>6861108.9500000002</v>
      </c>
      <c r="U142">
        <v>2515486.34</v>
      </c>
      <c r="V142">
        <v>6861108.9100000001</v>
      </c>
      <c r="W142">
        <v>7.1000000000000004E-3</v>
      </c>
      <c r="X142">
        <v>0</v>
      </c>
      <c r="Y142" t="b">
        <v>0</v>
      </c>
      <c r="Z142">
        <v>-999</v>
      </c>
      <c r="AA142">
        <v>0</v>
      </c>
      <c r="AB142" t="b">
        <v>1</v>
      </c>
      <c r="AC142">
        <v>17.357299999999999</v>
      </c>
      <c r="AD142">
        <v>2.1291000000000002</v>
      </c>
      <c r="AE142">
        <v>378</v>
      </c>
      <c r="AF142">
        <v>1</v>
      </c>
      <c r="AG142">
        <v>2515490.67</v>
      </c>
      <c r="AH142">
        <v>6861104.3200000003</v>
      </c>
      <c r="AI142">
        <v>2515490.7599999998</v>
      </c>
      <c r="AJ142">
        <v>6861104.3499999996</v>
      </c>
      <c r="AK142">
        <v>-4.1999999999999997E-3</v>
      </c>
      <c r="AL142">
        <v>0</v>
      </c>
      <c r="AM142" t="b">
        <v>0</v>
      </c>
      <c r="AN142">
        <v>-999</v>
      </c>
      <c r="AO142">
        <v>0</v>
      </c>
      <c r="AP142" t="b">
        <v>1</v>
      </c>
      <c r="AQ142">
        <v>9.1110000000000007</v>
      </c>
      <c r="AR142">
        <v>1.9021999999999999</v>
      </c>
      <c r="AS142">
        <v>399</v>
      </c>
      <c r="AT142">
        <v>1</v>
      </c>
      <c r="AU142">
        <v>2515496.2000000002</v>
      </c>
      <c r="AV142">
        <v>6861102.1600000001</v>
      </c>
      <c r="AW142">
        <v>2515496.17</v>
      </c>
      <c r="AX142">
        <v>6861102.1799999997</v>
      </c>
      <c r="AY142">
        <v>1.1999999999999999E-3</v>
      </c>
      <c r="AZ142">
        <v>0</v>
      </c>
      <c r="BA142" t="b">
        <v>0</v>
      </c>
      <c r="BB142">
        <v>-999</v>
      </c>
      <c r="BC142">
        <v>0</v>
      </c>
      <c r="BD142" t="b">
        <v>1</v>
      </c>
      <c r="BE142">
        <v>2.6032999999999999</v>
      </c>
      <c r="BF142">
        <v>0.87250000000000005</v>
      </c>
      <c r="BG142">
        <v>397</v>
      </c>
      <c r="BH142">
        <v>1</v>
      </c>
      <c r="BI142">
        <v>2515499.33</v>
      </c>
      <c r="BJ142">
        <v>6861102.3200000003</v>
      </c>
      <c r="BK142">
        <v>2515499.34</v>
      </c>
      <c r="BL142">
        <v>6861102.3099999996</v>
      </c>
      <c r="BM142">
        <v>-8.0000000000000004E-4</v>
      </c>
      <c r="BN142">
        <v>0</v>
      </c>
      <c r="BO142" t="b">
        <v>0</v>
      </c>
      <c r="BP142">
        <v>-999</v>
      </c>
      <c r="BQ142">
        <v>0</v>
      </c>
      <c r="BR142" t="b">
        <v>1</v>
      </c>
      <c r="BS142">
        <v>1.6734</v>
      </c>
      <c r="BT142">
        <v>0.55830000000000002</v>
      </c>
      <c r="BU142" t="s">
        <v>347</v>
      </c>
    </row>
    <row r="143" spans="1:87">
      <c r="A143">
        <v>7</v>
      </c>
      <c r="B143">
        <v>3</v>
      </c>
      <c r="C143" s="6" t="s">
        <v>47</v>
      </c>
      <c r="D143">
        <v>803</v>
      </c>
      <c r="E143" t="str">
        <f t="shared" si="2"/>
        <v>1C_803</v>
      </c>
      <c r="F143">
        <v>1</v>
      </c>
      <c r="G143">
        <v>2515499.5099999998</v>
      </c>
      <c r="H143">
        <v>6861125.2999999998</v>
      </c>
      <c r="I143">
        <v>2515499.35</v>
      </c>
      <c r="J143">
        <v>6861125.3200000003</v>
      </c>
      <c r="K143">
        <v>0.97099999999999997</v>
      </c>
      <c r="L143">
        <v>0.19</v>
      </c>
      <c r="M143">
        <v>0.27</v>
      </c>
      <c r="N143">
        <v>2.1573000000000002</v>
      </c>
      <c r="O143">
        <v>4</v>
      </c>
      <c r="P143">
        <v>12</v>
      </c>
      <c r="Q143">
        <v>417</v>
      </c>
      <c r="R143">
        <v>1</v>
      </c>
      <c r="S143">
        <v>2515496.6</v>
      </c>
      <c r="T143">
        <v>6861128.6900000004</v>
      </c>
      <c r="U143">
        <v>2515496.7200000002</v>
      </c>
      <c r="V143">
        <v>6861128.7800000003</v>
      </c>
      <c r="W143">
        <v>-4.4999999999999997E-3</v>
      </c>
      <c r="X143">
        <v>0</v>
      </c>
      <c r="Y143" t="b">
        <v>0</v>
      </c>
      <c r="Z143">
        <v>-999</v>
      </c>
      <c r="AA143">
        <v>0</v>
      </c>
      <c r="AB143" t="b">
        <v>1</v>
      </c>
      <c r="AC143">
        <v>3.8292000000000002</v>
      </c>
      <c r="AD143">
        <v>2.2164000000000001</v>
      </c>
      <c r="AE143">
        <v>416</v>
      </c>
      <c r="AF143">
        <v>1</v>
      </c>
      <c r="AG143">
        <v>2515498.84</v>
      </c>
      <c r="AH143">
        <v>6861128.8700000001</v>
      </c>
      <c r="AI143">
        <v>2515498.79</v>
      </c>
      <c r="AJ143">
        <v>6861128.8600000003</v>
      </c>
      <c r="AK143">
        <v>1.2999999999999999E-3</v>
      </c>
      <c r="AL143">
        <v>0</v>
      </c>
      <c r="AM143" t="b">
        <v>0</v>
      </c>
      <c r="AN143">
        <v>-999</v>
      </c>
      <c r="AO143">
        <v>0</v>
      </c>
      <c r="AP143" t="b">
        <v>1</v>
      </c>
      <c r="AQ143">
        <v>1.0579000000000001</v>
      </c>
      <c r="AR143">
        <v>1.7277</v>
      </c>
      <c r="AS143">
        <v>444</v>
      </c>
      <c r="AT143">
        <v>1</v>
      </c>
      <c r="AU143">
        <v>2515503.6</v>
      </c>
      <c r="AV143">
        <v>6861132.7199999997</v>
      </c>
      <c r="AW143">
        <v>2515503.39</v>
      </c>
      <c r="AX143">
        <v>6861132.8300000001</v>
      </c>
      <c r="AY143">
        <v>1.41E-2</v>
      </c>
      <c r="AZ143">
        <v>0</v>
      </c>
      <c r="BA143" t="b">
        <v>0</v>
      </c>
      <c r="BB143">
        <v>-999</v>
      </c>
      <c r="BC143">
        <v>0</v>
      </c>
      <c r="BD143" t="b">
        <v>1</v>
      </c>
      <c r="BE143">
        <v>13.110900000000001</v>
      </c>
      <c r="BF143">
        <v>1.0907</v>
      </c>
      <c r="BG143">
        <v>414</v>
      </c>
      <c r="BH143">
        <v>1</v>
      </c>
      <c r="BI143">
        <v>2515500.66</v>
      </c>
      <c r="BJ143">
        <v>6861126.5199999996</v>
      </c>
      <c r="BK143">
        <v>2515500.79</v>
      </c>
      <c r="BL143">
        <v>6861126.3200000003</v>
      </c>
      <c r="BM143">
        <v>-2.0999999999999999E-3</v>
      </c>
      <c r="BN143">
        <v>0</v>
      </c>
      <c r="BO143" t="b">
        <v>0</v>
      </c>
      <c r="BP143">
        <v>-999</v>
      </c>
      <c r="BQ143">
        <v>0</v>
      </c>
      <c r="BR143" t="b">
        <v>1</v>
      </c>
      <c r="BS143">
        <v>1.7129000000000001</v>
      </c>
      <c r="BT143">
        <v>0.60199999999999998</v>
      </c>
      <c r="BU143" t="s">
        <v>347</v>
      </c>
    </row>
    <row r="144" spans="1:87">
      <c r="A144">
        <v>8</v>
      </c>
      <c r="B144">
        <v>3</v>
      </c>
      <c r="C144" s="6" t="s">
        <v>47</v>
      </c>
      <c r="D144">
        <v>804</v>
      </c>
      <c r="E144" t="str">
        <f t="shared" si="2"/>
        <v>1C_804</v>
      </c>
      <c r="F144">
        <v>1</v>
      </c>
      <c r="G144">
        <v>2515491.16</v>
      </c>
      <c r="H144">
        <v>6861102.75</v>
      </c>
      <c r="I144">
        <v>2515491.0699999998</v>
      </c>
      <c r="J144">
        <v>6861102.7800000003</v>
      </c>
      <c r="K144">
        <v>2.262</v>
      </c>
      <c r="L144">
        <v>0.6</v>
      </c>
      <c r="M144">
        <v>0.56000000000000005</v>
      </c>
      <c r="N144">
        <v>2.1573000000000002</v>
      </c>
      <c r="O144">
        <v>4</v>
      </c>
      <c r="P144">
        <v>12</v>
      </c>
      <c r="Q144">
        <v>354</v>
      </c>
      <c r="R144">
        <v>1</v>
      </c>
      <c r="S144">
        <v>2515485.2000000002</v>
      </c>
      <c r="T144">
        <v>6861105.1500000004</v>
      </c>
      <c r="U144">
        <v>2515485.0299999998</v>
      </c>
      <c r="V144">
        <v>6861104.5700000003</v>
      </c>
      <c r="W144">
        <v>2.69E-2</v>
      </c>
      <c r="X144">
        <v>0</v>
      </c>
      <c r="Y144" t="b">
        <v>0</v>
      </c>
      <c r="Z144">
        <v>-999</v>
      </c>
      <c r="AA144">
        <v>0</v>
      </c>
      <c r="AB144" t="b">
        <v>1</v>
      </c>
      <c r="AC144">
        <v>10.0639</v>
      </c>
      <c r="AD144">
        <v>2.8795999999999999</v>
      </c>
      <c r="AE144">
        <v>356</v>
      </c>
      <c r="AF144">
        <v>1</v>
      </c>
      <c r="AG144">
        <v>2515486.41</v>
      </c>
      <c r="AH144">
        <v>6861108.9500000002</v>
      </c>
      <c r="AI144">
        <v>2515486.73</v>
      </c>
      <c r="AJ144">
        <v>6861109.1699999999</v>
      </c>
      <c r="AK144">
        <v>-2.0799999999999999E-2</v>
      </c>
      <c r="AL144">
        <v>0</v>
      </c>
      <c r="AM144" t="b">
        <v>0</v>
      </c>
      <c r="AN144">
        <v>-999</v>
      </c>
      <c r="AO144">
        <v>0</v>
      </c>
      <c r="AP144" t="b">
        <v>1</v>
      </c>
      <c r="AQ144">
        <v>8.0038999999999998</v>
      </c>
      <c r="AR144">
        <v>2.1465999999999998</v>
      </c>
      <c r="AS144">
        <v>381</v>
      </c>
      <c r="AT144">
        <v>1</v>
      </c>
      <c r="AU144">
        <v>2515492.27</v>
      </c>
      <c r="AV144">
        <v>6861110.2400000002</v>
      </c>
      <c r="AW144">
        <v>2515492.2599999998</v>
      </c>
      <c r="AX144">
        <v>6861110.2400000002</v>
      </c>
      <c r="AY144">
        <v>6.9999999999999999E-4</v>
      </c>
      <c r="AZ144">
        <v>0</v>
      </c>
      <c r="BA144" t="b">
        <v>0</v>
      </c>
      <c r="BB144">
        <v>-999</v>
      </c>
      <c r="BC144">
        <v>0</v>
      </c>
      <c r="BD144" t="b">
        <v>1</v>
      </c>
      <c r="BE144">
        <v>0.26690000000000003</v>
      </c>
      <c r="BF144">
        <v>1.4135</v>
      </c>
      <c r="BG144">
        <v>401</v>
      </c>
      <c r="BH144">
        <v>1</v>
      </c>
      <c r="BI144">
        <v>2515500.2400000002</v>
      </c>
      <c r="BJ144">
        <v>6861105.71</v>
      </c>
      <c r="BK144">
        <v>2515500.11</v>
      </c>
      <c r="BL144">
        <v>6861106.0700000003</v>
      </c>
      <c r="BM144">
        <v>2.5600000000000001E-2</v>
      </c>
      <c r="BN144">
        <v>0</v>
      </c>
      <c r="BO144" t="b">
        <v>0</v>
      </c>
      <c r="BP144">
        <v>-999</v>
      </c>
      <c r="BQ144">
        <v>0</v>
      </c>
      <c r="BR144" t="b">
        <v>1</v>
      </c>
      <c r="BS144">
        <v>10.095499999999999</v>
      </c>
      <c r="BT144">
        <v>0.37509999999999999</v>
      </c>
      <c r="BU144" t="s">
        <v>347</v>
      </c>
    </row>
    <row r="145" spans="1:73">
      <c r="A145">
        <v>9</v>
      </c>
      <c r="B145">
        <v>3</v>
      </c>
      <c r="C145" s="6" t="s">
        <v>47</v>
      </c>
      <c r="D145">
        <v>805</v>
      </c>
      <c r="E145" t="str">
        <f t="shared" si="2"/>
        <v>1C_805</v>
      </c>
      <c r="F145">
        <v>1</v>
      </c>
      <c r="G145">
        <v>2515489.2999999998</v>
      </c>
      <c r="H145">
        <v>6861102.3200000003</v>
      </c>
      <c r="I145">
        <v>2515489.48</v>
      </c>
      <c r="J145">
        <v>6861102.1299999999</v>
      </c>
      <c r="K145">
        <v>1.139</v>
      </c>
      <c r="L145">
        <v>0.25</v>
      </c>
      <c r="M145">
        <v>0.44</v>
      </c>
      <c r="N145">
        <v>2.1573000000000002</v>
      </c>
      <c r="O145">
        <v>4</v>
      </c>
      <c r="P145">
        <v>12</v>
      </c>
      <c r="Q145">
        <v>339</v>
      </c>
      <c r="R145">
        <v>1</v>
      </c>
      <c r="S145">
        <v>2515479.2200000002</v>
      </c>
      <c r="T145">
        <v>6861110.6900000004</v>
      </c>
      <c r="U145">
        <v>2515479.1</v>
      </c>
      <c r="V145">
        <v>6861110.54</v>
      </c>
      <c r="W145">
        <v>1.7600000000000001E-2</v>
      </c>
      <c r="X145">
        <v>0</v>
      </c>
      <c r="Y145" t="b">
        <v>0</v>
      </c>
      <c r="Z145">
        <v>-999</v>
      </c>
      <c r="AA145">
        <v>0</v>
      </c>
      <c r="AB145" t="b">
        <v>1</v>
      </c>
      <c r="AC145">
        <v>14.3637</v>
      </c>
      <c r="AD145">
        <v>2.4782000000000002</v>
      </c>
      <c r="AE145">
        <v>358</v>
      </c>
      <c r="AF145">
        <v>1</v>
      </c>
      <c r="AG145">
        <v>2515484.2400000002</v>
      </c>
      <c r="AH145">
        <v>6861111.8300000001</v>
      </c>
      <c r="AI145">
        <v>2515484.2799999998</v>
      </c>
      <c r="AJ145">
        <v>6861111.8499999996</v>
      </c>
      <c r="AK145">
        <v>-3.2000000000000002E-3</v>
      </c>
      <c r="AL145">
        <v>0</v>
      </c>
      <c r="AM145" t="b">
        <v>0</v>
      </c>
      <c r="AN145">
        <v>-999</v>
      </c>
      <c r="AO145">
        <v>0</v>
      </c>
      <c r="AP145" t="b">
        <v>1</v>
      </c>
      <c r="AQ145">
        <v>2.5903999999999998</v>
      </c>
      <c r="AR145">
        <v>2.0592999999999999</v>
      </c>
      <c r="AS145">
        <v>355</v>
      </c>
      <c r="AT145">
        <v>1</v>
      </c>
      <c r="AU145">
        <v>2515488.94</v>
      </c>
      <c r="AV145">
        <v>6861108.1500000004</v>
      </c>
      <c r="AW145">
        <v>2515489.2000000002</v>
      </c>
      <c r="AX145">
        <v>6861108.1600000001</v>
      </c>
      <c r="AY145">
        <v>-1.11E-2</v>
      </c>
      <c r="AZ145">
        <v>0</v>
      </c>
      <c r="BA145" t="b">
        <v>0</v>
      </c>
      <c r="BB145">
        <v>-999</v>
      </c>
      <c r="BC145">
        <v>0</v>
      </c>
      <c r="BD145" t="b">
        <v>1</v>
      </c>
      <c r="BE145">
        <v>8.2764000000000006</v>
      </c>
      <c r="BF145">
        <v>1.6054999999999999</v>
      </c>
      <c r="BG145">
        <v>380</v>
      </c>
      <c r="BH145">
        <v>1</v>
      </c>
      <c r="BI145">
        <v>2515493.6</v>
      </c>
      <c r="BJ145">
        <v>6861108.1699999999</v>
      </c>
      <c r="BK145">
        <v>2515493.42</v>
      </c>
      <c r="BL145">
        <v>6861108.29</v>
      </c>
      <c r="BM145">
        <v>1.09E-2</v>
      </c>
      <c r="BN145">
        <v>0</v>
      </c>
      <c r="BO145" t="b">
        <v>0</v>
      </c>
      <c r="BP145">
        <v>-999</v>
      </c>
      <c r="BQ145">
        <v>0</v>
      </c>
      <c r="BR145" t="b">
        <v>1</v>
      </c>
      <c r="BS145">
        <v>7.9630999999999998</v>
      </c>
      <c r="BT145">
        <v>1.0121</v>
      </c>
      <c r="BU145" t="s">
        <v>347</v>
      </c>
    </row>
    <row r="146" spans="1:73">
      <c r="A146">
        <v>10</v>
      </c>
      <c r="B146">
        <v>2</v>
      </c>
      <c r="C146" s="6" t="s">
        <v>47</v>
      </c>
      <c r="D146">
        <v>806</v>
      </c>
      <c r="E146" t="str">
        <f t="shared" si="2"/>
        <v>1C_806</v>
      </c>
      <c r="F146">
        <v>1</v>
      </c>
      <c r="G146">
        <v>2515488.27</v>
      </c>
      <c r="H146">
        <v>6861105.1299999999</v>
      </c>
      <c r="I146">
        <v>2515488.29</v>
      </c>
      <c r="J146">
        <v>6861105.1299999999</v>
      </c>
      <c r="K146">
        <v>0.432</v>
      </c>
      <c r="L146">
        <v>0.1</v>
      </c>
      <c r="M146">
        <v>0.12</v>
      </c>
      <c r="N146">
        <v>2.1573000000000002</v>
      </c>
      <c r="O146">
        <v>4</v>
      </c>
      <c r="P146">
        <v>12</v>
      </c>
      <c r="Q146">
        <v>339</v>
      </c>
      <c r="R146">
        <v>1</v>
      </c>
      <c r="S146">
        <v>2515479.2200000002</v>
      </c>
      <c r="T146">
        <v>6861110.6900000004</v>
      </c>
      <c r="U146">
        <v>2515479.19</v>
      </c>
      <c r="V146">
        <v>6861110.6500000004</v>
      </c>
      <c r="W146">
        <v>3.8999999999999998E-3</v>
      </c>
      <c r="X146">
        <v>0</v>
      </c>
      <c r="Y146" t="b">
        <v>0</v>
      </c>
      <c r="Z146">
        <v>-999</v>
      </c>
      <c r="AA146">
        <v>0</v>
      </c>
      <c r="AB146" t="b">
        <v>1</v>
      </c>
      <c r="AC146">
        <v>8.2126999999999999</v>
      </c>
      <c r="AD146">
        <v>2.6004</v>
      </c>
      <c r="AE146">
        <v>358</v>
      </c>
      <c r="AF146">
        <v>1</v>
      </c>
      <c r="AG146">
        <v>2515484.2400000002</v>
      </c>
      <c r="AH146">
        <v>6861111.8300000001</v>
      </c>
      <c r="AI146">
        <v>2515484.34</v>
      </c>
      <c r="AJ146">
        <v>6861111.8899999997</v>
      </c>
      <c r="AK146">
        <v>-6.0000000000000001E-3</v>
      </c>
      <c r="AL146">
        <v>0</v>
      </c>
      <c r="AM146" t="b">
        <v>0</v>
      </c>
      <c r="AN146">
        <v>-999</v>
      </c>
      <c r="AO146">
        <v>0</v>
      </c>
      <c r="AP146" t="b">
        <v>1</v>
      </c>
      <c r="AQ146">
        <v>12.1518</v>
      </c>
      <c r="AR146">
        <v>2.0941999999999998</v>
      </c>
      <c r="AS146">
        <v>383</v>
      </c>
      <c r="AT146">
        <v>1</v>
      </c>
      <c r="AU146">
        <v>2515489.0299999998</v>
      </c>
      <c r="AV146">
        <v>6861113.8799999999</v>
      </c>
      <c r="AW146">
        <v>2515488.9500000002</v>
      </c>
      <c r="AX146">
        <v>6861113.8899999997</v>
      </c>
      <c r="AY146">
        <v>5.1000000000000004E-3</v>
      </c>
      <c r="AZ146">
        <v>0</v>
      </c>
      <c r="BA146" t="b">
        <v>0</v>
      </c>
      <c r="BB146">
        <v>-999</v>
      </c>
      <c r="BC146">
        <v>0</v>
      </c>
      <c r="BD146" t="b">
        <v>1</v>
      </c>
      <c r="BE146">
        <v>10.4849</v>
      </c>
      <c r="BF146">
        <v>1.5007999999999999</v>
      </c>
      <c r="BG146">
        <v>379</v>
      </c>
      <c r="BH146">
        <v>1</v>
      </c>
      <c r="BI146">
        <v>2515490.8199999998</v>
      </c>
      <c r="BJ146">
        <v>6861107.1399999997</v>
      </c>
      <c r="BK146">
        <v>2515490.83</v>
      </c>
      <c r="BL146">
        <v>6861107.1200000001</v>
      </c>
      <c r="BM146">
        <v>-5.0000000000000001E-4</v>
      </c>
      <c r="BN146">
        <v>0</v>
      </c>
      <c r="BO146" t="b">
        <v>0</v>
      </c>
      <c r="BP146">
        <v>-999</v>
      </c>
      <c r="BQ146">
        <v>0</v>
      </c>
      <c r="BR146" t="b">
        <v>1</v>
      </c>
      <c r="BS146">
        <v>1.028</v>
      </c>
      <c r="BT146">
        <v>0.66310000000000002</v>
      </c>
      <c r="BU146" t="s">
        <v>347</v>
      </c>
    </row>
    <row r="147" spans="1:73">
      <c r="A147">
        <v>11</v>
      </c>
      <c r="B147">
        <v>3</v>
      </c>
      <c r="C147" s="6" t="s">
        <v>47</v>
      </c>
      <c r="D147">
        <v>807</v>
      </c>
      <c r="E147" t="str">
        <f t="shared" si="2"/>
        <v>1C_807</v>
      </c>
      <c r="F147">
        <v>1</v>
      </c>
      <c r="G147">
        <v>2515488.4300000002</v>
      </c>
      <c r="H147">
        <v>6861110.2999999998</v>
      </c>
      <c r="I147">
        <v>2515488.39</v>
      </c>
      <c r="J147">
        <v>6861110.2800000003</v>
      </c>
      <c r="K147">
        <v>1.24</v>
      </c>
      <c r="L147">
        <v>0.27</v>
      </c>
      <c r="M147">
        <v>0.28999999999999998</v>
      </c>
      <c r="N147">
        <v>2.1573000000000002</v>
      </c>
      <c r="O147">
        <v>4</v>
      </c>
      <c r="P147">
        <v>12</v>
      </c>
      <c r="Q147">
        <v>358</v>
      </c>
      <c r="R147">
        <v>1</v>
      </c>
      <c r="S147">
        <v>2515484.2400000002</v>
      </c>
      <c r="T147">
        <v>6861111.8300000001</v>
      </c>
      <c r="U147">
        <v>2515484.37</v>
      </c>
      <c r="V147">
        <v>6861112.1100000003</v>
      </c>
      <c r="W147">
        <v>-9.5999999999999992E-3</v>
      </c>
      <c r="X147">
        <v>0</v>
      </c>
      <c r="Y147" t="b">
        <v>0</v>
      </c>
      <c r="Z147">
        <v>-999</v>
      </c>
      <c r="AA147">
        <v>0</v>
      </c>
      <c r="AB147" t="b">
        <v>1</v>
      </c>
      <c r="AC147">
        <v>6.4035000000000002</v>
      </c>
      <c r="AD147">
        <v>2.7050999999999998</v>
      </c>
      <c r="AE147">
        <v>359</v>
      </c>
      <c r="AF147">
        <v>1</v>
      </c>
      <c r="AG147">
        <v>2515486.6</v>
      </c>
      <c r="AH147">
        <v>6861115.2800000003</v>
      </c>
      <c r="AI147">
        <v>2515486.2999999998</v>
      </c>
      <c r="AJ147">
        <v>6861115.1500000004</v>
      </c>
      <c r="AK147">
        <v>1.23E-2</v>
      </c>
      <c r="AL147">
        <v>0</v>
      </c>
      <c r="AM147" t="b">
        <v>0</v>
      </c>
      <c r="AN147">
        <v>-999</v>
      </c>
      <c r="AO147">
        <v>0</v>
      </c>
      <c r="AP147" t="b">
        <v>1</v>
      </c>
      <c r="AQ147">
        <v>8.3094000000000001</v>
      </c>
      <c r="AR147">
        <v>1.9895</v>
      </c>
      <c r="AS147">
        <v>383</v>
      </c>
      <c r="AT147">
        <v>1</v>
      </c>
      <c r="AU147">
        <v>2515489.0299999998</v>
      </c>
      <c r="AV147">
        <v>6861113.8799999999</v>
      </c>
      <c r="AW147">
        <v>2515489.14</v>
      </c>
      <c r="AX147">
        <v>6861113.8600000003</v>
      </c>
      <c r="AY147">
        <v>-2.8E-3</v>
      </c>
      <c r="AZ147">
        <v>0</v>
      </c>
      <c r="BA147" t="b">
        <v>0</v>
      </c>
      <c r="BB147">
        <v>-999</v>
      </c>
      <c r="BC147">
        <v>0</v>
      </c>
      <c r="BD147" t="b">
        <v>1</v>
      </c>
      <c r="BE147">
        <v>1.8720000000000001</v>
      </c>
      <c r="BF147">
        <v>1.3612</v>
      </c>
      <c r="BG147">
        <v>382</v>
      </c>
      <c r="BH147">
        <v>1</v>
      </c>
      <c r="BI147">
        <v>2515490.25</v>
      </c>
      <c r="BJ147">
        <v>6861111.4000000004</v>
      </c>
      <c r="BK147">
        <v>2515490.3199999998</v>
      </c>
      <c r="BL147">
        <v>6861111.2699999996</v>
      </c>
      <c r="BM147">
        <v>-2.2000000000000001E-3</v>
      </c>
      <c r="BN147">
        <v>0</v>
      </c>
      <c r="BO147" t="b">
        <v>0</v>
      </c>
      <c r="BP147">
        <v>-999</v>
      </c>
      <c r="BQ147">
        <v>0</v>
      </c>
      <c r="BR147" t="b">
        <v>1</v>
      </c>
      <c r="BS147">
        <v>1.4194</v>
      </c>
      <c r="BT147">
        <v>0.47110000000000002</v>
      </c>
      <c r="BU147" t="s">
        <v>347</v>
      </c>
    </row>
    <row r="148" spans="1:73">
      <c r="A148">
        <v>12</v>
      </c>
      <c r="B148">
        <v>2</v>
      </c>
      <c r="C148" s="6" t="s">
        <v>47</v>
      </c>
      <c r="D148">
        <v>808</v>
      </c>
      <c r="E148" t="str">
        <f t="shared" si="2"/>
        <v>1C_808</v>
      </c>
      <c r="F148">
        <v>1</v>
      </c>
      <c r="G148">
        <v>2515489.87</v>
      </c>
      <c r="H148">
        <v>6861114.9400000004</v>
      </c>
      <c r="I148">
        <v>2515489.91</v>
      </c>
      <c r="J148">
        <v>6861114.96</v>
      </c>
      <c r="K148">
        <v>0.45200000000000001</v>
      </c>
      <c r="L148">
        <v>0.1</v>
      </c>
      <c r="M148">
        <v>0.17</v>
      </c>
      <c r="N148">
        <v>2.1573000000000002</v>
      </c>
      <c r="O148">
        <v>4</v>
      </c>
      <c r="P148">
        <v>12</v>
      </c>
      <c r="Q148">
        <v>361</v>
      </c>
      <c r="R148">
        <v>1</v>
      </c>
      <c r="S148">
        <v>2515484.63</v>
      </c>
      <c r="T148">
        <v>6861121.25</v>
      </c>
      <c r="U148">
        <v>2515484.63</v>
      </c>
      <c r="V148">
        <v>6861121.25</v>
      </c>
      <c r="W148">
        <v>0</v>
      </c>
      <c r="X148">
        <v>0</v>
      </c>
      <c r="Y148" t="b">
        <v>0</v>
      </c>
      <c r="Z148">
        <v>-999</v>
      </c>
      <c r="AA148">
        <v>0</v>
      </c>
      <c r="AB148" t="b">
        <v>1</v>
      </c>
      <c r="AC148">
        <v>8.9099999999999999E-2</v>
      </c>
      <c r="AD148">
        <v>2.2688000000000001</v>
      </c>
      <c r="AE148">
        <v>385</v>
      </c>
      <c r="AF148">
        <v>1</v>
      </c>
      <c r="AG148">
        <v>2515488.1800000002</v>
      </c>
      <c r="AH148">
        <v>6861120.7300000004</v>
      </c>
      <c r="AI148">
        <v>2515488.11</v>
      </c>
      <c r="AJ148">
        <v>6861120.71</v>
      </c>
      <c r="AK148">
        <v>2.8999999999999998E-3</v>
      </c>
      <c r="AL148">
        <v>0</v>
      </c>
      <c r="AM148" t="b">
        <v>0</v>
      </c>
      <c r="AN148">
        <v>-999</v>
      </c>
      <c r="AO148">
        <v>0</v>
      </c>
      <c r="AP148" t="b">
        <v>1</v>
      </c>
      <c r="AQ148">
        <v>5.3476999999999997</v>
      </c>
      <c r="AR148">
        <v>1.8761000000000001</v>
      </c>
      <c r="AS148">
        <v>415</v>
      </c>
      <c r="AT148">
        <v>1</v>
      </c>
      <c r="AU148">
        <v>2515492.92</v>
      </c>
      <c r="AV148">
        <v>6861125.8499999996</v>
      </c>
      <c r="AW148">
        <v>2515493.02</v>
      </c>
      <c r="AX148">
        <v>6861125.8200000003</v>
      </c>
      <c r="AY148">
        <v>-8.6E-3</v>
      </c>
      <c r="AZ148">
        <v>0</v>
      </c>
      <c r="BA148" t="b">
        <v>0</v>
      </c>
      <c r="BB148">
        <v>-999</v>
      </c>
      <c r="BC148">
        <v>0</v>
      </c>
      <c r="BD148" t="b">
        <v>1</v>
      </c>
      <c r="BE148">
        <v>17.834299999999999</v>
      </c>
      <c r="BF148">
        <v>1.2826</v>
      </c>
      <c r="BG148">
        <v>411</v>
      </c>
      <c r="BH148">
        <v>1</v>
      </c>
      <c r="BI148">
        <v>2515499.42</v>
      </c>
      <c r="BJ148">
        <v>6861122.9100000001</v>
      </c>
      <c r="BK148">
        <v>2515499.38</v>
      </c>
      <c r="BL148">
        <v>6861122.96</v>
      </c>
      <c r="BM148">
        <v>5.4000000000000003E-3</v>
      </c>
      <c r="BN148">
        <v>0</v>
      </c>
      <c r="BO148" t="b">
        <v>0</v>
      </c>
      <c r="BP148">
        <v>-999</v>
      </c>
      <c r="BQ148">
        <v>0</v>
      </c>
      <c r="BR148" t="b">
        <v>1</v>
      </c>
      <c r="BS148">
        <v>10.616</v>
      </c>
      <c r="BT148">
        <v>0.70669999999999999</v>
      </c>
      <c r="BU148" t="s">
        <v>347</v>
      </c>
    </row>
    <row r="149" spans="1:73">
      <c r="A149">
        <v>13</v>
      </c>
      <c r="B149">
        <v>3</v>
      </c>
      <c r="C149" s="6" t="s">
        <v>47</v>
      </c>
      <c r="D149">
        <v>809</v>
      </c>
      <c r="E149" t="str">
        <f t="shared" si="2"/>
        <v>1C_809</v>
      </c>
      <c r="F149">
        <v>1</v>
      </c>
      <c r="G149">
        <v>2515492.85</v>
      </c>
      <c r="H149">
        <v>6861118.8899999997</v>
      </c>
      <c r="I149">
        <v>2515492.9300000002</v>
      </c>
      <c r="J149">
        <v>6861119.0099999998</v>
      </c>
      <c r="K149">
        <v>0.95799999999999996</v>
      </c>
      <c r="L149">
        <v>0.2</v>
      </c>
      <c r="M149">
        <v>0.27</v>
      </c>
      <c r="N149">
        <v>2.1573000000000002</v>
      </c>
      <c r="O149">
        <v>4</v>
      </c>
      <c r="P149">
        <v>12</v>
      </c>
      <c r="Q149">
        <v>385</v>
      </c>
      <c r="R149">
        <v>1</v>
      </c>
      <c r="S149">
        <v>2515488.1800000002</v>
      </c>
      <c r="T149">
        <v>6861120.7300000004</v>
      </c>
      <c r="U149">
        <v>2515488.12</v>
      </c>
      <c r="V149">
        <v>6861120.5300000003</v>
      </c>
      <c r="W149">
        <v>7.4999999999999997E-3</v>
      </c>
      <c r="X149">
        <v>0</v>
      </c>
      <c r="Y149" t="b">
        <v>0</v>
      </c>
      <c r="Z149">
        <v>-999</v>
      </c>
      <c r="AA149">
        <v>0</v>
      </c>
      <c r="AB149" t="b">
        <v>1</v>
      </c>
      <c r="AC149">
        <v>6.4341999999999997</v>
      </c>
      <c r="AD149">
        <v>2.8447</v>
      </c>
      <c r="AE149">
        <v>386</v>
      </c>
      <c r="AF149">
        <v>1</v>
      </c>
      <c r="AG149">
        <v>2515489.62</v>
      </c>
      <c r="AH149">
        <v>6861123.9900000002</v>
      </c>
      <c r="AI149">
        <v>2515489.81</v>
      </c>
      <c r="AJ149">
        <v>6861124.0999999996</v>
      </c>
      <c r="AK149">
        <v>-9.1000000000000004E-3</v>
      </c>
      <c r="AL149">
        <v>0</v>
      </c>
      <c r="AM149" t="b">
        <v>0</v>
      </c>
      <c r="AN149">
        <v>-999</v>
      </c>
      <c r="AO149">
        <v>0</v>
      </c>
      <c r="AP149" t="b">
        <v>1</v>
      </c>
      <c r="AQ149">
        <v>8.1186000000000007</v>
      </c>
      <c r="AR149">
        <v>2.1116999999999999</v>
      </c>
      <c r="AS149">
        <v>415</v>
      </c>
      <c r="AT149">
        <v>1</v>
      </c>
      <c r="AU149">
        <v>2515492.92</v>
      </c>
      <c r="AV149">
        <v>6861125.8499999996</v>
      </c>
      <c r="AW149">
        <v>2515492.9700000002</v>
      </c>
      <c r="AX149">
        <v>6861125.8499999996</v>
      </c>
      <c r="AY149">
        <v>-2.5000000000000001E-3</v>
      </c>
      <c r="AZ149">
        <v>0</v>
      </c>
      <c r="BA149" t="b">
        <v>0</v>
      </c>
      <c r="BB149">
        <v>-999</v>
      </c>
      <c r="BC149">
        <v>0</v>
      </c>
      <c r="BD149" t="b">
        <v>1</v>
      </c>
      <c r="BE149">
        <v>2.2404999999999999</v>
      </c>
      <c r="BF149">
        <v>1.5619000000000001</v>
      </c>
      <c r="BG149">
        <v>413</v>
      </c>
      <c r="BH149">
        <v>1</v>
      </c>
      <c r="BI149">
        <v>2515495.71</v>
      </c>
      <c r="BJ149">
        <v>6861124.0499999998</v>
      </c>
      <c r="BK149">
        <v>2515495.5299999998</v>
      </c>
      <c r="BL149">
        <v>6861124.1399999997</v>
      </c>
      <c r="BM149">
        <v>7.9000000000000008E-3</v>
      </c>
      <c r="BN149">
        <v>0</v>
      </c>
      <c r="BO149" t="b">
        <v>0</v>
      </c>
      <c r="BP149">
        <v>-999</v>
      </c>
      <c r="BQ149">
        <v>0</v>
      </c>
      <c r="BR149" t="b">
        <v>1</v>
      </c>
      <c r="BS149">
        <v>6.8689</v>
      </c>
      <c r="BT149">
        <v>1.1081000000000001</v>
      </c>
      <c r="BU149" t="s">
        <v>347</v>
      </c>
    </row>
    <row r="150" spans="1:73">
      <c r="A150">
        <v>14</v>
      </c>
      <c r="B150">
        <v>2</v>
      </c>
      <c r="C150" s="6" t="s">
        <v>47</v>
      </c>
      <c r="D150">
        <v>810</v>
      </c>
      <c r="E150" t="str">
        <f t="shared" si="2"/>
        <v>1C_810</v>
      </c>
      <c r="F150">
        <v>1</v>
      </c>
      <c r="G150">
        <v>2515492.37</v>
      </c>
      <c r="H150">
        <v>6861121.2599999998</v>
      </c>
      <c r="I150">
        <v>2515492.35</v>
      </c>
      <c r="J150">
        <v>6861121.2599999998</v>
      </c>
      <c r="K150">
        <v>0.33800000000000002</v>
      </c>
      <c r="L150">
        <v>0.06</v>
      </c>
      <c r="M150">
        <v>0.11</v>
      </c>
      <c r="N150">
        <v>2.1573000000000002</v>
      </c>
      <c r="O150">
        <v>4</v>
      </c>
      <c r="P150">
        <v>12</v>
      </c>
      <c r="Q150">
        <v>386</v>
      </c>
      <c r="R150">
        <v>1</v>
      </c>
      <c r="S150">
        <v>2515489.62</v>
      </c>
      <c r="T150">
        <v>6861123.9900000002</v>
      </c>
      <c r="U150">
        <v>2515489.62</v>
      </c>
      <c r="V150">
        <v>6861123.9900000002</v>
      </c>
      <c r="W150">
        <v>0</v>
      </c>
      <c r="X150">
        <v>0</v>
      </c>
      <c r="Y150" t="b">
        <v>0</v>
      </c>
      <c r="Z150">
        <v>-999</v>
      </c>
      <c r="AA150">
        <v>0</v>
      </c>
      <c r="AB150" t="b">
        <v>1</v>
      </c>
      <c r="AC150">
        <v>4.6100000000000002E-2</v>
      </c>
      <c r="AD150">
        <v>2.3559999999999999</v>
      </c>
      <c r="AE150">
        <v>387</v>
      </c>
      <c r="AF150">
        <v>1</v>
      </c>
      <c r="AG150">
        <v>2515490.2000000002</v>
      </c>
      <c r="AH150">
        <v>6861126.6900000004</v>
      </c>
      <c r="AI150">
        <v>2515490.25</v>
      </c>
      <c r="AJ150">
        <v>6861126.71</v>
      </c>
      <c r="AK150">
        <v>-2.0999999999999999E-3</v>
      </c>
      <c r="AL150">
        <v>0</v>
      </c>
      <c r="AM150" t="b">
        <v>0</v>
      </c>
      <c r="AN150">
        <v>-999</v>
      </c>
      <c r="AO150">
        <v>0</v>
      </c>
      <c r="AP150" t="b">
        <v>1</v>
      </c>
      <c r="AQ150">
        <v>5.4042000000000003</v>
      </c>
      <c r="AR150">
        <v>1.9371</v>
      </c>
      <c r="AS150">
        <v>415</v>
      </c>
      <c r="AT150">
        <v>1</v>
      </c>
      <c r="AU150">
        <v>2515492.92</v>
      </c>
      <c r="AV150">
        <v>6861125.8499999996</v>
      </c>
      <c r="AW150">
        <v>2515492.81</v>
      </c>
      <c r="AX150">
        <v>6861125.8600000003</v>
      </c>
      <c r="AY150">
        <v>3.3999999999999998E-3</v>
      </c>
      <c r="AZ150">
        <v>0</v>
      </c>
      <c r="BA150" t="b">
        <v>0</v>
      </c>
      <c r="BB150">
        <v>-999</v>
      </c>
      <c r="BC150">
        <v>0</v>
      </c>
      <c r="BD150" t="b">
        <v>1</v>
      </c>
      <c r="BE150">
        <v>8.4238999999999997</v>
      </c>
      <c r="BF150">
        <v>1.4745999999999999</v>
      </c>
      <c r="BG150">
        <v>412</v>
      </c>
      <c r="BH150">
        <v>1</v>
      </c>
      <c r="BI150">
        <v>2515493.59</v>
      </c>
      <c r="BJ150">
        <v>6861123.2800000003</v>
      </c>
      <c r="BK150">
        <v>2515493.64</v>
      </c>
      <c r="BL150">
        <v>6861123.25</v>
      </c>
      <c r="BM150">
        <v>-1.1999999999999999E-3</v>
      </c>
      <c r="BN150">
        <v>0</v>
      </c>
      <c r="BO150" t="b">
        <v>0</v>
      </c>
      <c r="BP150">
        <v>-999</v>
      </c>
      <c r="BQ150">
        <v>0</v>
      </c>
      <c r="BR150" t="b">
        <v>1</v>
      </c>
      <c r="BS150">
        <v>2.9392</v>
      </c>
      <c r="BT150">
        <v>0.99470000000000003</v>
      </c>
      <c r="BU150" t="s">
        <v>347</v>
      </c>
    </row>
    <row r="151" spans="1:73">
      <c r="A151">
        <v>15</v>
      </c>
      <c r="B151">
        <v>3</v>
      </c>
      <c r="C151" s="6" t="s">
        <v>47</v>
      </c>
      <c r="D151">
        <v>811</v>
      </c>
      <c r="E151" t="str">
        <f t="shared" si="2"/>
        <v>1C_811</v>
      </c>
      <c r="F151">
        <v>1</v>
      </c>
      <c r="G151">
        <v>2515494.6</v>
      </c>
      <c r="H151">
        <v>6861121.8700000001</v>
      </c>
      <c r="I151">
        <v>2515494.7400000002</v>
      </c>
      <c r="J151">
        <v>6861121.8600000003</v>
      </c>
      <c r="K151">
        <v>0.57499999999999996</v>
      </c>
      <c r="L151">
        <v>0.12</v>
      </c>
      <c r="M151">
        <v>0.22</v>
      </c>
      <c r="N151">
        <v>2.1573000000000002</v>
      </c>
      <c r="O151">
        <v>4</v>
      </c>
      <c r="P151">
        <v>12</v>
      </c>
      <c r="Q151">
        <v>387</v>
      </c>
      <c r="R151">
        <v>1</v>
      </c>
      <c r="S151">
        <v>2515490.2000000002</v>
      </c>
      <c r="T151">
        <v>6861126.6900000004</v>
      </c>
      <c r="U151">
        <v>2515490.2200000002</v>
      </c>
      <c r="V151">
        <v>6861126.7000000002</v>
      </c>
      <c r="W151">
        <v>-1E-3</v>
      </c>
      <c r="X151">
        <v>0</v>
      </c>
      <c r="Y151" t="b">
        <v>0</v>
      </c>
      <c r="Z151">
        <v>-999</v>
      </c>
      <c r="AA151">
        <v>0</v>
      </c>
      <c r="AB151" t="b">
        <v>1</v>
      </c>
      <c r="AC151">
        <v>1.4644999999999999</v>
      </c>
      <c r="AD151">
        <v>2.3210999999999999</v>
      </c>
      <c r="AE151">
        <v>415</v>
      </c>
      <c r="AF151">
        <v>1</v>
      </c>
      <c r="AG151">
        <v>2515492.92</v>
      </c>
      <c r="AH151">
        <v>6861125.8499999996</v>
      </c>
      <c r="AI151">
        <v>2515492.83</v>
      </c>
      <c r="AJ151">
        <v>6861125.8099999996</v>
      </c>
      <c r="AK151">
        <v>3.0000000000000001E-3</v>
      </c>
      <c r="AL151">
        <v>0</v>
      </c>
      <c r="AM151" t="b">
        <v>0</v>
      </c>
      <c r="AN151">
        <v>-999</v>
      </c>
      <c r="AO151">
        <v>0</v>
      </c>
      <c r="AP151" t="b">
        <v>1</v>
      </c>
      <c r="AQ151">
        <v>4.3783000000000003</v>
      </c>
      <c r="AR151">
        <v>2.0244</v>
      </c>
      <c r="AS151">
        <v>419</v>
      </c>
      <c r="AT151">
        <v>1</v>
      </c>
      <c r="AU151">
        <v>2515494.66</v>
      </c>
      <c r="AV151">
        <v>6861133.4199999999</v>
      </c>
      <c r="AW151">
        <v>2515494.81</v>
      </c>
      <c r="AX151">
        <v>6861133.4199999999</v>
      </c>
      <c r="AY151">
        <v>-1.18E-2</v>
      </c>
      <c r="AZ151">
        <v>0</v>
      </c>
      <c r="BA151" t="b">
        <v>0</v>
      </c>
      <c r="BB151">
        <v>-999</v>
      </c>
      <c r="BC151">
        <v>0</v>
      </c>
      <c r="BD151" t="b">
        <v>1</v>
      </c>
      <c r="BE151">
        <v>20.0609</v>
      </c>
      <c r="BF151">
        <v>1.5531999999999999</v>
      </c>
      <c r="BG151">
        <v>413</v>
      </c>
      <c r="BH151">
        <v>1</v>
      </c>
      <c r="BI151">
        <v>2515495.71</v>
      </c>
      <c r="BJ151">
        <v>6861124.0499999998</v>
      </c>
      <c r="BK151">
        <v>2515495.64</v>
      </c>
      <c r="BL151">
        <v>6861124.0800000001</v>
      </c>
      <c r="BM151">
        <v>1.2999999999999999E-3</v>
      </c>
      <c r="BN151">
        <v>0</v>
      </c>
      <c r="BO151" t="b">
        <v>0</v>
      </c>
      <c r="BP151">
        <v>-999</v>
      </c>
      <c r="BQ151">
        <v>0</v>
      </c>
      <c r="BR151" t="b">
        <v>1</v>
      </c>
      <c r="BS151">
        <v>1.8512999999999999</v>
      </c>
      <c r="BT151">
        <v>1.1866000000000001</v>
      </c>
      <c r="BU151" t="s">
        <v>347</v>
      </c>
    </row>
    <row r="152" spans="1:73">
      <c r="A152">
        <v>16</v>
      </c>
      <c r="B152">
        <v>2</v>
      </c>
      <c r="C152" s="6" t="s">
        <v>47</v>
      </c>
      <c r="D152">
        <v>812</v>
      </c>
      <c r="E152" t="str">
        <f t="shared" si="2"/>
        <v>1C_812</v>
      </c>
      <c r="F152">
        <v>1</v>
      </c>
      <c r="G152">
        <v>2515498.1</v>
      </c>
      <c r="H152">
        <v>6861122.2400000002</v>
      </c>
      <c r="I152">
        <v>2515498.12</v>
      </c>
      <c r="J152">
        <v>6861122.2300000004</v>
      </c>
      <c r="K152">
        <v>0.27800000000000002</v>
      </c>
      <c r="L152">
        <v>7.0000000000000007E-2</v>
      </c>
      <c r="M152">
        <v>0.1</v>
      </c>
      <c r="N152">
        <v>2.1573000000000002</v>
      </c>
      <c r="O152">
        <v>4</v>
      </c>
      <c r="P152">
        <v>12</v>
      </c>
      <c r="Q152">
        <v>413</v>
      </c>
      <c r="R152">
        <v>1</v>
      </c>
      <c r="S152">
        <v>2515495.71</v>
      </c>
      <c r="T152">
        <v>6861124.0499999998</v>
      </c>
      <c r="U152">
        <v>2515495.7000000002</v>
      </c>
      <c r="V152">
        <v>6861124.0300000003</v>
      </c>
      <c r="W152">
        <v>5.9999999999999995E-4</v>
      </c>
      <c r="X152">
        <v>0</v>
      </c>
      <c r="Y152" t="b">
        <v>0</v>
      </c>
      <c r="Z152">
        <v>-999</v>
      </c>
      <c r="AA152">
        <v>0</v>
      </c>
      <c r="AB152" t="b">
        <v>1</v>
      </c>
      <c r="AC152">
        <v>1.708</v>
      </c>
      <c r="AD152">
        <v>2.5044</v>
      </c>
      <c r="AE152">
        <v>419</v>
      </c>
      <c r="AF152">
        <v>1</v>
      </c>
      <c r="AG152">
        <v>2515494.66</v>
      </c>
      <c r="AH152">
        <v>6861133.4199999999</v>
      </c>
      <c r="AI152">
        <v>2515494.6800000002</v>
      </c>
      <c r="AJ152">
        <v>6861133.4299999997</v>
      </c>
      <c r="AK152">
        <v>-1.6999999999999999E-3</v>
      </c>
      <c r="AL152">
        <v>0</v>
      </c>
      <c r="AM152" t="b">
        <v>0</v>
      </c>
      <c r="AN152">
        <v>-999</v>
      </c>
      <c r="AO152">
        <v>0</v>
      </c>
      <c r="AP152" t="b">
        <v>1</v>
      </c>
      <c r="AQ152">
        <v>5.7994000000000003</v>
      </c>
      <c r="AR152">
        <v>1.8673</v>
      </c>
      <c r="AS152">
        <v>445</v>
      </c>
      <c r="AT152">
        <v>1</v>
      </c>
      <c r="AU152">
        <v>2515501.39</v>
      </c>
      <c r="AV152">
        <v>6861133.6200000001</v>
      </c>
      <c r="AW152">
        <v>2515501.44</v>
      </c>
      <c r="AX152">
        <v>6861133.6100000003</v>
      </c>
      <c r="AY152">
        <v>-4.1999999999999997E-3</v>
      </c>
      <c r="AZ152">
        <v>0</v>
      </c>
      <c r="BA152" t="b">
        <v>0</v>
      </c>
      <c r="BB152">
        <v>-999</v>
      </c>
      <c r="BC152">
        <v>0</v>
      </c>
      <c r="BD152" t="b">
        <v>1</v>
      </c>
      <c r="BE152">
        <v>14.224500000000001</v>
      </c>
      <c r="BF152">
        <v>1.2826</v>
      </c>
      <c r="BG152">
        <v>444</v>
      </c>
      <c r="BH152">
        <v>1</v>
      </c>
      <c r="BI152">
        <v>2515503.6</v>
      </c>
      <c r="BJ152">
        <v>6861132.7199999997</v>
      </c>
      <c r="BK152">
        <v>2515503.5499999998</v>
      </c>
      <c r="BL152">
        <v>6861132.75</v>
      </c>
      <c r="BM152">
        <v>5.0000000000000001E-3</v>
      </c>
      <c r="BN152">
        <v>0</v>
      </c>
      <c r="BO152" t="b">
        <v>0</v>
      </c>
      <c r="BP152">
        <v>-999</v>
      </c>
      <c r="BQ152">
        <v>0</v>
      </c>
      <c r="BR152" t="b">
        <v>1</v>
      </c>
      <c r="BS152">
        <v>16.457000000000001</v>
      </c>
      <c r="BT152">
        <v>1.0993999999999999</v>
      </c>
      <c r="BU152" t="s">
        <v>347</v>
      </c>
    </row>
    <row r="153" spans="1:73">
      <c r="A153">
        <v>17</v>
      </c>
      <c r="B153">
        <v>3</v>
      </c>
      <c r="C153" s="6" t="s">
        <v>47</v>
      </c>
      <c r="D153">
        <v>813</v>
      </c>
      <c r="E153" t="str">
        <f t="shared" si="2"/>
        <v>1C_813</v>
      </c>
      <c r="F153">
        <v>1</v>
      </c>
      <c r="G153">
        <v>2515496.0099999998</v>
      </c>
      <c r="H153">
        <v>6861127.1399999997</v>
      </c>
      <c r="I153">
        <v>2515496.09</v>
      </c>
      <c r="J153">
        <v>6861127.1699999999</v>
      </c>
      <c r="K153">
        <v>1.194</v>
      </c>
      <c r="L153">
        <v>0.27</v>
      </c>
      <c r="M153">
        <v>0.45</v>
      </c>
      <c r="N153">
        <v>2.1573000000000002</v>
      </c>
      <c r="O153">
        <v>4</v>
      </c>
      <c r="P153">
        <v>12</v>
      </c>
      <c r="Q153">
        <v>389</v>
      </c>
      <c r="R153">
        <v>1</v>
      </c>
      <c r="S153">
        <v>2515487.59</v>
      </c>
      <c r="T153">
        <v>6861134.7800000003</v>
      </c>
      <c r="U153">
        <v>2515487.46</v>
      </c>
      <c r="V153">
        <v>6861134.6299999999</v>
      </c>
      <c r="W153">
        <v>1.52E-2</v>
      </c>
      <c r="X153">
        <v>0</v>
      </c>
      <c r="Y153" t="b">
        <v>0</v>
      </c>
      <c r="Z153">
        <v>-999</v>
      </c>
      <c r="AA153">
        <v>0</v>
      </c>
      <c r="AB153" t="b">
        <v>1</v>
      </c>
      <c r="AC153">
        <v>11.3735</v>
      </c>
      <c r="AD153">
        <v>2.4432999999999998</v>
      </c>
      <c r="AE153">
        <v>420</v>
      </c>
      <c r="AF153">
        <v>1</v>
      </c>
      <c r="AG153">
        <v>2515492.33</v>
      </c>
      <c r="AH153">
        <v>6861136.2699999996</v>
      </c>
      <c r="AI153">
        <v>2515492.61</v>
      </c>
      <c r="AJ153">
        <v>6861136.3799999999</v>
      </c>
      <c r="AK153">
        <v>-2.0799999999999999E-2</v>
      </c>
      <c r="AL153">
        <v>0</v>
      </c>
      <c r="AM153" t="b">
        <v>0</v>
      </c>
      <c r="AN153">
        <v>-999</v>
      </c>
      <c r="AO153">
        <v>0</v>
      </c>
      <c r="AP153" t="b">
        <v>1</v>
      </c>
      <c r="AQ153">
        <v>15.846299999999999</v>
      </c>
      <c r="AR153">
        <v>1.911</v>
      </c>
      <c r="AS153">
        <v>421</v>
      </c>
      <c r="AT153">
        <v>1</v>
      </c>
      <c r="AU153">
        <v>2515497.35</v>
      </c>
      <c r="AV153">
        <v>6861137.8099999996</v>
      </c>
      <c r="AW153">
        <v>2515497.2200000002</v>
      </c>
      <c r="AX153">
        <v>6861137.8200000003</v>
      </c>
      <c r="AY153">
        <v>9.5999999999999992E-3</v>
      </c>
      <c r="AZ153">
        <v>0</v>
      </c>
      <c r="BA153" t="b">
        <v>0</v>
      </c>
      <c r="BB153">
        <v>-999</v>
      </c>
      <c r="BC153">
        <v>0</v>
      </c>
      <c r="BD153" t="b">
        <v>1</v>
      </c>
      <c r="BE153">
        <v>7.5553999999999997</v>
      </c>
      <c r="BF153">
        <v>1.4745999999999999</v>
      </c>
      <c r="BG153">
        <v>445</v>
      </c>
      <c r="BH153">
        <v>1</v>
      </c>
      <c r="BI153">
        <v>2515501.39</v>
      </c>
      <c r="BJ153">
        <v>6861133.6200000001</v>
      </c>
      <c r="BK153">
        <v>2515501.36</v>
      </c>
      <c r="BL153">
        <v>6861133.6399999997</v>
      </c>
      <c r="BM153">
        <v>2.2000000000000001E-3</v>
      </c>
      <c r="BN153">
        <v>0</v>
      </c>
      <c r="BO153" t="b">
        <v>0</v>
      </c>
      <c r="BP153">
        <v>-999</v>
      </c>
      <c r="BQ153">
        <v>0</v>
      </c>
      <c r="BR153" t="b">
        <v>1</v>
      </c>
      <c r="BS153">
        <v>1.5733999999999999</v>
      </c>
      <c r="BT153">
        <v>0.88990000000000002</v>
      </c>
      <c r="BU153" t="s">
        <v>347</v>
      </c>
    </row>
    <row r="154" spans="1:73">
      <c r="A154">
        <v>18</v>
      </c>
      <c r="B154">
        <v>2</v>
      </c>
      <c r="C154" s="6" t="s">
        <v>47</v>
      </c>
      <c r="D154">
        <v>814</v>
      </c>
      <c r="E154" t="str">
        <f t="shared" si="2"/>
        <v>1C_814</v>
      </c>
      <c r="F154">
        <v>1</v>
      </c>
      <c r="G154">
        <v>2515487.84</v>
      </c>
      <c r="H154">
        <v>6861125.7800000003</v>
      </c>
      <c r="I154">
        <v>2515487.84</v>
      </c>
      <c r="J154">
        <v>6861125.8200000003</v>
      </c>
      <c r="K154">
        <v>0.23499999999999999</v>
      </c>
      <c r="L154">
        <v>0.06</v>
      </c>
      <c r="M154">
        <v>0.06</v>
      </c>
      <c r="N154">
        <v>2.1573000000000002</v>
      </c>
      <c r="O154">
        <v>4</v>
      </c>
      <c r="P154">
        <v>12</v>
      </c>
      <c r="Q154">
        <v>363</v>
      </c>
      <c r="R154">
        <v>1</v>
      </c>
      <c r="S154">
        <v>2515483.79</v>
      </c>
      <c r="T154">
        <v>6861126.3700000001</v>
      </c>
      <c r="U154">
        <v>2515483.7799999998</v>
      </c>
      <c r="V154">
        <v>6861126.3200000003</v>
      </c>
      <c r="W154">
        <v>1.4E-3</v>
      </c>
      <c r="X154">
        <v>0</v>
      </c>
      <c r="Y154" t="b">
        <v>0</v>
      </c>
      <c r="Z154">
        <v>-999</v>
      </c>
      <c r="AA154">
        <v>0</v>
      </c>
      <c r="AB154" t="b">
        <v>1</v>
      </c>
      <c r="AC154">
        <v>4.6997999999999998</v>
      </c>
      <c r="AD154">
        <v>3.0192000000000001</v>
      </c>
      <c r="AE154">
        <v>367</v>
      </c>
      <c r="AF154">
        <v>1</v>
      </c>
      <c r="AG154">
        <v>2515480.4700000002</v>
      </c>
      <c r="AH154">
        <v>6861134.1399999997</v>
      </c>
      <c r="AI154">
        <v>2515480.5099999998</v>
      </c>
      <c r="AJ154">
        <v>6861134.1799999997</v>
      </c>
      <c r="AK154">
        <v>-4.4999999999999997E-3</v>
      </c>
      <c r="AL154">
        <v>0</v>
      </c>
      <c r="AM154" t="b">
        <v>0</v>
      </c>
      <c r="AN154">
        <v>-999</v>
      </c>
      <c r="AO154">
        <v>0</v>
      </c>
      <c r="AP154" t="b">
        <v>1</v>
      </c>
      <c r="AQ154">
        <v>18.177</v>
      </c>
      <c r="AR154">
        <v>2.2862</v>
      </c>
      <c r="AS154">
        <v>390</v>
      </c>
      <c r="AT154">
        <v>1</v>
      </c>
      <c r="AU154">
        <v>2515484.67</v>
      </c>
      <c r="AV154">
        <v>6861137.7599999998</v>
      </c>
      <c r="AW154">
        <v>2515484.66</v>
      </c>
      <c r="AX154">
        <v>6861137.7599999998</v>
      </c>
      <c r="AY154">
        <v>8.9999999999999998E-4</v>
      </c>
      <c r="AZ154">
        <v>0</v>
      </c>
      <c r="BA154" t="b">
        <v>0</v>
      </c>
      <c r="BB154">
        <v>-999</v>
      </c>
      <c r="BC154">
        <v>0</v>
      </c>
      <c r="BD154" t="b">
        <v>1</v>
      </c>
      <c r="BE154">
        <v>3.6640000000000001</v>
      </c>
      <c r="BF154">
        <v>1.8324</v>
      </c>
      <c r="BG154">
        <v>388</v>
      </c>
      <c r="BH154">
        <v>1</v>
      </c>
      <c r="BI154">
        <v>2515489.02</v>
      </c>
      <c r="BJ154">
        <v>6861128.79</v>
      </c>
      <c r="BK154">
        <v>2515488.9900000002</v>
      </c>
      <c r="BL154">
        <v>6861128.7999999998</v>
      </c>
      <c r="BM154">
        <v>5.9999999999999995E-4</v>
      </c>
      <c r="BN154">
        <v>0</v>
      </c>
      <c r="BO154" t="b">
        <v>0</v>
      </c>
      <c r="BP154">
        <v>-999</v>
      </c>
      <c r="BQ154">
        <v>0</v>
      </c>
      <c r="BR154" t="b">
        <v>1</v>
      </c>
      <c r="BS154">
        <v>1.9438</v>
      </c>
      <c r="BT154">
        <v>1.2040999999999999</v>
      </c>
      <c r="BU154" t="s">
        <v>347</v>
      </c>
    </row>
    <row r="155" spans="1:73">
      <c r="A155">
        <v>19</v>
      </c>
      <c r="B155">
        <v>3</v>
      </c>
      <c r="C155" s="6" t="s">
        <v>47</v>
      </c>
      <c r="D155">
        <v>815</v>
      </c>
      <c r="E155" t="str">
        <f t="shared" si="2"/>
        <v>1C_815</v>
      </c>
      <c r="F155">
        <v>1</v>
      </c>
      <c r="G155">
        <v>2515484.59</v>
      </c>
      <c r="H155">
        <v>6861130.6600000001</v>
      </c>
      <c r="I155">
        <v>2515484.7400000002</v>
      </c>
      <c r="J155">
        <v>6861130.4699999997</v>
      </c>
      <c r="K155">
        <v>1.071</v>
      </c>
      <c r="L155">
        <v>0.28000000000000003</v>
      </c>
      <c r="M155">
        <v>0.33</v>
      </c>
      <c r="N155">
        <v>2.1573000000000002</v>
      </c>
      <c r="O155">
        <v>4</v>
      </c>
      <c r="P155">
        <v>12</v>
      </c>
      <c r="Q155">
        <v>367</v>
      </c>
      <c r="R155">
        <v>1</v>
      </c>
      <c r="S155">
        <v>2515480.4700000002</v>
      </c>
      <c r="T155">
        <v>6861134.1399999997</v>
      </c>
      <c r="U155">
        <v>2515480.39</v>
      </c>
      <c r="V155">
        <v>6861134.04</v>
      </c>
      <c r="W155">
        <v>5.1000000000000004E-3</v>
      </c>
      <c r="X155">
        <v>0</v>
      </c>
      <c r="Y155" t="b">
        <v>0</v>
      </c>
      <c r="Z155">
        <v>-999</v>
      </c>
      <c r="AA155">
        <v>0</v>
      </c>
      <c r="AB155" t="b">
        <v>1</v>
      </c>
      <c r="AC155">
        <v>3.9750000000000001</v>
      </c>
      <c r="AD155">
        <v>2.4607000000000001</v>
      </c>
      <c r="AE155">
        <v>350</v>
      </c>
      <c r="AF155">
        <v>1</v>
      </c>
      <c r="AG155">
        <v>2515477.61</v>
      </c>
      <c r="AH155">
        <v>6861139.96</v>
      </c>
      <c r="AI155">
        <v>2515477.52</v>
      </c>
      <c r="AJ155">
        <v>6861139.8899999997</v>
      </c>
      <c r="AK155">
        <v>8.9999999999999993E-3</v>
      </c>
      <c r="AL155">
        <v>0</v>
      </c>
      <c r="AM155" t="b">
        <v>0</v>
      </c>
      <c r="AN155">
        <v>-999</v>
      </c>
      <c r="AO155">
        <v>0</v>
      </c>
      <c r="AP155" t="b">
        <v>1</v>
      </c>
      <c r="AQ155">
        <v>8.2064000000000004</v>
      </c>
      <c r="AR155">
        <v>2.2338</v>
      </c>
      <c r="AS155">
        <v>370</v>
      </c>
      <c r="AT155">
        <v>1</v>
      </c>
      <c r="AU155">
        <v>2515483.23</v>
      </c>
      <c r="AV155">
        <v>6861139.2999999998</v>
      </c>
      <c r="AW155">
        <v>2515483.5</v>
      </c>
      <c r="AX155">
        <v>6861139.3399999999</v>
      </c>
      <c r="AY155">
        <v>-1.7100000000000001E-2</v>
      </c>
      <c r="AZ155">
        <v>0</v>
      </c>
      <c r="BA155" t="b">
        <v>0</v>
      </c>
      <c r="BB155">
        <v>-999</v>
      </c>
      <c r="BC155">
        <v>0</v>
      </c>
      <c r="BD155" t="b">
        <v>1</v>
      </c>
      <c r="BE155">
        <v>14.2189</v>
      </c>
      <c r="BF155">
        <v>1.6928000000000001</v>
      </c>
      <c r="BG155">
        <v>420</v>
      </c>
      <c r="BH155">
        <v>1</v>
      </c>
      <c r="BI155">
        <v>2515492.33</v>
      </c>
      <c r="BJ155">
        <v>6861136.2699999996</v>
      </c>
      <c r="BK155">
        <v>2515492.23</v>
      </c>
      <c r="BL155">
        <v>6861136.4000000004</v>
      </c>
      <c r="BM155">
        <v>1.09E-2</v>
      </c>
      <c r="BN155">
        <v>0</v>
      </c>
      <c r="BO155" t="b">
        <v>0</v>
      </c>
      <c r="BP155">
        <v>-999</v>
      </c>
      <c r="BQ155">
        <v>0</v>
      </c>
      <c r="BR155" t="b">
        <v>1</v>
      </c>
      <c r="BS155">
        <v>8.5779999999999994</v>
      </c>
      <c r="BT155">
        <v>0.68049999999999999</v>
      </c>
      <c r="BU155" t="s">
        <v>347</v>
      </c>
    </row>
    <row r="156" spans="1:73">
      <c r="A156">
        <v>20</v>
      </c>
      <c r="B156">
        <v>3</v>
      </c>
      <c r="C156" s="6" t="s">
        <v>47</v>
      </c>
      <c r="D156">
        <v>816</v>
      </c>
      <c r="E156" t="str">
        <f t="shared" si="2"/>
        <v>1C_816</v>
      </c>
      <c r="F156">
        <v>1</v>
      </c>
      <c r="G156">
        <v>2515483.64</v>
      </c>
      <c r="H156">
        <v>6861133.1799999997</v>
      </c>
      <c r="I156">
        <v>2515483.61</v>
      </c>
      <c r="J156">
        <v>6861133.0999999996</v>
      </c>
      <c r="K156">
        <v>1.4339999999999999</v>
      </c>
      <c r="L156">
        <v>0.37</v>
      </c>
      <c r="M156">
        <v>0.32</v>
      </c>
      <c r="N156">
        <v>2.1573000000000002</v>
      </c>
      <c r="O156">
        <v>4</v>
      </c>
      <c r="P156">
        <v>12</v>
      </c>
      <c r="Q156">
        <v>367</v>
      </c>
      <c r="R156">
        <v>1</v>
      </c>
      <c r="S156">
        <v>2515480.4700000002</v>
      </c>
      <c r="T156">
        <v>6861134.1399999997</v>
      </c>
      <c r="U156">
        <v>2515480.4</v>
      </c>
      <c r="V156">
        <v>6861133.8600000003</v>
      </c>
      <c r="W156">
        <v>6.6E-3</v>
      </c>
      <c r="X156">
        <v>0</v>
      </c>
      <c r="Y156" t="b">
        <v>0</v>
      </c>
      <c r="Z156">
        <v>-999</v>
      </c>
      <c r="AA156">
        <v>0</v>
      </c>
      <c r="AB156" t="b">
        <v>1</v>
      </c>
      <c r="AC156">
        <v>3.7305999999999999</v>
      </c>
      <c r="AD156">
        <v>2.9144999999999999</v>
      </c>
      <c r="AE156">
        <v>350</v>
      </c>
      <c r="AF156">
        <v>1</v>
      </c>
      <c r="AG156">
        <v>2515477.61</v>
      </c>
      <c r="AH156">
        <v>6861139.96</v>
      </c>
      <c r="AI156">
        <v>2515477.5499999998</v>
      </c>
      <c r="AJ156">
        <v>6861139.9100000001</v>
      </c>
      <c r="AK156">
        <v>5.1999999999999998E-3</v>
      </c>
      <c r="AL156">
        <v>0</v>
      </c>
      <c r="AM156" t="b">
        <v>0</v>
      </c>
      <c r="AN156">
        <v>-999</v>
      </c>
      <c r="AO156">
        <v>0</v>
      </c>
      <c r="AP156" t="b">
        <v>1</v>
      </c>
      <c r="AQ156">
        <v>3.2911999999999999</v>
      </c>
      <c r="AR156">
        <v>2.3037000000000001</v>
      </c>
      <c r="AS156">
        <v>370</v>
      </c>
      <c r="AT156">
        <v>1</v>
      </c>
      <c r="AU156">
        <v>2515483.23</v>
      </c>
      <c r="AV156">
        <v>6861139.2999999998</v>
      </c>
      <c r="AW156">
        <v>2515483.5299999998</v>
      </c>
      <c r="AX156">
        <v>6861139.2999999998</v>
      </c>
      <c r="AY156">
        <v>-1.2999999999999999E-2</v>
      </c>
      <c r="AZ156">
        <v>0</v>
      </c>
      <c r="BA156" t="b">
        <v>0</v>
      </c>
      <c r="BB156">
        <v>-999</v>
      </c>
      <c r="BC156">
        <v>0</v>
      </c>
      <c r="BD156" t="b">
        <v>1</v>
      </c>
      <c r="BE156">
        <v>7.6166</v>
      </c>
      <c r="BF156">
        <v>1.5706</v>
      </c>
      <c r="BG156">
        <v>389</v>
      </c>
      <c r="BH156">
        <v>1</v>
      </c>
      <c r="BI156">
        <v>2515487.59</v>
      </c>
      <c r="BJ156">
        <v>6861134.7800000003</v>
      </c>
      <c r="BK156">
        <v>2515487.42</v>
      </c>
      <c r="BL156">
        <v>6861135.1100000003</v>
      </c>
      <c r="BM156">
        <v>1.12E-2</v>
      </c>
      <c r="BN156">
        <v>0</v>
      </c>
      <c r="BO156" t="b">
        <v>0</v>
      </c>
      <c r="BP156">
        <v>-999</v>
      </c>
      <c r="BQ156">
        <v>0</v>
      </c>
      <c r="BR156" t="b">
        <v>1</v>
      </c>
      <c r="BS156">
        <v>6.4206000000000003</v>
      </c>
      <c r="BT156">
        <v>0.49719999999999998</v>
      </c>
      <c r="BU156" t="s">
        <v>347</v>
      </c>
    </row>
    <row r="157" spans="1:73">
      <c r="A157">
        <v>21</v>
      </c>
      <c r="B157">
        <v>2</v>
      </c>
      <c r="C157" s="6" t="s">
        <v>47</v>
      </c>
      <c r="D157">
        <v>817</v>
      </c>
      <c r="E157" t="str">
        <f t="shared" si="2"/>
        <v>1C_817</v>
      </c>
      <c r="F157">
        <v>1</v>
      </c>
      <c r="G157">
        <v>2515487.7599999998</v>
      </c>
      <c r="H157">
        <v>6861132.3399999999</v>
      </c>
      <c r="I157">
        <v>2515487.86</v>
      </c>
      <c r="J157">
        <v>6861132.2199999997</v>
      </c>
      <c r="K157">
        <v>0.46800000000000003</v>
      </c>
      <c r="L157">
        <v>0.13</v>
      </c>
      <c r="M157">
        <v>0.12</v>
      </c>
      <c r="N157">
        <v>2.1573000000000002</v>
      </c>
      <c r="O157">
        <v>4</v>
      </c>
      <c r="P157">
        <v>12</v>
      </c>
      <c r="Q157">
        <v>369</v>
      </c>
      <c r="R157">
        <v>1</v>
      </c>
      <c r="S157">
        <v>2515479.94</v>
      </c>
      <c r="T157">
        <v>6861135.9400000004</v>
      </c>
      <c r="U157">
        <v>2515479.91</v>
      </c>
      <c r="V157">
        <v>6861135.8799999999</v>
      </c>
      <c r="W157">
        <v>4.1000000000000003E-3</v>
      </c>
      <c r="X157">
        <v>0</v>
      </c>
      <c r="Y157" t="b">
        <v>0</v>
      </c>
      <c r="Z157">
        <v>-999</v>
      </c>
      <c r="AA157">
        <v>0</v>
      </c>
      <c r="AB157" t="b">
        <v>1</v>
      </c>
      <c r="AC157">
        <v>7.7904999999999998</v>
      </c>
      <c r="AD157">
        <v>2.7138</v>
      </c>
      <c r="AE157">
        <v>350</v>
      </c>
      <c r="AF157">
        <v>1</v>
      </c>
      <c r="AG157">
        <v>2515477.61</v>
      </c>
      <c r="AH157">
        <v>6861139.96</v>
      </c>
      <c r="AI157">
        <v>2515477.5699999998</v>
      </c>
      <c r="AJ157">
        <v>6861139.9100000001</v>
      </c>
      <c r="AK157">
        <v>5.3E-3</v>
      </c>
      <c r="AL157">
        <v>0</v>
      </c>
      <c r="AM157" t="b">
        <v>0</v>
      </c>
      <c r="AN157">
        <v>-999</v>
      </c>
      <c r="AO157">
        <v>0</v>
      </c>
      <c r="AP157" t="b">
        <v>1</v>
      </c>
      <c r="AQ157">
        <v>11.1676</v>
      </c>
      <c r="AR157">
        <v>2.5044</v>
      </c>
      <c r="AS157">
        <v>390</v>
      </c>
      <c r="AT157">
        <v>1</v>
      </c>
      <c r="AU157">
        <v>2515484.67</v>
      </c>
      <c r="AV157">
        <v>6861137.7599999998</v>
      </c>
      <c r="AW157">
        <v>2515484.7799999998</v>
      </c>
      <c r="AX157">
        <v>6861137.8200000003</v>
      </c>
      <c r="AY157">
        <v>-5.7000000000000002E-3</v>
      </c>
      <c r="AZ157">
        <v>0</v>
      </c>
      <c r="BA157" t="b">
        <v>0</v>
      </c>
      <c r="BB157">
        <v>-999</v>
      </c>
      <c r="BC157">
        <v>0</v>
      </c>
      <c r="BD157" t="b">
        <v>1</v>
      </c>
      <c r="BE157">
        <v>10.2867</v>
      </c>
      <c r="BF157">
        <v>2.0680000000000001</v>
      </c>
      <c r="BG157">
        <v>420</v>
      </c>
      <c r="BH157">
        <v>1</v>
      </c>
      <c r="BI157">
        <v>2515492.33</v>
      </c>
      <c r="BJ157">
        <v>6861136.2699999996</v>
      </c>
      <c r="BK157">
        <v>2515492.29</v>
      </c>
      <c r="BL157">
        <v>6861136.3200000003</v>
      </c>
      <c r="BM157">
        <v>2.7000000000000001E-3</v>
      </c>
      <c r="BN157">
        <v>0</v>
      </c>
      <c r="BO157" t="b">
        <v>0</v>
      </c>
      <c r="BP157">
        <v>-999</v>
      </c>
      <c r="BQ157">
        <v>0</v>
      </c>
      <c r="BR157" t="b">
        <v>1</v>
      </c>
      <c r="BS157">
        <v>4.7671000000000001</v>
      </c>
      <c r="BT157">
        <v>0.75029999999999997</v>
      </c>
      <c r="BU157" t="s">
        <v>347</v>
      </c>
    </row>
    <row r="158" spans="1:73">
      <c r="A158">
        <v>22</v>
      </c>
      <c r="B158">
        <v>3</v>
      </c>
      <c r="C158" s="6" t="s">
        <v>47</v>
      </c>
      <c r="D158">
        <v>819</v>
      </c>
      <c r="E158" t="str">
        <f t="shared" si="2"/>
        <v>1C_819</v>
      </c>
      <c r="F158">
        <v>1</v>
      </c>
      <c r="G158">
        <v>2515510.31</v>
      </c>
      <c r="H158">
        <v>6861113.1699999999</v>
      </c>
      <c r="I158">
        <v>2515510.2400000002</v>
      </c>
      <c r="J158">
        <v>6861113.0899999999</v>
      </c>
      <c r="K158">
        <v>2.4260000000000002</v>
      </c>
      <c r="L158">
        <v>0.72</v>
      </c>
      <c r="M158">
        <v>0.64</v>
      </c>
      <c r="N158">
        <v>2.1573000000000002</v>
      </c>
      <c r="O158">
        <v>4</v>
      </c>
      <c r="P158">
        <v>12</v>
      </c>
      <c r="Q158">
        <v>438</v>
      </c>
      <c r="R158">
        <v>1</v>
      </c>
      <c r="S158">
        <v>2515511.71</v>
      </c>
      <c r="T158">
        <v>6861121.8399999999</v>
      </c>
      <c r="U158">
        <v>2515511.9</v>
      </c>
      <c r="V158">
        <v>6861121.7999999998</v>
      </c>
      <c r="W158">
        <v>-1.2200000000000001E-2</v>
      </c>
      <c r="X158">
        <v>0</v>
      </c>
      <c r="Y158" t="b">
        <v>0</v>
      </c>
      <c r="Z158">
        <v>-999</v>
      </c>
      <c r="AA158">
        <v>0</v>
      </c>
      <c r="AB158" t="b">
        <v>1</v>
      </c>
      <c r="AC158">
        <v>4.3704000000000001</v>
      </c>
      <c r="AD158">
        <v>1.3698999999999999</v>
      </c>
      <c r="AE158">
        <v>474</v>
      </c>
      <c r="AF158">
        <v>1</v>
      </c>
      <c r="AG158">
        <v>2515517.0699999998</v>
      </c>
      <c r="AH158">
        <v>6861120.0899999999</v>
      </c>
      <c r="AI158">
        <v>2515516.66</v>
      </c>
      <c r="AJ158">
        <v>6861120.4500000002</v>
      </c>
      <c r="AK158">
        <v>3.6900000000000002E-2</v>
      </c>
      <c r="AL158">
        <v>0</v>
      </c>
      <c r="AM158" t="b">
        <v>0</v>
      </c>
      <c r="AN158">
        <v>-999</v>
      </c>
      <c r="AO158">
        <v>0</v>
      </c>
      <c r="AP158" t="b">
        <v>1</v>
      </c>
      <c r="AQ158">
        <v>13.832700000000001</v>
      </c>
      <c r="AR158">
        <v>0.88990000000000002</v>
      </c>
      <c r="AS158">
        <v>468</v>
      </c>
      <c r="AT158">
        <v>1</v>
      </c>
      <c r="AU158">
        <v>2515516</v>
      </c>
      <c r="AV158">
        <v>6861110.9199999999</v>
      </c>
      <c r="AW158">
        <v>2515516.0499999998</v>
      </c>
      <c r="AX158">
        <v>6861111.0499999998</v>
      </c>
      <c r="AY158">
        <v>5.8999999999999999E-3</v>
      </c>
      <c r="AZ158">
        <v>0</v>
      </c>
      <c r="BA158" t="b">
        <v>0</v>
      </c>
      <c r="BB158">
        <v>-999</v>
      </c>
      <c r="BC158">
        <v>0</v>
      </c>
      <c r="BD158" t="b">
        <v>1</v>
      </c>
      <c r="BE158">
        <v>2.0024999999999999</v>
      </c>
      <c r="BF158">
        <v>-0.33179999999999998</v>
      </c>
      <c r="BG158">
        <v>473</v>
      </c>
      <c r="BH158">
        <v>1</v>
      </c>
      <c r="BI158">
        <v>2515522.0099999998</v>
      </c>
      <c r="BJ158">
        <v>6861117.9800000004</v>
      </c>
      <c r="BK158">
        <v>2515522.1800000002</v>
      </c>
      <c r="BL158">
        <v>6861117.5300000003</v>
      </c>
      <c r="BM158">
        <v>-4.2500000000000003E-2</v>
      </c>
      <c r="BN158">
        <v>0</v>
      </c>
      <c r="BO158" t="b">
        <v>0</v>
      </c>
      <c r="BP158">
        <v>-999</v>
      </c>
      <c r="BQ158">
        <v>0</v>
      </c>
      <c r="BR158" t="b">
        <v>1</v>
      </c>
      <c r="BS158">
        <v>17.174700000000001</v>
      </c>
      <c r="BT158">
        <v>0.314</v>
      </c>
      <c r="BU158" t="s">
        <v>347</v>
      </c>
    </row>
    <row r="159" spans="1:73">
      <c r="A159">
        <v>23</v>
      </c>
      <c r="B159">
        <v>2</v>
      </c>
      <c r="C159" s="6" t="s">
        <v>47</v>
      </c>
      <c r="D159">
        <v>820</v>
      </c>
      <c r="E159" t="str">
        <f t="shared" si="2"/>
        <v>1C_820</v>
      </c>
      <c r="F159">
        <v>1</v>
      </c>
      <c r="G159">
        <v>2515491.35</v>
      </c>
      <c r="H159">
        <v>6861134.4100000001</v>
      </c>
      <c r="I159">
        <v>2515491.39</v>
      </c>
      <c r="J159">
        <v>6861134.4500000002</v>
      </c>
      <c r="K159">
        <v>0.27400000000000002</v>
      </c>
      <c r="L159">
        <v>0.08</v>
      </c>
      <c r="M159">
        <v>0.06</v>
      </c>
      <c r="N159">
        <v>2.1573000000000002</v>
      </c>
      <c r="O159">
        <v>4</v>
      </c>
      <c r="P159">
        <v>12</v>
      </c>
      <c r="Q159">
        <v>389</v>
      </c>
      <c r="R159">
        <v>1</v>
      </c>
      <c r="S159">
        <v>2515487.59</v>
      </c>
      <c r="T159">
        <v>6861134.7800000003</v>
      </c>
      <c r="U159">
        <v>2515487.59</v>
      </c>
      <c r="V159">
        <v>6861134.7199999997</v>
      </c>
      <c r="W159">
        <v>1.6999999999999999E-3</v>
      </c>
      <c r="X159">
        <v>0</v>
      </c>
      <c r="Y159" t="b">
        <v>0</v>
      </c>
      <c r="Z159">
        <v>-999</v>
      </c>
      <c r="AA159">
        <v>0</v>
      </c>
      <c r="AB159" t="b">
        <v>1</v>
      </c>
      <c r="AC159">
        <v>5.1226000000000003</v>
      </c>
      <c r="AD159">
        <v>3.0716000000000001</v>
      </c>
      <c r="AE159">
        <v>390</v>
      </c>
      <c r="AF159">
        <v>1</v>
      </c>
      <c r="AG159">
        <v>2515484.67</v>
      </c>
      <c r="AH159">
        <v>6861137.7599999998</v>
      </c>
      <c r="AI159">
        <v>2515484.6800000002</v>
      </c>
      <c r="AJ159">
        <v>6861137.7800000003</v>
      </c>
      <c r="AK159">
        <v>-1.4E-3</v>
      </c>
      <c r="AL159">
        <v>0</v>
      </c>
      <c r="AM159" t="b">
        <v>0</v>
      </c>
      <c r="AN159">
        <v>-999</v>
      </c>
      <c r="AO159">
        <v>0</v>
      </c>
      <c r="AP159" t="b">
        <v>1</v>
      </c>
      <c r="AQ159">
        <v>4.4465000000000003</v>
      </c>
      <c r="AR159">
        <v>2.6789000000000001</v>
      </c>
      <c r="AS159">
        <v>420</v>
      </c>
      <c r="AT159">
        <v>1</v>
      </c>
      <c r="AU159">
        <v>2515492.33</v>
      </c>
      <c r="AV159">
        <v>6861136.2699999996</v>
      </c>
      <c r="AW159">
        <v>2515492.36</v>
      </c>
      <c r="AX159">
        <v>6861136.25</v>
      </c>
      <c r="AY159">
        <v>-2.0000000000000001E-4</v>
      </c>
      <c r="AZ159">
        <v>0</v>
      </c>
      <c r="BA159" t="b">
        <v>0</v>
      </c>
      <c r="BB159">
        <v>-999</v>
      </c>
      <c r="BC159">
        <v>0</v>
      </c>
      <c r="BD159" t="b">
        <v>1</v>
      </c>
      <c r="BE159">
        <v>0.67259999999999998</v>
      </c>
      <c r="BF159">
        <v>1.0731999999999999</v>
      </c>
      <c r="BG159">
        <v>448</v>
      </c>
      <c r="BH159">
        <v>1</v>
      </c>
      <c r="BI159">
        <v>2515499.7799999998</v>
      </c>
      <c r="BJ159">
        <v>6861141.5899999999</v>
      </c>
      <c r="BK159">
        <v>2515499.7400000002</v>
      </c>
      <c r="BL159">
        <v>6861141.6399999997</v>
      </c>
      <c r="BM159">
        <v>4.8999999999999998E-3</v>
      </c>
      <c r="BN159">
        <v>0</v>
      </c>
      <c r="BO159" t="b">
        <v>0</v>
      </c>
      <c r="BP159">
        <v>-999</v>
      </c>
      <c r="BQ159">
        <v>0</v>
      </c>
      <c r="BR159" t="b">
        <v>1</v>
      </c>
      <c r="BS159">
        <v>16.951599999999999</v>
      </c>
      <c r="BT159">
        <v>0.71540000000000004</v>
      </c>
      <c r="BU159" t="s">
        <v>347</v>
      </c>
    </row>
    <row r="160" spans="1:73">
      <c r="A160">
        <v>24</v>
      </c>
      <c r="B160">
        <v>3</v>
      </c>
      <c r="C160" s="6" t="s">
        <v>47</v>
      </c>
      <c r="D160">
        <v>821</v>
      </c>
      <c r="E160" t="str">
        <f t="shared" si="2"/>
        <v>1C_821</v>
      </c>
      <c r="F160">
        <v>1</v>
      </c>
      <c r="G160">
        <v>2515493.46</v>
      </c>
      <c r="H160">
        <v>6861132.4400000004</v>
      </c>
      <c r="I160">
        <v>2515493.5099999998</v>
      </c>
      <c r="J160">
        <v>6861132.5099999998</v>
      </c>
      <c r="K160">
        <v>1.5189999999999999</v>
      </c>
      <c r="L160">
        <v>0.36</v>
      </c>
      <c r="M160">
        <v>0.39</v>
      </c>
      <c r="N160">
        <v>2.1573000000000002</v>
      </c>
      <c r="O160">
        <v>4</v>
      </c>
      <c r="P160">
        <v>12</v>
      </c>
      <c r="Q160">
        <v>389</v>
      </c>
      <c r="R160">
        <v>1</v>
      </c>
      <c r="S160">
        <v>2515487.59</v>
      </c>
      <c r="T160">
        <v>6861134.7800000003</v>
      </c>
      <c r="U160">
        <v>2515487.5099999998</v>
      </c>
      <c r="V160">
        <v>6861134.5300000003</v>
      </c>
      <c r="W160">
        <v>1.15E-2</v>
      </c>
      <c r="X160">
        <v>0</v>
      </c>
      <c r="Y160" t="b">
        <v>0</v>
      </c>
      <c r="Z160">
        <v>-999</v>
      </c>
      <c r="AA160">
        <v>0</v>
      </c>
      <c r="AB160" t="b">
        <v>1</v>
      </c>
      <c r="AC160">
        <v>6.4085000000000001</v>
      </c>
      <c r="AD160">
        <v>2.8273000000000001</v>
      </c>
      <c r="AE160">
        <v>390</v>
      </c>
      <c r="AF160">
        <v>1</v>
      </c>
      <c r="AG160">
        <v>2515484.67</v>
      </c>
      <c r="AH160">
        <v>6861137.7599999998</v>
      </c>
      <c r="AI160">
        <v>2515484.66</v>
      </c>
      <c r="AJ160">
        <v>6861137.7400000002</v>
      </c>
      <c r="AK160">
        <v>1.6999999999999999E-3</v>
      </c>
      <c r="AL160">
        <v>0</v>
      </c>
      <c r="AM160" t="b">
        <v>0</v>
      </c>
      <c r="AN160">
        <v>-999</v>
      </c>
      <c r="AO160">
        <v>0</v>
      </c>
      <c r="AP160" t="b">
        <v>1</v>
      </c>
      <c r="AQ160">
        <v>1.0189999999999999</v>
      </c>
      <c r="AR160">
        <v>2.6091000000000002</v>
      </c>
      <c r="AS160">
        <v>420</v>
      </c>
      <c r="AT160">
        <v>1</v>
      </c>
      <c r="AU160">
        <v>2515492.33</v>
      </c>
      <c r="AV160">
        <v>6861136.2699999996</v>
      </c>
      <c r="AW160">
        <v>2515492.7200000002</v>
      </c>
      <c r="AX160">
        <v>6861136.3499999996</v>
      </c>
      <c r="AY160">
        <v>-1.09E-2</v>
      </c>
      <c r="AZ160">
        <v>0</v>
      </c>
      <c r="BA160" t="b">
        <v>0</v>
      </c>
      <c r="BB160">
        <v>-999</v>
      </c>
      <c r="BC160">
        <v>0</v>
      </c>
      <c r="BD160" t="b">
        <v>1</v>
      </c>
      <c r="BE160">
        <v>5.8960999999999997</v>
      </c>
      <c r="BF160">
        <v>1.7625999999999999</v>
      </c>
      <c r="BG160">
        <v>421</v>
      </c>
      <c r="BH160">
        <v>1</v>
      </c>
      <c r="BI160">
        <v>2515497.35</v>
      </c>
      <c r="BJ160">
        <v>6861137.8099999996</v>
      </c>
      <c r="BK160">
        <v>2515497.06</v>
      </c>
      <c r="BL160">
        <v>6861138</v>
      </c>
      <c r="BM160">
        <v>1.5800000000000002E-2</v>
      </c>
      <c r="BN160">
        <v>0</v>
      </c>
      <c r="BO160" t="b">
        <v>0</v>
      </c>
      <c r="BP160">
        <v>-999</v>
      </c>
      <c r="BQ160">
        <v>0</v>
      </c>
      <c r="BR160" t="b">
        <v>1</v>
      </c>
      <c r="BS160">
        <v>8.6994000000000007</v>
      </c>
      <c r="BT160">
        <v>1.0121</v>
      </c>
      <c r="BU160" t="s">
        <v>347</v>
      </c>
    </row>
    <row r="161" spans="1:87">
      <c r="A161">
        <v>25</v>
      </c>
      <c r="B161">
        <v>1</v>
      </c>
      <c r="C161" s="6" t="s">
        <v>47</v>
      </c>
      <c r="D161">
        <v>822</v>
      </c>
      <c r="E161" t="str">
        <f t="shared" si="2"/>
        <v>1C_822</v>
      </c>
      <c r="F161">
        <v>1</v>
      </c>
      <c r="G161">
        <v>2515496.98</v>
      </c>
      <c r="H161">
        <v>6861092.8099999996</v>
      </c>
      <c r="I161">
        <v>2515496.98</v>
      </c>
      <c r="J161">
        <v>6861092.8099999996</v>
      </c>
      <c r="K161">
        <v>1.351</v>
      </c>
      <c r="L161">
        <v>0.33</v>
      </c>
      <c r="M161">
        <v>0.25</v>
      </c>
      <c r="N161">
        <v>2.1312000000000002</v>
      </c>
      <c r="O161">
        <v>5</v>
      </c>
      <c r="P161">
        <v>15</v>
      </c>
      <c r="Q161">
        <v>374</v>
      </c>
      <c r="R161">
        <v>1</v>
      </c>
      <c r="S161">
        <v>2515494.17</v>
      </c>
      <c r="T161">
        <v>6861091.8200000003</v>
      </c>
      <c r="U161">
        <v>2515494.15</v>
      </c>
      <c r="V161">
        <v>6861091.8799999999</v>
      </c>
      <c r="W161">
        <v>-2.52E-2</v>
      </c>
      <c r="X161">
        <v>0</v>
      </c>
      <c r="Y161" t="b">
        <v>0</v>
      </c>
      <c r="Z161">
        <v>-999</v>
      </c>
      <c r="AA161">
        <v>0</v>
      </c>
      <c r="AB161" t="b">
        <v>1</v>
      </c>
      <c r="AC161">
        <v>15.1813</v>
      </c>
      <c r="AD161">
        <v>-2.8275999999999999</v>
      </c>
      <c r="AE161">
        <v>375</v>
      </c>
      <c r="AF161">
        <v>1</v>
      </c>
      <c r="AG161">
        <v>2515494</v>
      </c>
      <c r="AH161">
        <v>6861093.8200000003</v>
      </c>
      <c r="AI161">
        <v>2515494</v>
      </c>
      <c r="AJ161">
        <v>6861093.8300000001</v>
      </c>
      <c r="AK161">
        <v>-6.1999999999999998E-3</v>
      </c>
      <c r="AL161">
        <v>0</v>
      </c>
      <c r="AM161" t="b">
        <v>0</v>
      </c>
      <c r="AN161">
        <v>-999</v>
      </c>
      <c r="AO161">
        <v>0</v>
      </c>
      <c r="AP161" t="b">
        <v>1</v>
      </c>
      <c r="AQ161">
        <v>3.7458</v>
      </c>
      <c r="AR161">
        <v>2.8098000000000001</v>
      </c>
      <c r="AS161">
        <v>399</v>
      </c>
      <c r="AT161">
        <v>1</v>
      </c>
      <c r="AU161">
        <v>2515496.2000000002</v>
      </c>
      <c r="AV161">
        <v>6861102.1600000001</v>
      </c>
      <c r="AW161">
        <v>2515496.38</v>
      </c>
      <c r="AX161">
        <v>6861102.1699999999</v>
      </c>
      <c r="AY161">
        <v>-3.15E-2</v>
      </c>
      <c r="AZ161">
        <v>0</v>
      </c>
      <c r="BA161" t="b">
        <v>0</v>
      </c>
      <c r="BB161">
        <v>-999</v>
      </c>
      <c r="BC161">
        <v>0</v>
      </c>
      <c r="BD161" t="b">
        <v>1</v>
      </c>
      <c r="BE161">
        <v>20.9986</v>
      </c>
      <c r="BF161">
        <v>1.623</v>
      </c>
      <c r="BG161">
        <v>376</v>
      </c>
      <c r="BH161">
        <v>1</v>
      </c>
      <c r="BI161">
        <v>2515492.96</v>
      </c>
      <c r="BJ161">
        <v>6861096.4699999997</v>
      </c>
      <c r="BK161">
        <v>2515492.84</v>
      </c>
      <c r="BL161">
        <v>6861096.3300000001</v>
      </c>
      <c r="BM161">
        <v>3.9399999999999998E-2</v>
      </c>
      <c r="BN161">
        <v>0</v>
      </c>
      <c r="BO161" t="b">
        <v>0</v>
      </c>
      <c r="BP161">
        <v>-999</v>
      </c>
      <c r="BQ161">
        <v>0</v>
      </c>
      <c r="BR161" t="b">
        <v>1</v>
      </c>
      <c r="BS161">
        <v>24.576699999999999</v>
      </c>
      <c r="BT161">
        <v>2.4432999999999998</v>
      </c>
      <c r="BU161">
        <v>395</v>
      </c>
      <c r="BV161">
        <v>1</v>
      </c>
      <c r="BW161">
        <v>2515500.5299999998</v>
      </c>
      <c r="BX161">
        <v>6861095.5999999996</v>
      </c>
      <c r="BY161">
        <v>2515500.4900000002</v>
      </c>
      <c r="BZ161">
        <v>6861095.6399999997</v>
      </c>
      <c r="CA161">
        <v>1.44E-2</v>
      </c>
      <c r="CB161">
        <v>0</v>
      </c>
      <c r="CC161" t="b">
        <v>0</v>
      </c>
      <c r="CD161">
        <v>-999</v>
      </c>
      <c r="CE161">
        <v>0</v>
      </c>
      <c r="CF161" t="b">
        <v>1</v>
      </c>
      <c r="CG161">
        <v>8.8188999999999993</v>
      </c>
      <c r="CH161">
        <v>0.68049999999999999</v>
      </c>
      <c r="CI161" t="s">
        <v>347</v>
      </c>
    </row>
    <row r="162" spans="1:87">
      <c r="A162">
        <v>26</v>
      </c>
      <c r="B162">
        <v>2</v>
      </c>
      <c r="C162" s="6" t="s">
        <v>47</v>
      </c>
      <c r="D162">
        <v>823</v>
      </c>
      <c r="E162" t="str">
        <f t="shared" si="2"/>
        <v>1C_823</v>
      </c>
      <c r="F162">
        <v>1</v>
      </c>
      <c r="G162">
        <v>2515498.06</v>
      </c>
      <c r="H162">
        <v>6861095.6600000001</v>
      </c>
      <c r="I162">
        <v>2515498.08</v>
      </c>
      <c r="J162">
        <v>6861095.54</v>
      </c>
      <c r="K162">
        <v>0.68600000000000005</v>
      </c>
      <c r="L162">
        <v>0.18</v>
      </c>
      <c r="M162">
        <v>0.21</v>
      </c>
      <c r="N162">
        <v>2.1573000000000002</v>
      </c>
      <c r="O162">
        <v>4</v>
      </c>
      <c r="P162">
        <v>12</v>
      </c>
      <c r="Q162">
        <v>376</v>
      </c>
      <c r="R162">
        <v>1</v>
      </c>
      <c r="S162">
        <v>2515492.96</v>
      </c>
      <c r="T162">
        <v>6861096.4699999997</v>
      </c>
      <c r="U162">
        <v>2515492.96</v>
      </c>
      <c r="V162">
        <v>6861096.4500000002</v>
      </c>
      <c r="W162">
        <v>5.9999999999999995E-4</v>
      </c>
      <c r="X162">
        <v>0</v>
      </c>
      <c r="Y162" t="b">
        <v>0</v>
      </c>
      <c r="Z162">
        <v>-999</v>
      </c>
      <c r="AA162">
        <v>0</v>
      </c>
      <c r="AB162" t="b">
        <v>1</v>
      </c>
      <c r="AC162">
        <v>0.7</v>
      </c>
      <c r="AD162">
        <v>2.9668999999999999</v>
      </c>
      <c r="AE162">
        <v>378</v>
      </c>
      <c r="AF162">
        <v>1</v>
      </c>
      <c r="AG162">
        <v>2515490.67</v>
      </c>
      <c r="AH162">
        <v>6861104.3200000003</v>
      </c>
      <c r="AI162">
        <v>2515490.77</v>
      </c>
      <c r="AJ162">
        <v>6861104.4000000004</v>
      </c>
      <c r="AK162">
        <v>-9.9000000000000008E-3</v>
      </c>
      <c r="AL162">
        <v>0</v>
      </c>
      <c r="AM162" t="b">
        <v>0</v>
      </c>
      <c r="AN162">
        <v>-999</v>
      </c>
      <c r="AO162">
        <v>0</v>
      </c>
      <c r="AP162" t="b">
        <v>1</v>
      </c>
      <c r="AQ162">
        <v>13.8964</v>
      </c>
      <c r="AR162">
        <v>2.2513000000000001</v>
      </c>
      <c r="AS162">
        <v>380</v>
      </c>
      <c r="AT162">
        <v>1</v>
      </c>
      <c r="AU162">
        <v>2515493.6</v>
      </c>
      <c r="AV162">
        <v>6861108.1699999999</v>
      </c>
      <c r="AW162">
        <v>2515493.46</v>
      </c>
      <c r="AX162">
        <v>6861108.1200000001</v>
      </c>
      <c r="AY162">
        <v>1.4E-2</v>
      </c>
      <c r="AZ162">
        <v>0</v>
      </c>
      <c r="BA162" t="b">
        <v>0</v>
      </c>
      <c r="BB162">
        <v>-999</v>
      </c>
      <c r="BC162">
        <v>0</v>
      </c>
      <c r="BD162" t="b">
        <v>1</v>
      </c>
      <c r="BE162">
        <v>20.473400000000002</v>
      </c>
      <c r="BF162">
        <v>1.9371</v>
      </c>
      <c r="BG162">
        <v>397</v>
      </c>
      <c r="BH162">
        <v>1</v>
      </c>
      <c r="BI162">
        <v>2515499.33</v>
      </c>
      <c r="BJ162">
        <v>6861102.3200000003</v>
      </c>
      <c r="BK162">
        <v>2515499.38</v>
      </c>
      <c r="BL162">
        <v>6861102.3099999996</v>
      </c>
      <c r="BM162">
        <v>-2.5000000000000001E-3</v>
      </c>
      <c r="BN162">
        <v>0</v>
      </c>
      <c r="BO162" t="b">
        <v>0</v>
      </c>
      <c r="BP162">
        <v>-999</v>
      </c>
      <c r="BQ162">
        <v>0</v>
      </c>
      <c r="BR162" t="b">
        <v>1</v>
      </c>
      <c r="BS162">
        <v>3.0129000000000001</v>
      </c>
      <c r="BT162">
        <v>1.3786</v>
      </c>
      <c r="BU162" t="s">
        <v>347</v>
      </c>
    </row>
    <row r="163" spans="1:87">
      <c r="A163">
        <v>27</v>
      </c>
      <c r="B163">
        <v>2</v>
      </c>
      <c r="C163" s="6" t="s">
        <v>47</v>
      </c>
      <c r="D163">
        <v>824</v>
      </c>
      <c r="E163" t="str">
        <f t="shared" si="2"/>
        <v>1C_824</v>
      </c>
      <c r="F163">
        <v>1</v>
      </c>
      <c r="G163">
        <v>2515502.06</v>
      </c>
      <c r="H163">
        <v>6861099.0599999996</v>
      </c>
      <c r="I163">
        <v>2515501.9900000002</v>
      </c>
      <c r="J163">
        <v>6861099.0899999999</v>
      </c>
      <c r="K163">
        <v>0.54300000000000004</v>
      </c>
      <c r="L163">
        <v>0.14000000000000001</v>
      </c>
      <c r="M163">
        <v>0.12</v>
      </c>
      <c r="N163">
        <v>2.1573000000000002</v>
      </c>
      <c r="O163">
        <v>4</v>
      </c>
      <c r="P163">
        <v>12</v>
      </c>
      <c r="Q163">
        <v>398</v>
      </c>
      <c r="R163">
        <v>1</v>
      </c>
      <c r="S163">
        <v>2515502.88</v>
      </c>
      <c r="T163">
        <v>6861103.3099999996</v>
      </c>
      <c r="U163">
        <v>2515502.92</v>
      </c>
      <c r="V163">
        <v>6861103.2999999998</v>
      </c>
      <c r="W163">
        <v>-1.1000000000000001E-3</v>
      </c>
      <c r="X163">
        <v>0</v>
      </c>
      <c r="Y163" t="b">
        <v>0</v>
      </c>
      <c r="Z163">
        <v>-999</v>
      </c>
      <c r="AA163">
        <v>0</v>
      </c>
      <c r="AB163" t="b">
        <v>1</v>
      </c>
      <c r="AC163">
        <v>1.6597999999999999</v>
      </c>
      <c r="AD163">
        <v>1.3525</v>
      </c>
      <c r="AE163">
        <v>428</v>
      </c>
      <c r="AF163">
        <v>1</v>
      </c>
      <c r="AG163">
        <v>2515507.11</v>
      </c>
      <c r="AH163">
        <v>6861099.3600000003</v>
      </c>
      <c r="AI163">
        <v>2515507.11</v>
      </c>
      <c r="AJ163">
        <v>6861099.2800000003</v>
      </c>
      <c r="AK163">
        <v>-3.0000000000000001E-3</v>
      </c>
      <c r="AL163">
        <v>0</v>
      </c>
      <c r="AM163" t="b">
        <v>0</v>
      </c>
      <c r="AN163">
        <v>-999</v>
      </c>
      <c r="AO163">
        <v>0</v>
      </c>
      <c r="AP163" t="b">
        <v>1</v>
      </c>
      <c r="AQ163">
        <v>4.5811999999999999</v>
      </c>
      <c r="AR163">
        <v>3.4700000000000002E-2</v>
      </c>
      <c r="AS163">
        <v>427</v>
      </c>
      <c r="AT163">
        <v>1</v>
      </c>
      <c r="AU163">
        <v>2515509.69</v>
      </c>
      <c r="AV163">
        <v>6861097.3700000001</v>
      </c>
      <c r="AW163">
        <v>2515509.7200000002</v>
      </c>
      <c r="AX163">
        <v>6861097.5199999996</v>
      </c>
      <c r="AY163">
        <v>8.3999999999999995E-3</v>
      </c>
      <c r="AZ163">
        <v>0</v>
      </c>
      <c r="BA163" t="b">
        <v>0</v>
      </c>
      <c r="BB163">
        <v>-999</v>
      </c>
      <c r="BC163">
        <v>0</v>
      </c>
      <c r="BD163" t="b">
        <v>1</v>
      </c>
      <c r="BE163">
        <v>13.730399999999999</v>
      </c>
      <c r="BF163">
        <v>-0.19220000000000001</v>
      </c>
      <c r="BG163">
        <v>397</v>
      </c>
      <c r="BH163">
        <v>1</v>
      </c>
      <c r="BI163">
        <v>2515499.33</v>
      </c>
      <c r="BJ163">
        <v>6861102.3200000003</v>
      </c>
      <c r="BK163">
        <v>2515499.2599999998</v>
      </c>
      <c r="BL163">
        <v>6861102.2599999998</v>
      </c>
      <c r="BM163">
        <v>2.7000000000000001E-3</v>
      </c>
      <c r="BN163">
        <v>0</v>
      </c>
      <c r="BO163" t="b">
        <v>0</v>
      </c>
      <c r="BP163">
        <v>-999</v>
      </c>
      <c r="BQ163">
        <v>0</v>
      </c>
      <c r="BR163" t="b">
        <v>1</v>
      </c>
      <c r="BS163">
        <v>4.1082999999999998</v>
      </c>
      <c r="BT163">
        <v>2.2862</v>
      </c>
      <c r="BU163" t="s">
        <v>347</v>
      </c>
    </row>
    <row r="164" spans="1:87">
      <c r="A164">
        <v>28</v>
      </c>
      <c r="B164">
        <v>2</v>
      </c>
      <c r="C164" s="6" t="s">
        <v>47</v>
      </c>
      <c r="D164">
        <v>825</v>
      </c>
      <c r="E164" t="str">
        <f t="shared" si="2"/>
        <v>1C_825</v>
      </c>
      <c r="F164">
        <v>1</v>
      </c>
      <c r="G164">
        <v>2515497.2599999998</v>
      </c>
      <c r="H164">
        <v>6861097.7800000003</v>
      </c>
      <c r="I164">
        <v>2515497.27</v>
      </c>
      <c r="J164">
        <v>6861097.7699999996</v>
      </c>
      <c r="K164">
        <v>0.30399999999999999</v>
      </c>
      <c r="L164">
        <v>0.08</v>
      </c>
      <c r="M164">
        <v>0.09</v>
      </c>
      <c r="N164">
        <v>2.2105000000000001</v>
      </c>
      <c r="O164">
        <v>3</v>
      </c>
      <c r="P164">
        <v>9</v>
      </c>
      <c r="Q164">
        <v>377</v>
      </c>
      <c r="R164">
        <v>1</v>
      </c>
      <c r="S164">
        <v>2515493.41</v>
      </c>
      <c r="T164">
        <v>6861103.3600000003</v>
      </c>
      <c r="U164">
        <v>2515493.46</v>
      </c>
      <c r="V164">
        <v>6861103.3899999997</v>
      </c>
      <c r="W164">
        <v>-2.7000000000000001E-3</v>
      </c>
      <c r="X164">
        <v>0</v>
      </c>
      <c r="Y164" t="b">
        <v>0</v>
      </c>
      <c r="Z164">
        <v>-999</v>
      </c>
      <c r="AA164">
        <v>0</v>
      </c>
      <c r="AB164" t="b">
        <v>1</v>
      </c>
      <c r="AC164">
        <v>7.7022000000000004</v>
      </c>
      <c r="AD164">
        <v>2.1640000000000001</v>
      </c>
      <c r="AE164">
        <v>376</v>
      </c>
      <c r="AF164">
        <v>1</v>
      </c>
      <c r="AG164">
        <v>2515492.96</v>
      </c>
      <c r="AH164">
        <v>6861096.4699999997</v>
      </c>
      <c r="AI164">
        <v>2515492.96</v>
      </c>
      <c r="AJ164">
        <v>6861096.46</v>
      </c>
      <c r="AK164">
        <v>4.0000000000000002E-4</v>
      </c>
      <c r="AL164">
        <v>0</v>
      </c>
      <c r="AM164" t="b">
        <v>0</v>
      </c>
      <c r="AN164">
        <v>-999</v>
      </c>
      <c r="AO164">
        <v>0</v>
      </c>
      <c r="AP164" t="b">
        <v>1</v>
      </c>
      <c r="AQ164">
        <v>1.137</v>
      </c>
      <c r="AR164">
        <v>-2.8451</v>
      </c>
      <c r="AS164">
        <v>394</v>
      </c>
      <c r="AT164">
        <v>1</v>
      </c>
      <c r="AU164">
        <v>2515499.23</v>
      </c>
      <c r="AV164">
        <v>6861092.5800000001</v>
      </c>
      <c r="AW164">
        <v>2515499.1800000002</v>
      </c>
      <c r="AX164">
        <v>6861092.5599999996</v>
      </c>
      <c r="AY164">
        <v>-2.0999999999999999E-3</v>
      </c>
      <c r="AZ164">
        <v>0</v>
      </c>
      <c r="BA164" t="b">
        <v>0</v>
      </c>
      <c r="BB164">
        <v>-999</v>
      </c>
      <c r="BC164">
        <v>0</v>
      </c>
      <c r="BD164" t="b">
        <v>1</v>
      </c>
      <c r="BE164">
        <v>5.7515000000000001</v>
      </c>
      <c r="BF164">
        <v>-1.2219</v>
      </c>
      <c r="BG164" t="s">
        <v>347</v>
      </c>
    </row>
    <row r="165" spans="1:87">
      <c r="A165">
        <v>29</v>
      </c>
      <c r="B165">
        <v>2</v>
      </c>
      <c r="C165" s="6" t="s">
        <v>47</v>
      </c>
      <c r="D165">
        <v>826</v>
      </c>
      <c r="E165" t="str">
        <f t="shared" si="2"/>
        <v>1C_826</v>
      </c>
      <c r="F165">
        <v>1</v>
      </c>
      <c r="G165">
        <v>2515500.4300000002</v>
      </c>
      <c r="H165">
        <v>6861101.7599999998</v>
      </c>
      <c r="I165">
        <v>2515500.46</v>
      </c>
      <c r="J165">
        <v>6861101.7300000004</v>
      </c>
      <c r="K165">
        <v>0.45500000000000002</v>
      </c>
      <c r="L165">
        <v>0.11</v>
      </c>
      <c r="M165">
        <v>0.11</v>
      </c>
      <c r="N165">
        <v>2.1573000000000002</v>
      </c>
      <c r="O165">
        <v>4</v>
      </c>
      <c r="P165">
        <v>12</v>
      </c>
      <c r="Q165">
        <v>398</v>
      </c>
      <c r="R165">
        <v>1</v>
      </c>
      <c r="S165">
        <v>2515502.88</v>
      </c>
      <c r="T165">
        <v>6861103.3099999996</v>
      </c>
      <c r="U165">
        <v>2515502.91</v>
      </c>
      <c r="V165">
        <v>6861103.2699999996</v>
      </c>
      <c r="W165">
        <v>-1.1000000000000001E-3</v>
      </c>
      <c r="X165">
        <v>0</v>
      </c>
      <c r="Y165" t="b">
        <v>0</v>
      </c>
      <c r="Z165">
        <v>-999</v>
      </c>
      <c r="AA165">
        <v>0</v>
      </c>
      <c r="AB165" t="b">
        <v>1</v>
      </c>
      <c r="AC165">
        <v>1.9025000000000001</v>
      </c>
      <c r="AD165">
        <v>0.55830000000000002</v>
      </c>
      <c r="AE165">
        <v>402</v>
      </c>
      <c r="AF165">
        <v>1</v>
      </c>
      <c r="AG165">
        <v>2515503.64</v>
      </c>
      <c r="AH165">
        <v>6861107.4400000004</v>
      </c>
      <c r="AI165">
        <v>2515503.71</v>
      </c>
      <c r="AJ165">
        <v>6861107.4000000004</v>
      </c>
      <c r="AK165">
        <v>-3.5000000000000001E-3</v>
      </c>
      <c r="AL165">
        <v>0</v>
      </c>
      <c r="AM165" t="b">
        <v>0</v>
      </c>
      <c r="AN165">
        <v>-999</v>
      </c>
      <c r="AO165">
        <v>0</v>
      </c>
      <c r="AP165" t="b">
        <v>1</v>
      </c>
      <c r="AQ165">
        <v>6.6382000000000003</v>
      </c>
      <c r="AR165">
        <v>1.0469999999999999</v>
      </c>
      <c r="AS165">
        <v>401</v>
      </c>
      <c r="AT165">
        <v>1</v>
      </c>
      <c r="AU165">
        <v>2515500.2400000002</v>
      </c>
      <c r="AV165">
        <v>6861105.71</v>
      </c>
      <c r="AW165">
        <v>2515500.12</v>
      </c>
      <c r="AX165">
        <v>6861105.7000000002</v>
      </c>
      <c r="AY165">
        <v>3.5000000000000001E-3</v>
      </c>
      <c r="AZ165">
        <v>0</v>
      </c>
      <c r="BA165" t="b">
        <v>0</v>
      </c>
      <c r="BB165">
        <v>-999</v>
      </c>
      <c r="BC165">
        <v>0</v>
      </c>
      <c r="BD165" t="b">
        <v>1</v>
      </c>
      <c r="BE165">
        <v>6.2434000000000003</v>
      </c>
      <c r="BF165">
        <v>1.6578999999999999</v>
      </c>
      <c r="BG165">
        <v>377</v>
      </c>
      <c r="BH165">
        <v>1</v>
      </c>
      <c r="BI165">
        <v>2515493.41</v>
      </c>
      <c r="BJ165">
        <v>6861103.3600000003</v>
      </c>
      <c r="BK165">
        <v>2515493.4300000002</v>
      </c>
      <c r="BL165">
        <v>6861103.4500000002</v>
      </c>
      <c r="BM165">
        <v>-4.5999999999999999E-3</v>
      </c>
      <c r="BN165">
        <v>0</v>
      </c>
      <c r="BO165" t="b">
        <v>0</v>
      </c>
      <c r="BP165">
        <v>-999</v>
      </c>
      <c r="BQ165">
        <v>0</v>
      </c>
      <c r="BR165" t="b">
        <v>1</v>
      </c>
      <c r="BS165">
        <v>8.6001999999999992</v>
      </c>
      <c r="BT165">
        <v>2.8971</v>
      </c>
      <c r="BU165" t="s">
        <v>347</v>
      </c>
    </row>
    <row r="166" spans="1:87">
      <c r="A166">
        <v>30</v>
      </c>
      <c r="B166">
        <v>1</v>
      </c>
      <c r="C166" s="6" t="s">
        <v>47</v>
      </c>
      <c r="D166">
        <v>827</v>
      </c>
      <c r="E166" t="str">
        <f t="shared" si="2"/>
        <v>1C_827</v>
      </c>
      <c r="F166">
        <v>1</v>
      </c>
      <c r="G166">
        <v>2515497.21</v>
      </c>
      <c r="H166">
        <v>6861104.5800000001</v>
      </c>
      <c r="I166">
        <v>2515497.2000000002</v>
      </c>
      <c r="J166">
        <v>6861104.5899999999</v>
      </c>
      <c r="K166">
        <v>2.6970000000000001</v>
      </c>
      <c r="L166">
        <v>0.7</v>
      </c>
      <c r="M166">
        <v>0.56999999999999995</v>
      </c>
      <c r="N166">
        <v>2.1573000000000002</v>
      </c>
      <c r="O166">
        <v>4</v>
      </c>
      <c r="P166">
        <v>12</v>
      </c>
      <c r="Q166">
        <v>380</v>
      </c>
      <c r="R166">
        <v>1</v>
      </c>
      <c r="S166">
        <v>2515493.6</v>
      </c>
      <c r="T166">
        <v>6861108.1699999999</v>
      </c>
      <c r="U166">
        <v>2515493.56</v>
      </c>
      <c r="V166">
        <v>6861108.1200000001</v>
      </c>
      <c r="W166">
        <v>1.49E-2</v>
      </c>
      <c r="X166">
        <v>0</v>
      </c>
      <c r="Y166" t="b">
        <v>0</v>
      </c>
      <c r="Z166">
        <v>-999</v>
      </c>
      <c r="AA166">
        <v>0</v>
      </c>
      <c r="AB166" t="b">
        <v>1</v>
      </c>
      <c r="AC166">
        <v>4.5297000000000001</v>
      </c>
      <c r="AD166">
        <v>2.3734999999999999</v>
      </c>
      <c r="AE166">
        <v>377</v>
      </c>
      <c r="AF166">
        <v>1</v>
      </c>
      <c r="AG166">
        <v>2515493.41</v>
      </c>
      <c r="AH166">
        <v>6861103.3600000003</v>
      </c>
      <c r="AI166">
        <v>2515493.34</v>
      </c>
      <c r="AJ166">
        <v>6861103.5899999999</v>
      </c>
      <c r="AK166">
        <v>-6.6299999999999998E-2</v>
      </c>
      <c r="AL166">
        <v>0</v>
      </c>
      <c r="AM166" t="b">
        <v>0</v>
      </c>
      <c r="AN166">
        <v>-999</v>
      </c>
      <c r="AO166">
        <v>0</v>
      </c>
      <c r="AP166" t="b">
        <v>1</v>
      </c>
      <c r="AQ166">
        <v>20.307700000000001</v>
      </c>
      <c r="AR166">
        <v>-2.8974000000000002</v>
      </c>
      <c r="AS166">
        <v>399</v>
      </c>
      <c r="AT166">
        <v>1</v>
      </c>
      <c r="AU166">
        <v>2515496.2000000002</v>
      </c>
      <c r="AV166">
        <v>6861102.1600000001</v>
      </c>
      <c r="AW166">
        <v>2515496.2599999998</v>
      </c>
      <c r="AX166">
        <v>6861102.1399999997</v>
      </c>
      <c r="AY166">
        <v>2.8299999999999999E-2</v>
      </c>
      <c r="AZ166">
        <v>0</v>
      </c>
      <c r="BA166" t="b">
        <v>0</v>
      </c>
      <c r="BB166">
        <v>-999</v>
      </c>
      <c r="BC166">
        <v>0</v>
      </c>
      <c r="BD166" t="b">
        <v>1</v>
      </c>
      <c r="BE166">
        <v>8.4710000000000001</v>
      </c>
      <c r="BF166">
        <v>-1.9375</v>
      </c>
      <c r="BG166">
        <v>401</v>
      </c>
      <c r="BH166">
        <v>1</v>
      </c>
      <c r="BI166">
        <v>2515500.2400000002</v>
      </c>
      <c r="BJ166">
        <v>6861105.71</v>
      </c>
      <c r="BK166">
        <v>2515500.2999999998</v>
      </c>
      <c r="BL166">
        <v>6861105.5499999998</v>
      </c>
      <c r="BM166">
        <v>-6.0600000000000001E-2</v>
      </c>
      <c r="BN166">
        <v>0</v>
      </c>
      <c r="BO166" t="b">
        <v>0</v>
      </c>
      <c r="BP166">
        <v>-999</v>
      </c>
      <c r="BQ166">
        <v>0</v>
      </c>
      <c r="BR166" t="b">
        <v>1</v>
      </c>
      <c r="BS166">
        <v>18.351400000000002</v>
      </c>
      <c r="BT166">
        <v>0.29649999999999999</v>
      </c>
      <c r="BU166" t="s">
        <v>347</v>
      </c>
    </row>
    <row r="167" spans="1:87">
      <c r="A167">
        <v>31</v>
      </c>
      <c r="B167">
        <v>3</v>
      </c>
      <c r="C167" s="6" t="s">
        <v>47</v>
      </c>
      <c r="D167">
        <v>828</v>
      </c>
      <c r="E167" t="str">
        <f t="shared" si="2"/>
        <v>1C_828</v>
      </c>
      <c r="F167">
        <v>1</v>
      </c>
      <c r="G167">
        <v>2515495.65</v>
      </c>
      <c r="H167">
        <v>6861104.6500000004</v>
      </c>
      <c r="I167">
        <v>2515495.56</v>
      </c>
      <c r="J167">
        <v>6861104.6799999997</v>
      </c>
      <c r="K167">
        <v>0.876</v>
      </c>
      <c r="L167">
        <v>0.25</v>
      </c>
      <c r="M167">
        <v>0.24</v>
      </c>
      <c r="N167">
        <v>2.1573000000000002</v>
      </c>
      <c r="O167">
        <v>4</v>
      </c>
      <c r="P167">
        <v>12</v>
      </c>
      <c r="Q167">
        <v>380</v>
      </c>
      <c r="R167">
        <v>1</v>
      </c>
      <c r="S167">
        <v>2515493.6</v>
      </c>
      <c r="T167">
        <v>6861108.1699999999</v>
      </c>
      <c r="U167">
        <v>2515493.41</v>
      </c>
      <c r="V167">
        <v>6861108.0499999998</v>
      </c>
      <c r="W167">
        <v>6.4000000000000003E-3</v>
      </c>
      <c r="X167">
        <v>0</v>
      </c>
      <c r="Y167" t="b">
        <v>0</v>
      </c>
      <c r="Z167">
        <v>-999</v>
      </c>
      <c r="AA167">
        <v>0</v>
      </c>
      <c r="AB167" t="b">
        <v>1</v>
      </c>
      <c r="AC167">
        <v>6.0088999999999997</v>
      </c>
      <c r="AD167">
        <v>2.1465999999999998</v>
      </c>
      <c r="AE167">
        <v>378</v>
      </c>
      <c r="AF167">
        <v>1</v>
      </c>
      <c r="AG167">
        <v>2515490.67</v>
      </c>
      <c r="AH167">
        <v>6861104.3200000003</v>
      </c>
      <c r="AI167">
        <v>2515490.66</v>
      </c>
      <c r="AJ167">
        <v>6861104.4100000001</v>
      </c>
      <c r="AK167">
        <v>-3.2000000000000002E-3</v>
      </c>
      <c r="AL167">
        <v>0</v>
      </c>
      <c r="AM167" t="b">
        <v>0</v>
      </c>
      <c r="AN167">
        <v>-999</v>
      </c>
      <c r="AO167">
        <v>0</v>
      </c>
      <c r="AP167" t="b">
        <v>1</v>
      </c>
      <c r="AQ167">
        <v>2.9883999999999999</v>
      </c>
      <c r="AR167">
        <v>-3.0893999999999999</v>
      </c>
      <c r="AS167">
        <v>399</v>
      </c>
      <c r="AT167">
        <v>1</v>
      </c>
      <c r="AU167">
        <v>2515496.2000000002</v>
      </c>
      <c r="AV167">
        <v>6861102.1600000001</v>
      </c>
      <c r="AW167">
        <v>2515496.4300000002</v>
      </c>
      <c r="AX167">
        <v>6861102.2400000002</v>
      </c>
      <c r="AY167">
        <v>4.4999999999999997E-3</v>
      </c>
      <c r="AZ167">
        <v>0</v>
      </c>
      <c r="BA167" t="b">
        <v>0</v>
      </c>
      <c r="BB167">
        <v>-999</v>
      </c>
      <c r="BC167">
        <v>0</v>
      </c>
      <c r="BD167" t="b">
        <v>1</v>
      </c>
      <c r="BE167">
        <v>4.1345000000000001</v>
      </c>
      <c r="BF167">
        <v>-1.2219</v>
      </c>
      <c r="BG167">
        <v>397</v>
      </c>
      <c r="BH167">
        <v>1</v>
      </c>
      <c r="BI167">
        <v>2515499.33</v>
      </c>
      <c r="BJ167">
        <v>6861102.3200000003</v>
      </c>
      <c r="BK167">
        <v>2515499.2999999998</v>
      </c>
      <c r="BL167">
        <v>6861102.2699999996</v>
      </c>
      <c r="BM167">
        <v>-2E-3</v>
      </c>
      <c r="BN167">
        <v>0</v>
      </c>
      <c r="BO167" t="b">
        <v>0</v>
      </c>
      <c r="BP167">
        <v>-999</v>
      </c>
      <c r="BQ167">
        <v>0</v>
      </c>
      <c r="BR167" t="b">
        <v>1</v>
      </c>
      <c r="BS167">
        <v>1.8581000000000001</v>
      </c>
      <c r="BT167">
        <v>-0.57609999999999995</v>
      </c>
      <c r="BU167" t="s">
        <v>347</v>
      </c>
    </row>
    <row r="168" spans="1:87">
      <c r="A168">
        <v>32</v>
      </c>
      <c r="B168">
        <v>2</v>
      </c>
      <c r="C168" s="6" t="s">
        <v>47</v>
      </c>
      <c r="D168">
        <v>829</v>
      </c>
      <c r="E168" t="str">
        <f t="shared" si="2"/>
        <v>1C_829</v>
      </c>
      <c r="F168">
        <v>1</v>
      </c>
      <c r="G168">
        <v>2515495.75</v>
      </c>
      <c r="H168">
        <v>6861106.9100000001</v>
      </c>
      <c r="I168">
        <v>2515495.81</v>
      </c>
      <c r="J168">
        <v>6861106.8499999996</v>
      </c>
      <c r="K168">
        <v>0.92800000000000005</v>
      </c>
      <c r="L168">
        <v>0.23</v>
      </c>
      <c r="M168">
        <v>0.18</v>
      </c>
      <c r="N168">
        <v>2.1312000000000002</v>
      </c>
      <c r="O168">
        <v>5</v>
      </c>
      <c r="P168">
        <v>15</v>
      </c>
      <c r="Q168">
        <v>379</v>
      </c>
      <c r="R168">
        <v>1</v>
      </c>
      <c r="S168">
        <v>2515490.8199999998</v>
      </c>
      <c r="T168">
        <v>6861107.1399999997</v>
      </c>
      <c r="U168">
        <v>2515490.8199999998</v>
      </c>
      <c r="V168">
        <v>6861107.04</v>
      </c>
      <c r="W168">
        <v>3.5999999999999999E-3</v>
      </c>
      <c r="X168">
        <v>0</v>
      </c>
      <c r="Y168" t="b">
        <v>0</v>
      </c>
      <c r="Z168">
        <v>-999</v>
      </c>
      <c r="AA168">
        <v>0</v>
      </c>
      <c r="AB168" t="b">
        <v>1</v>
      </c>
      <c r="AC168">
        <v>3.2155999999999998</v>
      </c>
      <c r="AD168">
        <v>-3.1069</v>
      </c>
      <c r="AE168">
        <v>381</v>
      </c>
      <c r="AF168">
        <v>1</v>
      </c>
      <c r="AG168">
        <v>2515492.27</v>
      </c>
      <c r="AH168">
        <v>6861110.2400000002</v>
      </c>
      <c r="AI168">
        <v>2515492.19</v>
      </c>
      <c r="AJ168">
        <v>6861110.1500000004</v>
      </c>
      <c r="AK168">
        <v>4.8999999999999998E-3</v>
      </c>
      <c r="AL168">
        <v>0</v>
      </c>
      <c r="AM168" t="b">
        <v>0</v>
      </c>
      <c r="AN168">
        <v>-999</v>
      </c>
      <c r="AO168">
        <v>0</v>
      </c>
      <c r="AP168" t="b">
        <v>1</v>
      </c>
      <c r="AQ168">
        <v>4.3426</v>
      </c>
      <c r="AR168">
        <v>2.4083999999999999</v>
      </c>
      <c r="AS168">
        <v>403</v>
      </c>
      <c r="AT168">
        <v>1</v>
      </c>
      <c r="AU168">
        <v>2515497.41</v>
      </c>
      <c r="AV168">
        <v>6861113.5599999996</v>
      </c>
      <c r="AW168">
        <v>2515497.38</v>
      </c>
      <c r="AX168">
        <v>6861113.5700000003</v>
      </c>
      <c r="AY168">
        <v>2E-3</v>
      </c>
      <c r="AZ168">
        <v>0</v>
      </c>
      <c r="BA168" t="b">
        <v>0</v>
      </c>
      <c r="BB168">
        <v>-999</v>
      </c>
      <c r="BC168">
        <v>0</v>
      </c>
      <c r="BD168" t="b">
        <v>1</v>
      </c>
      <c r="BE168">
        <v>1.8841000000000001</v>
      </c>
      <c r="BF168">
        <v>1.3436999999999999</v>
      </c>
      <c r="BG168">
        <v>404</v>
      </c>
      <c r="BH168">
        <v>1</v>
      </c>
      <c r="BI168">
        <v>2515501.7400000002</v>
      </c>
      <c r="BJ168">
        <v>6861114.8399999999</v>
      </c>
      <c r="BK168">
        <v>2515501.9</v>
      </c>
      <c r="BL168">
        <v>6861114.7199999997</v>
      </c>
      <c r="BM168">
        <v>-1.35E-2</v>
      </c>
      <c r="BN168">
        <v>0</v>
      </c>
      <c r="BO168" t="b">
        <v>0</v>
      </c>
      <c r="BP168">
        <v>-999</v>
      </c>
      <c r="BQ168">
        <v>0</v>
      </c>
      <c r="BR168" t="b">
        <v>1</v>
      </c>
      <c r="BS168">
        <v>13.4968</v>
      </c>
      <c r="BT168">
        <v>0.89870000000000005</v>
      </c>
      <c r="BU168">
        <v>402</v>
      </c>
      <c r="BV168">
        <v>1</v>
      </c>
      <c r="BW168">
        <v>2515503.64</v>
      </c>
      <c r="BX168">
        <v>6861107.4400000004</v>
      </c>
      <c r="BY168">
        <v>2515503.61</v>
      </c>
      <c r="BZ168">
        <v>6861107.7400000002</v>
      </c>
      <c r="CA168">
        <v>1.6500000000000001E-2</v>
      </c>
      <c r="CB168">
        <v>0</v>
      </c>
      <c r="CC168" t="b">
        <v>0</v>
      </c>
      <c r="CD168">
        <v>-999</v>
      </c>
      <c r="CE168">
        <v>0</v>
      </c>
      <c r="CF168" t="b">
        <v>1</v>
      </c>
      <c r="CG168">
        <v>15.8987</v>
      </c>
      <c r="CH168">
        <v>0.13070000000000001</v>
      </c>
      <c r="CI168" t="s">
        <v>347</v>
      </c>
    </row>
    <row r="169" spans="1:87">
      <c r="A169">
        <v>33</v>
      </c>
      <c r="B169">
        <v>2</v>
      </c>
      <c r="C169" s="6" t="s">
        <v>47</v>
      </c>
      <c r="D169">
        <v>830</v>
      </c>
      <c r="E169" t="str">
        <f t="shared" si="2"/>
        <v>1C_830</v>
      </c>
      <c r="F169">
        <v>1</v>
      </c>
      <c r="G169">
        <v>2515498.87</v>
      </c>
      <c r="H169">
        <v>6861107.0899999999</v>
      </c>
      <c r="I169">
        <v>2515498.85</v>
      </c>
      <c r="J169">
        <v>6861107.0300000003</v>
      </c>
      <c r="K169">
        <v>0.47299999999999998</v>
      </c>
      <c r="L169">
        <v>0.1</v>
      </c>
      <c r="M169">
        <v>0.15</v>
      </c>
      <c r="N169">
        <v>2.1573000000000002</v>
      </c>
      <c r="O169">
        <v>4</v>
      </c>
      <c r="P169">
        <v>12</v>
      </c>
      <c r="Q169">
        <v>380</v>
      </c>
      <c r="R169">
        <v>1</v>
      </c>
      <c r="S169">
        <v>2515493.6</v>
      </c>
      <c r="T169">
        <v>6861108.1699999999</v>
      </c>
      <c r="U169">
        <v>2515493.61</v>
      </c>
      <c r="V169">
        <v>6861108.2300000004</v>
      </c>
      <c r="W169">
        <v>-2.2000000000000001E-3</v>
      </c>
      <c r="X169">
        <v>0</v>
      </c>
      <c r="Y169" t="b">
        <v>0</v>
      </c>
      <c r="Z169">
        <v>-999</v>
      </c>
      <c r="AA169">
        <v>0</v>
      </c>
      <c r="AB169" t="b">
        <v>1</v>
      </c>
      <c r="AC169">
        <v>3.7959999999999998</v>
      </c>
      <c r="AD169">
        <v>2.9144999999999999</v>
      </c>
      <c r="AE169">
        <v>403</v>
      </c>
      <c r="AF169">
        <v>1</v>
      </c>
      <c r="AG169">
        <v>2515497.41</v>
      </c>
      <c r="AH169">
        <v>6861113.5599999996</v>
      </c>
      <c r="AI169">
        <v>2515497.2799999998</v>
      </c>
      <c r="AJ169">
        <v>6861113.5300000003</v>
      </c>
      <c r="AK169">
        <v>6.4000000000000003E-3</v>
      </c>
      <c r="AL169">
        <v>0</v>
      </c>
      <c r="AM169" t="b">
        <v>0</v>
      </c>
      <c r="AN169">
        <v>-999</v>
      </c>
      <c r="AO169">
        <v>0</v>
      </c>
      <c r="AP169" t="b">
        <v>1</v>
      </c>
      <c r="AQ169">
        <v>11.622199999999999</v>
      </c>
      <c r="AR169">
        <v>1.8149999999999999</v>
      </c>
      <c r="AS169">
        <v>405</v>
      </c>
      <c r="AT169">
        <v>1</v>
      </c>
      <c r="AU169">
        <v>2515499.4900000002</v>
      </c>
      <c r="AV169">
        <v>6861115.1900000004</v>
      </c>
      <c r="AW169">
        <v>2515499.54</v>
      </c>
      <c r="AX169">
        <v>6861115.1900000004</v>
      </c>
      <c r="AY169">
        <v>-3.0999999999999999E-3</v>
      </c>
      <c r="AZ169">
        <v>0</v>
      </c>
      <c r="BA169" t="b">
        <v>0</v>
      </c>
      <c r="BB169">
        <v>-999</v>
      </c>
      <c r="BC169">
        <v>0</v>
      </c>
      <c r="BD169" t="b">
        <v>1</v>
      </c>
      <c r="BE169">
        <v>5.8132999999999999</v>
      </c>
      <c r="BF169">
        <v>1.4834000000000001</v>
      </c>
      <c r="BG169">
        <v>404</v>
      </c>
      <c r="BH169">
        <v>1</v>
      </c>
      <c r="BI169">
        <v>2515501.7400000002</v>
      </c>
      <c r="BJ169">
        <v>6861114.8399999999</v>
      </c>
      <c r="BK169">
        <v>2515501.81</v>
      </c>
      <c r="BL169">
        <v>6861114.8200000003</v>
      </c>
      <c r="BM169">
        <v>-4.1000000000000003E-3</v>
      </c>
      <c r="BN169">
        <v>0</v>
      </c>
      <c r="BO169" t="b">
        <v>0</v>
      </c>
      <c r="BP169">
        <v>-999</v>
      </c>
      <c r="BQ169">
        <v>0</v>
      </c>
      <c r="BR169" t="b">
        <v>1</v>
      </c>
      <c r="BS169">
        <v>7.7706</v>
      </c>
      <c r="BT169">
        <v>1.2040999999999999</v>
      </c>
      <c r="BU169" t="s">
        <v>347</v>
      </c>
    </row>
    <row r="170" spans="1:87">
      <c r="A170">
        <v>34</v>
      </c>
      <c r="B170">
        <v>2</v>
      </c>
      <c r="C170" s="6" t="s">
        <v>47</v>
      </c>
      <c r="D170">
        <v>831</v>
      </c>
      <c r="E170" t="str">
        <f t="shared" si="2"/>
        <v>1C_831</v>
      </c>
      <c r="F170">
        <v>1</v>
      </c>
      <c r="G170">
        <v>2515498.0299999998</v>
      </c>
      <c r="H170">
        <v>6861108.5899999999</v>
      </c>
      <c r="I170">
        <v>2515498.12</v>
      </c>
      <c r="J170">
        <v>6861108.6200000001</v>
      </c>
      <c r="K170">
        <v>0.32400000000000001</v>
      </c>
      <c r="L170">
        <v>0.1</v>
      </c>
      <c r="M170">
        <v>0.12</v>
      </c>
      <c r="N170">
        <v>2.1573000000000002</v>
      </c>
      <c r="O170">
        <v>4</v>
      </c>
      <c r="P170">
        <v>12</v>
      </c>
      <c r="Q170">
        <v>405</v>
      </c>
      <c r="R170">
        <v>1</v>
      </c>
      <c r="S170">
        <v>2515499.4900000002</v>
      </c>
      <c r="T170">
        <v>6861115.1900000004</v>
      </c>
      <c r="U170">
        <v>2515499.42</v>
      </c>
      <c r="V170">
        <v>6861115.2000000002</v>
      </c>
      <c r="W170">
        <v>3.2000000000000002E-3</v>
      </c>
      <c r="X170">
        <v>0</v>
      </c>
      <c r="Y170" t="b">
        <v>0</v>
      </c>
      <c r="Z170">
        <v>-999</v>
      </c>
      <c r="AA170">
        <v>0</v>
      </c>
      <c r="AB170" t="b">
        <v>1</v>
      </c>
      <c r="AC170">
        <v>8.1625999999999994</v>
      </c>
      <c r="AD170">
        <v>1.3786</v>
      </c>
      <c r="AE170">
        <v>404</v>
      </c>
      <c r="AF170">
        <v>1</v>
      </c>
      <c r="AG170">
        <v>2515501.7400000002</v>
      </c>
      <c r="AH170">
        <v>6861114.8399999999</v>
      </c>
      <c r="AI170">
        <v>2515501.7999999998</v>
      </c>
      <c r="AJ170">
        <v>6861114.7999999998</v>
      </c>
      <c r="AK170">
        <v>-3.7000000000000002E-3</v>
      </c>
      <c r="AL170">
        <v>0</v>
      </c>
      <c r="AM170" t="b">
        <v>0</v>
      </c>
      <c r="AN170">
        <v>-999</v>
      </c>
      <c r="AO170">
        <v>0</v>
      </c>
      <c r="AP170" t="b">
        <v>1</v>
      </c>
      <c r="AQ170">
        <v>9.9631000000000007</v>
      </c>
      <c r="AR170">
        <v>1.0296000000000001</v>
      </c>
      <c r="AS170">
        <v>435</v>
      </c>
      <c r="AT170">
        <v>1</v>
      </c>
      <c r="AU170">
        <v>2515509.79</v>
      </c>
      <c r="AV170">
        <v>6861116.2699999996</v>
      </c>
      <c r="AW170">
        <v>2515509.7999999998</v>
      </c>
      <c r="AX170">
        <v>6861116.25</v>
      </c>
      <c r="AY170">
        <v>-2.5999999999999999E-3</v>
      </c>
      <c r="AZ170">
        <v>0</v>
      </c>
      <c r="BA170" t="b">
        <v>0</v>
      </c>
      <c r="BB170">
        <v>-999</v>
      </c>
      <c r="BC170">
        <v>0</v>
      </c>
      <c r="BD170" t="b">
        <v>1</v>
      </c>
      <c r="BE170">
        <v>8.0230999999999995</v>
      </c>
      <c r="BF170">
        <v>0.57579999999999998</v>
      </c>
      <c r="BG170">
        <v>432</v>
      </c>
      <c r="BH170">
        <v>1</v>
      </c>
      <c r="BI170">
        <v>2515507.5499999998</v>
      </c>
      <c r="BJ170">
        <v>6861110.46</v>
      </c>
      <c r="BK170">
        <v>2515507.54</v>
      </c>
      <c r="BL170">
        <v>6861110.5099999998</v>
      </c>
      <c r="BM170">
        <v>3.0000000000000001E-3</v>
      </c>
      <c r="BN170">
        <v>0</v>
      </c>
      <c r="BO170" t="b">
        <v>0</v>
      </c>
      <c r="BP170">
        <v>-999</v>
      </c>
      <c r="BQ170">
        <v>0</v>
      </c>
      <c r="BR170" t="b">
        <v>1</v>
      </c>
      <c r="BS170">
        <v>7.9249000000000001</v>
      </c>
      <c r="BT170">
        <v>0.20050000000000001</v>
      </c>
      <c r="BU170" t="s">
        <v>347</v>
      </c>
    </row>
    <row r="171" spans="1:87">
      <c r="A171">
        <v>35</v>
      </c>
      <c r="B171">
        <v>3</v>
      </c>
      <c r="C171" s="6" t="s">
        <v>47</v>
      </c>
      <c r="D171">
        <v>832</v>
      </c>
      <c r="E171" t="str">
        <f t="shared" si="2"/>
        <v>1C_832</v>
      </c>
      <c r="F171">
        <v>1</v>
      </c>
      <c r="G171">
        <v>2515500.2799999998</v>
      </c>
      <c r="H171">
        <v>6861109.1200000001</v>
      </c>
      <c r="I171">
        <v>2515500.13</v>
      </c>
      <c r="J171">
        <v>6861109.1399999997</v>
      </c>
      <c r="K171">
        <v>1.8049999999999999</v>
      </c>
      <c r="L171">
        <v>0.49</v>
      </c>
      <c r="M171">
        <v>0.45</v>
      </c>
      <c r="N171">
        <v>2.1573000000000002</v>
      </c>
      <c r="O171">
        <v>4</v>
      </c>
      <c r="P171">
        <v>12</v>
      </c>
      <c r="Q171">
        <v>405</v>
      </c>
      <c r="R171">
        <v>1</v>
      </c>
      <c r="S171">
        <v>2515499.4900000002</v>
      </c>
      <c r="T171">
        <v>6861115.1900000004</v>
      </c>
      <c r="U171">
        <v>2515499.4900000002</v>
      </c>
      <c r="V171">
        <v>6861115.1900000004</v>
      </c>
      <c r="W171">
        <v>-2.0000000000000001E-4</v>
      </c>
      <c r="X171">
        <v>0</v>
      </c>
      <c r="Y171" t="b">
        <v>0</v>
      </c>
      <c r="Z171">
        <v>-999</v>
      </c>
      <c r="AA171">
        <v>0</v>
      </c>
      <c r="AB171" t="b">
        <v>1</v>
      </c>
      <c r="AC171">
        <v>8.1500000000000003E-2</v>
      </c>
      <c r="AD171">
        <v>1.6753</v>
      </c>
      <c r="AE171">
        <v>403</v>
      </c>
      <c r="AF171">
        <v>1</v>
      </c>
      <c r="AG171">
        <v>2515497.41</v>
      </c>
      <c r="AH171">
        <v>6861113.5599999996</v>
      </c>
      <c r="AI171">
        <v>2515497.2599999998</v>
      </c>
      <c r="AJ171">
        <v>6861113.46</v>
      </c>
      <c r="AK171">
        <v>6.4999999999999997E-3</v>
      </c>
      <c r="AL171">
        <v>0</v>
      </c>
      <c r="AM171" t="b">
        <v>0</v>
      </c>
      <c r="AN171">
        <v>-999</v>
      </c>
      <c r="AO171">
        <v>0</v>
      </c>
      <c r="AP171" t="b">
        <v>1</v>
      </c>
      <c r="AQ171">
        <v>3.0072999999999999</v>
      </c>
      <c r="AR171">
        <v>2.1640000000000001</v>
      </c>
      <c r="AS171">
        <v>381</v>
      </c>
      <c r="AT171">
        <v>1</v>
      </c>
      <c r="AU171">
        <v>2515492.27</v>
      </c>
      <c r="AV171">
        <v>6861110.2400000002</v>
      </c>
      <c r="AW171">
        <v>2515492.37</v>
      </c>
      <c r="AX171">
        <v>6861110.7199999997</v>
      </c>
      <c r="AY171">
        <v>-2.7E-2</v>
      </c>
      <c r="AZ171">
        <v>0</v>
      </c>
      <c r="BA171" t="b">
        <v>0</v>
      </c>
      <c r="BB171">
        <v>-999</v>
      </c>
      <c r="BC171">
        <v>0</v>
      </c>
      <c r="BD171" t="b">
        <v>1</v>
      </c>
      <c r="BE171">
        <v>13.144600000000001</v>
      </c>
      <c r="BF171">
        <v>2.9144999999999999</v>
      </c>
      <c r="BG171">
        <v>432</v>
      </c>
      <c r="BH171">
        <v>1</v>
      </c>
      <c r="BI171">
        <v>2515507.5499999998</v>
      </c>
      <c r="BJ171">
        <v>6861110.46</v>
      </c>
      <c r="BK171">
        <v>2515507.6</v>
      </c>
      <c r="BL171">
        <v>6861110.0800000001</v>
      </c>
      <c r="BM171">
        <v>-0.02</v>
      </c>
      <c r="BN171">
        <v>0</v>
      </c>
      <c r="BO171" t="b">
        <v>0</v>
      </c>
      <c r="BP171">
        <v>-999</v>
      </c>
      <c r="BQ171">
        <v>0</v>
      </c>
      <c r="BR171" t="b">
        <v>1</v>
      </c>
      <c r="BS171">
        <v>9.4969000000000001</v>
      </c>
      <c r="BT171">
        <v>0.1045</v>
      </c>
      <c r="BU171" t="s">
        <v>347</v>
      </c>
    </row>
    <row r="172" spans="1:87">
      <c r="A172">
        <v>36</v>
      </c>
      <c r="B172">
        <v>3</v>
      </c>
      <c r="C172" s="6" t="s">
        <v>47</v>
      </c>
      <c r="D172">
        <v>833</v>
      </c>
      <c r="E172" t="str">
        <f t="shared" si="2"/>
        <v>1C_833</v>
      </c>
      <c r="F172">
        <v>1</v>
      </c>
      <c r="G172">
        <v>2515500.7799999998</v>
      </c>
      <c r="H172">
        <v>6861107.6500000004</v>
      </c>
      <c r="I172">
        <v>2515500.96</v>
      </c>
      <c r="J172">
        <v>6861107.54</v>
      </c>
      <c r="K172">
        <v>1.9410000000000001</v>
      </c>
      <c r="L172">
        <v>0.51</v>
      </c>
      <c r="M172">
        <v>0.48</v>
      </c>
      <c r="N172">
        <v>2.1573000000000002</v>
      </c>
      <c r="O172">
        <v>4</v>
      </c>
      <c r="P172">
        <v>12</v>
      </c>
      <c r="Q172">
        <v>404</v>
      </c>
      <c r="R172">
        <v>1</v>
      </c>
      <c r="S172">
        <v>2515501.7400000002</v>
      </c>
      <c r="T172">
        <v>6861114.8399999999</v>
      </c>
      <c r="U172">
        <v>2515501.8199999998</v>
      </c>
      <c r="V172">
        <v>6861114.8300000001</v>
      </c>
      <c r="W172">
        <v>-4.3E-3</v>
      </c>
      <c r="X172">
        <v>0</v>
      </c>
      <c r="Y172" t="b">
        <v>0</v>
      </c>
      <c r="Z172">
        <v>-999</v>
      </c>
      <c r="AA172">
        <v>0</v>
      </c>
      <c r="AB172" t="b">
        <v>1</v>
      </c>
      <c r="AC172">
        <v>1.8980999999999999</v>
      </c>
      <c r="AD172">
        <v>1.4483999999999999</v>
      </c>
      <c r="AE172">
        <v>432</v>
      </c>
      <c r="AF172">
        <v>1</v>
      </c>
      <c r="AG172">
        <v>2515507.5499999998</v>
      </c>
      <c r="AH172">
        <v>6861110.46</v>
      </c>
      <c r="AI172">
        <v>2515507.6800000002</v>
      </c>
      <c r="AJ172">
        <v>6861110.1200000001</v>
      </c>
      <c r="AK172">
        <v>-1.7999999999999999E-2</v>
      </c>
      <c r="AL172">
        <v>0</v>
      </c>
      <c r="AM172" t="b">
        <v>0</v>
      </c>
      <c r="AN172">
        <v>-999</v>
      </c>
      <c r="AO172">
        <v>0</v>
      </c>
      <c r="AP172" t="b">
        <v>1</v>
      </c>
      <c r="AQ172">
        <v>7.9537000000000004</v>
      </c>
      <c r="AR172">
        <v>0.34889999999999999</v>
      </c>
      <c r="AS172">
        <v>380</v>
      </c>
      <c r="AT172">
        <v>1</v>
      </c>
      <c r="AU172">
        <v>2515493.6</v>
      </c>
      <c r="AV172">
        <v>6861108.1699999999</v>
      </c>
      <c r="AW172">
        <v>2515493.67</v>
      </c>
      <c r="AX172">
        <v>6861108.6399999997</v>
      </c>
      <c r="AY172">
        <v>-2.46E-2</v>
      </c>
      <c r="AZ172">
        <v>0</v>
      </c>
      <c r="BA172" t="b">
        <v>0</v>
      </c>
      <c r="BB172">
        <v>-999</v>
      </c>
      <c r="BC172">
        <v>0</v>
      </c>
      <c r="BD172" t="b">
        <v>1</v>
      </c>
      <c r="BE172">
        <v>10.8904</v>
      </c>
      <c r="BF172">
        <v>2.9668999999999999</v>
      </c>
      <c r="BG172">
        <v>407</v>
      </c>
      <c r="BH172">
        <v>1</v>
      </c>
      <c r="BI172">
        <v>2515496.92</v>
      </c>
      <c r="BJ172">
        <v>6861117.54</v>
      </c>
      <c r="BK172">
        <v>2515496.63</v>
      </c>
      <c r="BL172">
        <v>6861117.4100000001</v>
      </c>
      <c r="BM172">
        <v>2.3400000000000001E-2</v>
      </c>
      <c r="BN172">
        <v>0</v>
      </c>
      <c r="BO172" t="b">
        <v>0</v>
      </c>
      <c r="BP172">
        <v>-999</v>
      </c>
      <c r="BQ172">
        <v>0</v>
      </c>
      <c r="BR172" t="b">
        <v>1</v>
      </c>
      <c r="BS172">
        <v>11.0441</v>
      </c>
      <c r="BT172">
        <v>2.0070000000000001</v>
      </c>
      <c r="BU172" t="s">
        <v>347</v>
      </c>
    </row>
    <row r="173" spans="1:87">
      <c r="A173">
        <v>37</v>
      </c>
      <c r="B173">
        <v>3</v>
      </c>
      <c r="C173" s="6" t="s">
        <v>47</v>
      </c>
      <c r="D173">
        <v>834</v>
      </c>
      <c r="E173" t="str">
        <f t="shared" si="2"/>
        <v>1C_834</v>
      </c>
      <c r="F173">
        <v>1</v>
      </c>
      <c r="G173">
        <v>2515501.04</v>
      </c>
      <c r="H173">
        <v>6861111.5099999998</v>
      </c>
      <c r="I173">
        <v>2515500.98</v>
      </c>
      <c r="J173">
        <v>6861111.3499999996</v>
      </c>
      <c r="K173">
        <v>0.74199999999999999</v>
      </c>
      <c r="L173">
        <v>0.16</v>
      </c>
      <c r="M173">
        <v>0.26</v>
      </c>
      <c r="N173">
        <v>2.1573000000000002</v>
      </c>
      <c r="O173">
        <v>4</v>
      </c>
      <c r="P173">
        <v>12</v>
      </c>
      <c r="Q173">
        <v>403</v>
      </c>
      <c r="R173">
        <v>1</v>
      </c>
      <c r="S173">
        <v>2515497.41</v>
      </c>
      <c r="T173">
        <v>6861113.5599999996</v>
      </c>
      <c r="U173">
        <v>2515497.46</v>
      </c>
      <c r="V173">
        <v>6861113.6299999999</v>
      </c>
      <c r="W173">
        <v>-2.5000000000000001E-3</v>
      </c>
      <c r="X173">
        <v>0</v>
      </c>
      <c r="Y173" t="b">
        <v>0</v>
      </c>
      <c r="Z173">
        <v>-999</v>
      </c>
      <c r="AA173">
        <v>0</v>
      </c>
      <c r="AB173" t="b">
        <v>1</v>
      </c>
      <c r="AC173">
        <v>2.6880000000000002</v>
      </c>
      <c r="AD173">
        <v>2.5655000000000001</v>
      </c>
      <c r="AE173">
        <v>409</v>
      </c>
      <c r="AF173">
        <v>1</v>
      </c>
      <c r="AG173">
        <v>2515496.29</v>
      </c>
      <c r="AH173">
        <v>6861119.4699999997</v>
      </c>
      <c r="AI173">
        <v>2515496.29</v>
      </c>
      <c r="AJ173">
        <v>6861119.4699999997</v>
      </c>
      <c r="AK173">
        <v>-2.0000000000000001E-4</v>
      </c>
      <c r="AL173">
        <v>0</v>
      </c>
      <c r="AM173" t="b">
        <v>0</v>
      </c>
      <c r="AN173">
        <v>-999</v>
      </c>
      <c r="AO173">
        <v>0</v>
      </c>
      <c r="AP173" t="b">
        <v>1</v>
      </c>
      <c r="AQ173">
        <v>0.27600000000000002</v>
      </c>
      <c r="AR173">
        <v>2.0941999999999998</v>
      </c>
      <c r="AS173">
        <v>410</v>
      </c>
      <c r="AT173">
        <v>1</v>
      </c>
      <c r="AU173">
        <v>2515499.7200000002</v>
      </c>
      <c r="AV173">
        <v>6861120.3499999996</v>
      </c>
      <c r="AW173">
        <v>2515499.52</v>
      </c>
      <c r="AX173">
        <v>6861120.3200000003</v>
      </c>
      <c r="AY173">
        <v>1.2800000000000001E-2</v>
      </c>
      <c r="AZ173">
        <v>0</v>
      </c>
      <c r="BA173" t="b">
        <v>0</v>
      </c>
      <c r="BB173">
        <v>-999</v>
      </c>
      <c r="BC173">
        <v>0</v>
      </c>
      <c r="BD173" t="b">
        <v>1</v>
      </c>
      <c r="BE173">
        <v>15.8621</v>
      </c>
      <c r="BF173">
        <v>1.7452000000000001</v>
      </c>
      <c r="BG173">
        <v>404</v>
      </c>
      <c r="BH173">
        <v>1</v>
      </c>
      <c r="BI173">
        <v>2515501.7400000002</v>
      </c>
      <c r="BJ173">
        <v>6861114.8399999999</v>
      </c>
      <c r="BK173">
        <v>2515501.89</v>
      </c>
      <c r="BL173">
        <v>6861114.7999999998</v>
      </c>
      <c r="BM173">
        <v>-3.8999999999999998E-3</v>
      </c>
      <c r="BN173">
        <v>0</v>
      </c>
      <c r="BO173" t="b">
        <v>0</v>
      </c>
      <c r="BP173">
        <v>-999</v>
      </c>
      <c r="BQ173">
        <v>0</v>
      </c>
      <c r="BR173" t="b">
        <v>1</v>
      </c>
      <c r="BS173">
        <v>4.2374000000000001</v>
      </c>
      <c r="BT173">
        <v>1.3088</v>
      </c>
      <c r="BU173" t="s">
        <v>347</v>
      </c>
    </row>
    <row r="174" spans="1:87">
      <c r="A174">
        <v>38</v>
      </c>
      <c r="B174">
        <v>3</v>
      </c>
      <c r="C174" s="6" t="s">
        <v>47</v>
      </c>
      <c r="D174">
        <v>835</v>
      </c>
      <c r="E174" t="str">
        <f t="shared" si="2"/>
        <v>1C_835</v>
      </c>
      <c r="F174">
        <v>1</v>
      </c>
      <c r="G174">
        <v>2515498.19</v>
      </c>
      <c r="H174">
        <v>6861110.6100000003</v>
      </c>
      <c r="I174">
        <v>2515498.31</v>
      </c>
      <c r="J174">
        <v>6861110.5499999998</v>
      </c>
      <c r="K174">
        <v>2.0859999999999999</v>
      </c>
      <c r="L174">
        <v>0.52</v>
      </c>
      <c r="M174">
        <v>0.5</v>
      </c>
      <c r="N174">
        <v>2.1573000000000002</v>
      </c>
      <c r="O174">
        <v>4</v>
      </c>
      <c r="P174">
        <v>12</v>
      </c>
      <c r="Q174">
        <v>436</v>
      </c>
      <c r="R174">
        <v>1</v>
      </c>
      <c r="S174">
        <v>2515502.6800000002</v>
      </c>
      <c r="T174">
        <v>6861117.3799999999</v>
      </c>
      <c r="U174">
        <v>2515502.37</v>
      </c>
      <c r="V174">
        <v>6861117.5599999996</v>
      </c>
      <c r="W174">
        <v>0.02</v>
      </c>
      <c r="X174">
        <v>0</v>
      </c>
      <c r="Y174" t="b">
        <v>0</v>
      </c>
      <c r="Z174">
        <v>-999</v>
      </c>
      <c r="AA174">
        <v>0</v>
      </c>
      <c r="AB174" t="b">
        <v>1</v>
      </c>
      <c r="AC174">
        <v>8.4867000000000008</v>
      </c>
      <c r="AD174">
        <v>1.0645</v>
      </c>
      <c r="AE174">
        <v>434</v>
      </c>
      <c r="AF174">
        <v>1</v>
      </c>
      <c r="AG174">
        <v>2515504.0499999998</v>
      </c>
      <c r="AH174">
        <v>6861114.2199999997</v>
      </c>
      <c r="AI174">
        <v>2515504.3199999998</v>
      </c>
      <c r="AJ174">
        <v>6861113.7000000002</v>
      </c>
      <c r="AK174">
        <v>-2.8000000000000001E-2</v>
      </c>
      <c r="AL174">
        <v>0</v>
      </c>
      <c r="AM174" t="b">
        <v>0</v>
      </c>
      <c r="AN174">
        <v>-999</v>
      </c>
      <c r="AO174">
        <v>0</v>
      </c>
      <c r="AP174" t="b">
        <v>1</v>
      </c>
      <c r="AQ174">
        <v>11.599</v>
      </c>
      <c r="AR174">
        <v>0.4536</v>
      </c>
      <c r="AS174">
        <v>403</v>
      </c>
      <c r="AT174">
        <v>1</v>
      </c>
      <c r="AU174">
        <v>2515497.41</v>
      </c>
      <c r="AV174">
        <v>6861113.5599999996</v>
      </c>
      <c r="AW174">
        <v>2515497.44</v>
      </c>
      <c r="AX174">
        <v>6861113.5700000003</v>
      </c>
      <c r="AY174">
        <v>-6.9999999999999999E-4</v>
      </c>
      <c r="AZ174">
        <v>0</v>
      </c>
      <c r="BA174" t="b">
        <v>0</v>
      </c>
      <c r="BB174">
        <v>-999</v>
      </c>
      <c r="BC174">
        <v>0</v>
      </c>
      <c r="BD174" t="b">
        <v>1</v>
      </c>
      <c r="BE174">
        <v>0.27339999999999998</v>
      </c>
      <c r="BF174">
        <v>1.8499000000000001</v>
      </c>
      <c r="BG174">
        <v>381</v>
      </c>
      <c r="BH174">
        <v>1</v>
      </c>
      <c r="BI174">
        <v>2515492.27</v>
      </c>
      <c r="BJ174">
        <v>6861110.2400000002</v>
      </c>
      <c r="BK174">
        <v>2515492.27</v>
      </c>
      <c r="BL174">
        <v>6861110.5800000001</v>
      </c>
      <c r="BM174">
        <v>-1.41E-2</v>
      </c>
      <c r="BN174">
        <v>0</v>
      </c>
      <c r="BO174" t="b">
        <v>0</v>
      </c>
      <c r="BP174">
        <v>-999</v>
      </c>
      <c r="BQ174">
        <v>0</v>
      </c>
      <c r="BR174" t="b">
        <v>1</v>
      </c>
      <c r="BS174">
        <v>5.6665000000000001</v>
      </c>
      <c r="BT174">
        <v>3.1240000000000001</v>
      </c>
      <c r="BU174" t="s">
        <v>347</v>
      </c>
    </row>
    <row r="175" spans="1:87">
      <c r="A175">
        <v>39</v>
      </c>
      <c r="B175">
        <v>3</v>
      </c>
      <c r="C175" s="6" t="s">
        <v>47</v>
      </c>
      <c r="D175">
        <v>836</v>
      </c>
      <c r="E175" t="str">
        <f t="shared" si="2"/>
        <v>1C_836</v>
      </c>
      <c r="F175">
        <v>1</v>
      </c>
      <c r="G175">
        <v>2515500.0299999998</v>
      </c>
      <c r="H175">
        <v>6861114.2400000002</v>
      </c>
      <c r="I175">
        <v>2515500.31</v>
      </c>
      <c r="J175">
        <v>6861114.0899999999</v>
      </c>
      <c r="K175">
        <v>2.3540000000000001</v>
      </c>
      <c r="L175">
        <v>0.56000000000000005</v>
      </c>
      <c r="M175">
        <v>0.56000000000000005</v>
      </c>
      <c r="N175">
        <v>2.1573000000000002</v>
      </c>
      <c r="O175">
        <v>4</v>
      </c>
      <c r="P175">
        <v>12</v>
      </c>
      <c r="Q175">
        <v>406</v>
      </c>
      <c r="R175">
        <v>1</v>
      </c>
      <c r="S175">
        <v>2515496.23</v>
      </c>
      <c r="T175">
        <v>6861115.3099999996</v>
      </c>
      <c r="U175">
        <v>2515496.4</v>
      </c>
      <c r="V175">
        <v>6861115.7300000004</v>
      </c>
      <c r="W175">
        <v>-1.34E-2</v>
      </c>
      <c r="X175">
        <v>0</v>
      </c>
      <c r="Y175" t="b">
        <v>0</v>
      </c>
      <c r="Z175">
        <v>-999</v>
      </c>
      <c r="AA175">
        <v>0</v>
      </c>
      <c r="AB175" t="b">
        <v>1</v>
      </c>
      <c r="AC175">
        <v>4.6528</v>
      </c>
      <c r="AD175">
        <v>2.7313000000000001</v>
      </c>
      <c r="AE175">
        <v>410</v>
      </c>
      <c r="AF175">
        <v>1</v>
      </c>
      <c r="AG175">
        <v>2515499.7200000002</v>
      </c>
      <c r="AH175">
        <v>6861120.3499999996</v>
      </c>
      <c r="AI175">
        <v>2515499.7599999998</v>
      </c>
      <c r="AJ175">
        <v>6861120.3499999996</v>
      </c>
      <c r="AK175">
        <v>-1.6999999999999999E-3</v>
      </c>
      <c r="AL175">
        <v>0</v>
      </c>
      <c r="AM175" t="b">
        <v>0</v>
      </c>
      <c r="AN175">
        <v>-999</v>
      </c>
      <c r="AO175">
        <v>0</v>
      </c>
      <c r="AP175" t="b">
        <v>1</v>
      </c>
      <c r="AQ175">
        <v>0.59550000000000003</v>
      </c>
      <c r="AR175">
        <v>1.6578999999999999</v>
      </c>
      <c r="AS175">
        <v>436</v>
      </c>
      <c r="AT175">
        <v>1</v>
      </c>
      <c r="AU175">
        <v>2515502.6800000002</v>
      </c>
      <c r="AV175">
        <v>6861117.3799999999</v>
      </c>
      <c r="AW175">
        <v>2515502.37</v>
      </c>
      <c r="AX175">
        <v>6861117.5599999996</v>
      </c>
      <c r="AY175">
        <v>1.03E-2</v>
      </c>
      <c r="AZ175">
        <v>0</v>
      </c>
      <c r="BA175" t="b">
        <v>0</v>
      </c>
      <c r="BB175">
        <v>-999</v>
      </c>
      <c r="BC175">
        <v>0</v>
      </c>
      <c r="BD175" t="b">
        <v>1</v>
      </c>
      <c r="BE175">
        <v>3.5840000000000001</v>
      </c>
      <c r="BF175">
        <v>1.0469999999999999</v>
      </c>
      <c r="BG175">
        <v>435</v>
      </c>
      <c r="BH175">
        <v>1</v>
      </c>
      <c r="BI175">
        <v>2515509.79</v>
      </c>
      <c r="BJ175">
        <v>6861116.2699999996</v>
      </c>
      <c r="BK175">
        <v>2515509.89</v>
      </c>
      <c r="BL175">
        <v>6861115.6699999999</v>
      </c>
      <c r="BM175">
        <v>-4.1399999999999999E-2</v>
      </c>
      <c r="BN175">
        <v>0</v>
      </c>
      <c r="BO175" t="b">
        <v>0</v>
      </c>
      <c r="BP175">
        <v>-999</v>
      </c>
      <c r="BQ175">
        <v>0</v>
      </c>
      <c r="BR175" t="b">
        <v>1</v>
      </c>
      <c r="BS175">
        <v>16.052299999999999</v>
      </c>
      <c r="BT175">
        <v>0.122</v>
      </c>
      <c r="BU175" t="s">
        <v>347</v>
      </c>
    </row>
    <row r="176" spans="1:87">
      <c r="A176">
        <v>40</v>
      </c>
      <c r="B176">
        <v>2</v>
      </c>
      <c r="C176" s="6" t="s">
        <v>47</v>
      </c>
      <c r="D176">
        <v>837</v>
      </c>
      <c r="E176" t="str">
        <f t="shared" si="2"/>
        <v>1C_837</v>
      </c>
      <c r="F176">
        <v>1</v>
      </c>
      <c r="G176">
        <v>2515503.13</v>
      </c>
      <c r="H176">
        <v>6861111.7699999996</v>
      </c>
      <c r="I176">
        <v>2515503.06</v>
      </c>
      <c r="J176">
        <v>6861111.7599999998</v>
      </c>
      <c r="K176">
        <v>0.623</v>
      </c>
      <c r="L176">
        <v>0.15</v>
      </c>
      <c r="M176">
        <v>0.17</v>
      </c>
      <c r="N176">
        <v>2.1573000000000002</v>
      </c>
      <c r="O176">
        <v>4</v>
      </c>
      <c r="P176">
        <v>12</v>
      </c>
      <c r="Q176">
        <v>403</v>
      </c>
      <c r="R176">
        <v>1</v>
      </c>
      <c r="S176">
        <v>2515497.41</v>
      </c>
      <c r="T176">
        <v>6861113.5599999996</v>
      </c>
      <c r="U176">
        <v>2515497.4500000002</v>
      </c>
      <c r="V176">
        <v>6861113.6600000001</v>
      </c>
      <c r="W176">
        <v>-4.3E-3</v>
      </c>
      <c r="X176">
        <v>0</v>
      </c>
      <c r="Y176" t="b">
        <v>0</v>
      </c>
      <c r="Z176">
        <v>-999</v>
      </c>
      <c r="AA176">
        <v>0</v>
      </c>
      <c r="AB176" t="b">
        <v>1</v>
      </c>
      <c r="AC176">
        <v>5.7500999999999998</v>
      </c>
      <c r="AD176">
        <v>2.8098000000000001</v>
      </c>
      <c r="AE176">
        <v>407</v>
      </c>
      <c r="AF176">
        <v>1</v>
      </c>
      <c r="AG176">
        <v>2515496.92</v>
      </c>
      <c r="AH176">
        <v>6861117.54</v>
      </c>
      <c r="AI176">
        <v>2515496.7999999998</v>
      </c>
      <c r="AJ176">
        <v>6861117.4100000001</v>
      </c>
      <c r="AK176">
        <v>1.0200000000000001E-2</v>
      </c>
      <c r="AL176">
        <v>0</v>
      </c>
      <c r="AM176" t="b">
        <v>0</v>
      </c>
      <c r="AN176">
        <v>-999</v>
      </c>
      <c r="AO176">
        <v>0</v>
      </c>
      <c r="AP176" t="b">
        <v>1</v>
      </c>
      <c r="AQ176">
        <v>14.6668</v>
      </c>
      <c r="AR176">
        <v>2.4171</v>
      </c>
      <c r="AS176">
        <v>410</v>
      </c>
      <c r="AT176">
        <v>1</v>
      </c>
      <c r="AU176">
        <v>2515499.7200000002</v>
      </c>
      <c r="AV176">
        <v>6861120.3499999996</v>
      </c>
      <c r="AW176">
        <v>2515499.79</v>
      </c>
      <c r="AX176">
        <v>6861120.3799999999</v>
      </c>
      <c r="AY176">
        <v>-5.1000000000000004E-3</v>
      </c>
      <c r="AZ176">
        <v>0</v>
      </c>
      <c r="BA176" t="b">
        <v>0</v>
      </c>
      <c r="BB176">
        <v>-999</v>
      </c>
      <c r="BC176">
        <v>0</v>
      </c>
      <c r="BD176" t="b">
        <v>1</v>
      </c>
      <c r="BE176">
        <v>7.4917999999999996</v>
      </c>
      <c r="BF176">
        <v>1.9283999999999999</v>
      </c>
      <c r="BG176">
        <v>434</v>
      </c>
      <c r="BH176">
        <v>1</v>
      </c>
      <c r="BI176">
        <v>2515504.0499999998</v>
      </c>
      <c r="BJ176">
        <v>6861114.2199999997</v>
      </c>
      <c r="BK176">
        <v>2515504.06</v>
      </c>
      <c r="BL176">
        <v>6861114.2199999997</v>
      </c>
      <c r="BM176">
        <v>-5.9999999999999995E-4</v>
      </c>
      <c r="BN176">
        <v>0</v>
      </c>
      <c r="BO176" t="b">
        <v>0</v>
      </c>
      <c r="BP176">
        <v>-999</v>
      </c>
      <c r="BQ176">
        <v>0</v>
      </c>
      <c r="BR176" t="b">
        <v>1</v>
      </c>
      <c r="BS176">
        <v>0.79559999999999997</v>
      </c>
      <c r="BT176">
        <v>1.1866000000000001</v>
      </c>
      <c r="BU176" t="s">
        <v>347</v>
      </c>
    </row>
    <row r="177" spans="1:87">
      <c r="A177">
        <v>41</v>
      </c>
      <c r="B177">
        <v>3</v>
      </c>
      <c r="C177" s="6" t="s">
        <v>47</v>
      </c>
      <c r="D177">
        <v>838</v>
      </c>
      <c r="E177" t="str">
        <f t="shared" si="2"/>
        <v>1C_838</v>
      </c>
      <c r="F177">
        <v>1</v>
      </c>
      <c r="G177">
        <v>2515496.7799999998</v>
      </c>
      <c r="H177">
        <v>6861111.1699999999</v>
      </c>
      <c r="I177">
        <v>2515496.75</v>
      </c>
      <c r="J177">
        <v>6861110.8899999997</v>
      </c>
      <c r="K177">
        <v>1.0449999999999999</v>
      </c>
      <c r="L177">
        <v>0.22</v>
      </c>
      <c r="M177">
        <v>0.46</v>
      </c>
      <c r="N177">
        <v>2.1573000000000002</v>
      </c>
      <c r="O177">
        <v>4</v>
      </c>
      <c r="P177">
        <v>12</v>
      </c>
      <c r="Q177">
        <v>408</v>
      </c>
      <c r="R177">
        <v>1</v>
      </c>
      <c r="S177">
        <v>2515493.2000000002</v>
      </c>
      <c r="T177">
        <v>6861118.1500000004</v>
      </c>
      <c r="U177">
        <v>2515493.38</v>
      </c>
      <c r="V177">
        <v>6861118.2300000004</v>
      </c>
      <c r="W177">
        <v>-1.14E-2</v>
      </c>
      <c r="X177">
        <v>0</v>
      </c>
      <c r="Y177" t="b">
        <v>0</v>
      </c>
      <c r="Z177">
        <v>-999</v>
      </c>
      <c r="AA177">
        <v>0</v>
      </c>
      <c r="AB177" t="b">
        <v>1</v>
      </c>
      <c r="AC177">
        <v>9.2551000000000005</v>
      </c>
      <c r="AD177">
        <v>1.9895</v>
      </c>
      <c r="AE177">
        <v>409</v>
      </c>
      <c r="AF177">
        <v>1</v>
      </c>
      <c r="AG177">
        <v>2515496.29</v>
      </c>
      <c r="AH177">
        <v>6861119.4699999997</v>
      </c>
      <c r="AI177">
        <v>2515496</v>
      </c>
      <c r="AJ177">
        <v>6861119.4400000004</v>
      </c>
      <c r="AK177">
        <v>1.72E-2</v>
      </c>
      <c r="AL177">
        <v>0</v>
      </c>
      <c r="AM177" t="b">
        <v>0</v>
      </c>
      <c r="AN177">
        <v>-999</v>
      </c>
      <c r="AO177">
        <v>0</v>
      </c>
      <c r="AP177" t="b">
        <v>1</v>
      </c>
      <c r="AQ177">
        <v>14.7804</v>
      </c>
      <c r="AR177">
        <v>1.6753</v>
      </c>
      <c r="AS177">
        <v>410</v>
      </c>
      <c r="AT177">
        <v>1</v>
      </c>
      <c r="AU177">
        <v>2515499.7200000002</v>
      </c>
      <c r="AV177">
        <v>6861120.3499999996</v>
      </c>
      <c r="AW177">
        <v>2515499.7799999998</v>
      </c>
      <c r="AX177">
        <v>6861120.3300000001</v>
      </c>
      <c r="AY177">
        <v>-4.1999999999999997E-3</v>
      </c>
      <c r="AZ177">
        <v>0</v>
      </c>
      <c r="BA177" t="b">
        <v>0</v>
      </c>
      <c r="BB177">
        <v>-999</v>
      </c>
      <c r="BC177">
        <v>0</v>
      </c>
      <c r="BD177" t="b">
        <v>1</v>
      </c>
      <c r="BE177">
        <v>3.7439</v>
      </c>
      <c r="BF177">
        <v>1.2565</v>
      </c>
      <c r="BG177">
        <v>436</v>
      </c>
      <c r="BH177">
        <v>1</v>
      </c>
      <c r="BI177">
        <v>2515502.6800000002</v>
      </c>
      <c r="BJ177">
        <v>6861117.3799999999</v>
      </c>
      <c r="BK177">
        <v>2515502.7200000002</v>
      </c>
      <c r="BL177">
        <v>6861117.3399999999</v>
      </c>
      <c r="BM177">
        <v>-3.7000000000000002E-3</v>
      </c>
      <c r="BN177">
        <v>0</v>
      </c>
      <c r="BO177" t="b">
        <v>0</v>
      </c>
      <c r="BP177">
        <v>-999</v>
      </c>
      <c r="BQ177">
        <v>0</v>
      </c>
      <c r="BR177" t="b">
        <v>1</v>
      </c>
      <c r="BS177">
        <v>2.9699</v>
      </c>
      <c r="BT177">
        <v>0.82010000000000005</v>
      </c>
      <c r="BU177" t="s">
        <v>347</v>
      </c>
    </row>
    <row r="178" spans="1:87">
      <c r="A178">
        <v>42</v>
      </c>
      <c r="B178">
        <v>3</v>
      </c>
      <c r="C178" s="6" t="s">
        <v>47</v>
      </c>
      <c r="D178">
        <v>839</v>
      </c>
      <c r="E178" t="str">
        <f t="shared" si="2"/>
        <v>1C_839</v>
      </c>
      <c r="F178">
        <v>1</v>
      </c>
      <c r="G178">
        <v>2515500</v>
      </c>
      <c r="H178">
        <v>6861119.7999999998</v>
      </c>
      <c r="I178">
        <v>2515499.91</v>
      </c>
      <c r="J178">
        <v>6861119.8899999997</v>
      </c>
      <c r="K178">
        <v>1.845</v>
      </c>
      <c r="L178">
        <v>0.43</v>
      </c>
      <c r="M178">
        <v>0.56000000000000005</v>
      </c>
      <c r="N178">
        <v>2.1573000000000002</v>
      </c>
      <c r="O178">
        <v>4</v>
      </c>
      <c r="P178">
        <v>12</v>
      </c>
      <c r="Q178">
        <v>413</v>
      </c>
      <c r="R178">
        <v>1</v>
      </c>
      <c r="S178">
        <v>2515495.71</v>
      </c>
      <c r="T178">
        <v>6861124.0499999998</v>
      </c>
      <c r="U178">
        <v>2515496.04</v>
      </c>
      <c r="V178">
        <v>6861124.3399999999</v>
      </c>
      <c r="W178">
        <v>-1.7999999999999999E-2</v>
      </c>
      <c r="X178">
        <v>0</v>
      </c>
      <c r="Y178" t="b">
        <v>0</v>
      </c>
      <c r="Z178">
        <v>-999</v>
      </c>
      <c r="AA178">
        <v>0</v>
      </c>
      <c r="AB178" t="b">
        <v>1</v>
      </c>
      <c r="AC178">
        <v>8.2266999999999992</v>
      </c>
      <c r="AD178">
        <v>2.2688000000000001</v>
      </c>
      <c r="AE178">
        <v>411</v>
      </c>
      <c r="AF178">
        <v>1</v>
      </c>
      <c r="AG178">
        <v>2515499.42</v>
      </c>
      <c r="AH178">
        <v>6861122.9100000001</v>
      </c>
      <c r="AI178">
        <v>2515499.23</v>
      </c>
      <c r="AJ178">
        <v>6861122.8700000001</v>
      </c>
      <c r="AK178">
        <v>4.1999999999999997E-3</v>
      </c>
      <c r="AL178">
        <v>0</v>
      </c>
      <c r="AM178" t="b">
        <v>0</v>
      </c>
      <c r="AN178">
        <v>-999</v>
      </c>
      <c r="AO178">
        <v>0</v>
      </c>
      <c r="AP178" t="b">
        <v>1</v>
      </c>
      <c r="AQ178">
        <v>1.8325</v>
      </c>
      <c r="AR178">
        <v>1.7975000000000001</v>
      </c>
      <c r="AS178">
        <v>442</v>
      </c>
      <c r="AT178">
        <v>1</v>
      </c>
      <c r="AU178">
        <v>2515505.48</v>
      </c>
      <c r="AV178">
        <v>6861129.1299999999</v>
      </c>
      <c r="AW178">
        <v>2515505.29</v>
      </c>
      <c r="AX178">
        <v>6861129.2400000002</v>
      </c>
      <c r="AY178">
        <v>1.6400000000000001E-2</v>
      </c>
      <c r="AZ178">
        <v>0</v>
      </c>
      <c r="BA178" t="b">
        <v>0</v>
      </c>
      <c r="BB178">
        <v>-999</v>
      </c>
      <c r="BC178">
        <v>0</v>
      </c>
      <c r="BD178" t="b">
        <v>1</v>
      </c>
      <c r="BE178">
        <v>8.0533999999999999</v>
      </c>
      <c r="BF178">
        <v>1.0645</v>
      </c>
      <c r="BG178">
        <v>438</v>
      </c>
      <c r="BH178">
        <v>1</v>
      </c>
      <c r="BI178">
        <v>2515511.71</v>
      </c>
      <c r="BJ178">
        <v>6861121.8399999999</v>
      </c>
      <c r="BK178">
        <v>2515511.7599999998</v>
      </c>
      <c r="BL178">
        <v>6861121.4900000002</v>
      </c>
      <c r="BM178">
        <v>-2.9499999999999998E-2</v>
      </c>
      <c r="BN178">
        <v>0</v>
      </c>
      <c r="BO178" t="b">
        <v>0</v>
      </c>
      <c r="BP178">
        <v>-999</v>
      </c>
      <c r="BQ178">
        <v>0</v>
      </c>
      <c r="BR178" t="b">
        <v>1</v>
      </c>
      <c r="BS178">
        <v>14.452999999999999</v>
      </c>
      <c r="BT178">
        <v>0.1045</v>
      </c>
      <c r="BU178" t="s">
        <v>347</v>
      </c>
    </row>
    <row r="179" spans="1:87">
      <c r="A179">
        <v>43</v>
      </c>
      <c r="B179">
        <v>2</v>
      </c>
      <c r="C179" s="6" t="s">
        <v>47</v>
      </c>
      <c r="D179">
        <v>840</v>
      </c>
      <c r="E179" t="str">
        <f t="shared" si="2"/>
        <v>1C_840</v>
      </c>
      <c r="F179">
        <v>1</v>
      </c>
      <c r="G179">
        <v>2515504.4300000002</v>
      </c>
      <c r="H179">
        <v>6861122.8399999999</v>
      </c>
      <c r="I179">
        <v>2515504.5</v>
      </c>
      <c r="J179">
        <v>6861122.7699999996</v>
      </c>
      <c r="K179">
        <v>0.53500000000000003</v>
      </c>
      <c r="L179">
        <v>0.15</v>
      </c>
      <c r="M179">
        <v>0.25</v>
      </c>
      <c r="N179">
        <v>2.1573000000000002</v>
      </c>
      <c r="O179">
        <v>4</v>
      </c>
      <c r="P179">
        <v>12</v>
      </c>
      <c r="Q179">
        <v>417</v>
      </c>
      <c r="R179">
        <v>1</v>
      </c>
      <c r="S179">
        <v>2515496.6</v>
      </c>
      <c r="T179">
        <v>6861128.6900000004</v>
      </c>
      <c r="U179">
        <v>2515496.5499999998</v>
      </c>
      <c r="V179">
        <v>6861128.6200000001</v>
      </c>
      <c r="W179">
        <v>6.1999999999999998E-3</v>
      </c>
      <c r="X179">
        <v>0</v>
      </c>
      <c r="Y179" t="b">
        <v>0</v>
      </c>
      <c r="Z179">
        <v>-999</v>
      </c>
      <c r="AA179">
        <v>0</v>
      </c>
      <c r="AB179" t="b">
        <v>1</v>
      </c>
      <c r="AC179">
        <v>10.061299999999999</v>
      </c>
      <c r="AD179">
        <v>2.5131000000000001</v>
      </c>
      <c r="AE179">
        <v>418</v>
      </c>
      <c r="AF179">
        <v>1</v>
      </c>
      <c r="AG179">
        <v>2515497.36</v>
      </c>
      <c r="AH179">
        <v>6861131.4199999999</v>
      </c>
      <c r="AI179">
        <v>2515497.4</v>
      </c>
      <c r="AJ179">
        <v>6861131.4500000002</v>
      </c>
      <c r="AK179">
        <v>-4.1999999999999997E-3</v>
      </c>
      <c r="AL179">
        <v>0</v>
      </c>
      <c r="AM179" t="b">
        <v>0</v>
      </c>
      <c r="AN179">
        <v>-999</v>
      </c>
      <c r="AO179">
        <v>0</v>
      </c>
      <c r="AP179" t="b">
        <v>1</v>
      </c>
      <c r="AQ179">
        <v>7.4364999999999997</v>
      </c>
      <c r="AR179">
        <v>2.2513000000000001</v>
      </c>
      <c r="AS179">
        <v>445</v>
      </c>
      <c r="AT179">
        <v>1</v>
      </c>
      <c r="AU179">
        <v>2515501.39</v>
      </c>
      <c r="AV179">
        <v>6861133.6200000001</v>
      </c>
      <c r="AW179">
        <v>2515501.4900000002</v>
      </c>
      <c r="AX179">
        <v>6861133.6500000004</v>
      </c>
      <c r="AY179">
        <v>-8.0999999999999996E-3</v>
      </c>
      <c r="AZ179">
        <v>0</v>
      </c>
      <c r="BA179" t="b">
        <v>0</v>
      </c>
      <c r="BB179">
        <v>-999</v>
      </c>
      <c r="BC179">
        <v>0</v>
      </c>
      <c r="BD179" t="b">
        <v>1</v>
      </c>
      <c r="BE179">
        <v>14.5177</v>
      </c>
      <c r="BF179">
        <v>1.8324</v>
      </c>
      <c r="BG179">
        <v>443</v>
      </c>
      <c r="BH179">
        <v>1</v>
      </c>
      <c r="BI179">
        <v>2515505.39</v>
      </c>
      <c r="BJ179">
        <v>6861131.3600000003</v>
      </c>
      <c r="BK179">
        <v>2515505.2999999998</v>
      </c>
      <c r="BL179">
        <v>6861131.3700000001</v>
      </c>
      <c r="BM179">
        <v>5.4000000000000003E-3</v>
      </c>
      <c r="BN179">
        <v>0</v>
      </c>
      <c r="BO179" t="b">
        <v>0</v>
      </c>
      <c r="BP179">
        <v>-999</v>
      </c>
      <c r="BQ179">
        <v>0</v>
      </c>
      <c r="BR179" t="b">
        <v>1</v>
      </c>
      <c r="BS179">
        <v>8.5033999999999992</v>
      </c>
      <c r="BT179">
        <v>1.4834000000000001</v>
      </c>
      <c r="BU179" t="s">
        <v>347</v>
      </c>
    </row>
    <row r="180" spans="1:87">
      <c r="A180">
        <v>44</v>
      </c>
      <c r="B180">
        <v>3</v>
      </c>
      <c r="C180" s="6" t="s">
        <v>47</v>
      </c>
      <c r="D180">
        <v>841</v>
      </c>
      <c r="E180" t="str">
        <f t="shared" si="2"/>
        <v>1C_841</v>
      </c>
      <c r="F180">
        <v>1</v>
      </c>
      <c r="G180">
        <v>2515503.1</v>
      </c>
      <c r="H180">
        <v>6861125.7000000002</v>
      </c>
      <c r="I180">
        <v>2515503.25</v>
      </c>
      <c r="J180">
        <v>6861125.7800000003</v>
      </c>
      <c r="K180">
        <v>1.1870000000000001</v>
      </c>
      <c r="L180">
        <v>0.28000000000000003</v>
      </c>
      <c r="M180">
        <v>0.3</v>
      </c>
      <c r="N180">
        <v>2.1573000000000002</v>
      </c>
      <c r="O180">
        <v>4</v>
      </c>
      <c r="P180">
        <v>12</v>
      </c>
      <c r="Q180">
        <v>414</v>
      </c>
      <c r="R180">
        <v>1</v>
      </c>
      <c r="S180">
        <v>2515500.66</v>
      </c>
      <c r="T180">
        <v>6861126.5199999996</v>
      </c>
      <c r="U180">
        <v>2515500.61</v>
      </c>
      <c r="V180">
        <v>6861126.2199999997</v>
      </c>
      <c r="W180">
        <v>5.4999999999999997E-3</v>
      </c>
      <c r="X180">
        <v>0</v>
      </c>
      <c r="Y180" t="b">
        <v>0</v>
      </c>
      <c r="Z180">
        <v>-999</v>
      </c>
      <c r="AA180">
        <v>0</v>
      </c>
      <c r="AB180" t="b">
        <v>1</v>
      </c>
      <c r="AC180">
        <v>3.7679999999999998</v>
      </c>
      <c r="AD180">
        <v>2.9843000000000002</v>
      </c>
      <c r="AE180">
        <v>416</v>
      </c>
      <c r="AF180">
        <v>1</v>
      </c>
      <c r="AG180">
        <v>2515498.84</v>
      </c>
      <c r="AH180">
        <v>6861128.8700000001</v>
      </c>
      <c r="AI180">
        <v>2515499.0099999998</v>
      </c>
      <c r="AJ180">
        <v>6861129.0899999999</v>
      </c>
      <c r="AK180">
        <v>-1.04E-2</v>
      </c>
      <c r="AL180">
        <v>0</v>
      </c>
      <c r="AM180" t="b">
        <v>0</v>
      </c>
      <c r="AN180">
        <v>-999</v>
      </c>
      <c r="AO180">
        <v>0</v>
      </c>
      <c r="AP180" t="b">
        <v>1</v>
      </c>
      <c r="AQ180">
        <v>7.3537999999999997</v>
      </c>
      <c r="AR180">
        <v>2.4695</v>
      </c>
      <c r="AS180">
        <v>445</v>
      </c>
      <c r="AT180">
        <v>1</v>
      </c>
      <c r="AU180">
        <v>2515501.39</v>
      </c>
      <c r="AV180">
        <v>6861133.6200000001</v>
      </c>
      <c r="AW180">
        <v>2515501.4700000002</v>
      </c>
      <c r="AX180">
        <v>6861133.6399999997</v>
      </c>
      <c r="AY180">
        <v>-4.7000000000000002E-3</v>
      </c>
      <c r="AZ180">
        <v>0</v>
      </c>
      <c r="BA180" t="b">
        <v>0</v>
      </c>
      <c r="BB180">
        <v>-999</v>
      </c>
      <c r="BC180">
        <v>0</v>
      </c>
      <c r="BD180" t="b">
        <v>1</v>
      </c>
      <c r="BE180">
        <v>3.4754</v>
      </c>
      <c r="BF180">
        <v>1.7887999999999999</v>
      </c>
      <c r="BG180">
        <v>443</v>
      </c>
      <c r="BH180">
        <v>1</v>
      </c>
      <c r="BI180">
        <v>2515505.39</v>
      </c>
      <c r="BJ180">
        <v>6861131.3600000003</v>
      </c>
      <c r="BK180">
        <v>2515505.19</v>
      </c>
      <c r="BL180">
        <v>6861131.4299999997</v>
      </c>
      <c r="BM180">
        <v>8.6999999999999994E-3</v>
      </c>
      <c r="BN180">
        <v>0</v>
      </c>
      <c r="BO180" t="b">
        <v>0</v>
      </c>
      <c r="BP180">
        <v>-999</v>
      </c>
      <c r="BQ180">
        <v>0</v>
      </c>
      <c r="BR180" t="b">
        <v>1</v>
      </c>
      <c r="BS180">
        <v>6.0898000000000003</v>
      </c>
      <c r="BT180">
        <v>1.2477</v>
      </c>
      <c r="BU180" t="s">
        <v>347</v>
      </c>
    </row>
    <row r="181" spans="1:87">
      <c r="A181">
        <v>45</v>
      </c>
      <c r="B181">
        <v>3</v>
      </c>
      <c r="C181" s="6" t="s">
        <v>47</v>
      </c>
      <c r="D181">
        <v>842</v>
      </c>
      <c r="E181" t="str">
        <f t="shared" si="2"/>
        <v>1C_842</v>
      </c>
      <c r="F181">
        <v>1</v>
      </c>
      <c r="G181">
        <v>2515519.2400000002</v>
      </c>
      <c r="H181">
        <v>6861098.1900000004</v>
      </c>
      <c r="I181">
        <v>2515519.1</v>
      </c>
      <c r="J181">
        <v>6861098.1200000001</v>
      </c>
      <c r="K181">
        <v>1.379</v>
      </c>
      <c r="L181">
        <v>0.4</v>
      </c>
      <c r="M181">
        <v>0.4</v>
      </c>
      <c r="N181">
        <v>2.1573000000000002</v>
      </c>
      <c r="O181">
        <v>4</v>
      </c>
      <c r="P181">
        <v>12</v>
      </c>
      <c r="Q181">
        <v>462</v>
      </c>
      <c r="R181">
        <v>1</v>
      </c>
      <c r="S181">
        <v>2515522.65</v>
      </c>
      <c r="T181">
        <v>6861106.9400000004</v>
      </c>
      <c r="U181">
        <v>2515522.61</v>
      </c>
      <c r="V181">
        <v>6861106.9500000002</v>
      </c>
      <c r="W181">
        <v>2.7000000000000001E-3</v>
      </c>
      <c r="X181">
        <v>0</v>
      </c>
      <c r="Y181" t="b">
        <v>0</v>
      </c>
      <c r="Z181">
        <v>-999</v>
      </c>
      <c r="AA181">
        <v>0</v>
      </c>
      <c r="AB181" t="b">
        <v>1</v>
      </c>
      <c r="AC181">
        <v>1.7242999999999999</v>
      </c>
      <c r="AD181">
        <v>1.1954</v>
      </c>
      <c r="AE181">
        <v>495</v>
      </c>
      <c r="AF181">
        <v>1</v>
      </c>
      <c r="AG181">
        <v>2515525.81</v>
      </c>
      <c r="AH181">
        <v>6861104.2699999996</v>
      </c>
      <c r="AI181">
        <v>2515525.64</v>
      </c>
      <c r="AJ181">
        <v>6861104.4500000002</v>
      </c>
      <c r="AK181">
        <v>1.5800000000000002E-2</v>
      </c>
      <c r="AL181">
        <v>0</v>
      </c>
      <c r="AM181" t="b">
        <v>0</v>
      </c>
      <c r="AN181">
        <v>-999</v>
      </c>
      <c r="AO181">
        <v>0</v>
      </c>
      <c r="AP181" t="b">
        <v>1</v>
      </c>
      <c r="AQ181">
        <v>10.2707</v>
      </c>
      <c r="AR181">
        <v>0.78520000000000001</v>
      </c>
      <c r="AS181">
        <v>491</v>
      </c>
      <c r="AT181">
        <v>1</v>
      </c>
      <c r="AU181">
        <v>2515529.65</v>
      </c>
      <c r="AV181">
        <v>6861101.1600000001</v>
      </c>
      <c r="AW181">
        <v>2515529.73</v>
      </c>
      <c r="AX181">
        <v>6861100.8499999996</v>
      </c>
      <c r="AY181">
        <v>-2.4500000000000001E-2</v>
      </c>
      <c r="AZ181">
        <v>0</v>
      </c>
      <c r="BA181" t="b">
        <v>0</v>
      </c>
      <c r="BB181">
        <v>-999</v>
      </c>
      <c r="BC181">
        <v>0</v>
      </c>
      <c r="BD181" t="b">
        <v>1</v>
      </c>
      <c r="BE181">
        <v>16.3035</v>
      </c>
      <c r="BF181">
        <v>0.22670000000000001</v>
      </c>
      <c r="BG181">
        <v>429</v>
      </c>
      <c r="BH181">
        <v>1</v>
      </c>
      <c r="BI181">
        <v>2515512.29</v>
      </c>
      <c r="BJ181">
        <v>6861105.5099999998</v>
      </c>
      <c r="BK181">
        <v>2515512.42</v>
      </c>
      <c r="BL181">
        <v>6861105.6299999999</v>
      </c>
      <c r="BM181">
        <v>-1.2200000000000001E-2</v>
      </c>
      <c r="BN181">
        <v>0</v>
      </c>
      <c r="BO181" t="b">
        <v>0</v>
      </c>
      <c r="BP181">
        <v>-999</v>
      </c>
      <c r="BQ181">
        <v>0</v>
      </c>
      <c r="BR181" t="b">
        <v>1</v>
      </c>
      <c r="BS181">
        <v>7.5540000000000003</v>
      </c>
      <c r="BT181">
        <v>2.2862</v>
      </c>
      <c r="BU181" t="s">
        <v>347</v>
      </c>
    </row>
    <row r="182" spans="1:87">
      <c r="A182">
        <v>46</v>
      </c>
      <c r="B182">
        <v>3</v>
      </c>
      <c r="C182" s="6" t="s">
        <v>47</v>
      </c>
      <c r="D182">
        <v>843</v>
      </c>
      <c r="E182" t="str">
        <f t="shared" si="2"/>
        <v>1C_843</v>
      </c>
      <c r="F182">
        <v>1</v>
      </c>
      <c r="G182">
        <v>2515498.85</v>
      </c>
      <c r="H182">
        <v>6861138.8799999999</v>
      </c>
      <c r="I182">
        <v>2515498.9300000002</v>
      </c>
      <c r="J182">
        <v>6861138.9699999997</v>
      </c>
      <c r="K182">
        <v>1.169</v>
      </c>
      <c r="L182">
        <v>0.26</v>
      </c>
      <c r="M182">
        <v>0.3</v>
      </c>
      <c r="N182">
        <v>2.1573000000000002</v>
      </c>
      <c r="O182">
        <v>4</v>
      </c>
      <c r="P182">
        <v>12</v>
      </c>
      <c r="Q182">
        <v>448</v>
      </c>
      <c r="R182">
        <v>1</v>
      </c>
      <c r="S182">
        <v>2515499.7799999998</v>
      </c>
      <c r="T182">
        <v>6861141.5899999999</v>
      </c>
      <c r="U182">
        <v>2515499.9500000002</v>
      </c>
      <c r="V182">
        <v>6861141.5199999996</v>
      </c>
      <c r="W182">
        <v>-3.5999999999999999E-3</v>
      </c>
      <c r="X182">
        <v>0</v>
      </c>
      <c r="Y182" t="b">
        <v>0</v>
      </c>
      <c r="Z182">
        <v>-999</v>
      </c>
      <c r="AA182">
        <v>0</v>
      </c>
      <c r="AB182" t="b">
        <v>1</v>
      </c>
      <c r="AC182">
        <v>2.4979</v>
      </c>
      <c r="AD182">
        <v>1.1866000000000001</v>
      </c>
      <c r="AE182">
        <v>449</v>
      </c>
      <c r="AF182">
        <v>1</v>
      </c>
      <c r="AG182">
        <v>2515507.5099999998</v>
      </c>
      <c r="AH182">
        <v>6861143.7800000003</v>
      </c>
      <c r="AI182">
        <v>2515507.37</v>
      </c>
      <c r="AJ182">
        <v>6861144.0199999996</v>
      </c>
      <c r="AK182">
        <v>1.89E-2</v>
      </c>
      <c r="AL182">
        <v>0</v>
      </c>
      <c r="AM182" t="b">
        <v>0</v>
      </c>
      <c r="AN182">
        <v>-999</v>
      </c>
      <c r="AO182">
        <v>0</v>
      </c>
      <c r="AP182" t="b">
        <v>1</v>
      </c>
      <c r="AQ182">
        <v>14.5937</v>
      </c>
      <c r="AR182">
        <v>0.55830000000000002</v>
      </c>
      <c r="AS182">
        <v>446</v>
      </c>
      <c r="AT182">
        <v>1</v>
      </c>
      <c r="AU182">
        <v>2515501.92</v>
      </c>
      <c r="AV182">
        <v>6861137.4500000002</v>
      </c>
      <c r="AW182">
        <v>2515501.79</v>
      </c>
      <c r="AX182">
        <v>6861137.2400000002</v>
      </c>
      <c r="AY182">
        <v>-5.8999999999999999E-3</v>
      </c>
      <c r="AZ182">
        <v>0</v>
      </c>
      <c r="BA182" t="b">
        <v>0</v>
      </c>
      <c r="BB182">
        <v>-999</v>
      </c>
      <c r="BC182">
        <v>0</v>
      </c>
      <c r="BD182" t="b">
        <v>1</v>
      </c>
      <c r="BE182">
        <v>4.0815999999999999</v>
      </c>
      <c r="BF182">
        <v>-0.55000000000000004</v>
      </c>
      <c r="BG182">
        <v>445</v>
      </c>
      <c r="BH182">
        <v>1</v>
      </c>
      <c r="BI182">
        <v>2515501.39</v>
      </c>
      <c r="BJ182">
        <v>6861133.6200000001</v>
      </c>
      <c r="BK182">
        <v>2515501.4900000002</v>
      </c>
      <c r="BL182">
        <v>6861133.6699999999</v>
      </c>
      <c r="BM182">
        <v>4.4000000000000003E-3</v>
      </c>
      <c r="BN182">
        <v>0</v>
      </c>
      <c r="BO182" t="b">
        <v>0</v>
      </c>
      <c r="BP182">
        <v>-999</v>
      </c>
      <c r="BQ182">
        <v>0</v>
      </c>
      <c r="BR182" t="b">
        <v>1</v>
      </c>
      <c r="BS182">
        <v>3.1907999999999999</v>
      </c>
      <c r="BT182">
        <v>-1.1172</v>
      </c>
      <c r="BU182" t="s">
        <v>347</v>
      </c>
    </row>
    <row r="183" spans="1:87">
      <c r="A183">
        <v>47</v>
      </c>
      <c r="B183">
        <v>2</v>
      </c>
      <c r="C183" s="6" t="s">
        <v>47</v>
      </c>
      <c r="D183">
        <v>844</v>
      </c>
      <c r="E183" t="str">
        <f t="shared" si="2"/>
        <v>1C_844</v>
      </c>
      <c r="F183">
        <v>1</v>
      </c>
      <c r="G183">
        <v>2515511.64</v>
      </c>
      <c r="H183">
        <v>6861107.9400000004</v>
      </c>
      <c r="I183">
        <v>2515511.64</v>
      </c>
      <c r="J183">
        <v>6861107.9500000002</v>
      </c>
      <c r="K183">
        <v>0.40400000000000003</v>
      </c>
      <c r="L183">
        <v>0.1</v>
      </c>
      <c r="M183">
        <v>7.0000000000000007E-2</v>
      </c>
      <c r="N183">
        <v>2.1312000000000002</v>
      </c>
      <c r="O183">
        <v>5</v>
      </c>
      <c r="P183">
        <v>15</v>
      </c>
      <c r="Q183">
        <v>431</v>
      </c>
      <c r="R183">
        <v>1</v>
      </c>
      <c r="S183">
        <v>2515509.58</v>
      </c>
      <c r="T183">
        <v>6861108.5</v>
      </c>
      <c r="U183">
        <v>2515509.56</v>
      </c>
      <c r="V183">
        <v>6861108.4299999997</v>
      </c>
      <c r="W183">
        <v>1E-3</v>
      </c>
      <c r="X183">
        <v>0</v>
      </c>
      <c r="Y183" t="b">
        <v>0</v>
      </c>
      <c r="Z183">
        <v>-999</v>
      </c>
      <c r="AA183">
        <v>0</v>
      </c>
      <c r="AB183" t="b">
        <v>1</v>
      </c>
      <c r="AC183">
        <v>1.9607000000000001</v>
      </c>
      <c r="AD183">
        <v>2.9144999999999999</v>
      </c>
      <c r="AE183">
        <v>433</v>
      </c>
      <c r="AF183">
        <v>1</v>
      </c>
      <c r="AG183">
        <v>2515512.64</v>
      </c>
      <c r="AH183">
        <v>6861112.8899999997</v>
      </c>
      <c r="AI183">
        <v>2515512.5699999998</v>
      </c>
      <c r="AJ183">
        <v>6861112.9000000004</v>
      </c>
      <c r="AK183">
        <v>2.5000000000000001E-3</v>
      </c>
      <c r="AL183">
        <v>0</v>
      </c>
      <c r="AM183" t="b">
        <v>0</v>
      </c>
      <c r="AN183">
        <v>-999</v>
      </c>
      <c r="AO183">
        <v>0</v>
      </c>
      <c r="AP183" t="b">
        <v>1</v>
      </c>
      <c r="AQ183">
        <v>5.0252999999999997</v>
      </c>
      <c r="AR183">
        <v>1.3874</v>
      </c>
      <c r="AS183">
        <v>468</v>
      </c>
      <c r="AT183">
        <v>1</v>
      </c>
      <c r="AU183">
        <v>2515516</v>
      </c>
      <c r="AV183">
        <v>6861110.9199999999</v>
      </c>
      <c r="AW183">
        <v>2515516.0499999998</v>
      </c>
      <c r="AX183">
        <v>6861110.8399999999</v>
      </c>
      <c r="AY183">
        <v>-3.5000000000000001E-3</v>
      </c>
      <c r="AZ183">
        <v>0</v>
      </c>
      <c r="BA183" t="b">
        <v>0</v>
      </c>
      <c r="BB183">
        <v>-999</v>
      </c>
      <c r="BC183">
        <v>0</v>
      </c>
      <c r="BD183" t="b">
        <v>1</v>
      </c>
      <c r="BE183">
        <v>7.3685</v>
      </c>
      <c r="BF183">
        <v>0.57579999999999998</v>
      </c>
      <c r="BG183">
        <v>459</v>
      </c>
      <c r="BH183">
        <v>1</v>
      </c>
      <c r="BI183">
        <v>2515517.14</v>
      </c>
      <c r="BJ183">
        <v>6861102.4400000004</v>
      </c>
      <c r="BK183">
        <v>2515517.14</v>
      </c>
      <c r="BL183">
        <v>6861102.4400000004</v>
      </c>
      <c r="BM183">
        <v>2.0000000000000001E-4</v>
      </c>
      <c r="BN183">
        <v>0</v>
      </c>
      <c r="BO183" t="b">
        <v>0</v>
      </c>
      <c r="BP183">
        <v>-999</v>
      </c>
      <c r="BQ183">
        <v>0</v>
      </c>
      <c r="BR183" t="b">
        <v>1</v>
      </c>
      <c r="BS183">
        <v>0.46229999999999999</v>
      </c>
      <c r="BT183">
        <v>-0.78559999999999997</v>
      </c>
      <c r="BU183">
        <v>463</v>
      </c>
      <c r="BV183">
        <v>1</v>
      </c>
      <c r="BW183">
        <v>2515517.11</v>
      </c>
      <c r="BX183">
        <v>6861106.6699999999</v>
      </c>
      <c r="BY183">
        <v>2515517.14</v>
      </c>
      <c r="BZ183">
        <v>6861106.7999999998</v>
      </c>
      <c r="CA183">
        <v>5.1999999999999998E-3</v>
      </c>
      <c r="CB183">
        <v>0</v>
      </c>
      <c r="CC183" t="b">
        <v>0</v>
      </c>
      <c r="CD183">
        <v>-999</v>
      </c>
      <c r="CE183">
        <v>0</v>
      </c>
      <c r="CF183" t="b">
        <v>1</v>
      </c>
      <c r="CG183">
        <v>11.090999999999999</v>
      </c>
      <c r="CH183">
        <v>-0.2009</v>
      </c>
      <c r="CI183" t="s">
        <v>347</v>
      </c>
    </row>
    <row r="184" spans="1:87">
      <c r="A184">
        <v>48</v>
      </c>
      <c r="B184">
        <v>2</v>
      </c>
      <c r="C184" s="6" t="s">
        <v>47</v>
      </c>
      <c r="D184">
        <v>845</v>
      </c>
      <c r="E184" t="str">
        <f t="shared" si="2"/>
        <v>1C_845</v>
      </c>
      <c r="F184">
        <v>1</v>
      </c>
      <c r="G184">
        <v>2515506.1</v>
      </c>
      <c r="H184">
        <v>6861092.8499999996</v>
      </c>
      <c r="I184">
        <v>2515505.89</v>
      </c>
      <c r="J184">
        <v>6861092.5800000001</v>
      </c>
      <c r="K184">
        <v>0.72299999999999998</v>
      </c>
      <c r="L184">
        <v>0.17</v>
      </c>
      <c r="M184">
        <v>0.31</v>
      </c>
      <c r="N184">
        <v>2.1573000000000002</v>
      </c>
      <c r="O184">
        <v>4</v>
      </c>
      <c r="P184">
        <v>12</v>
      </c>
      <c r="Q184">
        <v>396</v>
      </c>
      <c r="R184">
        <v>1</v>
      </c>
      <c r="S184">
        <v>2515503.84</v>
      </c>
      <c r="T184">
        <v>6861096.4400000004</v>
      </c>
      <c r="U184">
        <v>2515503.9</v>
      </c>
      <c r="V184">
        <v>6861096.4699999997</v>
      </c>
      <c r="W184">
        <v>-4.5999999999999999E-3</v>
      </c>
      <c r="X184">
        <v>0</v>
      </c>
      <c r="Y184" t="b">
        <v>0</v>
      </c>
      <c r="Z184">
        <v>-999</v>
      </c>
      <c r="AA184">
        <v>0</v>
      </c>
      <c r="AB184" t="b">
        <v>1</v>
      </c>
      <c r="AC184">
        <v>5.1181999999999999</v>
      </c>
      <c r="AD184">
        <v>2.0419</v>
      </c>
      <c r="AE184">
        <v>430</v>
      </c>
      <c r="AF184">
        <v>1</v>
      </c>
      <c r="AG184">
        <v>2515508.4300000002</v>
      </c>
      <c r="AH184">
        <v>6861105.96</v>
      </c>
      <c r="AI184">
        <v>2515508.41</v>
      </c>
      <c r="AJ184">
        <v>6861105.96</v>
      </c>
      <c r="AK184">
        <v>1.8E-3</v>
      </c>
      <c r="AL184">
        <v>0</v>
      </c>
      <c r="AM184" t="b">
        <v>0</v>
      </c>
      <c r="AN184">
        <v>-999</v>
      </c>
      <c r="AO184">
        <v>0</v>
      </c>
      <c r="AP184" t="b">
        <v>1</v>
      </c>
      <c r="AQ184">
        <v>2.5087000000000002</v>
      </c>
      <c r="AR184">
        <v>1.3874</v>
      </c>
      <c r="AS184">
        <v>429</v>
      </c>
      <c r="AT184">
        <v>1</v>
      </c>
      <c r="AU184">
        <v>2515512.29</v>
      </c>
      <c r="AV184">
        <v>6861105.5099999998</v>
      </c>
      <c r="AW184">
        <v>2515512.17</v>
      </c>
      <c r="AX184">
        <v>6861105.5700000003</v>
      </c>
      <c r="AY184">
        <v>1.32E-2</v>
      </c>
      <c r="AZ184">
        <v>0</v>
      </c>
      <c r="BA184" t="b">
        <v>0</v>
      </c>
      <c r="BB184">
        <v>-999</v>
      </c>
      <c r="BC184">
        <v>0</v>
      </c>
      <c r="BD184" t="b">
        <v>1</v>
      </c>
      <c r="BE184">
        <v>18.2441</v>
      </c>
      <c r="BF184">
        <v>1.1343000000000001</v>
      </c>
      <c r="BG184">
        <v>459</v>
      </c>
      <c r="BH184">
        <v>1</v>
      </c>
      <c r="BI184">
        <v>2515517.14</v>
      </c>
      <c r="BJ184">
        <v>6861102.4400000004</v>
      </c>
      <c r="BK184">
        <v>2515517.2200000002</v>
      </c>
      <c r="BL184">
        <v>6861102.3399999999</v>
      </c>
      <c r="BM184">
        <v>-1.3299999999999999E-2</v>
      </c>
      <c r="BN184">
        <v>0</v>
      </c>
      <c r="BO184" t="b">
        <v>0</v>
      </c>
      <c r="BP184">
        <v>-999</v>
      </c>
      <c r="BQ184">
        <v>0</v>
      </c>
      <c r="BR184" t="b">
        <v>1</v>
      </c>
      <c r="BS184">
        <v>17.248799999999999</v>
      </c>
      <c r="BT184">
        <v>0.69799999999999995</v>
      </c>
      <c r="BU184" t="s">
        <v>347</v>
      </c>
    </row>
    <row r="185" spans="1:87">
      <c r="A185">
        <v>49</v>
      </c>
      <c r="B185">
        <v>2</v>
      </c>
      <c r="C185" s="6" t="s">
        <v>47</v>
      </c>
      <c r="D185">
        <v>846</v>
      </c>
      <c r="E185" t="str">
        <f t="shared" si="2"/>
        <v>1C_846</v>
      </c>
      <c r="F185">
        <v>1</v>
      </c>
      <c r="G185">
        <v>2515506.42</v>
      </c>
      <c r="H185">
        <v>6861095.6900000004</v>
      </c>
      <c r="I185">
        <v>2515506.4300000002</v>
      </c>
      <c r="J185">
        <v>6861095.71</v>
      </c>
      <c r="K185">
        <v>0.44</v>
      </c>
      <c r="L185">
        <v>0.1</v>
      </c>
      <c r="M185">
        <v>0.1</v>
      </c>
      <c r="N185">
        <v>2.1573000000000002</v>
      </c>
      <c r="O185">
        <v>4</v>
      </c>
      <c r="P185">
        <v>12</v>
      </c>
      <c r="Q185">
        <v>427</v>
      </c>
      <c r="R185">
        <v>1</v>
      </c>
      <c r="S185">
        <v>2515509.69</v>
      </c>
      <c r="T185">
        <v>6861097.3700000001</v>
      </c>
      <c r="U185">
        <v>2515509.7400000002</v>
      </c>
      <c r="V185">
        <v>6861097.2599999998</v>
      </c>
      <c r="W185">
        <v>-3.0000000000000001E-3</v>
      </c>
      <c r="X185">
        <v>0</v>
      </c>
      <c r="Y185" t="b">
        <v>0</v>
      </c>
      <c r="Z185">
        <v>-999</v>
      </c>
      <c r="AA185">
        <v>0</v>
      </c>
      <c r="AB185" t="b">
        <v>1</v>
      </c>
      <c r="AC185">
        <v>5.5829000000000004</v>
      </c>
      <c r="AD185">
        <v>0.43619999999999998</v>
      </c>
      <c r="AE185">
        <v>428</v>
      </c>
      <c r="AF185">
        <v>1</v>
      </c>
      <c r="AG185">
        <v>2515507.11</v>
      </c>
      <c r="AH185">
        <v>6861099.3600000003</v>
      </c>
      <c r="AI185">
        <v>2515507.02</v>
      </c>
      <c r="AJ185">
        <v>6861099.3700000001</v>
      </c>
      <c r="AK185">
        <v>2.2000000000000001E-3</v>
      </c>
      <c r="AL185">
        <v>0</v>
      </c>
      <c r="AM185" t="b">
        <v>0</v>
      </c>
      <c r="AN185">
        <v>-999</v>
      </c>
      <c r="AO185">
        <v>0</v>
      </c>
      <c r="AP185" t="b">
        <v>1</v>
      </c>
      <c r="AQ185">
        <v>4.0556000000000001</v>
      </c>
      <c r="AR185">
        <v>1.4135</v>
      </c>
      <c r="AS185">
        <v>398</v>
      </c>
      <c r="AT185">
        <v>1</v>
      </c>
      <c r="AU185">
        <v>2515502.88</v>
      </c>
      <c r="AV185">
        <v>6861103.3099999996</v>
      </c>
      <c r="AW185">
        <v>2515502.88</v>
      </c>
      <c r="AX185">
        <v>6861103.3099999996</v>
      </c>
      <c r="AY185">
        <v>-2.0000000000000001E-4</v>
      </c>
      <c r="AZ185">
        <v>0</v>
      </c>
      <c r="BA185" t="b">
        <v>0</v>
      </c>
      <c r="BB185">
        <v>-999</v>
      </c>
      <c r="BC185">
        <v>0</v>
      </c>
      <c r="BD185" t="b">
        <v>1</v>
      </c>
      <c r="BE185">
        <v>0.48330000000000001</v>
      </c>
      <c r="BF185">
        <v>2.0070000000000001</v>
      </c>
      <c r="BG185">
        <v>396</v>
      </c>
      <c r="BH185">
        <v>1</v>
      </c>
      <c r="BI185">
        <v>2515503.84</v>
      </c>
      <c r="BJ185">
        <v>6861096.4400000004</v>
      </c>
      <c r="BK185">
        <v>2515503.87</v>
      </c>
      <c r="BL185">
        <v>6861096.5300000003</v>
      </c>
      <c r="BM185">
        <v>-1.8E-3</v>
      </c>
      <c r="BN185">
        <v>0</v>
      </c>
      <c r="BO185" t="b">
        <v>0</v>
      </c>
      <c r="BP185">
        <v>-999</v>
      </c>
      <c r="BQ185">
        <v>0</v>
      </c>
      <c r="BR185" t="b">
        <v>1</v>
      </c>
      <c r="BS185">
        <v>3.3723000000000001</v>
      </c>
      <c r="BT185">
        <v>2.8273000000000001</v>
      </c>
      <c r="BU185" t="s">
        <v>347</v>
      </c>
    </row>
    <row r="186" spans="1:87">
      <c r="A186">
        <v>50</v>
      </c>
      <c r="B186">
        <v>2</v>
      </c>
      <c r="C186" s="6" t="s">
        <v>47</v>
      </c>
      <c r="D186">
        <v>847</v>
      </c>
      <c r="E186" t="str">
        <f t="shared" si="2"/>
        <v>1C_847</v>
      </c>
      <c r="F186">
        <v>1</v>
      </c>
      <c r="G186">
        <v>2515504.0299999998</v>
      </c>
      <c r="H186">
        <v>6861099.5700000003</v>
      </c>
      <c r="I186">
        <v>2515504.0099999998</v>
      </c>
      <c r="J186">
        <v>6861099.5700000003</v>
      </c>
      <c r="K186">
        <v>0.16700000000000001</v>
      </c>
      <c r="L186">
        <v>0.04</v>
      </c>
      <c r="M186">
        <v>0.04</v>
      </c>
      <c r="N186">
        <v>2.1573000000000002</v>
      </c>
      <c r="O186">
        <v>4</v>
      </c>
      <c r="P186">
        <v>12</v>
      </c>
      <c r="Q186">
        <v>430</v>
      </c>
      <c r="R186">
        <v>1</v>
      </c>
      <c r="S186">
        <v>2515508.4300000002</v>
      </c>
      <c r="T186">
        <v>6861105.96</v>
      </c>
      <c r="U186">
        <v>2515508.4500000002</v>
      </c>
      <c r="V186">
        <v>6861105.9400000004</v>
      </c>
      <c r="W186">
        <v>-1.6000000000000001E-3</v>
      </c>
      <c r="X186">
        <v>0</v>
      </c>
      <c r="Y186" t="b">
        <v>0</v>
      </c>
      <c r="Z186">
        <v>-999</v>
      </c>
      <c r="AA186">
        <v>0</v>
      </c>
      <c r="AB186" t="b">
        <v>1</v>
      </c>
      <c r="AC186">
        <v>8.1387</v>
      </c>
      <c r="AD186">
        <v>0.95979999999999999</v>
      </c>
      <c r="AE186">
        <v>398</v>
      </c>
      <c r="AF186">
        <v>1</v>
      </c>
      <c r="AG186">
        <v>2515502.88</v>
      </c>
      <c r="AH186">
        <v>6861103.3099999996</v>
      </c>
      <c r="AI186">
        <v>2515502.87</v>
      </c>
      <c r="AJ186">
        <v>6861103.3099999996</v>
      </c>
      <c r="AK186">
        <v>2.9999999999999997E-4</v>
      </c>
      <c r="AL186">
        <v>0</v>
      </c>
      <c r="AM186" t="b">
        <v>0</v>
      </c>
      <c r="AN186">
        <v>-999</v>
      </c>
      <c r="AO186">
        <v>0</v>
      </c>
      <c r="AP186" t="b">
        <v>1</v>
      </c>
      <c r="AQ186">
        <v>1.5863</v>
      </c>
      <c r="AR186">
        <v>1.8673</v>
      </c>
      <c r="AS186">
        <v>397</v>
      </c>
      <c r="AT186">
        <v>1</v>
      </c>
      <c r="AU186">
        <v>2515499.33</v>
      </c>
      <c r="AV186">
        <v>6861102.3200000003</v>
      </c>
      <c r="AW186">
        <v>2515499.31</v>
      </c>
      <c r="AX186">
        <v>6861102.29</v>
      </c>
      <c r="AY186">
        <v>1.1999999999999999E-3</v>
      </c>
      <c r="AZ186">
        <v>0</v>
      </c>
      <c r="BA186" t="b">
        <v>0</v>
      </c>
      <c r="BB186">
        <v>-999</v>
      </c>
      <c r="BC186">
        <v>0</v>
      </c>
      <c r="BD186" t="b">
        <v>1</v>
      </c>
      <c r="BE186">
        <v>5.9821</v>
      </c>
      <c r="BF186">
        <v>2.6177999999999999</v>
      </c>
      <c r="BG186">
        <v>428</v>
      </c>
      <c r="BH186">
        <v>1</v>
      </c>
      <c r="BI186">
        <v>2515507.11</v>
      </c>
      <c r="BJ186">
        <v>6861099.3600000003</v>
      </c>
      <c r="BK186">
        <v>2515507.11</v>
      </c>
      <c r="BL186">
        <v>6861099.4100000001</v>
      </c>
      <c r="BM186">
        <v>1.1000000000000001E-3</v>
      </c>
      <c r="BN186">
        <v>0</v>
      </c>
      <c r="BO186" t="b">
        <v>0</v>
      </c>
      <c r="BP186">
        <v>-999</v>
      </c>
      <c r="BQ186">
        <v>0</v>
      </c>
      <c r="BR186" t="b">
        <v>1</v>
      </c>
      <c r="BS186">
        <v>5.4489999999999998</v>
      </c>
      <c r="BT186">
        <v>-5.2499999999999998E-2</v>
      </c>
      <c r="BU186" t="s">
        <v>347</v>
      </c>
    </row>
    <row r="187" spans="1:87">
      <c r="A187">
        <v>51</v>
      </c>
      <c r="B187">
        <v>2</v>
      </c>
      <c r="C187" s="6" t="s">
        <v>47</v>
      </c>
      <c r="D187">
        <v>848</v>
      </c>
      <c r="E187" t="str">
        <f t="shared" si="2"/>
        <v>1C_848</v>
      </c>
      <c r="F187">
        <v>1</v>
      </c>
      <c r="G187">
        <v>2515506.63</v>
      </c>
      <c r="H187">
        <v>6861103.7300000004</v>
      </c>
      <c r="I187">
        <v>2515506.62</v>
      </c>
      <c r="J187">
        <v>6861103.71</v>
      </c>
      <c r="K187">
        <v>0.27200000000000002</v>
      </c>
      <c r="L187">
        <v>0.06</v>
      </c>
      <c r="M187">
        <v>7.0000000000000007E-2</v>
      </c>
      <c r="N187">
        <v>2.1573000000000002</v>
      </c>
      <c r="O187">
        <v>4</v>
      </c>
      <c r="P187">
        <v>12</v>
      </c>
      <c r="Q187">
        <v>400</v>
      </c>
      <c r="R187">
        <v>1</v>
      </c>
      <c r="S187">
        <v>2515504.83</v>
      </c>
      <c r="T187">
        <v>6861104.4699999997</v>
      </c>
      <c r="U187">
        <v>2515504.83</v>
      </c>
      <c r="V187">
        <v>6861104.4699999997</v>
      </c>
      <c r="W187">
        <v>1E-4</v>
      </c>
      <c r="X187">
        <v>0</v>
      </c>
      <c r="Y187" t="b">
        <v>0</v>
      </c>
      <c r="Z187">
        <v>-999</v>
      </c>
      <c r="AA187">
        <v>0</v>
      </c>
      <c r="AB187" t="b">
        <v>1</v>
      </c>
      <c r="AC187">
        <v>0.16600000000000001</v>
      </c>
      <c r="AD187">
        <v>2.74</v>
      </c>
      <c r="AE187">
        <v>402</v>
      </c>
      <c r="AF187">
        <v>1</v>
      </c>
      <c r="AG187">
        <v>2515503.64</v>
      </c>
      <c r="AH187">
        <v>6861107.4400000004</v>
      </c>
      <c r="AI187">
        <v>2515503.67</v>
      </c>
      <c r="AJ187">
        <v>6861107.4699999997</v>
      </c>
      <c r="AK187">
        <v>-1.4E-3</v>
      </c>
      <c r="AL187">
        <v>0</v>
      </c>
      <c r="AM187" t="b">
        <v>0</v>
      </c>
      <c r="AN187">
        <v>-999</v>
      </c>
      <c r="AO187">
        <v>0</v>
      </c>
      <c r="AP187" t="b">
        <v>1</v>
      </c>
      <c r="AQ187">
        <v>4.3944999999999999</v>
      </c>
      <c r="AR187">
        <v>2.2338</v>
      </c>
      <c r="AS187">
        <v>432</v>
      </c>
      <c r="AT187">
        <v>1</v>
      </c>
      <c r="AU187">
        <v>2515507.5499999998</v>
      </c>
      <c r="AV187">
        <v>6861110.46</v>
      </c>
      <c r="AW187">
        <v>2515507.4700000002</v>
      </c>
      <c r="AX187">
        <v>6861110.4699999997</v>
      </c>
      <c r="AY187">
        <v>3.5999999999999999E-3</v>
      </c>
      <c r="AZ187">
        <v>0</v>
      </c>
      <c r="BA187" t="b">
        <v>0</v>
      </c>
      <c r="BB187">
        <v>-999</v>
      </c>
      <c r="BC187">
        <v>0</v>
      </c>
      <c r="BD187" t="b">
        <v>1</v>
      </c>
      <c r="BE187">
        <v>11.5824</v>
      </c>
      <c r="BF187">
        <v>1.4483999999999999</v>
      </c>
      <c r="BG187">
        <v>430</v>
      </c>
      <c r="BH187">
        <v>1</v>
      </c>
      <c r="BI187">
        <v>2515508.4300000002</v>
      </c>
      <c r="BJ187">
        <v>6861105.96</v>
      </c>
      <c r="BK187">
        <v>2515508.4700000002</v>
      </c>
      <c r="BL187">
        <v>6861105.9199999999</v>
      </c>
      <c r="BM187">
        <v>-1.2999999999999999E-3</v>
      </c>
      <c r="BN187">
        <v>0</v>
      </c>
      <c r="BO187" t="b">
        <v>0</v>
      </c>
      <c r="BP187">
        <v>-999</v>
      </c>
      <c r="BQ187">
        <v>0</v>
      </c>
      <c r="BR187" t="b">
        <v>1</v>
      </c>
      <c r="BS187">
        <v>3.8050000000000002</v>
      </c>
      <c r="BT187">
        <v>0.87250000000000005</v>
      </c>
      <c r="BU187" t="s">
        <v>347</v>
      </c>
    </row>
    <row r="188" spans="1:87">
      <c r="A188">
        <v>52</v>
      </c>
      <c r="B188">
        <v>1</v>
      </c>
      <c r="C188" s="6" t="s">
        <v>47</v>
      </c>
      <c r="D188">
        <v>849</v>
      </c>
      <c r="E188" t="str">
        <f t="shared" si="2"/>
        <v>1C_849</v>
      </c>
      <c r="F188">
        <v>1</v>
      </c>
      <c r="G188">
        <v>2515505.94</v>
      </c>
      <c r="H188">
        <v>6861106.2199999997</v>
      </c>
      <c r="I188">
        <v>2515505.9500000002</v>
      </c>
      <c r="J188">
        <v>6861106.2199999997</v>
      </c>
      <c r="K188">
        <v>1.778</v>
      </c>
      <c r="L188">
        <v>0.41</v>
      </c>
      <c r="M188">
        <v>0.42</v>
      </c>
      <c r="N188">
        <v>2.1573000000000002</v>
      </c>
      <c r="O188">
        <v>4</v>
      </c>
      <c r="P188">
        <v>12</v>
      </c>
      <c r="Q188">
        <v>402</v>
      </c>
      <c r="R188">
        <v>1</v>
      </c>
      <c r="S188">
        <v>2515503.64</v>
      </c>
      <c r="T188">
        <v>6861107.4400000004</v>
      </c>
      <c r="U188">
        <v>2515503.64</v>
      </c>
      <c r="V188">
        <v>6861107.4500000002</v>
      </c>
      <c r="W188">
        <v>-2.3999999999999998E-3</v>
      </c>
      <c r="X188">
        <v>0</v>
      </c>
      <c r="Y188" t="b">
        <v>0</v>
      </c>
      <c r="Z188">
        <v>-999</v>
      </c>
      <c r="AA188">
        <v>0</v>
      </c>
      <c r="AB188" t="b">
        <v>1</v>
      </c>
      <c r="AC188">
        <v>1.0782</v>
      </c>
      <c r="AD188">
        <v>2.6526999999999998</v>
      </c>
      <c r="AE188">
        <v>404</v>
      </c>
      <c r="AF188">
        <v>1</v>
      </c>
      <c r="AG188">
        <v>2515501.7400000002</v>
      </c>
      <c r="AH188">
        <v>6861114.8399999999</v>
      </c>
      <c r="AI188">
        <v>2515501.84</v>
      </c>
      <c r="AJ188">
        <v>6861114.8899999997</v>
      </c>
      <c r="AK188">
        <v>-1.7399999999999999E-2</v>
      </c>
      <c r="AL188">
        <v>0</v>
      </c>
      <c r="AM188" t="b">
        <v>0</v>
      </c>
      <c r="AN188">
        <v>-999</v>
      </c>
      <c r="AO188">
        <v>0</v>
      </c>
      <c r="AP188" t="b">
        <v>1</v>
      </c>
      <c r="AQ188">
        <v>8.9214000000000002</v>
      </c>
      <c r="AR188">
        <v>2.0070000000000001</v>
      </c>
      <c r="AS188">
        <v>432</v>
      </c>
      <c r="AT188">
        <v>1</v>
      </c>
      <c r="AU188">
        <v>2515507.5499999998</v>
      </c>
      <c r="AV188">
        <v>6861110.46</v>
      </c>
      <c r="AW188">
        <v>2515507.38</v>
      </c>
      <c r="AX188">
        <v>6861110.5300000003</v>
      </c>
      <c r="AY188">
        <v>4.8800000000000003E-2</v>
      </c>
      <c r="AZ188">
        <v>0</v>
      </c>
      <c r="BA188" t="b">
        <v>0</v>
      </c>
      <c r="BB188">
        <v>-999</v>
      </c>
      <c r="BC188">
        <v>0</v>
      </c>
      <c r="BD188" t="b">
        <v>1</v>
      </c>
      <c r="BE188">
        <v>22.677299999999999</v>
      </c>
      <c r="BF188">
        <v>1.2565</v>
      </c>
      <c r="BG188">
        <v>431</v>
      </c>
      <c r="BH188">
        <v>1</v>
      </c>
      <c r="BI188">
        <v>2515509.58</v>
      </c>
      <c r="BJ188">
        <v>6861108.5</v>
      </c>
      <c r="BK188">
        <v>2515509.65</v>
      </c>
      <c r="BL188">
        <v>6861108.3799999999</v>
      </c>
      <c r="BM188">
        <v>-3.5499999999999997E-2</v>
      </c>
      <c r="BN188">
        <v>0</v>
      </c>
      <c r="BO188" t="b">
        <v>0</v>
      </c>
      <c r="BP188">
        <v>-999</v>
      </c>
      <c r="BQ188">
        <v>0</v>
      </c>
      <c r="BR188" t="b">
        <v>1</v>
      </c>
      <c r="BS188">
        <v>16.401499999999999</v>
      </c>
      <c r="BT188">
        <v>0.52339999999999998</v>
      </c>
      <c r="BU188" t="s">
        <v>347</v>
      </c>
    </row>
    <row r="189" spans="1:87">
      <c r="A189">
        <v>53</v>
      </c>
      <c r="B189">
        <v>3</v>
      </c>
      <c r="C189" s="6" t="s">
        <v>47</v>
      </c>
      <c r="D189">
        <v>850</v>
      </c>
      <c r="E189" t="str">
        <f t="shared" si="2"/>
        <v>1C_850</v>
      </c>
      <c r="F189">
        <v>1</v>
      </c>
      <c r="G189">
        <v>2515505.4500000002</v>
      </c>
      <c r="H189">
        <v>6861108.3200000003</v>
      </c>
      <c r="I189">
        <v>2515505.6</v>
      </c>
      <c r="J189">
        <v>6861108.2400000002</v>
      </c>
      <c r="K189">
        <v>2.0920000000000001</v>
      </c>
      <c r="L189">
        <v>0.48</v>
      </c>
      <c r="M189">
        <v>0.51</v>
      </c>
      <c r="N189">
        <v>2.1573000000000002</v>
      </c>
      <c r="O189">
        <v>4</v>
      </c>
      <c r="P189">
        <v>12</v>
      </c>
      <c r="Q189">
        <v>431</v>
      </c>
      <c r="R189">
        <v>1</v>
      </c>
      <c r="S189">
        <v>2515509.58</v>
      </c>
      <c r="T189">
        <v>6861108.5</v>
      </c>
      <c r="U189">
        <v>2515509.56</v>
      </c>
      <c r="V189">
        <v>6861108.0800000001</v>
      </c>
      <c r="W189">
        <v>-1.1900000000000001E-2</v>
      </c>
      <c r="X189">
        <v>0</v>
      </c>
      <c r="Y189" t="b">
        <v>0</v>
      </c>
      <c r="Z189">
        <v>-999</v>
      </c>
      <c r="AA189">
        <v>0</v>
      </c>
      <c r="AB189" t="b">
        <v>1</v>
      </c>
      <c r="AC189">
        <v>4.6275000000000004</v>
      </c>
      <c r="AD189">
        <v>-5.2499999999999998E-2</v>
      </c>
      <c r="AE189">
        <v>432</v>
      </c>
      <c r="AF189">
        <v>1</v>
      </c>
      <c r="AG189">
        <v>2515507.5499999998</v>
      </c>
      <c r="AH189">
        <v>6861110.46</v>
      </c>
      <c r="AI189">
        <v>2515507.34</v>
      </c>
      <c r="AJ189">
        <v>6861110.6100000003</v>
      </c>
      <c r="AK189">
        <v>5.3E-3</v>
      </c>
      <c r="AL189">
        <v>0</v>
      </c>
      <c r="AM189" t="b">
        <v>0</v>
      </c>
      <c r="AN189">
        <v>-999</v>
      </c>
      <c r="AO189">
        <v>0</v>
      </c>
      <c r="AP189" t="b">
        <v>1</v>
      </c>
      <c r="AQ189">
        <v>2.0672999999999999</v>
      </c>
      <c r="AR189">
        <v>0.94230000000000003</v>
      </c>
      <c r="AS189">
        <v>405</v>
      </c>
      <c r="AT189">
        <v>1</v>
      </c>
      <c r="AU189">
        <v>2515499.4900000002</v>
      </c>
      <c r="AV189">
        <v>6861115.1900000004</v>
      </c>
      <c r="AW189">
        <v>2515499.91</v>
      </c>
      <c r="AX189">
        <v>6861115.5199999996</v>
      </c>
      <c r="AY189">
        <v>-3.4700000000000002E-2</v>
      </c>
      <c r="AZ189">
        <v>0</v>
      </c>
      <c r="BA189" t="b">
        <v>0</v>
      </c>
      <c r="BB189">
        <v>-999</v>
      </c>
      <c r="BC189">
        <v>0</v>
      </c>
      <c r="BD189" t="b">
        <v>1</v>
      </c>
      <c r="BE189">
        <v>15.064500000000001</v>
      </c>
      <c r="BF189">
        <v>2.1989000000000001</v>
      </c>
      <c r="BG189">
        <v>434</v>
      </c>
      <c r="BH189">
        <v>1</v>
      </c>
      <c r="BI189">
        <v>2515504.0499999998</v>
      </c>
      <c r="BJ189">
        <v>6861114.2199999997</v>
      </c>
      <c r="BK189">
        <v>2515503.85</v>
      </c>
      <c r="BL189">
        <v>6861114.1600000001</v>
      </c>
      <c r="BM189">
        <v>8.9999999999999993E-3</v>
      </c>
      <c r="BN189">
        <v>0</v>
      </c>
      <c r="BO189" t="b">
        <v>0</v>
      </c>
      <c r="BP189">
        <v>-999</v>
      </c>
      <c r="BQ189">
        <v>0</v>
      </c>
      <c r="BR189" t="b">
        <v>1</v>
      </c>
      <c r="BS189">
        <v>3.6716000000000002</v>
      </c>
      <c r="BT189">
        <v>1.8673</v>
      </c>
      <c r="BU189" t="s">
        <v>347</v>
      </c>
    </row>
    <row r="190" spans="1:87">
      <c r="A190">
        <v>54</v>
      </c>
      <c r="B190">
        <v>2</v>
      </c>
      <c r="C190" s="6" t="s">
        <v>47</v>
      </c>
      <c r="D190">
        <v>851</v>
      </c>
      <c r="E190" t="str">
        <f t="shared" si="2"/>
        <v>1C_851</v>
      </c>
      <c r="F190">
        <v>1</v>
      </c>
      <c r="G190">
        <v>2515507.9300000002</v>
      </c>
      <c r="H190">
        <v>6861112.7199999997</v>
      </c>
      <c r="I190">
        <v>2515507.87</v>
      </c>
      <c r="J190">
        <v>6861112.6200000001</v>
      </c>
      <c r="K190">
        <v>0.439</v>
      </c>
      <c r="L190">
        <v>0.13</v>
      </c>
      <c r="M190">
        <v>0.15</v>
      </c>
      <c r="N190">
        <v>2.1573000000000002</v>
      </c>
      <c r="O190">
        <v>4</v>
      </c>
      <c r="P190">
        <v>12</v>
      </c>
      <c r="Q190">
        <v>434</v>
      </c>
      <c r="R190">
        <v>1</v>
      </c>
      <c r="S190">
        <v>2515504.0499999998</v>
      </c>
      <c r="T190">
        <v>6861114.2199999997</v>
      </c>
      <c r="U190">
        <v>2515504.09</v>
      </c>
      <c r="V190">
        <v>6861114.2999999998</v>
      </c>
      <c r="W190">
        <v>-2.3999999999999998E-3</v>
      </c>
      <c r="X190">
        <v>0</v>
      </c>
      <c r="Y190" t="b">
        <v>0</v>
      </c>
      <c r="Z190">
        <v>-999</v>
      </c>
      <c r="AA190">
        <v>0</v>
      </c>
      <c r="AB190" t="b">
        <v>1</v>
      </c>
      <c r="AC190">
        <v>4.3703000000000003</v>
      </c>
      <c r="AD190">
        <v>2.7225000000000001</v>
      </c>
      <c r="AE190">
        <v>437</v>
      </c>
      <c r="AF190">
        <v>1</v>
      </c>
      <c r="AG190">
        <v>2515502.3199999998</v>
      </c>
      <c r="AH190">
        <v>6861119.8499999996</v>
      </c>
      <c r="AI190">
        <v>2515502.2400000002</v>
      </c>
      <c r="AJ190">
        <v>6861119.79</v>
      </c>
      <c r="AK190">
        <v>6.0000000000000001E-3</v>
      </c>
      <c r="AL190">
        <v>0</v>
      </c>
      <c r="AM190" t="b">
        <v>0</v>
      </c>
      <c r="AN190">
        <v>-999</v>
      </c>
      <c r="AO190">
        <v>0</v>
      </c>
      <c r="AP190" t="b">
        <v>1</v>
      </c>
      <c r="AQ190">
        <v>12.4389</v>
      </c>
      <c r="AR190">
        <v>2.2425999999999999</v>
      </c>
      <c r="AS190">
        <v>442</v>
      </c>
      <c r="AT190">
        <v>1</v>
      </c>
      <c r="AU190">
        <v>2515505.48</v>
      </c>
      <c r="AV190">
        <v>6861129.1299999999</v>
      </c>
      <c r="AW190">
        <v>2515505.46</v>
      </c>
      <c r="AX190">
        <v>6861129.1299999999</v>
      </c>
      <c r="AY190">
        <v>2.5999999999999999E-3</v>
      </c>
      <c r="AZ190">
        <v>0</v>
      </c>
      <c r="BA190" t="b">
        <v>0</v>
      </c>
      <c r="BB190">
        <v>-999</v>
      </c>
      <c r="BC190">
        <v>0</v>
      </c>
      <c r="BD190" t="b">
        <v>1</v>
      </c>
      <c r="BE190">
        <v>6.2647000000000004</v>
      </c>
      <c r="BF190">
        <v>1.7190000000000001</v>
      </c>
      <c r="BG190">
        <v>439</v>
      </c>
      <c r="BH190">
        <v>1</v>
      </c>
      <c r="BI190">
        <v>2515511.15</v>
      </c>
      <c r="BJ190">
        <v>6861125.4199999999</v>
      </c>
      <c r="BK190">
        <v>2515511.21</v>
      </c>
      <c r="BL190">
        <v>6861125.4000000004</v>
      </c>
      <c r="BM190">
        <v>-6.4000000000000003E-3</v>
      </c>
      <c r="BN190">
        <v>0</v>
      </c>
      <c r="BO190" t="b">
        <v>0</v>
      </c>
      <c r="BP190">
        <v>-999</v>
      </c>
      <c r="BQ190">
        <v>0</v>
      </c>
      <c r="BR190" t="b">
        <v>1</v>
      </c>
      <c r="BS190">
        <v>13.0312</v>
      </c>
      <c r="BT190">
        <v>1.3088</v>
      </c>
      <c r="BU190" t="s">
        <v>347</v>
      </c>
    </row>
    <row r="191" spans="1:87">
      <c r="A191">
        <v>55</v>
      </c>
      <c r="B191">
        <v>2</v>
      </c>
      <c r="C191" s="6" t="s">
        <v>47</v>
      </c>
      <c r="D191">
        <v>852</v>
      </c>
      <c r="E191" t="str">
        <f t="shared" si="2"/>
        <v>1C_852</v>
      </c>
      <c r="F191">
        <v>1</v>
      </c>
      <c r="G191">
        <v>2515506.4300000002</v>
      </c>
      <c r="H191">
        <v>6861114.9500000002</v>
      </c>
      <c r="I191">
        <v>2515506.39</v>
      </c>
      <c r="J191">
        <v>6861114.96</v>
      </c>
      <c r="K191">
        <v>0.20300000000000001</v>
      </c>
      <c r="L191">
        <v>0.05</v>
      </c>
      <c r="M191">
        <v>7.0000000000000007E-2</v>
      </c>
      <c r="N191">
        <v>2.1573000000000002</v>
      </c>
      <c r="O191">
        <v>4</v>
      </c>
      <c r="P191">
        <v>12</v>
      </c>
      <c r="Q191">
        <v>438</v>
      </c>
      <c r="R191">
        <v>1</v>
      </c>
      <c r="S191">
        <v>2515511.71</v>
      </c>
      <c r="T191">
        <v>6861121.8399999999</v>
      </c>
      <c r="U191">
        <v>2515511.7400000002</v>
      </c>
      <c r="V191">
        <v>6861121.8200000003</v>
      </c>
      <c r="W191">
        <v>-2E-3</v>
      </c>
      <c r="X191">
        <v>0</v>
      </c>
      <c r="Y191" t="b">
        <v>0</v>
      </c>
      <c r="Z191">
        <v>-999</v>
      </c>
      <c r="AA191">
        <v>0</v>
      </c>
      <c r="AB191" t="b">
        <v>1</v>
      </c>
      <c r="AC191">
        <v>8.1917000000000009</v>
      </c>
      <c r="AD191">
        <v>0.90739999999999998</v>
      </c>
      <c r="AE191">
        <v>441</v>
      </c>
      <c r="AF191">
        <v>1</v>
      </c>
      <c r="AG191">
        <v>2515506.2799999998</v>
      </c>
      <c r="AH191">
        <v>6861127.0300000003</v>
      </c>
      <c r="AI191">
        <v>2515506.23</v>
      </c>
      <c r="AJ191">
        <v>6861127.0300000003</v>
      </c>
      <c r="AK191">
        <v>4.0000000000000001E-3</v>
      </c>
      <c r="AL191">
        <v>0</v>
      </c>
      <c r="AM191" t="b">
        <v>0</v>
      </c>
      <c r="AN191">
        <v>-999</v>
      </c>
      <c r="AO191">
        <v>0</v>
      </c>
      <c r="AP191" t="b">
        <v>1</v>
      </c>
      <c r="AQ191">
        <v>18.925599999999999</v>
      </c>
      <c r="AR191">
        <v>1.5881000000000001</v>
      </c>
      <c r="AS191">
        <v>411</v>
      </c>
      <c r="AT191">
        <v>1</v>
      </c>
      <c r="AU191">
        <v>2515499.42</v>
      </c>
      <c r="AV191">
        <v>6861122.9100000001</v>
      </c>
      <c r="AW191">
        <v>2515499.44</v>
      </c>
      <c r="AX191">
        <v>6861122.9299999997</v>
      </c>
      <c r="AY191">
        <v>-1.8E-3</v>
      </c>
      <c r="AZ191">
        <v>0</v>
      </c>
      <c r="BA191" t="b">
        <v>0</v>
      </c>
      <c r="BB191">
        <v>-999</v>
      </c>
      <c r="BC191">
        <v>0</v>
      </c>
      <c r="BD191" t="b">
        <v>1</v>
      </c>
      <c r="BE191">
        <v>8.3582999999999998</v>
      </c>
      <c r="BF191">
        <v>2.2862</v>
      </c>
      <c r="BG191">
        <v>410</v>
      </c>
      <c r="BH191">
        <v>1</v>
      </c>
      <c r="BI191">
        <v>2515499.7200000002</v>
      </c>
      <c r="BJ191">
        <v>6861120.3499999996</v>
      </c>
      <c r="BK191">
        <v>2515499.7200000002</v>
      </c>
      <c r="BL191">
        <v>6861120.3499999996</v>
      </c>
      <c r="BM191">
        <v>-2.9999999999999997E-4</v>
      </c>
      <c r="BN191">
        <v>0</v>
      </c>
      <c r="BO191" t="b">
        <v>0</v>
      </c>
      <c r="BP191">
        <v>-999</v>
      </c>
      <c r="BQ191">
        <v>0</v>
      </c>
      <c r="BR191" t="b">
        <v>1</v>
      </c>
      <c r="BS191">
        <v>1.2322</v>
      </c>
      <c r="BT191">
        <v>2.4607000000000001</v>
      </c>
      <c r="BU191" t="s">
        <v>347</v>
      </c>
    </row>
    <row r="192" spans="1:87">
      <c r="A192">
        <v>56</v>
      </c>
      <c r="B192">
        <v>2</v>
      </c>
      <c r="C192" s="6" t="s">
        <v>47</v>
      </c>
      <c r="D192">
        <v>853</v>
      </c>
      <c r="E192" t="str">
        <f t="shared" si="2"/>
        <v>1C_853</v>
      </c>
      <c r="F192">
        <v>1</v>
      </c>
      <c r="G192">
        <v>2515508.23</v>
      </c>
      <c r="H192">
        <v>6861118.0800000001</v>
      </c>
      <c r="I192">
        <v>2515508.27</v>
      </c>
      <c r="J192">
        <v>6861118.0999999996</v>
      </c>
      <c r="K192">
        <v>0.377</v>
      </c>
      <c r="L192">
        <v>0.11</v>
      </c>
      <c r="M192">
        <v>0.13</v>
      </c>
      <c r="N192">
        <v>2.1573000000000002</v>
      </c>
      <c r="O192">
        <v>4</v>
      </c>
      <c r="P192">
        <v>12</v>
      </c>
      <c r="Q192">
        <v>411</v>
      </c>
      <c r="R192">
        <v>1</v>
      </c>
      <c r="S192">
        <v>2515499.42</v>
      </c>
      <c r="T192">
        <v>6861122.9100000001</v>
      </c>
      <c r="U192">
        <v>2515499.4500000002</v>
      </c>
      <c r="V192">
        <v>6861122.96</v>
      </c>
      <c r="W192">
        <v>-3.5999999999999999E-3</v>
      </c>
      <c r="X192">
        <v>0</v>
      </c>
      <c r="Y192" t="b">
        <v>0</v>
      </c>
      <c r="Z192">
        <v>-999</v>
      </c>
      <c r="AA192">
        <v>0</v>
      </c>
      <c r="AB192" t="b">
        <v>1</v>
      </c>
      <c r="AC192">
        <v>8.4609000000000005</v>
      </c>
      <c r="AD192">
        <v>2.6353</v>
      </c>
      <c r="AE192">
        <v>414</v>
      </c>
      <c r="AF192">
        <v>1</v>
      </c>
      <c r="AG192">
        <v>2515500.66</v>
      </c>
      <c r="AH192">
        <v>6861126.5199999996</v>
      </c>
      <c r="AI192">
        <v>2515500.59</v>
      </c>
      <c r="AJ192">
        <v>6861126.46</v>
      </c>
      <c r="AK192">
        <v>7.1999999999999998E-3</v>
      </c>
      <c r="AL192">
        <v>0</v>
      </c>
      <c r="AM192" t="b">
        <v>0</v>
      </c>
      <c r="AN192">
        <v>-999</v>
      </c>
      <c r="AO192">
        <v>0</v>
      </c>
      <c r="AP192" t="b">
        <v>1</v>
      </c>
      <c r="AQ192">
        <v>17.866499999999998</v>
      </c>
      <c r="AR192">
        <v>2.3210999999999999</v>
      </c>
      <c r="AS192">
        <v>445</v>
      </c>
      <c r="AT192">
        <v>1</v>
      </c>
      <c r="AU192">
        <v>2515501.39</v>
      </c>
      <c r="AV192">
        <v>6861133.6200000001</v>
      </c>
      <c r="AW192">
        <v>2515501.4300000002</v>
      </c>
      <c r="AX192">
        <v>6861133.6399999997</v>
      </c>
      <c r="AY192">
        <v>-5.0000000000000001E-3</v>
      </c>
      <c r="AZ192">
        <v>0</v>
      </c>
      <c r="BA192" t="b">
        <v>0</v>
      </c>
      <c r="BB192">
        <v>-999</v>
      </c>
      <c r="BC192">
        <v>0</v>
      </c>
      <c r="BD192" t="b">
        <v>1</v>
      </c>
      <c r="BE192">
        <v>14.2835</v>
      </c>
      <c r="BF192">
        <v>1.9807999999999999</v>
      </c>
      <c r="BG192">
        <v>439</v>
      </c>
      <c r="BH192">
        <v>1</v>
      </c>
      <c r="BI192">
        <v>2515511.15</v>
      </c>
      <c r="BJ192">
        <v>6861125.4199999999</v>
      </c>
      <c r="BK192">
        <v>2515511.15</v>
      </c>
      <c r="BL192">
        <v>6861125.4199999999</v>
      </c>
      <c r="BM192">
        <v>-2.9999999999999997E-4</v>
      </c>
      <c r="BN192">
        <v>0</v>
      </c>
      <c r="BO192" t="b">
        <v>0</v>
      </c>
      <c r="BP192">
        <v>-999</v>
      </c>
      <c r="BQ192">
        <v>0</v>
      </c>
      <c r="BR192" t="b">
        <v>1</v>
      </c>
      <c r="BS192">
        <v>0.56040000000000001</v>
      </c>
      <c r="BT192">
        <v>1.1954</v>
      </c>
      <c r="BU192" t="s">
        <v>347</v>
      </c>
    </row>
    <row r="193" spans="1:87">
      <c r="A193">
        <v>57</v>
      </c>
      <c r="B193">
        <v>3</v>
      </c>
      <c r="C193" s="6" t="s">
        <v>47</v>
      </c>
      <c r="D193">
        <v>854</v>
      </c>
      <c r="E193" t="str">
        <f t="shared" si="2"/>
        <v>1C_854</v>
      </c>
      <c r="F193">
        <v>1</v>
      </c>
      <c r="G193">
        <v>2515510.12</v>
      </c>
      <c r="H193">
        <v>6861122.8099999996</v>
      </c>
      <c r="I193">
        <v>2515510.0099999998</v>
      </c>
      <c r="J193">
        <v>6861122.71</v>
      </c>
      <c r="K193">
        <v>1.0469999999999999</v>
      </c>
      <c r="L193">
        <v>0.21</v>
      </c>
      <c r="M193">
        <v>0.26</v>
      </c>
      <c r="N193">
        <v>2.1312000000000002</v>
      </c>
      <c r="O193">
        <v>5</v>
      </c>
      <c r="P193">
        <v>15</v>
      </c>
      <c r="Q193">
        <v>438</v>
      </c>
      <c r="R193">
        <v>1</v>
      </c>
      <c r="S193">
        <v>2515511.71</v>
      </c>
      <c r="T193">
        <v>6861121.8399999999</v>
      </c>
      <c r="U193">
        <v>2515511.7999999998</v>
      </c>
      <c r="V193">
        <v>6861122.1200000001</v>
      </c>
      <c r="W193">
        <v>3.3999999999999998E-3</v>
      </c>
      <c r="X193">
        <v>0</v>
      </c>
      <c r="Y193" t="b">
        <v>0</v>
      </c>
      <c r="Z193">
        <v>-999</v>
      </c>
      <c r="AA193">
        <v>0</v>
      </c>
      <c r="AB193" t="b">
        <v>1</v>
      </c>
      <c r="AC193">
        <v>2.6000999999999999</v>
      </c>
      <c r="AD193">
        <v>-0.31430000000000002</v>
      </c>
      <c r="AE193">
        <v>439</v>
      </c>
      <c r="AF193">
        <v>1</v>
      </c>
      <c r="AG193">
        <v>2515511.15</v>
      </c>
      <c r="AH193">
        <v>6861125.4199999999</v>
      </c>
      <c r="AI193">
        <v>2515511.25</v>
      </c>
      <c r="AJ193">
        <v>6861125.3799999999</v>
      </c>
      <c r="AK193">
        <v>-2.0999999999999999E-3</v>
      </c>
      <c r="AL193">
        <v>0</v>
      </c>
      <c r="AM193" t="b">
        <v>0</v>
      </c>
      <c r="AN193">
        <v>-999</v>
      </c>
      <c r="AO193">
        <v>0</v>
      </c>
      <c r="AP193" t="b">
        <v>1</v>
      </c>
      <c r="AQ193">
        <v>1.6220000000000001</v>
      </c>
      <c r="AR193">
        <v>1.1343000000000001</v>
      </c>
      <c r="AS193">
        <v>484</v>
      </c>
      <c r="AT193">
        <v>1</v>
      </c>
      <c r="AU193">
        <v>2515511.17</v>
      </c>
      <c r="AV193">
        <v>6861132.7800000003</v>
      </c>
      <c r="AW193">
        <v>2515511.3199999998</v>
      </c>
      <c r="AX193">
        <v>6861132.7599999998</v>
      </c>
      <c r="AY193">
        <v>-1.03E-2</v>
      </c>
      <c r="AZ193">
        <v>0</v>
      </c>
      <c r="BA193" t="b">
        <v>0</v>
      </c>
      <c r="BB193">
        <v>-999</v>
      </c>
      <c r="BC193">
        <v>0</v>
      </c>
      <c r="BD193" t="b">
        <v>1</v>
      </c>
      <c r="BE193">
        <v>9.1969999999999992</v>
      </c>
      <c r="BF193">
        <v>1.431</v>
      </c>
      <c r="BG193">
        <v>443</v>
      </c>
      <c r="BH193">
        <v>1</v>
      </c>
      <c r="BI193">
        <v>2515505.39</v>
      </c>
      <c r="BJ193">
        <v>6861131.3600000003</v>
      </c>
      <c r="BK193">
        <v>2515505.13</v>
      </c>
      <c r="BL193">
        <v>6861131.21</v>
      </c>
      <c r="BM193">
        <v>2.0299999999999999E-2</v>
      </c>
      <c r="BN193">
        <v>0</v>
      </c>
      <c r="BO193" t="b">
        <v>0</v>
      </c>
      <c r="BP193">
        <v>-999</v>
      </c>
      <c r="BQ193">
        <v>0</v>
      </c>
      <c r="BR193" t="b">
        <v>1</v>
      </c>
      <c r="BS193">
        <v>18.317</v>
      </c>
      <c r="BT193">
        <v>2.1116999999999999</v>
      </c>
      <c r="BU193">
        <v>441</v>
      </c>
      <c r="BV193">
        <v>1</v>
      </c>
      <c r="BW193">
        <v>2515506.2799999998</v>
      </c>
      <c r="BX193">
        <v>6861127.0300000003</v>
      </c>
      <c r="BY193">
        <v>2515506.21</v>
      </c>
      <c r="BZ193">
        <v>6861126.96</v>
      </c>
      <c r="CA193">
        <v>3.8999999999999998E-3</v>
      </c>
      <c r="CB193">
        <v>0</v>
      </c>
      <c r="CC193" t="b">
        <v>0</v>
      </c>
      <c r="CD193">
        <v>-999</v>
      </c>
      <c r="CE193">
        <v>0</v>
      </c>
      <c r="CF193" t="b">
        <v>1</v>
      </c>
      <c r="CG193">
        <v>3.1859999999999999</v>
      </c>
      <c r="CH193">
        <v>2.3037000000000001</v>
      </c>
      <c r="CI193" t="s">
        <v>347</v>
      </c>
    </row>
    <row r="194" spans="1:87">
      <c r="A194">
        <v>58</v>
      </c>
      <c r="B194">
        <v>3</v>
      </c>
      <c r="C194" s="6" t="s">
        <v>47</v>
      </c>
      <c r="D194">
        <v>855</v>
      </c>
      <c r="E194" t="str">
        <f t="shared" si="2"/>
        <v>1C_855</v>
      </c>
      <c r="F194">
        <v>1</v>
      </c>
      <c r="G194">
        <v>2515509.2200000002</v>
      </c>
      <c r="H194">
        <v>6861127.7300000004</v>
      </c>
      <c r="I194">
        <v>2515509.0499999998</v>
      </c>
      <c r="J194">
        <v>6861127.6600000001</v>
      </c>
      <c r="K194">
        <v>0.74199999999999999</v>
      </c>
      <c r="L194">
        <v>0.19</v>
      </c>
      <c r="M194">
        <v>0.22</v>
      </c>
      <c r="N194">
        <v>2.1573000000000002</v>
      </c>
      <c r="O194">
        <v>4</v>
      </c>
      <c r="P194">
        <v>12</v>
      </c>
      <c r="Q194">
        <v>442</v>
      </c>
      <c r="R194">
        <v>1</v>
      </c>
      <c r="S194">
        <v>2515505.48</v>
      </c>
      <c r="T194">
        <v>6861129.1299999999</v>
      </c>
      <c r="U194">
        <v>2515505.5499999998</v>
      </c>
      <c r="V194">
        <v>6861129.2699999996</v>
      </c>
      <c r="W194">
        <v>-4.3E-3</v>
      </c>
      <c r="X194">
        <v>0</v>
      </c>
      <c r="Y194" t="b">
        <v>0</v>
      </c>
      <c r="Z194">
        <v>-999</v>
      </c>
      <c r="AA194">
        <v>0</v>
      </c>
      <c r="AB194" t="b">
        <v>1</v>
      </c>
      <c r="AC194">
        <v>4.6726000000000001</v>
      </c>
      <c r="AD194">
        <v>2.7050999999999998</v>
      </c>
      <c r="AE194">
        <v>446</v>
      </c>
      <c r="AF194">
        <v>1</v>
      </c>
      <c r="AG194">
        <v>2515501.92</v>
      </c>
      <c r="AH194">
        <v>6861137.4500000002</v>
      </c>
      <c r="AI194">
        <v>2515501.7999999998</v>
      </c>
      <c r="AJ194">
        <v>6861137.3600000003</v>
      </c>
      <c r="AK194">
        <v>1.2699999999999999E-2</v>
      </c>
      <c r="AL194">
        <v>0</v>
      </c>
      <c r="AM194" t="b">
        <v>0</v>
      </c>
      <c r="AN194">
        <v>-999</v>
      </c>
      <c r="AO194">
        <v>0</v>
      </c>
      <c r="AP194" t="b">
        <v>1</v>
      </c>
      <c r="AQ194">
        <v>16.6219</v>
      </c>
      <c r="AR194">
        <v>2.2250999999999999</v>
      </c>
      <c r="AS194">
        <v>449</v>
      </c>
      <c r="AT194">
        <v>1</v>
      </c>
      <c r="AU194">
        <v>2515507.5099999998</v>
      </c>
      <c r="AV194">
        <v>6861143.7800000003</v>
      </c>
      <c r="AW194">
        <v>2515507.46</v>
      </c>
      <c r="AX194">
        <v>6861143.7699999996</v>
      </c>
      <c r="AY194">
        <v>6.1999999999999998E-3</v>
      </c>
      <c r="AZ194">
        <v>0</v>
      </c>
      <c r="BA194" t="b">
        <v>0</v>
      </c>
      <c r="BB194">
        <v>-999</v>
      </c>
      <c r="BC194">
        <v>0</v>
      </c>
      <c r="BD194" t="b">
        <v>1</v>
      </c>
      <c r="BE194">
        <v>8.8055000000000003</v>
      </c>
      <c r="BF194">
        <v>1.6753</v>
      </c>
      <c r="BG194">
        <v>484</v>
      </c>
      <c r="BH194">
        <v>1</v>
      </c>
      <c r="BI194">
        <v>2515511.17</v>
      </c>
      <c r="BJ194">
        <v>6861132.7800000003</v>
      </c>
      <c r="BK194">
        <v>2515511.2799999998</v>
      </c>
      <c r="BL194">
        <v>6861132.7300000004</v>
      </c>
      <c r="BM194">
        <v>-4.5999999999999999E-3</v>
      </c>
      <c r="BN194">
        <v>0</v>
      </c>
      <c r="BO194" t="b">
        <v>0</v>
      </c>
      <c r="BP194">
        <v>-999</v>
      </c>
      <c r="BQ194">
        <v>0</v>
      </c>
      <c r="BR194" t="b">
        <v>1</v>
      </c>
      <c r="BS194">
        <v>5.0521000000000003</v>
      </c>
      <c r="BT194">
        <v>1.1516999999999999</v>
      </c>
      <c r="BU194" t="s">
        <v>347</v>
      </c>
    </row>
    <row r="195" spans="1:87">
      <c r="A195">
        <v>59</v>
      </c>
      <c r="B195">
        <v>3</v>
      </c>
      <c r="C195" s="6" t="s">
        <v>47</v>
      </c>
      <c r="D195">
        <v>856</v>
      </c>
      <c r="E195" t="str">
        <f t="shared" ref="E195:E258" si="3">C195&amp;"_"&amp;D195</f>
        <v>1C_856</v>
      </c>
      <c r="F195">
        <v>1</v>
      </c>
      <c r="G195">
        <v>2515507.79</v>
      </c>
      <c r="H195">
        <v>6861129.7999999998</v>
      </c>
      <c r="I195">
        <v>2515508</v>
      </c>
      <c r="J195">
        <v>6861129.6399999997</v>
      </c>
      <c r="K195">
        <v>1.2929999999999999</v>
      </c>
      <c r="L195">
        <v>0.34</v>
      </c>
      <c r="M195">
        <v>0.46</v>
      </c>
      <c r="N195">
        <v>2.1573000000000002</v>
      </c>
      <c r="O195">
        <v>4</v>
      </c>
      <c r="P195">
        <v>12</v>
      </c>
      <c r="Q195">
        <v>443</v>
      </c>
      <c r="R195">
        <v>1</v>
      </c>
      <c r="S195">
        <v>2515505.39</v>
      </c>
      <c r="T195">
        <v>6861131.3600000003</v>
      </c>
      <c r="U195">
        <v>2515505.33</v>
      </c>
      <c r="V195">
        <v>6861131.25</v>
      </c>
      <c r="W195">
        <v>2.7000000000000001E-3</v>
      </c>
      <c r="X195">
        <v>0</v>
      </c>
      <c r="Y195" t="b">
        <v>0</v>
      </c>
      <c r="Z195">
        <v>-999</v>
      </c>
      <c r="AA195">
        <v>0</v>
      </c>
      <c r="AB195" t="b">
        <v>1</v>
      </c>
      <c r="AC195">
        <v>1.6843999999999999</v>
      </c>
      <c r="AD195">
        <v>2.6004</v>
      </c>
      <c r="AE195">
        <v>446</v>
      </c>
      <c r="AF195">
        <v>1</v>
      </c>
      <c r="AG195">
        <v>2515501.92</v>
      </c>
      <c r="AH195">
        <v>6861137.4500000002</v>
      </c>
      <c r="AI195">
        <v>2515501.9900000002</v>
      </c>
      <c r="AJ195">
        <v>6861137.5099999998</v>
      </c>
      <c r="AK195">
        <v>-6.3E-3</v>
      </c>
      <c r="AL195">
        <v>0</v>
      </c>
      <c r="AM195" t="b">
        <v>0</v>
      </c>
      <c r="AN195">
        <v>-999</v>
      </c>
      <c r="AO195">
        <v>0</v>
      </c>
      <c r="AP195" t="b">
        <v>1</v>
      </c>
      <c r="AQ195">
        <v>4.5477999999999996</v>
      </c>
      <c r="AR195">
        <v>2.2164000000000001</v>
      </c>
      <c r="AS195">
        <v>449</v>
      </c>
      <c r="AT195">
        <v>1</v>
      </c>
      <c r="AU195">
        <v>2515507.5099999998</v>
      </c>
      <c r="AV195">
        <v>6861143.7800000003</v>
      </c>
      <c r="AW195">
        <v>2515507.77</v>
      </c>
      <c r="AX195">
        <v>6861143.7800000003</v>
      </c>
      <c r="AY195">
        <v>-2.53E-2</v>
      </c>
      <c r="AZ195">
        <v>0</v>
      </c>
      <c r="BA195" t="b">
        <v>0</v>
      </c>
      <c r="BB195">
        <v>-999</v>
      </c>
      <c r="BC195">
        <v>0</v>
      </c>
      <c r="BD195" t="b">
        <v>1</v>
      </c>
      <c r="BE195">
        <v>19.529399999999999</v>
      </c>
      <c r="BF195">
        <v>1.5619000000000001</v>
      </c>
      <c r="BG195">
        <v>487</v>
      </c>
      <c r="BH195">
        <v>1</v>
      </c>
      <c r="BI195">
        <v>2515509.79</v>
      </c>
      <c r="BJ195">
        <v>6861138.2800000003</v>
      </c>
      <c r="BK195">
        <v>2515509.52</v>
      </c>
      <c r="BL195">
        <v>6861138.3300000001</v>
      </c>
      <c r="BM195">
        <v>1.66E-2</v>
      </c>
      <c r="BN195">
        <v>0</v>
      </c>
      <c r="BO195" t="b">
        <v>0</v>
      </c>
      <c r="BP195">
        <v>-999</v>
      </c>
      <c r="BQ195">
        <v>0</v>
      </c>
      <c r="BR195" t="b">
        <v>1</v>
      </c>
      <c r="BS195">
        <v>10.9693</v>
      </c>
      <c r="BT195">
        <v>1.4135</v>
      </c>
      <c r="BU195" t="s">
        <v>347</v>
      </c>
    </row>
    <row r="196" spans="1:87">
      <c r="A196">
        <v>60</v>
      </c>
      <c r="B196">
        <v>2</v>
      </c>
      <c r="C196" s="6" t="s">
        <v>47</v>
      </c>
      <c r="D196">
        <v>857</v>
      </c>
      <c r="E196" t="str">
        <f t="shared" si="3"/>
        <v>1C_857</v>
      </c>
      <c r="F196">
        <v>1</v>
      </c>
      <c r="G196">
        <v>2515504.54</v>
      </c>
      <c r="H196">
        <v>6861135.6500000004</v>
      </c>
      <c r="I196">
        <v>2515504.52</v>
      </c>
      <c r="J196">
        <v>6861135.7199999997</v>
      </c>
      <c r="K196">
        <v>0.33300000000000002</v>
      </c>
      <c r="L196">
        <v>0.08</v>
      </c>
      <c r="M196">
        <v>0.11</v>
      </c>
      <c r="N196">
        <v>2.1573000000000002</v>
      </c>
      <c r="O196">
        <v>4</v>
      </c>
      <c r="P196">
        <v>12</v>
      </c>
      <c r="Q196">
        <v>446</v>
      </c>
      <c r="R196">
        <v>1</v>
      </c>
      <c r="S196">
        <v>2515501.92</v>
      </c>
      <c r="T196">
        <v>6861137.4500000002</v>
      </c>
      <c r="U196">
        <v>2515501.88</v>
      </c>
      <c r="V196">
        <v>6861137.3799999999</v>
      </c>
      <c r="W196">
        <v>1.1000000000000001E-3</v>
      </c>
      <c r="X196">
        <v>0</v>
      </c>
      <c r="Y196" t="b">
        <v>0</v>
      </c>
      <c r="Z196">
        <v>-999</v>
      </c>
      <c r="AA196">
        <v>0</v>
      </c>
      <c r="AB196" t="b">
        <v>1</v>
      </c>
      <c r="AC196">
        <v>2.7218</v>
      </c>
      <c r="AD196">
        <v>2.5829</v>
      </c>
      <c r="AE196">
        <v>448</v>
      </c>
      <c r="AF196">
        <v>1</v>
      </c>
      <c r="AG196">
        <v>2515499.7799999998</v>
      </c>
      <c r="AH196">
        <v>6861141.5899999999</v>
      </c>
      <c r="AI196">
        <v>2515499.85</v>
      </c>
      <c r="AJ196">
        <v>6861141.6500000004</v>
      </c>
      <c r="AK196">
        <v>-4.7999999999999996E-3</v>
      </c>
      <c r="AL196">
        <v>0</v>
      </c>
      <c r="AM196" t="b">
        <v>0</v>
      </c>
      <c r="AN196">
        <v>-999</v>
      </c>
      <c r="AO196">
        <v>0</v>
      </c>
      <c r="AP196" t="b">
        <v>1</v>
      </c>
      <c r="AQ196">
        <v>12.6486</v>
      </c>
      <c r="AR196">
        <v>2.2338</v>
      </c>
      <c r="AS196">
        <v>450</v>
      </c>
      <c r="AT196">
        <v>1</v>
      </c>
      <c r="AU196">
        <v>2515503.15</v>
      </c>
      <c r="AV196">
        <v>6861144.3899999997</v>
      </c>
      <c r="AW196">
        <v>2515503.15</v>
      </c>
      <c r="AX196">
        <v>6861144.3899999997</v>
      </c>
      <c r="AY196">
        <v>-2.0000000000000001E-4</v>
      </c>
      <c r="AZ196">
        <v>0</v>
      </c>
      <c r="BA196" t="b">
        <v>0</v>
      </c>
      <c r="BB196">
        <v>-999</v>
      </c>
      <c r="BC196">
        <v>0</v>
      </c>
      <c r="BD196" t="b">
        <v>1</v>
      </c>
      <c r="BE196">
        <v>0.5151</v>
      </c>
      <c r="BF196">
        <v>1.7277</v>
      </c>
      <c r="BG196">
        <v>449</v>
      </c>
      <c r="BH196">
        <v>1</v>
      </c>
      <c r="BI196">
        <v>2515507.5099999998</v>
      </c>
      <c r="BJ196">
        <v>6861143.7800000003</v>
      </c>
      <c r="BK196">
        <v>2515507.48</v>
      </c>
      <c r="BL196">
        <v>6861143.79</v>
      </c>
      <c r="BM196">
        <v>1.8E-3</v>
      </c>
      <c r="BN196">
        <v>0</v>
      </c>
      <c r="BO196" t="b">
        <v>0</v>
      </c>
      <c r="BP196">
        <v>-999</v>
      </c>
      <c r="BQ196">
        <v>0</v>
      </c>
      <c r="BR196" t="b">
        <v>1</v>
      </c>
      <c r="BS196">
        <v>4.5651999999999999</v>
      </c>
      <c r="BT196">
        <v>1.2216</v>
      </c>
      <c r="BU196" t="s">
        <v>347</v>
      </c>
    </row>
    <row r="197" spans="1:87">
      <c r="A197">
        <v>61</v>
      </c>
      <c r="B197">
        <v>3</v>
      </c>
      <c r="C197" s="6" t="s">
        <v>47</v>
      </c>
      <c r="D197">
        <v>858</v>
      </c>
      <c r="E197" t="str">
        <f t="shared" si="3"/>
        <v>1C_858</v>
      </c>
      <c r="F197">
        <v>1</v>
      </c>
      <c r="G197">
        <v>2515503.66</v>
      </c>
      <c r="H197">
        <v>6861137.7199999997</v>
      </c>
      <c r="I197">
        <v>2515503.7200000002</v>
      </c>
      <c r="J197">
        <v>6861137.7800000003</v>
      </c>
      <c r="K197">
        <v>0.98599999999999999</v>
      </c>
      <c r="L197">
        <v>0.23</v>
      </c>
      <c r="M197">
        <v>0.22</v>
      </c>
      <c r="N197">
        <v>2.1573000000000002</v>
      </c>
      <c r="O197">
        <v>4</v>
      </c>
      <c r="P197">
        <v>12</v>
      </c>
      <c r="Q197">
        <v>446</v>
      </c>
      <c r="R197">
        <v>1</v>
      </c>
      <c r="S197">
        <v>2515501.92</v>
      </c>
      <c r="T197">
        <v>6861137.4500000002</v>
      </c>
      <c r="U197">
        <v>2515501.91</v>
      </c>
      <c r="V197">
        <v>6861137.5599999996</v>
      </c>
      <c r="W197">
        <v>-1.4E-3</v>
      </c>
      <c r="X197">
        <v>0</v>
      </c>
      <c r="Y197" t="b">
        <v>0</v>
      </c>
      <c r="Z197">
        <v>-999</v>
      </c>
      <c r="AA197">
        <v>0</v>
      </c>
      <c r="AB197" t="b">
        <v>1</v>
      </c>
      <c r="AC197">
        <v>1.1128</v>
      </c>
      <c r="AD197">
        <v>-3.0196000000000001</v>
      </c>
      <c r="AE197">
        <v>447</v>
      </c>
      <c r="AF197">
        <v>1</v>
      </c>
      <c r="AG197">
        <v>2515501.6</v>
      </c>
      <c r="AH197">
        <v>6861139.7800000003</v>
      </c>
      <c r="AI197">
        <v>2515501.46</v>
      </c>
      <c r="AJ197">
        <v>6861139.5999999996</v>
      </c>
      <c r="AK197">
        <v>4.7000000000000002E-3</v>
      </c>
      <c r="AL197">
        <v>0</v>
      </c>
      <c r="AM197" t="b">
        <v>0</v>
      </c>
      <c r="AN197">
        <v>-999</v>
      </c>
      <c r="AO197">
        <v>0</v>
      </c>
      <c r="AP197" t="b">
        <v>1</v>
      </c>
      <c r="AQ197">
        <v>3.8765000000000001</v>
      </c>
      <c r="AR197">
        <v>2.4695</v>
      </c>
      <c r="AS197">
        <v>450</v>
      </c>
      <c r="AT197">
        <v>1</v>
      </c>
      <c r="AU197">
        <v>2515503.15</v>
      </c>
      <c r="AV197">
        <v>6861144.3899999997</v>
      </c>
      <c r="AW197">
        <v>2515503.41</v>
      </c>
      <c r="AX197">
        <v>6861144.4000000004</v>
      </c>
      <c r="AY197">
        <v>-1.2E-2</v>
      </c>
      <c r="AZ197">
        <v>0</v>
      </c>
      <c r="BA197" t="b">
        <v>0</v>
      </c>
      <c r="BB197">
        <v>-999</v>
      </c>
      <c r="BC197">
        <v>0</v>
      </c>
      <c r="BD197" t="b">
        <v>1</v>
      </c>
      <c r="BE197">
        <v>10.3756</v>
      </c>
      <c r="BF197">
        <v>1.6054999999999999</v>
      </c>
      <c r="BG197">
        <v>449</v>
      </c>
      <c r="BH197">
        <v>1</v>
      </c>
      <c r="BI197">
        <v>2515507.5099999998</v>
      </c>
      <c r="BJ197">
        <v>6861143.7800000003</v>
      </c>
      <c r="BK197">
        <v>2515507.41</v>
      </c>
      <c r="BL197">
        <v>6861143.8399999999</v>
      </c>
      <c r="BM197">
        <v>5.7999999999999996E-3</v>
      </c>
      <c r="BN197">
        <v>0</v>
      </c>
      <c r="BO197" t="b">
        <v>0</v>
      </c>
      <c r="BP197">
        <v>-999</v>
      </c>
      <c r="BQ197">
        <v>0</v>
      </c>
      <c r="BR197" t="b">
        <v>1</v>
      </c>
      <c r="BS197">
        <v>5.0816999999999997</v>
      </c>
      <c r="BT197">
        <v>1.0296000000000001</v>
      </c>
      <c r="BU197" t="s">
        <v>347</v>
      </c>
    </row>
    <row r="198" spans="1:87">
      <c r="A198">
        <v>62</v>
      </c>
      <c r="B198">
        <v>2</v>
      </c>
      <c r="C198" s="6" t="s">
        <v>47</v>
      </c>
      <c r="D198">
        <v>859</v>
      </c>
      <c r="E198" t="str">
        <f t="shared" si="3"/>
        <v>1C_859</v>
      </c>
      <c r="F198">
        <v>1</v>
      </c>
      <c r="G198">
        <v>2515512.2000000002</v>
      </c>
      <c r="H198">
        <v>6861104.1299999999</v>
      </c>
      <c r="I198">
        <v>2515512.2200000002</v>
      </c>
      <c r="J198">
        <v>6861104.1399999997</v>
      </c>
      <c r="K198">
        <v>0.19400000000000001</v>
      </c>
      <c r="L198">
        <v>0.04</v>
      </c>
      <c r="M198">
        <v>7.0000000000000007E-2</v>
      </c>
      <c r="N198">
        <v>2.1573000000000002</v>
      </c>
      <c r="O198">
        <v>4</v>
      </c>
      <c r="P198">
        <v>12</v>
      </c>
      <c r="Q198">
        <v>432</v>
      </c>
      <c r="R198">
        <v>1</v>
      </c>
      <c r="S198">
        <v>2515507.5499999998</v>
      </c>
      <c r="T198">
        <v>6861110.46</v>
      </c>
      <c r="U198">
        <v>2515507.5499999998</v>
      </c>
      <c r="V198">
        <v>6861110.46</v>
      </c>
      <c r="W198">
        <v>2.9999999999999997E-4</v>
      </c>
      <c r="X198">
        <v>0</v>
      </c>
      <c r="Y198" t="b">
        <v>0</v>
      </c>
      <c r="Z198">
        <v>-999</v>
      </c>
      <c r="AA198">
        <v>0</v>
      </c>
      <c r="AB198" t="b">
        <v>1</v>
      </c>
      <c r="AC198">
        <v>1.3627</v>
      </c>
      <c r="AD198">
        <v>2.2077</v>
      </c>
      <c r="AE198">
        <v>435</v>
      </c>
      <c r="AF198">
        <v>1</v>
      </c>
      <c r="AG198">
        <v>2515509.79</v>
      </c>
      <c r="AH198">
        <v>6861116.2699999996</v>
      </c>
      <c r="AI198">
        <v>2515509.77</v>
      </c>
      <c r="AJ198">
        <v>6861116.2699999996</v>
      </c>
      <c r="AK198">
        <v>1.6000000000000001E-3</v>
      </c>
      <c r="AL198">
        <v>0</v>
      </c>
      <c r="AM198" t="b">
        <v>0</v>
      </c>
      <c r="AN198">
        <v>-999</v>
      </c>
      <c r="AO198">
        <v>0</v>
      </c>
      <c r="AP198" t="b">
        <v>1</v>
      </c>
      <c r="AQ198">
        <v>8.1349</v>
      </c>
      <c r="AR198">
        <v>1.7713000000000001</v>
      </c>
      <c r="AS198">
        <v>470</v>
      </c>
      <c r="AT198">
        <v>1</v>
      </c>
      <c r="AU198">
        <v>2515515.75</v>
      </c>
      <c r="AV198">
        <v>6861114.0899999999</v>
      </c>
      <c r="AW198">
        <v>2515515.7999999998</v>
      </c>
      <c r="AX198">
        <v>6861114.0700000003</v>
      </c>
      <c r="AY198">
        <v>-3.5000000000000001E-3</v>
      </c>
      <c r="AZ198">
        <v>0</v>
      </c>
      <c r="BA198" t="b">
        <v>0</v>
      </c>
      <c r="BB198">
        <v>-999</v>
      </c>
      <c r="BC198">
        <v>0</v>
      </c>
      <c r="BD198" t="b">
        <v>1</v>
      </c>
      <c r="BE198">
        <v>16.8062</v>
      </c>
      <c r="BF198">
        <v>1.2216</v>
      </c>
      <c r="BG198">
        <v>467</v>
      </c>
      <c r="BH198">
        <v>1</v>
      </c>
      <c r="BI198">
        <v>2515520.02</v>
      </c>
      <c r="BJ198">
        <v>6861111.5899999999</v>
      </c>
      <c r="BK198">
        <v>2515520</v>
      </c>
      <c r="BL198">
        <v>6861111.6100000003</v>
      </c>
      <c r="BM198">
        <v>2.3999999999999998E-3</v>
      </c>
      <c r="BN198">
        <v>0</v>
      </c>
      <c r="BO198" t="b">
        <v>0</v>
      </c>
      <c r="BP198">
        <v>-999</v>
      </c>
      <c r="BQ198">
        <v>0</v>
      </c>
      <c r="BR198" t="b">
        <v>1</v>
      </c>
      <c r="BS198">
        <v>10.8818</v>
      </c>
      <c r="BT198">
        <v>0.76780000000000004</v>
      </c>
      <c r="BU198" t="s">
        <v>347</v>
      </c>
    </row>
    <row r="199" spans="1:87">
      <c r="A199">
        <v>63</v>
      </c>
      <c r="B199">
        <v>2</v>
      </c>
      <c r="C199" s="6" t="s">
        <v>47</v>
      </c>
      <c r="D199">
        <v>860</v>
      </c>
      <c r="E199" t="str">
        <f t="shared" si="3"/>
        <v>1C_860</v>
      </c>
      <c r="F199">
        <v>1</v>
      </c>
      <c r="G199">
        <v>2515522.06</v>
      </c>
      <c r="H199">
        <v>6861100</v>
      </c>
      <c r="I199">
        <v>2515522.04</v>
      </c>
      <c r="J199">
        <v>6861099.9800000004</v>
      </c>
      <c r="K199">
        <v>0.66800000000000004</v>
      </c>
      <c r="L199">
        <v>0.17</v>
      </c>
      <c r="M199">
        <v>0.13</v>
      </c>
      <c r="N199">
        <v>2.1312000000000002</v>
      </c>
      <c r="O199">
        <v>5</v>
      </c>
      <c r="P199">
        <v>15</v>
      </c>
      <c r="Q199">
        <v>493</v>
      </c>
      <c r="R199">
        <v>1</v>
      </c>
      <c r="S199">
        <v>2515526.96</v>
      </c>
      <c r="T199">
        <v>6861101.9000000004</v>
      </c>
      <c r="U199">
        <v>2515526.91</v>
      </c>
      <c r="V199">
        <v>6861102.0199999996</v>
      </c>
      <c r="W199">
        <v>4.8999999999999998E-3</v>
      </c>
      <c r="X199">
        <v>0</v>
      </c>
      <c r="Y199" t="b">
        <v>0</v>
      </c>
      <c r="Z199">
        <v>-999</v>
      </c>
      <c r="AA199">
        <v>0</v>
      </c>
      <c r="AB199" t="b">
        <v>1</v>
      </c>
      <c r="AC199">
        <v>6.2099000000000002</v>
      </c>
      <c r="AD199">
        <v>0.40129999999999999</v>
      </c>
      <c r="AE199">
        <v>452</v>
      </c>
      <c r="AF199">
        <v>1</v>
      </c>
      <c r="AG199">
        <v>2515525.81</v>
      </c>
      <c r="AH199">
        <v>6861096.4400000004</v>
      </c>
      <c r="AI199">
        <v>2515525.87</v>
      </c>
      <c r="AJ199">
        <v>6861096.5099999998</v>
      </c>
      <c r="AK199">
        <v>3.5999999999999999E-3</v>
      </c>
      <c r="AL199">
        <v>0</v>
      </c>
      <c r="AM199" t="b">
        <v>0</v>
      </c>
      <c r="AN199">
        <v>-999</v>
      </c>
      <c r="AO199">
        <v>0</v>
      </c>
      <c r="AP199" t="b">
        <v>1</v>
      </c>
      <c r="AQ199">
        <v>4.3955000000000002</v>
      </c>
      <c r="AR199">
        <v>-0.73319999999999996</v>
      </c>
      <c r="AS199">
        <v>453</v>
      </c>
      <c r="AT199">
        <v>1</v>
      </c>
      <c r="AU199">
        <v>2515520.63</v>
      </c>
      <c r="AV199">
        <v>6861096.0700000003</v>
      </c>
      <c r="AW199">
        <v>2515520.65</v>
      </c>
      <c r="AX199">
        <v>6861096.0599999996</v>
      </c>
      <c r="AY199">
        <v>6.9999999999999999E-4</v>
      </c>
      <c r="AZ199">
        <v>0</v>
      </c>
      <c r="BA199" t="b">
        <v>0</v>
      </c>
      <c r="BB199">
        <v>-999</v>
      </c>
      <c r="BC199">
        <v>0</v>
      </c>
      <c r="BD199" t="b">
        <v>1</v>
      </c>
      <c r="BE199">
        <v>0.86909999999999998</v>
      </c>
      <c r="BF199">
        <v>-1.9113</v>
      </c>
      <c r="BG199">
        <v>454</v>
      </c>
      <c r="BH199">
        <v>1</v>
      </c>
      <c r="BI199">
        <v>2515518.0699999998</v>
      </c>
      <c r="BJ199">
        <v>6861097.1799999997</v>
      </c>
      <c r="BK199">
        <v>2515518.02</v>
      </c>
      <c r="BL199">
        <v>6861097.2599999998</v>
      </c>
      <c r="BM199">
        <v>-3.0000000000000001E-3</v>
      </c>
      <c r="BN199">
        <v>0</v>
      </c>
      <c r="BO199" t="b">
        <v>0</v>
      </c>
      <c r="BP199">
        <v>-999</v>
      </c>
      <c r="BQ199">
        <v>0</v>
      </c>
      <c r="BR199" t="b">
        <v>1</v>
      </c>
      <c r="BS199">
        <v>3.7387000000000001</v>
      </c>
      <c r="BT199">
        <v>-2.5484</v>
      </c>
      <c r="BU199">
        <v>457</v>
      </c>
      <c r="BV199">
        <v>1</v>
      </c>
      <c r="BW199">
        <v>2515517.25</v>
      </c>
      <c r="BX199">
        <v>6861099.8700000001</v>
      </c>
      <c r="BY199">
        <v>2515517.27</v>
      </c>
      <c r="BZ199">
        <v>6861099.6100000003</v>
      </c>
      <c r="CA199">
        <v>8.6E-3</v>
      </c>
      <c r="CB199">
        <v>0</v>
      </c>
      <c r="CC199" t="b">
        <v>0</v>
      </c>
      <c r="CD199">
        <v>-999</v>
      </c>
      <c r="CE199">
        <v>0</v>
      </c>
      <c r="CF199" t="b">
        <v>1</v>
      </c>
      <c r="CG199">
        <v>10.8249</v>
      </c>
      <c r="CH199">
        <v>-3.0545</v>
      </c>
      <c r="CI199" t="s">
        <v>347</v>
      </c>
    </row>
    <row r="200" spans="1:87">
      <c r="A200">
        <v>64</v>
      </c>
      <c r="B200">
        <v>2</v>
      </c>
      <c r="C200" s="6" t="s">
        <v>47</v>
      </c>
      <c r="D200">
        <v>861</v>
      </c>
      <c r="E200" t="str">
        <f t="shared" si="3"/>
        <v>1C_861</v>
      </c>
      <c r="F200">
        <v>1</v>
      </c>
      <c r="G200">
        <v>2515523.59</v>
      </c>
      <c r="H200">
        <v>6861101.9299999997</v>
      </c>
      <c r="I200">
        <v>2515523.56</v>
      </c>
      <c r="J200">
        <v>6861102.0099999998</v>
      </c>
      <c r="K200">
        <v>0.28499999999999998</v>
      </c>
      <c r="L200">
        <v>0.08</v>
      </c>
      <c r="M200">
        <v>0.12</v>
      </c>
      <c r="N200">
        <v>2.1573000000000002</v>
      </c>
      <c r="O200">
        <v>4</v>
      </c>
      <c r="P200">
        <v>12</v>
      </c>
      <c r="Q200">
        <v>461</v>
      </c>
      <c r="R200">
        <v>1</v>
      </c>
      <c r="S200">
        <v>2515518.9300000002</v>
      </c>
      <c r="T200">
        <v>6861104.7999999998</v>
      </c>
      <c r="U200">
        <v>2515518.9300000002</v>
      </c>
      <c r="V200">
        <v>6861104.7999999998</v>
      </c>
      <c r="W200">
        <v>1E-4</v>
      </c>
      <c r="X200">
        <v>0</v>
      </c>
      <c r="Y200" t="b">
        <v>0</v>
      </c>
      <c r="Z200">
        <v>-999</v>
      </c>
      <c r="AA200">
        <v>0</v>
      </c>
      <c r="AB200" t="b">
        <v>1</v>
      </c>
      <c r="AC200">
        <v>0.2016</v>
      </c>
      <c r="AD200">
        <v>2.6004</v>
      </c>
      <c r="AE200">
        <v>464</v>
      </c>
      <c r="AF200">
        <v>1</v>
      </c>
      <c r="AG200">
        <v>2515519.7799999998</v>
      </c>
      <c r="AH200">
        <v>6861107.75</v>
      </c>
      <c r="AI200">
        <v>2515519.81</v>
      </c>
      <c r="AJ200">
        <v>6861107.7699999996</v>
      </c>
      <c r="AK200">
        <v>-1.6999999999999999E-3</v>
      </c>
      <c r="AL200">
        <v>0</v>
      </c>
      <c r="AM200" t="b">
        <v>0</v>
      </c>
      <c r="AN200">
        <v>-999</v>
      </c>
      <c r="AO200">
        <v>0</v>
      </c>
      <c r="AP200" t="b">
        <v>1</v>
      </c>
      <c r="AQ200">
        <v>5.2144000000000004</v>
      </c>
      <c r="AR200">
        <v>2.1465999999999998</v>
      </c>
      <c r="AS200">
        <v>469</v>
      </c>
      <c r="AT200">
        <v>1</v>
      </c>
      <c r="AU200">
        <v>2515521.5299999998</v>
      </c>
      <c r="AV200">
        <v>6861114.3799999999</v>
      </c>
      <c r="AW200">
        <v>2515521.46</v>
      </c>
      <c r="AX200">
        <v>6861114.3700000001</v>
      </c>
      <c r="AY200">
        <v>5.8999999999999999E-3</v>
      </c>
      <c r="AZ200">
        <v>0</v>
      </c>
      <c r="BA200" t="b">
        <v>0</v>
      </c>
      <c r="BB200">
        <v>-999</v>
      </c>
      <c r="BC200">
        <v>0</v>
      </c>
      <c r="BD200" t="b">
        <v>1</v>
      </c>
      <c r="BE200">
        <v>20.207000000000001</v>
      </c>
      <c r="BF200">
        <v>1.7452000000000001</v>
      </c>
      <c r="BG200">
        <v>500</v>
      </c>
      <c r="BH200">
        <v>1</v>
      </c>
      <c r="BI200">
        <v>2515524.9500000002</v>
      </c>
      <c r="BJ200">
        <v>6861113.9299999997</v>
      </c>
      <c r="BK200">
        <v>2515524.9900000002</v>
      </c>
      <c r="BL200">
        <v>6861113.9299999997</v>
      </c>
      <c r="BM200">
        <v>-3.3E-3</v>
      </c>
      <c r="BN200">
        <v>0</v>
      </c>
      <c r="BO200" t="b">
        <v>0</v>
      </c>
      <c r="BP200">
        <v>-999</v>
      </c>
      <c r="BQ200">
        <v>0</v>
      </c>
      <c r="BR200" t="b">
        <v>1</v>
      </c>
      <c r="BS200">
        <v>10.4209</v>
      </c>
      <c r="BT200">
        <v>1.4483999999999999</v>
      </c>
      <c r="BU200" t="s">
        <v>347</v>
      </c>
    </row>
    <row r="201" spans="1:87">
      <c r="A201">
        <v>65</v>
      </c>
      <c r="B201">
        <v>2</v>
      </c>
      <c r="C201" s="6" t="s">
        <v>47</v>
      </c>
      <c r="D201">
        <v>862</v>
      </c>
      <c r="E201" t="str">
        <f t="shared" si="3"/>
        <v>1C_862</v>
      </c>
      <c r="F201">
        <v>1</v>
      </c>
      <c r="G201">
        <v>2515516.52</v>
      </c>
      <c r="H201">
        <v>6861112.25</v>
      </c>
      <c r="I201">
        <v>2515516.56</v>
      </c>
      <c r="J201">
        <v>6861112.29</v>
      </c>
      <c r="K201">
        <v>0.26400000000000001</v>
      </c>
      <c r="L201">
        <v>7.0000000000000007E-2</v>
      </c>
      <c r="M201">
        <v>0.06</v>
      </c>
      <c r="N201">
        <v>2.1573000000000002</v>
      </c>
      <c r="O201">
        <v>4</v>
      </c>
      <c r="P201">
        <v>12</v>
      </c>
      <c r="Q201">
        <v>476</v>
      </c>
      <c r="R201">
        <v>1</v>
      </c>
      <c r="S201">
        <v>2515521.5099999998</v>
      </c>
      <c r="T201">
        <v>6861121.0099999998</v>
      </c>
      <c r="U201">
        <v>2515521.5499999998</v>
      </c>
      <c r="V201">
        <v>6861120.9900000002</v>
      </c>
      <c r="W201">
        <v>-3.0999999999999999E-3</v>
      </c>
      <c r="X201">
        <v>0</v>
      </c>
      <c r="Y201" t="b">
        <v>0</v>
      </c>
      <c r="Z201">
        <v>-999</v>
      </c>
      <c r="AA201">
        <v>0</v>
      </c>
      <c r="AB201" t="b">
        <v>1</v>
      </c>
      <c r="AC201">
        <v>10.8261</v>
      </c>
      <c r="AD201">
        <v>1.0469999999999999</v>
      </c>
      <c r="AE201">
        <v>475</v>
      </c>
      <c r="AF201">
        <v>1</v>
      </c>
      <c r="AG201">
        <v>2515513.06</v>
      </c>
      <c r="AH201">
        <v>6861119.4199999999</v>
      </c>
      <c r="AI201">
        <v>2515513.0699999998</v>
      </c>
      <c r="AJ201">
        <v>6861119.4299999997</v>
      </c>
      <c r="AK201">
        <v>-8.0000000000000004E-4</v>
      </c>
      <c r="AL201">
        <v>0</v>
      </c>
      <c r="AM201" t="b">
        <v>0</v>
      </c>
      <c r="AN201">
        <v>-999</v>
      </c>
      <c r="AO201">
        <v>0</v>
      </c>
      <c r="AP201" t="b">
        <v>1</v>
      </c>
      <c r="AQ201">
        <v>2.7035</v>
      </c>
      <c r="AR201">
        <v>2.0244</v>
      </c>
      <c r="AS201">
        <v>433</v>
      </c>
      <c r="AT201">
        <v>1</v>
      </c>
      <c r="AU201">
        <v>2515512.64</v>
      </c>
      <c r="AV201">
        <v>6861112.8899999997</v>
      </c>
      <c r="AW201">
        <v>2515512.63</v>
      </c>
      <c r="AX201">
        <v>6861112.8499999996</v>
      </c>
      <c r="AY201">
        <v>1.4E-3</v>
      </c>
      <c r="AZ201">
        <v>0</v>
      </c>
      <c r="BA201" t="b">
        <v>0</v>
      </c>
      <c r="BB201">
        <v>-999</v>
      </c>
      <c r="BC201">
        <v>0</v>
      </c>
      <c r="BD201" t="b">
        <v>1</v>
      </c>
      <c r="BE201">
        <v>4.2934000000000001</v>
      </c>
      <c r="BF201">
        <v>3.0017999999999998</v>
      </c>
      <c r="BG201">
        <v>472</v>
      </c>
      <c r="BH201">
        <v>1</v>
      </c>
      <c r="BI201">
        <v>2515521.16</v>
      </c>
      <c r="BJ201">
        <v>6861115.8300000001</v>
      </c>
      <c r="BK201">
        <v>2515521.11</v>
      </c>
      <c r="BL201">
        <v>6861115.8899999997</v>
      </c>
      <c r="BM201">
        <v>2.8999999999999998E-3</v>
      </c>
      <c r="BN201">
        <v>0</v>
      </c>
      <c r="BO201" t="b">
        <v>0</v>
      </c>
      <c r="BP201">
        <v>-999</v>
      </c>
      <c r="BQ201">
        <v>0</v>
      </c>
      <c r="BR201" t="b">
        <v>1</v>
      </c>
      <c r="BS201">
        <v>9.2528000000000006</v>
      </c>
      <c r="BT201">
        <v>0.67179999999999995</v>
      </c>
      <c r="BU201" t="s">
        <v>347</v>
      </c>
    </row>
    <row r="202" spans="1:87">
      <c r="A202">
        <v>66</v>
      </c>
      <c r="B202">
        <v>2</v>
      </c>
      <c r="C202" s="6" t="s">
        <v>47</v>
      </c>
      <c r="D202">
        <v>863</v>
      </c>
      <c r="E202" t="str">
        <f t="shared" si="3"/>
        <v>1C_863</v>
      </c>
      <c r="F202">
        <v>1</v>
      </c>
      <c r="G202">
        <v>2515517.11</v>
      </c>
      <c r="H202">
        <v>6861115.75</v>
      </c>
      <c r="I202">
        <v>2515516.98</v>
      </c>
      <c r="J202">
        <v>6861115.7000000002</v>
      </c>
      <c r="K202">
        <v>0.626</v>
      </c>
      <c r="L202">
        <v>0.14000000000000001</v>
      </c>
      <c r="M202">
        <v>0.2</v>
      </c>
      <c r="N202">
        <v>2.1573000000000002</v>
      </c>
      <c r="O202">
        <v>4</v>
      </c>
      <c r="P202">
        <v>12</v>
      </c>
      <c r="Q202">
        <v>475</v>
      </c>
      <c r="R202">
        <v>1</v>
      </c>
      <c r="S202">
        <v>2515513.06</v>
      </c>
      <c r="T202">
        <v>6861119.4199999999</v>
      </c>
      <c r="U202">
        <v>2515513.11</v>
      </c>
      <c r="V202">
        <v>6861119.4800000004</v>
      </c>
      <c r="W202">
        <v>-2.3999999999999998E-3</v>
      </c>
      <c r="X202">
        <v>0</v>
      </c>
      <c r="Y202" t="b">
        <v>0</v>
      </c>
      <c r="Z202">
        <v>-999</v>
      </c>
      <c r="AA202">
        <v>0</v>
      </c>
      <c r="AB202" t="b">
        <v>1</v>
      </c>
      <c r="AC202">
        <v>3.1576</v>
      </c>
      <c r="AD202">
        <v>2.3647</v>
      </c>
      <c r="AE202">
        <v>478</v>
      </c>
      <c r="AF202">
        <v>1</v>
      </c>
      <c r="AG202">
        <v>2515515.04</v>
      </c>
      <c r="AH202">
        <v>6861123.6600000001</v>
      </c>
      <c r="AI202">
        <v>2515515.0099999998</v>
      </c>
      <c r="AJ202">
        <v>6861123.6500000004</v>
      </c>
      <c r="AK202">
        <v>1.8E-3</v>
      </c>
      <c r="AL202">
        <v>0</v>
      </c>
      <c r="AM202" t="b">
        <v>0</v>
      </c>
      <c r="AN202">
        <v>-999</v>
      </c>
      <c r="AO202">
        <v>0</v>
      </c>
      <c r="AP202" t="b">
        <v>1</v>
      </c>
      <c r="AQ202">
        <v>2.5672000000000001</v>
      </c>
      <c r="AR202">
        <v>1.8149999999999999</v>
      </c>
      <c r="AS202">
        <v>479</v>
      </c>
      <c r="AT202">
        <v>1</v>
      </c>
      <c r="AU202">
        <v>2515520.9900000002</v>
      </c>
      <c r="AV202">
        <v>6861127.1699999999</v>
      </c>
      <c r="AW202">
        <v>2515520.86</v>
      </c>
      <c r="AX202">
        <v>6861127.21</v>
      </c>
      <c r="AY202">
        <v>1.11E-2</v>
      </c>
      <c r="AZ202">
        <v>0</v>
      </c>
      <c r="BA202" t="b">
        <v>0</v>
      </c>
      <c r="BB202">
        <v>-999</v>
      </c>
      <c r="BC202">
        <v>0</v>
      </c>
      <c r="BD202" t="b">
        <v>1</v>
      </c>
      <c r="BE202">
        <v>17.3065</v>
      </c>
      <c r="BF202">
        <v>1.2565</v>
      </c>
      <c r="BG202">
        <v>476</v>
      </c>
      <c r="BH202">
        <v>1</v>
      </c>
      <c r="BI202">
        <v>2515521.5099999998</v>
      </c>
      <c r="BJ202">
        <v>6861121.0099999998</v>
      </c>
      <c r="BK202">
        <v>2515521.61</v>
      </c>
      <c r="BL202">
        <v>6861120.9199999999</v>
      </c>
      <c r="BM202">
        <v>-7.1999999999999998E-3</v>
      </c>
      <c r="BN202">
        <v>0</v>
      </c>
      <c r="BO202" t="b">
        <v>0</v>
      </c>
      <c r="BP202">
        <v>-999</v>
      </c>
      <c r="BQ202">
        <v>0</v>
      </c>
      <c r="BR202" t="b">
        <v>1</v>
      </c>
      <c r="BS202">
        <v>9.6879000000000008</v>
      </c>
      <c r="BT202">
        <v>0.83760000000000001</v>
      </c>
      <c r="BU202" t="s">
        <v>347</v>
      </c>
    </row>
    <row r="203" spans="1:87">
      <c r="A203">
        <v>67</v>
      </c>
      <c r="B203">
        <v>3</v>
      </c>
      <c r="C203" s="6" t="s">
        <v>47</v>
      </c>
      <c r="D203">
        <v>864</v>
      </c>
      <c r="E203" t="str">
        <f t="shared" si="3"/>
        <v>1C_864</v>
      </c>
      <c r="F203">
        <v>1</v>
      </c>
      <c r="G203">
        <v>2515520.56</v>
      </c>
      <c r="H203">
        <v>6861119.0300000003</v>
      </c>
      <c r="I203">
        <v>2515520.5</v>
      </c>
      <c r="J203">
        <v>6861119.0199999996</v>
      </c>
      <c r="K203">
        <v>0.54</v>
      </c>
      <c r="L203">
        <v>0.12</v>
      </c>
      <c r="M203">
        <v>0.15</v>
      </c>
      <c r="N203">
        <v>2.1573000000000002</v>
      </c>
      <c r="O203">
        <v>4</v>
      </c>
      <c r="P203">
        <v>12</v>
      </c>
      <c r="Q203">
        <v>474</v>
      </c>
      <c r="R203">
        <v>1</v>
      </c>
      <c r="S203">
        <v>2515517.0699999998</v>
      </c>
      <c r="T203">
        <v>6861120.0899999999</v>
      </c>
      <c r="U203">
        <v>2515517.09</v>
      </c>
      <c r="V203">
        <v>6861120.1500000004</v>
      </c>
      <c r="W203">
        <v>-1.6000000000000001E-3</v>
      </c>
      <c r="X203">
        <v>0</v>
      </c>
      <c r="Y203" t="b">
        <v>0</v>
      </c>
      <c r="Z203">
        <v>-999</v>
      </c>
      <c r="AA203">
        <v>0</v>
      </c>
      <c r="AB203" t="b">
        <v>1</v>
      </c>
      <c r="AC203">
        <v>2.3447</v>
      </c>
      <c r="AD203">
        <v>2.8184999999999998</v>
      </c>
      <c r="AE203">
        <v>483</v>
      </c>
      <c r="AF203">
        <v>1</v>
      </c>
      <c r="AG203">
        <v>2515515.16</v>
      </c>
      <c r="AH203">
        <v>6861132.5300000003</v>
      </c>
      <c r="AI203">
        <v>2515515.17</v>
      </c>
      <c r="AJ203">
        <v>6861132.5300000003</v>
      </c>
      <c r="AK203">
        <v>-5.9999999999999995E-4</v>
      </c>
      <c r="AL203">
        <v>0</v>
      </c>
      <c r="AM203" t="b">
        <v>0</v>
      </c>
      <c r="AN203">
        <v>-999</v>
      </c>
      <c r="AO203">
        <v>0</v>
      </c>
      <c r="AP203" t="b">
        <v>1</v>
      </c>
      <c r="AQ203">
        <v>1.1133999999999999</v>
      </c>
      <c r="AR203">
        <v>1.9459</v>
      </c>
      <c r="AS203">
        <v>479</v>
      </c>
      <c r="AT203">
        <v>1</v>
      </c>
      <c r="AU203">
        <v>2515520.9900000002</v>
      </c>
      <c r="AV203">
        <v>6861127.1699999999</v>
      </c>
      <c r="AW203">
        <v>2515520.85</v>
      </c>
      <c r="AX203">
        <v>6861127.1799999997</v>
      </c>
      <c r="AY203">
        <v>8.0999999999999996E-3</v>
      </c>
      <c r="AZ203">
        <v>0</v>
      </c>
      <c r="BA203" t="b">
        <v>0</v>
      </c>
      <c r="BB203">
        <v>-999</v>
      </c>
      <c r="BC203">
        <v>0</v>
      </c>
      <c r="BD203" t="b">
        <v>1</v>
      </c>
      <c r="BE203">
        <v>13.2416</v>
      </c>
      <c r="BF203">
        <v>1.5357000000000001</v>
      </c>
      <c r="BG203">
        <v>476</v>
      </c>
      <c r="BH203">
        <v>1</v>
      </c>
      <c r="BI203">
        <v>2515521.5099999998</v>
      </c>
      <c r="BJ203">
        <v>6861121.0099999998</v>
      </c>
      <c r="BK203">
        <v>2515521.63</v>
      </c>
      <c r="BL203">
        <v>6861120.9400000004</v>
      </c>
      <c r="BM203">
        <v>-2.0999999999999999E-3</v>
      </c>
      <c r="BN203">
        <v>0</v>
      </c>
      <c r="BO203" t="b">
        <v>0</v>
      </c>
      <c r="BP203">
        <v>-999</v>
      </c>
      <c r="BQ203">
        <v>0</v>
      </c>
      <c r="BR203" t="b">
        <v>1</v>
      </c>
      <c r="BS203">
        <v>3.1137999999999999</v>
      </c>
      <c r="BT203">
        <v>1.0383</v>
      </c>
      <c r="BU203" t="s">
        <v>347</v>
      </c>
    </row>
    <row r="204" spans="1:87">
      <c r="A204">
        <v>68</v>
      </c>
      <c r="B204">
        <v>3</v>
      </c>
      <c r="C204" s="6" t="s">
        <v>47</v>
      </c>
      <c r="D204">
        <v>865</v>
      </c>
      <c r="E204" t="str">
        <f t="shared" si="3"/>
        <v>1C_865</v>
      </c>
      <c r="F204">
        <v>1</v>
      </c>
      <c r="G204">
        <v>2515517.5099999998</v>
      </c>
      <c r="H204">
        <v>6861120.6900000004</v>
      </c>
      <c r="I204">
        <v>2515517.4300000002</v>
      </c>
      <c r="J204">
        <v>6861120.6799999997</v>
      </c>
      <c r="K204">
        <v>1.2929999999999999</v>
      </c>
      <c r="L204">
        <v>0.34</v>
      </c>
      <c r="M204">
        <v>0.5</v>
      </c>
      <c r="N204">
        <v>2.1573000000000002</v>
      </c>
      <c r="O204">
        <v>4</v>
      </c>
      <c r="P204">
        <v>12</v>
      </c>
      <c r="Q204">
        <v>483</v>
      </c>
      <c r="R204">
        <v>1</v>
      </c>
      <c r="S204">
        <v>2515515.16</v>
      </c>
      <c r="T204">
        <v>6861132.5300000003</v>
      </c>
      <c r="U204">
        <v>2515515.35</v>
      </c>
      <c r="V204">
        <v>6861132.5599999996</v>
      </c>
      <c r="W204">
        <v>-1.6400000000000001E-2</v>
      </c>
      <c r="X204">
        <v>0</v>
      </c>
      <c r="Y204" t="b">
        <v>0</v>
      </c>
      <c r="Z204">
        <v>-999</v>
      </c>
      <c r="AA204">
        <v>0</v>
      </c>
      <c r="AB204" t="b">
        <v>1</v>
      </c>
      <c r="AC204">
        <v>12.04</v>
      </c>
      <c r="AD204">
        <v>1.7277</v>
      </c>
      <c r="AE204">
        <v>481</v>
      </c>
      <c r="AF204">
        <v>1</v>
      </c>
      <c r="AG204">
        <v>2515511.25</v>
      </c>
      <c r="AH204">
        <v>6861127.6399999997</v>
      </c>
      <c r="AI204">
        <v>2515511.2200000002</v>
      </c>
      <c r="AJ204">
        <v>6861127.6100000003</v>
      </c>
      <c r="AK204">
        <v>2.5000000000000001E-3</v>
      </c>
      <c r="AL204">
        <v>0</v>
      </c>
      <c r="AM204" t="b">
        <v>0</v>
      </c>
      <c r="AN204">
        <v>-999</v>
      </c>
      <c r="AO204">
        <v>0</v>
      </c>
      <c r="AP204" t="b">
        <v>1</v>
      </c>
      <c r="AQ204">
        <v>1.6620999999999999</v>
      </c>
      <c r="AR204">
        <v>2.3037000000000001</v>
      </c>
      <c r="AS204">
        <v>510</v>
      </c>
      <c r="AT204">
        <v>1</v>
      </c>
      <c r="AU204">
        <v>2515523.29</v>
      </c>
      <c r="AV204">
        <v>6861133.4800000004</v>
      </c>
      <c r="AW204">
        <v>2515523.0499999998</v>
      </c>
      <c r="AX204">
        <v>6861133.5899999999</v>
      </c>
      <c r="AY204">
        <v>2.5899999999999999E-2</v>
      </c>
      <c r="AZ204">
        <v>0</v>
      </c>
      <c r="BA204" t="b">
        <v>0</v>
      </c>
      <c r="BB204">
        <v>-999</v>
      </c>
      <c r="BC204">
        <v>0</v>
      </c>
      <c r="BD204" t="b">
        <v>1</v>
      </c>
      <c r="BE204">
        <v>19.292000000000002</v>
      </c>
      <c r="BF204">
        <v>1.1866000000000001</v>
      </c>
      <c r="BG204">
        <v>508</v>
      </c>
      <c r="BH204">
        <v>1</v>
      </c>
      <c r="BI204">
        <v>2515530.71</v>
      </c>
      <c r="BJ204">
        <v>6861130.0999999996</v>
      </c>
      <c r="BK204">
        <v>2515530.79</v>
      </c>
      <c r="BL204">
        <v>6861129.9900000002</v>
      </c>
      <c r="BM204">
        <v>-1.5599999999999999E-2</v>
      </c>
      <c r="BN204">
        <v>0</v>
      </c>
      <c r="BO204" t="b">
        <v>0</v>
      </c>
      <c r="BP204">
        <v>-999</v>
      </c>
      <c r="BQ204">
        <v>0</v>
      </c>
      <c r="BR204" t="b">
        <v>1</v>
      </c>
      <c r="BS204">
        <v>11.4429</v>
      </c>
      <c r="BT204">
        <v>0.59319999999999995</v>
      </c>
      <c r="BU204" t="s">
        <v>347</v>
      </c>
    </row>
    <row r="205" spans="1:87">
      <c r="A205">
        <v>69</v>
      </c>
      <c r="B205">
        <v>2</v>
      </c>
      <c r="C205" s="6" t="s">
        <v>47</v>
      </c>
      <c r="D205">
        <v>866</v>
      </c>
      <c r="E205" t="str">
        <f t="shared" si="3"/>
        <v>1C_866</v>
      </c>
      <c r="F205">
        <v>1</v>
      </c>
      <c r="G205">
        <v>2515515.5499999998</v>
      </c>
      <c r="H205">
        <v>6861118.8099999996</v>
      </c>
      <c r="I205">
        <v>2515515.56</v>
      </c>
      <c r="J205">
        <v>6861118.7800000003</v>
      </c>
      <c r="K205">
        <v>0.29799999999999999</v>
      </c>
      <c r="L205">
        <v>7.0000000000000007E-2</v>
      </c>
      <c r="M205">
        <v>7.0000000000000007E-2</v>
      </c>
      <c r="N205">
        <v>2.1573000000000002</v>
      </c>
      <c r="O205">
        <v>4</v>
      </c>
      <c r="P205">
        <v>12</v>
      </c>
      <c r="Q205">
        <v>475</v>
      </c>
      <c r="R205">
        <v>1</v>
      </c>
      <c r="S205">
        <v>2515513.06</v>
      </c>
      <c r="T205">
        <v>6861119.4199999999</v>
      </c>
      <c r="U205">
        <v>2515513.0499999998</v>
      </c>
      <c r="V205">
        <v>6861119.3799999999</v>
      </c>
      <c r="W205">
        <v>6.9999999999999999E-4</v>
      </c>
      <c r="X205">
        <v>0</v>
      </c>
      <c r="Y205" t="b">
        <v>0</v>
      </c>
      <c r="Z205">
        <v>-999</v>
      </c>
      <c r="AA205">
        <v>0</v>
      </c>
      <c r="AB205" t="b">
        <v>1</v>
      </c>
      <c r="AC205">
        <v>1.9217</v>
      </c>
      <c r="AD205">
        <v>2.9058000000000002</v>
      </c>
      <c r="AE205">
        <v>439</v>
      </c>
      <c r="AF205">
        <v>1</v>
      </c>
      <c r="AG205">
        <v>2515511.15</v>
      </c>
      <c r="AH205">
        <v>6861125.4199999999</v>
      </c>
      <c r="AI205">
        <v>2515511.12</v>
      </c>
      <c r="AJ205">
        <v>6861125.4000000004</v>
      </c>
      <c r="AK205">
        <v>2.0999999999999999E-3</v>
      </c>
      <c r="AL205">
        <v>0</v>
      </c>
      <c r="AM205" t="b">
        <v>0</v>
      </c>
      <c r="AN205">
        <v>-999</v>
      </c>
      <c r="AO205">
        <v>0</v>
      </c>
      <c r="AP205" t="b">
        <v>1</v>
      </c>
      <c r="AQ205">
        <v>6.2121000000000004</v>
      </c>
      <c r="AR205">
        <v>2.1640000000000001</v>
      </c>
      <c r="AS205">
        <v>478</v>
      </c>
      <c r="AT205">
        <v>1</v>
      </c>
      <c r="AU205">
        <v>2515515.04</v>
      </c>
      <c r="AV205">
        <v>6861123.6600000001</v>
      </c>
      <c r="AW205">
        <v>2515515.12</v>
      </c>
      <c r="AX205">
        <v>6861123.6699999999</v>
      </c>
      <c r="AY205">
        <v>-2.8999999999999998E-3</v>
      </c>
      <c r="AZ205">
        <v>0</v>
      </c>
      <c r="BA205" t="b">
        <v>0</v>
      </c>
      <c r="BB205">
        <v>-999</v>
      </c>
      <c r="BC205">
        <v>0</v>
      </c>
      <c r="BD205" t="b">
        <v>1</v>
      </c>
      <c r="BE205">
        <v>8.0976999999999997</v>
      </c>
      <c r="BF205">
        <v>1.6578999999999999</v>
      </c>
      <c r="BG205">
        <v>474</v>
      </c>
      <c r="BH205">
        <v>1</v>
      </c>
      <c r="BI205">
        <v>2515517.0699999998</v>
      </c>
      <c r="BJ205">
        <v>6861120.0899999999</v>
      </c>
      <c r="BK205">
        <v>2515517.0299999998</v>
      </c>
      <c r="BL205">
        <v>6861120.1399999997</v>
      </c>
      <c r="BM205">
        <v>1.1999999999999999E-3</v>
      </c>
      <c r="BN205">
        <v>0</v>
      </c>
      <c r="BO205" t="b">
        <v>0</v>
      </c>
      <c r="BP205">
        <v>-999</v>
      </c>
      <c r="BQ205">
        <v>0</v>
      </c>
      <c r="BR205" t="b">
        <v>1</v>
      </c>
      <c r="BS205">
        <v>3.2336</v>
      </c>
      <c r="BT205">
        <v>0.75029999999999997</v>
      </c>
      <c r="BU205" t="s">
        <v>347</v>
      </c>
    </row>
    <row r="206" spans="1:87">
      <c r="A206">
        <v>70</v>
      </c>
      <c r="B206">
        <v>3</v>
      </c>
      <c r="C206" s="6" t="s">
        <v>47</v>
      </c>
      <c r="D206">
        <v>867</v>
      </c>
      <c r="E206" t="str">
        <f t="shared" si="3"/>
        <v>1C_867</v>
      </c>
      <c r="F206">
        <v>1</v>
      </c>
      <c r="G206">
        <v>2515512.2400000002</v>
      </c>
      <c r="H206">
        <v>6861124.1200000001</v>
      </c>
      <c r="I206">
        <v>2515512.3199999998</v>
      </c>
      <c r="J206">
        <v>6861124.0899999999</v>
      </c>
      <c r="K206">
        <v>2.2480000000000002</v>
      </c>
      <c r="L206">
        <v>0.55000000000000004</v>
      </c>
      <c r="M206">
        <v>0.69</v>
      </c>
      <c r="N206">
        <v>2.1573000000000002</v>
      </c>
      <c r="O206">
        <v>4</v>
      </c>
      <c r="P206">
        <v>12</v>
      </c>
      <c r="Q206">
        <v>442</v>
      </c>
      <c r="R206">
        <v>1</v>
      </c>
      <c r="S206">
        <v>2515505.48</v>
      </c>
      <c r="T206">
        <v>6861129.1299999999</v>
      </c>
      <c r="U206">
        <v>2515505.84</v>
      </c>
      <c r="V206">
        <v>6861129.5499999998</v>
      </c>
      <c r="W206">
        <v>-3.2599999999999997E-2</v>
      </c>
      <c r="X206">
        <v>0</v>
      </c>
      <c r="Y206" t="b">
        <v>0</v>
      </c>
      <c r="Z206">
        <v>-999</v>
      </c>
      <c r="AA206">
        <v>0</v>
      </c>
      <c r="AB206" t="b">
        <v>1</v>
      </c>
      <c r="AC206">
        <v>12.8666</v>
      </c>
      <c r="AD206">
        <v>2.4083999999999999</v>
      </c>
      <c r="AE206">
        <v>484</v>
      </c>
      <c r="AF206">
        <v>1</v>
      </c>
      <c r="AG206">
        <v>2515511.17</v>
      </c>
      <c r="AH206">
        <v>6861132.7800000003</v>
      </c>
      <c r="AI206">
        <v>2515511.2200000002</v>
      </c>
      <c r="AJ206">
        <v>6861132.79</v>
      </c>
      <c r="AK206">
        <v>-3.0999999999999999E-3</v>
      </c>
      <c r="AL206">
        <v>0</v>
      </c>
      <c r="AM206" t="b">
        <v>0</v>
      </c>
      <c r="AN206">
        <v>-999</v>
      </c>
      <c r="AO206">
        <v>0</v>
      </c>
      <c r="AP206" t="b">
        <v>1</v>
      </c>
      <c r="AQ206">
        <v>1.2414000000000001</v>
      </c>
      <c r="AR206">
        <v>1.6928000000000001</v>
      </c>
      <c r="AS206">
        <v>482</v>
      </c>
      <c r="AT206">
        <v>1</v>
      </c>
      <c r="AU206">
        <v>2515517.7599999998</v>
      </c>
      <c r="AV206">
        <v>6861130.1799999997</v>
      </c>
      <c r="AW206">
        <v>2515517.7799999998</v>
      </c>
      <c r="AX206">
        <v>6861130.1699999999</v>
      </c>
      <c r="AY206">
        <v>-1.1999999999999999E-3</v>
      </c>
      <c r="AZ206">
        <v>0</v>
      </c>
      <c r="BA206" t="b">
        <v>0</v>
      </c>
      <c r="BB206">
        <v>-999</v>
      </c>
      <c r="BC206">
        <v>0</v>
      </c>
      <c r="BD206" t="b">
        <v>1</v>
      </c>
      <c r="BE206">
        <v>0.44629999999999997</v>
      </c>
      <c r="BF206">
        <v>0.83760000000000001</v>
      </c>
      <c r="BG206">
        <v>474</v>
      </c>
      <c r="BH206">
        <v>1</v>
      </c>
      <c r="BI206">
        <v>2515517.0699999998</v>
      </c>
      <c r="BJ206">
        <v>6861120.0899999999</v>
      </c>
      <c r="BK206">
        <v>2515516.65</v>
      </c>
      <c r="BL206">
        <v>6861119.6699999999</v>
      </c>
      <c r="BM206">
        <v>-2.58E-2</v>
      </c>
      <c r="BN206">
        <v>0</v>
      </c>
      <c r="BO206" t="b">
        <v>0</v>
      </c>
      <c r="BP206">
        <v>-999</v>
      </c>
      <c r="BQ206">
        <v>0</v>
      </c>
      <c r="BR206" t="b">
        <v>1</v>
      </c>
      <c r="BS206">
        <v>9.7507999999999999</v>
      </c>
      <c r="BT206">
        <v>-0.82050000000000001</v>
      </c>
      <c r="BU206" t="s">
        <v>347</v>
      </c>
    </row>
    <row r="207" spans="1:87">
      <c r="A207">
        <v>71</v>
      </c>
      <c r="B207">
        <v>3</v>
      </c>
      <c r="C207" s="6" t="s">
        <v>47</v>
      </c>
      <c r="D207">
        <v>868</v>
      </c>
      <c r="E207" t="str">
        <f t="shared" si="3"/>
        <v>1C_868</v>
      </c>
      <c r="F207">
        <v>1</v>
      </c>
      <c r="G207">
        <v>2515516.58</v>
      </c>
      <c r="H207">
        <v>6861124.8200000003</v>
      </c>
      <c r="I207">
        <v>2515516.6800000002</v>
      </c>
      <c r="J207">
        <v>6861124.6900000004</v>
      </c>
      <c r="K207">
        <v>0.74</v>
      </c>
      <c r="L207">
        <v>0.17</v>
      </c>
      <c r="M207">
        <v>0.27</v>
      </c>
      <c r="N207">
        <v>2.1573000000000002</v>
      </c>
      <c r="O207">
        <v>4</v>
      </c>
      <c r="P207">
        <v>12</v>
      </c>
      <c r="Q207">
        <v>481</v>
      </c>
      <c r="R207">
        <v>1</v>
      </c>
      <c r="S207">
        <v>2515511.25</v>
      </c>
      <c r="T207">
        <v>6861127.6399999997</v>
      </c>
      <c r="U207">
        <v>2515511.21</v>
      </c>
      <c r="V207">
        <v>6861127.5599999996</v>
      </c>
      <c r="W207">
        <v>3.5999999999999999E-3</v>
      </c>
      <c r="X207">
        <v>0</v>
      </c>
      <c r="Y207" t="b">
        <v>0</v>
      </c>
      <c r="Z207">
        <v>-999</v>
      </c>
      <c r="AA207">
        <v>0</v>
      </c>
      <c r="AB207" t="b">
        <v>1</v>
      </c>
      <c r="AC207">
        <v>4.0457999999999998</v>
      </c>
      <c r="AD207">
        <v>2.6615000000000002</v>
      </c>
      <c r="AE207">
        <v>484</v>
      </c>
      <c r="AF207">
        <v>1</v>
      </c>
      <c r="AG207">
        <v>2515511.17</v>
      </c>
      <c r="AH207">
        <v>6861132.7800000003</v>
      </c>
      <c r="AI207">
        <v>2515511.19</v>
      </c>
      <c r="AJ207">
        <v>6861132.7999999998</v>
      </c>
      <c r="AK207">
        <v>-1.8E-3</v>
      </c>
      <c r="AL207">
        <v>0</v>
      </c>
      <c r="AM207" t="b">
        <v>0</v>
      </c>
      <c r="AN207">
        <v>-999</v>
      </c>
      <c r="AO207">
        <v>0</v>
      </c>
      <c r="AP207" t="b">
        <v>1</v>
      </c>
      <c r="AQ207">
        <v>2.3144999999999998</v>
      </c>
      <c r="AR207">
        <v>2.1640000000000001</v>
      </c>
      <c r="AS207">
        <v>483</v>
      </c>
      <c r="AT207">
        <v>1</v>
      </c>
      <c r="AU207">
        <v>2515515.16</v>
      </c>
      <c r="AV207">
        <v>6861132.5300000003</v>
      </c>
      <c r="AW207">
        <v>2515515.35</v>
      </c>
      <c r="AX207">
        <v>6861132.5599999996</v>
      </c>
      <c r="AY207">
        <v>-1.0500000000000001E-2</v>
      </c>
      <c r="AZ207">
        <v>0</v>
      </c>
      <c r="BA207" t="b">
        <v>0</v>
      </c>
      <c r="BB207">
        <v>-999</v>
      </c>
      <c r="BC207">
        <v>0</v>
      </c>
      <c r="BD207" t="b">
        <v>1</v>
      </c>
      <c r="BE207">
        <v>12.676500000000001</v>
      </c>
      <c r="BF207">
        <v>1.7277</v>
      </c>
      <c r="BG207">
        <v>482</v>
      </c>
      <c r="BH207">
        <v>1</v>
      </c>
      <c r="BI207">
        <v>2515517.7599999998</v>
      </c>
      <c r="BJ207">
        <v>6861130.1799999997</v>
      </c>
      <c r="BK207">
        <v>2515517.59</v>
      </c>
      <c r="BL207">
        <v>6861130.21</v>
      </c>
      <c r="BM207">
        <v>6.7000000000000002E-3</v>
      </c>
      <c r="BN207">
        <v>0</v>
      </c>
      <c r="BO207" t="b">
        <v>0</v>
      </c>
      <c r="BP207">
        <v>-999</v>
      </c>
      <c r="BQ207">
        <v>0</v>
      </c>
      <c r="BR207" t="b">
        <v>1</v>
      </c>
      <c r="BS207">
        <v>7.5121000000000002</v>
      </c>
      <c r="BT207">
        <v>1.4135</v>
      </c>
      <c r="BU207" t="s">
        <v>347</v>
      </c>
    </row>
    <row r="208" spans="1:87">
      <c r="A208">
        <v>72</v>
      </c>
      <c r="B208">
        <v>2</v>
      </c>
      <c r="C208" s="6" t="s">
        <v>47</v>
      </c>
      <c r="D208">
        <v>869</v>
      </c>
      <c r="E208" t="str">
        <f t="shared" si="3"/>
        <v>1C_869</v>
      </c>
      <c r="F208">
        <v>1</v>
      </c>
      <c r="G208">
        <v>2515515.2799999998</v>
      </c>
      <c r="H208">
        <v>6861128.5899999999</v>
      </c>
      <c r="I208">
        <v>2515515.2599999998</v>
      </c>
      <c r="J208">
        <v>6861128.6799999997</v>
      </c>
      <c r="K208">
        <v>0.35799999999999998</v>
      </c>
      <c r="L208">
        <v>0.09</v>
      </c>
      <c r="M208">
        <v>0.1</v>
      </c>
      <c r="N208">
        <v>2.1573000000000002</v>
      </c>
      <c r="O208">
        <v>4</v>
      </c>
      <c r="P208">
        <v>12</v>
      </c>
      <c r="Q208">
        <v>481</v>
      </c>
      <c r="R208">
        <v>1</v>
      </c>
      <c r="S208">
        <v>2515511.25</v>
      </c>
      <c r="T208">
        <v>6861127.6399999997</v>
      </c>
      <c r="U208">
        <v>2515511.27</v>
      </c>
      <c r="V208">
        <v>6861127.5800000001</v>
      </c>
      <c r="W208">
        <v>1.9E-3</v>
      </c>
      <c r="X208">
        <v>0</v>
      </c>
      <c r="Y208" t="b">
        <v>0</v>
      </c>
      <c r="Z208">
        <v>-999</v>
      </c>
      <c r="AA208">
        <v>0</v>
      </c>
      <c r="AB208" t="b">
        <v>1</v>
      </c>
      <c r="AC208">
        <v>4.1853999999999996</v>
      </c>
      <c r="AD208">
        <v>-2.8712</v>
      </c>
      <c r="AE208">
        <v>484</v>
      </c>
      <c r="AF208">
        <v>1</v>
      </c>
      <c r="AG208">
        <v>2515511.17</v>
      </c>
      <c r="AH208">
        <v>6861132.7800000003</v>
      </c>
      <c r="AI208">
        <v>2515511.23</v>
      </c>
      <c r="AJ208">
        <v>6861132.8300000001</v>
      </c>
      <c r="AK208">
        <v>-3.2000000000000002E-3</v>
      </c>
      <c r="AL208">
        <v>0</v>
      </c>
      <c r="AM208" t="b">
        <v>0</v>
      </c>
      <c r="AN208">
        <v>-999</v>
      </c>
      <c r="AO208">
        <v>0</v>
      </c>
      <c r="AP208" t="b">
        <v>1</v>
      </c>
      <c r="AQ208">
        <v>7.4401999999999999</v>
      </c>
      <c r="AR208">
        <v>2.3386</v>
      </c>
      <c r="AS208">
        <v>449</v>
      </c>
      <c r="AT208">
        <v>1</v>
      </c>
      <c r="AU208">
        <v>2515507.5099999998</v>
      </c>
      <c r="AV208">
        <v>6861143.7800000003</v>
      </c>
      <c r="AW208">
        <v>2515507.5299999998</v>
      </c>
      <c r="AX208">
        <v>6861143.79</v>
      </c>
      <c r="AY208">
        <v>-2.2000000000000001E-3</v>
      </c>
      <c r="AZ208">
        <v>0</v>
      </c>
      <c r="BA208" t="b">
        <v>0</v>
      </c>
      <c r="BB208">
        <v>-999</v>
      </c>
      <c r="BC208">
        <v>0</v>
      </c>
      <c r="BD208" t="b">
        <v>1</v>
      </c>
      <c r="BE208">
        <v>6.8329000000000004</v>
      </c>
      <c r="BF208">
        <v>2.0419</v>
      </c>
      <c r="BG208">
        <v>485</v>
      </c>
      <c r="BH208">
        <v>1</v>
      </c>
      <c r="BI208">
        <v>2515515.16</v>
      </c>
      <c r="BJ208">
        <v>6861134.8899999997</v>
      </c>
      <c r="BK208">
        <v>2515515.0699999998</v>
      </c>
      <c r="BL208">
        <v>6861134.8899999997</v>
      </c>
      <c r="BM208">
        <v>3.7000000000000002E-3</v>
      </c>
      <c r="BN208">
        <v>0</v>
      </c>
      <c r="BO208" t="b">
        <v>0</v>
      </c>
      <c r="BP208">
        <v>-999</v>
      </c>
      <c r="BQ208">
        <v>0</v>
      </c>
      <c r="BR208" t="b">
        <v>1</v>
      </c>
      <c r="BS208">
        <v>8.6649999999999991</v>
      </c>
      <c r="BT208">
        <v>1.6054999999999999</v>
      </c>
      <c r="BU208" t="s">
        <v>347</v>
      </c>
    </row>
    <row r="209" spans="1:87">
      <c r="A209">
        <v>73</v>
      </c>
      <c r="B209">
        <v>2</v>
      </c>
      <c r="C209" s="6" t="s">
        <v>47</v>
      </c>
      <c r="D209">
        <v>870</v>
      </c>
      <c r="E209" t="str">
        <f t="shared" si="3"/>
        <v>1C_870</v>
      </c>
      <c r="F209">
        <v>1</v>
      </c>
      <c r="G209">
        <v>2515512.33</v>
      </c>
      <c r="H209">
        <v>6861136.5999999996</v>
      </c>
      <c r="I209">
        <v>2515512.2799999998</v>
      </c>
      <c r="J209">
        <v>6861136.7000000002</v>
      </c>
      <c r="K209">
        <v>0.60499999999999998</v>
      </c>
      <c r="L209">
        <v>0.14000000000000001</v>
      </c>
      <c r="M209">
        <v>0.15</v>
      </c>
      <c r="N209">
        <v>2.1312000000000002</v>
      </c>
      <c r="O209">
        <v>5</v>
      </c>
      <c r="P209">
        <v>15</v>
      </c>
      <c r="Q209">
        <v>487</v>
      </c>
      <c r="R209">
        <v>1</v>
      </c>
      <c r="S209">
        <v>2515509.79</v>
      </c>
      <c r="T209">
        <v>6861138.2800000003</v>
      </c>
      <c r="U209">
        <v>2515509.7000000002</v>
      </c>
      <c r="V209">
        <v>6861138.1200000001</v>
      </c>
      <c r="W209">
        <v>1.6999999999999999E-3</v>
      </c>
      <c r="X209">
        <v>0</v>
      </c>
      <c r="Y209" t="b">
        <v>0</v>
      </c>
      <c r="Z209">
        <v>-999</v>
      </c>
      <c r="AA209">
        <v>0</v>
      </c>
      <c r="AB209" t="b">
        <v>1</v>
      </c>
      <c r="AC209">
        <v>2.2966000000000002</v>
      </c>
      <c r="AD209">
        <v>2.6440000000000001</v>
      </c>
      <c r="AE209">
        <v>490</v>
      </c>
      <c r="AF209">
        <v>1</v>
      </c>
      <c r="AG209">
        <v>2515511.8199999998</v>
      </c>
      <c r="AH209">
        <v>6861144.1900000004</v>
      </c>
      <c r="AI209">
        <v>2515511.87</v>
      </c>
      <c r="AJ209">
        <v>6861144.1900000004</v>
      </c>
      <c r="AK209">
        <v>-2.8E-3</v>
      </c>
      <c r="AL209">
        <v>0</v>
      </c>
      <c r="AM209" t="b">
        <v>0</v>
      </c>
      <c r="AN209">
        <v>-999</v>
      </c>
      <c r="AO209">
        <v>0</v>
      </c>
      <c r="AP209" t="b">
        <v>1</v>
      </c>
      <c r="AQ209">
        <v>4.0114000000000001</v>
      </c>
      <c r="AR209">
        <v>1.623</v>
      </c>
      <c r="AS209">
        <v>489</v>
      </c>
      <c r="AT209">
        <v>1</v>
      </c>
      <c r="AU209">
        <v>2515515.9900000002</v>
      </c>
      <c r="AV209">
        <v>6861144.79</v>
      </c>
      <c r="AW209">
        <v>2515515.89</v>
      </c>
      <c r="AX209">
        <v>6861144.8399999999</v>
      </c>
      <c r="AY209">
        <v>6.7000000000000002E-3</v>
      </c>
      <c r="AZ209">
        <v>0</v>
      </c>
      <c r="BA209" t="b">
        <v>0</v>
      </c>
      <c r="BB209">
        <v>-999</v>
      </c>
      <c r="BC209">
        <v>0</v>
      </c>
      <c r="BD209" t="b">
        <v>1</v>
      </c>
      <c r="BE209">
        <v>9.7805999999999997</v>
      </c>
      <c r="BF209">
        <v>1.1605000000000001</v>
      </c>
      <c r="BG209">
        <v>512</v>
      </c>
      <c r="BH209">
        <v>1</v>
      </c>
      <c r="BI209">
        <v>2515520.9</v>
      </c>
      <c r="BJ209">
        <v>6861135.7800000003</v>
      </c>
      <c r="BK209">
        <v>2515520.9</v>
      </c>
      <c r="BL209">
        <v>6861135.79</v>
      </c>
      <c r="BM209">
        <v>5.0000000000000001E-4</v>
      </c>
      <c r="BN209">
        <v>0</v>
      </c>
      <c r="BO209" t="b">
        <v>0</v>
      </c>
      <c r="BP209">
        <v>-999</v>
      </c>
      <c r="BQ209">
        <v>0</v>
      </c>
      <c r="BR209" t="b">
        <v>1</v>
      </c>
      <c r="BS209">
        <v>0.72130000000000005</v>
      </c>
      <c r="BT209">
        <v>-0.10489999999999999</v>
      </c>
      <c r="BU209">
        <v>483</v>
      </c>
      <c r="BV209">
        <v>1</v>
      </c>
      <c r="BW209">
        <v>2515515.16</v>
      </c>
      <c r="BX209">
        <v>6861132.5300000003</v>
      </c>
      <c r="BY209">
        <v>2515515.2999999998</v>
      </c>
      <c r="BZ209">
        <v>6861132.6399999997</v>
      </c>
      <c r="CA209">
        <v>6.8999999999999999E-3</v>
      </c>
      <c r="CB209">
        <v>0</v>
      </c>
      <c r="CC209" t="b">
        <v>0</v>
      </c>
      <c r="CD209">
        <v>-999</v>
      </c>
      <c r="CE209">
        <v>0</v>
      </c>
      <c r="CF209" t="b">
        <v>1</v>
      </c>
      <c r="CG209">
        <v>9.5935000000000006</v>
      </c>
      <c r="CH209">
        <v>-0.92520000000000002</v>
      </c>
      <c r="CI209" t="s">
        <v>347</v>
      </c>
    </row>
    <row r="210" spans="1:87">
      <c r="A210">
        <v>74</v>
      </c>
      <c r="B210">
        <v>3</v>
      </c>
      <c r="C210" s="6" t="s">
        <v>47</v>
      </c>
      <c r="D210">
        <v>871</v>
      </c>
      <c r="E210" t="str">
        <f t="shared" si="3"/>
        <v>1C_871</v>
      </c>
      <c r="F210">
        <v>1</v>
      </c>
      <c r="G210">
        <v>2515512.69</v>
      </c>
      <c r="H210">
        <v>6861139.1500000004</v>
      </c>
      <c r="I210">
        <v>2515512.71</v>
      </c>
      <c r="J210">
        <v>6861139.3799999999</v>
      </c>
      <c r="K210">
        <v>0.97599999999999998</v>
      </c>
      <c r="L210">
        <v>0.21</v>
      </c>
      <c r="M210">
        <v>0.25</v>
      </c>
      <c r="N210">
        <v>2.1573000000000002</v>
      </c>
      <c r="O210">
        <v>4</v>
      </c>
      <c r="P210">
        <v>12</v>
      </c>
      <c r="Q210">
        <v>487</v>
      </c>
      <c r="R210">
        <v>1</v>
      </c>
      <c r="S210">
        <v>2515509.79</v>
      </c>
      <c r="T210">
        <v>6861138.2800000003</v>
      </c>
      <c r="U210">
        <v>2515509.88</v>
      </c>
      <c r="V210">
        <v>6861138.0800000001</v>
      </c>
      <c r="W210">
        <v>4.7999999999999996E-3</v>
      </c>
      <c r="X210">
        <v>0</v>
      </c>
      <c r="Y210" t="b">
        <v>0</v>
      </c>
      <c r="Z210">
        <v>-999</v>
      </c>
      <c r="AA210">
        <v>0</v>
      </c>
      <c r="AB210" t="b">
        <v>1</v>
      </c>
      <c r="AC210">
        <v>3.9910999999999999</v>
      </c>
      <c r="AD210">
        <v>-2.7054</v>
      </c>
      <c r="AE210">
        <v>449</v>
      </c>
      <c r="AF210">
        <v>1</v>
      </c>
      <c r="AG210">
        <v>2515507.5099999998</v>
      </c>
      <c r="AH210">
        <v>6861143.7800000003</v>
      </c>
      <c r="AI210">
        <v>2515507.5499999998</v>
      </c>
      <c r="AJ210">
        <v>6861143.8300000001</v>
      </c>
      <c r="AK210">
        <v>-3.2000000000000002E-3</v>
      </c>
      <c r="AL210">
        <v>0</v>
      </c>
      <c r="AM210" t="b">
        <v>0</v>
      </c>
      <c r="AN210">
        <v>-999</v>
      </c>
      <c r="AO210">
        <v>0</v>
      </c>
      <c r="AP210" t="b">
        <v>1</v>
      </c>
      <c r="AQ210">
        <v>2.8216999999999999</v>
      </c>
      <c r="AR210">
        <v>2.4258000000000002</v>
      </c>
      <c r="AS210">
        <v>490</v>
      </c>
      <c r="AT210">
        <v>1</v>
      </c>
      <c r="AU210">
        <v>2515511.8199999998</v>
      </c>
      <c r="AV210">
        <v>6861144.1900000004</v>
      </c>
      <c r="AW210">
        <v>2515511.9300000002</v>
      </c>
      <c r="AX210">
        <v>6861144.21</v>
      </c>
      <c r="AY210">
        <v>-3.7000000000000002E-3</v>
      </c>
      <c r="AZ210">
        <v>0</v>
      </c>
      <c r="BA210" t="b">
        <v>0</v>
      </c>
      <c r="BB210">
        <v>-999</v>
      </c>
      <c r="BC210">
        <v>0</v>
      </c>
      <c r="BD210" t="b">
        <v>1</v>
      </c>
      <c r="BE210">
        <v>3.1442999999999999</v>
      </c>
      <c r="BF210">
        <v>1.7277</v>
      </c>
      <c r="BG210">
        <v>489</v>
      </c>
      <c r="BH210">
        <v>1</v>
      </c>
      <c r="BI210">
        <v>2515515.9900000002</v>
      </c>
      <c r="BJ210">
        <v>6861144.79</v>
      </c>
      <c r="BK210">
        <v>2515515.75</v>
      </c>
      <c r="BL210">
        <v>6861144.9199999999</v>
      </c>
      <c r="BM210">
        <v>1.2200000000000001E-2</v>
      </c>
      <c r="BN210">
        <v>0</v>
      </c>
      <c r="BO210" t="b">
        <v>0</v>
      </c>
      <c r="BP210">
        <v>-999</v>
      </c>
      <c r="BQ210">
        <v>0</v>
      </c>
      <c r="BR210" t="b">
        <v>1</v>
      </c>
      <c r="BS210">
        <v>10.700699999999999</v>
      </c>
      <c r="BT210">
        <v>1.0819000000000001</v>
      </c>
      <c r="BU210" t="s">
        <v>347</v>
      </c>
    </row>
    <row r="211" spans="1:87">
      <c r="A211">
        <v>75</v>
      </c>
      <c r="B211">
        <v>3</v>
      </c>
      <c r="C211" s="6" t="s">
        <v>47</v>
      </c>
      <c r="D211">
        <v>872</v>
      </c>
      <c r="E211" t="str">
        <f t="shared" si="3"/>
        <v>1C_872</v>
      </c>
      <c r="F211">
        <v>1</v>
      </c>
      <c r="G211">
        <v>2515527.67</v>
      </c>
      <c r="H211">
        <v>6861109.0800000001</v>
      </c>
      <c r="I211">
        <v>2515527.9</v>
      </c>
      <c r="J211">
        <v>6861108.7599999998</v>
      </c>
      <c r="K211">
        <v>0.73</v>
      </c>
      <c r="L211">
        <v>0.17</v>
      </c>
      <c r="M211">
        <v>0.34</v>
      </c>
      <c r="N211">
        <v>2.1573000000000002</v>
      </c>
      <c r="O211">
        <v>4</v>
      </c>
      <c r="P211">
        <v>12</v>
      </c>
      <c r="Q211">
        <v>475</v>
      </c>
      <c r="R211">
        <v>1</v>
      </c>
      <c r="S211">
        <v>2515513.06</v>
      </c>
      <c r="T211">
        <v>6861119.4199999999</v>
      </c>
      <c r="U211">
        <v>2515512.9900000002</v>
      </c>
      <c r="V211">
        <v>6861119.3300000001</v>
      </c>
      <c r="W211">
        <v>1.4500000000000001E-2</v>
      </c>
      <c r="X211">
        <v>0</v>
      </c>
      <c r="Y211" t="b">
        <v>0</v>
      </c>
      <c r="Z211">
        <v>-999</v>
      </c>
      <c r="AA211">
        <v>0</v>
      </c>
      <c r="AB211" t="b">
        <v>1</v>
      </c>
      <c r="AC211">
        <v>19.932200000000002</v>
      </c>
      <c r="AD211">
        <v>2.5392999999999999</v>
      </c>
      <c r="AE211">
        <v>473</v>
      </c>
      <c r="AF211">
        <v>1</v>
      </c>
      <c r="AG211">
        <v>2515522.0099999998</v>
      </c>
      <c r="AH211">
        <v>6861117.9800000004</v>
      </c>
      <c r="AI211">
        <v>2515522.15</v>
      </c>
      <c r="AJ211">
        <v>6861118.0700000003</v>
      </c>
      <c r="AK211">
        <v>-1.23E-2</v>
      </c>
      <c r="AL211">
        <v>0</v>
      </c>
      <c r="AM211" t="b">
        <v>0</v>
      </c>
      <c r="AN211">
        <v>-999</v>
      </c>
      <c r="AO211">
        <v>0</v>
      </c>
      <c r="AP211" t="b">
        <v>1</v>
      </c>
      <c r="AQ211">
        <v>15.6553</v>
      </c>
      <c r="AR211">
        <v>2.1116999999999999</v>
      </c>
      <c r="AS211">
        <v>502</v>
      </c>
      <c r="AT211">
        <v>1</v>
      </c>
      <c r="AU211">
        <v>2515523.9</v>
      </c>
      <c r="AV211">
        <v>6861119.2599999998</v>
      </c>
      <c r="AW211">
        <v>2515523.88</v>
      </c>
      <c r="AX211">
        <v>6861119.25</v>
      </c>
      <c r="AY211">
        <v>1.2999999999999999E-3</v>
      </c>
      <c r="AZ211">
        <v>0</v>
      </c>
      <c r="BA211" t="b">
        <v>0</v>
      </c>
      <c r="BB211">
        <v>-999</v>
      </c>
      <c r="BC211">
        <v>0</v>
      </c>
      <c r="BD211" t="b">
        <v>1</v>
      </c>
      <c r="BE211">
        <v>1.7045999999999999</v>
      </c>
      <c r="BF211">
        <v>1.9371</v>
      </c>
      <c r="BG211">
        <v>498</v>
      </c>
      <c r="BH211">
        <v>1</v>
      </c>
      <c r="BI211">
        <v>2515528.62</v>
      </c>
      <c r="BJ211">
        <v>6861111.5099999998</v>
      </c>
      <c r="BK211">
        <v>2515528.56</v>
      </c>
      <c r="BL211">
        <v>6861111.5199999996</v>
      </c>
      <c r="BM211">
        <v>1.1999999999999999E-3</v>
      </c>
      <c r="BN211">
        <v>0</v>
      </c>
      <c r="BO211" t="b">
        <v>0</v>
      </c>
      <c r="BP211">
        <v>-999</v>
      </c>
      <c r="BQ211">
        <v>0</v>
      </c>
      <c r="BR211" t="b">
        <v>1</v>
      </c>
      <c r="BS211">
        <v>1.2662</v>
      </c>
      <c r="BT211">
        <v>1.335</v>
      </c>
      <c r="BU211" t="s">
        <v>347</v>
      </c>
    </row>
    <row r="212" spans="1:87">
      <c r="A212">
        <v>76</v>
      </c>
      <c r="B212">
        <v>2</v>
      </c>
      <c r="C212" s="6" t="s">
        <v>47</v>
      </c>
      <c r="D212">
        <v>873</v>
      </c>
      <c r="E212" t="str">
        <f t="shared" si="3"/>
        <v>1C_873</v>
      </c>
      <c r="F212">
        <v>1</v>
      </c>
      <c r="G212">
        <v>2515532.39</v>
      </c>
      <c r="H212">
        <v>6861096.29</v>
      </c>
      <c r="I212">
        <v>2515532.39</v>
      </c>
      <c r="J212">
        <v>6861096.3700000001</v>
      </c>
      <c r="K212">
        <v>0.54700000000000004</v>
      </c>
      <c r="L212">
        <v>0.14000000000000001</v>
      </c>
      <c r="M212">
        <v>0.24</v>
      </c>
      <c r="N212">
        <v>2.1573000000000002</v>
      </c>
      <c r="O212">
        <v>4</v>
      </c>
      <c r="P212">
        <v>12</v>
      </c>
      <c r="Q212">
        <v>493</v>
      </c>
      <c r="R212">
        <v>1</v>
      </c>
      <c r="S212">
        <v>2515526.96</v>
      </c>
      <c r="T212">
        <v>6861101.9000000004</v>
      </c>
      <c r="U212">
        <v>2515526.92</v>
      </c>
      <c r="V212">
        <v>6861101.8600000003</v>
      </c>
      <c r="W212">
        <v>2.8E-3</v>
      </c>
      <c r="X212">
        <v>0</v>
      </c>
      <c r="Y212" t="b">
        <v>0</v>
      </c>
      <c r="Z212">
        <v>-999</v>
      </c>
      <c r="AA212">
        <v>0</v>
      </c>
      <c r="AB212" t="b">
        <v>1</v>
      </c>
      <c r="AC212">
        <v>4.2347000000000001</v>
      </c>
      <c r="AD212">
        <v>2.3559999999999999</v>
      </c>
      <c r="AE212">
        <v>498</v>
      </c>
      <c r="AF212">
        <v>1</v>
      </c>
      <c r="AG212">
        <v>2515528.62</v>
      </c>
      <c r="AH212">
        <v>6861111.5099999998</v>
      </c>
      <c r="AI212">
        <v>2515528.5699999998</v>
      </c>
      <c r="AJ212">
        <v>6861111.5</v>
      </c>
      <c r="AK212">
        <v>5.5999999999999999E-3</v>
      </c>
      <c r="AL212">
        <v>0</v>
      </c>
      <c r="AM212" t="b">
        <v>0</v>
      </c>
      <c r="AN212">
        <v>-999</v>
      </c>
      <c r="AO212">
        <v>0</v>
      </c>
      <c r="AP212" t="b">
        <v>1</v>
      </c>
      <c r="AQ212">
        <v>10.733000000000001</v>
      </c>
      <c r="AR212">
        <v>1.8237000000000001</v>
      </c>
      <c r="AS212">
        <v>496</v>
      </c>
      <c r="AT212">
        <v>1</v>
      </c>
      <c r="AU212">
        <v>2515531.63</v>
      </c>
      <c r="AV212">
        <v>6861106.4299999997</v>
      </c>
      <c r="AW212">
        <v>2515531.77</v>
      </c>
      <c r="AX212">
        <v>6861106.4400000004</v>
      </c>
      <c r="AY212">
        <v>-9.7000000000000003E-3</v>
      </c>
      <c r="AZ212">
        <v>0</v>
      </c>
      <c r="BA212" t="b">
        <v>0</v>
      </c>
      <c r="BB212">
        <v>-999</v>
      </c>
      <c r="BC212">
        <v>0</v>
      </c>
      <c r="BD212" t="b">
        <v>1</v>
      </c>
      <c r="BE212">
        <v>16.185099999999998</v>
      </c>
      <c r="BF212">
        <v>1.623</v>
      </c>
      <c r="BG212">
        <v>527</v>
      </c>
      <c r="BH212">
        <v>1</v>
      </c>
      <c r="BI212">
        <v>2515541.42</v>
      </c>
      <c r="BJ212">
        <v>6861108.0700000003</v>
      </c>
      <c r="BK212">
        <v>2515541.37</v>
      </c>
      <c r="BL212">
        <v>6861108.1100000003</v>
      </c>
      <c r="BM212">
        <v>6.4999999999999997E-3</v>
      </c>
      <c r="BN212">
        <v>0</v>
      </c>
      <c r="BO212" t="b">
        <v>0</v>
      </c>
      <c r="BP212">
        <v>-999</v>
      </c>
      <c r="BQ212">
        <v>0</v>
      </c>
      <c r="BR212" t="b">
        <v>1</v>
      </c>
      <c r="BS212">
        <v>10.7111</v>
      </c>
      <c r="BT212">
        <v>0.92479999999999996</v>
      </c>
      <c r="BU212" t="s">
        <v>347</v>
      </c>
    </row>
    <row r="213" spans="1:87">
      <c r="A213">
        <v>77</v>
      </c>
      <c r="B213">
        <v>2</v>
      </c>
      <c r="C213" s="6" t="s">
        <v>47</v>
      </c>
      <c r="D213">
        <v>874</v>
      </c>
      <c r="E213" t="str">
        <f t="shared" si="3"/>
        <v>1C_874</v>
      </c>
      <c r="F213">
        <v>1</v>
      </c>
      <c r="G213">
        <v>2515534.58</v>
      </c>
      <c r="H213">
        <v>6861098.9000000004</v>
      </c>
      <c r="I213">
        <v>2515534.5699999998</v>
      </c>
      <c r="J213">
        <v>6861098.9199999999</v>
      </c>
      <c r="K213">
        <v>0.54900000000000004</v>
      </c>
      <c r="L213">
        <v>0.15</v>
      </c>
      <c r="M213">
        <v>0.11</v>
      </c>
      <c r="N213">
        <v>2.1312000000000002</v>
      </c>
      <c r="O213">
        <v>5</v>
      </c>
      <c r="P213">
        <v>15</v>
      </c>
      <c r="Q213">
        <v>452</v>
      </c>
      <c r="R213">
        <v>1</v>
      </c>
      <c r="S213">
        <v>2515525.81</v>
      </c>
      <c r="T213">
        <v>6861096.4400000004</v>
      </c>
      <c r="U213">
        <v>2515525.83</v>
      </c>
      <c r="V213">
        <v>6861096.3700000001</v>
      </c>
      <c r="W213">
        <v>4.4999999999999997E-3</v>
      </c>
      <c r="X213">
        <v>0</v>
      </c>
      <c r="Y213" t="b">
        <v>0</v>
      </c>
      <c r="Z213">
        <v>-999</v>
      </c>
      <c r="AA213">
        <v>0</v>
      </c>
      <c r="AB213" t="b">
        <v>1</v>
      </c>
      <c r="AC213">
        <v>7.6303999999999998</v>
      </c>
      <c r="AD213">
        <v>-2.8538000000000001</v>
      </c>
      <c r="AE213">
        <v>493</v>
      </c>
      <c r="AF213">
        <v>1</v>
      </c>
      <c r="AG213">
        <v>2515526.96</v>
      </c>
      <c r="AH213">
        <v>6861101.9000000004</v>
      </c>
      <c r="AI213">
        <v>2515526.91</v>
      </c>
      <c r="AJ213">
        <v>6861101.7699999996</v>
      </c>
      <c r="AK213">
        <v>7.7999999999999996E-3</v>
      </c>
      <c r="AL213">
        <v>0</v>
      </c>
      <c r="AM213" t="b">
        <v>0</v>
      </c>
      <c r="AN213">
        <v>-999</v>
      </c>
      <c r="AO213">
        <v>0</v>
      </c>
      <c r="AP213" t="b">
        <v>1</v>
      </c>
      <c r="AQ213">
        <v>12.6746</v>
      </c>
      <c r="AR213">
        <v>2.7924000000000002</v>
      </c>
      <c r="AS213">
        <v>496</v>
      </c>
      <c r="AT213">
        <v>1</v>
      </c>
      <c r="AU213">
        <v>2515531.63</v>
      </c>
      <c r="AV213">
        <v>6861106.4299999997</v>
      </c>
      <c r="AW213">
        <v>2515531.71</v>
      </c>
      <c r="AX213">
        <v>6861106.46</v>
      </c>
      <c r="AY213">
        <v>-4.5999999999999999E-3</v>
      </c>
      <c r="AZ213">
        <v>0</v>
      </c>
      <c r="BA213" t="b">
        <v>0</v>
      </c>
      <c r="BB213">
        <v>-999</v>
      </c>
      <c r="BC213">
        <v>0</v>
      </c>
      <c r="BD213" t="b">
        <v>1</v>
      </c>
      <c r="BE213">
        <v>7.2047999999999996</v>
      </c>
      <c r="BF213">
        <v>1.9283999999999999</v>
      </c>
      <c r="BG213">
        <v>526</v>
      </c>
      <c r="BH213">
        <v>1</v>
      </c>
      <c r="BI213">
        <v>2515539.7599999998</v>
      </c>
      <c r="BJ213">
        <v>6861105.9100000001</v>
      </c>
      <c r="BK213">
        <v>2515539.75</v>
      </c>
      <c r="BL213">
        <v>6861105.9100000001</v>
      </c>
      <c r="BM213">
        <v>5.0000000000000001E-4</v>
      </c>
      <c r="BN213">
        <v>0</v>
      </c>
      <c r="BO213" t="b">
        <v>0</v>
      </c>
      <c r="BP213">
        <v>-999</v>
      </c>
      <c r="BQ213">
        <v>0</v>
      </c>
      <c r="BR213" t="b">
        <v>1</v>
      </c>
      <c r="BS213">
        <v>0.74470000000000003</v>
      </c>
      <c r="BT213">
        <v>0.93359999999999999</v>
      </c>
      <c r="BU213">
        <v>522</v>
      </c>
      <c r="BV213">
        <v>1</v>
      </c>
      <c r="BW213">
        <v>2515540.2400000002</v>
      </c>
      <c r="BX213">
        <v>6861100.2699999996</v>
      </c>
      <c r="BY213">
        <v>2515540.2000000002</v>
      </c>
      <c r="BZ213">
        <v>6861100.4299999997</v>
      </c>
      <c r="CA213">
        <v>6.8999999999999999E-3</v>
      </c>
      <c r="CB213">
        <v>0</v>
      </c>
      <c r="CC213" t="b">
        <v>0</v>
      </c>
      <c r="CD213">
        <v>-999</v>
      </c>
      <c r="CE213">
        <v>0</v>
      </c>
      <c r="CF213" t="b">
        <v>1</v>
      </c>
      <c r="CG213">
        <v>10.6525</v>
      </c>
      <c r="CH213">
        <v>0.27039999999999997</v>
      </c>
      <c r="CI213" t="s">
        <v>347</v>
      </c>
    </row>
    <row r="214" spans="1:87">
      <c r="A214">
        <v>78</v>
      </c>
      <c r="B214">
        <v>2</v>
      </c>
      <c r="C214" s="6" t="s">
        <v>47</v>
      </c>
      <c r="D214">
        <v>875</v>
      </c>
      <c r="E214" t="str">
        <f t="shared" si="3"/>
        <v>1C_875</v>
      </c>
      <c r="F214">
        <v>1</v>
      </c>
      <c r="G214">
        <v>2515536.73</v>
      </c>
      <c r="H214">
        <v>6861104.6900000004</v>
      </c>
      <c r="I214">
        <v>2515536.7200000002</v>
      </c>
      <c r="J214">
        <v>6861104.7699999996</v>
      </c>
      <c r="K214">
        <v>0.24199999999999999</v>
      </c>
      <c r="L214">
        <v>7.0000000000000007E-2</v>
      </c>
      <c r="M214">
        <v>0.08</v>
      </c>
      <c r="N214">
        <v>2.1573000000000002</v>
      </c>
      <c r="O214">
        <v>4</v>
      </c>
      <c r="P214">
        <v>12</v>
      </c>
      <c r="Q214">
        <v>532</v>
      </c>
      <c r="R214">
        <v>1</v>
      </c>
      <c r="S214">
        <v>2515537.02</v>
      </c>
      <c r="T214">
        <v>6861111.6200000001</v>
      </c>
      <c r="U214">
        <v>2515537.0699999998</v>
      </c>
      <c r="V214">
        <v>6861111.6200000001</v>
      </c>
      <c r="W214">
        <v>-2.0999999999999999E-3</v>
      </c>
      <c r="X214">
        <v>0</v>
      </c>
      <c r="Y214" t="b">
        <v>0</v>
      </c>
      <c r="Z214">
        <v>-999</v>
      </c>
      <c r="AA214">
        <v>0</v>
      </c>
      <c r="AB214" t="b">
        <v>1</v>
      </c>
      <c r="AC214">
        <v>7.3696999999999999</v>
      </c>
      <c r="AD214">
        <v>1.5183</v>
      </c>
      <c r="AE214">
        <v>536</v>
      </c>
      <c r="AF214">
        <v>1</v>
      </c>
      <c r="AG214">
        <v>2515542.94</v>
      </c>
      <c r="AH214">
        <v>6861117.5199999996</v>
      </c>
      <c r="AI214">
        <v>2515542.9</v>
      </c>
      <c r="AJ214">
        <v>6861117.54</v>
      </c>
      <c r="AK214">
        <v>5.0000000000000001E-3</v>
      </c>
      <c r="AL214">
        <v>0</v>
      </c>
      <c r="AM214" t="b">
        <v>0</v>
      </c>
      <c r="AN214">
        <v>-999</v>
      </c>
      <c r="AO214">
        <v>0</v>
      </c>
      <c r="AP214" t="b">
        <v>1</v>
      </c>
      <c r="AQ214">
        <v>21.2987</v>
      </c>
      <c r="AR214">
        <v>1.1255999999999999</v>
      </c>
      <c r="AS214">
        <v>531</v>
      </c>
      <c r="AT214">
        <v>1</v>
      </c>
      <c r="AU214">
        <v>2515542.48</v>
      </c>
      <c r="AV214">
        <v>6861112.0899999999</v>
      </c>
      <c r="AW214">
        <v>2515542.4700000002</v>
      </c>
      <c r="AX214">
        <v>6861112.0999999996</v>
      </c>
      <c r="AY214">
        <v>1.1999999999999999E-3</v>
      </c>
      <c r="AZ214">
        <v>0</v>
      </c>
      <c r="BA214" t="b">
        <v>0</v>
      </c>
      <c r="BB214">
        <v>-999</v>
      </c>
      <c r="BC214">
        <v>0</v>
      </c>
      <c r="BD214" t="b">
        <v>1</v>
      </c>
      <c r="BE214">
        <v>4.4428999999999998</v>
      </c>
      <c r="BF214">
        <v>0.90739999999999998</v>
      </c>
      <c r="BG214">
        <v>526</v>
      </c>
      <c r="BH214">
        <v>1</v>
      </c>
      <c r="BI214">
        <v>2515539.7599999998</v>
      </c>
      <c r="BJ214">
        <v>6861105.9100000001</v>
      </c>
      <c r="BK214">
        <v>2515539.77</v>
      </c>
      <c r="BL214">
        <v>6861105.8799999999</v>
      </c>
      <c r="BM214">
        <v>-5.9999999999999995E-4</v>
      </c>
      <c r="BN214">
        <v>0</v>
      </c>
      <c r="BO214" t="b">
        <v>0</v>
      </c>
      <c r="BP214">
        <v>-999</v>
      </c>
      <c r="BQ214">
        <v>0</v>
      </c>
      <c r="BR214" t="b">
        <v>1</v>
      </c>
      <c r="BS214">
        <v>1.8962000000000001</v>
      </c>
      <c r="BT214">
        <v>0.34889999999999999</v>
      </c>
      <c r="BU214" t="s">
        <v>347</v>
      </c>
    </row>
    <row r="215" spans="1:87">
      <c r="A215">
        <v>79</v>
      </c>
      <c r="B215">
        <v>3</v>
      </c>
      <c r="C215" s="6" t="s">
        <v>47</v>
      </c>
      <c r="D215">
        <v>876</v>
      </c>
      <c r="E215" t="str">
        <f t="shared" si="3"/>
        <v>1C_876</v>
      </c>
      <c r="F215">
        <v>1</v>
      </c>
      <c r="G215">
        <v>2515533.44</v>
      </c>
      <c r="H215">
        <v>6861102.8499999996</v>
      </c>
      <c r="I215">
        <v>2515533.4300000002</v>
      </c>
      <c r="J215">
        <v>6861102.8300000001</v>
      </c>
      <c r="K215">
        <v>0.54400000000000004</v>
      </c>
      <c r="L215">
        <v>0.12</v>
      </c>
      <c r="M215">
        <v>0.17</v>
      </c>
      <c r="N215">
        <v>2.1573000000000002</v>
      </c>
      <c r="O215">
        <v>4</v>
      </c>
      <c r="P215">
        <v>12</v>
      </c>
      <c r="Q215">
        <v>496</v>
      </c>
      <c r="R215">
        <v>1</v>
      </c>
      <c r="S215">
        <v>2515531.63</v>
      </c>
      <c r="T215">
        <v>6861106.4299999997</v>
      </c>
      <c r="U215">
        <v>2515531.7799999998</v>
      </c>
      <c r="V215">
        <v>6861106.5</v>
      </c>
      <c r="W215">
        <v>-4.5999999999999999E-3</v>
      </c>
      <c r="X215">
        <v>0</v>
      </c>
      <c r="Y215" t="b">
        <v>0</v>
      </c>
      <c r="Z215">
        <v>-999</v>
      </c>
      <c r="AA215">
        <v>0</v>
      </c>
      <c r="AB215" t="b">
        <v>1</v>
      </c>
      <c r="AC215">
        <v>7.0308000000000002</v>
      </c>
      <c r="AD215">
        <v>1.9895</v>
      </c>
      <c r="AE215">
        <v>497</v>
      </c>
      <c r="AF215">
        <v>1</v>
      </c>
      <c r="AG215">
        <v>2515525.4900000002</v>
      </c>
      <c r="AH215">
        <v>6861106.6500000004</v>
      </c>
      <c r="AI215">
        <v>2515525.46</v>
      </c>
      <c r="AJ215">
        <v>6861106.5899999999</v>
      </c>
      <c r="AK215">
        <v>4.1999999999999997E-3</v>
      </c>
      <c r="AL215">
        <v>0</v>
      </c>
      <c r="AM215" t="b">
        <v>0</v>
      </c>
      <c r="AN215">
        <v>-999</v>
      </c>
      <c r="AO215">
        <v>0</v>
      </c>
      <c r="AP215" t="b">
        <v>1</v>
      </c>
      <c r="AQ215">
        <v>6.7350000000000003</v>
      </c>
      <c r="AR215">
        <v>2.7050999999999998</v>
      </c>
      <c r="AS215">
        <v>500</v>
      </c>
      <c r="AT215">
        <v>1</v>
      </c>
      <c r="AU215">
        <v>2515524.9500000002</v>
      </c>
      <c r="AV215">
        <v>6861113.9299999997</v>
      </c>
      <c r="AW215">
        <v>2515524.9</v>
      </c>
      <c r="AX215">
        <v>6861113.8899999997</v>
      </c>
      <c r="AY215">
        <v>6.1000000000000004E-3</v>
      </c>
      <c r="AZ215">
        <v>0</v>
      </c>
      <c r="BA215" t="b">
        <v>0</v>
      </c>
      <c r="BB215">
        <v>-999</v>
      </c>
      <c r="BC215">
        <v>0</v>
      </c>
      <c r="BD215" t="b">
        <v>1</v>
      </c>
      <c r="BE215">
        <v>11.473599999999999</v>
      </c>
      <c r="BF215">
        <v>2.2338</v>
      </c>
      <c r="BG215">
        <v>494</v>
      </c>
      <c r="BH215">
        <v>1</v>
      </c>
      <c r="BI215">
        <v>2515534.34</v>
      </c>
      <c r="BJ215">
        <v>6861104.6600000001</v>
      </c>
      <c r="BK215">
        <v>2515534.27</v>
      </c>
      <c r="BL215">
        <v>6861104.6900000004</v>
      </c>
      <c r="BM215">
        <v>1.1000000000000001E-3</v>
      </c>
      <c r="BN215">
        <v>0</v>
      </c>
      <c r="BO215" t="b">
        <v>0</v>
      </c>
      <c r="BP215">
        <v>-999</v>
      </c>
      <c r="BQ215">
        <v>0</v>
      </c>
      <c r="BR215" t="b">
        <v>1</v>
      </c>
      <c r="BS215">
        <v>1.6543000000000001</v>
      </c>
      <c r="BT215">
        <v>1.1516999999999999</v>
      </c>
      <c r="BU215" t="s">
        <v>347</v>
      </c>
    </row>
    <row r="216" spans="1:87">
      <c r="A216">
        <v>80</v>
      </c>
      <c r="B216">
        <v>2</v>
      </c>
      <c r="C216" s="6" t="s">
        <v>47</v>
      </c>
      <c r="D216">
        <v>877</v>
      </c>
      <c r="E216" t="str">
        <f t="shared" si="3"/>
        <v>1C_877</v>
      </c>
      <c r="F216">
        <v>1</v>
      </c>
      <c r="G216">
        <v>2515540.2799999998</v>
      </c>
      <c r="H216">
        <v>6861103.0499999998</v>
      </c>
      <c r="I216">
        <v>2515540.23</v>
      </c>
      <c r="J216">
        <v>6861103.0800000001</v>
      </c>
      <c r="K216">
        <v>0.53600000000000003</v>
      </c>
      <c r="L216">
        <v>0.11</v>
      </c>
      <c r="M216">
        <v>0.11</v>
      </c>
      <c r="N216">
        <v>2.1312000000000002</v>
      </c>
      <c r="O216">
        <v>5</v>
      </c>
      <c r="P216">
        <v>15</v>
      </c>
      <c r="Q216">
        <v>522</v>
      </c>
      <c r="R216">
        <v>1</v>
      </c>
      <c r="S216">
        <v>2515540.2400000002</v>
      </c>
      <c r="T216">
        <v>6861100.2699999996</v>
      </c>
      <c r="U216">
        <v>2515540.23</v>
      </c>
      <c r="V216">
        <v>6861100.2699999996</v>
      </c>
      <c r="W216">
        <v>-2.0000000000000001E-4</v>
      </c>
      <c r="X216">
        <v>0</v>
      </c>
      <c r="Y216" t="b">
        <v>0</v>
      </c>
      <c r="Z216">
        <v>-999</v>
      </c>
      <c r="AA216">
        <v>0</v>
      </c>
      <c r="AB216" t="b">
        <v>1</v>
      </c>
      <c r="AC216">
        <v>0.26569999999999999</v>
      </c>
      <c r="AD216">
        <v>-1.571</v>
      </c>
      <c r="AE216">
        <v>521</v>
      </c>
      <c r="AF216">
        <v>1</v>
      </c>
      <c r="AG216">
        <v>2515544.61</v>
      </c>
      <c r="AH216">
        <v>6861099.8399999999</v>
      </c>
      <c r="AI216">
        <v>2515544.5299999998</v>
      </c>
      <c r="AJ216">
        <v>6861099.7400000002</v>
      </c>
      <c r="AK216">
        <v>-4.8999999999999998E-3</v>
      </c>
      <c r="AL216">
        <v>0</v>
      </c>
      <c r="AM216" t="b">
        <v>0</v>
      </c>
      <c r="AN216">
        <v>-999</v>
      </c>
      <c r="AO216">
        <v>0</v>
      </c>
      <c r="AP216" t="b">
        <v>1</v>
      </c>
      <c r="AQ216">
        <v>7.7755999999999998</v>
      </c>
      <c r="AR216">
        <v>-0.66339999999999999</v>
      </c>
      <c r="AS216">
        <v>523</v>
      </c>
      <c r="AT216">
        <v>1</v>
      </c>
      <c r="AU216">
        <v>2515544.4</v>
      </c>
      <c r="AV216">
        <v>6861101.7699999996</v>
      </c>
      <c r="AW216">
        <v>2515544.4</v>
      </c>
      <c r="AX216">
        <v>6861101.7599999998</v>
      </c>
      <c r="AY216">
        <v>-4.0000000000000002E-4</v>
      </c>
      <c r="AZ216">
        <v>0</v>
      </c>
      <c r="BA216" t="b">
        <v>0</v>
      </c>
      <c r="BB216">
        <v>-999</v>
      </c>
      <c r="BC216">
        <v>0</v>
      </c>
      <c r="BD216" t="b">
        <v>1</v>
      </c>
      <c r="BE216">
        <v>0.6421</v>
      </c>
      <c r="BF216">
        <v>-0.30559999999999998</v>
      </c>
      <c r="BG216">
        <v>525</v>
      </c>
      <c r="BH216">
        <v>1</v>
      </c>
      <c r="BI216">
        <v>2515543.9</v>
      </c>
      <c r="BJ216">
        <v>6861104.5499999998</v>
      </c>
      <c r="BK216">
        <v>2515543.83</v>
      </c>
      <c r="BL216">
        <v>6861104.7000000002</v>
      </c>
      <c r="BM216">
        <v>4.5999999999999999E-3</v>
      </c>
      <c r="BN216">
        <v>0</v>
      </c>
      <c r="BO216" t="b">
        <v>0</v>
      </c>
      <c r="BP216">
        <v>-999</v>
      </c>
      <c r="BQ216">
        <v>0</v>
      </c>
      <c r="BR216" t="b">
        <v>1</v>
      </c>
      <c r="BS216">
        <v>7.1250999999999998</v>
      </c>
      <c r="BT216">
        <v>0.4274</v>
      </c>
      <c r="BU216">
        <v>527</v>
      </c>
      <c r="BV216">
        <v>1</v>
      </c>
      <c r="BW216">
        <v>2515541.42</v>
      </c>
      <c r="BX216">
        <v>6861108.0700000003</v>
      </c>
      <c r="BY216">
        <v>2515541.5699999998</v>
      </c>
      <c r="BZ216">
        <v>6861108.0300000003</v>
      </c>
      <c r="CA216">
        <v>-5.5999999999999999E-3</v>
      </c>
      <c r="CB216">
        <v>0</v>
      </c>
      <c r="CC216" t="b">
        <v>0</v>
      </c>
      <c r="CD216">
        <v>-999</v>
      </c>
      <c r="CE216">
        <v>0</v>
      </c>
      <c r="CF216" t="b">
        <v>1</v>
      </c>
      <c r="CG216">
        <v>8.7136999999999993</v>
      </c>
      <c r="CH216">
        <v>1.3001</v>
      </c>
      <c r="CI216" t="s">
        <v>347</v>
      </c>
    </row>
    <row r="217" spans="1:87">
      <c r="A217">
        <v>81</v>
      </c>
      <c r="B217">
        <v>3</v>
      </c>
      <c r="C217" s="6" t="s">
        <v>47</v>
      </c>
      <c r="D217">
        <v>878</v>
      </c>
      <c r="E217" t="str">
        <f t="shared" si="3"/>
        <v>1C_878</v>
      </c>
      <c r="F217">
        <v>1</v>
      </c>
      <c r="G217">
        <v>2515539.14</v>
      </c>
      <c r="H217">
        <v>6861102.4000000004</v>
      </c>
      <c r="I217">
        <v>2515539.2000000002</v>
      </c>
      <c r="J217">
        <v>6861103.21</v>
      </c>
      <c r="K217">
        <v>1.242</v>
      </c>
      <c r="L217">
        <v>0.3</v>
      </c>
      <c r="M217">
        <v>0.68</v>
      </c>
      <c r="N217">
        <v>2.1573000000000002</v>
      </c>
      <c r="O217">
        <v>4</v>
      </c>
      <c r="P217">
        <v>12</v>
      </c>
      <c r="Q217">
        <v>534</v>
      </c>
      <c r="R217">
        <v>1</v>
      </c>
      <c r="S217">
        <v>2515535.17</v>
      </c>
      <c r="T217">
        <v>6861113.4900000002</v>
      </c>
      <c r="U217">
        <v>2515535.16</v>
      </c>
      <c r="V217">
        <v>6861113.4900000002</v>
      </c>
      <c r="W217">
        <v>5.9999999999999995E-4</v>
      </c>
      <c r="X217">
        <v>0</v>
      </c>
      <c r="Y217" t="b">
        <v>0</v>
      </c>
      <c r="Z217">
        <v>-999</v>
      </c>
      <c r="AA217">
        <v>0</v>
      </c>
      <c r="AB217" t="b">
        <v>1</v>
      </c>
      <c r="AC217">
        <v>0.41689999999999999</v>
      </c>
      <c r="AD217">
        <v>1.9459</v>
      </c>
      <c r="AE217">
        <v>538</v>
      </c>
      <c r="AF217">
        <v>1</v>
      </c>
      <c r="AG217">
        <v>2515537.7999999998</v>
      </c>
      <c r="AH217">
        <v>6861118.2199999997</v>
      </c>
      <c r="AI217">
        <v>2515537.94</v>
      </c>
      <c r="AJ217">
        <v>6861118.2300000004</v>
      </c>
      <c r="AK217">
        <v>-1.43E-2</v>
      </c>
      <c r="AL217">
        <v>0</v>
      </c>
      <c r="AM217" t="b">
        <v>0</v>
      </c>
      <c r="AN217">
        <v>-999</v>
      </c>
      <c r="AO217">
        <v>0</v>
      </c>
      <c r="AP217" t="b">
        <v>1</v>
      </c>
      <c r="AQ217">
        <v>11.838900000000001</v>
      </c>
      <c r="AR217">
        <v>1.6404000000000001</v>
      </c>
      <c r="AS217">
        <v>533</v>
      </c>
      <c r="AT217">
        <v>1</v>
      </c>
      <c r="AU217">
        <v>2515543.4</v>
      </c>
      <c r="AV217">
        <v>6861114.8499999996</v>
      </c>
      <c r="AW217">
        <v>2515543.12</v>
      </c>
      <c r="AX217">
        <v>6861114.9400000004</v>
      </c>
      <c r="AY217">
        <v>2.5399999999999999E-2</v>
      </c>
      <c r="AZ217">
        <v>0</v>
      </c>
      <c r="BA217" t="b">
        <v>0</v>
      </c>
      <c r="BB217">
        <v>-999</v>
      </c>
      <c r="BC217">
        <v>0</v>
      </c>
      <c r="BD217" t="b">
        <v>1</v>
      </c>
      <c r="BE217">
        <v>19.9693</v>
      </c>
      <c r="BF217">
        <v>1.2739</v>
      </c>
      <c r="BG217">
        <v>528</v>
      </c>
      <c r="BH217">
        <v>1</v>
      </c>
      <c r="BI217">
        <v>2515543.52</v>
      </c>
      <c r="BJ217">
        <v>6861109.96</v>
      </c>
      <c r="BK217">
        <v>2515543.67</v>
      </c>
      <c r="BL217">
        <v>6861109.8600000003</v>
      </c>
      <c r="BM217">
        <v>-1.0200000000000001E-2</v>
      </c>
      <c r="BN217">
        <v>0</v>
      </c>
      <c r="BO217" t="b">
        <v>0</v>
      </c>
      <c r="BP217">
        <v>-999</v>
      </c>
      <c r="BQ217">
        <v>0</v>
      </c>
      <c r="BR217" t="b">
        <v>1</v>
      </c>
      <c r="BS217">
        <v>6.8665000000000003</v>
      </c>
      <c r="BT217">
        <v>0.96850000000000003</v>
      </c>
      <c r="BU217" t="s">
        <v>347</v>
      </c>
    </row>
    <row r="218" spans="1:87">
      <c r="A218">
        <v>82</v>
      </c>
      <c r="B218">
        <v>3</v>
      </c>
      <c r="C218" s="6" t="s">
        <v>47</v>
      </c>
      <c r="D218">
        <v>879</v>
      </c>
      <c r="E218" t="str">
        <f t="shared" si="3"/>
        <v>1C_879</v>
      </c>
      <c r="F218">
        <v>1</v>
      </c>
      <c r="G218">
        <v>2515538.12</v>
      </c>
      <c r="H218">
        <v>6861107.6600000001</v>
      </c>
      <c r="I218">
        <v>2515537.98</v>
      </c>
      <c r="J218">
        <v>6861107.7000000002</v>
      </c>
      <c r="K218">
        <v>0.61699999999999999</v>
      </c>
      <c r="L218">
        <v>0.15</v>
      </c>
      <c r="M218">
        <v>0.25</v>
      </c>
      <c r="N218">
        <v>2.1573000000000002</v>
      </c>
      <c r="O218">
        <v>4</v>
      </c>
      <c r="P218">
        <v>12</v>
      </c>
      <c r="Q218">
        <v>537</v>
      </c>
      <c r="R218">
        <v>1</v>
      </c>
      <c r="S218">
        <v>2515533.37</v>
      </c>
      <c r="T218">
        <v>6861116.9299999997</v>
      </c>
      <c r="U218">
        <v>2515533.4700000002</v>
      </c>
      <c r="V218">
        <v>6861116.9800000004</v>
      </c>
      <c r="W218">
        <v>-7.9000000000000008E-3</v>
      </c>
      <c r="X218">
        <v>0</v>
      </c>
      <c r="Y218" t="b">
        <v>0</v>
      </c>
      <c r="Z218">
        <v>-999</v>
      </c>
      <c r="AA218">
        <v>0</v>
      </c>
      <c r="AB218" t="b">
        <v>1</v>
      </c>
      <c r="AC218">
        <v>11.1212</v>
      </c>
      <c r="AD218">
        <v>2.0156999999999998</v>
      </c>
      <c r="AE218">
        <v>538</v>
      </c>
      <c r="AF218">
        <v>1</v>
      </c>
      <c r="AG218">
        <v>2515537.7999999998</v>
      </c>
      <c r="AH218">
        <v>6861118.2199999997</v>
      </c>
      <c r="AI218">
        <v>2515537.7000000002</v>
      </c>
      <c r="AJ218">
        <v>6861118.2199999997</v>
      </c>
      <c r="AK218">
        <v>7.6E-3</v>
      </c>
      <c r="AL218">
        <v>0</v>
      </c>
      <c r="AM218" t="b">
        <v>0</v>
      </c>
      <c r="AN218">
        <v>-999</v>
      </c>
      <c r="AO218">
        <v>0</v>
      </c>
      <c r="AP218" t="b">
        <v>1</v>
      </c>
      <c r="AQ218">
        <v>11.3926</v>
      </c>
      <c r="AR218">
        <v>1.6054999999999999</v>
      </c>
      <c r="AS218">
        <v>536</v>
      </c>
      <c r="AT218">
        <v>1</v>
      </c>
      <c r="AU218">
        <v>2515542.94</v>
      </c>
      <c r="AV218">
        <v>6861117.5199999996</v>
      </c>
      <c r="AW218">
        <v>2515542.87</v>
      </c>
      <c r="AX218">
        <v>6861117.5599999996</v>
      </c>
      <c r="AY218">
        <v>6.1999999999999998E-3</v>
      </c>
      <c r="AZ218">
        <v>0</v>
      </c>
      <c r="BA218" t="b">
        <v>0</v>
      </c>
      <c r="BB218">
        <v>-999</v>
      </c>
      <c r="BC218">
        <v>0</v>
      </c>
      <c r="BD218" t="b">
        <v>1</v>
      </c>
      <c r="BE218">
        <v>9.6006</v>
      </c>
      <c r="BF218">
        <v>1.1168</v>
      </c>
      <c r="BG218">
        <v>531</v>
      </c>
      <c r="BH218">
        <v>1</v>
      </c>
      <c r="BI218">
        <v>2515542.48</v>
      </c>
      <c r="BJ218">
        <v>6861112.0899999999</v>
      </c>
      <c r="BK218">
        <v>2515542.56</v>
      </c>
      <c r="BL218">
        <v>6861112.0099999998</v>
      </c>
      <c r="BM218">
        <v>-4.8999999999999998E-3</v>
      </c>
      <c r="BN218">
        <v>0</v>
      </c>
      <c r="BO218" t="b">
        <v>0</v>
      </c>
      <c r="BP218">
        <v>-999</v>
      </c>
      <c r="BQ218">
        <v>0</v>
      </c>
      <c r="BR218" t="b">
        <v>1</v>
      </c>
      <c r="BS218">
        <v>6.5838999999999999</v>
      </c>
      <c r="BT218">
        <v>0.75029999999999997</v>
      </c>
      <c r="BU218" t="s">
        <v>347</v>
      </c>
    </row>
    <row r="219" spans="1:87">
      <c r="A219">
        <v>83</v>
      </c>
      <c r="B219">
        <v>2</v>
      </c>
      <c r="C219" s="6" t="s">
        <v>47</v>
      </c>
      <c r="D219">
        <v>880</v>
      </c>
      <c r="E219" t="str">
        <f t="shared" si="3"/>
        <v>1C_880</v>
      </c>
      <c r="F219">
        <v>1</v>
      </c>
      <c r="G219">
        <v>2515535.37</v>
      </c>
      <c r="H219">
        <v>6861111.8300000001</v>
      </c>
      <c r="I219">
        <v>2515535.4500000002</v>
      </c>
      <c r="J219">
        <v>6861111.8099999996</v>
      </c>
      <c r="K219">
        <v>0.80100000000000005</v>
      </c>
      <c r="L219">
        <v>0.16</v>
      </c>
      <c r="M219">
        <v>0.28999999999999998</v>
      </c>
      <c r="N219">
        <v>2.1573000000000002</v>
      </c>
      <c r="O219">
        <v>4</v>
      </c>
      <c r="P219">
        <v>12</v>
      </c>
      <c r="Q219">
        <v>503</v>
      </c>
      <c r="R219">
        <v>1</v>
      </c>
      <c r="S219">
        <v>2515528.94</v>
      </c>
      <c r="T219">
        <v>6861120.5199999996</v>
      </c>
      <c r="U219">
        <v>2515528.84</v>
      </c>
      <c r="V219">
        <v>6861120.4400000004</v>
      </c>
      <c r="W219">
        <v>9.7999999999999997E-3</v>
      </c>
      <c r="X219">
        <v>0</v>
      </c>
      <c r="Y219" t="b">
        <v>0</v>
      </c>
      <c r="Z219">
        <v>-999</v>
      </c>
      <c r="AA219">
        <v>0</v>
      </c>
      <c r="AB219" t="b">
        <v>1</v>
      </c>
      <c r="AC219">
        <v>10.9872</v>
      </c>
      <c r="AD219">
        <v>2.2338</v>
      </c>
      <c r="AE219">
        <v>534</v>
      </c>
      <c r="AF219">
        <v>1</v>
      </c>
      <c r="AG219">
        <v>2515535.17</v>
      </c>
      <c r="AH219">
        <v>6861113.4900000002</v>
      </c>
      <c r="AI219">
        <v>2515535.2200000002</v>
      </c>
      <c r="AJ219">
        <v>6861113.5</v>
      </c>
      <c r="AK219">
        <v>-1E-4</v>
      </c>
      <c r="AL219">
        <v>0</v>
      </c>
      <c r="AM219" t="b">
        <v>0</v>
      </c>
      <c r="AN219">
        <v>-999</v>
      </c>
      <c r="AO219">
        <v>0</v>
      </c>
      <c r="AP219" t="b">
        <v>1</v>
      </c>
      <c r="AQ219">
        <v>0.1203</v>
      </c>
      <c r="AR219">
        <v>1.7101999999999999</v>
      </c>
      <c r="AS219">
        <v>538</v>
      </c>
      <c r="AT219">
        <v>1</v>
      </c>
      <c r="AU219">
        <v>2515537.7999999998</v>
      </c>
      <c r="AV219">
        <v>6861118.2199999997</v>
      </c>
      <c r="AW219">
        <v>2515537.96</v>
      </c>
      <c r="AX219">
        <v>6861118.1600000001</v>
      </c>
      <c r="AY219">
        <v>-8.0999999999999996E-3</v>
      </c>
      <c r="AZ219">
        <v>0</v>
      </c>
      <c r="BA219" t="b">
        <v>0</v>
      </c>
      <c r="BB219">
        <v>-999</v>
      </c>
      <c r="BC219">
        <v>0</v>
      </c>
      <c r="BD219" t="b">
        <v>1</v>
      </c>
      <c r="BE219">
        <v>8.7866999999999997</v>
      </c>
      <c r="BF219">
        <v>1.1866000000000001</v>
      </c>
      <c r="BG219">
        <v>536</v>
      </c>
      <c r="BH219">
        <v>1</v>
      </c>
      <c r="BI219">
        <v>2515542.94</v>
      </c>
      <c r="BJ219">
        <v>6861117.5199999996</v>
      </c>
      <c r="BK219">
        <v>2515542.84</v>
      </c>
      <c r="BL219">
        <v>6861117.6500000004</v>
      </c>
      <c r="BM219">
        <v>1.0800000000000001E-2</v>
      </c>
      <c r="BN219">
        <v>0</v>
      </c>
      <c r="BO219" t="b">
        <v>0</v>
      </c>
      <c r="BP219">
        <v>-999</v>
      </c>
      <c r="BQ219">
        <v>0</v>
      </c>
      <c r="BR219" t="b">
        <v>1</v>
      </c>
      <c r="BS219">
        <v>11.664300000000001</v>
      </c>
      <c r="BT219">
        <v>0.68049999999999999</v>
      </c>
      <c r="BU219" t="s">
        <v>347</v>
      </c>
    </row>
    <row r="220" spans="1:87">
      <c r="A220">
        <v>84</v>
      </c>
      <c r="B220">
        <v>3</v>
      </c>
      <c r="C220" s="6" t="s">
        <v>47</v>
      </c>
      <c r="D220">
        <v>881</v>
      </c>
      <c r="E220" t="str">
        <f t="shared" si="3"/>
        <v>1C_881</v>
      </c>
      <c r="F220">
        <v>1</v>
      </c>
      <c r="G220">
        <v>2515535.5099999998</v>
      </c>
      <c r="H220">
        <v>6861108.8200000003</v>
      </c>
      <c r="I220">
        <v>2515535.5699999998</v>
      </c>
      <c r="J220">
        <v>6861108.79</v>
      </c>
      <c r="K220">
        <v>1.2310000000000001</v>
      </c>
      <c r="L220">
        <v>0.28000000000000003</v>
      </c>
      <c r="M220">
        <v>0.26</v>
      </c>
      <c r="N220">
        <v>2.1312000000000002</v>
      </c>
      <c r="O220">
        <v>5</v>
      </c>
      <c r="P220">
        <v>15</v>
      </c>
      <c r="Q220">
        <v>499</v>
      </c>
      <c r="R220">
        <v>1</v>
      </c>
      <c r="S220">
        <v>2515528.87</v>
      </c>
      <c r="T220">
        <v>6861113.4100000001</v>
      </c>
      <c r="U220">
        <v>2515528.81</v>
      </c>
      <c r="V220">
        <v>6861113.3200000003</v>
      </c>
      <c r="W220">
        <v>5.8999999999999999E-3</v>
      </c>
      <c r="X220">
        <v>0</v>
      </c>
      <c r="Y220" t="b">
        <v>0</v>
      </c>
      <c r="Z220">
        <v>-999</v>
      </c>
      <c r="AA220">
        <v>0</v>
      </c>
      <c r="AB220" t="b">
        <v>1</v>
      </c>
      <c r="AC220">
        <v>4.2218</v>
      </c>
      <c r="AD220">
        <v>2.5567000000000002</v>
      </c>
      <c r="AE220">
        <v>535</v>
      </c>
      <c r="AF220">
        <v>1</v>
      </c>
      <c r="AG220">
        <v>2515535.7000000002</v>
      </c>
      <c r="AH220">
        <v>6861115.6600000001</v>
      </c>
      <c r="AI220">
        <v>2515535.5099999998</v>
      </c>
      <c r="AJ220">
        <v>6861115.6600000001</v>
      </c>
      <c r="AK220">
        <v>8.8999999999999999E-3</v>
      </c>
      <c r="AL220">
        <v>0</v>
      </c>
      <c r="AM220" t="b">
        <v>0</v>
      </c>
      <c r="AN220">
        <v>-999</v>
      </c>
      <c r="AO220">
        <v>0</v>
      </c>
      <c r="AP220" t="b">
        <v>1</v>
      </c>
      <c r="AQ220">
        <v>6.2153</v>
      </c>
      <c r="AR220">
        <v>1.5881000000000001</v>
      </c>
      <c r="AS220">
        <v>532</v>
      </c>
      <c r="AT220">
        <v>1</v>
      </c>
      <c r="AU220">
        <v>2515537.02</v>
      </c>
      <c r="AV220">
        <v>6861111.6200000001</v>
      </c>
      <c r="AW220">
        <v>2515537.13</v>
      </c>
      <c r="AX220">
        <v>6861111.5599999996</v>
      </c>
      <c r="AY220">
        <v>-2.8E-3</v>
      </c>
      <c r="AZ220">
        <v>0</v>
      </c>
      <c r="BA220" t="b">
        <v>0</v>
      </c>
      <c r="BB220">
        <v>-999</v>
      </c>
      <c r="BC220">
        <v>0</v>
      </c>
      <c r="BD220" t="b">
        <v>1</v>
      </c>
      <c r="BE220">
        <v>1.8298000000000001</v>
      </c>
      <c r="BF220">
        <v>1.0557000000000001</v>
      </c>
      <c r="BG220">
        <v>531</v>
      </c>
      <c r="BH220">
        <v>1</v>
      </c>
      <c r="BI220">
        <v>2515542.48</v>
      </c>
      <c r="BJ220">
        <v>6861112.0899999999</v>
      </c>
      <c r="BK220">
        <v>2515542.59</v>
      </c>
      <c r="BL220">
        <v>6861111.8200000003</v>
      </c>
      <c r="BM220">
        <v>-1.54E-2</v>
      </c>
      <c r="BN220">
        <v>0</v>
      </c>
      <c r="BO220" t="b">
        <v>0</v>
      </c>
      <c r="BP220">
        <v>-999</v>
      </c>
      <c r="BQ220">
        <v>0</v>
      </c>
      <c r="BR220" t="b">
        <v>1</v>
      </c>
      <c r="BS220">
        <v>11.1005</v>
      </c>
      <c r="BT220">
        <v>0.39250000000000002</v>
      </c>
      <c r="BU220">
        <v>527</v>
      </c>
      <c r="BV220">
        <v>1</v>
      </c>
      <c r="BW220">
        <v>2515541.42</v>
      </c>
      <c r="BX220">
        <v>6861108.0700000003</v>
      </c>
      <c r="BY220">
        <v>2515541.44</v>
      </c>
      <c r="BZ220">
        <v>6861108.4800000004</v>
      </c>
      <c r="CA220">
        <v>1.7100000000000001E-2</v>
      </c>
      <c r="CB220">
        <v>0</v>
      </c>
      <c r="CC220" t="b">
        <v>0</v>
      </c>
      <c r="CD220">
        <v>-999</v>
      </c>
      <c r="CE220">
        <v>0</v>
      </c>
      <c r="CF220" t="b">
        <v>1</v>
      </c>
      <c r="CG220">
        <v>11.771800000000001</v>
      </c>
      <c r="CH220">
        <v>-3.5099999999999999E-2</v>
      </c>
      <c r="CI220" t="s">
        <v>347</v>
      </c>
    </row>
    <row r="221" spans="1:87">
      <c r="A221">
        <v>85</v>
      </c>
      <c r="B221">
        <v>2</v>
      </c>
      <c r="C221" s="6" t="s">
        <v>47</v>
      </c>
      <c r="D221">
        <v>882</v>
      </c>
      <c r="E221" t="str">
        <f t="shared" si="3"/>
        <v>1C_882</v>
      </c>
      <c r="F221">
        <v>1</v>
      </c>
      <c r="G221">
        <v>2515532.54</v>
      </c>
      <c r="H221">
        <v>6861112.6799999997</v>
      </c>
      <c r="I221">
        <v>2515532.52</v>
      </c>
      <c r="J221">
        <v>6861112.6200000001</v>
      </c>
      <c r="K221">
        <v>0.48899999999999999</v>
      </c>
      <c r="L221">
        <v>0.11</v>
      </c>
      <c r="M221">
        <v>0.21</v>
      </c>
      <c r="N221">
        <v>2.1573000000000002</v>
      </c>
      <c r="O221">
        <v>4</v>
      </c>
      <c r="P221">
        <v>12</v>
      </c>
      <c r="Q221">
        <v>502</v>
      </c>
      <c r="R221">
        <v>1</v>
      </c>
      <c r="S221">
        <v>2515523.9</v>
      </c>
      <c r="T221">
        <v>6861119.2599999998</v>
      </c>
      <c r="U221">
        <v>2515523.9300000002</v>
      </c>
      <c r="V221">
        <v>6861119.29</v>
      </c>
      <c r="W221">
        <v>-3.0000000000000001E-3</v>
      </c>
      <c r="X221">
        <v>0</v>
      </c>
      <c r="Y221" t="b">
        <v>0</v>
      </c>
      <c r="Z221">
        <v>-999</v>
      </c>
      <c r="AA221">
        <v>0</v>
      </c>
      <c r="AB221" t="b">
        <v>1</v>
      </c>
      <c r="AC221">
        <v>5.3487999999999998</v>
      </c>
      <c r="AD221">
        <v>2.4782000000000002</v>
      </c>
      <c r="AE221">
        <v>503</v>
      </c>
      <c r="AF221">
        <v>1</v>
      </c>
      <c r="AG221">
        <v>2515528.94</v>
      </c>
      <c r="AH221">
        <v>6861120.5199999996</v>
      </c>
      <c r="AI221">
        <v>2515528.98</v>
      </c>
      <c r="AJ221">
        <v>6861120.54</v>
      </c>
      <c r="AK221">
        <v>-2.3999999999999998E-3</v>
      </c>
      <c r="AL221">
        <v>0</v>
      </c>
      <c r="AM221" t="b">
        <v>0</v>
      </c>
      <c r="AN221">
        <v>-999</v>
      </c>
      <c r="AO221">
        <v>0</v>
      </c>
      <c r="AP221" t="b">
        <v>1</v>
      </c>
      <c r="AQ221">
        <v>4.4390000000000001</v>
      </c>
      <c r="AR221">
        <v>1.9895</v>
      </c>
      <c r="AS221">
        <v>501</v>
      </c>
      <c r="AT221">
        <v>1</v>
      </c>
      <c r="AU221">
        <v>2515531.7000000002</v>
      </c>
      <c r="AV221">
        <v>6861119.8899999997</v>
      </c>
      <c r="AW221">
        <v>2515531.56</v>
      </c>
      <c r="AX221">
        <v>6861119.8700000001</v>
      </c>
      <c r="AY221">
        <v>7.1999999999999998E-3</v>
      </c>
      <c r="AZ221">
        <v>0</v>
      </c>
      <c r="BA221" t="b">
        <v>0</v>
      </c>
      <c r="BB221">
        <v>-999</v>
      </c>
      <c r="BC221">
        <v>0</v>
      </c>
      <c r="BD221" t="b">
        <v>1</v>
      </c>
      <c r="BE221">
        <v>13.010999999999999</v>
      </c>
      <c r="BF221">
        <v>1.7101999999999999</v>
      </c>
      <c r="BG221">
        <v>539</v>
      </c>
      <c r="BH221">
        <v>1</v>
      </c>
      <c r="BI221">
        <v>2515535.25</v>
      </c>
      <c r="BJ221">
        <v>6861119.6699999999</v>
      </c>
      <c r="BK221">
        <v>2515535.33</v>
      </c>
      <c r="BL221">
        <v>6861119.6399999997</v>
      </c>
      <c r="BM221">
        <v>-4.5999999999999999E-3</v>
      </c>
      <c r="BN221">
        <v>0</v>
      </c>
      <c r="BO221" t="b">
        <v>0</v>
      </c>
      <c r="BP221">
        <v>-999</v>
      </c>
      <c r="BQ221">
        <v>0</v>
      </c>
      <c r="BR221" t="b">
        <v>1</v>
      </c>
      <c r="BS221">
        <v>7.8475000000000001</v>
      </c>
      <c r="BT221">
        <v>1.1866000000000001</v>
      </c>
      <c r="BU221" t="s">
        <v>347</v>
      </c>
    </row>
    <row r="222" spans="1:87">
      <c r="A222">
        <v>86</v>
      </c>
      <c r="B222">
        <v>2</v>
      </c>
      <c r="C222" s="6" t="s">
        <v>47</v>
      </c>
      <c r="D222">
        <v>883</v>
      </c>
      <c r="E222" t="str">
        <f t="shared" si="3"/>
        <v>1C_883</v>
      </c>
      <c r="F222">
        <v>1</v>
      </c>
      <c r="G222">
        <v>2515535.17</v>
      </c>
      <c r="H222">
        <v>6861122.2000000002</v>
      </c>
      <c r="I222">
        <v>2515535.11</v>
      </c>
      <c r="J222">
        <v>6861122.2000000002</v>
      </c>
      <c r="K222">
        <v>0.43</v>
      </c>
      <c r="L222">
        <v>0.09</v>
      </c>
      <c r="M222">
        <v>0.15</v>
      </c>
      <c r="N222">
        <v>2.1573000000000002</v>
      </c>
      <c r="O222">
        <v>4</v>
      </c>
      <c r="P222">
        <v>12</v>
      </c>
      <c r="Q222">
        <v>507</v>
      </c>
      <c r="R222">
        <v>1</v>
      </c>
      <c r="S222">
        <v>2515526.62</v>
      </c>
      <c r="T222">
        <v>6861128.7400000002</v>
      </c>
      <c r="U222">
        <v>2515526.65</v>
      </c>
      <c r="V222">
        <v>6861128.7699999996</v>
      </c>
      <c r="W222">
        <v>-3.0999999999999999E-3</v>
      </c>
      <c r="X222">
        <v>0</v>
      </c>
      <c r="Y222" t="b">
        <v>0</v>
      </c>
      <c r="Z222">
        <v>-999</v>
      </c>
      <c r="AA222">
        <v>0</v>
      </c>
      <c r="AB222" t="b">
        <v>1</v>
      </c>
      <c r="AC222">
        <v>6.3914999999999997</v>
      </c>
      <c r="AD222">
        <v>2.4782000000000002</v>
      </c>
      <c r="AE222">
        <v>509</v>
      </c>
      <c r="AF222">
        <v>1</v>
      </c>
      <c r="AG222">
        <v>2515529.8199999998</v>
      </c>
      <c r="AH222">
        <v>6861134.3399999999</v>
      </c>
      <c r="AI222">
        <v>2515529.73</v>
      </c>
      <c r="AJ222">
        <v>6861134.2999999998</v>
      </c>
      <c r="AK222">
        <v>8.9999999999999993E-3</v>
      </c>
      <c r="AL222">
        <v>0</v>
      </c>
      <c r="AM222" t="b">
        <v>0</v>
      </c>
      <c r="AN222">
        <v>-999</v>
      </c>
      <c r="AO222">
        <v>0</v>
      </c>
      <c r="AP222" t="b">
        <v>1</v>
      </c>
      <c r="AQ222">
        <v>20.747299999999999</v>
      </c>
      <c r="AR222">
        <v>1.9982</v>
      </c>
      <c r="AS222">
        <v>542</v>
      </c>
      <c r="AT222">
        <v>1</v>
      </c>
      <c r="AU222">
        <v>2515535.6800000002</v>
      </c>
      <c r="AV222">
        <v>6861126.9400000004</v>
      </c>
      <c r="AW222">
        <v>2515535.7599999998</v>
      </c>
      <c r="AX222">
        <v>6861126.9299999997</v>
      </c>
      <c r="AY222">
        <v>-2.8E-3</v>
      </c>
      <c r="AZ222">
        <v>0</v>
      </c>
      <c r="BA222" t="b">
        <v>0</v>
      </c>
      <c r="BB222">
        <v>-999</v>
      </c>
      <c r="BC222">
        <v>0</v>
      </c>
      <c r="BD222" t="b">
        <v>1</v>
      </c>
      <c r="BE222">
        <v>5.3944000000000001</v>
      </c>
      <c r="BF222">
        <v>1.431</v>
      </c>
      <c r="BG222">
        <v>541</v>
      </c>
      <c r="BH222">
        <v>1</v>
      </c>
      <c r="BI222">
        <v>2515538.9500000002</v>
      </c>
      <c r="BJ222">
        <v>6861126.7300000004</v>
      </c>
      <c r="BK222">
        <v>2515538.9300000002</v>
      </c>
      <c r="BL222">
        <v>6861126.75</v>
      </c>
      <c r="BM222">
        <v>8.9999999999999998E-4</v>
      </c>
      <c r="BN222">
        <v>0</v>
      </c>
      <c r="BO222" t="b">
        <v>0</v>
      </c>
      <c r="BP222">
        <v>-999</v>
      </c>
      <c r="BQ222">
        <v>0</v>
      </c>
      <c r="BR222" t="b">
        <v>1</v>
      </c>
      <c r="BS222">
        <v>1.8101</v>
      </c>
      <c r="BT222">
        <v>0.87250000000000005</v>
      </c>
      <c r="BU222" t="s">
        <v>347</v>
      </c>
    </row>
    <row r="223" spans="1:87">
      <c r="A223">
        <v>87</v>
      </c>
      <c r="B223">
        <v>3</v>
      </c>
      <c r="C223" s="6" t="s">
        <v>47</v>
      </c>
      <c r="D223">
        <v>884</v>
      </c>
      <c r="E223" t="str">
        <f t="shared" si="3"/>
        <v>1C_884</v>
      </c>
      <c r="F223">
        <v>1</v>
      </c>
      <c r="G223">
        <v>2515528.5099999998</v>
      </c>
      <c r="H223">
        <v>6861118.79</v>
      </c>
      <c r="I223">
        <v>2515528.4300000002</v>
      </c>
      <c r="J223">
        <v>6861118.8700000001</v>
      </c>
      <c r="K223">
        <v>1.1359999999999999</v>
      </c>
      <c r="L223">
        <v>0.28000000000000003</v>
      </c>
      <c r="M223">
        <v>0.27</v>
      </c>
      <c r="N223">
        <v>2.1312000000000002</v>
      </c>
      <c r="O223">
        <v>5</v>
      </c>
      <c r="P223">
        <v>15</v>
      </c>
      <c r="Q223">
        <v>504</v>
      </c>
      <c r="R223">
        <v>1</v>
      </c>
      <c r="S223">
        <v>2515525.39</v>
      </c>
      <c r="T223">
        <v>6861125.1399999997</v>
      </c>
      <c r="U223">
        <v>2515525.38</v>
      </c>
      <c r="V223">
        <v>6861125.1399999997</v>
      </c>
      <c r="W223">
        <v>5.0000000000000001E-4</v>
      </c>
      <c r="X223">
        <v>0</v>
      </c>
      <c r="Y223" t="b">
        <v>0</v>
      </c>
      <c r="Z223">
        <v>-999</v>
      </c>
      <c r="AA223">
        <v>0</v>
      </c>
      <c r="AB223" t="b">
        <v>1</v>
      </c>
      <c r="AC223">
        <v>0.37830000000000003</v>
      </c>
      <c r="AD223">
        <v>2.0244</v>
      </c>
      <c r="AE223">
        <v>508</v>
      </c>
      <c r="AF223">
        <v>1</v>
      </c>
      <c r="AG223">
        <v>2515530.71</v>
      </c>
      <c r="AH223">
        <v>6861130.0999999996</v>
      </c>
      <c r="AI223">
        <v>2515530.56</v>
      </c>
      <c r="AJ223">
        <v>6861130.1299999999</v>
      </c>
      <c r="AK223">
        <v>1.2200000000000001E-2</v>
      </c>
      <c r="AL223">
        <v>0</v>
      </c>
      <c r="AM223" t="b">
        <v>0</v>
      </c>
      <c r="AN223">
        <v>-999</v>
      </c>
      <c r="AO223">
        <v>0</v>
      </c>
      <c r="AP223" t="b">
        <v>1</v>
      </c>
      <c r="AQ223">
        <v>10.1046</v>
      </c>
      <c r="AR223">
        <v>1.3960999999999999</v>
      </c>
      <c r="AS223">
        <v>541</v>
      </c>
      <c r="AT223">
        <v>1</v>
      </c>
      <c r="AU223">
        <v>2515538.9500000002</v>
      </c>
      <c r="AV223">
        <v>6861126.7300000004</v>
      </c>
      <c r="AW223">
        <v>2515538.9</v>
      </c>
      <c r="AX223">
        <v>6861126.79</v>
      </c>
      <c r="AY223">
        <v>6.8999999999999999E-3</v>
      </c>
      <c r="AZ223">
        <v>0</v>
      </c>
      <c r="BA223" t="b">
        <v>0</v>
      </c>
      <c r="BB223">
        <v>-999</v>
      </c>
      <c r="BC223">
        <v>0</v>
      </c>
      <c r="BD223" t="b">
        <v>1</v>
      </c>
      <c r="BE223">
        <v>5.9626000000000001</v>
      </c>
      <c r="BF223">
        <v>0.65429999999999999</v>
      </c>
      <c r="BG223">
        <v>539</v>
      </c>
      <c r="BH223">
        <v>1</v>
      </c>
      <c r="BI223">
        <v>2515535.25</v>
      </c>
      <c r="BJ223">
        <v>6861119.6699999999</v>
      </c>
      <c r="BK223">
        <v>2515535.27</v>
      </c>
      <c r="BL223">
        <v>6861119.3399999999</v>
      </c>
      <c r="BM223">
        <v>-1.5900000000000001E-2</v>
      </c>
      <c r="BN223">
        <v>0</v>
      </c>
      <c r="BO223" t="b">
        <v>0</v>
      </c>
      <c r="BP223">
        <v>-999</v>
      </c>
      <c r="BQ223">
        <v>0</v>
      </c>
      <c r="BR223" t="b">
        <v>1</v>
      </c>
      <c r="BS223">
        <v>11.971500000000001</v>
      </c>
      <c r="BT223">
        <v>5.2200000000000003E-2</v>
      </c>
      <c r="BU223">
        <v>534</v>
      </c>
      <c r="BV223">
        <v>1</v>
      </c>
      <c r="BW223">
        <v>2515535.17</v>
      </c>
      <c r="BX223">
        <v>6861113.4900000002</v>
      </c>
      <c r="BY223">
        <v>2515535.35</v>
      </c>
      <c r="BZ223">
        <v>6861113.7400000002</v>
      </c>
      <c r="CA223">
        <v>1.8499999999999999E-2</v>
      </c>
      <c r="CB223">
        <v>0</v>
      </c>
      <c r="CC223" t="b">
        <v>0</v>
      </c>
      <c r="CD223">
        <v>-999</v>
      </c>
      <c r="CE223">
        <v>0</v>
      </c>
      <c r="CF223" t="b">
        <v>1</v>
      </c>
      <c r="CG223">
        <v>14.580500000000001</v>
      </c>
      <c r="CH223">
        <v>-0.61980000000000002</v>
      </c>
      <c r="CI223" t="s">
        <v>347</v>
      </c>
    </row>
    <row r="224" spans="1:87">
      <c r="A224">
        <v>88</v>
      </c>
      <c r="B224">
        <v>2</v>
      </c>
      <c r="C224" s="6" t="s">
        <v>47</v>
      </c>
      <c r="D224">
        <v>885</v>
      </c>
      <c r="E224" t="str">
        <f t="shared" si="3"/>
        <v>1C_885</v>
      </c>
      <c r="F224">
        <v>1</v>
      </c>
      <c r="G224">
        <v>2515533.5299999998</v>
      </c>
      <c r="H224">
        <v>6861123.0599999996</v>
      </c>
      <c r="I224">
        <v>2515533.75</v>
      </c>
      <c r="J224">
        <v>6861122.9699999997</v>
      </c>
      <c r="K224">
        <v>0.86199999999999999</v>
      </c>
      <c r="L224">
        <v>0.24</v>
      </c>
      <c r="M224">
        <v>0.28999999999999998</v>
      </c>
      <c r="N224">
        <v>2.1573000000000002</v>
      </c>
      <c r="O224">
        <v>4</v>
      </c>
      <c r="P224">
        <v>12</v>
      </c>
      <c r="Q224">
        <v>479</v>
      </c>
      <c r="R224">
        <v>1</v>
      </c>
      <c r="S224">
        <v>2515520.9900000002</v>
      </c>
      <c r="T224">
        <v>6861127.1699999999</v>
      </c>
      <c r="U224">
        <v>2515520.94</v>
      </c>
      <c r="V224">
        <v>6861127</v>
      </c>
      <c r="W224">
        <v>1.6899999999999998E-2</v>
      </c>
      <c r="X224">
        <v>0</v>
      </c>
      <c r="Y224" t="b">
        <v>0</v>
      </c>
      <c r="Z224">
        <v>-999</v>
      </c>
      <c r="AA224">
        <v>0</v>
      </c>
      <c r="AB224" t="b">
        <v>1</v>
      </c>
      <c r="AC224">
        <v>18.423300000000001</v>
      </c>
      <c r="AD224">
        <v>2.8534000000000002</v>
      </c>
      <c r="AE224">
        <v>507</v>
      </c>
      <c r="AF224">
        <v>1</v>
      </c>
      <c r="AG224">
        <v>2515526.62</v>
      </c>
      <c r="AH224">
        <v>6861128.7400000002</v>
      </c>
      <c r="AI224">
        <v>2515526.7200000002</v>
      </c>
      <c r="AJ224">
        <v>6861128.8600000003</v>
      </c>
      <c r="AK224">
        <v>-9.5999999999999992E-3</v>
      </c>
      <c r="AL224">
        <v>0</v>
      </c>
      <c r="AM224" t="b">
        <v>0</v>
      </c>
      <c r="AN224">
        <v>-999</v>
      </c>
      <c r="AO224">
        <v>0</v>
      </c>
      <c r="AP224" t="b">
        <v>1</v>
      </c>
      <c r="AQ224">
        <v>9.9202999999999992</v>
      </c>
      <c r="AR224">
        <v>2.4346000000000001</v>
      </c>
      <c r="AS224">
        <v>509</v>
      </c>
      <c r="AT224">
        <v>1</v>
      </c>
      <c r="AU224">
        <v>2515529.8199999998</v>
      </c>
      <c r="AV224">
        <v>6861134.3399999999</v>
      </c>
      <c r="AW224">
        <v>2515529.88</v>
      </c>
      <c r="AX224">
        <v>6861134.3600000003</v>
      </c>
      <c r="AY224">
        <v>-4.8999999999999998E-3</v>
      </c>
      <c r="AZ224">
        <v>0</v>
      </c>
      <c r="BA224" t="b">
        <v>0</v>
      </c>
      <c r="BB224">
        <v>-999</v>
      </c>
      <c r="BC224">
        <v>0</v>
      </c>
      <c r="BD224" t="b">
        <v>1</v>
      </c>
      <c r="BE224">
        <v>5.4695</v>
      </c>
      <c r="BF224">
        <v>1.8935</v>
      </c>
      <c r="BG224">
        <v>543</v>
      </c>
      <c r="BH224">
        <v>1</v>
      </c>
      <c r="BI224">
        <v>2515536.54</v>
      </c>
      <c r="BJ224">
        <v>6861131.0300000003</v>
      </c>
      <c r="BK224">
        <v>2515536.44</v>
      </c>
      <c r="BL224">
        <v>6861131.0599999996</v>
      </c>
      <c r="BM224">
        <v>6.1999999999999998E-3</v>
      </c>
      <c r="BN224">
        <v>0</v>
      </c>
      <c r="BO224" t="b">
        <v>0</v>
      </c>
      <c r="BP224">
        <v>-999</v>
      </c>
      <c r="BQ224">
        <v>0</v>
      </c>
      <c r="BR224" t="b">
        <v>1</v>
      </c>
      <c r="BS224">
        <v>6.0579000000000001</v>
      </c>
      <c r="BT224">
        <v>1.2565</v>
      </c>
      <c r="BU224" t="s">
        <v>347</v>
      </c>
    </row>
    <row r="225" spans="1:87">
      <c r="A225">
        <v>89</v>
      </c>
      <c r="B225">
        <v>3</v>
      </c>
      <c r="C225" s="6" t="s">
        <v>47</v>
      </c>
      <c r="D225">
        <v>886</v>
      </c>
      <c r="E225" t="str">
        <f t="shared" si="3"/>
        <v>1C_886</v>
      </c>
      <c r="F225">
        <v>1</v>
      </c>
      <c r="G225">
        <v>2515529.08</v>
      </c>
      <c r="H225">
        <v>6861122.6600000001</v>
      </c>
      <c r="I225">
        <v>2515529.1800000002</v>
      </c>
      <c r="J225">
        <v>6861122.6100000003</v>
      </c>
      <c r="K225">
        <v>0.89500000000000002</v>
      </c>
      <c r="L225">
        <v>0.25</v>
      </c>
      <c r="M225">
        <v>0.25</v>
      </c>
      <c r="N225">
        <v>2.1573000000000002</v>
      </c>
      <c r="O225">
        <v>4</v>
      </c>
      <c r="P225">
        <v>12</v>
      </c>
      <c r="Q225">
        <v>477</v>
      </c>
      <c r="R225">
        <v>1</v>
      </c>
      <c r="S225">
        <v>2515521.14</v>
      </c>
      <c r="T225">
        <v>6861123.7000000002</v>
      </c>
      <c r="U225">
        <v>2515521.13</v>
      </c>
      <c r="V225">
        <v>6861123.6299999999</v>
      </c>
      <c r="W225">
        <v>3.8999999999999998E-3</v>
      </c>
      <c r="X225">
        <v>0</v>
      </c>
      <c r="Y225" t="b">
        <v>0</v>
      </c>
      <c r="Z225">
        <v>-999</v>
      </c>
      <c r="AA225">
        <v>0</v>
      </c>
      <c r="AB225" t="b">
        <v>1</v>
      </c>
      <c r="AC225">
        <v>3.7945000000000002</v>
      </c>
      <c r="AD225">
        <v>3.0192000000000001</v>
      </c>
      <c r="AE225">
        <v>479</v>
      </c>
      <c r="AF225">
        <v>1</v>
      </c>
      <c r="AG225">
        <v>2515520.9900000002</v>
      </c>
      <c r="AH225">
        <v>6861127.1699999999</v>
      </c>
      <c r="AI225">
        <v>2515520.94</v>
      </c>
      <c r="AJ225">
        <v>6861127.0700000003</v>
      </c>
      <c r="AK225">
        <v>7.3000000000000001E-3</v>
      </c>
      <c r="AL225">
        <v>0</v>
      </c>
      <c r="AM225" t="b">
        <v>0</v>
      </c>
      <c r="AN225">
        <v>-999</v>
      </c>
      <c r="AO225">
        <v>0</v>
      </c>
      <c r="AP225" t="b">
        <v>1</v>
      </c>
      <c r="AQ225">
        <v>7.4928999999999997</v>
      </c>
      <c r="AR225">
        <v>2.6526999999999998</v>
      </c>
      <c r="AS225">
        <v>506</v>
      </c>
      <c r="AT225">
        <v>1</v>
      </c>
      <c r="AU225">
        <v>2515524.9500000002</v>
      </c>
      <c r="AV225">
        <v>6861128.3799999999</v>
      </c>
      <c r="AW225">
        <v>2515525.16</v>
      </c>
      <c r="AX225">
        <v>6861128.5199999996</v>
      </c>
      <c r="AY225">
        <v>-1.2500000000000001E-2</v>
      </c>
      <c r="AZ225">
        <v>0</v>
      </c>
      <c r="BA225" t="b">
        <v>0</v>
      </c>
      <c r="BB225">
        <v>-999</v>
      </c>
      <c r="BC225">
        <v>0</v>
      </c>
      <c r="BD225" t="b">
        <v>1</v>
      </c>
      <c r="BE225">
        <v>12.137</v>
      </c>
      <c r="BF225">
        <v>2.1553</v>
      </c>
      <c r="BG225">
        <v>508</v>
      </c>
      <c r="BH225">
        <v>1</v>
      </c>
      <c r="BI225">
        <v>2515530.71</v>
      </c>
      <c r="BJ225">
        <v>6861130.0999999996</v>
      </c>
      <c r="BK225">
        <v>2515530.56</v>
      </c>
      <c r="BL225">
        <v>6861130.1299999999</v>
      </c>
      <c r="BM225">
        <v>7.9000000000000008E-3</v>
      </c>
      <c r="BN225">
        <v>0</v>
      </c>
      <c r="BO225" t="b">
        <v>0</v>
      </c>
      <c r="BP225">
        <v>-999</v>
      </c>
      <c r="BQ225">
        <v>0</v>
      </c>
      <c r="BR225" t="b">
        <v>1</v>
      </c>
      <c r="BS225">
        <v>7.3235999999999999</v>
      </c>
      <c r="BT225">
        <v>1.3960999999999999</v>
      </c>
      <c r="BU225" t="s">
        <v>347</v>
      </c>
    </row>
    <row r="226" spans="1:87">
      <c r="A226">
        <v>90</v>
      </c>
      <c r="B226">
        <v>2</v>
      </c>
      <c r="C226" s="6" t="s">
        <v>47</v>
      </c>
      <c r="D226">
        <v>887</v>
      </c>
      <c r="E226" t="str">
        <f t="shared" si="3"/>
        <v>1C_887</v>
      </c>
      <c r="F226">
        <v>1</v>
      </c>
      <c r="G226">
        <v>2515526.5099999998</v>
      </c>
      <c r="H226">
        <v>6861120.4199999999</v>
      </c>
      <c r="I226">
        <v>2515526.54</v>
      </c>
      <c r="J226">
        <v>6861120.29</v>
      </c>
      <c r="K226">
        <v>0.56299999999999994</v>
      </c>
      <c r="L226">
        <v>0.12</v>
      </c>
      <c r="M226">
        <v>0.27</v>
      </c>
      <c r="N226">
        <v>2.1573000000000002</v>
      </c>
      <c r="O226">
        <v>4</v>
      </c>
      <c r="P226">
        <v>12</v>
      </c>
      <c r="Q226">
        <v>479</v>
      </c>
      <c r="R226">
        <v>1</v>
      </c>
      <c r="S226">
        <v>2515520.9900000002</v>
      </c>
      <c r="T226">
        <v>6861127.1699999999</v>
      </c>
      <c r="U226">
        <v>2515520.94</v>
      </c>
      <c r="V226">
        <v>6861127.1299999999</v>
      </c>
      <c r="W226">
        <v>4.0000000000000001E-3</v>
      </c>
      <c r="X226">
        <v>0</v>
      </c>
      <c r="Y226" t="b">
        <v>0</v>
      </c>
      <c r="Z226">
        <v>-999</v>
      </c>
      <c r="AA226">
        <v>0</v>
      </c>
      <c r="AB226" t="b">
        <v>1</v>
      </c>
      <c r="AC226">
        <v>6.0796000000000001</v>
      </c>
      <c r="AD226">
        <v>2.2599999999999998</v>
      </c>
      <c r="AE226">
        <v>505</v>
      </c>
      <c r="AF226">
        <v>1</v>
      </c>
      <c r="AG226">
        <v>2515523.86</v>
      </c>
      <c r="AH226">
        <v>6861126.8899999997</v>
      </c>
      <c r="AI226">
        <v>2515523.87</v>
      </c>
      <c r="AJ226">
        <v>6861126.8899999997</v>
      </c>
      <c r="AK226">
        <v>-2.9999999999999997E-4</v>
      </c>
      <c r="AL226">
        <v>0</v>
      </c>
      <c r="AM226" t="b">
        <v>0</v>
      </c>
      <c r="AN226">
        <v>-999</v>
      </c>
      <c r="AO226">
        <v>0</v>
      </c>
      <c r="AP226" t="b">
        <v>1</v>
      </c>
      <c r="AQ226">
        <v>0.49059999999999998</v>
      </c>
      <c r="AR226">
        <v>1.9545999999999999</v>
      </c>
      <c r="AS226">
        <v>507</v>
      </c>
      <c r="AT226">
        <v>1</v>
      </c>
      <c r="AU226">
        <v>2515526.62</v>
      </c>
      <c r="AV226">
        <v>6861128.7400000002</v>
      </c>
      <c r="AW226">
        <v>2515526.7599999998</v>
      </c>
      <c r="AX226">
        <v>6861128.7400000002</v>
      </c>
      <c r="AY226">
        <v>-8.3999999999999995E-3</v>
      </c>
      <c r="AZ226">
        <v>0</v>
      </c>
      <c r="BA226" t="b">
        <v>0</v>
      </c>
      <c r="BB226">
        <v>-999</v>
      </c>
      <c r="BC226">
        <v>0</v>
      </c>
      <c r="BD226" t="b">
        <v>1</v>
      </c>
      <c r="BE226">
        <v>13.401400000000001</v>
      </c>
      <c r="BF226">
        <v>1.5357000000000001</v>
      </c>
      <c r="BG226">
        <v>508</v>
      </c>
      <c r="BH226">
        <v>1</v>
      </c>
      <c r="BI226">
        <v>2515530.71</v>
      </c>
      <c r="BJ226">
        <v>6861130.0999999996</v>
      </c>
      <c r="BK226">
        <v>2515530.61</v>
      </c>
      <c r="BL226">
        <v>6861130.1399999997</v>
      </c>
      <c r="BM226">
        <v>7.9000000000000008E-3</v>
      </c>
      <c r="BN226">
        <v>0</v>
      </c>
      <c r="BO226" t="b">
        <v>0</v>
      </c>
      <c r="BP226">
        <v>-999</v>
      </c>
      <c r="BQ226">
        <v>0</v>
      </c>
      <c r="BR226" t="b">
        <v>1</v>
      </c>
      <c r="BS226">
        <v>12.154</v>
      </c>
      <c r="BT226">
        <v>1.1866000000000001</v>
      </c>
      <c r="BU226" t="s">
        <v>347</v>
      </c>
    </row>
    <row r="227" spans="1:87">
      <c r="A227">
        <v>91</v>
      </c>
      <c r="B227">
        <v>2</v>
      </c>
      <c r="C227" s="6" t="s">
        <v>47</v>
      </c>
      <c r="D227">
        <v>888</v>
      </c>
      <c r="E227" t="str">
        <f t="shared" si="3"/>
        <v>1C_888</v>
      </c>
      <c r="F227">
        <v>1</v>
      </c>
      <c r="G227">
        <v>2515530.6</v>
      </c>
      <c r="H227">
        <v>6861124.5899999999</v>
      </c>
      <c r="I227">
        <v>2515530.5099999998</v>
      </c>
      <c r="J227">
        <v>6861124.5199999996</v>
      </c>
      <c r="K227">
        <v>0.78900000000000003</v>
      </c>
      <c r="L227">
        <v>0.24</v>
      </c>
      <c r="M227">
        <v>0.17</v>
      </c>
      <c r="N227">
        <v>2.1573000000000002</v>
      </c>
      <c r="O227">
        <v>4</v>
      </c>
      <c r="P227">
        <v>12</v>
      </c>
      <c r="Q227">
        <v>542</v>
      </c>
      <c r="R227">
        <v>1</v>
      </c>
      <c r="S227">
        <v>2515535.6800000002</v>
      </c>
      <c r="T227">
        <v>6861126.9400000004</v>
      </c>
      <c r="U227">
        <v>2515535.7599999998</v>
      </c>
      <c r="V227">
        <v>6861126.7400000002</v>
      </c>
      <c r="W227">
        <v>-8.9999999999999993E-3</v>
      </c>
      <c r="X227">
        <v>0</v>
      </c>
      <c r="Y227" t="b">
        <v>0</v>
      </c>
      <c r="Z227">
        <v>-999</v>
      </c>
      <c r="AA227">
        <v>0</v>
      </c>
      <c r="AB227" t="b">
        <v>1</v>
      </c>
      <c r="AC227">
        <v>9.5425000000000004</v>
      </c>
      <c r="AD227">
        <v>0.39250000000000002</v>
      </c>
      <c r="AE227">
        <v>507</v>
      </c>
      <c r="AF227">
        <v>1</v>
      </c>
      <c r="AG227">
        <v>2515526.62</v>
      </c>
      <c r="AH227">
        <v>6861128.7400000002</v>
      </c>
      <c r="AI227">
        <v>2515526.66</v>
      </c>
      <c r="AJ227">
        <v>6861128.7699999996</v>
      </c>
      <c r="AK227">
        <v>-1.8E-3</v>
      </c>
      <c r="AL227">
        <v>0</v>
      </c>
      <c r="AM227" t="b">
        <v>0</v>
      </c>
      <c r="AN227">
        <v>-999</v>
      </c>
      <c r="AO227">
        <v>0</v>
      </c>
      <c r="AP227" t="b">
        <v>1</v>
      </c>
      <c r="AQ227">
        <v>1.8384</v>
      </c>
      <c r="AR227">
        <v>2.3037000000000001</v>
      </c>
      <c r="AS227">
        <v>479</v>
      </c>
      <c r="AT227">
        <v>1</v>
      </c>
      <c r="AU227">
        <v>2515520.9900000002</v>
      </c>
      <c r="AV227">
        <v>6861127.1699999999</v>
      </c>
      <c r="AW227">
        <v>2515521</v>
      </c>
      <c r="AX227">
        <v>6861127.21</v>
      </c>
      <c r="AY227">
        <v>-2.7000000000000001E-3</v>
      </c>
      <c r="AZ227">
        <v>0</v>
      </c>
      <c r="BA227" t="b">
        <v>0</v>
      </c>
      <c r="BB227">
        <v>-999</v>
      </c>
      <c r="BC227">
        <v>0</v>
      </c>
      <c r="BD227" t="b">
        <v>1</v>
      </c>
      <c r="BE227">
        <v>3.1494</v>
      </c>
      <c r="BF227">
        <v>2.8622000000000001</v>
      </c>
      <c r="BG227">
        <v>543</v>
      </c>
      <c r="BH227">
        <v>1</v>
      </c>
      <c r="BI227">
        <v>2515536.54</v>
      </c>
      <c r="BJ227">
        <v>6861131.0300000003</v>
      </c>
      <c r="BK227">
        <v>2515536.41</v>
      </c>
      <c r="BL227">
        <v>6861131.1500000004</v>
      </c>
      <c r="BM227">
        <v>1.12E-2</v>
      </c>
      <c r="BN227">
        <v>0</v>
      </c>
      <c r="BO227" t="b">
        <v>0</v>
      </c>
      <c r="BP227">
        <v>-999</v>
      </c>
      <c r="BQ227">
        <v>0</v>
      </c>
      <c r="BR227" t="b">
        <v>1</v>
      </c>
      <c r="BS227">
        <v>12.453200000000001</v>
      </c>
      <c r="BT227">
        <v>0.85499999999999998</v>
      </c>
      <c r="BU227" t="s">
        <v>347</v>
      </c>
    </row>
    <row r="228" spans="1:87">
      <c r="A228">
        <v>92</v>
      </c>
      <c r="B228">
        <v>3</v>
      </c>
      <c r="C228" s="6" t="s">
        <v>47</v>
      </c>
      <c r="D228">
        <v>889</v>
      </c>
      <c r="E228" t="str">
        <f t="shared" si="3"/>
        <v>1C_889</v>
      </c>
      <c r="F228">
        <v>1</v>
      </c>
      <c r="G228">
        <v>2515524.71</v>
      </c>
      <c r="H228">
        <v>6861121.5999999996</v>
      </c>
      <c r="I228">
        <v>2515524.73</v>
      </c>
      <c r="J228">
        <v>6861121.6699999999</v>
      </c>
      <c r="K228">
        <v>0.76600000000000001</v>
      </c>
      <c r="L228">
        <v>0.19</v>
      </c>
      <c r="M228">
        <v>0.25</v>
      </c>
      <c r="N228">
        <v>2.1573000000000002</v>
      </c>
      <c r="O228">
        <v>4</v>
      </c>
      <c r="P228">
        <v>12</v>
      </c>
      <c r="Q228">
        <v>477</v>
      </c>
      <c r="R228">
        <v>1</v>
      </c>
      <c r="S228">
        <v>2515521.14</v>
      </c>
      <c r="T228">
        <v>6861123.7000000002</v>
      </c>
      <c r="U228">
        <v>2515521.09</v>
      </c>
      <c r="V228">
        <v>6861123.6200000001</v>
      </c>
      <c r="W228">
        <v>2.7000000000000001E-3</v>
      </c>
      <c r="X228">
        <v>0</v>
      </c>
      <c r="Y228" t="b">
        <v>0</v>
      </c>
      <c r="Z228">
        <v>-999</v>
      </c>
      <c r="AA228">
        <v>0</v>
      </c>
      <c r="AB228" t="b">
        <v>1</v>
      </c>
      <c r="AC228">
        <v>2.9192</v>
      </c>
      <c r="AD228">
        <v>2.6526999999999998</v>
      </c>
      <c r="AE228">
        <v>479</v>
      </c>
      <c r="AF228">
        <v>1</v>
      </c>
      <c r="AG228">
        <v>2515520.9900000002</v>
      </c>
      <c r="AH228">
        <v>6861127.1699999999</v>
      </c>
      <c r="AI228">
        <v>2515520.9700000002</v>
      </c>
      <c r="AJ228">
        <v>6861127.1600000001</v>
      </c>
      <c r="AK228">
        <v>1.1000000000000001E-3</v>
      </c>
      <c r="AL228">
        <v>0</v>
      </c>
      <c r="AM228" t="b">
        <v>0</v>
      </c>
      <c r="AN228">
        <v>-999</v>
      </c>
      <c r="AO228">
        <v>0</v>
      </c>
      <c r="AP228" t="b">
        <v>1</v>
      </c>
      <c r="AQ228">
        <v>1.2649999999999999</v>
      </c>
      <c r="AR228">
        <v>2.1728000000000001</v>
      </c>
      <c r="AS228">
        <v>505</v>
      </c>
      <c r="AT228">
        <v>1</v>
      </c>
      <c r="AU228">
        <v>2515523.86</v>
      </c>
      <c r="AV228">
        <v>6861126.8899999997</v>
      </c>
      <c r="AW228">
        <v>2515524.0499999998</v>
      </c>
      <c r="AX228">
        <v>6861126.9100000001</v>
      </c>
      <c r="AY228">
        <v>-7.1000000000000004E-3</v>
      </c>
      <c r="AZ228">
        <v>0</v>
      </c>
      <c r="BA228" t="b">
        <v>0</v>
      </c>
      <c r="BB228">
        <v>-999</v>
      </c>
      <c r="BC228">
        <v>0</v>
      </c>
      <c r="BD228" t="b">
        <v>1</v>
      </c>
      <c r="BE228">
        <v>7.7020999999999997</v>
      </c>
      <c r="BF228">
        <v>1.6928000000000001</v>
      </c>
      <c r="BG228">
        <v>545</v>
      </c>
      <c r="BH228">
        <v>1</v>
      </c>
      <c r="BI228">
        <v>2515532.0499999998</v>
      </c>
      <c r="BJ228">
        <v>6861133.8899999997</v>
      </c>
      <c r="BK228">
        <v>2515531.92</v>
      </c>
      <c r="BL228">
        <v>6861133.96</v>
      </c>
      <c r="BM228">
        <v>1.44E-2</v>
      </c>
      <c r="BN228">
        <v>0</v>
      </c>
      <c r="BO228" t="b">
        <v>0</v>
      </c>
      <c r="BP228">
        <v>-999</v>
      </c>
      <c r="BQ228">
        <v>0</v>
      </c>
      <c r="BR228" t="b">
        <v>1</v>
      </c>
      <c r="BS228">
        <v>17.577300000000001</v>
      </c>
      <c r="BT228">
        <v>1.0557000000000001</v>
      </c>
      <c r="BU228" t="s">
        <v>347</v>
      </c>
    </row>
    <row r="229" spans="1:87">
      <c r="A229">
        <v>93</v>
      </c>
      <c r="B229">
        <v>3</v>
      </c>
      <c r="C229" s="6" t="s">
        <v>47</v>
      </c>
      <c r="D229">
        <v>890</v>
      </c>
      <c r="E229" t="str">
        <f t="shared" si="3"/>
        <v>1C_890</v>
      </c>
      <c r="F229">
        <v>1</v>
      </c>
      <c r="G229">
        <v>2515528.02</v>
      </c>
      <c r="H229">
        <v>6861126.5700000003</v>
      </c>
      <c r="I229">
        <v>2515528.27</v>
      </c>
      <c r="J229">
        <v>6861126.5</v>
      </c>
      <c r="K229">
        <v>0.69899999999999995</v>
      </c>
      <c r="L229">
        <v>0.18</v>
      </c>
      <c r="M229">
        <v>0.15</v>
      </c>
      <c r="N229">
        <v>2.1573000000000002</v>
      </c>
      <c r="O229">
        <v>4</v>
      </c>
      <c r="P229">
        <v>12</v>
      </c>
      <c r="Q229">
        <v>508</v>
      </c>
      <c r="R229">
        <v>1</v>
      </c>
      <c r="S229">
        <v>2515530.71</v>
      </c>
      <c r="T229">
        <v>6861130.0999999996</v>
      </c>
      <c r="U229">
        <v>2515530.62</v>
      </c>
      <c r="V229">
        <v>6861130.1600000001</v>
      </c>
      <c r="W229">
        <v>3.3E-3</v>
      </c>
      <c r="X229">
        <v>0</v>
      </c>
      <c r="Y229" t="b">
        <v>0</v>
      </c>
      <c r="Z229">
        <v>-999</v>
      </c>
      <c r="AA229">
        <v>0</v>
      </c>
      <c r="AB229" t="b">
        <v>1</v>
      </c>
      <c r="AC229">
        <v>3.8271000000000002</v>
      </c>
      <c r="AD229">
        <v>1.0034000000000001</v>
      </c>
      <c r="AE229">
        <v>507</v>
      </c>
      <c r="AF229">
        <v>1</v>
      </c>
      <c r="AG229">
        <v>2515526.62</v>
      </c>
      <c r="AH229">
        <v>6861128.7400000002</v>
      </c>
      <c r="AI229">
        <v>2515526.64</v>
      </c>
      <c r="AJ229">
        <v>6861128.75</v>
      </c>
      <c r="AK229">
        <v>-5.0000000000000001E-4</v>
      </c>
      <c r="AL229">
        <v>0</v>
      </c>
      <c r="AM229" t="b">
        <v>0</v>
      </c>
      <c r="AN229">
        <v>-999</v>
      </c>
      <c r="AO229">
        <v>0</v>
      </c>
      <c r="AP229" t="b">
        <v>1</v>
      </c>
      <c r="AQ229">
        <v>0.52400000000000002</v>
      </c>
      <c r="AR229">
        <v>2.1989000000000001</v>
      </c>
      <c r="AS229">
        <v>506</v>
      </c>
      <c r="AT229">
        <v>1</v>
      </c>
      <c r="AU229">
        <v>2515524.9500000002</v>
      </c>
      <c r="AV229">
        <v>6861128.3799999999</v>
      </c>
      <c r="AW229">
        <v>2515525.0299999998</v>
      </c>
      <c r="AX229">
        <v>6861128.5099999998</v>
      </c>
      <c r="AY229">
        <v>-4.1000000000000003E-3</v>
      </c>
      <c r="AZ229">
        <v>0</v>
      </c>
      <c r="BA229" t="b">
        <v>0</v>
      </c>
      <c r="BB229">
        <v>-999</v>
      </c>
      <c r="BC229">
        <v>0</v>
      </c>
      <c r="BD229" t="b">
        <v>1</v>
      </c>
      <c r="BE229">
        <v>4.8648999999999996</v>
      </c>
      <c r="BF229">
        <v>2.5829</v>
      </c>
      <c r="BG229">
        <v>505</v>
      </c>
      <c r="BH229">
        <v>1</v>
      </c>
      <c r="BI229">
        <v>2515523.86</v>
      </c>
      <c r="BJ229">
        <v>6861126.8899999997</v>
      </c>
      <c r="BK229">
        <v>2515523.85</v>
      </c>
      <c r="BL229">
        <v>6861126.6900000004</v>
      </c>
      <c r="BM229">
        <v>6.3E-3</v>
      </c>
      <c r="BN229">
        <v>0</v>
      </c>
      <c r="BO229" t="b">
        <v>0</v>
      </c>
      <c r="BP229">
        <v>-999</v>
      </c>
      <c r="BQ229">
        <v>0</v>
      </c>
      <c r="BR229" t="b">
        <v>1</v>
      </c>
      <c r="BS229">
        <v>7.4482999999999997</v>
      </c>
      <c r="BT229">
        <v>-3.1069</v>
      </c>
      <c r="BU229" t="s">
        <v>347</v>
      </c>
    </row>
    <row r="230" spans="1:87">
      <c r="A230">
        <v>94</v>
      </c>
      <c r="B230">
        <v>3</v>
      </c>
      <c r="C230" s="6" t="s">
        <v>47</v>
      </c>
      <c r="D230">
        <v>891</v>
      </c>
      <c r="E230" t="str">
        <f t="shared" si="3"/>
        <v>1C_891</v>
      </c>
      <c r="F230">
        <v>1</v>
      </c>
      <c r="G230">
        <v>2515528.9300000002</v>
      </c>
      <c r="H230">
        <v>6861129.7300000004</v>
      </c>
      <c r="I230">
        <v>2515528.9500000002</v>
      </c>
      <c r="J230">
        <v>6861129.7400000002</v>
      </c>
      <c r="K230">
        <v>0.66900000000000004</v>
      </c>
      <c r="L230">
        <v>0.16</v>
      </c>
      <c r="M230">
        <v>0.15</v>
      </c>
      <c r="N230">
        <v>2.1573000000000002</v>
      </c>
      <c r="O230">
        <v>4</v>
      </c>
      <c r="P230">
        <v>12</v>
      </c>
      <c r="Q230">
        <v>510</v>
      </c>
      <c r="R230">
        <v>1</v>
      </c>
      <c r="S230">
        <v>2515523.29</v>
      </c>
      <c r="T230">
        <v>6861133.4800000004</v>
      </c>
      <c r="U230">
        <v>2515523.3199999998</v>
      </c>
      <c r="V230">
        <v>6861133.5199999996</v>
      </c>
      <c r="W230">
        <v>-2.5000000000000001E-3</v>
      </c>
      <c r="X230">
        <v>0</v>
      </c>
      <c r="Y230" t="b">
        <v>0</v>
      </c>
      <c r="Z230">
        <v>-999</v>
      </c>
      <c r="AA230">
        <v>0</v>
      </c>
      <c r="AB230" t="b">
        <v>1</v>
      </c>
      <c r="AC230">
        <v>3.1787999999999998</v>
      </c>
      <c r="AD230">
        <v>2.548</v>
      </c>
      <c r="AE230">
        <v>511</v>
      </c>
      <c r="AF230">
        <v>1</v>
      </c>
      <c r="AG230">
        <v>2515527.2000000002</v>
      </c>
      <c r="AH230">
        <v>6861136.7400000002</v>
      </c>
      <c r="AI230">
        <v>2515527.2999999998</v>
      </c>
      <c r="AJ230">
        <v>6861136.7599999998</v>
      </c>
      <c r="AK230">
        <v>-4.8999999999999998E-3</v>
      </c>
      <c r="AL230">
        <v>0</v>
      </c>
      <c r="AM230" t="b">
        <v>0</v>
      </c>
      <c r="AN230">
        <v>-999</v>
      </c>
      <c r="AO230">
        <v>0</v>
      </c>
      <c r="AP230" t="b">
        <v>1</v>
      </c>
      <c r="AQ230">
        <v>6.2885999999999997</v>
      </c>
      <c r="AR230">
        <v>1.7975000000000001</v>
      </c>
      <c r="AS230">
        <v>545</v>
      </c>
      <c r="AT230">
        <v>1</v>
      </c>
      <c r="AU230">
        <v>2515532.0499999998</v>
      </c>
      <c r="AV230">
        <v>6861133.8899999997</v>
      </c>
      <c r="AW230">
        <v>2515531.91</v>
      </c>
      <c r="AX230">
        <v>6861133.9900000002</v>
      </c>
      <c r="AY230">
        <v>6.1999999999999998E-3</v>
      </c>
      <c r="AZ230">
        <v>0</v>
      </c>
      <c r="BA230" t="b">
        <v>0</v>
      </c>
      <c r="BB230">
        <v>-999</v>
      </c>
      <c r="BC230">
        <v>0</v>
      </c>
      <c r="BD230" t="b">
        <v>1</v>
      </c>
      <c r="BE230">
        <v>7.7503000000000002</v>
      </c>
      <c r="BF230">
        <v>0.96850000000000003</v>
      </c>
      <c r="BG230">
        <v>508</v>
      </c>
      <c r="BH230">
        <v>1</v>
      </c>
      <c r="BI230">
        <v>2515530.71</v>
      </c>
      <c r="BJ230">
        <v>6861130.0999999996</v>
      </c>
      <c r="BK230">
        <v>2515530.73</v>
      </c>
      <c r="BL230">
        <v>6861129.9299999997</v>
      </c>
      <c r="BM230">
        <v>-2.0999999999999999E-3</v>
      </c>
      <c r="BN230">
        <v>0</v>
      </c>
      <c r="BO230" t="b">
        <v>0</v>
      </c>
      <c r="BP230">
        <v>-999</v>
      </c>
      <c r="BQ230">
        <v>0</v>
      </c>
      <c r="BR230" t="b">
        <v>1</v>
      </c>
      <c r="BS230">
        <v>2.5331000000000001</v>
      </c>
      <c r="BT230">
        <v>0.1045</v>
      </c>
      <c r="BU230" t="s">
        <v>347</v>
      </c>
    </row>
    <row r="231" spans="1:87">
      <c r="A231">
        <v>95</v>
      </c>
      <c r="B231">
        <v>3</v>
      </c>
      <c r="C231" s="6" t="s">
        <v>47</v>
      </c>
      <c r="D231">
        <v>892</v>
      </c>
      <c r="E231" t="str">
        <f t="shared" si="3"/>
        <v>1C_892</v>
      </c>
      <c r="F231">
        <v>1</v>
      </c>
      <c r="G231">
        <v>2515522.64</v>
      </c>
      <c r="H231">
        <v>6861135.6299999999</v>
      </c>
      <c r="I231">
        <v>2515522.64</v>
      </c>
      <c r="J231">
        <v>6861135.79</v>
      </c>
      <c r="K231">
        <v>1.623</v>
      </c>
      <c r="L231">
        <v>0.43</v>
      </c>
      <c r="M231">
        <v>0.45</v>
      </c>
      <c r="N231">
        <v>2.1573000000000002</v>
      </c>
      <c r="O231">
        <v>4</v>
      </c>
      <c r="P231">
        <v>12</v>
      </c>
      <c r="Q231">
        <v>515</v>
      </c>
      <c r="R231">
        <v>1</v>
      </c>
      <c r="S231">
        <v>2515522.6800000002</v>
      </c>
      <c r="T231">
        <v>6861144.0999999996</v>
      </c>
      <c r="U231">
        <v>2515522.7000000002</v>
      </c>
      <c r="V231">
        <v>6861144.0999999996</v>
      </c>
      <c r="W231">
        <v>-1.1999999999999999E-3</v>
      </c>
      <c r="X231">
        <v>0</v>
      </c>
      <c r="Y231" t="b">
        <v>0</v>
      </c>
      <c r="Z231">
        <v>-999</v>
      </c>
      <c r="AA231">
        <v>0</v>
      </c>
      <c r="AB231" t="b">
        <v>1</v>
      </c>
      <c r="AC231">
        <v>0.65539999999999998</v>
      </c>
      <c r="AD231">
        <v>1.5619000000000001</v>
      </c>
      <c r="AE231">
        <v>513</v>
      </c>
      <c r="AF231">
        <v>1</v>
      </c>
      <c r="AG231">
        <v>2515528.77</v>
      </c>
      <c r="AH231">
        <v>6861140.9400000004</v>
      </c>
      <c r="AI231">
        <v>2515528.71</v>
      </c>
      <c r="AJ231">
        <v>6861141.0099999998</v>
      </c>
      <c r="AK231">
        <v>5.1999999999999998E-3</v>
      </c>
      <c r="AL231">
        <v>0</v>
      </c>
      <c r="AM231" t="b">
        <v>0</v>
      </c>
      <c r="AN231">
        <v>-999</v>
      </c>
      <c r="AO231">
        <v>0</v>
      </c>
      <c r="AP231" t="b">
        <v>1</v>
      </c>
      <c r="AQ231">
        <v>2.7191000000000001</v>
      </c>
      <c r="AR231">
        <v>0.71540000000000004</v>
      </c>
      <c r="AS231">
        <v>488</v>
      </c>
      <c r="AT231">
        <v>1</v>
      </c>
      <c r="AU231">
        <v>2515514.92</v>
      </c>
      <c r="AV231">
        <v>6861140.1900000004</v>
      </c>
      <c r="AW231">
        <v>2515514.75</v>
      </c>
      <c r="AX231">
        <v>6861139.8600000003</v>
      </c>
      <c r="AY231">
        <v>2.2800000000000001E-2</v>
      </c>
      <c r="AZ231">
        <v>0</v>
      </c>
      <c r="BA231" t="b">
        <v>0</v>
      </c>
      <c r="BB231">
        <v>-999</v>
      </c>
      <c r="BC231">
        <v>0</v>
      </c>
      <c r="BD231" t="b">
        <v>1</v>
      </c>
      <c r="BE231">
        <v>12.301299999999999</v>
      </c>
      <c r="BF231">
        <v>2.6876000000000002</v>
      </c>
      <c r="BG231">
        <v>490</v>
      </c>
      <c r="BH231">
        <v>1</v>
      </c>
      <c r="BI231">
        <v>2515511.8199999998</v>
      </c>
      <c r="BJ231">
        <v>6861144.1900000004</v>
      </c>
      <c r="BK231">
        <v>2515512.0299999998</v>
      </c>
      <c r="BL231">
        <v>6861144.4500000002</v>
      </c>
      <c r="BM231">
        <v>-3.1399999999999997E-2</v>
      </c>
      <c r="BN231">
        <v>0</v>
      </c>
      <c r="BO231" t="b">
        <v>0</v>
      </c>
      <c r="BP231">
        <v>-999</v>
      </c>
      <c r="BQ231">
        <v>0</v>
      </c>
      <c r="BR231" t="b">
        <v>1</v>
      </c>
      <c r="BS231">
        <v>19.142099999999999</v>
      </c>
      <c r="BT231">
        <v>2.4258000000000002</v>
      </c>
      <c r="BU231" t="s">
        <v>347</v>
      </c>
    </row>
    <row r="232" spans="1:87">
      <c r="A232">
        <v>96</v>
      </c>
      <c r="B232">
        <v>3</v>
      </c>
      <c r="C232" s="6" t="s">
        <v>47</v>
      </c>
      <c r="D232">
        <v>893</v>
      </c>
      <c r="E232" t="str">
        <f t="shared" si="3"/>
        <v>1C_893</v>
      </c>
      <c r="F232">
        <v>1</v>
      </c>
      <c r="G232">
        <v>2515519.4500000002</v>
      </c>
      <c r="H232">
        <v>6861137.9400000004</v>
      </c>
      <c r="I232">
        <v>2515519.44</v>
      </c>
      <c r="J232">
        <v>6861137.9699999997</v>
      </c>
      <c r="K232">
        <v>1.544</v>
      </c>
      <c r="L232">
        <v>0.4</v>
      </c>
      <c r="M232">
        <v>0.37</v>
      </c>
      <c r="N232">
        <v>2.1573000000000002</v>
      </c>
      <c r="O232">
        <v>4</v>
      </c>
      <c r="P232">
        <v>12</v>
      </c>
      <c r="Q232">
        <v>515</v>
      </c>
      <c r="R232">
        <v>1</v>
      </c>
      <c r="S232">
        <v>2515522.6800000002</v>
      </c>
      <c r="T232">
        <v>6861144.0999999996</v>
      </c>
      <c r="U232">
        <v>2515522.5299999998</v>
      </c>
      <c r="V232">
        <v>6861144.1699999999</v>
      </c>
      <c r="W232">
        <v>8.0000000000000002E-3</v>
      </c>
      <c r="X232">
        <v>0</v>
      </c>
      <c r="Y232" t="b">
        <v>0</v>
      </c>
      <c r="Z232">
        <v>-999</v>
      </c>
      <c r="AA232">
        <v>0</v>
      </c>
      <c r="AB232" t="b">
        <v>1</v>
      </c>
      <c r="AC232">
        <v>4.3979999999999997</v>
      </c>
      <c r="AD232">
        <v>1.1168</v>
      </c>
      <c r="AE232">
        <v>489</v>
      </c>
      <c r="AF232">
        <v>1</v>
      </c>
      <c r="AG232">
        <v>2515515.9900000002</v>
      </c>
      <c r="AH232">
        <v>6861144.79</v>
      </c>
      <c r="AI232">
        <v>2515516.3199999998</v>
      </c>
      <c r="AJ232">
        <v>6861144.9400000004</v>
      </c>
      <c r="AK232">
        <v>-1.95E-2</v>
      </c>
      <c r="AL232">
        <v>0</v>
      </c>
      <c r="AM232" t="b">
        <v>0</v>
      </c>
      <c r="AN232">
        <v>-999</v>
      </c>
      <c r="AO232">
        <v>0</v>
      </c>
      <c r="AP232" t="b">
        <v>1</v>
      </c>
      <c r="AQ232">
        <v>10.9275</v>
      </c>
      <c r="AR232">
        <v>1.972</v>
      </c>
      <c r="AS232">
        <v>488</v>
      </c>
      <c r="AT232">
        <v>1</v>
      </c>
      <c r="AU232">
        <v>2515514.92</v>
      </c>
      <c r="AV232">
        <v>6861140.1900000004</v>
      </c>
      <c r="AW232">
        <v>2515514.7799999998</v>
      </c>
      <c r="AX232">
        <v>6861139.8399999999</v>
      </c>
      <c r="AY232">
        <v>1.35E-2</v>
      </c>
      <c r="AZ232">
        <v>0</v>
      </c>
      <c r="BA232" t="b">
        <v>0</v>
      </c>
      <c r="BB232">
        <v>-999</v>
      </c>
      <c r="BC232">
        <v>0</v>
      </c>
      <c r="BD232" t="b">
        <v>1</v>
      </c>
      <c r="BE232">
        <v>7.2237</v>
      </c>
      <c r="BF232">
        <v>2.7749000000000001</v>
      </c>
      <c r="BG232">
        <v>513</v>
      </c>
      <c r="BH232">
        <v>1</v>
      </c>
      <c r="BI232">
        <v>2515528.77</v>
      </c>
      <c r="BJ232">
        <v>6861140.9400000004</v>
      </c>
      <c r="BK232">
        <v>2515528.73</v>
      </c>
      <c r="BL232">
        <v>6861141.0700000003</v>
      </c>
      <c r="BM232">
        <v>9.2999999999999992E-3</v>
      </c>
      <c r="BN232">
        <v>0</v>
      </c>
      <c r="BO232" t="b">
        <v>0</v>
      </c>
      <c r="BP232">
        <v>-999</v>
      </c>
      <c r="BQ232">
        <v>0</v>
      </c>
      <c r="BR232" t="b">
        <v>1</v>
      </c>
      <c r="BS232">
        <v>5.4733000000000001</v>
      </c>
      <c r="BT232">
        <v>0.33139999999999997</v>
      </c>
      <c r="BU232" t="s">
        <v>347</v>
      </c>
    </row>
    <row r="233" spans="1:87">
      <c r="A233">
        <v>97</v>
      </c>
      <c r="B233">
        <v>3</v>
      </c>
      <c r="C233" s="6" t="s">
        <v>47</v>
      </c>
      <c r="D233">
        <v>894</v>
      </c>
      <c r="E233" t="str">
        <f t="shared" si="3"/>
        <v>1C_894</v>
      </c>
      <c r="F233">
        <v>1</v>
      </c>
      <c r="G233">
        <v>2515516.06</v>
      </c>
      <c r="H233">
        <v>6861142.8499999996</v>
      </c>
      <c r="I233">
        <v>2515516.13</v>
      </c>
      <c r="J233">
        <v>6861142.8799999999</v>
      </c>
      <c r="K233">
        <v>1.085</v>
      </c>
      <c r="L233">
        <v>0.31</v>
      </c>
      <c r="M233">
        <v>0.25</v>
      </c>
      <c r="N233">
        <v>2.1573000000000002</v>
      </c>
      <c r="O233">
        <v>4</v>
      </c>
      <c r="P233">
        <v>12</v>
      </c>
      <c r="Q233">
        <v>488</v>
      </c>
      <c r="R233">
        <v>1</v>
      </c>
      <c r="S233">
        <v>2515514.92</v>
      </c>
      <c r="T233">
        <v>6861140.1900000004</v>
      </c>
      <c r="U233">
        <v>2515514.6800000002</v>
      </c>
      <c r="V233">
        <v>6861140.3300000001</v>
      </c>
      <c r="W233">
        <v>-5.7999999999999996E-3</v>
      </c>
      <c r="X233">
        <v>0</v>
      </c>
      <c r="Y233" t="b">
        <v>0</v>
      </c>
      <c r="Z233">
        <v>-999</v>
      </c>
      <c r="AA233">
        <v>0</v>
      </c>
      <c r="AB233" t="b">
        <v>1</v>
      </c>
      <c r="AC233">
        <v>4.3055000000000003</v>
      </c>
      <c r="AD233">
        <v>-2.0945999999999998</v>
      </c>
      <c r="AE233">
        <v>515</v>
      </c>
      <c r="AF233">
        <v>1</v>
      </c>
      <c r="AG233">
        <v>2515522.6800000002</v>
      </c>
      <c r="AH233">
        <v>6861144.0999999996</v>
      </c>
      <c r="AI233">
        <v>2515522.67</v>
      </c>
      <c r="AJ233">
        <v>6861144.1399999997</v>
      </c>
      <c r="AK233">
        <v>1.8E-3</v>
      </c>
      <c r="AL233">
        <v>0</v>
      </c>
      <c r="AM233" t="b">
        <v>0</v>
      </c>
      <c r="AN233">
        <v>-999</v>
      </c>
      <c r="AO233">
        <v>0</v>
      </c>
      <c r="AP233" t="b">
        <v>1</v>
      </c>
      <c r="AQ233">
        <v>1.4225000000000001</v>
      </c>
      <c r="AR233">
        <v>0.1918</v>
      </c>
      <c r="AS233">
        <v>519</v>
      </c>
      <c r="AT233">
        <v>1</v>
      </c>
      <c r="AU233">
        <v>2515519.9</v>
      </c>
      <c r="AV233">
        <v>6861148.5599999996</v>
      </c>
      <c r="AW233">
        <v>2515520.15</v>
      </c>
      <c r="AX233">
        <v>6861148.3799999999</v>
      </c>
      <c r="AY233">
        <v>-1.46E-2</v>
      </c>
      <c r="AZ233">
        <v>0</v>
      </c>
      <c r="BA233" t="b">
        <v>0</v>
      </c>
      <c r="BB233">
        <v>-999</v>
      </c>
      <c r="BC233">
        <v>0</v>
      </c>
      <c r="BD233" t="b">
        <v>1</v>
      </c>
      <c r="BE233">
        <v>11.6455</v>
      </c>
      <c r="BF233">
        <v>0.92479999999999996</v>
      </c>
      <c r="BG233">
        <v>490</v>
      </c>
      <c r="BH233">
        <v>1</v>
      </c>
      <c r="BI233">
        <v>2515511.8199999998</v>
      </c>
      <c r="BJ233">
        <v>6861144.1900000004</v>
      </c>
      <c r="BK233">
        <v>2515511.8199999998</v>
      </c>
      <c r="BL233">
        <v>6861144.2000000002</v>
      </c>
      <c r="BM233">
        <v>-2.0000000000000001E-4</v>
      </c>
      <c r="BN233">
        <v>0</v>
      </c>
      <c r="BO233" t="b">
        <v>0</v>
      </c>
      <c r="BP233">
        <v>-999</v>
      </c>
      <c r="BQ233">
        <v>0</v>
      </c>
      <c r="BR233" t="b">
        <v>1</v>
      </c>
      <c r="BS233">
        <v>0.15609999999999999</v>
      </c>
      <c r="BT233">
        <v>2.8447</v>
      </c>
      <c r="BU233" t="s">
        <v>347</v>
      </c>
    </row>
    <row r="234" spans="1:87">
      <c r="A234">
        <v>98</v>
      </c>
      <c r="B234">
        <v>3</v>
      </c>
      <c r="C234" s="6" t="s">
        <v>47</v>
      </c>
      <c r="D234">
        <v>895</v>
      </c>
      <c r="E234" t="str">
        <f t="shared" si="3"/>
        <v>1C_895</v>
      </c>
      <c r="F234">
        <v>1</v>
      </c>
      <c r="G234">
        <v>2515520.46</v>
      </c>
      <c r="H234">
        <v>6861129.7000000002</v>
      </c>
      <c r="I234">
        <v>2515520.29</v>
      </c>
      <c r="J234">
        <v>6861129.8300000001</v>
      </c>
      <c r="K234">
        <v>1.361</v>
      </c>
      <c r="L234">
        <v>0.39</v>
      </c>
      <c r="M234">
        <v>0.3</v>
      </c>
      <c r="N234">
        <v>2.1573000000000002</v>
      </c>
      <c r="O234">
        <v>4</v>
      </c>
      <c r="P234">
        <v>12</v>
      </c>
      <c r="Q234">
        <v>505</v>
      </c>
      <c r="R234">
        <v>1</v>
      </c>
      <c r="S234">
        <v>2515523.86</v>
      </c>
      <c r="T234">
        <v>6861126.8899999997</v>
      </c>
      <c r="U234">
        <v>2515523.69</v>
      </c>
      <c r="V234">
        <v>6861126.71</v>
      </c>
      <c r="W234">
        <v>-7.9000000000000008E-3</v>
      </c>
      <c r="X234">
        <v>0</v>
      </c>
      <c r="Y234" t="b">
        <v>0</v>
      </c>
      <c r="Z234">
        <v>-999</v>
      </c>
      <c r="AA234">
        <v>0</v>
      </c>
      <c r="AB234" t="b">
        <v>1</v>
      </c>
      <c r="AC234">
        <v>4.8419999999999996</v>
      </c>
      <c r="AD234">
        <v>-0.75070000000000003</v>
      </c>
      <c r="AE234">
        <v>510</v>
      </c>
      <c r="AF234">
        <v>1</v>
      </c>
      <c r="AG234">
        <v>2515523.29</v>
      </c>
      <c r="AH234">
        <v>6861133.4800000004</v>
      </c>
      <c r="AI234">
        <v>2515523.4300000002</v>
      </c>
      <c r="AJ234">
        <v>6861133.3600000003</v>
      </c>
      <c r="AK234">
        <v>-6.0000000000000001E-3</v>
      </c>
      <c r="AL234">
        <v>0</v>
      </c>
      <c r="AM234" t="b">
        <v>0</v>
      </c>
      <c r="AN234">
        <v>-999</v>
      </c>
      <c r="AO234">
        <v>0</v>
      </c>
      <c r="AP234" t="b">
        <v>1</v>
      </c>
      <c r="AQ234">
        <v>3.5363000000000002</v>
      </c>
      <c r="AR234">
        <v>0.83760000000000001</v>
      </c>
      <c r="AS234">
        <v>485</v>
      </c>
      <c r="AT234">
        <v>1</v>
      </c>
      <c r="AU234">
        <v>2515515.16</v>
      </c>
      <c r="AV234">
        <v>6861134.8899999997</v>
      </c>
      <c r="AW234">
        <v>2515515.06</v>
      </c>
      <c r="AX234">
        <v>6861134.7800000003</v>
      </c>
      <c r="AY234">
        <v>7.4000000000000003E-3</v>
      </c>
      <c r="AZ234">
        <v>0</v>
      </c>
      <c r="BA234" t="b">
        <v>0</v>
      </c>
      <c r="BB234">
        <v>-999</v>
      </c>
      <c r="BC234">
        <v>0</v>
      </c>
      <c r="BD234" t="b">
        <v>1</v>
      </c>
      <c r="BE234">
        <v>4.7744</v>
      </c>
      <c r="BF234">
        <v>2.3908999999999998</v>
      </c>
      <c r="BG234">
        <v>482</v>
      </c>
      <c r="BH234">
        <v>1</v>
      </c>
      <c r="BI234">
        <v>2515517.7599999998</v>
      </c>
      <c r="BJ234">
        <v>6861130.1799999997</v>
      </c>
      <c r="BK234">
        <v>2515517.89</v>
      </c>
      <c r="BL234">
        <v>6861130.5899999999</v>
      </c>
      <c r="BM234">
        <v>-8.0999999999999996E-3</v>
      </c>
      <c r="BN234">
        <v>0</v>
      </c>
      <c r="BO234" t="b">
        <v>0</v>
      </c>
      <c r="BP234">
        <v>-999</v>
      </c>
      <c r="BQ234">
        <v>0</v>
      </c>
      <c r="BR234" t="b">
        <v>1</v>
      </c>
      <c r="BS234">
        <v>4.8216999999999999</v>
      </c>
      <c r="BT234">
        <v>2.8273000000000001</v>
      </c>
      <c r="BU234" t="s">
        <v>347</v>
      </c>
    </row>
    <row r="235" spans="1:87">
      <c r="A235">
        <v>99</v>
      </c>
      <c r="B235">
        <v>2</v>
      </c>
      <c r="C235" s="6" t="s">
        <v>47</v>
      </c>
      <c r="D235">
        <v>896</v>
      </c>
      <c r="E235" t="str">
        <f t="shared" si="3"/>
        <v>1C_896</v>
      </c>
      <c r="F235">
        <v>1</v>
      </c>
      <c r="G235">
        <v>2515529.31</v>
      </c>
      <c r="H235">
        <v>6861139.9500000002</v>
      </c>
      <c r="I235">
        <v>2515529.36</v>
      </c>
      <c r="J235">
        <v>6861139.79</v>
      </c>
      <c r="K235">
        <v>0.79600000000000004</v>
      </c>
      <c r="L235">
        <v>0.18</v>
      </c>
      <c r="M235">
        <v>0.23</v>
      </c>
      <c r="N235">
        <v>2.1573000000000002</v>
      </c>
      <c r="O235">
        <v>4</v>
      </c>
      <c r="P235">
        <v>12</v>
      </c>
      <c r="Q235">
        <v>509</v>
      </c>
      <c r="R235">
        <v>1</v>
      </c>
      <c r="S235">
        <v>2515529.8199999998</v>
      </c>
      <c r="T235">
        <v>6861134.3399999999</v>
      </c>
      <c r="U235">
        <v>2515529.6</v>
      </c>
      <c r="V235">
        <v>6861134.3300000001</v>
      </c>
      <c r="W235">
        <v>-7.4000000000000003E-3</v>
      </c>
      <c r="X235">
        <v>0</v>
      </c>
      <c r="Y235" t="b">
        <v>0</v>
      </c>
      <c r="Z235">
        <v>-999</v>
      </c>
      <c r="AA235">
        <v>0</v>
      </c>
      <c r="AB235" t="b">
        <v>1</v>
      </c>
      <c r="AC235">
        <v>7.8273000000000001</v>
      </c>
      <c r="AD235">
        <v>-1.5361</v>
      </c>
      <c r="AE235">
        <v>515</v>
      </c>
      <c r="AF235">
        <v>1</v>
      </c>
      <c r="AG235">
        <v>2515522.6800000002</v>
      </c>
      <c r="AH235">
        <v>6861144.0999999996</v>
      </c>
      <c r="AI235">
        <v>2515522.7400000002</v>
      </c>
      <c r="AJ235">
        <v>6861144.2000000002</v>
      </c>
      <c r="AK235">
        <v>-7.0000000000000001E-3</v>
      </c>
      <c r="AL235">
        <v>0</v>
      </c>
      <c r="AM235" t="b">
        <v>0</v>
      </c>
      <c r="AN235">
        <v>-999</v>
      </c>
      <c r="AO235">
        <v>0</v>
      </c>
      <c r="AP235" t="b">
        <v>1</v>
      </c>
      <c r="AQ235">
        <v>7.391</v>
      </c>
      <c r="AR235">
        <v>2.548</v>
      </c>
      <c r="AS235">
        <v>550</v>
      </c>
      <c r="AT235">
        <v>1</v>
      </c>
      <c r="AU235">
        <v>2515531.64</v>
      </c>
      <c r="AV235">
        <v>6861144.71</v>
      </c>
      <c r="AW235">
        <v>2515531.79</v>
      </c>
      <c r="AX235">
        <v>6861144.6299999999</v>
      </c>
      <c r="AY235">
        <v>-6.4999999999999997E-3</v>
      </c>
      <c r="AZ235">
        <v>0</v>
      </c>
      <c r="BA235" t="b">
        <v>0</v>
      </c>
      <c r="BB235">
        <v>-999</v>
      </c>
      <c r="BC235">
        <v>0</v>
      </c>
      <c r="BD235" t="b">
        <v>1</v>
      </c>
      <c r="BE235">
        <v>6.8422999999999998</v>
      </c>
      <c r="BF235">
        <v>1.0993999999999999</v>
      </c>
      <c r="BG235">
        <v>549</v>
      </c>
      <c r="BH235">
        <v>1</v>
      </c>
      <c r="BI235">
        <v>2515537.19</v>
      </c>
      <c r="BJ235">
        <v>6861145.0899999999</v>
      </c>
      <c r="BK235">
        <v>2515537.2000000002</v>
      </c>
      <c r="BL235">
        <v>6861145.0800000001</v>
      </c>
      <c r="BM235">
        <v>-5.0000000000000001E-4</v>
      </c>
      <c r="BN235">
        <v>0</v>
      </c>
      <c r="BO235" t="b">
        <v>0</v>
      </c>
      <c r="BP235">
        <v>-999</v>
      </c>
      <c r="BQ235">
        <v>0</v>
      </c>
      <c r="BR235" t="b">
        <v>1</v>
      </c>
      <c r="BS235">
        <v>0.56189999999999996</v>
      </c>
      <c r="BT235">
        <v>0.59319999999999995</v>
      </c>
      <c r="BU235" t="s">
        <v>347</v>
      </c>
    </row>
    <row r="236" spans="1:87">
      <c r="A236">
        <v>100</v>
      </c>
      <c r="B236">
        <v>3</v>
      </c>
      <c r="C236" s="6" t="s">
        <v>47</v>
      </c>
      <c r="D236">
        <v>897</v>
      </c>
      <c r="E236" t="str">
        <f t="shared" si="3"/>
        <v>1C_897</v>
      </c>
      <c r="F236">
        <v>1</v>
      </c>
      <c r="G236">
        <v>2515534.71</v>
      </c>
      <c r="H236">
        <v>6861132.7999999998</v>
      </c>
      <c r="I236">
        <v>2515534.4500000002</v>
      </c>
      <c r="J236">
        <v>6861132.9699999997</v>
      </c>
      <c r="K236">
        <v>1.464</v>
      </c>
      <c r="L236">
        <v>0.44</v>
      </c>
      <c r="M236">
        <v>0.39</v>
      </c>
      <c r="N236">
        <v>2.1573000000000002</v>
      </c>
      <c r="O236">
        <v>4</v>
      </c>
      <c r="P236">
        <v>12</v>
      </c>
      <c r="Q236">
        <v>542</v>
      </c>
      <c r="R236">
        <v>1</v>
      </c>
      <c r="S236">
        <v>2515535.6800000002</v>
      </c>
      <c r="T236">
        <v>6861126.9400000004</v>
      </c>
      <c r="U236">
        <v>2515535.7999999998</v>
      </c>
      <c r="V236">
        <v>6861126.9699999997</v>
      </c>
      <c r="W236">
        <v>5.3E-3</v>
      </c>
      <c r="X236">
        <v>0</v>
      </c>
      <c r="Y236" t="b">
        <v>0</v>
      </c>
      <c r="Z236">
        <v>-999</v>
      </c>
      <c r="AA236">
        <v>0</v>
      </c>
      <c r="AB236" t="b">
        <v>1</v>
      </c>
      <c r="AC236">
        <v>2.9952999999999999</v>
      </c>
      <c r="AD236">
        <v>-1.3441000000000001</v>
      </c>
      <c r="AE236">
        <v>545</v>
      </c>
      <c r="AF236">
        <v>1</v>
      </c>
      <c r="AG236">
        <v>2515532.0499999998</v>
      </c>
      <c r="AH236">
        <v>6861133.8899999997</v>
      </c>
      <c r="AI236">
        <v>2515531.9700000002</v>
      </c>
      <c r="AJ236">
        <v>6861133.5599999996</v>
      </c>
      <c r="AK236">
        <v>6.7999999999999996E-3</v>
      </c>
      <c r="AL236">
        <v>0</v>
      </c>
      <c r="AM236" t="b">
        <v>0</v>
      </c>
      <c r="AN236">
        <v>-999</v>
      </c>
      <c r="AO236">
        <v>0</v>
      </c>
      <c r="AP236" t="b">
        <v>1</v>
      </c>
      <c r="AQ236">
        <v>3.7614000000000001</v>
      </c>
      <c r="AR236">
        <v>2.9144999999999999</v>
      </c>
      <c r="AS236">
        <v>547</v>
      </c>
      <c r="AT236">
        <v>1</v>
      </c>
      <c r="AU236">
        <v>2515531.04</v>
      </c>
      <c r="AV236">
        <v>6861138.04</v>
      </c>
      <c r="AW236">
        <v>2515530.9700000002</v>
      </c>
      <c r="AX236">
        <v>6861137.9900000002</v>
      </c>
      <c r="AY236">
        <v>3.8999999999999998E-3</v>
      </c>
      <c r="AZ236">
        <v>0</v>
      </c>
      <c r="BA236" t="b">
        <v>0</v>
      </c>
      <c r="BB236">
        <v>-999</v>
      </c>
      <c r="BC236">
        <v>0</v>
      </c>
      <c r="BD236" t="b">
        <v>1</v>
      </c>
      <c r="BE236">
        <v>2.2477</v>
      </c>
      <c r="BF236">
        <v>2.1815000000000002</v>
      </c>
      <c r="BG236">
        <v>510</v>
      </c>
      <c r="BH236">
        <v>1</v>
      </c>
      <c r="BI236">
        <v>2515523.29</v>
      </c>
      <c r="BJ236">
        <v>6861133.4800000004</v>
      </c>
      <c r="BK236">
        <v>2515523.3199999998</v>
      </c>
      <c r="BL236">
        <v>6861133.8300000001</v>
      </c>
      <c r="BM236">
        <v>-2.7699999999999999E-2</v>
      </c>
      <c r="BN236">
        <v>0</v>
      </c>
      <c r="BO236" t="b">
        <v>0</v>
      </c>
      <c r="BP236">
        <v>-999</v>
      </c>
      <c r="BQ236">
        <v>0</v>
      </c>
      <c r="BR236" t="b">
        <v>1</v>
      </c>
      <c r="BS236">
        <v>17.626999999999999</v>
      </c>
      <c r="BT236">
        <v>3.0367000000000002</v>
      </c>
      <c r="BU236" t="s">
        <v>347</v>
      </c>
    </row>
    <row r="237" spans="1:87">
      <c r="A237">
        <v>101</v>
      </c>
      <c r="B237">
        <v>3</v>
      </c>
      <c r="C237" s="6" t="s">
        <v>47</v>
      </c>
      <c r="D237">
        <v>898</v>
      </c>
      <c r="E237" t="str">
        <f t="shared" si="3"/>
        <v>1C_898</v>
      </c>
      <c r="F237">
        <v>1</v>
      </c>
      <c r="G237">
        <v>2515534.85</v>
      </c>
      <c r="H237">
        <v>6861127.75</v>
      </c>
      <c r="I237">
        <v>2515534.7599999998</v>
      </c>
      <c r="J237">
        <v>6861127.7800000003</v>
      </c>
      <c r="K237">
        <v>0.46200000000000002</v>
      </c>
      <c r="L237">
        <v>0.11</v>
      </c>
      <c r="M237">
        <v>0.11</v>
      </c>
      <c r="N237">
        <v>2.1573000000000002</v>
      </c>
      <c r="O237">
        <v>4</v>
      </c>
      <c r="P237">
        <v>12</v>
      </c>
      <c r="Q237">
        <v>542</v>
      </c>
      <c r="R237">
        <v>1</v>
      </c>
      <c r="S237">
        <v>2515535.6800000002</v>
      </c>
      <c r="T237">
        <v>6861126.9400000004</v>
      </c>
      <c r="U237">
        <v>2515535.7599999998</v>
      </c>
      <c r="V237">
        <v>6861127.0499999998</v>
      </c>
      <c r="W237">
        <v>8.9999999999999998E-4</v>
      </c>
      <c r="X237">
        <v>0</v>
      </c>
      <c r="Y237" t="b">
        <v>0</v>
      </c>
      <c r="Z237">
        <v>-999</v>
      </c>
      <c r="AA237">
        <v>0</v>
      </c>
      <c r="AB237" t="b">
        <v>1</v>
      </c>
      <c r="AC237">
        <v>1.5795999999999999</v>
      </c>
      <c r="AD237">
        <v>-0.62849999999999995</v>
      </c>
      <c r="AE237">
        <v>543</v>
      </c>
      <c r="AF237">
        <v>1</v>
      </c>
      <c r="AG237">
        <v>2515536.54</v>
      </c>
      <c r="AH237">
        <v>6861131.0300000003</v>
      </c>
      <c r="AI237">
        <v>2515536.5499999998</v>
      </c>
      <c r="AJ237">
        <v>6861131.0199999996</v>
      </c>
      <c r="AK237">
        <v>-2.9999999999999997E-4</v>
      </c>
      <c r="AL237">
        <v>0</v>
      </c>
      <c r="AM237" t="b">
        <v>0</v>
      </c>
      <c r="AN237">
        <v>-999</v>
      </c>
      <c r="AO237">
        <v>0</v>
      </c>
      <c r="AP237" t="b">
        <v>1</v>
      </c>
      <c r="AQ237">
        <v>0.54520000000000002</v>
      </c>
      <c r="AR237">
        <v>1.0645</v>
      </c>
      <c r="AS237">
        <v>545</v>
      </c>
      <c r="AT237">
        <v>1</v>
      </c>
      <c r="AU237">
        <v>2515532.0499999998</v>
      </c>
      <c r="AV237">
        <v>6861133.8899999997</v>
      </c>
      <c r="AW237">
        <v>2515531.96</v>
      </c>
      <c r="AX237">
        <v>6861133.8499999996</v>
      </c>
      <c r="AY237">
        <v>4.4999999999999997E-3</v>
      </c>
      <c r="AZ237">
        <v>0</v>
      </c>
      <c r="BA237" t="b">
        <v>0</v>
      </c>
      <c r="BB237">
        <v>-999</v>
      </c>
      <c r="BC237">
        <v>0</v>
      </c>
      <c r="BD237" t="b">
        <v>1</v>
      </c>
      <c r="BE237">
        <v>8.3058999999999994</v>
      </c>
      <c r="BF237">
        <v>2.0070000000000001</v>
      </c>
      <c r="BG237">
        <v>507</v>
      </c>
      <c r="BH237">
        <v>1</v>
      </c>
      <c r="BI237">
        <v>2515526.62</v>
      </c>
      <c r="BJ237">
        <v>6861128.7400000002</v>
      </c>
      <c r="BK237">
        <v>2515526.61</v>
      </c>
      <c r="BL237">
        <v>6861128.6699999999</v>
      </c>
      <c r="BM237">
        <v>3.8E-3</v>
      </c>
      <c r="BN237">
        <v>0</v>
      </c>
      <c r="BO237" t="b">
        <v>0</v>
      </c>
      <c r="BP237">
        <v>-999</v>
      </c>
      <c r="BQ237">
        <v>0</v>
      </c>
      <c r="BR237" t="b">
        <v>1</v>
      </c>
      <c r="BS237">
        <v>7.1882000000000001</v>
      </c>
      <c r="BT237">
        <v>3.0367000000000002</v>
      </c>
      <c r="BU237" t="s">
        <v>347</v>
      </c>
    </row>
    <row r="238" spans="1:87">
      <c r="A238">
        <v>102</v>
      </c>
      <c r="B238">
        <v>2</v>
      </c>
      <c r="C238" s="6" t="s">
        <v>47</v>
      </c>
      <c r="D238">
        <v>899</v>
      </c>
      <c r="E238" t="str">
        <f t="shared" si="3"/>
        <v>1C_899</v>
      </c>
      <c r="F238">
        <v>1</v>
      </c>
      <c r="G238">
        <v>2515521.71</v>
      </c>
      <c r="H238">
        <v>6861131.5300000003</v>
      </c>
      <c r="I238">
        <v>2515521.59</v>
      </c>
      <c r="J238">
        <v>6861131.5899999999</v>
      </c>
      <c r="K238">
        <v>0.99399999999999999</v>
      </c>
      <c r="L238">
        <v>0.19</v>
      </c>
      <c r="M238">
        <v>0.21</v>
      </c>
      <c r="N238">
        <v>2.1312000000000002</v>
      </c>
      <c r="O238">
        <v>5</v>
      </c>
      <c r="P238">
        <v>15</v>
      </c>
      <c r="Q238">
        <v>506</v>
      </c>
      <c r="R238">
        <v>1</v>
      </c>
      <c r="S238">
        <v>2515524.9500000002</v>
      </c>
      <c r="T238">
        <v>6861128.3799999999</v>
      </c>
      <c r="U238">
        <v>2515525.16</v>
      </c>
      <c r="V238">
        <v>6861128.6399999997</v>
      </c>
      <c r="W238">
        <v>1.2800000000000001E-2</v>
      </c>
      <c r="X238">
        <v>0</v>
      </c>
      <c r="Y238" t="b">
        <v>0</v>
      </c>
      <c r="Z238">
        <v>-999</v>
      </c>
      <c r="AA238">
        <v>0</v>
      </c>
      <c r="AB238" t="b">
        <v>1</v>
      </c>
      <c r="AC238">
        <v>10.680300000000001</v>
      </c>
      <c r="AD238">
        <v>-0.68089999999999995</v>
      </c>
      <c r="AE238">
        <v>510</v>
      </c>
      <c r="AF238">
        <v>1</v>
      </c>
      <c r="AG238">
        <v>2515523.29</v>
      </c>
      <c r="AH238">
        <v>6861133.4800000004</v>
      </c>
      <c r="AI238">
        <v>2515523.41</v>
      </c>
      <c r="AJ238">
        <v>6861133.3600000003</v>
      </c>
      <c r="AK238">
        <v>-4.4999999999999997E-3</v>
      </c>
      <c r="AL238">
        <v>0</v>
      </c>
      <c r="AM238" t="b">
        <v>0</v>
      </c>
      <c r="AN238">
        <v>-999</v>
      </c>
      <c r="AO238">
        <v>0</v>
      </c>
      <c r="AP238" t="b">
        <v>1</v>
      </c>
      <c r="AQ238">
        <v>3.6347</v>
      </c>
      <c r="AR238">
        <v>0.76780000000000004</v>
      </c>
      <c r="AS238">
        <v>505</v>
      </c>
      <c r="AT238">
        <v>1</v>
      </c>
      <c r="AU238">
        <v>2515523.86</v>
      </c>
      <c r="AV238">
        <v>6861126.8899999997</v>
      </c>
      <c r="AW238">
        <v>2515523.7000000002</v>
      </c>
      <c r="AX238">
        <v>6861126.8200000003</v>
      </c>
      <c r="AY238">
        <v>-6.6E-3</v>
      </c>
      <c r="AZ238">
        <v>0</v>
      </c>
      <c r="BA238" t="b">
        <v>0</v>
      </c>
      <c r="BB238">
        <v>-999</v>
      </c>
      <c r="BC238">
        <v>0</v>
      </c>
      <c r="BD238" t="b">
        <v>1</v>
      </c>
      <c r="BE238">
        <v>5.5608000000000004</v>
      </c>
      <c r="BF238">
        <v>-1.1608000000000001</v>
      </c>
      <c r="BG238">
        <v>479</v>
      </c>
      <c r="BH238">
        <v>1</v>
      </c>
      <c r="BI238">
        <v>2515520.9900000002</v>
      </c>
      <c r="BJ238">
        <v>6861127.1699999999</v>
      </c>
      <c r="BK238">
        <v>2515520.77</v>
      </c>
      <c r="BL238">
        <v>6861127.21</v>
      </c>
      <c r="BM238">
        <v>-7.3000000000000001E-3</v>
      </c>
      <c r="BN238">
        <v>0</v>
      </c>
      <c r="BO238" t="b">
        <v>0</v>
      </c>
      <c r="BP238">
        <v>-999</v>
      </c>
      <c r="BQ238">
        <v>0</v>
      </c>
      <c r="BR238" t="b">
        <v>1</v>
      </c>
      <c r="BS238">
        <v>6.1132</v>
      </c>
      <c r="BT238">
        <v>-1.7629999999999999</v>
      </c>
      <c r="BU238">
        <v>482</v>
      </c>
      <c r="BV238">
        <v>1</v>
      </c>
      <c r="BW238">
        <v>2515517.7599999998</v>
      </c>
      <c r="BX238">
        <v>6861130.1799999997</v>
      </c>
      <c r="BY238">
        <v>2515517.7999999998</v>
      </c>
      <c r="BZ238">
        <v>6861130.0800000001</v>
      </c>
      <c r="CA238">
        <v>2E-3</v>
      </c>
      <c r="CB238">
        <v>0</v>
      </c>
      <c r="CC238" t="b">
        <v>0</v>
      </c>
      <c r="CD238">
        <v>-999</v>
      </c>
      <c r="CE238">
        <v>0</v>
      </c>
      <c r="CF238" t="b">
        <v>1</v>
      </c>
      <c r="CG238">
        <v>1.6218999999999999</v>
      </c>
      <c r="CH238">
        <v>-2.7578</v>
      </c>
      <c r="CI238" t="s">
        <v>347</v>
      </c>
    </row>
    <row r="239" spans="1:87">
      <c r="A239">
        <v>1</v>
      </c>
      <c r="B239">
        <v>3</v>
      </c>
      <c r="C239" s="6" t="s">
        <v>81</v>
      </c>
      <c r="D239">
        <v>801</v>
      </c>
      <c r="E239" t="str">
        <f t="shared" si="3"/>
        <v>1D_801</v>
      </c>
      <c r="F239">
        <v>1</v>
      </c>
      <c r="G239">
        <v>2515503.4</v>
      </c>
      <c r="H239">
        <v>6861041.0199999996</v>
      </c>
      <c r="I239">
        <v>2515503.37</v>
      </c>
      <c r="J239">
        <v>6861041.0300000003</v>
      </c>
      <c r="K239">
        <v>0.51300000000000001</v>
      </c>
      <c r="L239">
        <v>0.11</v>
      </c>
      <c r="M239">
        <v>0.27</v>
      </c>
      <c r="N239">
        <v>2.1573000000000002</v>
      </c>
      <c r="O239">
        <v>4</v>
      </c>
      <c r="P239">
        <v>12</v>
      </c>
      <c r="Q239">
        <v>559</v>
      </c>
      <c r="R239">
        <v>1</v>
      </c>
      <c r="S239">
        <v>2515501.1800000002</v>
      </c>
      <c r="T239">
        <v>6861049.4299999997</v>
      </c>
      <c r="U239">
        <v>2515501.09</v>
      </c>
      <c r="V239">
        <v>6861049.4100000001</v>
      </c>
      <c r="W239">
        <v>5.4999999999999997E-3</v>
      </c>
      <c r="X239">
        <v>0</v>
      </c>
      <c r="Y239" t="b">
        <v>0</v>
      </c>
      <c r="Z239">
        <v>-999</v>
      </c>
      <c r="AA239">
        <v>0</v>
      </c>
      <c r="AB239" t="b">
        <v>1</v>
      </c>
      <c r="AC239">
        <v>9.1560000000000006</v>
      </c>
      <c r="AD239">
        <v>1.8412999999999999</v>
      </c>
      <c r="AE239">
        <v>558</v>
      </c>
      <c r="AF239">
        <v>1</v>
      </c>
      <c r="AG239">
        <v>2515503.46</v>
      </c>
      <c r="AH239">
        <v>6861047.7300000004</v>
      </c>
      <c r="AI239">
        <v>2515503.61</v>
      </c>
      <c r="AJ239">
        <v>6861047.7199999997</v>
      </c>
      <c r="AK239">
        <v>-7.1000000000000004E-3</v>
      </c>
      <c r="AL239">
        <v>0</v>
      </c>
      <c r="AM239" t="b">
        <v>0</v>
      </c>
      <c r="AN239">
        <v>-999</v>
      </c>
      <c r="AO239">
        <v>0</v>
      </c>
      <c r="AP239" t="b">
        <v>1</v>
      </c>
      <c r="AQ239">
        <v>11.9283</v>
      </c>
      <c r="AR239">
        <v>1.5271999999999999</v>
      </c>
      <c r="AS239">
        <v>580</v>
      </c>
      <c r="AT239">
        <v>1</v>
      </c>
      <c r="AU239">
        <v>2515506.4</v>
      </c>
      <c r="AV239">
        <v>6861050.3799999999</v>
      </c>
      <c r="AW239">
        <v>2515506.35</v>
      </c>
      <c r="AX239">
        <v>6861050.3899999997</v>
      </c>
      <c r="AY239">
        <v>3.3E-3</v>
      </c>
      <c r="AZ239">
        <v>0</v>
      </c>
      <c r="BA239" t="b">
        <v>0</v>
      </c>
      <c r="BB239">
        <v>-999</v>
      </c>
      <c r="BC239">
        <v>0</v>
      </c>
      <c r="BD239" t="b">
        <v>1</v>
      </c>
      <c r="BE239">
        <v>6.0385999999999997</v>
      </c>
      <c r="BF239">
        <v>1.2654000000000001</v>
      </c>
      <c r="BG239">
        <v>579</v>
      </c>
      <c r="BH239">
        <v>1</v>
      </c>
      <c r="BI239">
        <v>2515508.1</v>
      </c>
      <c r="BJ239">
        <v>6861046.7199999997</v>
      </c>
      <c r="BK239">
        <v>2515508.08</v>
      </c>
      <c r="BL239">
        <v>6861046.7300000004</v>
      </c>
      <c r="BM239">
        <v>1.1999999999999999E-3</v>
      </c>
      <c r="BN239">
        <v>0</v>
      </c>
      <c r="BO239" t="b">
        <v>0</v>
      </c>
      <c r="BP239">
        <v>-999</v>
      </c>
      <c r="BQ239">
        <v>0</v>
      </c>
      <c r="BR239" t="b">
        <v>1</v>
      </c>
      <c r="BS239">
        <v>1.9118999999999999</v>
      </c>
      <c r="BT239">
        <v>0.88139999999999996</v>
      </c>
      <c r="BU239" t="s">
        <v>347</v>
      </c>
    </row>
    <row r="240" spans="1:87">
      <c r="A240">
        <v>2</v>
      </c>
      <c r="B240">
        <v>2</v>
      </c>
      <c r="C240" s="6" t="s">
        <v>81</v>
      </c>
      <c r="D240">
        <v>802</v>
      </c>
      <c r="E240" t="str">
        <f t="shared" si="3"/>
        <v>1D_802</v>
      </c>
      <c r="F240">
        <v>1</v>
      </c>
      <c r="G240">
        <v>2515509.9700000002</v>
      </c>
      <c r="H240">
        <v>6861043.8700000001</v>
      </c>
      <c r="I240">
        <v>2515509.9500000002</v>
      </c>
      <c r="J240">
        <v>6861043.8499999996</v>
      </c>
      <c r="K240">
        <v>0.42599999999999999</v>
      </c>
      <c r="L240">
        <v>0.14000000000000001</v>
      </c>
      <c r="M240">
        <v>0.18</v>
      </c>
      <c r="N240">
        <v>2.1573000000000002</v>
      </c>
      <c r="O240">
        <v>4</v>
      </c>
      <c r="P240">
        <v>12</v>
      </c>
      <c r="Q240">
        <v>558</v>
      </c>
      <c r="R240">
        <v>1</v>
      </c>
      <c r="S240">
        <v>2515503.46</v>
      </c>
      <c r="T240">
        <v>6861047.7300000004</v>
      </c>
      <c r="U240">
        <v>2515503.44</v>
      </c>
      <c r="V240">
        <v>6861047.7000000002</v>
      </c>
      <c r="W240">
        <v>1.9E-3</v>
      </c>
      <c r="X240">
        <v>0</v>
      </c>
      <c r="Y240" t="b">
        <v>0</v>
      </c>
      <c r="Z240">
        <v>-999</v>
      </c>
      <c r="AA240">
        <v>0</v>
      </c>
      <c r="AB240" t="b">
        <v>1</v>
      </c>
      <c r="AC240">
        <v>3.7292000000000001</v>
      </c>
      <c r="AD240">
        <v>2.6093000000000002</v>
      </c>
      <c r="AE240">
        <v>560</v>
      </c>
      <c r="AF240">
        <v>1</v>
      </c>
      <c r="AG240">
        <v>2515503.63</v>
      </c>
      <c r="AH240">
        <v>6861050.4900000002</v>
      </c>
      <c r="AI240">
        <v>2515503.71</v>
      </c>
      <c r="AJ240">
        <v>6861050.5700000003</v>
      </c>
      <c r="AK240">
        <v>-7.0000000000000001E-3</v>
      </c>
      <c r="AL240">
        <v>0</v>
      </c>
      <c r="AM240" t="b">
        <v>0</v>
      </c>
      <c r="AN240">
        <v>-999</v>
      </c>
      <c r="AO240">
        <v>0</v>
      </c>
      <c r="AP240" t="b">
        <v>1</v>
      </c>
      <c r="AQ240">
        <v>15.083399999999999</v>
      </c>
      <c r="AR240">
        <v>2.3126000000000002</v>
      </c>
      <c r="AS240">
        <v>580</v>
      </c>
      <c r="AT240">
        <v>1</v>
      </c>
      <c r="AU240">
        <v>2515506.4</v>
      </c>
      <c r="AV240">
        <v>6861050.3799999999</v>
      </c>
      <c r="AW240">
        <v>2515506.3199999998</v>
      </c>
      <c r="AX240">
        <v>6861050.3399999999</v>
      </c>
      <c r="AY240">
        <v>4.5999999999999999E-3</v>
      </c>
      <c r="AZ240">
        <v>0</v>
      </c>
      <c r="BA240" t="b">
        <v>0</v>
      </c>
      <c r="BB240">
        <v>-999</v>
      </c>
      <c r="BC240">
        <v>0</v>
      </c>
      <c r="BD240" t="b">
        <v>1</v>
      </c>
      <c r="BE240">
        <v>9.5726999999999993</v>
      </c>
      <c r="BF240">
        <v>2.0857000000000001</v>
      </c>
      <c r="BG240">
        <v>582</v>
      </c>
      <c r="BH240">
        <v>1</v>
      </c>
      <c r="BI240">
        <v>2515511.56</v>
      </c>
      <c r="BJ240">
        <v>6861055.5300000003</v>
      </c>
      <c r="BK240">
        <v>2515511.58</v>
      </c>
      <c r="BL240">
        <v>6861055.5300000003</v>
      </c>
      <c r="BM240">
        <v>-1.4E-3</v>
      </c>
      <c r="BN240">
        <v>0</v>
      </c>
      <c r="BO240" t="b">
        <v>0</v>
      </c>
      <c r="BP240">
        <v>-999</v>
      </c>
      <c r="BQ240">
        <v>0</v>
      </c>
      <c r="BR240" t="b">
        <v>1</v>
      </c>
      <c r="BS240">
        <v>2.8622999999999998</v>
      </c>
      <c r="BT240">
        <v>1.4312</v>
      </c>
      <c r="BU240" t="s">
        <v>347</v>
      </c>
    </row>
    <row r="241" spans="1:73">
      <c r="A241">
        <v>3</v>
      </c>
      <c r="B241">
        <v>3</v>
      </c>
      <c r="C241" s="6" t="s">
        <v>81</v>
      </c>
      <c r="D241">
        <v>803</v>
      </c>
      <c r="E241" t="str">
        <f t="shared" si="3"/>
        <v>1D_803</v>
      </c>
      <c r="F241">
        <v>1</v>
      </c>
      <c r="G241">
        <v>2515511.84</v>
      </c>
      <c r="H241">
        <v>6861044.2000000002</v>
      </c>
      <c r="I241">
        <v>2515511.85</v>
      </c>
      <c r="J241">
        <v>6861044.2000000002</v>
      </c>
      <c r="K241">
        <v>0.47399999999999998</v>
      </c>
      <c r="L241">
        <v>0.18</v>
      </c>
      <c r="M241">
        <v>0.32</v>
      </c>
      <c r="N241">
        <v>2.1573000000000002</v>
      </c>
      <c r="O241">
        <v>4</v>
      </c>
      <c r="P241">
        <v>12</v>
      </c>
      <c r="Q241">
        <v>580</v>
      </c>
      <c r="R241">
        <v>1</v>
      </c>
      <c r="S241">
        <v>2515506.4</v>
      </c>
      <c r="T241">
        <v>6861050.3799999999</v>
      </c>
      <c r="U241">
        <v>2515506.4700000002</v>
      </c>
      <c r="V241">
        <v>6861050.4400000004</v>
      </c>
      <c r="W241">
        <v>-5.1000000000000004E-3</v>
      </c>
      <c r="X241">
        <v>0</v>
      </c>
      <c r="Y241" t="b">
        <v>0</v>
      </c>
      <c r="Z241">
        <v>-999</v>
      </c>
      <c r="AA241">
        <v>0</v>
      </c>
      <c r="AB241" t="b">
        <v>1</v>
      </c>
      <c r="AC241">
        <v>9.2858000000000001</v>
      </c>
      <c r="AD241">
        <v>2.2776999999999998</v>
      </c>
      <c r="AE241">
        <v>581</v>
      </c>
      <c r="AF241">
        <v>1</v>
      </c>
      <c r="AG241">
        <v>2515505.88</v>
      </c>
      <c r="AH241">
        <v>6861052.9400000004</v>
      </c>
      <c r="AI241">
        <v>2515505.7799999998</v>
      </c>
      <c r="AJ241">
        <v>6861052.8700000001</v>
      </c>
      <c r="AK241">
        <v>8.8000000000000005E-3</v>
      </c>
      <c r="AL241">
        <v>0</v>
      </c>
      <c r="AM241" t="b">
        <v>0</v>
      </c>
      <c r="AN241">
        <v>-999</v>
      </c>
      <c r="AO241">
        <v>0</v>
      </c>
      <c r="AP241" t="b">
        <v>1</v>
      </c>
      <c r="AQ241">
        <v>17.360499999999998</v>
      </c>
      <c r="AR241">
        <v>2.1903999999999999</v>
      </c>
      <c r="AS241">
        <v>583</v>
      </c>
      <c r="AT241">
        <v>1</v>
      </c>
      <c r="AU241">
        <v>2515508.12</v>
      </c>
      <c r="AV241">
        <v>6861056.5199999996</v>
      </c>
      <c r="AW241">
        <v>2515508.15</v>
      </c>
      <c r="AX241">
        <v>6861056.5300000003</v>
      </c>
      <c r="AY241">
        <v>-3.2000000000000002E-3</v>
      </c>
      <c r="AZ241">
        <v>0</v>
      </c>
      <c r="BA241" t="b">
        <v>0</v>
      </c>
      <c r="BB241">
        <v>-999</v>
      </c>
      <c r="BC241">
        <v>0</v>
      </c>
      <c r="BD241" t="b">
        <v>1</v>
      </c>
      <c r="BE241">
        <v>6.7178000000000004</v>
      </c>
      <c r="BF241">
        <v>1.8588</v>
      </c>
      <c r="BG241">
        <v>582</v>
      </c>
      <c r="BH241">
        <v>1</v>
      </c>
      <c r="BI241">
        <v>2515511.56</v>
      </c>
      <c r="BJ241">
        <v>6861055.5300000003</v>
      </c>
      <c r="BK241">
        <v>2515511.56</v>
      </c>
      <c r="BL241">
        <v>6861055.5300000003</v>
      </c>
      <c r="BM241">
        <v>2.9999999999999997E-4</v>
      </c>
      <c r="BN241">
        <v>0</v>
      </c>
      <c r="BO241" t="b">
        <v>0</v>
      </c>
      <c r="BP241">
        <v>-999</v>
      </c>
      <c r="BQ241">
        <v>0</v>
      </c>
      <c r="BR241" t="b">
        <v>1</v>
      </c>
      <c r="BS241">
        <v>0.56799999999999995</v>
      </c>
      <c r="BT241">
        <v>1.597</v>
      </c>
      <c r="BU241" t="s">
        <v>347</v>
      </c>
    </row>
    <row r="242" spans="1:73">
      <c r="A242">
        <v>4</v>
      </c>
      <c r="B242">
        <v>2</v>
      </c>
      <c r="C242" s="6" t="s">
        <v>81</v>
      </c>
      <c r="D242">
        <v>804</v>
      </c>
      <c r="E242" t="str">
        <f t="shared" si="3"/>
        <v>1D_804</v>
      </c>
      <c r="F242">
        <v>1</v>
      </c>
      <c r="G242">
        <v>2515513.36</v>
      </c>
      <c r="H242">
        <v>6861046.2000000002</v>
      </c>
      <c r="I242">
        <v>2515513.39</v>
      </c>
      <c r="J242">
        <v>6861046.1799999997</v>
      </c>
      <c r="K242">
        <v>0.313</v>
      </c>
      <c r="L242">
        <v>0.14000000000000001</v>
      </c>
      <c r="M242">
        <v>0.23</v>
      </c>
      <c r="N242">
        <v>2.1573000000000002</v>
      </c>
      <c r="O242">
        <v>4</v>
      </c>
      <c r="P242">
        <v>12</v>
      </c>
      <c r="Q242">
        <v>581</v>
      </c>
      <c r="R242">
        <v>1</v>
      </c>
      <c r="S242">
        <v>2515505.88</v>
      </c>
      <c r="T242">
        <v>6861052.9400000004</v>
      </c>
      <c r="U242">
        <v>2515505.85</v>
      </c>
      <c r="V242">
        <v>6861052.9000000004</v>
      </c>
      <c r="W242">
        <v>3.7000000000000002E-3</v>
      </c>
      <c r="X242">
        <v>0</v>
      </c>
      <c r="Y242" t="b">
        <v>0</v>
      </c>
      <c r="Z242">
        <v>-999</v>
      </c>
      <c r="AA242">
        <v>0</v>
      </c>
      <c r="AB242" t="b">
        <v>1</v>
      </c>
      <c r="AC242">
        <v>10.150700000000001</v>
      </c>
      <c r="AD242">
        <v>2.4173</v>
      </c>
      <c r="AE242">
        <v>584</v>
      </c>
      <c r="AF242">
        <v>1</v>
      </c>
      <c r="AG242">
        <v>2515503.9700000002</v>
      </c>
      <c r="AH242">
        <v>6861058.7199999997</v>
      </c>
      <c r="AI242">
        <v>2515504</v>
      </c>
      <c r="AJ242">
        <v>6861058.7400000002</v>
      </c>
      <c r="AK242">
        <v>-4.4000000000000003E-3</v>
      </c>
      <c r="AL242">
        <v>0</v>
      </c>
      <c r="AM242" t="b">
        <v>0</v>
      </c>
      <c r="AN242">
        <v>-999</v>
      </c>
      <c r="AO242">
        <v>0</v>
      </c>
      <c r="AP242" t="b">
        <v>1</v>
      </c>
      <c r="AQ242">
        <v>14.940200000000001</v>
      </c>
      <c r="AR242">
        <v>2.2078000000000002</v>
      </c>
      <c r="AS242">
        <v>583</v>
      </c>
      <c r="AT242">
        <v>1</v>
      </c>
      <c r="AU242">
        <v>2515508.12</v>
      </c>
      <c r="AV242">
        <v>6861056.5199999996</v>
      </c>
      <c r="AW242">
        <v>2515508.17</v>
      </c>
      <c r="AX242">
        <v>6861056.54</v>
      </c>
      <c r="AY242">
        <v>-4.1999999999999997E-3</v>
      </c>
      <c r="AZ242">
        <v>0</v>
      </c>
      <c r="BA242" t="b">
        <v>0</v>
      </c>
      <c r="BB242">
        <v>-999</v>
      </c>
      <c r="BC242">
        <v>0</v>
      </c>
      <c r="BD242" t="b">
        <v>1</v>
      </c>
      <c r="BE242">
        <v>12.920500000000001</v>
      </c>
      <c r="BF242">
        <v>2.0333000000000001</v>
      </c>
      <c r="BG242">
        <v>582</v>
      </c>
      <c r="BH242">
        <v>1</v>
      </c>
      <c r="BI242">
        <v>2515511.56</v>
      </c>
      <c r="BJ242">
        <v>6861055.5300000003</v>
      </c>
      <c r="BK242">
        <v>2515511.52</v>
      </c>
      <c r="BL242">
        <v>6861055.5199999996</v>
      </c>
      <c r="BM242">
        <v>2.8999999999999998E-3</v>
      </c>
      <c r="BN242">
        <v>0</v>
      </c>
      <c r="BO242" t="b">
        <v>0</v>
      </c>
      <c r="BP242">
        <v>-999</v>
      </c>
      <c r="BQ242">
        <v>0</v>
      </c>
      <c r="BR242" t="b">
        <v>1</v>
      </c>
      <c r="BS242">
        <v>7.7911999999999999</v>
      </c>
      <c r="BT242">
        <v>1.7715000000000001</v>
      </c>
      <c r="BU242" t="s">
        <v>347</v>
      </c>
    </row>
    <row r="243" spans="1:73">
      <c r="A243">
        <v>5</v>
      </c>
      <c r="B243">
        <v>3</v>
      </c>
      <c r="C243" s="6" t="s">
        <v>81</v>
      </c>
      <c r="D243">
        <v>805</v>
      </c>
      <c r="E243" t="str">
        <f t="shared" si="3"/>
        <v>1D_805</v>
      </c>
      <c r="F243">
        <v>1</v>
      </c>
      <c r="G243">
        <v>2515511.88</v>
      </c>
      <c r="H243">
        <v>6861047.7599999998</v>
      </c>
      <c r="I243">
        <v>2515511.88</v>
      </c>
      <c r="J243">
        <v>6861047.7800000003</v>
      </c>
      <c r="K243">
        <v>0.81899999999999995</v>
      </c>
      <c r="L243">
        <v>0.52</v>
      </c>
      <c r="M243">
        <v>0.38</v>
      </c>
      <c r="N243">
        <v>2.1573000000000002</v>
      </c>
      <c r="O243">
        <v>4</v>
      </c>
      <c r="P243">
        <v>12</v>
      </c>
      <c r="Q243">
        <v>559</v>
      </c>
      <c r="R243">
        <v>1</v>
      </c>
      <c r="S243">
        <v>2515501.1800000002</v>
      </c>
      <c r="T243">
        <v>6861049.4299999997</v>
      </c>
      <c r="U243">
        <v>2515501.19</v>
      </c>
      <c r="V243">
        <v>6861049.5</v>
      </c>
      <c r="W243">
        <v>-5.5999999999999999E-3</v>
      </c>
      <c r="X243">
        <v>0</v>
      </c>
      <c r="Y243" t="b">
        <v>0</v>
      </c>
      <c r="Z243">
        <v>-999</v>
      </c>
      <c r="AA243">
        <v>0</v>
      </c>
      <c r="AB243" t="b">
        <v>1</v>
      </c>
      <c r="AC243">
        <v>5.6817000000000002</v>
      </c>
      <c r="AD243">
        <v>2.9758</v>
      </c>
      <c r="AE243">
        <v>581</v>
      </c>
      <c r="AF243">
        <v>1</v>
      </c>
      <c r="AG243">
        <v>2515505.88</v>
      </c>
      <c r="AH243">
        <v>6861052.9400000004</v>
      </c>
      <c r="AI243">
        <v>2515505.75</v>
      </c>
      <c r="AJ243">
        <v>6861052.7800000003</v>
      </c>
      <c r="AK243">
        <v>1.17E-2</v>
      </c>
      <c r="AL243">
        <v>0</v>
      </c>
      <c r="AM243" t="b">
        <v>0</v>
      </c>
      <c r="AN243">
        <v>-999</v>
      </c>
      <c r="AO243">
        <v>0</v>
      </c>
      <c r="AP243" t="b">
        <v>1</v>
      </c>
      <c r="AQ243">
        <v>12.6104</v>
      </c>
      <c r="AR243">
        <v>2.4695999999999998</v>
      </c>
      <c r="AS243">
        <v>562</v>
      </c>
      <c r="AT243">
        <v>1</v>
      </c>
      <c r="AU243">
        <v>2515500.2799999998</v>
      </c>
      <c r="AV243">
        <v>6861055.7199999997</v>
      </c>
      <c r="AW243">
        <v>2515500.29</v>
      </c>
      <c r="AX243">
        <v>6861055.7300000004</v>
      </c>
      <c r="AY243">
        <v>-1E-3</v>
      </c>
      <c r="AZ243">
        <v>0</v>
      </c>
      <c r="BA243" t="b">
        <v>0</v>
      </c>
      <c r="BB243">
        <v>-999</v>
      </c>
      <c r="BC243">
        <v>0</v>
      </c>
      <c r="BD243" t="b">
        <v>1</v>
      </c>
      <c r="BE243">
        <v>1.3051999999999999</v>
      </c>
      <c r="BF243">
        <v>2.5394999999999999</v>
      </c>
      <c r="BG243">
        <v>584</v>
      </c>
      <c r="BH243">
        <v>1</v>
      </c>
      <c r="BI243">
        <v>2515503.9700000002</v>
      </c>
      <c r="BJ243">
        <v>6861058.7199999997</v>
      </c>
      <c r="BK243">
        <v>2515504.09</v>
      </c>
      <c r="BL243">
        <v>6861058.7999999998</v>
      </c>
      <c r="BM243">
        <v>-1.34E-2</v>
      </c>
      <c r="BN243">
        <v>0</v>
      </c>
      <c r="BO243" t="b">
        <v>0</v>
      </c>
      <c r="BP243">
        <v>-999</v>
      </c>
      <c r="BQ243">
        <v>0</v>
      </c>
      <c r="BR243" t="b">
        <v>1</v>
      </c>
      <c r="BS243">
        <v>14.938599999999999</v>
      </c>
      <c r="BT243">
        <v>2.1728999999999998</v>
      </c>
      <c r="BU243" t="s">
        <v>347</v>
      </c>
    </row>
    <row r="244" spans="1:73">
      <c r="A244">
        <v>6</v>
      </c>
      <c r="B244">
        <v>2</v>
      </c>
      <c r="C244" s="6" t="s">
        <v>81</v>
      </c>
      <c r="D244">
        <v>806</v>
      </c>
      <c r="E244" t="str">
        <f t="shared" si="3"/>
        <v>1D_806</v>
      </c>
      <c r="F244">
        <v>1</v>
      </c>
      <c r="G244">
        <v>2515511.2599999998</v>
      </c>
      <c r="H244">
        <v>6861049.9299999997</v>
      </c>
      <c r="I244">
        <v>2515511.27</v>
      </c>
      <c r="J244">
        <v>6861049.96</v>
      </c>
      <c r="K244">
        <v>0.16900000000000001</v>
      </c>
      <c r="L244">
        <v>0.04</v>
      </c>
      <c r="M244">
        <v>0.05</v>
      </c>
      <c r="N244">
        <v>2.1573000000000002</v>
      </c>
      <c r="O244">
        <v>4</v>
      </c>
      <c r="P244">
        <v>12</v>
      </c>
      <c r="Q244">
        <v>580</v>
      </c>
      <c r="R244">
        <v>1</v>
      </c>
      <c r="S244">
        <v>2515506.4</v>
      </c>
      <c r="T244">
        <v>6861050.3799999999</v>
      </c>
      <c r="U244">
        <v>2515506.4</v>
      </c>
      <c r="V244">
        <v>6861050.3499999996</v>
      </c>
      <c r="W244">
        <v>1E-3</v>
      </c>
      <c r="X244">
        <v>0</v>
      </c>
      <c r="Y244" t="b">
        <v>0</v>
      </c>
      <c r="Z244">
        <v>-999</v>
      </c>
      <c r="AA244">
        <v>0</v>
      </c>
      <c r="AB244" t="b">
        <v>1</v>
      </c>
      <c r="AC244">
        <v>4.9722</v>
      </c>
      <c r="AD244">
        <v>3.0630999999999999</v>
      </c>
      <c r="AE244">
        <v>584</v>
      </c>
      <c r="AF244">
        <v>1</v>
      </c>
      <c r="AG244">
        <v>2515503.9700000002</v>
      </c>
      <c r="AH244">
        <v>6861058.7199999997</v>
      </c>
      <c r="AI244">
        <v>2515504</v>
      </c>
      <c r="AJ244">
        <v>6861058.7400000002</v>
      </c>
      <c r="AK244">
        <v>-2.5999999999999999E-3</v>
      </c>
      <c r="AL244">
        <v>0</v>
      </c>
      <c r="AM244" t="b">
        <v>0</v>
      </c>
      <c r="AN244">
        <v>-999</v>
      </c>
      <c r="AO244">
        <v>0</v>
      </c>
      <c r="AP244" t="b">
        <v>1</v>
      </c>
      <c r="AQ244">
        <v>15.142799999999999</v>
      </c>
      <c r="AR244">
        <v>2.2602000000000002</v>
      </c>
      <c r="AS244">
        <v>583</v>
      </c>
      <c r="AT244">
        <v>1</v>
      </c>
      <c r="AU244">
        <v>2515508.12</v>
      </c>
      <c r="AV244">
        <v>6861056.5199999996</v>
      </c>
      <c r="AW244">
        <v>2515508.13</v>
      </c>
      <c r="AX244">
        <v>6861056.5300000003</v>
      </c>
      <c r="AY244">
        <v>-8.0000000000000004E-4</v>
      </c>
      <c r="AZ244">
        <v>0</v>
      </c>
      <c r="BA244" t="b">
        <v>0</v>
      </c>
      <c r="BB244">
        <v>-999</v>
      </c>
      <c r="BC244">
        <v>0</v>
      </c>
      <c r="BD244" t="b">
        <v>1</v>
      </c>
      <c r="BE244">
        <v>4.1253000000000002</v>
      </c>
      <c r="BF244">
        <v>2.0158999999999998</v>
      </c>
      <c r="BG244">
        <v>582</v>
      </c>
      <c r="BH244">
        <v>1</v>
      </c>
      <c r="BI244">
        <v>2515511.56</v>
      </c>
      <c r="BJ244">
        <v>6861055.5300000003</v>
      </c>
      <c r="BK244">
        <v>2515511.52</v>
      </c>
      <c r="BL244">
        <v>6861055.5300000003</v>
      </c>
      <c r="BM244">
        <v>1.4E-3</v>
      </c>
      <c r="BN244">
        <v>0</v>
      </c>
      <c r="BO244" t="b">
        <v>0</v>
      </c>
      <c r="BP244">
        <v>-999</v>
      </c>
      <c r="BQ244">
        <v>0</v>
      </c>
      <c r="BR244" t="b">
        <v>1</v>
      </c>
      <c r="BS244">
        <v>6.8544</v>
      </c>
      <c r="BT244">
        <v>1.5271999999999999</v>
      </c>
      <c r="BU244" t="s">
        <v>347</v>
      </c>
    </row>
    <row r="245" spans="1:73">
      <c r="A245">
        <v>7</v>
      </c>
      <c r="B245">
        <v>2</v>
      </c>
      <c r="C245" s="6" t="s">
        <v>81</v>
      </c>
      <c r="D245">
        <v>807</v>
      </c>
      <c r="E245" t="str">
        <f t="shared" si="3"/>
        <v>1D_807</v>
      </c>
      <c r="F245">
        <v>1</v>
      </c>
      <c r="G245">
        <v>2515501.42</v>
      </c>
      <c r="H245">
        <v>6861042.25</v>
      </c>
      <c r="I245">
        <v>2515501.46</v>
      </c>
      <c r="J245">
        <v>6861042.29</v>
      </c>
      <c r="K245">
        <v>0.48899999999999999</v>
      </c>
      <c r="L245">
        <v>0.12</v>
      </c>
      <c r="M245">
        <v>0.17</v>
      </c>
      <c r="N245">
        <v>2.1573000000000002</v>
      </c>
      <c r="O245">
        <v>4</v>
      </c>
      <c r="P245">
        <v>12</v>
      </c>
      <c r="Q245">
        <v>576</v>
      </c>
      <c r="R245">
        <v>1</v>
      </c>
      <c r="S245">
        <v>2515507.29</v>
      </c>
      <c r="T245">
        <v>6861044.0999999996</v>
      </c>
      <c r="U245">
        <v>2515507.2799999998</v>
      </c>
      <c r="V245">
        <v>6861044.1200000001</v>
      </c>
      <c r="W245">
        <v>8.0000000000000004E-4</v>
      </c>
      <c r="X245">
        <v>0</v>
      </c>
      <c r="Y245" t="b">
        <v>0</v>
      </c>
      <c r="Z245">
        <v>-999</v>
      </c>
      <c r="AA245">
        <v>0</v>
      </c>
      <c r="AB245" t="b">
        <v>1</v>
      </c>
      <c r="AC245">
        <v>1.3394999999999999</v>
      </c>
      <c r="AD245">
        <v>0.3054</v>
      </c>
      <c r="AE245">
        <v>580</v>
      </c>
      <c r="AF245">
        <v>1</v>
      </c>
      <c r="AG245">
        <v>2515506.4</v>
      </c>
      <c r="AH245">
        <v>6861050.3799999999</v>
      </c>
      <c r="AI245">
        <v>2515506.41</v>
      </c>
      <c r="AJ245">
        <v>6861050.3799999999</v>
      </c>
      <c r="AK245">
        <v>-5.9999999999999995E-4</v>
      </c>
      <c r="AL245">
        <v>0</v>
      </c>
      <c r="AM245" t="b">
        <v>0</v>
      </c>
      <c r="AN245">
        <v>-999</v>
      </c>
      <c r="AO245">
        <v>0</v>
      </c>
      <c r="AP245" t="b">
        <v>1</v>
      </c>
      <c r="AQ245">
        <v>1.0658000000000001</v>
      </c>
      <c r="AR245">
        <v>1.0209999999999999</v>
      </c>
      <c r="AS245">
        <v>561</v>
      </c>
      <c r="AT245">
        <v>1</v>
      </c>
      <c r="AU245">
        <v>2515502.21</v>
      </c>
      <c r="AV245">
        <v>6861052.1900000004</v>
      </c>
      <c r="AW245">
        <v>2515502.33</v>
      </c>
      <c r="AX245">
        <v>6861052.1799999997</v>
      </c>
      <c r="AY245">
        <v>-8.0999999999999996E-3</v>
      </c>
      <c r="AZ245">
        <v>0</v>
      </c>
      <c r="BA245" t="b">
        <v>0</v>
      </c>
      <c r="BB245">
        <v>-999</v>
      </c>
      <c r="BC245">
        <v>0</v>
      </c>
      <c r="BD245" t="b">
        <v>1</v>
      </c>
      <c r="BE245">
        <v>15.323399999999999</v>
      </c>
      <c r="BF245">
        <v>1.4748000000000001</v>
      </c>
      <c r="BG245">
        <v>559</v>
      </c>
      <c r="BH245">
        <v>1</v>
      </c>
      <c r="BI245">
        <v>2515501.1800000002</v>
      </c>
      <c r="BJ245">
        <v>6861049.4299999997</v>
      </c>
      <c r="BK245">
        <v>2515501.06</v>
      </c>
      <c r="BL245">
        <v>6861049.4199999999</v>
      </c>
      <c r="BM245">
        <v>5.7999999999999996E-3</v>
      </c>
      <c r="BN245">
        <v>0</v>
      </c>
      <c r="BO245" t="b">
        <v>0</v>
      </c>
      <c r="BP245">
        <v>-999</v>
      </c>
      <c r="BQ245">
        <v>0</v>
      </c>
      <c r="BR245" t="b">
        <v>1</v>
      </c>
      <c r="BS245">
        <v>10.210599999999999</v>
      </c>
      <c r="BT245">
        <v>1.6318999999999999</v>
      </c>
      <c r="BU245" t="s">
        <v>347</v>
      </c>
    </row>
    <row r="246" spans="1:73">
      <c r="A246">
        <v>8</v>
      </c>
      <c r="B246">
        <v>1</v>
      </c>
      <c r="C246" s="6" t="s">
        <v>81</v>
      </c>
      <c r="D246">
        <v>808</v>
      </c>
      <c r="E246" t="str">
        <f t="shared" si="3"/>
        <v>1D_808</v>
      </c>
      <c r="F246">
        <v>1</v>
      </c>
      <c r="G246">
        <v>2515501.6800000002</v>
      </c>
      <c r="H246">
        <v>6861053.8600000003</v>
      </c>
      <c r="I246">
        <v>2515501.67</v>
      </c>
      <c r="J246">
        <v>6861053.8499999996</v>
      </c>
      <c r="K246">
        <v>0.56699999999999995</v>
      </c>
      <c r="L246">
        <v>0.12</v>
      </c>
      <c r="M246">
        <v>0.4</v>
      </c>
      <c r="N246">
        <v>2.1573000000000002</v>
      </c>
      <c r="O246">
        <v>4</v>
      </c>
      <c r="P246">
        <v>12</v>
      </c>
      <c r="Q246">
        <v>564</v>
      </c>
      <c r="R246">
        <v>1</v>
      </c>
      <c r="S246">
        <v>2515498.14</v>
      </c>
      <c r="T246">
        <v>6861061.0700000003</v>
      </c>
      <c r="U246">
        <v>2515498.1</v>
      </c>
      <c r="V246">
        <v>6861061.0499999998</v>
      </c>
      <c r="W246">
        <v>6.7000000000000002E-3</v>
      </c>
      <c r="X246">
        <v>0</v>
      </c>
      <c r="Y246" t="b">
        <v>0</v>
      </c>
      <c r="Z246">
        <v>-999</v>
      </c>
      <c r="AA246">
        <v>0</v>
      </c>
      <c r="AB246" t="b">
        <v>1</v>
      </c>
      <c r="AC246">
        <v>9.9870000000000001</v>
      </c>
      <c r="AD246">
        <v>2.0333000000000001</v>
      </c>
      <c r="AE246">
        <v>566</v>
      </c>
      <c r="AF246">
        <v>1</v>
      </c>
      <c r="AG246">
        <v>2515498.61</v>
      </c>
      <c r="AH246">
        <v>6861063.3700000001</v>
      </c>
      <c r="AI246">
        <v>2515498.64</v>
      </c>
      <c r="AJ246">
        <v>6861063.3799999999</v>
      </c>
      <c r="AK246">
        <v>-6.4000000000000003E-3</v>
      </c>
      <c r="AL246">
        <v>0</v>
      </c>
      <c r="AM246" t="b">
        <v>0</v>
      </c>
      <c r="AN246">
        <v>-999</v>
      </c>
      <c r="AO246">
        <v>0</v>
      </c>
      <c r="AP246" t="b">
        <v>1</v>
      </c>
      <c r="AQ246">
        <v>10.4186</v>
      </c>
      <c r="AR246">
        <v>1.8762000000000001</v>
      </c>
      <c r="AS246">
        <v>565</v>
      </c>
      <c r="AT246">
        <v>1</v>
      </c>
      <c r="AU246">
        <v>2515501.92</v>
      </c>
      <c r="AV246">
        <v>6861061.9199999999</v>
      </c>
      <c r="AW246">
        <v>2515501.9900000002</v>
      </c>
      <c r="AX246">
        <v>6861061.9199999999</v>
      </c>
      <c r="AY246">
        <v>-1.35E-2</v>
      </c>
      <c r="AZ246">
        <v>0</v>
      </c>
      <c r="BA246" t="b">
        <v>0</v>
      </c>
      <c r="BB246">
        <v>-999</v>
      </c>
      <c r="BC246">
        <v>0</v>
      </c>
      <c r="BD246" t="b">
        <v>1</v>
      </c>
      <c r="BE246">
        <v>21.142099999999999</v>
      </c>
      <c r="BF246">
        <v>1.5271999999999999</v>
      </c>
      <c r="BG246">
        <v>585</v>
      </c>
      <c r="BH246">
        <v>1</v>
      </c>
      <c r="BI246">
        <v>2515502.7799999998</v>
      </c>
      <c r="BJ246">
        <v>6861060.0099999998</v>
      </c>
      <c r="BK246">
        <v>2515502.7200000002</v>
      </c>
      <c r="BL246">
        <v>6861060.0199999996</v>
      </c>
      <c r="BM246">
        <v>1.1599999999999999E-2</v>
      </c>
      <c r="BN246">
        <v>0</v>
      </c>
      <c r="BO246" t="b">
        <v>0</v>
      </c>
      <c r="BP246">
        <v>-999</v>
      </c>
      <c r="BQ246">
        <v>0</v>
      </c>
      <c r="BR246" t="b">
        <v>1</v>
      </c>
      <c r="BS246">
        <v>17.007999999999999</v>
      </c>
      <c r="BT246">
        <v>1.405</v>
      </c>
      <c r="BU246" t="s">
        <v>347</v>
      </c>
    </row>
    <row r="247" spans="1:73">
      <c r="A247">
        <v>9</v>
      </c>
      <c r="B247">
        <v>2</v>
      </c>
      <c r="C247" s="6" t="s">
        <v>81</v>
      </c>
      <c r="D247">
        <v>809</v>
      </c>
      <c r="E247" t="str">
        <f t="shared" si="3"/>
        <v>1D_809</v>
      </c>
      <c r="F247">
        <v>1</v>
      </c>
      <c r="G247">
        <v>2515502.73</v>
      </c>
      <c r="H247">
        <v>6861056.1500000004</v>
      </c>
      <c r="I247">
        <v>2515502.7200000002</v>
      </c>
      <c r="J247">
        <v>6861056.1200000001</v>
      </c>
      <c r="K247">
        <v>0.252</v>
      </c>
      <c r="L247">
        <v>0.04</v>
      </c>
      <c r="M247">
        <v>0.1</v>
      </c>
      <c r="N247">
        <v>2.1573000000000002</v>
      </c>
      <c r="O247">
        <v>4</v>
      </c>
      <c r="P247">
        <v>12</v>
      </c>
      <c r="Q247">
        <v>564</v>
      </c>
      <c r="R247">
        <v>1</v>
      </c>
      <c r="S247">
        <v>2515498.14</v>
      </c>
      <c r="T247">
        <v>6861061.0700000003</v>
      </c>
      <c r="U247">
        <v>2515498.16</v>
      </c>
      <c r="V247">
        <v>6861061.0899999999</v>
      </c>
      <c r="W247">
        <v>-1E-3</v>
      </c>
      <c r="X247">
        <v>0</v>
      </c>
      <c r="Y247" t="b">
        <v>0</v>
      </c>
      <c r="Z247">
        <v>-999</v>
      </c>
      <c r="AA247">
        <v>0</v>
      </c>
      <c r="AB247" t="b">
        <v>1</v>
      </c>
      <c r="AC247">
        <v>3.2039</v>
      </c>
      <c r="AD247">
        <v>2.3126000000000002</v>
      </c>
      <c r="AE247">
        <v>565</v>
      </c>
      <c r="AF247">
        <v>1</v>
      </c>
      <c r="AG247">
        <v>2515501.92</v>
      </c>
      <c r="AH247">
        <v>6861061.9199999999</v>
      </c>
      <c r="AI247">
        <v>2515501.9500000002</v>
      </c>
      <c r="AJ247">
        <v>6861061.9199999999</v>
      </c>
      <c r="AK247">
        <v>-1.1999999999999999E-3</v>
      </c>
      <c r="AL247">
        <v>0</v>
      </c>
      <c r="AM247" t="b">
        <v>0</v>
      </c>
      <c r="AN247">
        <v>-999</v>
      </c>
      <c r="AO247">
        <v>0</v>
      </c>
      <c r="AP247" t="b">
        <v>1</v>
      </c>
      <c r="AQ247">
        <v>4.1532999999999998</v>
      </c>
      <c r="AR247">
        <v>1.7017</v>
      </c>
      <c r="AS247">
        <v>585</v>
      </c>
      <c r="AT247">
        <v>1</v>
      </c>
      <c r="AU247">
        <v>2515502.7799999998</v>
      </c>
      <c r="AV247">
        <v>6861060.0099999998</v>
      </c>
      <c r="AW247">
        <v>2515502.7000000002</v>
      </c>
      <c r="AX247">
        <v>6861060.0099999998</v>
      </c>
      <c r="AY247">
        <v>2.3999999999999998E-3</v>
      </c>
      <c r="AZ247">
        <v>0</v>
      </c>
      <c r="BA247" t="b">
        <v>0</v>
      </c>
      <c r="BB247">
        <v>-999</v>
      </c>
      <c r="BC247">
        <v>0</v>
      </c>
      <c r="BD247" t="b">
        <v>1</v>
      </c>
      <c r="BE247">
        <v>7.8894000000000002</v>
      </c>
      <c r="BF247">
        <v>1.5794999999999999</v>
      </c>
      <c r="BG247">
        <v>584</v>
      </c>
      <c r="BH247">
        <v>1</v>
      </c>
      <c r="BI247">
        <v>2515503.9700000002</v>
      </c>
      <c r="BJ247">
        <v>6861058.7199999997</v>
      </c>
      <c r="BK247">
        <v>2515504.0099999998</v>
      </c>
      <c r="BL247">
        <v>6861058.7000000002</v>
      </c>
      <c r="BM247">
        <v>-1.1000000000000001E-3</v>
      </c>
      <c r="BN247">
        <v>0</v>
      </c>
      <c r="BO247" t="b">
        <v>0</v>
      </c>
      <c r="BP247">
        <v>-999</v>
      </c>
      <c r="BQ247">
        <v>0</v>
      </c>
      <c r="BR247" t="b">
        <v>1</v>
      </c>
      <c r="BS247">
        <v>3.3807999999999998</v>
      </c>
      <c r="BT247">
        <v>1.1083000000000001</v>
      </c>
      <c r="BU247" t="s">
        <v>347</v>
      </c>
    </row>
    <row r="248" spans="1:73">
      <c r="A248">
        <v>10</v>
      </c>
      <c r="B248">
        <v>2</v>
      </c>
      <c r="C248" s="6" t="s">
        <v>81</v>
      </c>
      <c r="D248">
        <v>810</v>
      </c>
      <c r="E248" t="str">
        <f t="shared" si="3"/>
        <v>1D_810</v>
      </c>
      <c r="F248">
        <v>1</v>
      </c>
      <c r="G248">
        <v>2515501.04</v>
      </c>
      <c r="H248">
        <v>6861059.5099999998</v>
      </c>
      <c r="I248">
        <v>2515501</v>
      </c>
      <c r="J248">
        <v>6861059.4500000002</v>
      </c>
      <c r="K248">
        <v>0.59899999999999998</v>
      </c>
      <c r="L248">
        <v>0.19</v>
      </c>
      <c r="M248">
        <v>0.24</v>
      </c>
      <c r="N248">
        <v>2.1573000000000002</v>
      </c>
      <c r="O248">
        <v>4</v>
      </c>
      <c r="P248">
        <v>12</v>
      </c>
      <c r="Q248">
        <v>586</v>
      </c>
      <c r="R248">
        <v>1</v>
      </c>
      <c r="S248">
        <v>2515511.14</v>
      </c>
      <c r="T248">
        <v>6861064.6900000004</v>
      </c>
      <c r="U248">
        <v>2515511.08</v>
      </c>
      <c r="V248">
        <v>6861064.7999999998</v>
      </c>
      <c r="W248">
        <v>9.7000000000000003E-3</v>
      </c>
      <c r="X248">
        <v>0</v>
      </c>
      <c r="Y248" t="b">
        <v>0</v>
      </c>
      <c r="Z248">
        <v>-999</v>
      </c>
      <c r="AA248">
        <v>0</v>
      </c>
      <c r="AB248" t="b">
        <v>1</v>
      </c>
      <c r="AC248">
        <v>14.4359</v>
      </c>
      <c r="AD248">
        <v>0.49740000000000001</v>
      </c>
      <c r="AE248">
        <v>588</v>
      </c>
      <c r="AF248">
        <v>1</v>
      </c>
      <c r="AG248">
        <v>2515508.2400000002</v>
      </c>
      <c r="AH248">
        <v>6861066.4100000001</v>
      </c>
      <c r="AI248">
        <v>2515508.34</v>
      </c>
      <c r="AJ248">
        <v>6861066.3099999996</v>
      </c>
      <c r="AK248">
        <v>-9.7999999999999997E-3</v>
      </c>
      <c r="AL248">
        <v>0</v>
      </c>
      <c r="AM248" t="b">
        <v>0</v>
      </c>
      <c r="AN248">
        <v>-999</v>
      </c>
      <c r="AO248">
        <v>0</v>
      </c>
      <c r="AP248" t="b">
        <v>1</v>
      </c>
      <c r="AQ248">
        <v>14.7476</v>
      </c>
      <c r="AR248">
        <v>0.74180000000000001</v>
      </c>
      <c r="AS248">
        <v>591</v>
      </c>
      <c r="AT248">
        <v>1</v>
      </c>
      <c r="AU248">
        <v>2515500.19</v>
      </c>
      <c r="AV248">
        <v>6861075.6100000003</v>
      </c>
      <c r="AW248">
        <v>2515500.1800000002</v>
      </c>
      <c r="AX248">
        <v>6861075.6100000003</v>
      </c>
      <c r="AY248">
        <v>1.8E-3</v>
      </c>
      <c r="AZ248">
        <v>0</v>
      </c>
      <c r="BA248" t="b">
        <v>0</v>
      </c>
      <c r="BB248">
        <v>-999</v>
      </c>
      <c r="BC248">
        <v>0</v>
      </c>
      <c r="BD248" t="b">
        <v>1</v>
      </c>
      <c r="BE248">
        <v>2.8971</v>
      </c>
      <c r="BF248">
        <v>1.6232</v>
      </c>
      <c r="BG248">
        <v>568</v>
      </c>
      <c r="BH248">
        <v>1</v>
      </c>
      <c r="BI248">
        <v>2515497.61</v>
      </c>
      <c r="BJ248">
        <v>6861075.04</v>
      </c>
      <c r="BK248">
        <v>2515497.59</v>
      </c>
      <c r="BL248">
        <v>6861075.0300000003</v>
      </c>
      <c r="BM248">
        <v>2.8999999999999998E-3</v>
      </c>
      <c r="BN248">
        <v>0</v>
      </c>
      <c r="BO248" t="b">
        <v>0</v>
      </c>
      <c r="BP248">
        <v>-999</v>
      </c>
      <c r="BQ248">
        <v>0</v>
      </c>
      <c r="BR248" t="b">
        <v>1</v>
      </c>
      <c r="BS248">
        <v>4.5998000000000001</v>
      </c>
      <c r="BT248">
        <v>1.7889999999999999</v>
      </c>
      <c r="BU248" t="s">
        <v>347</v>
      </c>
    </row>
    <row r="249" spans="1:73">
      <c r="A249">
        <v>11</v>
      </c>
      <c r="B249">
        <v>2</v>
      </c>
      <c r="C249" s="6" t="s">
        <v>81</v>
      </c>
      <c r="D249">
        <v>811</v>
      </c>
      <c r="E249" t="str">
        <f t="shared" si="3"/>
        <v>1D_811</v>
      </c>
      <c r="F249">
        <v>1</v>
      </c>
      <c r="G249">
        <v>2515501.6</v>
      </c>
      <c r="H249">
        <v>6861065.54</v>
      </c>
      <c r="I249">
        <v>2515501.5499999998</v>
      </c>
      <c r="J249">
        <v>6861065.7400000002</v>
      </c>
      <c r="K249">
        <v>0.54200000000000004</v>
      </c>
      <c r="L249">
        <v>0.17</v>
      </c>
      <c r="M249">
        <v>0.35</v>
      </c>
      <c r="N249">
        <v>2.1573000000000002</v>
      </c>
      <c r="O249">
        <v>4</v>
      </c>
      <c r="P249">
        <v>12</v>
      </c>
      <c r="Q249">
        <v>569</v>
      </c>
      <c r="R249">
        <v>1</v>
      </c>
      <c r="S249">
        <v>2515495.2400000002</v>
      </c>
      <c r="T249">
        <v>6861074.9500000002</v>
      </c>
      <c r="U249">
        <v>2515495.15</v>
      </c>
      <c r="V249">
        <v>6861074.8799999999</v>
      </c>
      <c r="W249">
        <v>8.8999999999999999E-3</v>
      </c>
      <c r="X249">
        <v>0</v>
      </c>
      <c r="Y249" t="b">
        <v>0</v>
      </c>
      <c r="Z249">
        <v>-999</v>
      </c>
      <c r="AA249">
        <v>0</v>
      </c>
      <c r="AB249" t="b">
        <v>1</v>
      </c>
      <c r="AC249">
        <v>14.956899999999999</v>
      </c>
      <c r="AD249">
        <v>2.1903999999999999</v>
      </c>
      <c r="AE249">
        <v>568</v>
      </c>
      <c r="AF249">
        <v>1</v>
      </c>
      <c r="AG249">
        <v>2515497.61</v>
      </c>
      <c r="AH249">
        <v>6861075.04</v>
      </c>
      <c r="AI249">
        <v>2515497.65</v>
      </c>
      <c r="AJ249">
        <v>6861075.0599999996</v>
      </c>
      <c r="AK249">
        <v>-3.3E-3</v>
      </c>
      <c r="AL249">
        <v>0</v>
      </c>
      <c r="AM249" t="b">
        <v>0</v>
      </c>
      <c r="AN249">
        <v>-999</v>
      </c>
      <c r="AO249">
        <v>0</v>
      </c>
      <c r="AP249" t="b">
        <v>1</v>
      </c>
      <c r="AQ249">
        <v>5.5938999999999997</v>
      </c>
      <c r="AR249">
        <v>1.9635</v>
      </c>
      <c r="AS249">
        <v>570</v>
      </c>
      <c r="AT249">
        <v>1</v>
      </c>
      <c r="AU249">
        <v>2515497.04</v>
      </c>
      <c r="AV249">
        <v>6861077.8499999996</v>
      </c>
      <c r="AW249">
        <v>2515497.13</v>
      </c>
      <c r="AX249">
        <v>6861077.8799999999</v>
      </c>
      <c r="AY249">
        <v>-8.6E-3</v>
      </c>
      <c r="AZ249">
        <v>0</v>
      </c>
      <c r="BA249" t="b">
        <v>0</v>
      </c>
      <c r="BB249">
        <v>-999</v>
      </c>
      <c r="BC249">
        <v>0</v>
      </c>
      <c r="BD249" t="b">
        <v>1</v>
      </c>
      <c r="BE249">
        <v>15.910399999999999</v>
      </c>
      <c r="BF249">
        <v>1.9111</v>
      </c>
      <c r="BG249">
        <v>593</v>
      </c>
      <c r="BH249">
        <v>1</v>
      </c>
      <c r="BI249">
        <v>2515507.56</v>
      </c>
      <c r="BJ249">
        <v>6861080.6799999997</v>
      </c>
      <c r="BK249">
        <v>2515507.52</v>
      </c>
      <c r="BL249">
        <v>6861080.7000000002</v>
      </c>
      <c r="BM249">
        <v>4.4000000000000003E-3</v>
      </c>
      <c r="BN249">
        <v>0</v>
      </c>
      <c r="BO249" t="b">
        <v>0</v>
      </c>
      <c r="BP249">
        <v>-999</v>
      </c>
      <c r="BQ249">
        <v>0</v>
      </c>
      <c r="BR249" t="b">
        <v>1</v>
      </c>
      <c r="BS249">
        <v>6.6821000000000002</v>
      </c>
      <c r="BT249">
        <v>1.1956</v>
      </c>
      <c r="BU249" t="s">
        <v>347</v>
      </c>
    </row>
    <row r="250" spans="1:73">
      <c r="A250">
        <v>12</v>
      </c>
      <c r="B250">
        <v>3</v>
      </c>
      <c r="C250" s="6" t="s">
        <v>81</v>
      </c>
      <c r="D250">
        <v>812</v>
      </c>
      <c r="E250" t="str">
        <f t="shared" si="3"/>
        <v>1D_812</v>
      </c>
      <c r="F250">
        <v>1</v>
      </c>
      <c r="G250">
        <v>2515502.2999999998</v>
      </c>
      <c r="H250">
        <v>6861070.6399999997</v>
      </c>
      <c r="I250">
        <v>2515502.25</v>
      </c>
      <c r="J250">
        <v>6861070.7300000004</v>
      </c>
      <c r="K250">
        <v>0.67100000000000004</v>
      </c>
      <c r="L250">
        <v>0.31</v>
      </c>
      <c r="M250">
        <v>0.34</v>
      </c>
      <c r="N250">
        <v>2.1573000000000002</v>
      </c>
      <c r="O250">
        <v>4</v>
      </c>
      <c r="P250">
        <v>12</v>
      </c>
      <c r="Q250">
        <v>569</v>
      </c>
      <c r="R250">
        <v>1</v>
      </c>
      <c r="S250">
        <v>2515495.2400000002</v>
      </c>
      <c r="T250">
        <v>6861074.9500000002</v>
      </c>
      <c r="U250">
        <v>2515495.16</v>
      </c>
      <c r="V250">
        <v>6861074.8200000003</v>
      </c>
      <c r="W250">
        <v>8.6999999999999994E-3</v>
      </c>
      <c r="X250">
        <v>0</v>
      </c>
      <c r="Y250" t="b">
        <v>0</v>
      </c>
      <c r="Z250">
        <v>-999</v>
      </c>
      <c r="AA250">
        <v>0</v>
      </c>
      <c r="AB250" t="b">
        <v>1</v>
      </c>
      <c r="AC250">
        <v>11.0892</v>
      </c>
      <c r="AD250">
        <v>2.6267</v>
      </c>
      <c r="AE250">
        <v>568</v>
      </c>
      <c r="AF250">
        <v>1</v>
      </c>
      <c r="AG250">
        <v>2515497.61</v>
      </c>
      <c r="AH250">
        <v>6861075.04</v>
      </c>
      <c r="AI250">
        <v>2515497.71</v>
      </c>
      <c r="AJ250">
        <v>6861075.1399999997</v>
      </c>
      <c r="AK250">
        <v>-6.1000000000000004E-3</v>
      </c>
      <c r="AL250">
        <v>0</v>
      </c>
      <c r="AM250" t="b">
        <v>0</v>
      </c>
      <c r="AN250">
        <v>-999</v>
      </c>
      <c r="AO250">
        <v>0</v>
      </c>
      <c r="AP250" t="b">
        <v>1</v>
      </c>
      <c r="AQ250">
        <v>7.7935999999999996</v>
      </c>
      <c r="AR250">
        <v>2.3649</v>
      </c>
      <c r="AS250">
        <v>570</v>
      </c>
      <c r="AT250">
        <v>1</v>
      </c>
      <c r="AU250">
        <v>2515497.04</v>
      </c>
      <c r="AV250">
        <v>6861077.8499999996</v>
      </c>
      <c r="AW250">
        <v>2515497.1</v>
      </c>
      <c r="AX250">
        <v>6861077.8899999997</v>
      </c>
      <c r="AY250">
        <v>-4.1999999999999997E-3</v>
      </c>
      <c r="AZ250">
        <v>0</v>
      </c>
      <c r="BA250" t="b">
        <v>0</v>
      </c>
      <c r="BB250">
        <v>-999</v>
      </c>
      <c r="BC250">
        <v>0</v>
      </c>
      <c r="BD250" t="b">
        <v>1</v>
      </c>
      <c r="BE250">
        <v>5.6586999999999996</v>
      </c>
      <c r="BF250">
        <v>2.1903999999999999</v>
      </c>
      <c r="BG250">
        <v>596</v>
      </c>
      <c r="BH250">
        <v>1</v>
      </c>
      <c r="BI250">
        <v>2515500.9300000002</v>
      </c>
      <c r="BJ250">
        <v>6861086.5899999999</v>
      </c>
      <c r="BK250">
        <v>2515500.86</v>
      </c>
      <c r="BL250">
        <v>6861086.5800000001</v>
      </c>
      <c r="BM250">
        <v>8.3000000000000001E-3</v>
      </c>
      <c r="BN250">
        <v>0</v>
      </c>
      <c r="BO250" t="b">
        <v>0</v>
      </c>
      <c r="BP250">
        <v>-999</v>
      </c>
      <c r="BQ250">
        <v>0</v>
      </c>
      <c r="BR250" t="b">
        <v>1</v>
      </c>
      <c r="BS250">
        <v>10.824400000000001</v>
      </c>
      <c r="BT250">
        <v>1.6668000000000001</v>
      </c>
      <c r="BU250" t="s">
        <v>347</v>
      </c>
    </row>
    <row r="251" spans="1:73">
      <c r="A251">
        <v>13</v>
      </c>
      <c r="B251">
        <v>2</v>
      </c>
      <c r="C251" s="6" t="s">
        <v>81</v>
      </c>
      <c r="D251">
        <v>813</v>
      </c>
      <c r="E251" t="str">
        <f t="shared" si="3"/>
        <v>1D_813</v>
      </c>
      <c r="F251">
        <v>1</v>
      </c>
      <c r="G251">
        <v>2515503.84</v>
      </c>
      <c r="H251">
        <v>6861069.1799999997</v>
      </c>
      <c r="I251">
        <v>2515503.67</v>
      </c>
      <c r="J251">
        <v>6861069.4000000004</v>
      </c>
      <c r="K251">
        <v>0.41599999999999998</v>
      </c>
      <c r="L251">
        <v>0.23</v>
      </c>
      <c r="M251">
        <v>0.25</v>
      </c>
      <c r="N251">
        <v>2.1573000000000002</v>
      </c>
      <c r="O251">
        <v>4</v>
      </c>
      <c r="P251">
        <v>12</v>
      </c>
      <c r="Q251">
        <v>569</v>
      </c>
      <c r="R251">
        <v>1</v>
      </c>
      <c r="S251">
        <v>2515495.2400000002</v>
      </c>
      <c r="T251">
        <v>6861074.9500000002</v>
      </c>
      <c r="U251">
        <v>2515495.19</v>
      </c>
      <c r="V251">
        <v>6861074.8799999999</v>
      </c>
      <c r="W251">
        <v>6.0000000000000001E-3</v>
      </c>
      <c r="X251">
        <v>0</v>
      </c>
      <c r="Y251" t="b">
        <v>0</v>
      </c>
      <c r="Z251">
        <v>-999</v>
      </c>
      <c r="AA251">
        <v>0</v>
      </c>
      <c r="AB251" t="b">
        <v>1</v>
      </c>
      <c r="AC251">
        <v>12.837999999999999</v>
      </c>
      <c r="AD251">
        <v>2.5743999999999998</v>
      </c>
      <c r="AE251">
        <v>568</v>
      </c>
      <c r="AF251">
        <v>1</v>
      </c>
      <c r="AG251">
        <v>2515497.61</v>
      </c>
      <c r="AH251">
        <v>6861075.04</v>
      </c>
      <c r="AI251">
        <v>2515497.65</v>
      </c>
      <c r="AJ251">
        <v>6861075.0800000001</v>
      </c>
      <c r="AK251">
        <v>-3.2000000000000002E-3</v>
      </c>
      <c r="AL251">
        <v>0</v>
      </c>
      <c r="AM251" t="b">
        <v>0</v>
      </c>
      <c r="AN251">
        <v>-999</v>
      </c>
      <c r="AO251">
        <v>0</v>
      </c>
      <c r="AP251" t="b">
        <v>1</v>
      </c>
      <c r="AQ251">
        <v>6.9630000000000001</v>
      </c>
      <c r="AR251">
        <v>2.3824000000000001</v>
      </c>
      <c r="AS251">
        <v>570</v>
      </c>
      <c r="AT251">
        <v>1</v>
      </c>
      <c r="AU251">
        <v>2515497.04</v>
      </c>
      <c r="AV251">
        <v>6861077.8499999996</v>
      </c>
      <c r="AW251">
        <v>2515497.09</v>
      </c>
      <c r="AX251">
        <v>6861077.8899999997</v>
      </c>
      <c r="AY251">
        <v>-4.8999999999999998E-3</v>
      </c>
      <c r="AZ251">
        <v>0</v>
      </c>
      <c r="BA251" t="b">
        <v>0</v>
      </c>
      <c r="BB251">
        <v>-999</v>
      </c>
      <c r="BC251">
        <v>0</v>
      </c>
      <c r="BD251" t="b">
        <v>1</v>
      </c>
      <c r="BE251">
        <v>11.2102</v>
      </c>
      <c r="BF251">
        <v>2.2252999999999998</v>
      </c>
      <c r="BG251">
        <v>596</v>
      </c>
      <c r="BH251">
        <v>1</v>
      </c>
      <c r="BI251">
        <v>2515500.9300000002</v>
      </c>
      <c r="BJ251">
        <v>6861086.5899999999</v>
      </c>
      <c r="BK251">
        <v>2515500.89</v>
      </c>
      <c r="BL251">
        <v>6861086.5800000001</v>
      </c>
      <c r="BM251">
        <v>5.0000000000000001E-3</v>
      </c>
      <c r="BN251">
        <v>0</v>
      </c>
      <c r="BO251" t="b">
        <v>0</v>
      </c>
      <c r="BP251">
        <v>-999</v>
      </c>
      <c r="BQ251">
        <v>0</v>
      </c>
      <c r="BR251" t="b">
        <v>1</v>
      </c>
      <c r="BS251">
        <v>10.438000000000001</v>
      </c>
      <c r="BT251">
        <v>1.7365999999999999</v>
      </c>
      <c r="BU251" t="s">
        <v>347</v>
      </c>
    </row>
    <row r="252" spans="1:73">
      <c r="A252">
        <v>14</v>
      </c>
      <c r="B252">
        <v>2</v>
      </c>
      <c r="C252" s="6" t="s">
        <v>81</v>
      </c>
      <c r="D252">
        <v>814</v>
      </c>
      <c r="E252" t="str">
        <f t="shared" si="3"/>
        <v>1D_814</v>
      </c>
      <c r="F252">
        <v>1</v>
      </c>
      <c r="G252">
        <v>2515506.12</v>
      </c>
      <c r="H252">
        <v>6861069.2300000004</v>
      </c>
      <c r="I252">
        <v>2515506.15</v>
      </c>
      <c r="J252">
        <v>6861069.29</v>
      </c>
      <c r="K252">
        <v>0.186</v>
      </c>
      <c r="L252">
        <v>0.04</v>
      </c>
      <c r="M252">
        <v>0.08</v>
      </c>
      <c r="N252">
        <v>2.1573000000000002</v>
      </c>
      <c r="O252">
        <v>4</v>
      </c>
      <c r="P252">
        <v>12</v>
      </c>
      <c r="Q252">
        <v>593</v>
      </c>
      <c r="R252">
        <v>1</v>
      </c>
      <c r="S252">
        <v>2515507.56</v>
      </c>
      <c r="T252">
        <v>6861080.6799999997</v>
      </c>
      <c r="U252">
        <v>2515507.61</v>
      </c>
      <c r="V252">
        <v>6861080.6699999999</v>
      </c>
      <c r="W252">
        <v>-3.7000000000000002E-3</v>
      </c>
      <c r="X252">
        <v>0</v>
      </c>
      <c r="Y252" t="b">
        <v>0</v>
      </c>
      <c r="Z252">
        <v>-999</v>
      </c>
      <c r="AA252">
        <v>0</v>
      </c>
      <c r="AB252" t="b">
        <v>1</v>
      </c>
      <c r="AC252">
        <v>19.045100000000001</v>
      </c>
      <c r="AD252">
        <v>1.4399</v>
      </c>
      <c r="AE252">
        <v>592</v>
      </c>
      <c r="AF252">
        <v>1</v>
      </c>
      <c r="AG252">
        <v>2515508.69</v>
      </c>
      <c r="AH252">
        <v>6861078.4100000001</v>
      </c>
      <c r="AI252">
        <v>2515508.6800000002</v>
      </c>
      <c r="AJ252">
        <v>6861078.4100000001</v>
      </c>
      <c r="AK252">
        <v>5.0000000000000001E-4</v>
      </c>
      <c r="AL252">
        <v>0</v>
      </c>
      <c r="AM252" t="b">
        <v>0</v>
      </c>
      <c r="AN252">
        <v>-999</v>
      </c>
      <c r="AO252">
        <v>0</v>
      </c>
      <c r="AP252" t="b">
        <v>1</v>
      </c>
      <c r="AQ252">
        <v>2.2222</v>
      </c>
      <c r="AR252">
        <v>1.3003</v>
      </c>
      <c r="AS252">
        <v>591</v>
      </c>
      <c r="AT252">
        <v>1</v>
      </c>
      <c r="AU252">
        <v>2515500.19</v>
      </c>
      <c r="AV252">
        <v>6861075.6100000003</v>
      </c>
      <c r="AW252">
        <v>2515500.1800000002</v>
      </c>
      <c r="AX252">
        <v>6861075.5999999996</v>
      </c>
      <c r="AY252">
        <v>1E-3</v>
      </c>
      <c r="AZ252">
        <v>0</v>
      </c>
      <c r="BA252" t="b">
        <v>0</v>
      </c>
      <c r="BB252">
        <v>-999</v>
      </c>
      <c r="BC252">
        <v>0</v>
      </c>
      <c r="BD252" t="b">
        <v>1</v>
      </c>
      <c r="BE252">
        <v>4.2930000000000001</v>
      </c>
      <c r="BF252">
        <v>2.33</v>
      </c>
      <c r="BG252">
        <v>625</v>
      </c>
      <c r="BH252">
        <v>1</v>
      </c>
      <c r="BI252">
        <v>2515511.5299999998</v>
      </c>
      <c r="BJ252">
        <v>6861078.6900000004</v>
      </c>
      <c r="BK252">
        <v>2515511.5</v>
      </c>
      <c r="BL252">
        <v>6861078.71</v>
      </c>
      <c r="BM252">
        <v>2.3E-3</v>
      </c>
      <c r="BN252">
        <v>0</v>
      </c>
      <c r="BO252" t="b">
        <v>0</v>
      </c>
      <c r="BP252">
        <v>-999</v>
      </c>
      <c r="BQ252">
        <v>0</v>
      </c>
      <c r="BR252" t="b">
        <v>1</v>
      </c>
      <c r="BS252">
        <v>11.280799999999999</v>
      </c>
      <c r="BT252">
        <v>1.0559000000000001</v>
      </c>
      <c r="BU252" t="s">
        <v>347</v>
      </c>
    </row>
    <row r="253" spans="1:73">
      <c r="A253">
        <v>15</v>
      </c>
      <c r="B253">
        <v>2</v>
      </c>
      <c r="C253" s="6" t="s">
        <v>81</v>
      </c>
      <c r="D253">
        <v>815</v>
      </c>
      <c r="E253" t="str">
        <f t="shared" si="3"/>
        <v>1D_815</v>
      </c>
      <c r="F253">
        <v>1</v>
      </c>
      <c r="G253">
        <v>2515507.3199999998</v>
      </c>
      <c r="H253">
        <v>6861069.8600000003</v>
      </c>
      <c r="I253">
        <v>2515507.2799999998</v>
      </c>
      <c r="J253">
        <v>6861069.5800000001</v>
      </c>
      <c r="K253">
        <v>0.64100000000000001</v>
      </c>
      <c r="L253">
        <v>0.17</v>
      </c>
      <c r="M253">
        <v>0.25</v>
      </c>
      <c r="N253">
        <v>2.1573000000000002</v>
      </c>
      <c r="O253">
        <v>4</v>
      </c>
      <c r="P253">
        <v>12</v>
      </c>
      <c r="Q253">
        <v>596</v>
      </c>
      <c r="R253">
        <v>1</v>
      </c>
      <c r="S253">
        <v>2515500.9300000002</v>
      </c>
      <c r="T253">
        <v>6861086.5899999999</v>
      </c>
      <c r="U253">
        <v>2515500.84</v>
      </c>
      <c r="V253">
        <v>6861086.5499999998</v>
      </c>
      <c r="W253">
        <v>1.26E-2</v>
      </c>
      <c r="X253">
        <v>0</v>
      </c>
      <c r="Y253" t="b">
        <v>0</v>
      </c>
      <c r="Z253">
        <v>-999</v>
      </c>
      <c r="AA253">
        <v>0</v>
      </c>
      <c r="AB253" t="b">
        <v>1</v>
      </c>
      <c r="AC253">
        <v>20.724699999999999</v>
      </c>
      <c r="AD253">
        <v>1.946</v>
      </c>
      <c r="AE253">
        <v>623</v>
      </c>
      <c r="AF253">
        <v>1</v>
      </c>
      <c r="AG253">
        <v>2515517.91</v>
      </c>
      <c r="AH253">
        <v>6861071.8200000003</v>
      </c>
      <c r="AI253">
        <v>2515517.9</v>
      </c>
      <c r="AJ253">
        <v>6861071.8799999999</v>
      </c>
      <c r="AK253">
        <v>4.7000000000000002E-3</v>
      </c>
      <c r="AL253">
        <v>0</v>
      </c>
      <c r="AM253" t="b">
        <v>0</v>
      </c>
      <c r="AN253">
        <v>-999</v>
      </c>
      <c r="AO253">
        <v>0</v>
      </c>
      <c r="AP253" t="b">
        <v>1</v>
      </c>
      <c r="AQ253">
        <v>6.0503</v>
      </c>
      <c r="AR253">
        <v>0.21820000000000001</v>
      </c>
      <c r="AS253">
        <v>595</v>
      </c>
      <c r="AT253">
        <v>1</v>
      </c>
      <c r="AU253">
        <v>2515507.23</v>
      </c>
      <c r="AV253">
        <v>6861084.3799999999</v>
      </c>
      <c r="AW253">
        <v>2515507.2000000002</v>
      </c>
      <c r="AX253">
        <v>6861084.3799999999</v>
      </c>
      <c r="AY253">
        <v>3.3E-3</v>
      </c>
      <c r="AZ253">
        <v>0</v>
      </c>
      <c r="BA253" t="b">
        <v>0</v>
      </c>
      <c r="BB253">
        <v>-999</v>
      </c>
      <c r="BC253">
        <v>0</v>
      </c>
      <c r="BD253" t="b">
        <v>1</v>
      </c>
      <c r="BE253">
        <v>5.2241999999999997</v>
      </c>
      <c r="BF253">
        <v>1.5794999999999999</v>
      </c>
      <c r="BG253">
        <v>592</v>
      </c>
      <c r="BH253">
        <v>1</v>
      </c>
      <c r="BI253">
        <v>2515508.69</v>
      </c>
      <c r="BJ253">
        <v>6861078.4100000001</v>
      </c>
      <c r="BK253">
        <v>2515508.83</v>
      </c>
      <c r="BL253">
        <v>6861078.3899999997</v>
      </c>
      <c r="BM253">
        <v>-8.9999999999999993E-3</v>
      </c>
      <c r="BN253">
        <v>0</v>
      </c>
      <c r="BO253" t="b">
        <v>0</v>
      </c>
      <c r="BP253">
        <v>-999</v>
      </c>
      <c r="BQ253">
        <v>0</v>
      </c>
      <c r="BR253" t="b">
        <v>1</v>
      </c>
      <c r="BS253">
        <v>12.3384</v>
      </c>
      <c r="BT253">
        <v>1.3875</v>
      </c>
      <c r="BU253" t="s">
        <v>347</v>
      </c>
    </row>
    <row r="254" spans="1:73">
      <c r="A254">
        <v>16</v>
      </c>
      <c r="B254">
        <v>3</v>
      </c>
      <c r="C254" s="6" t="s">
        <v>81</v>
      </c>
      <c r="D254">
        <v>816</v>
      </c>
      <c r="E254" t="str">
        <f t="shared" si="3"/>
        <v>1D_816</v>
      </c>
      <c r="F254">
        <v>1</v>
      </c>
      <c r="G254">
        <v>2515494.9300000002</v>
      </c>
      <c r="H254">
        <v>6861080</v>
      </c>
      <c r="I254">
        <v>2515494.9700000002</v>
      </c>
      <c r="J254">
        <v>6861079.96</v>
      </c>
      <c r="K254">
        <v>0.60899999999999999</v>
      </c>
      <c r="L254">
        <v>0.3</v>
      </c>
      <c r="M254">
        <v>0.28999999999999998</v>
      </c>
      <c r="N254">
        <v>2.1573000000000002</v>
      </c>
      <c r="O254">
        <v>4</v>
      </c>
      <c r="P254">
        <v>12</v>
      </c>
      <c r="Q254">
        <v>599</v>
      </c>
      <c r="R254">
        <v>1</v>
      </c>
      <c r="S254">
        <v>2515497.9900000002</v>
      </c>
      <c r="T254">
        <v>6861087.4000000004</v>
      </c>
      <c r="U254">
        <v>2515497.94</v>
      </c>
      <c r="V254">
        <v>6861087.4199999999</v>
      </c>
      <c r="W254">
        <v>3.0999999999999999E-3</v>
      </c>
      <c r="X254">
        <v>0</v>
      </c>
      <c r="Y254" t="b">
        <v>0</v>
      </c>
      <c r="Z254">
        <v>-999</v>
      </c>
      <c r="AA254">
        <v>0</v>
      </c>
      <c r="AB254" t="b">
        <v>1</v>
      </c>
      <c r="AC254">
        <v>4.2690999999999999</v>
      </c>
      <c r="AD254">
        <v>1.1956</v>
      </c>
      <c r="AE254">
        <v>596</v>
      </c>
      <c r="AF254">
        <v>1</v>
      </c>
      <c r="AG254">
        <v>2515500.9300000002</v>
      </c>
      <c r="AH254">
        <v>6861086.5899999999</v>
      </c>
      <c r="AI254">
        <v>2515501.04</v>
      </c>
      <c r="AJ254">
        <v>6861086.4800000004</v>
      </c>
      <c r="AK254">
        <v>-9.7000000000000003E-3</v>
      </c>
      <c r="AL254">
        <v>0</v>
      </c>
      <c r="AM254" t="b">
        <v>0</v>
      </c>
      <c r="AN254">
        <v>-999</v>
      </c>
      <c r="AO254">
        <v>0</v>
      </c>
      <c r="AP254" t="b">
        <v>1</v>
      </c>
      <c r="AQ254">
        <v>14.6335</v>
      </c>
      <c r="AR254">
        <v>0.81159999999999999</v>
      </c>
      <c r="AS254">
        <v>598</v>
      </c>
      <c r="AT254">
        <v>1</v>
      </c>
      <c r="AU254">
        <v>2515506.7000000002</v>
      </c>
      <c r="AV254">
        <v>6861088.6500000004</v>
      </c>
      <c r="AW254">
        <v>2515506.64</v>
      </c>
      <c r="AX254">
        <v>6861088.7300000004</v>
      </c>
      <c r="AY254">
        <v>9.9000000000000008E-3</v>
      </c>
      <c r="AZ254">
        <v>0</v>
      </c>
      <c r="BA254" t="b">
        <v>0</v>
      </c>
      <c r="BB254">
        <v>-999</v>
      </c>
      <c r="BC254">
        <v>0</v>
      </c>
      <c r="BD254" t="b">
        <v>1</v>
      </c>
      <c r="BE254">
        <v>17.179500000000001</v>
      </c>
      <c r="BF254">
        <v>0.65449999999999997</v>
      </c>
      <c r="BG254">
        <v>594</v>
      </c>
      <c r="BH254">
        <v>1</v>
      </c>
      <c r="BI254">
        <v>2515500.6</v>
      </c>
      <c r="BJ254">
        <v>6861082.5099999998</v>
      </c>
      <c r="BK254">
        <v>2515500.6</v>
      </c>
      <c r="BL254">
        <v>6861082.5199999996</v>
      </c>
      <c r="BM254">
        <v>4.0000000000000002E-4</v>
      </c>
      <c r="BN254">
        <v>0</v>
      </c>
      <c r="BO254" t="b">
        <v>0</v>
      </c>
      <c r="BP254">
        <v>-999</v>
      </c>
      <c r="BQ254">
        <v>0</v>
      </c>
      <c r="BR254" t="b">
        <v>1</v>
      </c>
      <c r="BS254">
        <v>0.48649999999999999</v>
      </c>
      <c r="BT254">
        <v>0.42759999999999998</v>
      </c>
      <c r="BU254" t="s">
        <v>347</v>
      </c>
    </row>
    <row r="255" spans="1:73">
      <c r="A255">
        <v>17</v>
      </c>
      <c r="B255">
        <v>2</v>
      </c>
      <c r="C255" s="6" t="s">
        <v>81</v>
      </c>
      <c r="D255">
        <v>817</v>
      </c>
      <c r="E255" t="str">
        <f t="shared" si="3"/>
        <v>1D_817</v>
      </c>
      <c r="F255">
        <v>1</v>
      </c>
      <c r="G255">
        <v>2515496.31</v>
      </c>
      <c r="H255">
        <v>6861079.25</v>
      </c>
      <c r="I255">
        <v>2515496.4</v>
      </c>
      <c r="J255">
        <v>6861079.2599999998</v>
      </c>
      <c r="K255">
        <v>0.75</v>
      </c>
      <c r="L255">
        <v>0.24</v>
      </c>
      <c r="M255">
        <v>0.19</v>
      </c>
      <c r="N255">
        <v>2.1573000000000002</v>
      </c>
      <c r="O255">
        <v>4</v>
      </c>
      <c r="P255">
        <v>12</v>
      </c>
      <c r="Q255">
        <v>599</v>
      </c>
      <c r="R255">
        <v>1</v>
      </c>
      <c r="S255">
        <v>2515497.9900000002</v>
      </c>
      <c r="T255">
        <v>6861087.4000000004</v>
      </c>
      <c r="U255">
        <v>2515497.89</v>
      </c>
      <c r="V255">
        <v>6861087.4199999999</v>
      </c>
      <c r="W255">
        <v>6.1999999999999998E-3</v>
      </c>
      <c r="X255">
        <v>0</v>
      </c>
      <c r="Y255" t="b">
        <v>0</v>
      </c>
      <c r="Z255">
        <v>-999</v>
      </c>
      <c r="AA255">
        <v>0</v>
      </c>
      <c r="AB255" t="b">
        <v>1</v>
      </c>
      <c r="AC255">
        <v>6.9739000000000004</v>
      </c>
      <c r="AD255">
        <v>1.3963000000000001</v>
      </c>
      <c r="AE255">
        <v>594</v>
      </c>
      <c r="AF255">
        <v>1</v>
      </c>
      <c r="AG255">
        <v>2515500.6</v>
      </c>
      <c r="AH255">
        <v>6861082.5099999998</v>
      </c>
      <c r="AI255">
        <v>2515500.7000000002</v>
      </c>
      <c r="AJ255">
        <v>6861082.3700000001</v>
      </c>
      <c r="AK255">
        <v>-6.1999999999999998E-3</v>
      </c>
      <c r="AL255">
        <v>0</v>
      </c>
      <c r="AM255" t="b">
        <v>0</v>
      </c>
      <c r="AN255">
        <v>-999</v>
      </c>
      <c r="AO255">
        <v>0</v>
      </c>
      <c r="AP255" t="b">
        <v>1</v>
      </c>
      <c r="AQ255">
        <v>6.9093999999999998</v>
      </c>
      <c r="AR255">
        <v>0.61960000000000004</v>
      </c>
      <c r="AS255">
        <v>592</v>
      </c>
      <c r="AT255">
        <v>1</v>
      </c>
      <c r="AU255">
        <v>2515508.69</v>
      </c>
      <c r="AV255">
        <v>6861078.4100000001</v>
      </c>
      <c r="AW255">
        <v>2515508.7000000002</v>
      </c>
      <c r="AX255">
        <v>6861078.5599999996</v>
      </c>
      <c r="AY255">
        <v>1.2800000000000001E-2</v>
      </c>
      <c r="AZ255">
        <v>0</v>
      </c>
      <c r="BA255" t="b">
        <v>0</v>
      </c>
      <c r="BB255">
        <v>-999</v>
      </c>
      <c r="BC255">
        <v>0</v>
      </c>
      <c r="BD255" t="b">
        <v>1</v>
      </c>
      <c r="BE255">
        <v>16.209099999999999</v>
      </c>
      <c r="BF255">
        <v>-4.36E-2</v>
      </c>
      <c r="BG255">
        <v>590</v>
      </c>
      <c r="BH255">
        <v>1</v>
      </c>
      <c r="BI255">
        <v>2515509.02</v>
      </c>
      <c r="BJ255">
        <v>6861075.5899999999</v>
      </c>
      <c r="BK255">
        <v>2515509.0099999998</v>
      </c>
      <c r="BL255">
        <v>6861075.5599999996</v>
      </c>
      <c r="BM255">
        <v>-3.0999999999999999E-3</v>
      </c>
      <c r="BN255">
        <v>0</v>
      </c>
      <c r="BO255" t="b">
        <v>0</v>
      </c>
      <c r="BP255">
        <v>-999</v>
      </c>
      <c r="BQ255">
        <v>0</v>
      </c>
      <c r="BR255" t="b">
        <v>1</v>
      </c>
      <c r="BS255">
        <v>3.8653</v>
      </c>
      <c r="BT255">
        <v>-0.28799999999999998</v>
      </c>
      <c r="BU255" t="s">
        <v>347</v>
      </c>
    </row>
    <row r="256" spans="1:73">
      <c r="A256">
        <v>18</v>
      </c>
      <c r="B256">
        <v>2</v>
      </c>
      <c r="C256" s="6" t="s">
        <v>81</v>
      </c>
      <c r="D256">
        <v>818</v>
      </c>
      <c r="E256" t="str">
        <f t="shared" si="3"/>
        <v>1D_818</v>
      </c>
      <c r="F256">
        <v>1</v>
      </c>
      <c r="G256">
        <v>2515500.73</v>
      </c>
      <c r="H256">
        <v>6861087.9400000004</v>
      </c>
      <c r="I256">
        <v>2515500.92</v>
      </c>
      <c r="J256">
        <v>6861087.7400000002</v>
      </c>
      <c r="K256">
        <v>0.36899999999999999</v>
      </c>
      <c r="L256">
        <v>0.23</v>
      </c>
      <c r="M256">
        <v>0.23</v>
      </c>
      <c r="N256">
        <v>2.1573000000000002</v>
      </c>
      <c r="O256">
        <v>4</v>
      </c>
      <c r="P256">
        <v>12</v>
      </c>
      <c r="Q256">
        <v>595</v>
      </c>
      <c r="R256">
        <v>1</v>
      </c>
      <c r="S256">
        <v>2515507.23</v>
      </c>
      <c r="T256">
        <v>6861084.3799999999</v>
      </c>
      <c r="U256">
        <v>2515507.25</v>
      </c>
      <c r="V256">
        <v>6861084.4199999999</v>
      </c>
      <c r="W256">
        <v>2E-3</v>
      </c>
      <c r="X256">
        <v>0</v>
      </c>
      <c r="Y256" t="b">
        <v>0</v>
      </c>
      <c r="Z256">
        <v>-999</v>
      </c>
      <c r="AA256">
        <v>0</v>
      </c>
      <c r="AB256" t="b">
        <v>1</v>
      </c>
      <c r="AC256">
        <v>4.5138999999999996</v>
      </c>
      <c r="AD256">
        <v>-0.48</v>
      </c>
      <c r="AE256">
        <v>593</v>
      </c>
      <c r="AF256">
        <v>1</v>
      </c>
      <c r="AG256">
        <v>2515507.56</v>
      </c>
      <c r="AH256">
        <v>6861080.6799999997</v>
      </c>
      <c r="AI256">
        <v>2515507.5099999998</v>
      </c>
      <c r="AJ256">
        <v>6861080.6299999999</v>
      </c>
      <c r="AK256">
        <v>-5.0000000000000001E-3</v>
      </c>
      <c r="AL256">
        <v>0</v>
      </c>
      <c r="AM256" t="b">
        <v>0</v>
      </c>
      <c r="AN256">
        <v>-999</v>
      </c>
      <c r="AO256">
        <v>0</v>
      </c>
      <c r="AP256" t="b">
        <v>1</v>
      </c>
      <c r="AQ256">
        <v>12.5207</v>
      </c>
      <c r="AR256">
        <v>-0.82899999999999996</v>
      </c>
      <c r="AS256">
        <v>590</v>
      </c>
      <c r="AT256">
        <v>1</v>
      </c>
      <c r="AU256">
        <v>2515509.02</v>
      </c>
      <c r="AV256">
        <v>6861075.5899999999</v>
      </c>
      <c r="AW256">
        <v>2515509</v>
      </c>
      <c r="AX256">
        <v>6861075.5800000001</v>
      </c>
      <c r="AY256">
        <v>-1.9E-3</v>
      </c>
      <c r="AZ256">
        <v>0</v>
      </c>
      <c r="BA256" t="b">
        <v>0</v>
      </c>
      <c r="BB256">
        <v>-999</v>
      </c>
      <c r="BC256">
        <v>0</v>
      </c>
      <c r="BD256" t="b">
        <v>1</v>
      </c>
      <c r="BE256">
        <v>5.1155999999999997</v>
      </c>
      <c r="BF256">
        <v>-0.98609999999999998</v>
      </c>
      <c r="BG256">
        <v>588</v>
      </c>
      <c r="BH256">
        <v>1</v>
      </c>
      <c r="BI256">
        <v>2515508.2400000002</v>
      </c>
      <c r="BJ256">
        <v>6861066.4100000001</v>
      </c>
      <c r="BK256">
        <v>2515508.29</v>
      </c>
      <c r="BL256">
        <v>6861066.4299999997</v>
      </c>
      <c r="BM256">
        <v>7.7000000000000002E-3</v>
      </c>
      <c r="BN256">
        <v>0</v>
      </c>
      <c r="BO256" t="b">
        <v>0</v>
      </c>
      <c r="BP256">
        <v>-999</v>
      </c>
      <c r="BQ256">
        <v>0</v>
      </c>
      <c r="BR256" t="b">
        <v>1</v>
      </c>
      <c r="BS256">
        <v>21.137599999999999</v>
      </c>
      <c r="BT256">
        <v>-1.2304999999999999</v>
      </c>
      <c r="BU256" t="s">
        <v>347</v>
      </c>
    </row>
    <row r="257" spans="1:87">
      <c r="A257">
        <v>19</v>
      </c>
      <c r="B257">
        <v>2</v>
      </c>
      <c r="C257" s="6" t="s">
        <v>81</v>
      </c>
      <c r="D257">
        <v>819</v>
      </c>
      <c r="E257" t="str">
        <f t="shared" si="3"/>
        <v>1D_819</v>
      </c>
      <c r="F257">
        <v>1</v>
      </c>
      <c r="G257">
        <v>2515511.46</v>
      </c>
      <c r="H257">
        <v>6861089.7999999998</v>
      </c>
      <c r="I257">
        <v>2515511.4300000002</v>
      </c>
      <c r="J257">
        <v>6861089.79</v>
      </c>
      <c r="K257">
        <v>0.70199999999999996</v>
      </c>
      <c r="L257">
        <v>0.17</v>
      </c>
      <c r="M257">
        <v>0.17</v>
      </c>
      <c r="N257">
        <v>2.1573000000000002</v>
      </c>
      <c r="O257">
        <v>4</v>
      </c>
      <c r="P257">
        <v>12</v>
      </c>
      <c r="Q257">
        <v>659</v>
      </c>
      <c r="R257">
        <v>1</v>
      </c>
      <c r="S257">
        <v>2515517.41</v>
      </c>
      <c r="T257">
        <v>6861091.7599999998</v>
      </c>
      <c r="U257">
        <v>2515517.34</v>
      </c>
      <c r="V257">
        <v>6861091.9400000004</v>
      </c>
      <c r="W257">
        <v>8.5000000000000006E-3</v>
      </c>
      <c r="X257">
        <v>0</v>
      </c>
      <c r="Y257" t="b">
        <v>0</v>
      </c>
      <c r="Z257">
        <v>-999</v>
      </c>
      <c r="AA257">
        <v>0</v>
      </c>
      <c r="AB257" t="b">
        <v>1</v>
      </c>
      <c r="AC257">
        <v>10.337</v>
      </c>
      <c r="AD257">
        <v>0.35780000000000001</v>
      </c>
      <c r="AE257">
        <v>426</v>
      </c>
      <c r="AF257">
        <v>1</v>
      </c>
      <c r="AG257">
        <v>2515514.5099999998</v>
      </c>
      <c r="AH257">
        <v>6861095.5800000001</v>
      </c>
      <c r="AI257">
        <v>2515514.63</v>
      </c>
      <c r="AJ257">
        <v>6861095.5099999998</v>
      </c>
      <c r="AK257">
        <v>-6.1000000000000004E-3</v>
      </c>
      <c r="AL257">
        <v>0</v>
      </c>
      <c r="AM257" t="b">
        <v>0</v>
      </c>
      <c r="AN257">
        <v>-999</v>
      </c>
      <c r="AO257">
        <v>0</v>
      </c>
      <c r="AP257" t="b">
        <v>1</v>
      </c>
      <c r="AQ257">
        <v>7.5125999999999999</v>
      </c>
      <c r="AR257">
        <v>1.0559000000000001</v>
      </c>
      <c r="AS257">
        <v>425</v>
      </c>
      <c r="AT257">
        <v>1</v>
      </c>
      <c r="AU257">
        <v>2515512.02</v>
      </c>
      <c r="AV257">
        <v>6861094.7699999996</v>
      </c>
      <c r="AW257">
        <v>2515512</v>
      </c>
      <c r="AX257">
        <v>6861094.7699999996</v>
      </c>
      <c r="AY257">
        <v>5.9999999999999995E-4</v>
      </c>
      <c r="AZ257">
        <v>0</v>
      </c>
      <c r="BA257" t="b">
        <v>0</v>
      </c>
      <c r="BB257">
        <v>-999</v>
      </c>
      <c r="BC257">
        <v>0</v>
      </c>
      <c r="BD257" t="b">
        <v>1</v>
      </c>
      <c r="BE257">
        <v>0.72340000000000004</v>
      </c>
      <c r="BF257">
        <v>1.4573</v>
      </c>
      <c r="BG257">
        <v>422</v>
      </c>
      <c r="BH257">
        <v>1</v>
      </c>
      <c r="BI257">
        <v>2515507.63</v>
      </c>
      <c r="BJ257">
        <v>6861091.0599999996</v>
      </c>
      <c r="BK257">
        <v>2515507.59</v>
      </c>
      <c r="BL257">
        <v>6861090.9400000004</v>
      </c>
      <c r="BM257">
        <v>3.3999999999999998E-3</v>
      </c>
      <c r="BN257">
        <v>0</v>
      </c>
      <c r="BO257" t="b">
        <v>0</v>
      </c>
      <c r="BP257">
        <v>-999</v>
      </c>
      <c r="BQ257">
        <v>0</v>
      </c>
      <c r="BR257" t="b">
        <v>1</v>
      </c>
      <c r="BS257">
        <v>3.9962</v>
      </c>
      <c r="BT257">
        <v>2.8536000000000001</v>
      </c>
      <c r="BU257" t="s">
        <v>347</v>
      </c>
    </row>
    <row r="258" spans="1:87">
      <c r="A258">
        <v>20</v>
      </c>
      <c r="B258">
        <v>2</v>
      </c>
      <c r="C258" s="6" t="s">
        <v>81</v>
      </c>
      <c r="D258">
        <v>820</v>
      </c>
      <c r="E258" t="str">
        <f t="shared" si="3"/>
        <v>1D_820</v>
      </c>
      <c r="F258">
        <v>1</v>
      </c>
      <c r="G258">
        <v>2515508.58</v>
      </c>
      <c r="H258">
        <v>6861083.1100000003</v>
      </c>
      <c r="I258">
        <v>2515508.5299999998</v>
      </c>
      <c r="J258">
        <v>6861083</v>
      </c>
      <c r="K258">
        <v>0.53900000000000003</v>
      </c>
      <c r="L258">
        <v>0.14000000000000001</v>
      </c>
      <c r="M258">
        <v>0.15</v>
      </c>
      <c r="N258">
        <v>2.1573000000000002</v>
      </c>
      <c r="O258">
        <v>4</v>
      </c>
      <c r="P258">
        <v>12</v>
      </c>
      <c r="Q258">
        <v>596</v>
      </c>
      <c r="R258">
        <v>1</v>
      </c>
      <c r="S258">
        <v>2515500.9300000002</v>
      </c>
      <c r="T258">
        <v>6861086.5899999999</v>
      </c>
      <c r="U258">
        <v>2515500.94</v>
      </c>
      <c r="V258">
        <v>6861086.6100000003</v>
      </c>
      <c r="W258">
        <v>-1.1000000000000001E-3</v>
      </c>
      <c r="X258">
        <v>0</v>
      </c>
      <c r="Y258" t="b">
        <v>0</v>
      </c>
      <c r="Z258">
        <v>-999</v>
      </c>
      <c r="AA258">
        <v>0</v>
      </c>
      <c r="AB258" t="b">
        <v>1</v>
      </c>
      <c r="AC258">
        <v>1.7481</v>
      </c>
      <c r="AD258">
        <v>2.6964999999999999</v>
      </c>
      <c r="AE258">
        <v>598</v>
      </c>
      <c r="AF258">
        <v>1</v>
      </c>
      <c r="AG258">
        <v>2515506.7000000002</v>
      </c>
      <c r="AH258">
        <v>6861088.6500000004</v>
      </c>
      <c r="AI258">
        <v>2515506.7400000002</v>
      </c>
      <c r="AJ258">
        <v>6861088.6600000001</v>
      </c>
      <c r="AK258">
        <v>-1.8E-3</v>
      </c>
      <c r="AL258">
        <v>0</v>
      </c>
      <c r="AM258" t="b">
        <v>0</v>
      </c>
      <c r="AN258">
        <v>-999</v>
      </c>
      <c r="AO258">
        <v>0</v>
      </c>
      <c r="AP258" t="b">
        <v>1</v>
      </c>
      <c r="AQ258">
        <v>2.7759</v>
      </c>
      <c r="AR258">
        <v>1.8762000000000001</v>
      </c>
      <c r="AS258">
        <v>628</v>
      </c>
      <c r="AT258">
        <v>1</v>
      </c>
      <c r="AU258">
        <v>2515513.58</v>
      </c>
      <c r="AV258">
        <v>6861089.54</v>
      </c>
      <c r="AW258">
        <v>2515513.4900000002</v>
      </c>
      <c r="AX258">
        <v>6861089.6100000003</v>
      </c>
      <c r="AY258">
        <v>6.4999999999999997E-3</v>
      </c>
      <c r="AZ258">
        <v>0</v>
      </c>
      <c r="BA258" t="b">
        <v>0</v>
      </c>
      <c r="BB258">
        <v>-999</v>
      </c>
      <c r="BC258">
        <v>0</v>
      </c>
      <c r="BD258" t="b">
        <v>1</v>
      </c>
      <c r="BE258">
        <v>10.428699999999999</v>
      </c>
      <c r="BF258">
        <v>0.93379999999999996</v>
      </c>
      <c r="BG258">
        <v>658</v>
      </c>
      <c r="BH258">
        <v>1</v>
      </c>
      <c r="BI258">
        <v>2515523.16</v>
      </c>
      <c r="BJ258">
        <v>6861089.9900000002</v>
      </c>
      <c r="BK258">
        <v>2515523.21</v>
      </c>
      <c r="BL258">
        <v>6861089.8899999997</v>
      </c>
      <c r="BM258">
        <v>-1.1900000000000001E-2</v>
      </c>
      <c r="BN258">
        <v>0</v>
      </c>
      <c r="BO258" t="b">
        <v>0</v>
      </c>
      <c r="BP258">
        <v>-999</v>
      </c>
      <c r="BQ258">
        <v>0</v>
      </c>
      <c r="BR258" t="b">
        <v>1</v>
      </c>
      <c r="BS258">
        <v>22.803699999999999</v>
      </c>
      <c r="BT258">
        <v>0.42759999999999998</v>
      </c>
      <c r="BU258" t="s">
        <v>347</v>
      </c>
    </row>
    <row r="259" spans="1:87">
      <c r="A259">
        <v>21</v>
      </c>
      <c r="B259">
        <v>2</v>
      </c>
      <c r="C259" s="6" t="s">
        <v>81</v>
      </c>
      <c r="D259">
        <v>821</v>
      </c>
      <c r="E259" t="str">
        <f t="shared" ref="E259:E322" si="4">C259&amp;"_"&amp;D259</f>
        <v>1D_821</v>
      </c>
      <c r="F259">
        <v>1</v>
      </c>
      <c r="G259">
        <v>2515510.79</v>
      </c>
      <c r="H259">
        <v>6861083.2699999996</v>
      </c>
      <c r="I259">
        <v>2515510.89</v>
      </c>
      <c r="J259">
        <v>6861083.2000000002</v>
      </c>
      <c r="K259">
        <v>0.33900000000000002</v>
      </c>
      <c r="L259">
        <v>0.1</v>
      </c>
      <c r="M259">
        <v>0.09</v>
      </c>
      <c r="N259">
        <v>2.1573000000000002</v>
      </c>
      <c r="O259">
        <v>4</v>
      </c>
      <c r="P259">
        <v>12</v>
      </c>
      <c r="Q259">
        <v>596</v>
      </c>
      <c r="R259">
        <v>1</v>
      </c>
      <c r="S259">
        <v>2515500.9300000002</v>
      </c>
      <c r="T259">
        <v>6861086.5899999999</v>
      </c>
      <c r="U259">
        <v>2515500.92</v>
      </c>
      <c r="V259">
        <v>6861086.5599999996</v>
      </c>
      <c r="W259">
        <v>2.2000000000000001E-3</v>
      </c>
      <c r="X259">
        <v>0</v>
      </c>
      <c r="Y259" t="b">
        <v>0</v>
      </c>
      <c r="Z259">
        <v>-999</v>
      </c>
      <c r="AA259">
        <v>0</v>
      </c>
      <c r="AB259" t="b">
        <v>1</v>
      </c>
      <c r="AC259">
        <v>6.1189</v>
      </c>
      <c r="AD259">
        <v>2.8187000000000002</v>
      </c>
      <c r="AE259">
        <v>597</v>
      </c>
      <c r="AF259">
        <v>1</v>
      </c>
      <c r="AG259">
        <v>2515503.63</v>
      </c>
      <c r="AH259">
        <v>6861087.5700000003</v>
      </c>
      <c r="AI259">
        <v>2515503.6</v>
      </c>
      <c r="AJ259">
        <v>6861087.5199999996</v>
      </c>
      <c r="AK259">
        <v>3.2000000000000002E-3</v>
      </c>
      <c r="AL259">
        <v>0</v>
      </c>
      <c r="AM259" t="b">
        <v>0</v>
      </c>
      <c r="AN259">
        <v>-999</v>
      </c>
      <c r="AO259">
        <v>0</v>
      </c>
      <c r="AP259" t="b">
        <v>1</v>
      </c>
      <c r="AQ259">
        <v>8.3724000000000007</v>
      </c>
      <c r="AR259">
        <v>2.6093000000000002</v>
      </c>
      <c r="AS259">
        <v>598</v>
      </c>
      <c r="AT259">
        <v>1</v>
      </c>
      <c r="AU259">
        <v>2515506.7000000002</v>
      </c>
      <c r="AV259">
        <v>6861088.6500000004</v>
      </c>
      <c r="AW259">
        <v>2515506.7799999998</v>
      </c>
      <c r="AX259">
        <v>6861088.71</v>
      </c>
      <c r="AY259">
        <v>-4.5999999999999999E-3</v>
      </c>
      <c r="AZ259">
        <v>0</v>
      </c>
      <c r="BA259" t="b">
        <v>0</v>
      </c>
      <c r="BB259">
        <v>-999</v>
      </c>
      <c r="BC259">
        <v>0</v>
      </c>
      <c r="BD259" t="b">
        <v>1</v>
      </c>
      <c r="BE259">
        <v>11.804600000000001</v>
      </c>
      <c r="BF259">
        <v>2.2078000000000002</v>
      </c>
      <c r="BG259">
        <v>628</v>
      </c>
      <c r="BH259">
        <v>1</v>
      </c>
      <c r="BI259">
        <v>2515513.58</v>
      </c>
      <c r="BJ259">
        <v>6861089.54</v>
      </c>
      <c r="BK259">
        <v>2515513.54</v>
      </c>
      <c r="BL259">
        <v>6861089.5599999996</v>
      </c>
      <c r="BM259">
        <v>2.0999999999999999E-3</v>
      </c>
      <c r="BN259">
        <v>0</v>
      </c>
      <c r="BO259" t="b">
        <v>0</v>
      </c>
      <c r="BP259">
        <v>-999</v>
      </c>
      <c r="BQ259">
        <v>0</v>
      </c>
      <c r="BR259" t="b">
        <v>1</v>
      </c>
      <c r="BS259">
        <v>5.0796000000000001</v>
      </c>
      <c r="BT259">
        <v>1.1780999999999999</v>
      </c>
      <c r="BU259" t="s">
        <v>347</v>
      </c>
    </row>
    <row r="260" spans="1:87">
      <c r="A260">
        <v>22</v>
      </c>
      <c r="B260">
        <v>3</v>
      </c>
      <c r="C260" s="6" t="s">
        <v>81</v>
      </c>
      <c r="D260">
        <v>822</v>
      </c>
      <c r="E260" t="str">
        <f t="shared" si="4"/>
        <v>1D_822</v>
      </c>
      <c r="F260">
        <v>1</v>
      </c>
      <c r="G260">
        <v>2515517.56</v>
      </c>
      <c r="H260">
        <v>6861082.9199999999</v>
      </c>
      <c r="I260">
        <v>2515517.4</v>
      </c>
      <c r="J260">
        <v>6861082.75</v>
      </c>
      <c r="K260">
        <v>0.54300000000000004</v>
      </c>
      <c r="L260">
        <v>0.41</v>
      </c>
      <c r="M260">
        <v>0.31</v>
      </c>
      <c r="N260">
        <v>2.1573000000000002</v>
      </c>
      <c r="O260">
        <v>4</v>
      </c>
      <c r="P260">
        <v>12</v>
      </c>
      <c r="Q260">
        <v>655</v>
      </c>
      <c r="R260">
        <v>1</v>
      </c>
      <c r="S260">
        <v>2515526.7000000002</v>
      </c>
      <c r="T260">
        <v>6861085.7999999998</v>
      </c>
      <c r="U260">
        <v>2515526.7200000002</v>
      </c>
      <c r="V260">
        <v>6861085.7400000002</v>
      </c>
      <c r="W260">
        <v>-4.4999999999999997E-3</v>
      </c>
      <c r="X260">
        <v>0</v>
      </c>
      <c r="Y260" t="b">
        <v>0</v>
      </c>
      <c r="Z260">
        <v>-999</v>
      </c>
      <c r="AA260">
        <v>0</v>
      </c>
      <c r="AB260" t="b">
        <v>1</v>
      </c>
      <c r="AC260">
        <v>6.7816999999999998</v>
      </c>
      <c r="AD260">
        <v>0.3054</v>
      </c>
      <c r="AE260">
        <v>683</v>
      </c>
      <c r="AF260">
        <v>1</v>
      </c>
      <c r="AG260">
        <v>2515529.02</v>
      </c>
      <c r="AH260">
        <v>6861090.7599999998</v>
      </c>
      <c r="AI260">
        <v>2515528.9700000002</v>
      </c>
      <c r="AJ260">
        <v>6861090.8399999999</v>
      </c>
      <c r="AK260">
        <v>9.4000000000000004E-3</v>
      </c>
      <c r="AL260">
        <v>0</v>
      </c>
      <c r="AM260" t="b">
        <v>0</v>
      </c>
      <c r="AN260">
        <v>-999</v>
      </c>
      <c r="AO260">
        <v>0</v>
      </c>
      <c r="AP260" t="b">
        <v>1</v>
      </c>
      <c r="AQ260">
        <v>17.9955</v>
      </c>
      <c r="AR260">
        <v>0.61960000000000004</v>
      </c>
      <c r="AS260">
        <v>657</v>
      </c>
      <c r="AT260">
        <v>1</v>
      </c>
      <c r="AU260">
        <v>2515525.9500000002</v>
      </c>
      <c r="AV260">
        <v>6861090.4199999999</v>
      </c>
      <c r="AW260">
        <v>2515525.91</v>
      </c>
      <c r="AX260">
        <v>6861090.4699999997</v>
      </c>
      <c r="AY260">
        <v>5.1000000000000004E-3</v>
      </c>
      <c r="AZ260">
        <v>0</v>
      </c>
      <c r="BA260" t="b">
        <v>0</v>
      </c>
      <c r="BB260">
        <v>-999</v>
      </c>
      <c r="BC260">
        <v>0</v>
      </c>
      <c r="BD260" t="b">
        <v>1</v>
      </c>
      <c r="BE260">
        <v>9.0541</v>
      </c>
      <c r="BF260">
        <v>0.74180000000000001</v>
      </c>
      <c r="BG260">
        <v>658</v>
      </c>
      <c r="BH260">
        <v>1</v>
      </c>
      <c r="BI260">
        <v>2515523.16</v>
      </c>
      <c r="BJ260">
        <v>6861089.9900000002</v>
      </c>
      <c r="BK260">
        <v>2515523.2400000002</v>
      </c>
      <c r="BL260">
        <v>6861089.9299999997</v>
      </c>
      <c r="BM260">
        <v>-6.4999999999999997E-3</v>
      </c>
      <c r="BN260">
        <v>0</v>
      </c>
      <c r="BO260" t="b">
        <v>0</v>
      </c>
      <c r="BP260">
        <v>-999</v>
      </c>
      <c r="BQ260">
        <v>0</v>
      </c>
      <c r="BR260" t="b">
        <v>1</v>
      </c>
      <c r="BS260">
        <v>10.202999999999999</v>
      </c>
      <c r="BT260">
        <v>0.88139999999999996</v>
      </c>
      <c r="BU260" t="s">
        <v>347</v>
      </c>
    </row>
    <row r="261" spans="1:87">
      <c r="A261">
        <v>23</v>
      </c>
      <c r="B261">
        <v>2</v>
      </c>
      <c r="C261" s="6" t="s">
        <v>81</v>
      </c>
      <c r="D261">
        <v>823</v>
      </c>
      <c r="E261" t="str">
        <f t="shared" si="4"/>
        <v>1D_823</v>
      </c>
      <c r="F261">
        <v>1</v>
      </c>
      <c r="G261">
        <v>2515516.73</v>
      </c>
      <c r="H261">
        <v>6861080.5899999999</v>
      </c>
      <c r="I261">
        <v>2515516.75</v>
      </c>
      <c r="J261">
        <v>6861080.5999999996</v>
      </c>
      <c r="K261">
        <v>0.85799999999999998</v>
      </c>
      <c r="L261">
        <v>0.34</v>
      </c>
      <c r="M261">
        <v>0.4</v>
      </c>
      <c r="N261">
        <v>2.1573000000000002</v>
      </c>
      <c r="O261">
        <v>4</v>
      </c>
      <c r="P261">
        <v>12</v>
      </c>
      <c r="Q261">
        <v>659</v>
      </c>
      <c r="R261">
        <v>1</v>
      </c>
      <c r="S261">
        <v>2515517.41</v>
      </c>
      <c r="T261">
        <v>6861091.7599999998</v>
      </c>
      <c r="U261">
        <v>2515517.42</v>
      </c>
      <c r="V261">
        <v>6861091.7599999998</v>
      </c>
      <c r="W261">
        <v>-5.0000000000000001E-4</v>
      </c>
      <c r="X261">
        <v>0</v>
      </c>
      <c r="Y261" t="b">
        <v>0</v>
      </c>
      <c r="Z261">
        <v>-999</v>
      </c>
      <c r="AA261">
        <v>0</v>
      </c>
      <c r="AB261" t="b">
        <v>1</v>
      </c>
      <c r="AC261">
        <v>0.52070000000000005</v>
      </c>
      <c r="AD261">
        <v>1.5097</v>
      </c>
      <c r="AE261">
        <v>658</v>
      </c>
      <c r="AF261">
        <v>1</v>
      </c>
      <c r="AG261">
        <v>2515523.16</v>
      </c>
      <c r="AH261">
        <v>6861089.9900000002</v>
      </c>
      <c r="AI261">
        <v>2515523.2200000002</v>
      </c>
      <c r="AJ261">
        <v>6861089.9500000002</v>
      </c>
      <c r="AK261">
        <v>-5.5999999999999999E-3</v>
      </c>
      <c r="AL261">
        <v>0</v>
      </c>
      <c r="AM261" t="b">
        <v>0</v>
      </c>
      <c r="AN261">
        <v>-999</v>
      </c>
      <c r="AO261">
        <v>0</v>
      </c>
      <c r="AP261" t="b">
        <v>1</v>
      </c>
      <c r="AQ261">
        <v>6.1885000000000003</v>
      </c>
      <c r="AR261">
        <v>0.95989999999999998</v>
      </c>
      <c r="AS261">
        <v>683</v>
      </c>
      <c r="AT261">
        <v>1</v>
      </c>
      <c r="AU261">
        <v>2515529.02</v>
      </c>
      <c r="AV261">
        <v>6861090.7599999998</v>
      </c>
      <c r="AW261">
        <v>2515528.9</v>
      </c>
      <c r="AX261">
        <v>6861090.9000000004</v>
      </c>
      <c r="AY261">
        <v>2.0799999999999999E-2</v>
      </c>
      <c r="AZ261">
        <v>0</v>
      </c>
      <c r="BA261" t="b">
        <v>0</v>
      </c>
      <c r="BB261">
        <v>-999</v>
      </c>
      <c r="BC261">
        <v>0</v>
      </c>
      <c r="BD261" t="b">
        <v>1</v>
      </c>
      <c r="BE261">
        <v>25.317599999999999</v>
      </c>
      <c r="BF261">
        <v>0.72430000000000005</v>
      </c>
      <c r="BG261">
        <v>655</v>
      </c>
      <c r="BH261">
        <v>1</v>
      </c>
      <c r="BI261">
        <v>2515526.7000000002</v>
      </c>
      <c r="BJ261">
        <v>6861085.7999999998</v>
      </c>
      <c r="BK261">
        <v>2515526.75</v>
      </c>
      <c r="BL261">
        <v>6861085.7000000002</v>
      </c>
      <c r="BM261">
        <v>-9.1999999999999998E-3</v>
      </c>
      <c r="BN261">
        <v>0</v>
      </c>
      <c r="BO261" t="b">
        <v>0</v>
      </c>
      <c r="BP261">
        <v>-999</v>
      </c>
      <c r="BQ261">
        <v>0</v>
      </c>
      <c r="BR261" t="b">
        <v>1</v>
      </c>
      <c r="BS261">
        <v>9.4331999999999994</v>
      </c>
      <c r="BT261">
        <v>0.46250000000000002</v>
      </c>
      <c r="BU261" t="s">
        <v>347</v>
      </c>
    </row>
    <row r="262" spans="1:87">
      <c r="A262">
        <v>24</v>
      </c>
      <c r="B262">
        <v>2</v>
      </c>
      <c r="C262" s="6" t="s">
        <v>81</v>
      </c>
      <c r="D262">
        <v>824</v>
      </c>
      <c r="E262" t="str">
        <f t="shared" si="4"/>
        <v>1D_824</v>
      </c>
      <c r="F262">
        <v>1</v>
      </c>
      <c r="G262">
        <v>2515515.11</v>
      </c>
      <c r="H262">
        <v>6861076.5499999998</v>
      </c>
      <c r="I262">
        <v>2515515.25</v>
      </c>
      <c r="J262">
        <v>6861076.6699999999</v>
      </c>
      <c r="K262">
        <v>0.67</v>
      </c>
      <c r="L262">
        <v>0.21</v>
      </c>
      <c r="M262">
        <v>0.33</v>
      </c>
      <c r="N262">
        <v>2.1573000000000002</v>
      </c>
      <c r="O262">
        <v>4</v>
      </c>
      <c r="P262">
        <v>12</v>
      </c>
      <c r="Q262">
        <v>628</v>
      </c>
      <c r="R262">
        <v>1</v>
      </c>
      <c r="S262">
        <v>2515513.58</v>
      </c>
      <c r="T262">
        <v>6861089.54</v>
      </c>
      <c r="U262">
        <v>2515513.4700000002</v>
      </c>
      <c r="V262">
        <v>6861089.5199999996</v>
      </c>
      <c r="W262">
        <v>1.04E-2</v>
      </c>
      <c r="X262">
        <v>0</v>
      </c>
      <c r="Y262" t="b">
        <v>0</v>
      </c>
      <c r="Z262">
        <v>-999</v>
      </c>
      <c r="AA262">
        <v>0</v>
      </c>
      <c r="AB262" t="b">
        <v>1</v>
      </c>
      <c r="AC262">
        <v>13.861000000000001</v>
      </c>
      <c r="AD262">
        <v>1.7191000000000001</v>
      </c>
      <c r="AE262">
        <v>659</v>
      </c>
      <c r="AF262">
        <v>1</v>
      </c>
      <c r="AG262">
        <v>2515517.41</v>
      </c>
      <c r="AH262">
        <v>6861091.7599999998</v>
      </c>
      <c r="AI262">
        <v>2515517.5</v>
      </c>
      <c r="AJ262">
        <v>6861091.75</v>
      </c>
      <c r="AK262">
        <v>-9.2999999999999992E-3</v>
      </c>
      <c r="AL262">
        <v>0</v>
      </c>
      <c r="AM262" t="b">
        <v>0</v>
      </c>
      <c r="AN262">
        <v>-999</v>
      </c>
      <c r="AO262">
        <v>0</v>
      </c>
      <c r="AP262" t="b">
        <v>1</v>
      </c>
      <c r="AQ262">
        <v>14.175000000000001</v>
      </c>
      <c r="AR262">
        <v>1.4137</v>
      </c>
      <c r="AS262">
        <v>656</v>
      </c>
      <c r="AT262">
        <v>1</v>
      </c>
      <c r="AU262">
        <v>2515520.2999999998</v>
      </c>
      <c r="AV262">
        <v>6861085.2199999997</v>
      </c>
      <c r="AW262">
        <v>2515520.38</v>
      </c>
      <c r="AX262">
        <v>6861085.1699999999</v>
      </c>
      <c r="AY262">
        <v>-6.8999999999999999E-3</v>
      </c>
      <c r="AZ262">
        <v>0</v>
      </c>
      <c r="BA262" t="b">
        <v>0</v>
      </c>
      <c r="BB262">
        <v>-999</v>
      </c>
      <c r="BC262">
        <v>0</v>
      </c>
      <c r="BD262" t="b">
        <v>1</v>
      </c>
      <c r="BE262">
        <v>9.4609000000000005</v>
      </c>
      <c r="BF262">
        <v>1.0209999999999999</v>
      </c>
      <c r="BG262">
        <v>653</v>
      </c>
      <c r="BH262">
        <v>1</v>
      </c>
      <c r="BI262">
        <v>2515523.11</v>
      </c>
      <c r="BJ262">
        <v>6861082.2800000003</v>
      </c>
      <c r="BK262">
        <v>2515523.0499999998</v>
      </c>
      <c r="BL262">
        <v>6861082.3600000003</v>
      </c>
      <c r="BM262">
        <v>6.3E-3</v>
      </c>
      <c r="BN262">
        <v>0</v>
      </c>
      <c r="BO262" t="b">
        <v>0</v>
      </c>
      <c r="BP262">
        <v>-999</v>
      </c>
      <c r="BQ262">
        <v>0</v>
      </c>
      <c r="BR262" t="b">
        <v>1</v>
      </c>
      <c r="BS262">
        <v>8.0282999999999998</v>
      </c>
      <c r="BT262">
        <v>0.63700000000000001</v>
      </c>
      <c r="BU262" t="s">
        <v>347</v>
      </c>
    </row>
    <row r="263" spans="1:87">
      <c r="A263">
        <v>25</v>
      </c>
      <c r="B263">
        <v>2</v>
      </c>
      <c r="C263" s="6" t="s">
        <v>81</v>
      </c>
      <c r="D263">
        <v>825</v>
      </c>
      <c r="E263" t="str">
        <f t="shared" si="4"/>
        <v>1D_825</v>
      </c>
      <c r="F263">
        <v>1</v>
      </c>
      <c r="G263">
        <v>2515514.33</v>
      </c>
      <c r="H263">
        <v>6861077.2199999997</v>
      </c>
      <c r="I263">
        <v>2515514.41</v>
      </c>
      <c r="J263">
        <v>6861077.3799999999</v>
      </c>
      <c r="K263">
        <v>0.60799999999999998</v>
      </c>
      <c r="L263">
        <v>0.21</v>
      </c>
      <c r="M263">
        <v>0.44</v>
      </c>
      <c r="N263">
        <v>2.1573000000000002</v>
      </c>
      <c r="O263">
        <v>4</v>
      </c>
      <c r="P263">
        <v>12</v>
      </c>
      <c r="Q263">
        <v>628</v>
      </c>
      <c r="R263">
        <v>1</v>
      </c>
      <c r="S263">
        <v>2515513.58</v>
      </c>
      <c r="T263">
        <v>6861089.54</v>
      </c>
      <c r="U263">
        <v>2515513.52</v>
      </c>
      <c r="V263">
        <v>6861089.54</v>
      </c>
      <c r="W263">
        <v>5.3E-3</v>
      </c>
      <c r="X263">
        <v>0</v>
      </c>
      <c r="Y263" t="b">
        <v>0</v>
      </c>
      <c r="Z263">
        <v>-999</v>
      </c>
      <c r="AA263">
        <v>0</v>
      </c>
      <c r="AB263" t="b">
        <v>1</v>
      </c>
      <c r="AC263">
        <v>7.4923999999999999</v>
      </c>
      <c r="AD263">
        <v>1.6493</v>
      </c>
      <c r="AE263">
        <v>659</v>
      </c>
      <c r="AF263">
        <v>1</v>
      </c>
      <c r="AG263">
        <v>2515517.41</v>
      </c>
      <c r="AH263">
        <v>6861091.7599999998</v>
      </c>
      <c r="AI263">
        <v>2515517.48</v>
      </c>
      <c r="AJ263">
        <v>6861091.7400000002</v>
      </c>
      <c r="AK263">
        <v>-7.6E-3</v>
      </c>
      <c r="AL263">
        <v>0</v>
      </c>
      <c r="AM263" t="b">
        <v>0</v>
      </c>
      <c r="AN263">
        <v>-999</v>
      </c>
      <c r="AO263">
        <v>0</v>
      </c>
      <c r="AP263" t="b">
        <v>1</v>
      </c>
      <c r="AQ263">
        <v>12.563599999999999</v>
      </c>
      <c r="AR263">
        <v>1.3526</v>
      </c>
      <c r="AS263">
        <v>658</v>
      </c>
      <c r="AT263">
        <v>1</v>
      </c>
      <c r="AU263">
        <v>2515523.16</v>
      </c>
      <c r="AV263">
        <v>6861089.9900000002</v>
      </c>
      <c r="AW263">
        <v>2515523.2200000002</v>
      </c>
      <c r="AX263">
        <v>6861089.9500000002</v>
      </c>
      <c r="AY263">
        <v>-8.3000000000000001E-3</v>
      </c>
      <c r="AZ263">
        <v>0</v>
      </c>
      <c r="BA263" t="b">
        <v>0</v>
      </c>
      <c r="BB263">
        <v>-999</v>
      </c>
      <c r="BC263">
        <v>0</v>
      </c>
      <c r="BD263" t="b">
        <v>1</v>
      </c>
      <c r="BE263">
        <v>13.224500000000001</v>
      </c>
      <c r="BF263">
        <v>0.95120000000000005</v>
      </c>
      <c r="BG263">
        <v>657</v>
      </c>
      <c r="BH263">
        <v>1</v>
      </c>
      <c r="BI263">
        <v>2515525.9500000002</v>
      </c>
      <c r="BJ263">
        <v>6861090.4199999999</v>
      </c>
      <c r="BK263">
        <v>2515525.88</v>
      </c>
      <c r="BL263">
        <v>6861090.4800000004</v>
      </c>
      <c r="BM263">
        <v>1.17E-2</v>
      </c>
      <c r="BN263">
        <v>0</v>
      </c>
      <c r="BO263" t="b">
        <v>0</v>
      </c>
      <c r="BP263">
        <v>-999</v>
      </c>
      <c r="BQ263">
        <v>0</v>
      </c>
      <c r="BR263" t="b">
        <v>1</v>
      </c>
      <c r="BS263">
        <v>18.498100000000001</v>
      </c>
      <c r="BT263">
        <v>0.8639</v>
      </c>
      <c r="BU263" t="s">
        <v>347</v>
      </c>
    </row>
    <row r="264" spans="1:87">
      <c r="A264">
        <v>26</v>
      </c>
      <c r="B264">
        <v>2</v>
      </c>
      <c r="C264" s="6" t="s">
        <v>81</v>
      </c>
      <c r="D264">
        <v>826</v>
      </c>
      <c r="E264" t="str">
        <f t="shared" si="4"/>
        <v>1D_826</v>
      </c>
      <c r="F264">
        <v>1</v>
      </c>
      <c r="G264">
        <v>2515514.56</v>
      </c>
      <c r="H264">
        <v>6861069.3899999997</v>
      </c>
      <c r="I264">
        <v>2515514.5699999998</v>
      </c>
      <c r="J264">
        <v>6861069.2800000003</v>
      </c>
      <c r="K264">
        <v>0.68100000000000005</v>
      </c>
      <c r="L264">
        <v>0.16</v>
      </c>
      <c r="M264">
        <v>0.31</v>
      </c>
      <c r="N264">
        <v>2.1573000000000002</v>
      </c>
      <c r="O264">
        <v>4</v>
      </c>
      <c r="P264">
        <v>12</v>
      </c>
      <c r="Q264">
        <v>592</v>
      </c>
      <c r="R264">
        <v>1</v>
      </c>
      <c r="S264">
        <v>2515508.69</v>
      </c>
      <c r="T264">
        <v>6861078.4100000001</v>
      </c>
      <c r="U264">
        <v>2515508.7999999998</v>
      </c>
      <c r="V264">
        <v>6861078.4800000004</v>
      </c>
      <c r="W264">
        <v>-0.01</v>
      </c>
      <c r="X264">
        <v>0</v>
      </c>
      <c r="Y264" t="b">
        <v>0</v>
      </c>
      <c r="Z264">
        <v>-999</v>
      </c>
      <c r="AA264">
        <v>0</v>
      </c>
      <c r="AB264" t="b">
        <v>1</v>
      </c>
      <c r="AC264">
        <v>12.9581</v>
      </c>
      <c r="AD264">
        <v>2.1206</v>
      </c>
      <c r="AE264">
        <v>625</v>
      </c>
      <c r="AF264">
        <v>1</v>
      </c>
      <c r="AG264">
        <v>2515511.5299999998</v>
      </c>
      <c r="AH264">
        <v>6861078.6900000004</v>
      </c>
      <c r="AI264">
        <v>2515511.37</v>
      </c>
      <c r="AJ264">
        <v>6861078.6399999997</v>
      </c>
      <c r="AK264">
        <v>1.14E-2</v>
      </c>
      <c r="AL264">
        <v>0</v>
      </c>
      <c r="AM264" t="b">
        <v>0</v>
      </c>
      <c r="AN264">
        <v>-999</v>
      </c>
      <c r="AO264">
        <v>0</v>
      </c>
      <c r="AP264" t="b">
        <v>1</v>
      </c>
      <c r="AQ264">
        <v>15.076700000000001</v>
      </c>
      <c r="AR264">
        <v>1.9111</v>
      </c>
      <c r="AS264">
        <v>654</v>
      </c>
      <c r="AT264">
        <v>1</v>
      </c>
      <c r="AU264">
        <v>2515519.91</v>
      </c>
      <c r="AV264">
        <v>6861081.8499999996</v>
      </c>
      <c r="AW264">
        <v>2515519.9500000002</v>
      </c>
      <c r="AX264">
        <v>6861081.8300000001</v>
      </c>
      <c r="AY264">
        <v>-4.7999999999999996E-3</v>
      </c>
      <c r="AZ264">
        <v>0</v>
      </c>
      <c r="BA264" t="b">
        <v>0</v>
      </c>
      <c r="BB264">
        <v>-999</v>
      </c>
      <c r="BC264">
        <v>0</v>
      </c>
      <c r="BD264" t="b">
        <v>1</v>
      </c>
      <c r="BE264">
        <v>6.7843</v>
      </c>
      <c r="BF264">
        <v>1.1606000000000001</v>
      </c>
      <c r="BG264">
        <v>651</v>
      </c>
      <c r="BH264">
        <v>1</v>
      </c>
      <c r="BI264">
        <v>2515520.7799999998</v>
      </c>
      <c r="BJ264">
        <v>6861079.4100000001</v>
      </c>
      <c r="BK264">
        <v>2515520.7799999998</v>
      </c>
      <c r="BL264">
        <v>6861079.4100000001</v>
      </c>
      <c r="BM264">
        <v>0</v>
      </c>
      <c r="BN264">
        <v>0</v>
      </c>
      <c r="BO264" t="b">
        <v>0</v>
      </c>
      <c r="BP264">
        <v>-999</v>
      </c>
      <c r="BQ264">
        <v>0</v>
      </c>
      <c r="BR264" t="b">
        <v>1</v>
      </c>
      <c r="BS264">
        <v>1.6299999999999999E-2</v>
      </c>
      <c r="BT264">
        <v>1.0209999999999999</v>
      </c>
      <c r="BU264" t="s">
        <v>347</v>
      </c>
    </row>
    <row r="265" spans="1:87">
      <c r="A265">
        <v>27</v>
      </c>
      <c r="B265">
        <v>2</v>
      </c>
      <c r="C265" s="6" t="s">
        <v>81</v>
      </c>
      <c r="D265">
        <v>827</v>
      </c>
      <c r="E265" t="str">
        <f t="shared" si="4"/>
        <v>1D_827</v>
      </c>
      <c r="F265">
        <v>1</v>
      </c>
      <c r="G265">
        <v>2515511.09</v>
      </c>
      <c r="H265">
        <v>6861070.5599999996</v>
      </c>
      <c r="I265">
        <v>2515511.0699999998</v>
      </c>
      <c r="J265">
        <v>6861070.6299999999</v>
      </c>
      <c r="K265">
        <v>0.68400000000000005</v>
      </c>
      <c r="L265">
        <v>0.19</v>
      </c>
      <c r="M265">
        <v>0.47</v>
      </c>
      <c r="N265">
        <v>2.1573000000000002</v>
      </c>
      <c r="O265">
        <v>4</v>
      </c>
      <c r="P265">
        <v>12</v>
      </c>
      <c r="Q265">
        <v>595</v>
      </c>
      <c r="R265">
        <v>1</v>
      </c>
      <c r="S265">
        <v>2515507.23</v>
      </c>
      <c r="T265">
        <v>6861084.3799999999</v>
      </c>
      <c r="U265">
        <v>2515507.34</v>
      </c>
      <c r="V265">
        <v>6861084.4100000001</v>
      </c>
      <c r="W265">
        <v>-1.11E-2</v>
      </c>
      <c r="X265">
        <v>0</v>
      </c>
      <c r="Y265" t="b">
        <v>0</v>
      </c>
      <c r="Z265">
        <v>-999</v>
      </c>
      <c r="AA265">
        <v>0</v>
      </c>
      <c r="AB265" t="b">
        <v>1</v>
      </c>
      <c r="AC265">
        <v>14.8041</v>
      </c>
      <c r="AD265">
        <v>1.8239000000000001</v>
      </c>
      <c r="AE265">
        <v>629</v>
      </c>
      <c r="AF265">
        <v>1</v>
      </c>
      <c r="AG265">
        <v>2515509.0699999998</v>
      </c>
      <c r="AH265">
        <v>6861089</v>
      </c>
      <c r="AI265">
        <v>2515508.9500000002</v>
      </c>
      <c r="AJ265">
        <v>6861088.9900000002</v>
      </c>
      <c r="AK265">
        <v>1.6E-2</v>
      </c>
      <c r="AL265">
        <v>0</v>
      </c>
      <c r="AM265" t="b">
        <v>0</v>
      </c>
      <c r="AN265">
        <v>-999</v>
      </c>
      <c r="AO265">
        <v>0</v>
      </c>
      <c r="AP265" t="b">
        <v>1</v>
      </c>
      <c r="AQ265">
        <v>24.725300000000001</v>
      </c>
      <c r="AR265">
        <v>1.7017</v>
      </c>
      <c r="AS265">
        <v>628</v>
      </c>
      <c r="AT265">
        <v>1</v>
      </c>
      <c r="AU265">
        <v>2515513.58</v>
      </c>
      <c r="AV265">
        <v>6861089.54</v>
      </c>
      <c r="AW265">
        <v>2515513.5699999998</v>
      </c>
      <c r="AX265">
        <v>6861089.54</v>
      </c>
      <c r="AY265">
        <v>8.9999999999999998E-4</v>
      </c>
      <c r="AZ265">
        <v>0</v>
      </c>
      <c r="BA265" t="b">
        <v>0</v>
      </c>
      <c r="BB265">
        <v>-999</v>
      </c>
      <c r="BC265">
        <v>0</v>
      </c>
      <c r="BD265" t="b">
        <v>1</v>
      </c>
      <c r="BE265">
        <v>1.3784000000000001</v>
      </c>
      <c r="BF265">
        <v>1.4399</v>
      </c>
      <c r="BG265">
        <v>654</v>
      </c>
      <c r="BH265">
        <v>1</v>
      </c>
      <c r="BI265">
        <v>2515519.91</v>
      </c>
      <c r="BJ265">
        <v>6861081.8499999996</v>
      </c>
      <c r="BK265">
        <v>2515519.9300000002</v>
      </c>
      <c r="BL265">
        <v>6861081.8300000001</v>
      </c>
      <c r="BM265">
        <v>-2.8E-3</v>
      </c>
      <c r="BN265">
        <v>0</v>
      </c>
      <c r="BO265" t="b">
        <v>0</v>
      </c>
      <c r="BP265">
        <v>-999</v>
      </c>
      <c r="BQ265">
        <v>0</v>
      </c>
      <c r="BR265" t="b">
        <v>1</v>
      </c>
      <c r="BS265">
        <v>3.3700999999999999</v>
      </c>
      <c r="BT265">
        <v>0.89880000000000004</v>
      </c>
      <c r="BU265" t="s">
        <v>347</v>
      </c>
    </row>
    <row r="266" spans="1:87">
      <c r="A266">
        <v>28</v>
      </c>
      <c r="B266">
        <v>3</v>
      </c>
      <c r="C266" s="6" t="s">
        <v>81</v>
      </c>
      <c r="D266">
        <v>828</v>
      </c>
      <c r="E266" t="str">
        <f t="shared" si="4"/>
        <v>1D_828</v>
      </c>
      <c r="F266">
        <v>1</v>
      </c>
      <c r="G266">
        <v>2515510.48</v>
      </c>
      <c r="H266">
        <v>6861067.9100000001</v>
      </c>
      <c r="I266">
        <v>2515510.5699999998</v>
      </c>
      <c r="J266">
        <v>6861067.8300000001</v>
      </c>
      <c r="K266">
        <v>0.98499999999999999</v>
      </c>
      <c r="L266">
        <v>0.23</v>
      </c>
      <c r="M266">
        <v>0.28000000000000003</v>
      </c>
      <c r="N266">
        <v>2.1312000000000002</v>
      </c>
      <c r="O266">
        <v>5</v>
      </c>
      <c r="P266">
        <v>15</v>
      </c>
      <c r="Q266">
        <v>590</v>
      </c>
      <c r="R266">
        <v>1</v>
      </c>
      <c r="S266">
        <v>2515509.02</v>
      </c>
      <c r="T266">
        <v>6861075.5899999999</v>
      </c>
      <c r="U266">
        <v>2515508.8199999998</v>
      </c>
      <c r="V266">
        <v>6861075.54</v>
      </c>
      <c r="W266">
        <v>1.15E-2</v>
      </c>
      <c r="X266">
        <v>0</v>
      </c>
      <c r="Y266" t="b">
        <v>0</v>
      </c>
      <c r="Z266">
        <v>-999</v>
      </c>
      <c r="AA266">
        <v>0</v>
      </c>
      <c r="AB266" t="b">
        <v>1</v>
      </c>
      <c r="AC266">
        <v>10.14</v>
      </c>
      <c r="AD266">
        <v>1.8064</v>
      </c>
      <c r="AE266">
        <v>625</v>
      </c>
      <c r="AF266">
        <v>1</v>
      </c>
      <c r="AG266">
        <v>2515511.5299999998</v>
      </c>
      <c r="AH266">
        <v>6861078.6900000004</v>
      </c>
      <c r="AI266">
        <v>2515511.79</v>
      </c>
      <c r="AJ266">
        <v>6861078.6600000001</v>
      </c>
      <c r="AK266">
        <v>-1.95E-2</v>
      </c>
      <c r="AL266">
        <v>0</v>
      </c>
      <c r="AM266" t="b">
        <v>0</v>
      </c>
      <c r="AN266">
        <v>-999</v>
      </c>
      <c r="AO266">
        <v>0</v>
      </c>
      <c r="AP266" t="b">
        <v>1</v>
      </c>
      <c r="AQ266">
        <v>18.692299999999999</v>
      </c>
      <c r="AR266">
        <v>1.4399</v>
      </c>
      <c r="AS266">
        <v>568</v>
      </c>
      <c r="AT266">
        <v>1</v>
      </c>
      <c r="AU266">
        <v>2515497.61</v>
      </c>
      <c r="AV266">
        <v>6861075.04</v>
      </c>
      <c r="AW266">
        <v>2515497.63</v>
      </c>
      <c r="AX266">
        <v>6861075.0800000001</v>
      </c>
      <c r="AY266">
        <v>-4.4999999999999997E-3</v>
      </c>
      <c r="AZ266">
        <v>0</v>
      </c>
      <c r="BA266" t="b">
        <v>0</v>
      </c>
      <c r="BB266">
        <v>-999</v>
      </c>
      <c r="BC266">
        <v>0</v>
      </c>
      <c r="BD266" t="b">
        <v>1</v>
      </c>
      <c r="BE266">
        <v>4.5136000000000003</v>
      </c>
      <c r="BF266">
        <v>2.6267</v>
      </c>
      <c r="BG266">
        <v>624</v>
      </c>
      <c r="BH266">
        <v>1</v>
      </c>
      <c r="BI266">
        <v>2515519.09</v>
      </c>
      <c r="BJ266">
        <v>6861075.7300000004</v>
      </c>
      <c r="BK266">
        <v>2515518.9700000002</v>
      </c>
      <c r="BL266">
        <v>6861075.8600000003</v>
      </c>
      <c r="BM266">
        <v>1.4E-2</v>
      </c>
      <c r="BN266">
        <v>0</v>
      </c>
      <c r="BO266" t="b">
        <v>0</v>
      </c>
      <c r="BP266">
        <v>-999</v>
      </c>
      <c r="BQ266">
        <v>0</v>
      </c>
      <c r="BR266" t="b">
        <v>1</v>
      </c>
      <c r="BS266">
        <v>13.6312</v>
      </c>
      <c r="BT266">
        <v>0.77669999999999995</v>
      </c>
      <c r="BU266">
        <v>623</v>
      </c>
      <c r="BV266">
        <v>1</v>
      </c>
      <c r="BW266">
        <v>2515517.91</v>
      </c>
      <c r="BX266">
        <v>6861071.8200000003</v>
      </c>
      <c r="BY266">
        <v>2515517.96</v>
      </c>
      <c r="BZ266">
        <v>6861071.7300000004</v>
      </c>
      <c r="CA266">
        <v>-5.7999999999999996E-3</v>
      </c>
      <c r="CB266">
        <v>0</v>
      </c>
      <c r="CC266" t="b">
        <v>0</v>
      </c>
      <c r="CD266">
        <v>-999</v>
      </c>
      <c r="CE266">
        <v>0</v>
      </c>
      <c r="CF266" t="b">
        <v>1</v>
      </c>
      <c r="CG266">
        <v>5.1691000000000003</v>
      </c>
      <c r="CH266">
        <v>0.48</v>
      </c>
      <c r="CI266" t="s">
        <v>347</v>
      </c>
    </row>
    <row r="267" spans="1:87">
      <c r="A267">
        <v>29</v>
      </c>
      <c r="B267">
        <v>2</v>
      </c>
      <c r="C267" s="6" t="s">
        <v>81</v>
      </c>
      <c r="D267">
        <v>829</v>
      </c>
      <c r="E267" t="str">
        <f t="shared" si="4"/>
        <v>1D_829</v>
      </c>
      <c r="F267">
        <v>1</v>
      </c>
      <c r="G267">
        <v>2515509.27</v>
      </c>
      <c r="H267">
        <v>6861064.0199999996</v>
      </c>
      <c r="I267">
        <v>2515509.4</v>
      </c>
      <c r="J267">
        <v>6861064.3200000003</v>
      </c>
      <c r="K267">
        <v>0.748</v>
      </c>
      <c r="L267">
        <v>0.24</v>
      </c>
      <c r="M267">
        <v>0.41</v>
      </c>
      <c r="N267">
        <v>2.1573000000000002</v>
      </c>
      <c r="O267">
        <v>4</v>
      </c>
      <c r="P267">
        <v>12</v>
      </c>
      <c r="Q267">
        <v>590</v>
      </c>
      <c r="R267">
        <v>1</v>
      </c>
      <c r="S267">
        <v>2515509.02</v>
      </c>
      <c r="T267">
        <v>6861075.5899999999</v>
      </c>
      <c r="U267">
        <v>2515508.96</v>
      </c>
      <c r="V267">
        <v>6861075.5899999999</v>
      </c>
      <c r="W267">
        <v>4.7000000000000002E-3</v>
      </c>
      <c r="X267">
        <v>0</v>
      </c>
      <c r="Y267" t="b">
        <v>0</v>
      </c>
      <c r="Z267">
        <v>-999</v>
      </c>
      <c r="AA267">
        <v>0</v>
      </c>
      <c r="AB267" t="b">
        <v>1</v>
      </c>
      <c r="AC267">
        <v>5.4821</v>
      </c>
      <c r="AD267">
        <v>1.6144000000000001</v>
      </c>
      <c r="AE267">
        <v>625</v>
      </c>
      <c r="AF267">
        <v>1</v>
      </c>
      <c r="AG267">
        <v>2515511.5299999998</v>
      </c>
      <c r="AH267">
        <v>6861078.6900000004</v>
      </c>
      <c r="AI267">
        <v>2515511.64</v>
      </c>
      <c r="AJ267">
        <v>6861078.6699999999</v>
      </c>
      <c r="AK267">
        <v>-1.0999999999999999E-2</v>
      </c>
      <c r="AL267">
        <v>0</v>
      </c>
      <c r="AM267" t="b">
        <v>0</v>
      </c>
      <c r="AN267">
        <v>-999</v>
      </c>
      <c r="AO267">
        <v>0</v>
      </c>
      <c r="AP267" t="b">
        <v>1</v>
      </c>
      <c r="AQ267">
        <v>14.5769</v>
      </c>
      <c r="AR267">
        <v>1.405</v>
      </c>
      <c r="AS267">
        <v>624</v>
      </c>
      <c r="AT267">
        <v>1</v>
      </c>
      <c r="AU267">
        <v>2515519.09</v>
      </c>
      <c r="AV267">
        <v>6861075.7300000004</v>
      </c>
      <c r="AW267">
        <v>2515518.98</v>
      </c>
      <c r="AX267">
        <v>6861075.8200000003</v>
      </c>
      <c r="AY267">
        <v>1.44E-2</v>
      </c>
      <c r="AZ267">
        <v>0</v>
      </c>
      <c r="BA267" t="b">
        <v>0</v>
      </c>
      <c r="BB267">
        <v>-999</v>
      </c>
      <c r="BC267">
        <v>0</v>
      </c>
      <c r="BD267" t="b">
        <v>1</v>
      </c>
      <c r="BE267">
        <v>19.274000000000001</v>
      </c>
      <c r="BF267">
        <v>0.8901</v>
      </c>
      <c r="BG267">
        <v>623</v>
      </c>
      <c r="BH267">
        <v>1</v>
      </c>
      <c r="BI267">
        <v>2515517.91</v>
      </c>
      <c r="BJ267">
        <v>6861071.8200000003</v>
      </c>
      <c r="BK267">
        <v>2515517.9700000002</v>
      </c>
      <c r="BL267">
        <v>6861071.75</v>
      </c>
      <c r="BM267">
        <v>-7.1000000000000004E-3</v>
      </c>
      <c r="BN267">
        <v>0</v>
      </c>
      <c r="BO267" t="b">
        <v>0</v>
      </c>
      <c r="BP267">
        <v>-999</v>
      </c>
      <c r="BQ267">
        <v>0</v>
      </c>
      <c r="BR267" t="b">
        <v>1</v>
      </c>
      <c r="BS267">
        <v>8.282</v>
      </c>
      <c r="BT267">
        <v>0.70689999999999997</v>
      </c>
      <c r="BU267" t="s">
        <v>347</v>
      </c>
    </row>
    <row r="268" spans="1:87">
      <c r="A268">
        <v>30</v>
      </c>
      <c r="B268">
        <v>3</v>
      </c>
      <c r="C268" s="6" t="s">
        <v>81</v>
      </c>
      <c r="D268">
        <v>830</v>
      </c>
      <c r="E268" t="str">
        <f t="shared" si="4"/>
        <v>1D_830</v>
      </c>
      <c r="F268">
        <v>1</v>
      </c>
      <c r="G268">
        <v>2515506.52</v>
      </c>
      <c r="H268">
        <v>6861060.5499999998</v>
      </c>
      <c r="I268">
        <v>2515506.33</v>
      </c>
      <c r="J268">
        <v>6861060.5599999996</v>
      </c>
      <c r="K268">
        <v>0.89400000000000002</v>
      </c>
      <c r="L268">
        <v>0.23</v>
      </c>
      <c r="M268">
        <v>0.36</v>
      </c>
      <c r="N268">
        <v>2.1573000000000002</v>
      </c>
      <c r="O268">
        <v>4</v>
      </c>
      <c r="P268">
        <v>12</v>
      </c>
      <c r="Q268">
        <v>589</v>
      </c>
      <c r="R268">
        <v>1</v>
      </c>
      <c r="S268">
        <v>2515503.06</v>
      </c>
      <c r="T268">
        <v>6861066.1799999997</v>
      </c>
      <c r="U268">
        <v>2515503.19</v>
      </c>
      <c r="V268">
        <v>6861066.25</v>
      </c>
      <c r="W268">
        <v>-6.6E-3</v>
      </c>
      <c r="X268">
        <v>0</v>
      </c>
      <c r="Y268" t="b">
        <v>0</v>
      </c>
      <c r="Z268">
        <v>-999</v>
      </c>
      <c r="AA268">
        <v>0</v>
      </c>
      <c r="AB268" t="b">
        <v>1</v>
      </c>
      <c r="AC268">
        <v>6.0339999999999998</v>
      </c>
      <c r="AD268">
        <v>2.0682</v>
      </c>
      <c r="AE268">
        <v>590</v>
      </c>
      <c r="AF268">
        <v>1</v>
      </c>
      <c r="AG268">
        <v>2515509.02</v>
      </c>
      <c r="AH268">
        <v>6861075.5899999999</v>
      </c>
      <c r="AI268">
        <v>2515508.85</v>
      </c>
      <c r="AJ268">
        <v>6861075.6200000001</v>
      </c>
      <c r="AK268">
        <v>1.78E-2</v>
      </c>
      <c r="AL268">
        <v>0</v>
      </c>
      <c r="AM268" t="b">
        <v>0</v>
      </c>
      <c r="AN268">
        <v>-999</v>
      </c>
      <c r="AO268">
        <v>0</v>
      </c>
      <c r="AP268" t="b">
        <v>1</v>
      </c>
      <c r="AQ268">
        <v>20.595700000000001</v>
      </c>
      <c r="AR268">
        <v>1.4224000000000001</v>
      </c>
      <c r="AS268">
        <v>625</v>
      </c>
      <c r="AT268">
        <v>1</v>
      </c>
      <c r="AU268">
        <v>2515511.5299999998</v>
      </c>
      <c r="AV268">
        <v>6861078.6900000004</v>
      </c>
      <c r="AW268">
        <v>2515511.48</v>
      </c>
      <c r="AX268">
        <v>6861078.7000000002</v>
      </c>
      <c r="AY268">
        <v>6.3E-3</v>
      </c>
      <c r="AZ268">
        <v>0</v>
      </c>
      <c r="BA268" t="b">
        <v>0</v>
      </c>
      <c r="BB268">
        <v>-999</v>
      </c>
      <c r="BC268">
        <v>0</v>
      </c>
      <c r="BD268" t="b">
        <v>1</v>
      </c>
      <c r="BE268">
        <v>7.7991999999999999</v>
      </c>
      <c r="BF268">
        <v>1.3003</v>
      </c>
      <c r="BG268">
        <v>622</v>
      </c>
      <c r="BH268">
        <v>1</v>
      </c>
      <c r="BI268">
        <v>2515514.7799999998</v>
      </c>
      <c r="BJ268">
        <v>6861067.1200000001</v>
      </c>
      <c r="BK268">
        <v>2515514.86</v>
      </c>
      <c r="BL268">
        <v>6861067.0099999998</v>
      </c>
      <c r="BM268">
        <v>-1.04E-2</v>
      </c>
      <c r="BN268">
        <v>0</v>
      </c>
      <c r="BO268" t="b">
        <v>0</v>
      </c>
      <c r="BP268">
        <v>-999</v>
      </c>
      <c r="BQ268">
        <v>0</v>
      </c>
      <c r="BR268" t="b">
        <v>1</v>
      </c>
      <c r="BS268">
        <v>9.8737999999999992</v>
      </c>
      <c r="BT268">
        <v>0.63700000000000001</v>
      </c>
      <c r="BU268" t="s">
        <v>347</v>
      </c>
    </row>
    <row r="269" spans="1:87">
      <c r="A269">
        <v>31</v>
      </c>
      <c r="B269">
        <v>2</v>
      </c>
      <c r="C269" s="6" t="s">
        <v>81</v>
      </c>
      <c r="D269">
        <v>831</v>
      </c>
      <c r="E269" t="str">
        <f t="shared" si="4"/>
        <v>1D_831</v>
      </c>
      <c r="F269">
        <v>1</v>
      </c>
      <c r="G269">
        <v>2515511.1</v>
      </c>
      <c r="H269">
        <v>6861062.3200000003</v>
      </c>
      <c r="I269">
        <v>2515511.2000000002</v>
      </c>
      <c r="J269">
        <v>6861062.2999999998</v>
      </c>
      <c r="K269">
        <v>0.53900000000000003</v>
      </c>
      <c r="L269">
        <v>0.19</v>
      </c>
      <c r="M269">
        <v>0.16</v>
      </c>
      <c r="N269">
        <v>2.1573000000000002</v>
      </c>
      <c r="O269">
        <v>4</v>
      </c>
      <c r="P269">
        <v>12</v>
      </c>
      <c r="Q269">
        <v>590</v>
      </c>
      <c r="R269">
        <v>1</v>
      </c>
      <c r="S269">
        <v>2515509.02</v>
      </c>
      <c r="T269">
        <v>6861075.5899999999</v>
      </c>
      <c r="U269">
        <v>2515508.9500000002</v>
      </c>
      <c r="V269">
        <v>6861075.5800000001</v>
      </c>
      <c r="W269">
        <v>7.1000000000000004E-3</v>
      </c>
      <c r="X269">
        <v>0</v>
      </c>
      <c r="Y269" t="b">
        <v>0</v>
      </c>
      <c r="Z269">
        <v>-999</v>
      </c>
      <c r="AA269">
        <v>0</v>
      </c>
      <c r="AB269" t="b">
        <v>1</v>
      </c>
      <c r="AC269">
        <v>11.707100000000001</v>
      </c>
      <c r="AD269">
        <v>1.7453000000000001</v>
      </c>
      <c r="AE269">
        <v>623</v>
      </c>
      <c r="AF269">
        <v>1</v>
      </c>
      <c r="AG269">
        <v>2515517.91</v>
      </c>
      <c r="AH269">
        <v>6861071.8200000003</v>
      </c>
      <c r="AI269">
        <v>2515517.94</v>
      </c>
      <c r="AJ269">
        <v>6861071.7999999998</v>
      </c>
      <c r="AK269">
        <v>-2.7000000000000001E-3</v>
      </c>
      <c r="AL269">
        <v>0</v>
      </c>
      <c r="AM269" t="b">
        <v>0</v>
      </c>
      <c r="AN269">
        <v>-999</v>
      </c>
      <c r="AO269">
        <v>0</v>
      </c>
      <c r="AP269" t="b">
        <v>1</v>
      </c>
      <c r="AQ269">
        <v>4.6753999999999998</v>
      </c>
      <c r="AR269">
        <v>0.95120000000000005</v>
      </c>
      <c r="AS269">
        <v>645</v>
      </c>
      <c r="AT269">
        <v>1</v>
      </c>
      <c r="AU269">
        <v>2515521.84</v>
      </c>
      <c r="AV269">
        <v>6861070.0199999996</v>
      </c>
      <c r="AW269">
        <v>2515521.9</v>
      </c>
      <c r="AX269">
        <v>6861069.9400000004</v>
      </c>
      <c r="AY269">
        <v>-9.2999999999999992E-3</v>
      </c>
      <c r="AZ269">
        <v>0</v>
      </c>
      <c r="BA269" t="b">
        <v>0</v>
      </c>
      <c r="BB269">
        <v>-999</v>
      </c>
      <c r="BC269">
        <v>0</v>
      </c>
      <c r="BD269" t="b">
        <v>1</v>
      </c>
      <c r="BE269">
        <v>17.244700000000002</v>
      </c>
      <c r="BF269">
        <v>0.6109</v>
      </c>
      <c r="BG269">
        <v>619</v>
      </c>
      <c r="BH269">
        <v>1</v>
      </c>
      <c r="BI269">
        <v>2515515.8199999998</v>
      </c>
      <c r="BJ269">
        <v>6861062.7699999996</v>
      </c>
      <c r="BK269">
        <v>2515515.81</v>
      </c>
      <c r="BL269">
        <v>6861062.8799999999</v>
      </c>
      <c r="BM269">
        <v>3.0999999999999999E-3</v>
      </c>
      <c r="BN269">
        <v>0</v>
      </c>
      <c r="BO269" t="b">
        <v>0</v>
      </c>
      <c r="BP269">
        <v>-999</v>
      </c>
      <c r="BQ269">
        <v>0</v>
      </c>
      <c r="BR269" t="b">
        <v>1</v>
      </c>
      <c r="BS269">
        <v>4.7263000000000002</v>
      </c>
      <c r="BT269">
        <v>0.13089999999999999</v>
      </c>
      <c r="BU269" t="s">
        <v>347</v>
      </c>
    </row>
    <row r="270" spans="1:87">
      <c r="A270">
        <v>32</v>
      </c>
      <c r="B270">
        <v>3</v>
      </c>
      <c r="C270" s="6" t="s">
        <v>81</v>
      </c>
      <c r="D270">
        <v>832</v>
      </c>
      <c r="E270" t="str">
        <f t="shared" si="4"/>
        <v>1D_832</v>
      </c>
      <c r="F270">
        <v>1</v>
      </c>
      <c r="G270">
        <v>2515516</v>
      </c>
      <c r="H270">
        <v>6861059.4900000002</v>
      </c>
      <c r="I270">
        <v>2515515.96</v>
      </c>
      <c r="J270">
        <v>6861059.2999999998</v>
      </c>
      <c r="K270">
        <v>0.72199999999999998</v>
      </c>
      <c r="L270">
        <v>0.15</v>
      </c>
      <c r="M270">
        <v>0.41</v>
      </c>
      <c r="N270">
        <v>2.1573000000000002</v>
      </c>
      <c r="O270">
        <v>4</v>
      </c>
      <c r="P270">
        <v>12</v>
      </c>
      <c r="Q270">
        <v>620</v>
      </c>
      <c r="R270">
        <v>1</v>
      </c>
      <c r="S270">
        <v>2515513.46</v>
      </c>
      <c r="T270">
        <v>6861064.3300000001</v>
      </c>
      <c r="U270">
        <v>2515513.6</v>
      </c>
      <c r="V270">
        <v>6861064.4000000004</v>
      </c>
      <c r="W270">
        <v>-6.1000000000000004E-3</v>
      </c>
      <c r="X270">
        <v>0</v>
      </c>
      <c r="Y270" t="b">
        <v>0</v>
      </c>
      <c r="Z270">
        <v>-999</v>
      </c>
      <c r="AA270">
        <v>0</v>
      </c>
      <c r="AB270" t="b">
        <v>1</v>
      </c>
      <c r="AC270">
        <v>7.0041000000000002</v>
      </c>
      <c r="AD270">
        <v>1.9984</v>
      </c>
      <c r="AE270">
        <v>622</v>
      </c>
      <c r="AF270">
        <v>1</v>
      </c>
      <c r="AG270">
        <v>2515514.7799999998</v>
      </c>
      <c r="AH270">
        <v>6861067.1200000001</v>
      </c>
      <c r="AI270">
        <v>2515514.6</v>
      </c>
      <c r="AJ270">
        <v>6861067.0899999999</v>
      </c>
      <c r="AK270">
        <v>0.01</v>
      </c>
      <c r="AL270">
        <v>0</v>
      </c>
      <c r="AM270" t="b">
        <v>0</v>
      </c>
      <c r="AN270">
        <v>-999</v>
      </c>
      <c r="AO270">
        <v>0</v>
      </c>
      <c r="AP270" t="b">
        <v>1</v>
      </c>
      <c r="AQ270">
        <v>12.3689</v>
      </c>
      <c r="AR270">
        <v>1.7541</v>
      </c>
      <c r="AS270">
        <v>623</v>
      </c>
      <c r="AT270">
        <v>1</v>
      </c>
      <c r="AU270">
        <v>2515517.91</v>
      </c>
      <c r="AV270">
        <v>6861071.8200000003</v>
      </c>
      <c r="AW270">
        <v>2515517.88</v>
      </c>
      <c r="AX270">
        <v>6861071.8300000001</v>
      </c>
      <c r="AY270">
        <v>3.0000000000000001E-3</v>
      </c>
      <c r="AZ270">
        <v>0</v>
      </c>
      <c r="BA270" t="b">
        <v>0</v>
      </c>
      <c r="BB270">
        <v>-999</v>
      </c>
      <c r="BC270">
        <v>0</v>
      </c>
      <c r="BD270" t="b">
        <v>1</v>
      </c>
      <c r="BE270">
        <v>4.1523000000000003</v>
      </c>
      <c r="BF270">
        <v>1.4224000000000001</v>
      </c>
      <c r="BG270">
        <v>645</v>
      </c>
      <c r="BH270">
        <v>1</v>
      </c>
      <c r="BI270">
        <v>2515521.84</v>
      </c>
      <c r="BJ270">
        <v>6861070.0199999996</v>
      </c>
      <c r="BK270">
        <v>2515521.91</v>
      </c>
      <c r="BL270">
        <v>6861069.9800000004</v>
      </c>
      <c r="BM270">
        <v>-7.0000000000000001E-3</v>
      </c>
      <c r="BN270">
        <v>0</v>
      </c>
      <c r="BO270" t="b">
        <v>0</v>
      </c>
      <c r="BP270">
        <v>-999</v>
      </c>
      <c r="BQ270">
        <v>0</v>
      </c>
      <c r="BR270" t="b">
        <v>1</v>
      </c>
      <c r="BS270">
        <v>8.3681999999999999</v>
      </c>
      <c r="BT270">
        <v>1.0559000000000001</v>
      </c>
      <c r="BU270" t="s">
        <v>347</v>
      </c>
    </row>
    <row r="271" spans="1:87">
      <c r="A271">
        <v>33</v>
      </c>
      <c r="B271">
        <v>2</v>
      </c>
      <c r="C271" s="6" t="s">
        <v>81</v>
      </c>
      <c r="D271">
        <v>833</v>
      </c>
      <c r="E271" t="str">
        <f t="shared" si="4"/>
        <v>1D_833</v>
      </c>
      <c r="F271">
        <v>1</v>
      </c>
      <c r="G271">
        <v>2515509.7799999998</v>
      </c>
      <c r="H271">
        <v>6861053.9299999997</v>
      </c>
      <c r="I271">
        <v>2515509.85</v>
      </c>
      <c r="J271">
        <v>6861053.9400000004</v>
      </c>
      <c r="K271">
        <v>0.47099999999999997</v>
      </c>
      <c r="L271">
        <v>0.11</v>
      </c>
      <c r="M271">
        <v>0.19</v>
      </c>
      <c r="N271">
        <v>2.1573000000000002</v>
      </c>
      <c r="O271">
        <v>4</v>
      </c>
      <c r="P271">
        <v>12</v>
      </c>
      <c r="Q271">
        <v>565</v>
      </c>
      <c r="R271">
        <v>1</v>
      </c>
      <c r="S271">
        <v>2515501.92</v>
      </c>
      <c r="T271">
        <v>6861061.9199999999</v>
      </c>
      <c r="U271">
        <v>2515501.87</v>
      </c>
      <c r="V271">
        <v>6861061.8700000001</v>
      </c>
      <c r="W271">
        <v>5.7000000000000002E-3</v>
      </c>
      <c r="X271">
        <v>0</v>
      </c>
      <c r="Y271" t="b">
        <v>0</v>
      </c>
      <c r="Z271">
        <v>-999</v>
      </c>
      <c r="AA271">
        <v>0</v>
      </c>
      <c r="AB271" t="b">
        <v>1</v>
      </c>
      <c r="AC271">
        <v>10.3269</v>
      </c>
      <c r="AD271">
        <v>2.3649</v>
      </c>
      <c r="AE271">
        <v>588</v>
      </c>
      <c r="AF271">
        <v>1</v>
      </c>
      <c r="AG271">
        <v>2515508.2400000002</v>
      </c>
      <c r="AH271">
        <v>6861066.4100000001</v>
      </c>
      <c r="AI271">
        <v>2515508.33</v>
      </c>
      <c r="AJ271">
        <v>6861066.4199999999</v>
      </c>
      <c r="AK271">
        <v>-7.7999999999999996E-3</v>
      </c>
      <c r="AL271">
        <v>0</v>
      </c>
      <c r="AM271" t="b">
        <v>0</v>
      </c>
      <c r="AN271">
        <v>-999</v>
      </c>
      <c r="AO271">
        <v>0</v>
      </c>
      <c r="AP271" t="b">
        <v>1</v>
      </c>
      <c r="AQ271">
        <v>16.004300000000001</v>
      </c>
      <c r="AR271">
        <v>1.6841999999999999</v>
      </c>
      <c r="AS271">
        <v>620</v>
      </c>
      <c r="AT271">
        <v>1</v>
      </c>
      <c r="AU271">
        <v>2515513.46</v>
      </c>
      <c r="AV271">
        <v>6861064.3300000001</v>
      </c>
      <c r="AW271">
        <v>2515513.4900000002</v>
      </c>
      <c r="AX271">
        <v>6861064.3200000003</v>
      </c>
      <c r="AY271">
        <v>-2.7000000000000001E-3</v>
      </c>
      <c r="AZ271">
        <v>0</v>
      </c>
      <c r="BA271" t="b">
        <v>0</v>
      </c>
      <c r="BB271">
        <v>-999</v>
      </c>
      <c r="BC271">
        <v>0</v>
      </c>
      <c r="BD271" t="b">
        <v>1</v>
      </c>
      <c r="BE271">
        <v>5.4756</v>
      </c>
      <c r="BF271">
        <v>1.2304999999999999</v>
      </c>
      <c r="BG271">
        <v>617</v>
      </c>
      <c r="BH271">
        <v>1</v>
      </c>
      <c r="BI271">
        <v>2515514.6800000002</v>
      </c>
      <c r="BJ271">
        <v>6861060.4900000002</v>
      </c>
      <c r="BK271">
        <v>2515514.61</v>
      </c>
      <c r="BL271">
        <v>6861060.54</v>
      </c>
      <c r="BM271">
        <v>4.8999999999999998E-3</v>
      </c>
      <c r="BN271">
        <v>0</v>
      </c>
      <c r="BO271" t="b">
        <v>0</v>
      </c>
      <c r="BP271">
        <v>-999</v>
      </c>
      <c r="BQ271">
        <v>0</v>
      </c>
      <c r="BR271" t="b">
        <v>1</v>
      </c>
      <c r="BS271">
        <v>8.8290000000000006</v>
      </c>
      <c r="BT271">
        <v>0.95120000000000005</v>
      </c>
      <c r="BU271" t="s">
        <v>347</v>
      </c>
    </row>
    <row r="272" spans="1:87">
      <c r="A272">
        <v>34</v>
      </c>
      <c r="B272">
        <v>2</v>
      </c>
      <c r="C272" s="6" t="s">
        <v>81</v>
      </c>
      <c r="D272">
        <v>834</v>
      </c>
      <c r="E272" t="str">
        <f t="shared" si="4"/>
        <v>1D_834</v>
      </c>
      <c r="F272">
        <v>1</v>
      </c>
      <c r="G272">
        <v>2515518.7799999998</v>
      </c>
      <c r="H272">
        <v>6861051.8200000003</v>
      </c>
      <c r="I272">
        <v>2515518.79</v>
      </c>
      <c r="J272">
        <v>6861051.7999999998</v>
      </c>
      <c r="K272">
        <v>0.378</v>
      </c>
      <c r="L272">
        <v>0.09</v>
      </c>
      <c r="M272">
        <v>0.25</v>
      </c>
      <c r="N272">
        <v>2.1573000000000002</v>
      </c>
      <c r="O272">
        <v>4</v>
      </c>
      <c r="P272">
        <v>12</v>
      </c>
      <c r="Q272">
        <v>616</v>
      </c>
      <c r="R272">
        <v>1</v>
      </c>
      <c r="S272">
        <v>2515516.7799999998</v>
      </c>
      <c r="T272">
        <v>6861060.6100000003</v>
      </c>
      <c r="U272">
        <v>2515516.71</v>
      </c>
      <c r="V272">
        <v>6861060.5899999999</v>
      </c>
      <c r="W272">
        <v>4.4000000000000003E-3</v>
      </c>
      <c r="X272">
        <v>0</v>
      </c>
      <c r="Y272" t="b">
        <v>0</v>
      </c>
      <c r="Z272">
        <v>-999</v>
      </c>
      <c r="AA272">
        <v>0</v>
      </c>
      <c r="AB272" t="b">
        <v>1</v>
      </c>
      <c r="AC272">
        <v>9.7560000000000002</v>
      </c>
      <c r="AD272">
        <v>1.8064</v>
      </c>
      <c r="AE272">
        <v>621</v>
      </c>
      <c r="AF272">
        <v>1</v>
      </c>
      <c r="AG272">
        <v>2515517.75</v>
      </c>
      <c r="AH272">
        <v>6861066.4199999999</v>
      </c>
      <c r="AI272">
        <v>2515517.81</v>
      </c>
      <c r="AJ272">
        <v>6861066.4199999999</v>
      </c>
      <c r="AK272">
        <v>-5.7000000000000002E-3</v>
      </c>
      <c r="AL272">
        <v>0</v>
      </c>
      <c r="AM272" t="b">
        <v>0</v>
      </c>
      <c r="AN272">
        <v>-999</v>
      </c>
      <c r="AO272">
        <v>0</v>
      </c>
      <c r="AP272" t="b">
        <v>1</v>
      </c>
      <c r="AQ272">
        <v>15.538</v>
      </c>
      <c r="AR272">
        <v>1.6318999999999999</v>
      </c>
      <c r="AS272">
        <v>618</v>
      </c>
      <c r="AT272">
        <v>1</v>
      </c>
      <c r="AU272">
        <v>2515521.6</v>
      </c>
      <c r="AV272">
        <v>6861062.3399999999</v>
      </c>
      <c r="AW272">
        <v>2515521.66</v>
      </c>
      <c r="AX272">
        <v>6861062.3200000003</v>
      </c>
      <c r="AY272">
        <v>-4.4999999999999997E-3</v>
      </c>
      <c r="AZ272">
        <v>0</v>
      </c>
      <c r="BA272" t="b">
        <v>0</v>
      </c>
      <c r="BB272">
        <v>-999</v>
      </c>
      <c r="BC272">
        <v>0</v>
      </c>
      <c r="BD272" t="b">
        <v>1</v>
      </c>
      <c r="BE272">
        <v>11.218299999999999</v>
      </c>
      <c r="BF272">
        <v>1.3003</v>
      </c>
      <c r="BG272">
        <v>614</v>
      </c>
      <c r="BH272">
        <v>1</v>
      </c>
      <c r="BI272">
        <v>2515522.6800000002</v>
      </c>
      <c r="BJ272">
        <v>6861058.5199999996</v>
      </c>
      <c r="BK272">
        <v>2515522.63</v>
      </c>
      <c r="BL272">
        <v>6861058.5499999998</v>
      </c>
      <c r="BM272">
        <v>2.8999999999999998E-3</v>
      </c>
      <c r="BN272">
        <v>0</v>
      </c>
      <c r="BO272" t="b">
        <v>0</v>
      </c>
      <c r="BP272">
        <v>-999</v>
      </c>
      <c r="BQ272">
        <v>0</v>
      </c>
      <c r="BR272" t="b">
        <v>1</v>
      </c>
      <c r="BS272">
        <v>6.3263999999999996</v>
      </c>
      <c r="BT272">
        <v>1.0559000000000001</v>
      </c>
      <c r="BU272" t="s">
        <v>347</v>
      </c>
    </row>
    <row r="273" spans="1:87">
      <c r="A273">
        <v>35</v>
      </c>
      <c r="B273">
        <v>3</v>
      </c>
      <c r="C273" s="6" t="s">
        <v>81</v>
      </c>
      <c r="D273">
        <v>835</v>
      </c>
      <c r="E273" t="str">
        <f t="shared" si="4"/>
        <v>1D_835</v>
      </c>
      <c r="F273">
        <v>1</v>
      </c>
      <c r="G273">
        <v>2515520.27</v>
      </c>
      <c r="H273">
        <v>6861051.96</v>
      </c>
      <c r="I273">
        <v>2515520.04</v>
      </c>
      <c r="J273">
        <v>6861051.54</v>
      </c>
      <c r="K273">
        <v>2.2360000000000002</v>
      </c>
      <c r="L273">
        <v>0.7</v>
      </c>
      <c r="M273">
        <v>0.68</v>
      </c>
      <c r="N273">
        <v>2.1312000000000002</v>
      </c>
      <c r="O273">
        <v>5</v>
      </c>
      <c r="P273">
        <v>15</v>
      </c>
      <c r="Q273">
        <v>623</v>
      </c>
      <c r="R273">
        <v>1</v>
      </c>
      <c r="S273">
        <v>2515517.91</v>
      </c>
      <c r="T273">
        <v>6861071.8200000003</v>
      </c>
      <c r="U273">
        <v>2515517.73</v>
      </c>
      <c r="V273">
        <v>6861071.7999999998</v>
      </c>
      <c r="W273">
        <v>2.58E-2</v>
      </c>
      <c r="X273">
        <v>0</v>
      </c>
      <c r="Y273" t="b">
        <v>0</v>
      </c>
      <c r="Z273">
        <v>-999</v>
      </c>
      <c r="AA273">
        <v>0</v>
      </c>
      <c r="AB273" t="b">
        <v>1</v>
      </c>
      <c r="AC273">
        <v>12.779400000000001</v>
      </c>
      <c r="AD273">
        <v>1.7103999999999999</v>
      </c>
      <c r="AE273">
        <v>610</v>
      </c>
      <c r="AF273">
        <v>1</v>
      </c>
      <c r="AG273">
        <v>2515515.83</v>
      </c>
      <c r="AH273">
        <v>6861053.3300000001</v>
      </c>
      <c r="AI273">
        <v>2515516.2200000002</v>
      </c>
      <c r="AJ273">
        <v>6861053.9500000002</v>
      </c>
      <c r="AK273">
        <v>-2.3800000000000002E-2</v>
      </c>
      <c r="AL273">
        <v>0</v>
      </c>
      <c r="AM273" t="b">
        <v>0</v>
      </c>
      <c r="AN273">
        <v>-999</v>
      </c>
      <c r="AO273">
        <v>0</v>
      </c>
      <c r="AP273" t="b">
        <v>1</v>
      </c>
      <c r="AQ273">
        <v>8.7890999999999995</v>
      </c>
      <c r="AR273">
        <v>2.5569000000000002</v>
      </c>
      <c r="AS273">
        <v>647</v>
      </c>
      <c r="AT273">
        <v>1</v>
      </c>
      <c r="AU273">
        <v>2515526.64</v>
      </c>
      <c r="AV273">
        <v>6861073.2999999998</v>
      </c>
      <c r="AW273">
        <v>2515526.61</v>
      </c>
      <c r="AX273">
        <v>6861073.3099999996</v>
      </c>
      <c r="AY273">
        <v>4.7999999999999996E-3</v>
      </c>
      <c r="AZ273">
        <v>0</v>
      </c>
      <c r="BA273" t="b">
        <v>0</v>
      </c>
      <c r="BB273">
        <v>-999</v>
      </c>
      <c r="BC273">
        <v>0</v>
      </c>
      <c r="BD273" t="b">
        <v>1</v>
      </c>
      <c r="BE273">
        <v>2.3552</v>
      </c>
      <c r="BF273">
        <v>1.2827999999999999</v>
      </c>
      <c r="BG273">
        <v>643</v>
      </c>
      <c r="BH273">
        <v>1</v>
      </c>
      <c r="BI273">
        <v>2515532.4</v>
      </c>
      <c r="BJ273">
        <v>6861063.1399999997</v>
      </c>
      <c r="BK273">
        <v>2515532.58</v>
      </c>
      <c r="BL273">
        <v>6861062.9400000004</v>
      </c>
      <c r="BM273">
        <v>-3.1600000000000003E-2</v>
      </c>
      <c r="BN273">
        <v>0</v>
      </c>
      <c r="BO273" t="b">
        <v>0</v>
      </c>
      <c r="BP273">
        <v>-999</v>
      </c>
      <c r="BQ273">
        <v>0</v>
      </c>
      <c r="BR273" t="b">
        <v>1</v>
      </c>
      <c r="BS273">
        <v>13.481400000000001</v>
      </c>
      <c r="BT273">
        <v>0.70689999999999997</v>
      </c>
      <c r="BU273">
        <v>613</v>
      </c>
      <c r="BV273">
        <v>1</v>
      </c>
      <c r="BW273">
        <v>2515515.0299999998</v>
      </c>
      <c r="BX273">
        <v>6861056.6200000001</v>
      </c>
      <c r="BY273">
        <v>2515514.67</v>
      </c>
      <c r="BZ273">
        <v>6861056.21</v>
      </c>
      <c r="CA273">
        <v>2.76E-2</v>
      </c>
      <c r="CB273">
        <v>0</v>
      </c>
      <c r="CC273" t="b">
        <v>0</v>
      </c>
      <c r="CD273">
        <v>-999</v>
      </c>
      <c r="CE273">
        <v>0</v>
      </c>
      <c r="CF273" t="b">
        <v>1</v>
      </c>
      <c r="CG273">
        <v>10.678699999999999</v>
      </c>
      <c r="CH273">
        <v>2.4521999999999999</v>
      </c>
      <c r="CI273" t="s">
        <v>347</v>
      </c>
    </row>
    <row r="274" spans="1:87">
      <c r="A274">
        <v>36</v>
      </c>
      <c r="B274">
        <v>3</v>
      </c>
      <c r="C274" s="6" t="s">
        <v>81</v>
      </c>
      <c r="D274">
        <v>836</v>
      </c>
      <c r="E274" t="str">
        <f t="shared" si="4"/>
        <v>1D_836</v>
      </c>
      <c r="F274">
        <v>1</v>
      </c>
      <c r="G274">
        <v>2515520.81</v>
      </c>
      <c r="H274">
        <v>6861055.3399999999</v>
      </c>
      <c r="I274">
        <v>2515520.65</v>
      </c>
      <c r="J274">
        <v>6861055.3799999999</v>
      </c>
      <c r="K274">
        <v>1.2490000000000001</v>
      </c>
      <c r="L274">
        <v>0.31</v>
      </c>
      <c r="M274">
        <v>0.36</v>
      </c>
      <c r="N274">
        <v>2.1573000000000002</v>
      </c>
      <c r="O274">
        <v>4</v>
      </c>
      <c r="P274">
        <v>12</v>
      </c>
      <c r="Q274">
        <v>622</v>
      </c>
      <c r="R274">
        <v>1</v>
      </c>
      <c r="S274">
        <v>2515514.7799999998</v>
      </c>
      <c r="T274">
        <v>6861067.1200000001</v>
      </c>
      <c r="U274">
        <v>2515514.5099999998</v>
      </c>
      <c r="V274">
        <v>6861066.9800000004</v>
      </c>
      <c r="W274">
        <v>2.7900000000000001E-2</v>
      </c>
      <c r="X274">
        <v>0</v>
      </c>
      <c r="Y274" t="b">
        <v>0</v>
      </c>
      <c r="Z274">
        <v>-999</v>
      </c>
      <c r="AA274">
        <v>0</v>
      </c>
      <c r="AB274" t="b">
        <v>1</v>
      </c>
      <c r="AC274">
        <v>22.302900000000001</v>
      </c>
      <c r="AD274">
        <v>2.0857000000000001</v>
      </c>
      <c r="AE274">
        <v>621</v>
      </c>
      <c r="AF274">
        <v>1</v>
      </c>
      <c r="AG274">
        <v>2515517.75</v>
      </c>
      <c r="AH274">
        <v>6861066.4199999999</v>
      </c>
      <c r="AI274">
        <v>2515517.87</v>
      </c>
      <c r="AJ274">
        <v>6861066.4500000002</v>
      </c>
      <c r="AK274">
        <v>-1.01E-2</v>
      </c>
      <c r="AL274">
        <v>0</v>
      </c>
      <c r="AM274" t="b">
        <v>0</v>
      </c>
      <c r="AN274">
        <v>-999</v>
      </c>
      <c r="AO274">
        <v>0</v>
      </c>
      <c r="AP274" t="b">
        <v>1</v>
      </c>
      <c r="AQ274">
        <v>7.7138</v>
      </c>
      <c r="AR274">
        <v>1.8064</v>
      </c>
      <c r="AS274">
        <v>612</v>
      </c>
      <c r="AT274">
        <v>1</v>
      </c>
      <c r="AU274">
        <v>2515517.0299999998</v>
      </c>
      <c r="AV274">
        <v>6861056.5700000003</v>
      </c>
      <c r="AW274">
        <v>2515517.09</v>
      </c>
      <c r="AX274">
        <v>6861056.7300000004</v>
      </c>
      <c r="AY274">
        <v>-4.5999999999999999E-3</v>
      </c>
      <c r="AZ274">
        <v>0</v>
      </c>
      <c r="BA274" t="b">
        <v>0</v>
      </c>
      <c r="BB274">
        <v>-999</v>
      </c>
      <c r="BC274">
        <v>0</v>
      </c>
      <c r="BD274" t="b">
        <v>1</v>
      </c>
      <c r="BE274">
        <v>2.9594</v>
      </c>
      <c r="BF274">
        <v>2.7751000000000001</v>
      </c>
      <c r="BG274">
        <v>642</v>
      </c>
      <c r="BH274">
        <v>1</v>
      </c>
      <c r="BI274">
        <v>2515523.61</v>
      </c>
      <c r="BJ274">
        <v>6861060.8700000001</v>
      </c>
      <c r="BK274">
        <v>2515523.7000000002</v>
      </c>
      <c r="BL274">
        <v>6861060.8200000003</v>
      </c>
      <c r="BM274">
        <v>-4.3E-3</v>
      </c>
      <c r="BN274">
        <v>0</v>
      </c>
      <c r="BO274" t="b">
        <v>0</v>
      </c>
      <c r="BP274">
        <v>-999</v>
      </c>
      <c r="BQ274">
        <v>0</v>
      </c>
      <c r="BR274" t="b">
        <v>1</v>
      </c>
      <c r="BS274">
        <v>2.8258999999999999</v>
      </c>
      <c r="BT274">
        <v>1.0559000000000001</v>
      </c>
      <c r="BU274" t="s">
        <v>347</v>
      </c>
    </row>
    <row r="275" spans="1:87">
      <c r="A275">
        <v>37</v>
      </c>
      <c r="B275">
        <v>1</v>
      </c>
      <c r="C275" s="6" t="s">
        <v>81</v>
      </c>
      <c r="D275">
        <v>837</v>
      </c>
      <c r="E275" t="str">
        <f t="shared" si="4"/>
        <v>1D_837</v>
      </c>
      <c r="F275">
        <v>1</v>
      </c>
      <c r="G275">
        <v>2515524.86</v>
      </c>
      <c r="H275">
        <v>6861060.4199999999</v>
      </c>
      <c r="I275">
        <v>2515524.86</v>
      </c>
      <c r="J275">
        <v>6861060.4299999997</v>
      </c>
      <c r="K275">
        <v>0.10100000000000001</v>
      </c>
      <c r="L275">
        <v>0.03</v>
      </c>
      <c r="M275">
        <v>0.08</v>
      </c>
      <c r="N275">
        <v>2.1573000000000002</v>
      </c>
      <c r="O275">
        <v>4</v>
      </c>
      <c r="P275">
        <v>12</v>
      </c>
      <c r="Q275">
        <v>623</v>
      </c>
      <c r="R275">
        <v>1</v>
      </c>
      <c r="S275">
        <v>2515517.91</v>
      </c>
      <c r="T275">
        <v>6861071.8200000003</v>
      </c>
      <c r="U275">
        <v>2515517.9</v>
      </c>
      <c r="V275">
        <v>6861071.8099999996</v>
      </c>
      <c r="W275">
        <v>1.9E-3</v>
      </c>
      <c r="X275">
        <v>0</v>
      </c>
      <c r="Y275" t="b">
        <v>0</v>
      </c>
      <c r="Z275">
        <v>-999</v>
      </c>
      <c r="AA275">
        <v>0</v>
      </c>
      <c r="AB275" t="b">
        <v>1</v>
      </c>
      <c r="AC275">
        <v>16.3993</v>
      </c>
      <c r="AD275">
        <v>2.1206</v>
      </c>
      <c r="AE275">
        <v>624</v>
      </c>
      <c r="AF275">
        <v>1</v>
      </c>
      <c r="AG275">
        <v>2515519.09</v>
      </c>
      <c r="AH275">
        <v>6861075.7300000004</v>
      </c>
      <c r="AI275">
        <v>2515519.11</v>
      </c>
      <c r="AJ275">
        <v>6861075.7400000002</v>
      </c>
      <c r="AK275">
        <v>-3.0000000000000001E-3</v>
      </c>
      <c r="AL275">
        <v>0</v>
      </c>
      <c r="AM275" t="b">
        <v>0</v>
      </c>
      <c r="AN275">
        <v>-999</v>
      </c>
      <c r="AO275">
        <v>0</v>
      </c>
      <c r="AP275" t="b">
        <v>1</v>
      </c>
      <c r="AQ275">
        <v>30.735299999999999</v>
      </c>
      <c r="AR275">
        <v>1.9286000000000001</v>
      </c>
      <c r="AS275">
        <v>646</v>
      </c>
      <c r="AT275">
        <v>1</v>
      </c>
      <c r="AU275">
        <v>2515523.27</v>
      </c>
      <c r="AV275">
        <v>6861072.5999999996</v>
      </c>
      <c r="AW275">
        <v>2515523.27</v>
      </c>
      <c r="AX275">
        <v>6861072.5999999996</v>
      </c>
      <c r="AY275">
        <v>6.9999999999999999E-4</v>
      </c>
      <c r="AZ275">
        <v>0</v>
      </c>
      <c r="BA275" t="b">
        <v>0</v>
      </c>
      <c r="BB275">
        <v>-999</v>
      </c>
      <c r="BC275">
        <v>0</v>
      </c>
      <c r="BD275" t="b">
        <v>1</v>
      </c>
      <c r="BE275">
        <v>6.2598000000000003</v>
      </c>
      <c r="BF275">
        <v>1.7017</v>
      </c>
      <c r="BG275">
        <v>649</v>
      </c>
      <c r="BH275">
        <v>1</v>
      </c>
      <c r="BI275">
        <v>2515529.59</v>
      </c>
      <c r="BJ275">
        <v>6861077.4500000002</v>
      </c>
      <c r="BK275">
        <v>2515529.59</v>
      </c>
      <c r="BL275">
        <v>6861077.4500000002</v>
      </c>
      <c r="BM275">
        <v>2.0000000000000001E-4</v>
      </c>
      <c r="BN275">
        <v>0</v>
      </c>
      <c r="BO275" t="b">
        <v>0</v>
      </c>
      <c r="BP275">
        <v>-999</v>
      </c>
      <c r="BQ275">
        <v>0</v>
      </c>
      <c r="BR275" t="b">
        <v>1</v>
      </c>
      <c r="BS275">
        <v>1.5073000000000001</v>
      </c>
      <c r="BT275">
        <v>1.3003</v>
      </c>
      <c r="BU275" t="s">
        <v>347</v>
      </c>
    </row>
    <row r="276" spans="1:87">
      <c r="A276">
        <v>38</v>
      </c>
      <c r="B276">
        <v>2</v>
      </c>
      <c r="C276" s="6" t="s">
        <v>81</v>
      </c>
      <c r="D276">
        <v>838</v>
      </c>
      <c r="E276" t="str">
        <f t="shared" si="4"/>
        <v>1D_838</v>
      </c>
      <c r="F276">
        <v>1</v>
      </c>
      <c r="G276">
        <v>2515521.2400000002</v>
      </c>
      <c r="H276">
        <v>6861062.0700000003</v>
      </c>
      <c r="I276">
        <v>2515521.2799999998</v>
      </c>
      <c r="J276">
        <v>6861062.0099999998</v>
      </c>
      <c r="K276">
        <v>0.74099999999999999</v>
      </c>
      <c r="L276">
        <v>0.17</v>
      </c>
      <c r="M276">
        <v>0.2</v>
      </c>
      <c r="N276">
        <v>2.1312000000000002</v>
      </c>
      <c r="O276">
        <v>5</v>
      </c>
      <c r="P276">
        <v>15</v>
      </c>
      <c r="Q276">
        <v>622</v>
      </c>
      <c r="R276">
        <v>1</v>
      </c>
      <c r="S276">
        <v>2515514.7799999998</v>
      </c>
      <c r="T276">
        <v>6861067.1200000001</v>
      </c>
      <c r="U276">
        <v>2515514.6800000002</v>
      </c>
      <c r="V276">
        <v>6861066.9900000002</v>
      </c>
      <c r="W276">
        <v>9.7000000000000003E-3</v>
      </c>
      <c r="X276">
        <v>0</v>
      </c>
      <c r="Y276" t="b">
        <v>0</v>
      </c>
      <c r="Z276">
        <v>-999</v>
      </c>
      <c r="AA276">
        <v>0</v>
      </c>
      <c r="AB276" t="b">
        <v>1</v>
      </c>
      <c r="AC276">
        <v>11.341699999999999</v>
      </c>
      <c r="AD276">
        <v>2.5045000000000002</v>
      </c>
      <c r="AE276">
        <v>623</v>
      </c>
      <c r="AF276">
        <v>1</v>
      </c>
      <c r="AG276">
        <v>2515517.91</v>
      </c>
      <c r="AH276">
        <v>6861071.8200000003</v>
      </c>
      <c r="AI276">
        <v>2515517.9500000002</v>
      </c>
      <c r="AJ276">
        <v>6861071.8300000001</v>
      </c>
      <c r="AK276">
        <v>-3.2000000000000002E-3</v>
      </c>
      <c r="AL276">
        <v>0</v>
      </c>
      <c r="AM276" t="b">
        <v>0</v>
      </c>
      <c r="AN276">
        <v>-999</v>
      </c>
      <c r="AO276">
        <v>0</v>
      </c>
      <c r="AP276" t="b">
        <v>1</v>
      </c>
      <c r="AQ276">
        <v>4.0357000000000003</v>
      </c>
      <c r="AR276">
        <v>1.8936999999999999</v>
      </c>
      <c r="AS276">
        <v>646</v>
      </c>
      <c r="AT276">
        <v>1</v>
      </c>
      <c r="AU276">
        <v>2515523.27</v>
      </c>
      <c r="AV276">
        <v>6861072.5999999996</v>
      </c>
      <c r="AW276">
        <v>2515523.46</v>
      </c>
      <c r="AX276">
        <v>6861072.5599999996</v>
      </c>
      <c r="AY276">
        <v>-1.43E-2</v>
      </c>
      <c r="AZ276">
        <v>0</v>
      </c>
      <c r="BA276" t="b">
        <v>0</v>
      </c>
      <c r="BB276">
        <v>-999</v>
      </c>
      <c r="BC276">
        <v>0</v>
      </c>
      <c r="BD276" t="b">
        <v>1</v>
      </c>
      <c r="BE276">
        <v>18.3111</v>
      </c>
      <c r="BF276">
        <v>1.3526</v>
      </c>
      <c r="BG276">
        <v>644</v>
      </c>
      <c r="BH276">
        <v>1</v>
      </c>
      <c r="BI276">
        <v>2515527.14</v>
      </c>
      <c r="BJ276">
        <v>6861064.2699999996</v>
      </c>
      <c r="BK276">
        <v>2515527.09</v>
      </c>
      <c r="BL276">
        <v>6861064.3799999999</v>
      </c>
      <c r="BM276">
        <v>5.1999999999999998E-3</v>
      </c>
      <c r="BN276">
        <v>0</v>
      </c>
      <c r="BO276" t="b">
        <v>0</v>
      </c>
      <c r="BP276">
        <v>-999</v>
      </c>
      <c r="BQ276">
        <v>0</v>
      </c>
      <c r="BR276" t="b">
        <v>1</v>
      </c>
      <c r="BS276">
        <v>5.9012000000000002</v>
      </c>
      <c r="BT276">
        <v>0.39269999999999999</v>
      </c>
      <c r="BU276">
        <v>647</v>
      </c>
      <c r="BV276">
        <v>1</v>
      </c>
      <c r="BW276">
        <v>2515526.64</v>
      </c>
      <c r="BX276">
        <v>6861073.2999999998</v>
      </c>
      <c r="BY276">
        <v>2515526.5499999998</v>
      </c>
      <c r="BZ276">
        <v>6861073.3399999999</v>
      </c>
      <c r="CA276">
        <v>8.2000000000000007E-3</v>
      </c>
      <c r="CB276">
        <v>0</v>
      </c>
      <c r="CC276" t="b">
        <v>0</v>
      </c>
      <c r="CD276">
        <v>-999</v>
      </c>
      <c r="CE276">
        <v>0</v>
      </c>
      <c r="CF276" t="b">
        <v>1</v>
      </c>
      <c r="CG276">
        <v>10.968500000000001</v>
      </c>
      <c r="CH276">
        <v>1.1432</v>
      </c>
      <c r="CI276" t="s">
        <v>347</v>
      </c>
    </row>
    <row r="277" spans="1:87">
      <c r="A277">
        <v>39</v>
      </c>
      <c r="B277">
        <v>3</v>
      </c>
      <c r="C277" s="6" t="s">
        <v>81</v>
      </c>
      <c r="D277">
        <v>839</v>
      </c>
      <c r="E277" t="str">
        <f t="shared" si="4"/>
        <v>1D_839</v>
      </c>
      <c r="F277">
        <v>1</v>
      </c>
      <c r="G277">
        <v>2515518.7400000002</v>
      </c>
      <c r="H277">
        <v>6861070.5899999999</v>
      </c>
      <c r="I277">
        <v>2515518.86</v>
      </c>
      <c r="J277">
        <v>6861070.9199999999</v>
      </c>
      <c r="K277">
        <v>1.002</v>
      </c>
      <c r="L277">
        <v>0.21</v>
      </c>
      <c r="M277">
        <v>0.43</v>
      </c>
      <c r="N277">
        <v>2.1573000000000002</v>
      </c>
      <c r="O277">
        <v>4</v>
      </c>
      <c r="P277">
        <v>12</v>
      </c>
      <c r="Q277">
        <v>625</v>
      </c>
      <c r="R277">
        <v>1</v>
      </c>
      <c r="S277">
        <v>2515511.5299999998</v>
      </c>
      <c r="T277">
        <v>6861078.6900000004</v>
      </c>
      <c r="U277">
        <v>2515511.52</v>
      </c>
      <c r="V277">
        <v>6861078.6799999997</v>
      </c>
      <c r="W277">
        <v>1.2999999999999999E-3</v>
      </c>
      <c r="X277">
        <v>0</v>
      </c>
      <c r="Y277" t="b">
        <v>0</v>
      </c>
      <c r="Z277">
        <v>-999</v>
      </c>
      <c r="AA277">
        <v>0</v>
      </c>
      <c r="AB277" t="b">
        <v>1</v>
      </c>
      <c r="AC277">
        <v>1.0561</v>
      </c>
      <c r="AD277">
        <v>2.33</v>
      </c>
      <c r="AE277">
        <v>624</v>
      </c>
      <c r="AF277">
        <v>1</v>
      </c>
      <c r="AG277">
        <v>2515519.09</v>
      </c>
      <c r="AH277">
        <v>6861075.7300000004</v>
      </c>
      <c r="AI277">
        <v>2515518.9300000002</v>
      </c>
      <c r="AJ277">
        <v>6861075.7300000004</v>
      </c>
      <c r="AK277">
        <v>5.4000000000000003E-3</v>
      </c>
      <c r="AL277">
        <v>0</v>
      </c>
      <c r="AM277" t="b">
        <v>0</v>
      </c>
      <c r="AN277">
        <v>-999</v>
      </c>
      <c r="AO277">
        <v>0</v>
      </c>
      <c r="AP277" t="b">
        <v>1</v>
      </c>
      <c r="AQ277">
        <v>4.5111999999999997</v>
      </c>
      <c r="AR277">
        <v>1.5621</v>
      </c>
      <c r="AS277">
        <v>651</v>
      </c>
      <c r="AT277">
        <v>1</v>
      </c>
      <c r="AU277">
        <v>2515520.7799999998</v>
      </c>
      <c r="AV277">
        <v>6861079.4100000001</v>
      </c>
      <c r="AW277">
        <v>2515521.0499999998</v>
      </c>
      <c r="AX277">
        <v>6861079.3399999999</v>
      </c>
      <c r="AY277">
        <v>-1.67E-2</v>
      </c>
      <c r="AZ277">
        <v>0</v>
      </c>
      <c r="BA277" t="b">
        <v>0</v>
      </c>
      <c r="BB277">
        <v>-999</v>
      </c>
      <c r="BC277">
        <v>0</v>
      </c>
      <c r="BD277" t="b">
        <v>1</v>
      </c>
      <c r="BE277">
        <v>14.9604</v>
      </c>
      <c r="BF277">
        <v>1.3003</v>
      </c>
      <c r="BG277">
        <v>652</v>
      </c>
      <c r="BH277">
        <v>1</v>
      </c>
      <c r="BI277">
        <v>2515527.86</v>
      </c>
      <c r="BJ277">
        <v>6861081.3899999997</v>
      </c>
      <c r="BK277">
        <v>2515527.77</v>
      </c>
      <c r="BL277">
        <v>6861081.4699999997</v>
      </c>
      <c r="BM277">
        <v>1.17E-2</v>
      </c>
      <c r="BN277">
        <v>0</v>
      </c>
      <c r="BO277" t="b">
        <v>0</v>
      </c>
      <c r="BP277">
        <v>-999</v>
      </c>
      <c r="BQ277">
        <v>0</v>
      </c>
      <c r="BR277" t="b">
        <v>1</v>
      </c>
      <c r="BS277">
        <v>11.0848</v>
      </c>
      <c r="BT277">
        <v>0.88139999999999996</v>
      </c>
      <c r="BU277" t="s">
        <v>347</v>
      </c>
    </row>
    <row r="278" spans="1:87">
      <c r="A278">
        <v>40</v>
      </c>
      <c r="B278">
        <v>2</v>
      </c>
      <c r="C278" s="6" t="s">
        <v>81</v>
      </c>
      <c r="D278">
        <v>840</v>
      </c>
      <c r="E278" t="str">
        <f t="shared" si="4"/>
        <v>1D_840</v>
      </c>
      <c r="F278">
        <v>1</v>
      </c>
      <c r="G278">
        <v>2515525.38</v>
      </c>
      <c r="H278">
        <v>6861066.0099999998</v>
      </c>
      <c r="I278">
        <v>2515525.4500000002</v>
      </c>
      <c r="J278">
        <v>6861065.9299999997</v>
      </c>
      <c r="K278">
        <v>0.33500000000000002</v>
      </c>
      <c r="L278">
        <v>0.08</v>
      </c>
      <c r="M278">
        <v>0.16</v>
      </c>
      <c r="N278">
        <v>2.1573000000000002</v>
      </c>
      <c r="O278">
        <v>4</v>
      </c>
      <c r="P278">
        <v>12</v>
      </c>
      <c r="Q278">
        <v>676</v>
      </c>
      <c r="R278">
        <v>1</v>
      </c>
      <c r="S278">
        <v>2515532.7000000002</v>
      </c>
      <c r="T278">
        <v>6861074.3200000003</v>
      </c>
      <c r="U278">
        <v>2515532.67</v>
      </c>
      <c r="V278">
        <v>6861074.3399999999</v>
      </c>
      <c r="W278">
        <v>2.7000000000000001E-3</v>
      </c>
      <c r="X278">
        <v>0</v>
      </c>
      <c r="Y278" t="b">
        <v>0</v>
      </c>
      <c r="Z278">
        <v>-999</v>
      </c>
      <c r="AA278">
        <v>0</v>
      </c>
      <c r="AB278" t="b">
        <v>1</v>
      </c>
      <c r="AC278">
        <v>6.9503000000000004</v>
      </c>
      <c r="AD278">
        <v>0.8639</v>
      </c>
      <c r="AE278">
        <v>650</v>
      </c>
      <c r="AF278">
        <v>1</v>
      </c>
      <c r="AG278">
        <v>2515526.89</v>
      </c>
      <c r="AH278">
        <v>6861077.0499999998</v>
      </c>
      <c r="AI278">
        <v>2515526.9</v>
      </c>
      <c r="AJ278">
        <v>6861077.0499999998</v>
      </c>
      <c r="AK278">
        <v>-8.0000000000000004E-4</v>
      </c>
      <c r="AL278">
        <v>0</v>
      </c>
      <c r="AM278" t="b">
        <v>0</v>
      </c>
      <c r="AN278">
        <v>-999</v>
      </c>
      <c r="AO278">
        <v>0</v>
      </c>
      <c r="AP278" t="b">
        <v>1</v>
      </c>
      <c r="AQ278">
        <v>2.3361999999999998</v>
      </c>
      <c r="AR278">
        <v>1.4399</v>
      </c>
      <c r="AS278">
        <v>653</v>
      </c>
      <c r="AT278">
        <v>1</v>
      </c>
      <c r="AU278">
        <v>2515523.11</v>
      </c>
      <c r="AV278">
        <v>6861082.2800000003</v>
      </c>
      <c r="AW278">
        <v>2515523.17</v>
      </c>
      <c r="AX278">
        <v>6861082.29</v>
      </c>
      <c r="AY278">
        <v>-7.1999999999999998E-3</v>
      </c>
      <c r="AZ278">
        <v>0</v>
      </c>
      <c r="BA278" t="b">
        <v>0</v>
      </c>
      <c r="BB278">
        <v>-999</v>
      </c>
      <c r="BC278">
        <v>0</v>
      </c>
      <c r="BD278" t="b">
        <v>1</v>
      </c>
      <c r="BE278">
        <v>22.859300000000001</v>
      </c>
      <c r="BF278">
        <v>1.7017</v>
      </c>
      <c r="BG278">
        <v>624</v>
      </c>
      <c r="BH278">
        <v>1</v>
      </c>
      <c r="BI278">
        <v>2515519.09</v>
      </c>
      <c r="BJ278">
        <v>6861075.7300000004</v>
      </c>
      <c r="BK278">
        <v>2515519.04</v>
      </c>
      <c r="BL278">
        <v>6861075.7000000002</v>
      </c>
      <c r="BM278">
        <v>4.5999999999999999E-3</v>
      </c>
      <c r="BN278">
        <v>0</v>
      </c>
      <c r="BO278" t="b">
        <v>0</v>
      </c>
      <c r="BP278">
        <v>-999</v>
      </c>
      <c r="BQ278">
        <v>0</v>
      </c>
      <c r="BR278" t="b">
        <v>1</v>
      </c>
      <c r="BS278">
        <v>11.8911</v>
      </c>
      <c r="BT278">
        <v>2.1555</v>
      </c>
      <c r="BU278" t="s">
        <v>347</v>
      </c>
    </row>
    <row r="279" spans="1:87">
      <c r="A279">
        <v>41</v>
      </c>
      <c r="B279">
        <v>2</v>
      </c>
      <c r="C279" s="6" t="s">
        <v>81</v>
      </c>
      <c r="D279">
        <v>841</v>
      </c>
      <c r="E279" t="str">
        <f t="shared" si="4"/>
        <v>1D_841</v>
      </c>
      <c r="F279">
        <v>1</v>
      </c>
      <c r="G279">
        <v>2515524.58</v>
      </c>
      <c r="H279">
        <v>6861068.5899999999</v>
      </c>
      <c r="I279">
        <v>2515524.7000000002</v>
      </c>
      <c r="J279">
        <v>6861068.5999999996</v>
      </c>
      <c r="K279">
        <v>0.68799999999999994</v>
      </c>
      <c r="L279">
        <v>0.17</v>
      </c>
      <c r="M279">
        <v>0.32</v>
      </c>
      <c r="N279">
        <v>2.1573000000000002</v>
      </c>
      <c r="O279">
        <v>4</v>
      </c>
      <c r="P279">
        <v>12</v>
      </c>
      <c r="Q279">
        <v>625</v>
      </c>
      <c r="R279">
        <v>1</v>
      </c>
      <c r="S279">
        <v>2515511.5299999998</v>
      </c>
      <c r="T279">
        <v>6861078.6900000004</v>
      </c>
      <c r="U279">
        <v>2515511.4700000002</v>
      </c>
      <c r="V279">
        <v>6861078.6100000003</v>
      </c>
      <c r="W279">
        <v>1.12E-2</v>
      </c>
      <c r="X279">
        <v>0</v>
      </c>
      <c r="Y279" t="b">
        <v>0</v>
      </c>
      <c r="Z279">
        <v>-999</v>
      </c>
      <c r="AA279">
        <v>0</v>
      </c>
      <c r="AB279" t="b">
        <v>1</v>
      </c>
      <c r="AC279">
        <v>15.462400000000001</v>
      </c>
      <c r="AD279">
        <v>2.5045000000000002</v>
      </c>
      <c r="AE279">
        <v>646</v>
      </c>
      <c r="AF279">
        <v>1</v>
      </c>
      <c r="AG279">
        <v>2515523.27</v>
      </c>
      <c r="AH279">
        <v>6861072.5999999996</v>
      </c>
      <c r="AI279">
        <v>2515523.34</v>
      </c>
      <c r="AJ279">
        <v>6861072.6200000001</v>
      </c>
      <c r="AK279">
        <v>-2.0999999999999999E-3</v>
      </c>
      <c r="AL279">
        <v>0</v>
      </c>
      <c r="AM279" t="b">
        <v>0</v>
      </c>
      <c r="AN279">
        <v>-999</v>
      </c>
      <c r="AO279">
        <v>0</v>
      </c>
      <c r="AP279" t="b">
        <v>1</v>
      </c>
      <c r="AQ279">
        <v>2.5118</v>
      </c>
      <c r="AR279">
        <v>1.8936999999999999</v>
      </c>
      <c r="AS279">
        <v>655</v>
      </c>
      <c r="AT279">
        <v>1</v>
      </c>
      <c r="AU279">
        <v>2515526.7000000002</v>
      </c>
      <c r="AV279">
        <v>6861085.7999999998</v>
      </c>
      <c r="AW279">
        <v>2515526.7799999998</v>
      </c>
      <c r="AX279">
        <v>6861085.79</v>
      </c>
      <c r="AY279">
        <v>-1.01E-2</v>
      </c>
      <c r="AZ279">
        <v>0</v>
      </c>
      <c r="BA279" t="b">
        <v>0</v>
      </c>
      <c r="BB279">
        <v>-999</v>
      </c>
      <c r="BC279">
        <v>0</v>
      </c>
      <c r="BD279" t="b">
        <v>1</v>
      </c>
      <c r="BE279">
        <v>15.760300000000001</v>
      </c>
      <c r="BF279">
        <v>1.4399</v>
      </c>
      <c r="BG279">
        <v>679</v>
      </c>
      <c r="BH279">
        <v>1</v>
      </c>
      <c r="BI279">
        <v>2515532.2799999998</v>
      </c>
      <c r="BJ279">
        <v>6861080.0099999998</v>
      </c>
      <c r="BK279">
        <v>2515532.1800000002</v>
      </c>
      <c r="BL279">
        <v>6861080.0700000003</v>
      </c>
      <c r="BM279">
        <v>1.0800000000000001E-2</v>
      </c>
      <c r="BN279">
        <v>0</v>
      </c>
      <c r="BO279" t="b">
        <v>0</v>
      </c>
      <c r="BP279">
        <v>-999</v>
      </c>
      <c r="BQ279">
        <v>0</v>
      </c>
      <c r="BR279" t="b">
        <v>1</v>
      </c>
      <c r="BS279">
        <v>14.038399999999999</v>
      </c>
      <c r="BT279">
        <v>1.0036</v>
      </c>
      <c r="BU279" t="s">
        <v>347</v>
      </c>
    </row>
    <row r="280" spans="1:87">
      <c r="A280">
        <v>42</v>
      </c>
      <c r="B280">
        <v>3</v>
      </c>
      <c r="C280" s="6" t="s">
        <v>81</v>
      </c>
      <c r="D280">
        <v>842</v>
      </c>
      <c r="E280" t="str">
        <f t="shared" si="4"/>
        <v>1D_842</v>
      </c>
      <c r="F280">
        <v>1</v>
      </c>
      <c r="G280">
        <v>2515526.33</v>
      </c>
      <c r="H280">
        <v>6861068.0999999996</v>
      </c>
      <c r="I280">
        <v>2515526.12</v>
      </c>
      <c r="J280">
        <v>6861068.0499999998</v>
      </c>
      <c r="K280">
        <v>0.998</v>
      </c>
      <c r="L280">
        <v>0.26</v>
      </c>
      <c r="M280">
        <v>0.34</v>
      </c>
      <c r="N280">
        <v>2.1573000000000002</v>
      </c>
      <c r="O280">
        <v>4</v>
      </c>
      <c r="P280">
        <v>12</v>
      </c>
      <c r="Q280">
        <v>624</v>
      </c>
      <c r="R280">
        <v>1</v>
      </c>
      <c r="S280">
        <v>2515519.09</v>
      </c>
      <c r="T280">
        <v>6861075.7300000004</v>
      </c>
      <c r="U280">
        <v>2515519.0099999998</v>
      </c>
      <c r="V280">
        <v>6861075.6600000001</v>
      </c>
      <c r="W280">
        <v>7.4999999999999997E-3</v>
      </c>
      <c r="X280">
        <v>0</v>
      </c>
      <c r="Y280" t="b">
        <v>0</v>
      </c>
      <c r="Z280">
        <v>-999</v>
      </c>
      <c r="AA280">
        <v>0</v>
      </c>
      <c r="AB280" t="b">
        <v>1</v>
      </c>
      <c r="AC280">
        <v>6.6433</v>
      </c>
      <c r="AD280">
        <v>2.33</v>
      </c>
      <c r="AE280">
        <v>651</v>
      </c>
      <c r="AF280">
        <v>1</v>
      </c>
      <c r="AG280">
        <v>2515520.7799999998</v>
      </c>
      <c r="AH280">
        <v>6861079.4100000001</v>
      </c>
      <c r="AI280">
        <v>2515520.94</v>
      </c>
      <c r="AJ280">
        <v>6861079.4800000004</v>
      </c>
      <c r="AK280">
        <v>-1.55E-2</v>
      </c>
      <c r="AL280">
        <v>0</v>
      </c>
      <c r="AM280" t="b">
        <v>0</v>
      </c>
      <c r="AN280">
        <v>-999</v>
      </c>
      <c r="AO280">
        <v>0</v>
      </c>
      <c r="AP280" t="b">
        <v>1</v>
      </c>
      <c r="AQ280">
        <v>14.6708</v>
      </c>
      <c r="AR280">
        <v>1.9809000000000001</v>
      </c>
      <c r="AS280">
        <v>679</v>
      </c>
      <c r="AT280">
        <v>1</v>
      </c>
      <c r="AU280">
        <v>2515532.2799999998</v>
      </c>
      <c r="AV280">
        <v>6861080.0099999998</v>
      </c>
      <c r="AW280">
        <v>2515532.12</v>
      </c>
      <c r="AX280">
        <v>6861080.0899999999</v>
      </c>
      <c r="AY280">
        <v>1.6899999999999998E-2</v>
      </c>
      <c r="AZ280">
        <v>0</v>
      </c>
      <c r="BA280" t="b">
        <v>0</v>
      </c>
      <c r="BB280">
        <v>-999</v>
      </c>
      <c r="BC280">
        <v>0</v>
      </c>
      <c r="BD280" t="b">
        <v>1</v>
      </c>
      <c r="BE280">
        <v>16.484000000000002</v>
      </c>
      <c r="BF280">
        <v>1.1256999999999999</v>
      </c>
      <c r="BG280">
        <v>676</v>
      </c>
      <c r="BH280">
        <v>1</v>
      </c>
      <c r="BI280">
        <v>2515532.7000000002</v>
      </c>
      <c r="BJ280">
        <v>6861074.3200000003</v>
      </c>
      <c r="BK280">
        <v>2515532.7799999998</v>
      </c>
      <c r="BL280">
        <v>6861074.2400000002</v>
      </c>
      <c r="BM280">
        <v>-7.1000000000000004E-3</v>
      </c>
      <c r="BN280">
        <v>0</v>
      </c>
      <c r="BO280" t="b">
        <v>0</v>
      </c>
      <c r="BP280">
        <v>-999</v>
      </c>
      <c r="BQ280">
        <v>0</v>
      </c>
      <c r="BR280" t="b">
        <v>1</v>
      </c>
      <c r="BS280">
        <v>6.1212</v>
      </c>
      <c r="BT280">
        <v>0.74180000000000001</v>
      </c>
      <c r="BU280" t="s">
        <v>347</v>
      </c>
    </row>
    <row r="281" spans="1:87">
      <c r="A281">
        <v>43</v>
      </c>
      <c r="B281">
        <v>3</v>
      </c>
      <c r="C281" s="6" t="s">
        <v>81</v>
      </c>
      <c r="D281">
        <v>843</v>
      </c>
      <c r="E281" t="str">
        <f t="shared" si="4"/>
        <v>1D_843</v>
      </c>
      <c r="F281">
        <v>1</v>
      </c>
      <c r="G281">
        <v>2515521.0699999998</v>
      </c>
      <c r="H281">
        <v>6861072.3300000001</v>
      </c>
      <c r="I281">
        <v>2515521.25</v>
      </c>
      <c r="J281">
        <v>6861072.25</v>
      </c>
      <c r="K281">
        <v>1.2869999999999999</v>
      </c>
      <c r="L281">
        <v>0.33</v>
      </c>
      <c r="M281">
        <v>0.46</v>
      </c>
      <c r="N281">
        <v>2.1573000000000002</v>
      </c>
      <c r="O281">
        <v>4</v>
      </c>
      <c r="P281">
        <v>12</v>
      </c>
      <c r="Q281">
        <v>625</v>
      </c>
      <c r="R281">
        <v>1</v>
      </c>
      <c r="S281">
        <v>2515511.5299999998</v>
      </c>
      <c r="T281">
        <v>6861078.6900000004</v>
      </c>
      <c r="U281">
        <v>2515511.65</v>
      </c>
      <c r="V281">
        <v>6861078.8600000003</v>
      </c>
      <c r="W281">
        <v>-1.6799999999999999E-2</v>
      </c>
      <c r="X281">
        <v>0</v>
      </c>
      <c r="Y281" t="b">
        <v>0</v>
      </c>
      <c r="Z281">
        <v>-999</v>
      </c>
      <c r="AA281">
        <v>0</v>
      </c>
      <c r="AB281" t="b">
        <v>1</v>
      </c>
      <c r="AC281">
        <v>12.197699999999999</v>
      </c>
      <c r="AD281">
        <v>2.5219999999999998</v>
      </c>
      <c r="AE281">
        <v>624</v>
      </c>
      <c r="AF281">
        <v>1</v>
      </c>
      <c r="AG281">
        <v>2515519.09</v>
      </c>
      <c r="AH281">
        <v>6861075.7300000004</v>
      </c>
      <c r="AI281">
        <v>2515518.7999999998</v>
      </c>
      <c r="AJ281">
        <v>6861075.5099999998</v>
      </c>
      <c r="AK281">
        <v>1.03E-2</v>
      </c>
      <c r="AL281">
        <v>0</v>
      </c>
      <c r="AM281" t="b">
        <v>0</v>
      </c>
      <c r="AN281">
        <v>-999</v>
      </c>
      <c r="AO281">
        <v>0</v>
      </c>
      <c r="AP281" t="b">
        <v>1</v>
      </c>
      <c r="AQ281">
        <v>6.5791000000000004</v>
      </c>
      <c r="AR281">
        <v>2.2252999999999998</v>
      </c>
      <c r="AS281">
        <v>654</v>
      </c>
      <c r="AT281">
        <v>1</v>
      </c>
      <c r="AU281">
        <v>2515519.91</v>
      </c>
      <c r="AV281">
        <v>6861081.8499999996</v>
      </c>
      <c r="AW281">
        <v>2515520.11</v>
      </c>
      <c r="AX281">
        <v>6861081.8700000001</v>
      </c>
      <c r="AY281">
        <v>-1.37E-2</v>
      </c>
      <c r="AZ281">
        <v>0</v>
      </c>
      <c r="BA281" t="b">
        <v>0</v>
      </c>
      <c r="BB281">
        <v>-999</v>
      </c>
      <c r="BC281">
        <v>0</v>
      </c>
      <c r="BD281" t="b">
        <v>1</v>
      </c>
      <c r="BE281">
        <v>9.7088000000000001</v>
      </c>
      <c r="BF281">
        <v>1.6755</v>
      </c>
      <c r="BG281">
        <v>652</v>
      </c>
      <c r="BH281">
        <v>1</v>
      </c>
      <c r="BI281">
        <v>2515527.86</v>
      </c>
      <c r="BJ281">
        <v>6861081.3899999997</v>
      </c>
      <c r="BK281">
        <v>2515527.83</v>
      </c>
      <c r="BL281">
        <v>6861081.4100000001</v>
      </c>
      <c r="BM281">
        <v>2.8E-3</v>
      </c>
      <c r="BN281">
        <v>0</v>
      </c>
      <c r="BO281" t="b">
        <v>0</v>
      </c>
      <c r="BP281">
        <v>-999</v>
      </c>
      <c r="BQ281">
        <v>0</v>
      </c>
      <c r="BR281" t="b">
        <v>1</v>
      </c>
      <c r="BS281">
        <v>1.8596999999999999</v>
      </c>
      <c r="BT281">
        <v>0.95120000000000005</v>
      </c>
      <c r="BU281" t="s">
        <v>347</v>
      </c>
    </row>
    <row r="282" spans="1:87">
      <c r="A282">
        <v>44</v>
      </c>
      <c r="B282">
        <v>2</v>
      </c>
      <c r="C282" s="6" t="s">
        <v>81</v>
      </c>
      <c r="D282">
        <v>844</v>
      </c>
      <c r="E282" t="str">
        <f t="shared" si="4"/>
        <v>1D_844</v>
      </c>
      <c r="F282">
        <v>1</v>
      </c>
      <c r="G282">
        <v>2515528.62</v>
      </c>
      <c r="H282">
        <v>6861073.3600000003</v>
      </c>
      <c r="I282">
        <v>2515528.61</v>
      </c>
      <c r="J282">
        <v>6861073.3200000003</v>
      </c>
      <c r="K282">
        <v>0.24099999999999999</v>
      </c>
      <c r="L282">
        <v>0.06</v>
      </c>
      <c r="M282">
        <v>0.11</v>
      </c>
      <c r="N282">
        <v>2.1573000000000002</v>
      </c>
      <c r="O282">
        <v>4</v>
      </c>
      <c r="P282">
        <v>12</v>
      </c>
      <c r="Q282">
        <v>654</v>
      </c>
      <c r="R282">
        <v>1</v>
      </c>
      <c r="S282">
        <v>2515519.91</v>
      </c>
      <c r="T282">
        <v>6861081.8499999996</v>
      </c>
      <c r="U282">
        <v>2515519.91</v>
      </c>
      <c r="V282">
        <v>6861081.8499999996</v>
      </c>
      <c r="W282">
        <v>-5.0000000000000001E-4</v>
      </c>
      <c r="X282">
        <v>0</v>
      </c>
      <c r="Y282" t="b">
        <v>0</v>
      </c>
      <c r="Z282">
        <v>-999</v>
      </c>
      <c r="AA282">
        <v>0</v>
      </c>
      <c r="AB282" t="b">
        <v>1</v>
      </c>
      <c r="AC282">
        <v>1.9214</v>
      </c>
      <c r="AD282">
        <v>2.3649</v>
      </c>
      <c r="AE282">
        <v>658</v>
      </c>
      <c r="AF282">
        <v>1</v>
      </c>
      <c r="AG282">
        <v>2515523.16</v>
      </c>
      <c r="AH282">
        <v>6861089.9900000002</v>
      </c>
      <c r="AI282">
        <v>2515523.12</v>
      </c>
      <c r="AJ282">
        <v>6861089.9800000004</v>
      </c>
      <c r="AK282">
        <v>4.7000000000000002E-3</v>
      </c>
      <c r="AL282">
        <v>0</v>
      </c>
      <c r="AM282" t="b">
        <v>0</v>
      </c>
      <c r="AN282">
        <v>-999</v>
      </c>
      <c r="AO282">
        <v>0</v>
      </c>
      <c r="AP282" t="b">
        <v>1</v>
      </c>
      <c r="AQ282">
        <v>20.799199999999999</v>
      </c>
      <c r="AR282">
        <v>1.8936999999999999</v>
      </c>
      <c r="AS282">
        <v>680</v>
      </c>
      <c r="AT282">
        <v>1</v>
      </c>
      <c r="AU282">
        <v>2515529.25</v>
      </c>
      <c r="AV282">
        <v>6861085.4199999999</v>
      </c>
      <c r="AW282">
        <v>2515529.2999999998</v>
      </c>
      <c r="AX282">
        <v>6861085.4199999999</v>
      </c>
      <c r="AY282">
        <v>-4.3E-3</v>
      </c>
      <c r="AZ282">
        <v>0</v>
      </c>
      <c r="BA282" t="b">
        <v>0</v>
      </c>
      <c r="BB282">
        <v>-999</v>
      </c>
      <c r="BC282">
        <v>0</v>
      </c>
      <c r="BD282" t="b">
        <v>1</v>
      </c>
      <c r="BE282">
        <v>17.037199999999999</v>
      </c>
      <c r="BF282">
        <v>1.5097</v>
      </c>
      <c r="BG282">
        <v>679</v>
      </c>
      <c r="BH282">
        <v>1</v>
      </c>
      <c r="BI282">
        <v>2515532.2799999998</v>
      </c>
      <c r="BJ282">
        <v>6861080.0099999998</v>
      </c>
      <c r="BK282">
        <v>2515532.2599999998</v>
      </c>
      <c r="BL282">
        <v>6861080.0199999996</v>
      </c>
      <c r="BM282">
        <v>1.1000000000000001E-3</v>
      </c>
      <c r="BN282">
        <v>0</v>
      </c>
      <c r="BO282" t="b">
        <v>0</v>
      </c>
      <c r="BP282">
        <v>-999</v>
      </c>
      <c r="BQ282">
        <v>0</v>
      </c>
      <c r="BR282" t="b">
        <v>1</v>
      </c>
      <c r="BS282">
        <v>3.9024000000000001</v>
      </c>
      <c r="BT282">
        <v>1.0733999999999999</v>
      </c>
      <c r="BU282" t="s">
        <v>347</v>
      </c>
    </row>
    <row r="283" spans="1:87">
      <c r="A283">
        <v>45</v>
      </c>
      <c r="B283">
        <v>2</v>
      </c>
      <c r="C283" s="6" t="s">
        <v>81</v>
      </c>
      <c r="D283">
        <v>845</v>
      </c>
      <c r="E283" t="str">
        <f t="shared" si="4"/>
        <v>1D_845</v>
      </c>
      <c r="F283">
        <v>1</v>
      </c>
      <c r="G283">
        <v>2515523.7599999998</v>
      </c>
      <c r="H283">
        <v>6861077.3499999996</v>
      </c>
      <c r="I283">
        <v>2515523.7200000002</v>
      </c>
      <c r="J283">
        <v>6861077.3300000001</v>
      </c>
      <c r="K283">
        <v>0.45600000000000002</v>
      </c>
      <c r="L283">
        <v>0.12</v>
      </c>
      <c r="M283">
        <v>0.27</v>
      </c>
      <c r="N283">
        <v>2.1573000000000002</v>
      </c>
      <c r="O283">
        <v>4</v>
      </c>
      <c r="P283">
        <v>12</v>
      </c>
      <c r="Q283">
        <v>423</v>
      </c>
      <c r="R283">
        <v>1</v>
      </c>
      <c r="S283">
        <v>2515515.4900000002</v>
      </c>
      <c r="T283">
        <v>6861092.6900000004</v>
      </c>
      <c r="U283">
        <v>2515515.46</v>
      </c>
      <c r="V283">
        <v>6861092.6799999997</v>
      </c>
      <c r="W283">
        <v>3.8E-3</v>
      </c>
      <c r="X283">
        <v>0</v>
      </c>
      <c r="Y283" t="b">
        <v>0</v>
      </c>
      <c r="Z283">
        <v>-999</v>
      </c>
      <c r="AA283">
        <v>0</v>
      </c>
      <c r="AB283" t="b">
        <v>1</v>
      </c>
      <c r="AC283">
        <v>7.7119</v>
      </c>
      <c r="AD283">
        <v>2.0682</v>
      </c>
      <c r="AE283">
        <v>453</v>
      </c>
      <c r="AF283">
        <v>1</v>
      </c>
      <c r="AG283">
        <v>2515520.63</v>
      </c>
      <c r="AH283">
        <v>6861096.0700000003</v>
      </c>
      <c r="AI283">
        <v>2515520.71</v>
      </c>
      <c r="AJ283">
        <v>6861096.0800000001</v>
      </c>
      <c r="AK283">
        <v>-1.0800000000000001E-2</v>
      </c>
      <c r="AL283">
        <v>0</v>
      </c>
      <c r="AM283" t="b">
        <v>0</v>
      </c>
      <c r="AN283">
        <v>-999</v>
      </c>
      <c r="AO283">
        <v>0</v>
      </c>
      <c r="AP283" t="b">
        <v>1</v>
      </c>
      <c r="AQ283">
        <v>25.3536</v>
      </c>
      <c r="AR283">
        <v>1.7191000000000001</v>
      </c>
      <c r="AS283">
        <v>657</v>
      </c>
      <c r="AT283">
        <v>1</v>
      </c>
      <c r="AU283">
        <v>2515525.9500000002</v>
      </c>
      <c r="AV283">
        <v>6861090.4199999999</v>
      </c>
      <c r="AW283">
        <v>2515525.88</v>
      </c>
      <c r="AX283">
        <v>6861090.4299999997</v>
      </c>
      <c r="AY283">
        <v>6.3E-3</v>
      </c>
      <c r="AZ283">
        <v>0</v>
      </c>
      <c r="BA283" t="b">
        <v>0</v>
      </c>
      <c r="BB283">
        <v>-999</v>
      </c>
      <c r="BC283">
        <v>0</v>
      </c>
      <c r="BD283" t="b">
        <v>1</v>
      </c>
      <c r="BE283">
        <v>13.602399999999999</v>
      </c>
      <c r="BF283">
        <v>1.4137</v>
      </c>
      <c r="BG283">
        <v>680</v>
      </c>
      <c r="BH283">
        <v>1</v>
      </c>
      <c r="BI283">
        <v>2515529.25</v>
      </c>
      <c r="BJ283">
        <v>6861085.4199999999</v>
      </c>
      <c r="BK283">
        <v>2515529.2599999998</v>
      </c>
      <c r="BL283">
        <v>6861085.4100000001</v>
      </c>
      <c r="BM283">
        <v>-1.1999999999999999E-3</v>
      </c>
      <c r="BN283">
        <v>0</v>
      </c>
      <c r="BO283" t="b">
        <v>0</v>
      </c>
      <c r="BP283">
        <v>-999</v>
      </c>
      <c r="BQ283">
        <v>0</v>
      </c>
      <c r="BR283" t="b">
        <v>1</v>
      </c>
      <c r="BS283">
        <v>2.2107000000000001</v>
      </c>
      <c r="BT283">
        <v>0.96870000000000001</v>
      </c>
      <c r="BU283" t="s">
        <v>347</v>
      </c>
    </row>
    <row r="284" spans="1:87">
      <c r="A284">
        <v>46</v>
      </c>
      <c r="B284">
        <v>2</v>
      </c>
      <c r="C284" s="6" t="s">
        <v>81</v>
      </c>
      <c r="D284">
        <v>846</v>
      </c>
      <c r="E284" t="str">
        <f t="shared" si="4"/>
        <v>1D_846</v>
      </c>
      <c r="F284">
        <v>1</v>
      </c>
      <c r="G284">
        <v>2515519.1800000002</v>
      </c>
      <c r="H284">
        <v>6861079.9500000002</v>
      </c>
      <c r="I284">
        <v>2515519.21</v>
      </c>
      <c r="J284">
        <v>6861079.8899999997</v>
      </c>
      <c r="K284">
        <v>0.37</v>
      </c>
      <c r="L284">
        <v>0.11</v>
      </c>
      <c r="M284">
        <v>0.12</v>
      </c>
      <c r="N284">
        <v>2.1573000000000002</v>
      </c>
      <c r="O284">
        <v>4</v>
      </c>
      <c r="P284">
        <v>12</v>
      </c>
      <c r="Q284">
        <v>422</v>
      </c>
      <c r="R284">
        <v>1</v>
      </c>
      <c r="S284">
        <v>2515507.63</v>
      </c>
      <c r="T284">
        <v>6861091.0599999996</v>
      </c>
      <c r="U284">
        <v>2515507.67</v>
      </c>
      <c r="V284">
        <v>6861091.0999999996</v>
      </c>
      <c r="W284">
        <v>-5.7999999999999996E-3</v>
      </c>
      <c r="X284">
        <v>0</v>
      </c>
      <c r="Y284" t="b">
        <v>0</v>
      </c>
      <c r="Z284">
        <v>-999</v>
      </c>
      <c r="AA284">
        <v>0</v>
      </c>
      <c r="AB284" t="b">
        <v>1</v>
      </c>
      <c r="AC284">
        <v>15.4183</v>
      </c>
      <c r="AD284">
        <v>2.3649</v>
      </c>
      <c r="AE284">
        <v>425</v>
      </c>
      <c r="AF284">
        <v>1</v>
      </c>
      <c r="AG284">
        <v>2515512.02</v>
      </c>
      <c r="AH284">
        <v>6861094.7699999996</v>
      </c>
      <c r="AI284">
        <v>2515511.96</v>
      </c>
      <c r="AJ284">
        <v>6861094.7400000002</v>
      </c>
      <c r="AK284">
        <v>8.2000000000000007E-3</v>
      </c>
      <c r="AL284">
        <v>0</v>
      </c>
      <c r="AM284" t="b">
        <v>0</v>
      </c>
      <c r="AN284">
        <v>-999</v>
      </c>
      <c r="AO284">
        <v>0</v>
      </c>
      <c r="AP284" t="b">
        <v>1</v>
      </c>
      <c r="AQ284">
        <v>22.279499999999999</v>
      </c>
      <c r="AR284">
        <v>2.0333000000000001</v>
      </c>
      <c r="AS284">
        <v>653</v>
      </c>
      <c r="AT284">
        <v>1</v>
      </c>
      <c r="AU284">
        <v>2515523.11</v>
      </c>
      <c r="AV284">
        <v>6861082.2800000003</v>
      </c>
      <c r="AW284">
        <v>2515523.11</v>
      </c>
      <c r="AX284">
        <v>6861082.2800000003</v>
      </c>
      <c r="AY284">
        <v>0</v>
      </c>
      <c r="AZ284">
        <v>0</v>
      </c>
      <c r="BA284" t="b">
        <v>0</v>
      </c>
      <c r="BB284">
        <v>-999</v>
      </c>
      <c r="BC284">
        <v>0</v>
      </c>
      <c r="BD284" t="b">
        <v>1</v>
      </c>
      <c r="BE284">
        <v>6.9000000000000006E-2</v>
      </c>
      <c r="BF284">
        <v>0.54979999999999996</v>
      </c>
      <c r="BG284">
        <v>451</v>
      </c>
      <c r="BH284">
        <v>1</v>
      </c>
      <c r="BI284">
        <v>2515522.2799999998</v>
      </c>
      <c r="BJ284">
        <v>6861094.0800000001</v>
      </c>
      <c r="BK284">
        <v>2515522.31</v>
      </c>
      <c r="BL284">
        <v>6861094.0700000003</v>
      </c>
      <c r="BM284">
        <v>-2.8999999999999998E-3</v>
      </c>
      <c r="BN284">
        <v>0</v>
      </c>
      <c r="BO284" t="b">
        <v>0</v>
      </c>
      <c r="BP284">
        <v>-999</v>
      </c>
      <c r="BQ284">
        <v>0</v>
      </c>
      <c r="BR284" t="b">
        <v>1</v>
      </c>
      <c r="BS284">
        <v>7.7968000000000002</v>
      </c>
      <c r="BT284">
        <v>1.3526</v>
      </c>
      <c r="BU284" t="s">
        <v>347</v>
      </c>
    </row>
    <row r="285" spans="1:87">
      <c r="A285">
        <v>47</v>
      </c>
      <c r="B285">
        <v>3</v>
      </c>
      <c r="C285" s="6" t="s">
        <v>81</v>
      </c>
      <c r="D285">
        <v>847</v>
      </c>
      <c r="E285" t="str">
        <f t="shared" si="4"/>
        <v>1D_847</v>
      </c>
      <c r="F285">
        <v>1</v>
      </c>
      <c r="G285">
        <v>2515525</v>
      </c>
      <c r="H285">
        <v>6861080.8300000001</v>
      </c>
      <c r="I285">
        <v>2515524.94</v>
      </c>
      <c r="J285">
        <v>6861080.8099999996</v>
      </c>
      <c r="K285">
        <v>0.74299999999999999</v>
      </c>
      <c r="L285">
        <v>0.19</v>
      </c>
      <c r="M285">
        <v>0.3</v>
      </c>
      <c r="N285">
        <v>2.1573000000000002</v>
      </c>
      <c r="O285">
        <v>4</v>
      </c>
      <c r="P285">
        <v>12</v>
      </c>
      <c r="Q285">
        <v>423</v>
      </c>
      <c r="R285">
        <v>1</v>
      </c>
      <c r="S285">
        <v>2515515.4900000002</v>
      </c>
      <c r="T285">
        <v>6861092.6900000004</v>
      </c>
      <c r="U285">
        <v>2515515.4900000002</v>
      </c>
      <c r="V285">
        <v>6861092.6900000004</v>
      </c>
      <c r="W285">
        <v>-1E-4</v>
      </c>
      <c r="X285">
        <v>0</v>
      </c>
      <c r="Y285" t="b">
        <v>0</v>
      </c>
      <c r="Z285">
        <v>-999</v>
      </c>
      <c r="AA285">
        <v>0</v>
      </c>
      <c r="AB285" t="b">
        <v>1</v>
      </c>
      <c r="AC285">
        <v>0.12690000000000001</v>
      </c>
      <c r="AD285">
        <v>2.2427000000000001</v>
      </c>
      <c r="AE285">
        <v>451</v>
      </c>
      <c r="AF285">
        <v>1</v>
      </c>
      <c r="AG285">
        <v>2515522.2799999998</v>
      </c>
      <c r="AH285">
        <v>6861094.0800000001</v>
      </c>
      <c r="AI285">
        <v>2515522.37</v>
      </c>
      <c r="AJ285">
        <v>6861094.0999999996</v>
      </c>
      <c r="AK285">
        <v>-8.2000000000000007E-3</v>
      </c>
      <c r="AL285">
        <v>0</v>
      </c>
      <c r="AM285" t="b">
        <v>0</v>
      </c>
      <c r="AN285">
        <v>-999</v>
      </c>
      <c r="AO285">
        <v>0</v>
      </c>
      <c r="AP285" t="b">
        <v>1</v>
      </c>
      <c r="AQ285">
        <v>10.6539</v>
      </c>
      <c r="AR285">
        <v>1.7541</v>
      </c>
      <c r="AS285">
        <v>683</v>
      </c>
      <c r="AT285">
        <v>1</v>
      </c>
      <c r="AU285">
        <v>2515529.02</v>
      </c>
      <c r="AV285">
        <v>6861090.7599999998</v>
      </c>
      <c r="AW285">
        <v>2515528.85</v>
      </c>
      <c r="AX285">
        <v>6861090.8300000001</v>
      </c>
      <c r="AY285">
        <v>1.4E-2</v>
      </c>
      <c r="AZ285">
        <v>0</v>
      </c>
      <c r="BA285" t="b">
        <v>0</v>
      </c>
      <c r="BB285">
        <v>-999</v>
      </c>
      <c r="BC285">
        <v>0</v>
      </c>
      <c r="BD285" t="b">
        <v>1</v>
      </c>
      <c r="BE285">
        <v>17.612400000000001</v>
      </c>
      <c r="BF285">
        <v>1.2130000000000001</v>
      </c>
      <c r="BG285">
        <v>680</v>
      </c>
      <c r="BH285">
        <v>1</v>
      </c>
      <c r="BI285">
        <v>2515529.25</v>
      </c>
      <c r="BJ285">
        <v>6861085.4199999999</v>
      </c>
      <c r="BK285">
        <v>2515529.34</v>
      </c>
      <c r="BL285">
        <v>6861085.3300000001</v>
      </c>
      <c r="BM285">
        <v>-5.4000000000000003E-3</v>
      </c>
      <c r="BN285">
        <v>0</v>
      </c>
      <c r="BO285" t="b">
        <v>0</v>
      </c>
      <c r="BP285">
        <v>-999</v>
      </c>
      <c r="BQ285">
        <v>0</v>
      </c>
      <c r="BR285" t="b">
        <v>1</v>
      </c>
      <c r="BS285">
        <v>5.9675000000000002</v>
      </c>
      <c r="BT285">
        <v>0.79410000000000003</v>
      </c>
      <c r="BU285" t="s">
        <v>347</v>
      </c>
    </row>
    <row r="286" spans="1:87">
      <c r="A286">
        <v>48</v>
      </c>
      <c r="B286">
        <v>3</v>
      </c>
      <c r="C286" s="6" t="s">
        <v>81</v>
      </c>
      <c r="D286">
        <v>848</v>
      </c>
      <c r="E286" t="str">
        <f t="shared" si="4"/>
        <v>1D_848</v>
      </c>
      <c r="F286">
        <v>1</v>
      </c>
      <c r="G286">
        <v>2515524.66</v>
      </c>
      <c r="H286">
        <v>6861084.4699999997</v>
      </c>
      <c r="I286">
        <v>2515524.48</v>
      </c>
      <c r="J286">
        <v>6861084.3700000001</v>
      </c>
      <c r="K286">
        <v>0.64300000000000002</v>
      </c>
      <c r="L286">
        <v>0.16</v>
      </c>
      <c r="M286">
        <v>0.19</v>
      </c>
      <c r="N286">
        <v>2.1573000000000002</v>
      </c>
      <c r="O286">
        <v>4</v>
      </c>
      <c r="P286">
        <v>12</v>
      </c>
      <c r="Q286">
        <v>645</v>
      </c>
      <c r="R286">
        <v>1</v>
      </c>
      <c r="S286">
        <v>2515521.84</v>
      </c>
      <c r="T286">
        <v>6861070.0199999996</v>
      </c>
      <c r="U286">
        <v>2515521.73</v>
      </c>
      <c r="V286">
        <v>6861070.04</v>
      </c>
      <c r="W286">
        <v>-1.12E-2</v>
      </c>
      <c r="X286">
        <v>0</v>
      </c>
      <c r="Y286" t="b">
        <v>0</v>
      </c>
      <c r="Z286">
        <v>-999</v>
      </c>
      <c r="AA286">
        <v>0</v>
      </c>
      <c r="AB286" t="b">
        <v>1</v>
      </c>
      <c r="AC286">
        <v>17.6313</v>
      </c>
      <c r="AD286">
        <v>-1.7715000000000001</v>
      </c>
      <c r="AE286">
        <v>651</v>
      </c>
      <c r="AF286">
        <v>1</v>
      </c>
      <c r="AG286">
        <v>2515520.7799999998</v>
      </c>
      <c r="AH286">
        <v>6861079.4100000001</v>
      </c>
      <c r="AI286">
        <v>2515520.87</v>
      </c>
      <c r="AJ286">
        <v>6861079.3499999996</v>
      </c>
      <c r="AK286">
        <v>4.4999999999999997E-3</v>
      </c>
      <c r="AL286">
        <v>0</v>
      </c>
      <c r="AM286" t="b">
        <v>0</v>
      </c>
      <c r="AN286">
        <v>-999</v>
      </c>
      <c r="AO286">
        <v>0</v>
      </c>
      <c r="AP286" t="b">
        <v>1</v>
      </c>
      <c r="AQ286">
        <v>5.8147000000000002</v>
      </c>
      <c r="AR286">
        <v>-2.1903999999999999</v>
      </c>
      <c r="AS286">
        <v>652</v>
      </c>
      <c r="AT286">
        <v>1</v>
      </c>
      <c r="AU286">
        <v>2515527.86</v>
      </c>
      <c r="AV286">
        <v>6861081.3899999997</v>
      </c>
      <c r="AW286">
        <v>2515527.94</v>
      </c>
      <c r="AX286">
        <v>6861081.4900000002</v>
      </c>
      <c r="AY286">
        <v>4.0000000000000001E-3</v>
      </c>
      <c r="AZ286">
        <v>0</v>
      </c>
      <c r="BA286" t="b">
        <v>0</v>
      </c>
      <c r="BB286">
        <v>-999</v>
      </c>
      <c r="BC286">
        <v>0</v>
      </c>
      <c r="BD286" t="b">
        <v>1</v>
      </c>
      <c r="BE286">
        <v>5.0937999999999999</v>
      </c>
      <c r="BF286">
        <v>-0.68940000000000001</v>
      </c>
      <c r="BG286">
        <v>659</v>
      </c>
      <c r="BH286">
        <v>1</v>
      </c>
      <c r="BI286">
        <v>2515517.41</v>
      </c>
      <c r="BJ286">
        <v>6861091.7599999998</v>
      </c>
      <c r="BK286">
        <v>2515517.35</v>
      </c>
      <c r="BL286">
        <v>6861091.7000000002</v>
      </c>
      <c r="BM286">
        <v>5.7999999999999996E-3</v>
      </c>
      <c r="BN286">
        <v>0</v>
      </c>
      <c r="BO286" t="b">
        <v>0</v>
      </c>
      <c r="BP286">
        <v>-999</v>
      </c>
      <c r="BQ286">
        <v>0</v>
      </c>
      <c r="BR286" t="b">
        <v>1</v>
      </c>
      <c r="BS286">
        <v>8.3038000000000007</v>
      </c>
      <c r="BT286">
        <v>2.3475000000000001</v>
      </c>
      <c r="BU286" t="s">
        <v>347</v>
      </c>
    </row>
    <row r="287" spans="1:87">
      <c r="A287">
        <v>49</v>
      </c>
      <c r="B287">
        <v>2</v>
      </c>
      <c r="C287" s="6" t="s">
        <v>81</v>
      </c>
      <c r="D287">
        <v>849</v>
      </c>
      <c r="E287" t="str">
        <f t="shared" si="4"/>
        <v>1D_849</v>
      </c>
      <c r="F287">
        <v>1</v>
      </c>
      <c r="G287">
        <v>2515527.69</v>
      </c>
      <c r="H287">
        <v>6861093.1600000001</v>
      </c>
      <c r="I287">
        <v>2515527.7200000002</v>
      </c>
      <c r="J287">
        <v>6861093.1900000004</v>
      </c>
      <c r="K287">
        <v>0.49299999999999999</v>
      </c>
      <c r="L287">
        <v>0.14000000000000001</v>
      </c>
      <c r="M287">
        <v>0.13</v>
      </c>
      <c r="N287">
        <v>2.1573000000000002</v>
      </c>
      <c r="O287">
        <v>4</v>
      </c>
      <c r="P287">
        <v>12</v>
      </c>
      <c r="Q287">
        <v>686</v>
      </c>
      <c r="R287">
        <v>1</v>
      </c>
      <c r="S287">
        <v>2515531.41</v>
      </c>
      <c r="T287">
        <v>6861094.0999999996</v>
      </c>
      <c r="U287">
        <v>2515531.4300000002</v>
      </c>
      <c r="V287">
        <v>6861094.0199999996</v>
      </c>
      <c r="W287">
        <v>-2E-3</v>
      </c>
      <c r="X287">
        <v>0</v>
      </c>
      <c r="Y287" t="b">
        <v>0</v>
      </c>
      <c r="Z287">
        <v>-999</v>
      </c>
      <c r="AA287">
        <v>0</v>
      </c>
      <c r="AB287" t="b">
        <v>1</v>
      </c>
      <c r="AC287">
        <v>3.3424999999999998</v>
      </c>
      <c r="AD287">
        <v>0.21820000000000001</v>
      </c>
      <c r="AE287">
        <v>456</v>
      </c>
      <c r="AF287">
        <v>1</v>
      </c>
      <c r="AG287">
        <v>2515519.89</v>
      </c>
      <c r="AH287">
        <v>6861099.8499999996</v>
      </c>
      <c r="AI287">
        <v>2515519.9</v>
      </c>
      <c r="AJ287">
        <v>6861099.8600000003</v>
      </c>
      <c r="AK287">
        <v>-8.0000000000000004E-4</v>
      </c>
      <c r="AL287">
        <v>0</v>
      </c>
      <c r="AM287" t="b">
        <v>0</v>
      </c>
      <c r="AN287">
        <v>-999</v>
      </c>
      <c r="AO287">
        <v>0</v>
      </c>
      <c r="AP287" t="b">
        <v>1</v>
      </c>
      <c r="AQ287">
        <v>1.4467000000000001</v>
      </c>
      <c r="AR287">
        <v>2.4346999999999999</v>
      </c>
      <c r="AS287">
        <v>462</v>
      </c>
      <c r="AT287">
        <v>1</v>
      </c>
      <c r="AU287">
        <v>2515522.65</v>
      </c>
      <c r="AV287">
        <v>6861106.9400000004</v>
      </c>
      <c r="AW287">
        <v>2515522.7200000002</v>
      </c>
      <c r="AX287">
        <v>6861106.9699999997</v>
      </c>
      <c r="AY287">
        <v>-7.7999999999999996E-3</v>
      </c>
      <c r="AZ287">
        <v>0</v>
      </c>
      <c r="BA287" t="b">
        <v>0</v>
      </c>
      <c r="BB287">
        <v>-999</v>
      </c>
      <c r="BC287">
        <v>0</v>
      </c>
      <c r="BD287" t="b">
        <v>1</v>
      </c>
      <c r="BE287">
        <v>15.634600000000001</v>
      </c>
      <c r="BF287">
        <v>1.9111</v>
      </c>
      <c r="BG287">
        <v>492</v>
      </c>
      <c r="BH287">
        <v>1</v>
      </c>
      <c r="BI287">
        <v>2515532.11</v>
      </c>
      <c r="BJ287">
        <v>6861102.1500000004</v>
      </c>
      <c r="BK287">
        <v>2515532.0099999998</v>
      </c>
      <c r="BL287">
        <v>6861102.2000000002</v>
      </c>
      <c r="BM287">
        <v>7.7000000000000002E-3</v>
      </c>
      <c r="BN287">
        <v>0</v>
      </c>
      <c r="BO287" t="b">
        <v>0</v>
      </c>
      <c r="BP287">
        <v>-999</v>
      </c>
      <c r="BQ287">
        <v>0</v>
      </c>
      <c r="BR287" t="b">
        <v>1</v>
      </c>
      <c r="BS287">
        <v>13.9047</v>
      </c>
      <c r="BT287">
        <v>1.1345000000000001</v>
      </c>
      <c r="BU287" t="s">
        <v>347</v>
      </c>
    </row>
    <row r="288" spans="1:87">
      <c r="A288">
        <v>50</v>
      </c>
      <c r="B288">
        <v>2</v>
      </c>
      <c r="C288" s="6" t="s">
        <v>81</v>
      </c>
      <c r="D288">
        <v>850</v>
      </c>
      <c r="E288" t="str">
        <f t="shared" si="4"/>
        <v>1D_850</v>
      </c>
      <c r="F288">
        <v>1</v>
      </c>
      <c r="G288">
        <v>2515529.6800000002</v>
      </c>
      <c r="H288">
        <v>6861091.3799999999</v>
      </c>
      <c r="I288">
        <v>2515529.7000000002</v>
      </c>
      <c r="J288">
        <v>6861091.1799999997</v>
      </c>
      <c r="K288">
        <v>0.51200000000000001</v>
      </c>
      <c r="L288">
        <v>0.12</v>
      </c>
      <c r="M288">
        <v>0.28999999999999998</v>
      </c>
      <c r="N288">
        <v>2.1573000000000002</v>
      </c>
      <c r="O288">
        <v>4</v>
      </c>
      <c r="P288">
        <v>12</v>
      </c>
      <c r="Q288">
        <v>452</v>
      </c>
      <c r="R288">
        <v>1</v>
      </c>
      <c r="S288">
        <v>2515525.81</v>
      </c>
      <c r="T288">
        <v>6861096.4400000004</v>
      </c>
      <c r="U288">
        <v>2515525.81</v>
      </c>
      <c r="V288">
        <v>6861096.4400000004</v>
      </c>
      <c r="W288">
        <v>-2.0000000000000001E-4</v>
      </c>
      <c r="X288">
        <v>0</v>
      </c>
      <c r="Y288" t="b">
        <v>0</v>
      </c>
      <c r="Z288">
        <v>-999</v>
      </c>
      <c r="AA288">
        <v>0</v>
      </c>
      <c r="AB288" t="b">
        <v>1</v>
      </c>
      <c r="AC288">
        <v>0.2732</v>
      </c>
      <c r="AD288">
        <v>2.2078000000000002</v>
      </c>
      <c r="AE288">
        <v>493</v>
      </c>
      <c r="AF288">
        <v>1</v>
      </c>
      <c r="AG288">
        <v>2515526.96</v>
      </c>
      <c r="AH288">
        <v>6861101.9000000004</v>
      </c>
      <c r="AI288">
        <v>2515527.04</v>
      </c>
      <c r="AJ288">
        <v>6861101.9199999999</v>
      </c>
      <c r="AK288">
        <v>-6.6E-3</v>
      </c>
      <c r="AL288">
        <v>0</v>
      </c>
      <c r="AM288" t="b">
        <v>0</v>
      </c>
      <c r="AN288">
        <v>-999</v>
      </c>
      <c r="AO288">
        <v>0</v>
      </c>
      <c r="AP288" t="b">
        <v>1</v>
      </c>
      <c r="AQ288">
        <v>12.465199999999999</v>
      </c>
      <c r="AR288">
        <v>1.8064</v>
      </c>
      <c r="AS288">
        <v>491</v>
      </c>
      <c r="AT288">
        <v>1</v>
      </c>
      <c r="AU288">
        <v>2515529.65</v>
      </c>
      <c r="AV288">
        <v>6861101.1600000001</v>
      </c>
      <c r="AW288">
        <v>2515529.52</v>
      </c>
      <c r="AX288">
        <v>6861101.1600000001</v>
      </c>
      <c r="AY288">
        <v>8.8999999999999999E-3</v>
      </c>
      <c r="AZ288">
        <v>0</v>
      </c>
      <c r="BA288" t="b">
        <v>0</v>
      </c>
      <c r="BB288">
        <v>-999</v>
      </c>
      <c r="BC288">
        <v>0</v>
      </c>
      <c r="BD288" t="b">
        <v>1</v>
      </c>
      <c r="BE288">
        <v>15.92</v>
      </c>
      <c r="BF288">
        <v>1.597</v>
      </c>
      <c r="BG288">
        <v>494</v>
      </c>
      <c r="BH288">
        <v>1</v>
      </c>
      <c r="BI288">
        <v>2515534.34</v>
      </c>
      <c r="BJ288">
        <v>6861104.6600000001</v>
      </c>
      <c r="BK288">
        <v>2515534.39</v>
      </c>
      <c r="BL288">
        <v>6861104.6399999997</v>
      </c>
      <c r="BM288">
        <v>-5.0000000000000001E-3</v>
      </c>
      <c r="BN288">
        <v>0</v>
      </c>
      <c r="BO288" t="b">
        <v>0</v>
      </c>
      <c r="BP288">
        <v>-999</v>
      </c>
      <c r="BQ288">
        <v>0</v>
      </c>
      <c r="BR288" t="b">
        <v>1</v>
      </c>
      <c r="BS288">
        <v>8.9642999999999997</v>
      </c>
      <c r="BT288">
        <v>1.2304999999999999</v>
      </c>
      <c r="BU288" t="s">
        <v>347</v>
      </c>
    </row>
    <row r="289" spans="1:87">
      <c r="A289">
        <v>51</v>
      </c>
      <c r="B289">
        <v>1</v>
      </c>
      <c r="C289" s="6" t="s">
        <v>81</v>
      </c>
      <c r="D289">
        <v>851</v>
      </c>
      <c r="E289" t="str">
        <f t="shared" si="4"/>
        <v>1D_851</v>
      </c>
      <c r="F289">
        <v>1</v>
      </c>
      <c r="G289">
        <v>2515541.15</v>
      </c>
      <c r="H289">
        <v>6861087.2300000004</v>
      </c>
      <c r="I289">
        <v>2515541.15</v>
      </c>
      <c r="J289">
        <v>6861087.2400000002</v>
      </c>
      <c r="K289">
        <v>1.929</v>
      </c>
      <c r="L289">
        <v>0.54</v>
      </c>
      <c r="M289">
        <v>0.38</v>
      </c>
      <c r="N289">
        <v>2.1312000000000002</v>
      </c>
      <c r="O289">
        <v>5</v>
      </c>
      <c r="P289">
        <v>15</v>
      </c>
      <c r="Q289">
        <v>494</v>
      </c>
      <c r="R289">
        <v>1</v>
      </c>
      <c r="S289">
        <v>2515534.34</v>
      </c>
      <c r="T289">
        <v>6861104.6600000001</v>
      </c>
      <c r="U289">
        <v>2515534.33</v>
      </c>
      <c r="V289">
        <v>6861104.6600000001</v>
      </c>
      <c r="W289">
        <v>2.5000000000000001E-3</v>
      </c>
      <c r="X289">
        <v>0</v>
      </c>
      <c r="Y289" t="b">
        <v>0</v>
      </c>
      <c r="Z289">
        <v>-999</v>
      </c>
      <c r="AA289">
        <v>0</v>
      </c>
      <c r="AB289" t="b">
        <v>1</v>
      </c>
      <c r="AC289">
        <v>1.4326000000000001</v>
      </c>
      <c r="AD289">
        <v>1.946</v>
      </c>
      <c r="AE289">
        <v>522</v>
      </c>
      <c r="AF289">
        <v>1</v>
      </c>
      <c r="AG289">
        <v>2515540.2400000002</v>
      </c>
      <c r="AH289">
        <v>6861100.2699999996</v>
      </c>
      <c r="AI289">
        <v>2515540.29</v>
      </c>
      <c r="AJ289">
        <v>6861100.2699999996</v>
      </c>
      <c r="AK289">
        <v>-8.9999999999999993E-3</v>
      </c>
      <c r="AL289">
        <v>0</v>
      </c>
      <c r="AM289" t="b">
        <v>0</v>
      </c>
      <c r="AN289">
        <v>-999</v>
      </c>
      <c r="AO289">
        <v>0</v>
      </c>
      <c r="AP289" t="b">
        <v>1</v>
      </c>
      <c r="AQ289">
        <v>4.4367999999999999</v>
      </c>
      <c r="AR289">
        <v>1.6318999999999999</v>
      </c>
      <c r="AS289">
        <v>681</v>
      </c>
      <c r="AT289">
        <v>1</v>
      </c>
      <c r="AU289">
        <v>2515537.7400000002</v>
      </c>
      <c r="AV289">
        <v>6861087.9400000004</v>
      </c>
      <c r="AW289">
        <v>2515537.77</v>
      </c>
      <c r="AX289">
        <v>6861088.0999999996</v>
      </c>
      <c r="AY289">
        <v>-4.8399999999999999E-2</v>
      </c>
      <c r="AZ289">
        <v>0</v>
      </c>
      <c r="BA289" t="b">
        <v>0</v>
      </c>
      <c r="BB289">
        <v>-999</v>
      </c>
      <c r="BC289">
        <v>0</v>
      </c>
      <c r="BD289" t="b">
        <v>1</v>
      </c>
      <c r="BE289">
        <v>20.5504</v>
      </c>
      <c r="BF289">
        <v>2.8885000000000001</v>
      </c>
      <c r="BG289">
        <v>718</v>
      </c>
      <c r="BH289">
        <v>1</v>
      </c>
      <c r="BI289">
        <v>2515543.89</v>
      </c>
      <c r="BJ289">
        <v>6861089.4900000002</v>
      </c>
      <c r="BK289">
        <v>2515543.85</v>
      </c>
      <c r="BL289">
        <v>6861089.54</v>
      </c>
      <c r="BM289">
        <v>1.66E-2</v>
      </c>
      <c r="BN289">
        <v>0</v>
      </c>
      <c r="BO289" t="b">
        <v>0</v>
      </c>
      <c r="BP289">
        <v>-999</v>
      </c>
      <c r="BQ289">
        <v>0</v>
      </c>
      <c r="BR289" t="b">
        <v>1</v>
      </c>
      <c r="BS289">
        <v>7.0004</v>
      </c>
      <c r="BT289">
        <v>0.70689999999999997</v>
      </c>
      <c r="BU289">
        <v>717</v>
      </c>
      <c r="BV289">
        <v>1</v>
      </c>
      <c r="BW289">
        <v>2515544.71</v>
      </c>
      <c r="BX289">
        <v>6861086.6200000001</v>
      </c>
      <c r="BY289">
        <v>2515544.67</v>
      </c>
      <c r="BZ289">
        <v>6861086.4100000001</v>
      </c>
      <c r="CA289">
        <v>-6.54E-2</v>
      </c>
      <c r="CB289">
        <v>0</v>
      </c>
      <c r="CC289" t="b">
        <v>0</v>
      </c>
      <c r="CD289">
        <v>-999</v>
      </c>
      <c r="CE289">
        <v>0</v>
      </c>
      <c r="CF289" t="b">
        <v>1</v>
      </c>
      <c r="CG289">
        <v>27.801500000000001</v>
      </c>
      <c r="CH289">
        <v>-0.2356</v>
      </c>
      <c r="CI289" t="s">
        <v>347</v>
      </c>
    </row>
    <row r="290" spans="1:87">
      <c r="A290">
        <v>52</v>
      </c>
      <c r="B290">
        <v>2</v>
      </c>
      <c r="C290" s="6" t="s">
        <v>81</v>
      </c>
      <c r="D290">
        <v>852</v>
      </c>
      <c r="E290" t="str">
        <f t="shared" si="4"/>
        <v>1D_852</v>
      </c>
      <c r="F290">
        <v>1</v>
      </c>
      <c r="G290">
        <v>2515543.92</v>
      </c>
      <c r="H290">
        <v>6861081.9500000002</v>
      </c>
      <c r="I290">
        <v>2515543.9900000002</v>
      </c>
      <c r="J290">
        <v>6861081.9500000002</v>
      </c>
      <c r="K290">
        <v>0.182</v>
      </c>
      <c r="L290">
        <v>0.04</v>
      </c>
      <c r="M290">
        <v>0.05</v>
      </c>
      <c r="N290">
        <v>2.1573000000000002</v>
      </c>
      <c r="O290">
        <v>4</v>
      </c>
      <c r="P290">
        <v>12</v>
      </c>
      <c r="Q290">
        <v>714</v>
      </c>
      <c r="R290">
        <v>1</v>
      </c>
      <c r="S290">
        <v>2515542.69</v>
      </c>
      <c r="T290">
        <v>6861081.3499999996</v>
      </c>
      <c r="U290">
        <v>2515542.69</v>
      </c>
      <c r="V290">
        <v>6861081.3499999996</v>
      </c>
      <c r="W290">
        <v>-1.1000000000000001E-3</v>
      </c>
      <c r="X290">
        <v>0</v>
      </c>
      <c r="Y290" t="b">
        <v>0</v>
      </c>
      <c r="Z290">
        <v>-999</v>
      </c>
      <c r="AA290">
        <v>0</v>
      </c>
      <c r="AB290" t="b">
        <v>1</v>
      </c>
      <c r="AC290">
        <v>4.6266999999999996</v>
      </c>
      <c r="AD290">
        <v>-2.714</v>
      </c>
      <c r="AE290">
        <v>681</v>
      </c>
      <c r="AF290">
        <v>1</v>
      </c>
      <c r="AG290">
        <v>2515537.7400000002</v>
      </c>
      <c r="AH290">
        <v>6861087.9400000004</v>
      </c>
      <c r="AI290">
        <v>2515537.7200000002</v>
      </c>
      <c r="AJ290">
        <v>6861087.9199999999</v>
      </c>
      <c r="AK290">
        <v>1.8E-3</v>
      </c>
      <c r="AL290">
        <v>0</v>
      </c>
      <c r="AM290" t="b">
        <v>0</v>
      </c>
      <c r="AN290">
        <v>-999</v>
      </c>
      <c r="AO290">
        <v>0</v>
      </c>
      <c r="AP290" t="b">
        <v>1</v>
      </c>
      <c r="AQ290">
        <v>8.5271000000000008</v>
      </c>
      <c r="AR290">
        <v>2.3824000000000001</v>
      </c>
      <c r="AS290">
        <v>721</v>
      </c>
      <c r="AT290">
        <v>1</v>
      </c>
      <c r="AU290">
        <v>2515538.9900000002</v>
      </c>
      <c r="AV290">
        <v>6861095.04</v>
      </c>
      <c r="AW290">
        <v>2515539.0299999998</v>
      </c>
      <c r="AX290">
        <v>6861095.0499999998</v>
      </c>
      <c r="AY290">
        <v>-4.1000000000000003E-3</v>
      </c>
      <c r="AZ290">
        <v>0</v>
      </c>
      <c r="BA290" t="b">
        <v>0</v>
      </c>
      <c r="BB290">
        <v>-999</v>
      </c>
      <c r="BC290">
        <v>0</v>
      </c>
      <c r="BD290" t="b">
        <v>1</v>
      </c>
      <c r="BE290">
        <v>22.716699999999999</v>
      </c>
      <c r="BF290">
        <v>1.9286000000000001</v>
      </c>
      <c r="BG290">
        <v>717</v>
      </c>
      <c r="BH290">
        <v>1</v>
      </c>
      <c r="BI290">
        <v>2515544.71</v>
      </c>
      <c r="BJ290">
        <v>6861086.6200000001</v>
      </c>
      <c r="BK290">
        <v>2515544.69</v>
      </c>
      <c r="BL290">
        <v>6861086.6200000001</v>
      </c>
      <c r="BM290">
        <v>5.9999999999999995E-4</v>
      </c>
      <c r="BN290">
        <v>0</v>
      </c>
      <c r="BO290" t="b">
        <v>0</v>
      </c>
      <c r="BP290">
        <v>-999</v>
      </c>
      <c r="BQ290">
        <v>0</v>
      </c>
      <c r="BR290" t="b">
        <v>1</v>
      </c>
      <c r="BS290">
        <v>2.5367000000000002</v>
      </c>
      <c r="BT290">
        <v>1.4224000000000001</v>
      </c>
      <c r="BU290" t="s">
        <v>347</v>
      </c>
    </row>
    <row r="291" spans="1:87">
      <c r="A291">
        <v>53</v>
      </c>
      <c r="B291">
        <v>3</v>
      </c>
      <c r="C291" s="6" t="s">
        <v>81</v>
      </c>
      <c r="D291">
        <v>853</v>
      </c>
      <c r="E291" t="str">
        <f t="shared" si="4"/>
        <v>1D_853</v>
      </c>
      <c r="F291">
        <v>1</v>
      </c>
      <c r="G291">
        <v>2515541.41</v>
      </c>
      <c r="H291">
        <v>6861084.4299999997</v>
      </c>
      <c r="I291">
        <v>2515541.5099999998</v>
      </c>
      <c r="J291">
        <v>6861084.4100000001</v>
      </c>
      <c r="K291">
        <v>1.121</v>
      </c>
      <c r="L291">
        <v>0.24</v>
      </c>
      <c r="M291">
        <v>0.22</v>
      </c>
      <c r="N291">
        <v>2.1312000000000002</v>
      </c>
      <c r="O291">
        <v>5</v>
      </c>
      <c r="P291">
        <v>15</v>
      </c>
      <c r="Q291">
        <v>682</v>
      </c>
      <c r="R291">
        <v>1</v>
      </c>
      <c r="S291">
        <v>2515535.52</v>
      </c>
      <c r="T291">
        <v>6861089.3799999999</v>
      </c>
      <c r="U291">
        <v>2515535.39</v>
      </c>
      <c r="V291">
        <v>6861089.21</v>
      </c>
      <c r="W291">
        <v>1.14E-2</v>
      </c>
      <c r="X291">
        <v>0</v>
      </c>
      <c r="Y291" t="b">
        <v>0</v>
      </c>
      <c r="Z291">
        <v>-999</v>
      </c>
      <c r="AA291">
        <v>0</v>
      </c>
      <c r="AB291" t="b">
        <v>1</v>
      </c>
      <c r="AC291">
        <v>8.9876000000000005</v>
      </c>
      <c r="AD291">
        <v>2.4870999999999999</v>
      </c>
      <c r="AE291">
        <v>719</v>
      </c>
      <c r="AF291">
        <v>1</v>
      </c>
      <c r="AG291">
        <v>2515539.79</v>
      </c>
      <c r="AH291">
        <v>6861088.7699999996</v>
      </c>
      <c r="AI291">
        <v>2515539.92</v>
      </c>
      <c r="AJ291">
        <v>6861088.8200000003</v>
      </c>
      <c r="AK291">
        <v>-4.5999999999999999E-3</v>
      </c>
      <c r="AL291">
        <v>0</v>
      </c>
      <c r="AM291" t="b">
        <v>0</v>
      </c>
      <c r="AN291">
        <v>-999</v>
      </c>
      <c r="AO291">
        <v>0</v>
      </c>
      <c r="AP291" t="b">
        <v>1</v>
      </c>
      <c r="AQ291">
        <v>3.4325000000000001</v>
      </c>
      <c r="AR291">
        <v>1.9111</v>
      </c>
      <c r="AS291">
        <v>718</v>
      </c>
      <c r="AT291">
        <v>1</v>
      </c>
      <c r="AU291">
        <v>2515543.89</v>
      </c>
      <c r="AV291">
        <v>6861089.4900000002</v>
      </c>
      <c r="AW291">
        <v>2515543.77</v>
      </c>
      <c r="AX291">
        <v>6861089.54</v>
      </c>
      <c r="AY291">
        <v>5.0000000000000001E-3</v>
      </c>
      <c r="AZ291">
        <v>0</v>
      </c>
      <c r="BA291" t="b">
        <v>0</v>
      </c>
      <c r="BB291">
        <v>-999</v>
      </c>
      <c r="BC291">
        <v>0</v>
      </c>
      <c r="BD291" t="b">
        <v>1</v>
      </c>
      <c r="BE291">
        <v>3.7951000000000001</v>
      </c>
      <c r="BF291">
        <v>1.1606000000000001</v>
      </c>
      <c r="BG291">
        <v>717</v>
      </c>
      <c r="BH291">
        <v>1</v>
      </c>
      <c r="BI291">
        <v>2515544.71</v>
      </c>
      <c r="BJ291">
        <v>6861086.6200000001</v>
      </c>
      <c r="BK291">
        <v>2515544.87</v>
      </c>
      <c r="BL291">
        <v>6861086.3499999996</v>
      </c>
      <c r="BM291">
        <v>-8.6999999999999994E-3</v>
      </c>
      <c r="BN291">
        <v>0</v>
      </c>
      <c r="BO291" t="b">
        <v>0</v>
      </c>
      <c r="BP291">
        <v>-999</v>
      </c>
      <c r="BQ291">
        <v>0</v>
      </c>
      <c r="BR291" t="b">
        <v>1</v>
      </c>
      <c r="BS291">
        <v>6.3829000000000002</v>
      </c>
      <c r="BT291">
        <v>0.51490000000000002</v>
      </c>
      <c r="BU291">
        <v>715</v>
      </c>
      <c r="BV291">
        <v>1</v>
      </c>
      <c r="BW291">
        <v>2515543.4</v>
      </c>
      <c r="BX291">
        <v>6861084.2999999998</v>
      </c>
      <c r="BY291">
        <v>2515543.36</v>
      </c>
      <c r="BZ291">
        <v>6861084.6399999997</v>
      </c>
      <c r="CA291">
        <v>4.8999999999999998E-3</v>
      </c>
      <c r="CB291">
        <v>0</v>
      </c>
      <c r="CC291" t="b">
        <v>0</v>
      </c>
      <c r="CD291">
        <v>-999</v>
      </c>
      <c r="CE291">
        <v>0</v>
      </c>
      <c r="CF291" t="b">
        <v>1</v>
      </c>
      <c r="CG291">
        <v>3.5196000000000001</v>
      </c>
      <c r="CH291">
        <v>0.13089999999999999</v>
      </c>
      <c r="CI291" t="s">
        <v>347</v>
      </c>
    </row>
    <row r="292" spans="1:87">
      <c r="A292">
        <v>54</v>
      </c>
      <c r="B292">
        <v>2</v>
      </c>
      <c r="C292" s="6" t="s">
        <v>81</v>
      </c>
      <c r="D292">
        <v>854</v>
      </c>
      <c r="E292" t="str">
        <f t="shared" si="4"/>
        <v>1D_854</v>
      </c>
      <c r="F292">
        <v>1</v>
      </c>
      <c r="G292">
        <v>2515530.7799999998</v>
      </c>
      <c r="H292">
        <v>6861080.7599999998</v>
      </c>
      <c r="I292">
        <v>2515530.75</v>
      </c>
      <c r="J292">
        <v>6861080.7699999996</v>
      </c>
      <c r="K292">
        <v>0.23799999999999999</v>
      </c>
      <c r="L292">
        <v>0.05</v>
      </c>
      <c r="M292">
        <v>0.06</v>
      </c>
      <c r="N292">
        <v>2.1312000000000002</v>
      </c>
      <c r="O292">
        <v>5</v>
      </c>
      <c r="P292">
        <v>15</v>
      </c>
      <c r="Q292">
        <v>652</v>
      </c>
      <c r="R292">
        <v>1</v>
      </c>
      <c r="S292">
        <v>2515527.86</v>
      </c>
      <c r="T292">
        <v>6861081.3899999997</v>
      </c>
      <c r="U292">
        <v>2515527.85</v>
      </c>
      <c r="V292">
        <v>6861081.3600000003</v>
      </c>
      <c r="W292">
        <v>5.0000000000000001E-4</v>
      </c>
      <c r="X292">
        <v>0</v>
      </c>
      <c r="Y292" t="b">
        <v>0</v>
      </c>
      <c r="Z292">
        <v>-999</v>
      </c>
      <c r="AA292">
        <v>0</v>
      </c>
      <c r="AB292" t="b">
        <v>1</v>
      </c>
      <c r="AC292">
        <v>1.7264999999999999</v>
      </c>
      <c r="AD292">
        <v>2.9409000000000001</v>
      </c>
      <c r="AE292">
        <v>655</v>
      </c>
      <c r="AF292">
        <v>1</v>
      </c>
      <c r="AG292">
        <v>2515526.7000000002</v>
      </c>
      <c r="AH292">
        <v>6861085.7999999998</v>
      </c>
      <c r="AI292">
        <v>2515526.7200000002</v>
      </c>
      <c r="AJ292">
        <v>6861085.8200000003</v>
      </c>
      <c r="AK292">
        <v>-1.4E-3</v>
      </c>
      <c r="AL292">
        <v>0</v>
      </c>
      <c r="AM292" t="b">
        <v>0</v>
      </c>
      <c r="AN292">
        <v>-999</v>
      </c>
      <c r="AO292">
        <v>0</v>
      </c>
      <c r="AP292" t="b">
        <v>1</v>
      </c>
      <c r="AQ292">
        <v>5.1078000000000001</v>
      </c>
      <c r="AR292">
        <v>2.2427000000000001</v>
      </c>
      <c r="AS292">
        <v>680</v>
      </c>
      <c r="AT292">
        <v>1</v>
      </c>
      <c r="AU292">
        <v>2515529.25</v>
      </c>
      <c r="AV292">
        <v>6861085.4199999999</v>
      </c>
      <c r="AW292">
        <v>2515529.2799999998</v>
      </c>
      <c r="AX292">
        <v>6861085.4299999997</v>
      </c>
      <c r="AY292">
        <v>-1E-3</v>
      </c>
      <c r="AZ292">
        <v>0</v>
      </c>
      <c r="BA292" t="b">
        <v>0</v>
      </c>
      <c r="BB292">
        <v>-999</v>
      </c>
      <c r="BC292">
        <v>0</v>
      </c>
      <c r="BD292" t="b">
        <v>1</v>
      </c>
      <c r="BE292">
        <v>3.5811000000000002</v>
      </c>
      <c r="BF292">
        <v>1.8762000000000001</v>
      </c>
      <c r="BG292">
        <v>685</v>
      </c>
      <c r="BH292">
        <v>1</v>
      </c>
      <c r="BI292">
        <v>2515534.27</v>
      </c>
      <c r="BJ292">
        <v>6861093.7400000002</v>
      </c>
      <c r="BK292">
        <v>2515534.2000000002</v>
      </c>
      <c r="BL292">
        <v>6861093.7599999998</v>
      </c>
      <c r="BM292">
        <v>6.4000000000000003E-3</v>
      </c>
      <c r="BN292">
        <v>0</v>
      </c>
      <c r="BO292" t="b">
        <v>0</v>
      </c>
      <c r="BP292">
        <v>-999</v>
      </c>
      <c r="BQ292">
        <v>0</v>
      </c>
      <c r="BR292" t="b">
        <v>1</v>
      </c>
      <c r="BS292">
        <v>27.235399999999998</v>
      </c>
      <c r="BT292">
        <v>1.3177000000000001</v>
      </c>
      <c r="BU292">
        <v>681</v>
      </c>
      <c r="BV292">
        <v>1</v>
      </c>
      <c r="BW292">
        <v>2515537.7400000002</v>
      </c>
      <c r="BX292">
        <v>6861087.9400000004</v>
      </c>
      <c r="BY292">
        <v>2515537.7599999998</v>
      </c>
      <c r="BZ292">
        <v>6861087.9199999999</v>
      </c>
      <c r="CA292">
        <v>-1.8E-3</v>
      </c>
      <c r="CB292">
        <v>0</v>
      </c>
      <c r="CC292" t="b">
        <v>0</v>
      </c>
      <c r="CD292">
        <v>-999</v>
      </c>
      <c r="CE292">
        <v>0</v>
      </c>
      <c r="CF292" t="b">
        <v>1</v>
      </c>
      <c r="CG292">
        <v>6.9010999999999996</v>
      </c>
      <c r="CH292">
        <v>0.79410000000000003</v>
      </c>
      <c r="CI292" t="s">
        <v>347</v>
      </c>
    </row>
    <row r="293" spans="1:87">
      <c r="A293">
        <v>55</v>
      </c>
      <c r="B293">
        <v>2</v>
      </c>
      <c r="C293" s="6" t="s">
        <v>81</v>
      </c>
      <c r="D293">
        <v>855</v>
      </c>
      <c r="E293" t="str">
        <f t="shared" si="4"/>
        <v>1D_855</v>
      </c>
      <c r="F293">
        <v>1</v>
      </c>
      <c r="G293">
        <v>2515532.52</v>
      </c>
      <c r="H293">
        <v>6861077.3099999996</v>
      </c>
      <c r="I293">
        <v>2515532.41</v>
      </c>
      <c r="J293">
        <v>6861077.3600000003</v>
      </c>
      <c r="K293">
        <v>0.38800000000000001</v>
      </c>
      <c r="L293">
        <v>0.1</v>
      </c>
      <c r="M293">
        <v>0.09</v>
      </c>
      <c r="N293">
        <v>2.1312000000000002</v>
      </c>
      <c r="O293">
        <v>5</v>
      </c>
      <c r="P293">
        <v>15</v>
      </c>
      <c r="Q293">
        <v>648</v>
      </c>
      <c r="R293">
        <v>1</v>
      </c>
      <c r="S293">
        <v>2515529.83</v>
      </c>
      <c r="T293">
        <v>6861074.9699999997</v>
      </c>
      <c r="U293">
        <v>2515529.85</v>
      </c>
      <c r="V293">
        <v>6861074.9400000004</v>
      </c>
      <c r="W293">
        <v>2.9999999999999997E-4</v>
      </c>
      <c r="X293">
        <v>0</v>
      </c>
      <c r="Y293" t="b">
        <v>0</v>
      </c>
      <c r="Z293">
        <v>-999</v>
      </c>
      <c r="AA293">
        <v>0</v>
      </c>
      <c r="AB293" t="b">
        <v>1</v>
      </c>
      <c r="AC293">
        <v>0.70589999999999997</v>
      </c>
      <c r="AD293">
        <v>-2.3824000000000001</v>
      </c>
      <c r="AE293">
        <v>651</v>
      </c>
      <c r="AF293">
        <v>1</v>
      </c>
      <c r="AG293">
        <v>2515520.7799999998</v>
      </c>
      <c r="AH293">
        <v>6861079.4100000001</v>
      </c>
      <c r="AI293">
        <v>2515520.77</v>
      </c>
      <c r="AJ293">
        <v>6861079.3600000003</v>
      </c>
      <c r="AK293">
        <v>4.1999999999999997E-3</v>
      </c>
      <c r="AL293">
        <v>0</v>
      </c>
      <c r="AM293" t="b">
        <v>0</v>
      </c>
      <c r="AN293">
        <v>-999</v>
      </c>
      <c r="AO293">
        <v>0</v>
      </c>
      <c r="AP293" t="b">
        <v>1</v>
      </c>
      <c r="AQ293">
        <v>10.556800000000001</v>
      </c>
      <c r="AR293">
        <v>2.9758</v>
      </c>
      <c r="AS293">
        <v>653</v>
      </c>
      <c r="AT293">
        <v>1</v>
      </c>
      <c r="AU293">
        <v>2515523.11</v>
      </c>
      <c r="AV293">
        <v>6861082.2800000003</v>
      </c>
      <c r="AW293">
        <v>2515523.14</v>
      </c>
      <c r="AX293">
        <v>6861082.3399999999</v>
      </c>
      <c r="AY293">
        <v>-4.7000000000000002E-3</v>
      </c>
      <c r="AZ293">
        <v>0</v>
      </c>
      <c r="BA293" t="b">
        <v>0</v>
      </c>
      <c r="BB293">
        <v>-999</v>
      </c>
      <c r="BC293">
        <v>0</v>
      </c>
      <c r="BD293" t="b">
        <v>1</v>
      </c>
      <c r="BE293">
        <v>11.620200000000001</v>
      </c>
      <c r="BF293">
        <v>2.6442000000000001</v>
      </c>
      <c r="BG293">
        <v>652</v>
      </c>
      <c r="BH293">
        <v>1</v>
      </c>
      <c r="BI293">
        <v>2515527.86</v>
      </c>
      <c r="BJ293">
        <v>6861081.3899999997</v>
      </c>
      <c r="BK293">
        <v>2515527.91</v>
      </c>
      <c r="BL293">
        <v>6861081.4500000002</v>
      </c>
      <c r="BM293">
        <v>-3.2000000000000002E-3</v>
      </c>
      <c r="BN293">
        <v>0</v>
      </c>
      <c r="BO293" t="b">
        <v>0</v>
      </c>
      <c r="BP293">
        <v>-999</v>
      </c>
      <c r="BQ293">
        <v>0</v>
      </c>
      <c r="BR293" t="b">
        <v>1</v>
      </c>
      <c r="BS293">
        <v>7.0891999999999999</v>
      </c>
      <c r="BT293">
        <v>2.3997999999999999</v>
      </c>
      <c r="BU293">
        <v>680</v>
      </c>
      <c r="BV293">
        <v>1</v>
      </c>
      <c r="BW293">
        <v>2515529.25</v>
      </c>
      <c r="BX293">
        <v>6861085.4199999999</v>
      </c>
      <c r="BY293">
        <v>2515529.15</v>
      </c>
      <c r="BZ293">
        <v>6861085.3799999999</v>
      </c>
      <c r="CA293">
        <v>6.6E-3</v>
      </c>
      <c r="CB293">
        <v>0</v>
      </c>
      <c r="CC293" t="b">
        <v>0</v>
      </c>
      <c r="CD293">
        <v>-999</v>
      </c>
      <c r="CE293">
        <v>0</v>
      </c>
      <c r="CF293" t="b">
        <v>1</v>
      </c>
      <c r="CG293">
        <v>15.219799999999999</v>
      </c>
      <c r="CH293">
        <v>1.9635</v>
      </c>
      <c r="CI293" t="s">
        <v>347</v>
      </c>
    </row>
    <row r="294" spans="1:87">
      <c r="A294">
        <v>56</v>
      </c>
      <c r="B294">
        <v>3</v>
      </c>
      <c r="C294" s="6" t="s">
        <v>81</v>
      </c>
      <c r="D294">
        <v>856</v>
      </c>
      <c r="E294" t="str">
        <f t="shared" si="4"/>
        <v>1D_856</v>
      </c>
      <c r="F294">
        <v>1</v>
      </c>
      <c r="G294">
        <v>2515539.9500000002</v>
      </c>
      <c r="H294">
        <v>6861080.4199999999</v>
      </c>
      <c r="I294">
        <v>2515539.9500000002</v>
      </c>
      <c r="J294">
        <v>6861080.6900000004</v>
      </c>
      <c r="K294">
        <v>0.84299999999999997</v>
      </c>
      <c r="L294">
        <v>0.18</v>
      </c>
      <c r="M294">
        <v>0.22</v>
      </c>
      <c r="N294">
        <v>2.1312000000000002</v>
      </c>
      <c r="O294">
        <v>5</v>
      </c>
      <c r="P294">
        <v>15</v>
      </c>
      <c r="Q294">
        <v>678</v>
      </c>
      <c r="R294">
        <v>1</v>
      </c>
      <c r="S294">
        <v>2515536.86</v>
      </c>
      <c r="T294">
        <v>6861079.0099999998</v>
      </c>
      <c r="U294">
        <v>2515536.98</v>
      </c>
      <c r="V294">
        <v>6861078.8200000003</v>
      </c>
      <c r="W294">
        <v>5.4000000000000003E-3</v>
      </c>
      <c r="X294">
        <v>0</v>
      </c>
      <c r="Y294" t="b">
        <v>0</v>
      </c>
      <c r="Z294">
        <v>-999</v>
      </c>
      <c r="AA294">
        <v>0</v>
      </c>
      <c r="AB294" t="b">
        <v>1</v>
      </c>
      <c r="AC294">
        <v>5.2270000000000003</v>
      </c>
      <c r="AD294">
        <v>-2.5743999999999998</v>
      </c>
      <c r="AE294">
        <v>680</v>
      </c>
      <c r="AF294">
        <v>1</v>
      </c>
      <c r="AG294">
        <v>2515529.25</v>
      </c>
      <c r="AH294">
        <v>6861085.4199999999</v>
      </c>
      <c r="AI294">
        <v>2515529.2799999998</v>
      </c>
      <c r="AJ294">
        <v>6861085.4800000004</v>
      </c>
      <c r="AK294">
        <v>-5.4999999999999997E-3</v>
      </c>
      <c r="AL294">
        <v>0</v>
      </c>
      <c r="AM294" t="b">
        <v>0</v>
      </c>
      <c r="AN294">
        <v>-999</v>
      </c>
      <c r="AO294">
        <v>0</v>
      </c>
      <c r="AP294" t="b">
        <v>1</v>
      </c>
      <c r="AQ294">
        <v>6.1086999999999998</v>
      </c>
      <c r="AR294">
        <v>2.714</v>
      </c>
      <c r="AS294">
        <v>682</v>
      </c>
      <c r="AT294">
        <v>1</v>
      </c>
      <c r="AU294">
        <v>2515535.52</v>
      </c>
      <c r="AV294">
        <v>6861089.3799999999</v>
      </c>
      <c r="AW294">
        <v>2515535.56</v>
      </c>
      <c r="AX294">
        <v>6861089.4000000004</v>
      </c>
      <c r="AY294">
        <v>-3.3999999999999998E-3</v>
      </c>
      <c r="AZ294">
        <v>0</v>
      </c>
      <c r="BA294" t="b">
        <v>0</v>
      </c>
      <c r="BB294">
        <v>-999</v>
      </c>
      <c r="BC294">
        <v>0</v>
      </c>
      <c r="BD294" t="b">
        <v>1</v>
      </c>
      <c r="BE294">
        <v>3.7244999999999999</v>
      </c>
      <c r="BF294">
        <v>2.0333000000000001</v>
      </c>
      <c r="BG294">
        <v>719</v>
      </c>
      <c r="BH294">
        <v>1</v>
      </c>
      <c r="BI294">
        <v>2515539.79</v>
      </c>
      <c r="BJ294">
        <v>6861088.7699999996</v>
      </c>
      <c r="BK294">
        <v>2515539.85</v>
      </c>
      <c r="BL294">
        <v>6861088.7699999996</v>
      </c>
      <c r="BM294">
        <v>-3.3E-3</v>
      </c>
      <c r="BN294">
        <v>0</v>
      </c>
      <c r="BO294" t="b">
        <v>0</v>
      </c>
      <c r="BP294">
        <v>-999</v>
      </c>
      <c r="BQ294">
        <v>0</v>
      </c>
      <c r="BR294" t="b">
        <v>1</v>
      </c>
      <c r="BS294">
        <v>3.5093999999999999</v>
      </c>
      <c r="BT294">
        <v>1.5794999999999999</v>
      </c>
      <c r="BU294">
        <v>718</v>
      </c>
      <c r="BV294">
        <v>1</v>
      </c>
      <c r="BW294">
        <v>2515543.89</v>
      </c>
      <c r="BX294">
        <v>6861089.4900000002</v>
      </c>
      <c r="BY294">
        <v>2515543.64</v>
      </c>
      <c r="BZ294">
        <v>6861089.5899999999</v>
      </c>
      <c r="CA294">
        <v>1.8100000000000002E-2</v>
      </c>
      <c r="CB294">
        <v>0</v>
      </c>
      <c r="CC294" t="b">
        <v>0</v>
      </c>
      <c r="CD294">
        <v>-999</v>
      </c>
      <c r="CE294">
        <v>0</v>
      </c>
      <c r="CF294" t="b">
        <v>1</v>
      </c>
      <c r="CG294">
        <v>19.894600000000001</v>
      </c>
      <c r="CH294">
        <v>1.1956</v>
      </c>
      <c r="CI294" t="s">
        <v>347</v>
      </c>
    </row>
    <row r="295" spans="1:87">
      <c r="A295">
        <v>57</v>
      </c>
      <c r="B295">
        <v>3</v>
      </c>
      <c r="C295" s="6" t="s">
        <v>81</v>
      </c>
      <c r="D295">
        <v>857</v>
      </c>
      <c r="E295" t="str">
        <f t="shared" si="4"/>
        <v>1D_857</v>
      </c>
      <c r="F295">
        <v>1</v>
      </c>
      <c r="G295">
        <v>2515531.11</v>
      </c>
      <c r="H295">
        <v>6861074.2599999998</v>
      </c>
      <c r="I295">
        <v>2515531.04</v>
      </c>
      <c r="J295">
        <v>6861074.3099999996</v>
      </c>
      <c r="K295">
        <v>1.206</v>
      </c>
      <c r="L295">
        <v>0.25</v>
      </c>
      <c r="M295">
        <v>0.25</v>
      </c>
      <c r="N295">
        <v>2.1312000000000002</v>
      </c>
      <c r="O295">
        <v>5</v>
      </c>
      <c r="P295">
        <v>15</v>
      </c>
      <c r="Q295">
        <v>648</v>
      </c>
      <c r="R295">
        <v>1</v>
      </c>
      <c r="S295">
        <v>2515529.83</v>
      </c>
      <c r="T295">
        <v>6861074.9699999997</v>
      </c>
      <c r="U295">
        <v>2515529.79</v>
      </c>
      <c r="V295">
        <v>6861074.8799999999</v>
      </c>
      <c r="W295">
        <v>1E-3</v>
      </c>
      <c r="X295">
        <v>0</v>
      </c>
      <c r="Y295" t="b">
        <v>0</v>
      </c>
      <c r="Z295">
        <v>-999</v>
      </c>
      <c r="AA295">
        <v>0</v>
      </c>
      <c r="AB295" t="b">
        <v>1</v>
      </c>
      <c r="AC295">
        <v>0.65090000000000003</v>
      </c>
      <c r="AD295">
        <v>2.714</v>
      </c>
      <c r="AE295">
        <v>649</v>
      </c>
      <c r="AF295">
        <v>1</v>
      </c>
      <c r="AG295">
        <v>2515529.59</v>
      </c>
      <c r="AH295">
        <v>6861077.4500000002</v>
      </c>
      <c r="AI295">
        <v>2515529.87</v>
      </c>
      <c r="AJ295">
        <v>6861077.5499999998</v>
      </c>
      <c r="AK295">
        <v>-7.1999999999999998E-3</v>
      </c>
      <c r="AL295">
        <v>0</v>
      </c>
      <c r="AM295" t="b">
        <v>0</v>
      </c>
      <c r="AN295">
        <v>-999</v>
      </c>
      <c r="AO295">
        <v>0</v>
      </c>
      <c r="AP295" t="b">
        <v>1</v>
      </c>
      <c r="AQ295">
        <v>4.8742999999999999</v>
      </c>
      <c r="AR295">
        <v>1.9111</v>
      </c>
      <c r="AS295">
        <v>679</v>
      </c>
      <c r="AT295">
        <v>1</v>
      </c>
      <c r="AU295">
        <v>2515532.2799999998</v>
      </c>
      <c r="AV295">
        <v>6861080.0099999998</v>
      </c>
      <c r="AW295">
        <v>2515531.9300000002</v>
      </c>
      <c r="AX295">
        <v>6861080.0599999996</v>
      </c>
      <c r="AY295">
        <v>1.43E-2</v>
      </c>
      <c r="AZ295">
        <v>0</v>
      </c>
      <c r="BA295" t="b">
        <v>0</v>
      </c>
      <c r="BB295">
        <v>-999</v>
      </c>
      <c r="BC295">
        <v>0</v>
      </c>
      <c r="BD295" t="b">
        <v>1</v>
      </c>
      <c r="BE295">
        <v>10.083299999999999</v>
      </c>
      <c r="BF295">
        <v>1.4312</v>
      </c>
      <c r="BG295">
        <v>677</v>
      </c>
      <c r="BH295">
        <v>1</v>
      </c>
      <c r="BI295">
        <v>2515536.44</v>
      </c>
      <c r="BJ295">
        <v>6861076.1200000001</v>
      </c>
      <c r="BK295">
        <v>2515536.38</v>
      </c>
      <c r="BL295">
        <v>6861076.2699999996</v>
      </c>
      <c r="BM295">
        <v>6.4000000000000003E-3</v>
      </c>
      <c r="BN295">
        <v>0</v>
      </c>
      <c r="BO295" t="b">
        <v>0</v>
      </c>
      <c r="BP295">
        <v>-999</v>
      </c>
      <c r="BQ295">
        <v>0</v>
      </c>
      <c r="BR295" t="b">
        <v>1</v>
      </c>
      <c r="BS295">
        <v>4.4970999999999997</v>
      </c>
      <c r="BT295">
        <v>0.35780000000000001</v>
      </c>
      <c r="BU295">
        <v>678</v>
      </c>
      <c r="BV295">
        <v>1</v>
      </c>
      <c r="BW295">
        <v>2515536.86</v>
      </c>
      <c r="BX295">
        <v>6861079.0099999998</v>
      </c>
      <c r="BY295">
        <v>2515537.02</v>
      </c>
      <c r="BZ295">
        <v>6861078.79</v>
      </c>
      <c r="CA295">
        <v>-1.4200000000000001E-2</v>
      </c>
      <c r="CB295">
        <v>0</v>
      </c>
      <c r="CC295" t="b">
        <v>0</v>
      </c>
      <c r="CD295">
        <v>-999</v>
      </c>
      <c r="CE295">
        <v>0</v>
      </c>
      <c r="CF295" t="b">
        <v>1</v>
      </c>
      <c r="CG295">
        <v>10.4312</v>
      </c>
      <c r="CH295">
        <v>0.62829999999999997</v>
      </c>
      <c r="CI295" t="s">
        <v>347</v>
      </c>
    </row>
    <row r="296" spans="1:87">
      <c r="A296">
        <v>58</v>
      </c>
      <c r="B296">
        <v>3</v>
      </c>
      <c r="C296" s="6" t="s">
        <v>81</v>
      </c>
      <c r="D296">
        <v>858</v>
      </c>
      <c r="E296" t="str">
        <f t="shared" si="4"/>
        <v>1D_858</v>
      </c>
      <c r="F296">
        <v>1</v>
      </c>
      <c r="G296">
        <v>2515533.17</v>
      </c>
      <c r="H296">
        <v>6861070.1699999999</v>
      </c>
      <c r="I296">
        <v>2515533.2799999998</v>
      </c>
      <c r="J296">
        <v>6861070.1900000004</v>
      </c>
      <c r="K296">
        <v>1.075</v>
      </c>
      <c r="L296">
        <v>0.22</v>
      </c>
      <c r="M296">
        <v>0.32</v>
      </c>
      <c r="N296">
        <v>2.1312000000000002</v>
      </c>
      <c r="O296">
        <v>5</v>
      </c>
      <c r="P296">
        <v>15</v>
      </c>
      <c r="Q296">
        <v>647</v>
      </c>
      <c r="R296">
        <v>1</v>
      </c>
      <c r="S296">
        <v>2515526.64</v>
      </c>
      <c r="T296">
        <v>6861073.2999999998</v>
      </c>
      <c r="U296">
        <v>2515526.58</v>
      </c>
      <c r="V296">
        <v>6861073.1600000001</v>
      </c>
      <c r="W296">
        <v>7.6E-3</v>
      </c>
      <c r="X296">
        <v>0</v>
      </c>
      <c r="Y296" t="b">
        <v>0</v>
      </c>
      <c r="Z296">
        <v>-999</v>
      </c>
      <c r="AA296">
        <v>0</v>
      </c>
      <c r="AB296" t="b">
        <v>1</v>
      </c>
      <c r="AC296">
        <v>6.0647000000000002</v>
      </c>
      <c r="AD296">
        <v>2.7313999999999998</v>
      </c>
      <c r="AE296">
        <v>650</v>
      </c>
      <c r="AF296">
        <v>1</v>
      </c>
      <c r="AG296">
        <v>2515526.89</v>
      </c>
      <c r="AH296">
        <v>6861077.0499999998</v>
      </c>
      <c r="AI296">
        <v>2515526.85</v>
      </c>
      <c r="AJ296">
        <v>6861077.0099999998</v>
      </c>
      <c r="AK296">
        <v>3.5999999999999999E-3</v>
      </c>
      <c r="AL296">
        <v>0</v>
      </c>
      <c r="AM296" t="b">
        <v>0</v>
      </c>
      <c r="AN296">
        <v>-999</v>
      </c>
      <c r="AO296">
        <v>0</v>
      </c>
      <c r="AP296" t="b">
        <v>1</v>
      </c>
      <c r="AQ296">
        <v>3.0958000000000001</v>
      </c>
      <c r="AR296">
        <v>2.33</v>
      </c>
      <c r="AS296">
        <v>649</v>
      </c>
      <c r="AT296">
        <v>1</v>
      </c>
      <c r="AU296">
        <v>2515529.59</v>
      </c>
      <c r="AV296">
        <v>6861077.4500000002</v>
      </c>
      <c r="AW296">
        <v>2515529.63</v>
      </c>
      <c r="AX296">
        <v>6861077.4699999997</v>
      </c>
      <c r="AY296">
        <v>-2.3E-3</v>
      </c>
      <c r="AZ296">
        <v>0</v>
      </c>
      <c r="BA296" t="b">
        <v>0</v>
      </c>
      <c r="BB296">
        <v>-999</v>
      </c>
      <c r="BC296">
        <v>0</v>
      </c>
      <c r="BD296" t="b">
        <v>1</v>
      </c>
      <c r="BE296">
        <v>1.9749000000000001</v>
      </c>
      <c r="BF296">
        <v>2.0333000000000001</v>
      </c>
      <c r="BG296">
        <v>676</v>
      </c>
      <c r="BH296">
        <v>1</v>
      </c>
      <c r="BI296">
        <v>2515532.7000000002</v>
      </c>
      <c r="BJ296">
        <v>6861074.3200000003</v>
      </c>
      <c r="BK296">
        <v>2515533.0499999998</v>
      </c>
      <c r="BL296">
        <v>6861074.3399999999</v>
      </c>
      <c r="BM296">
        <v>-1.03E-2</v>
      </c>
      <c r="BN296">
        <v>0</v>
      </c>
      <c r="BO296" t="b">
        <v>0</v>
      </c>
      <c r="BP296">
        <v>-999</v>
      </c>
      <c r="BQ296">
        <v>0</v>
      </c>
      <c r="BR296" t="b">
        <v>1</v>
      </c>
      <c r="BS296">
        <v>7.9489000000000001</v>
      </c>
      <c r="BT296">
        <v>1.6144000000000001</v>
      </c>
      <c r="BU296">
        <v>677</v>
      </c>
      <c r="BV296">
        <v>1</v>
      </c>
      <c r="BW296">
        <v>2515536.44</v>
      </c>
      <c r="BX296">
        <v>6861076.1200000001</v>
      </c>
      <c r="BY296">
        <v>2515536.15</v>
      </c>
      <c r="BZ296">
        <v>6861076.2599999998</v>
      </c>
      <c r="CA296">
        <v>1.4999999999999999E-2</v>
      </c>
      <c r="CB296">
        <v>0</v>
      </c>
      <c r="CC296" t="b">
        <v>0</v>
      </c>
      <c r="CD296">
        <v>-999</v>
      </c>
      <c r="CE296">
        <v>0</v>
      </c>
      <c r="CF296" t="b">
        <v>1</v>
      </c>
      <c r="CG296">
        <v>11.776199999999999</v>
      </c>
      <c r="CH296">
        <v>1.1432</v>
      </c>
      <c r="CI296" t="s">
        <v>347</v>
      </c>
    </row>
    <row r="297" spans="1:87">
      <c r="A297">
        <v>59</v>
      </c>
      <c r="B297">
        <v>3</v>
      </c>
      <c r="C297" s="6" t="s">
        <v>81</v>
      </c>
      <c r="D297">
        <v>859</v>
      </c>
      <c r="E297" t="str">
        <f t="shared" si="4"/>
        <v>1D_859</v>
      </c>
      <c r="F297">
        <v>1</v>
      </c>
      <c r="G297">
        <v>2515529.56</v>
      </c>
      <c r="H297">
        <v>6861067.5599999996</v>
      </c>
      <c r="I297">
        <v>2515529.5299999998</v>
      </c>
      <c r="J297">
        <v>6861067.4100000001</v>
      </c>
      <c r="K297">
        <v>0.94699999999999995</v>
      </c>
      <c r="L297">
        <v>0.18</v>
      </c>
      <c r="M297">
        <v>0.28999999999999998</v>
      </c>
      <c r="N297">
        <v>2.1312000000000002</v>
      </c>
      <c r="O297">
        <v>5</v>
      </c>
      <c r="P297">
        <v>15</v>
      </c>
      <c r="Q297">
        <v>646</v>
      </c>
      <c r="R297">
        <v>1</v>
      </c>
      <c r="S297">
        <v>2515523.27</v>
      </c>
      <c r="T297">
        <v>6861072.5999999996</v>
      </c>
      <c r="U297">
        <v>2515523.39</v>
      </c>
      <c r="V297">
        <v>6861072.7400000002</v>
      </c>
      <c r="W297">
        <v>-1.0200000000000001E-2</v>
      </c>
      <c r="X297">
        <v>0</v>
      </c>
      <c r="Y297" t="b">
        <v>0</v>
      </c>
      <c r="Z297">
        <v>-999</v>
      </c>
      <c r="AA297">
        <v>0</v>
      </c>
      <c r="AB297" t="b">
        <v>1</v>
      </c>
      <c r="AC297">
        <v>9.2951999999999995</v>
      </c>
      <c r="AD297">
        <v>2.4173</v>
      </c>
      <c r="AE297">
        <v>647</v>
      </c>
      <c r="AF297">
        <v>1</v>
      </c>
      <c r="AG297">
        <v>2515526.64</v>
      </c>
      <c r="AH297">
        <v>6861073.2999999998</v>
      </c>
      <c r="AI297">
        <v>2515526.46</v>
      </c>
      <c r="AJ297">
        <v>6861073.2000000002</v>
      </c>
      <c r="AK297">
        <v>9.4000000000000004E-3</v>
      </c>
      <c r="AL297">
        <v>0</v>
      </c>
      <c r="AM297" t="b">
        <v>0</v>
      </c>
      <c r="AN297">
        <v>-999</v>
      </c>
      <c r="AO297">
        <v>0</v>
      </c>
      <c r="AP297" t="b">
        <v>1</v>
      </c>
      <c r="AQ297">
        <v>8.5601000000000003</v>
      </c>
      <c r="AR297">
        <v>2.0682</v>
      </c>
      <c r="AS297">
        <v>648</v>
      </c>
      <c r="AT297">
        <v>1</v>
      </c>
      <c r="AU297">
        <v>2515529.83</v>
      </c>
      <c r="AV297">
        <v>6861074.9699999997</v>
      </c>
      <c r="AW297">
        <v>2515529.7599999998</v>
      </c>
      <c r="AX297">
        <v>6861074.9699999997</v>
      </c>
      <c r="AY297">
        <v>3.7000000000000002E-3</v>
      </c>
      <c r="AZ297">
        <v>0</v>
      </c>
      <c r="BA297" t="b">
        <v>0</v>
      </c>
      <c r="BB297">
        <v>-999</v>
      </c>
      <c r="BC297">
        <v>0</v>
      </c>
      <c r="BD297" t="b">
        <v>1</v>
      </c>
      <c r="BE297">
        <v>3.52</v>
      </c>
      <c r="BF297">
        <v>1.5446</v>
      </c>
      <c r="BG297">
        <v>676</v>
      </c>
      <c r="BH297">
        <v>1</v>
      </c>
      <c r="BI297">
        <v>2515532.7000000002</v>
      </c>
      <c r="BJ297">
        <v>6861074.3200000003</v>
      </c>
      <c r="BK297">
        <v>2515532.94</v>
      </c>
      <c r="BL297">
        <v>6861074.2000000002</v>
      </c>
      <c r="BM297">
        <v>-1.44E-2</v>
      </c>
      <c r="BN297">
        <v>0</v>
      </c>
      <c r="BO297" t="b">
        <v>0</v>
      </c>
      <c r="BP297">
        <v>-999</v>
      </c>
      <c r="BQ297">
        <v>0</v>
      </c>
      <c r="BR297" t="b">
        <v>1</v>
      </c>
      <c r="BS297">
        <v>13.329800000000001</v>
      </c>
      <c r="BT297">
        <v>1.0908</v>
      </c>
      <c r="BU297">
        <v>675</v>
      </c>
      <c r="BV297">
        <v>1</v>
      </c>
      <c r="BW297">
        <v>2515535.14</v>
      </c>
      <c r="BX297">
        <v>6861074.6299999999</v>
      </c>
      <c r="BY297">
        <v>2515535.0299999998</v>
      </c>
      <c r="BZ297">
        <v>6861074.71</v>
      </c>
      <c r="CA297">
        <v>8.6E-3</v>
      </c>
      <c r="CB297">
        <v>0</v>
      </c>
      <c r="CC297" t="b">
        <v>0</v>
      </c>
      <c r="CD297">
        <v>-999</v>
      </c>
      <c r="CE297">
        <v>0</v>
      </c>
      <c r="CF297" t="b">
        <v>1</v>
      </c>
      <c r="CG297">
        <v>8.0955999999999992</v>
      </c>
      <c r="CH297">
        <v>0.93379999999999996</v>
      </c>
      <c r="CI297" t="s">
        <v>347</v>
      </c>
    </row>
    <row r="298" spans="1:87">
      <c r="A298">
        <v>60</v>
      </c>
      <c r="B298">
        <v>3</v>
      </c>
      <c r="C298" s="6" t="s">
        <v>81</v>
      </c>
      <c r="D298">
        <v>860</v>
      </c>
      <c r="E298" t="str">
        <f t="shared" si="4"/>
        <v>1D_860</v>
      </c>
      <c r="F298">
        <v>1</v>
      </c>
      <c r="G298">
        <v>2515533.7200000002</v>
      </c>
      <c r="H298">
        <v>6861068.1100000003</v>
      </c>
      <c r="I298">
        <v>2515533.58</v>
      </c>
      <c r="J298">
        <v>6861068.1600000001</v>
      </c>
      <c r="K298">
        <v>0.70299999999999996</v>
      </c>
      <c r="L298">
        <v>0.15</v>
      </c>
      <c r="M298">
        <v>0.2</v>
      </c>
      <c r="N298">
        <v>2.1312000000000002</v>
      </c>
      <c r="O298">
        <v>5</v>
      </c>
      <c r="P298">
        <v>15</v>
      </c>
      <c r="Q298">
        <v>647</v>
      </c>
      <c r="R298">
        <v>1</v>
      </c>
      <c r="S298">
        <v>2515526.64</v>
      </c>
      <c r="T298">
        <v>6861073.2999999998</v>
      </c>
      <c r="U298">
        <v>2515526.64</v>
      </c>
      <c r="V298">
        <v>6861073.2999999998</v>
      </c>
      <c r="W298">
        <v>0</v>
      </c>
      <c r="X298">
        <v>0</v>
      </c>
      <c r="Y298" t="b">
        <v>0</v>
      </c>
      <c r="Z298">
        <v>-999</v>
      </c>
      <c r="AA298">
        <v>0</v>
      </c>
      <c r="AB298" t="b">
        <v>1</v>
      </c>
      <c r="AC298">
        <v>7.4999999999999997E-3</v>
      </c>
      <c r="AD298">
        <v>2.5045000000000002</v>
      </c>
      <c r="AE298">
        <v>650</v>
      </c>
      <c r="AF298">
        <v>1</v>
      </c>
      <c r="AG298">
        <v>2515526.89</v>
      </c>
      <c r="AH298">
        <v>6861077.0499999998</v>
      </c>
      <c r="AI298">
        <v>2515527.0099999998</v>
      </c>
      <c r="AJ298">
        <v>6861077.1399999997</v>
      </c>
      <c r="AK298">
        <v>-1.2E-2</v>
      </c>
      <c r="AL298">
        <v>0</v>
      </c>
      <c r="AM298" t="b">
        <v>0</v>
      </c>
      <c r="AN298">
        <v>-999</v>
      </c>
      <c r="AO298">
        <v>0</v>
      </c>
      <c r="AP298" t="b">
        <v>1</v>
      </c>
      <c r="AQ298">
        <v>16.075199999999999</v>
      </c>
      <c r="AR298">
        <v>2.1903999999999999</v>
      </c>
      <c r="AS298">
        <v>679</v>
      </c>
      <c r="AT298">
        <v>1</v>
      </c>
      <c r="AU298">
        <v>2515532.2799999998</v>
      </c>
      <c r="AV298">
        <v>6861080.0099999998</v>
      </c>
      <c r="AW298">
        <v>2515532.15</v>
      </c>
      <c r="AX298">
        <v>6861079.9900000002</v>
      </c>
      <c r="AY298">
        <v>1.06E-2</v>
      </c>
      <c r="AZ298">
        <v>0</v>
      </c>
      <c r="BA298" t="b">
        <v>0</v>
      </c>
      <c r="BB298">
        <v>-999</v>
      </c>
      <c r="BC298">
        <v>0</v>
      </c>
      <c r="BD298" t="b">
        <v>1</v>
      </c>
      <c r="BE298">
        <v>14.9041</v>
      </c>
      <c r="BF298">
        <v>1.7017</v>
      </c>
      <c r="BG298">
        <v>677</v>
      </c>
      <c r="BH298">
        <v>1</v>
      </c>
      <c r="BI298">
        <v>2515536.44</v>
      </c>
      <c r="BJ298">
        <v>6861076.1200000001</v>
      </c>
      <c r="BK298">
        <v>2515536.3199999998</v>
      </c>
      <c r="BL298">
        <v>6861076.1600000001</v>
      </c>
      <c r="BM298">
        <v>7.3000000000000001E-3</v>
      </c>
      <c r="BN298">
        <v>0</v>
      </c>
      <c r="BO298" t="b">
        <v>0</v>
      </c>
      <c r="BP298">
        <v>-999</v>
      </c>
      <c r="BQ298">
        <v>0</v>
      </c>
      <c r="BR298" t="b">
        <v>1</v>
      </c>
      <c r="BS298">
        <v>9.2606999999999999</v>
      </c>
      <c r="BT298">
        <v>1.2479</v>
      </c>
      <c r="BU298">
        <v>673</v>
      </c>
      <c r="BV298">
        <v>1</v>
      </c>
      <c r="BW298">
        <v>2515537.23</v>
      </c>
      <c r="BX298">
        <v>6861072.1600000001</v>
      </c>
      <c r="BY298">
        <v>2515537.35</v>
      </c>
      <c r="BZ298">
        <v>6861072.04</v>
      </c>
      <c r="CA298">
        <v>-6.3E-3</v>
      </c>
      <c r="CB298">
        <v>0</v>
      </c>
      <c r="CC298" t="b">
        <v>0</v>
      </c>
      <c r="CD298">
        <v>-999</v>
      </c>
      <c r="CE298">
        <v>0</v>
      </c>
      <c r="CF298" t="b">
        <v>1</v>
      </c>
      <c r="CG298">
        <v>7.3993000000000002</v>
      </c>
      <c r="CH298">
        <v>0.79410000000000003</v>
      </c>
      <c r="CI298" t="s">
        <v>347</v>
      </c>
    </row>
    <row r="299" spans="1:87">
      <c r="A299">
        <v>61</v>
      </c>
      <c r="B299">
        <v>2</v>
      </c>
      <c r="C299" s="6" t="s">
        <v>81</v>
      </c>
      <c r="D299">
        <v>861</v>
      </c>
      <c r="E299" t="str">
        <f t="shared" si="4"/>
        <v>1D_861</v>
      </c>
      <c r="F299">
        <v>1</v>
      </c>
      <c r="G299">
        <v>2515532.67</v>
      </c>
      <c r="H299">
        <v>6861066.6200000001</v>
      </c>
      <c r="I299">
        <v>2515532.7200000002</v>
      </c>
      <c r="J299">
        <v>6861066.5800000001</v>
      </c>
      <c r="K299">
        <v>0.27600000000000002</v>
      </c>
      <c r="L299">
        <v>7.0000000000000007E-2</v>
      </c>
      <c r="M299">
        <v>0.14000000000000001</v>
      </c>
      <c r="N299">
        <v>2.2105000000000001</v>
      </c>
      <c r="O299">
        <v>3</v>
      </c>
      <c r="P299">
        <v>9</v>
      </c>
      <c r="Q299">
        <v>647</v>
      </c>
      <c r="R299">
        <v>1</v>
      </c>
      <c r="S299">
        <v>2515526.64</v>
      </c>
      <c r="T299">
        <v>6861073.2999999998</v>
      </c>
      <c r="U299">
        <v>2515526.61</v>
      </c>
      <c r="V299">
        <v>6861073.2800000003</v>
      </c>
      <c r="W299">
        <v>2.2000000000000001E-3</v>
      </c>
      <c r="X299">
        <v>0</v>
      </c>
      <c r="Y299" t="b">
        <v>0</v>
      </c>
      <c r="Z299">
        <v>-999</v>
      </c>
      <c r="AA299">
        <v>0</v>
      </c>
      <c r="AB299" t="b">
        <v>1</v>
      </c>
      <c r="AC299">
        <v>6.7927</v>
      </c>
      <c r="AD299">
        <v>2.3126000000000002</v>
      </c>
      <c r="AE299">
        <v>648</v>
      </c>
      <c r="AF299">
        <v>1</v>
      </c>
      <c r="AG299">
        <v>2515529.83</v>
      </c>
      <c r="AH299">
        <v>6861074.9699999997</v>
      </c>
      <c r="AI299">
        <v>2515529.88</v>
      </c>
      <c r="AJ299">
        <v>6861074.9900000002</v>
      </c>
      <c r="AK299">
        <v>-3.2000000000000002E-3</v>
      </c>
      <c r="AL299">
        <v>0</v>
      </c>
      <c r="AM299" t="b">
        <v>0</v>
      </c>
      <c r="AN299">
        <v>-999</v>
      </c>
      <c r="AO299">
        <v>0</v>
      </c>
      <c r="AP299" t="b">
        <v>1</v>
      </c>
      <c r="AQ299">
        <v>10.2273</v>
      </c>
      <c r="AR299">
        <v>1.8936999999999999</v>
      </c>
      <c r="AS299">
        <v>675</v>
      </c>
      <c r="AT299">
        <v>1</v>
      </c>
      <c r="AU299">
        <v>2515535.14</v>
      </c>
      <c r="AV299">
        <v>6861074.6299999999</v>
      </c>
      <c r="AW299">
        <v>2515535.12</v>
      </c>
      <c r="AX299">
        <v>6861074.6399999997</v>
      </c>
      <c r="AY299">
        <v>1.4E-3</v>
      </c>
      <c r="AZ299">
        <v>0</v>
      </c>
      <c r="BA299" t="b">
        <v>0</v>
      </c>
      <c r="BB299">
        <v>-999</v>
      </c>
      <c r="BC299">
        <v>0</v>
      </c>
      <c r="BD299" t="b">
        <v>1</v>
      </c>
      <c r="BE299">
        <v>4.1463000000000001</v>
      </c>
      <c r="BF299">
        <v>1.2827999999999999</v>
      </c>
      <c r="BG299" t="s">
        <v>347</v>
      </c>
    </row>
    <row r="300" spans="1:87">
      <c r="A300">
        <v>62</v>
      </c>
      <c r="B300">
        <v>3</v>
      </c>
      <c r="C300" s="6" t="s">
        <v>81</v>
      </c>
      <c r="D300">
        <v>862</v>
      </c>
      <c r="E300" t="str">
        <f t="shared" si="4"/>
        <v>1D_862</v>
      </c>
      <c r="F300">
        <v>1</v>
      </c>
      <c r="G300">
        <v>2515537.2200000002</v>
      </c>
      <c r="H300">
        <v>6861063.46</v>
      </c>
      <c r="I300">
        <v>2515537.27</v>
      </c>
      <c r="J300">
        <v>6861063.5999999996</v>
      </c>
      <c r="K300">
        <v>1.3140000000000001</v>
      </c>
      <c r="L300">
        <v>0.3</v>
      </c>
      <c r="M300">
        <v>0.36</v>
      </c>
      <c r="N300">
        <v>2.1312000000000002</v>
      </c>
      <c r="O300">
        <v>5</v>
      </c>
      <c r="P300">
        <v>15</v>
      </c>
      <c r="Q300">
        <v>643</v>
      </c>
      <c r="R300">
        <v>1</v>
      </c>
      <c r="S300">
        <v>2515532.4</v>
      </c>
      <c r="T300">
        <v>6861063.1399999997</v>
      </c>
      <c r="U300">
        <v>2515532.41</v>
      </c>
      <c r="V300">
        <v>6861063.0599999996</v>
      </c>
      <c r="W300">
        <v>2.8E-3</v>
      </c>
      <c r="X300">
        <v>0</v>
      </c>
      <c r="Y300" t="b">
        <v>0</v>
      </c>
      <c r="Z300">
        <v>-999</v>
      </c>
      <c r="AA300">
        <v>0</v>
      </c>
      <c r="AB300" t="b">
        <v>1</v>
      </c>
      <c r="AC300">
        <v>1.7152000000000001</v>
      </c>
      <c r="AD300">
        <v>-3.0280999999999998</v>
      </c>
      <c r="AE300">
        <v>648</v>
      </c>
      <c r="AF300">
        <v>1</v>
      </c>
      <c r="AG300">
        <v>2515529.83</v>
      </c>
      <c r="AH300">
        <v>6861074.9699999997</v>
      </c>
      <c r="AI300">
        <v>2515529.63</v>
      </c>
      <c r="AJ300">
        <v>6861074.8300000001</v>
      </c>
      <c r="AK300">
        <v>2.2800000000000001E-2</v>
      </c>
      <c r="AL300">
        <v>0</v>
      </c>
      <c r="AM300" t="b">
        <v>0</v>
      </c>
      <c r="AN300">
        <v>-999</v>
      </c>
      <c r="AO300">
        <v>0</v>
      </c>
      <c r="AP300" t="b">
        <v>1</v>
      </c>
      <c r="AQ300">
        <v>17.379200000000001</v>
      </c>
      <c r="AR300">
        <v>2.1903999999999999</v>
      </c>
      <c r="AS300">
        <v>676</v>
      </c>
      <c r="AT300">
        <v>1</v>
      </c>
      <c r="AU300">
        <v>2515532.7000000002</v>
      </c>
      <c r="AV300">
        <v>6861074.3200000003</v>
      </c>
      <c r="AW300">
        <v>2515532.85</v>
      </c>
      <c r="AX300">
        <v>6861074.3799999999</v>
      </c>
      <c r="AY300">
        <v>-1.3299999999999999E-2</v>
      </c>
      <c r="AZ300">
        <v>0</v>
      </c>
      <c r="BA300" t="b">
        <v>0</v>
      </c>
      <c r="BB300">
        <v>-999</v>
      </c>
      <c r="BC300">
        <v>0</v>
      </c>
      <c r="BD300" t="b">
        <v>1</v>
      </c>
      <c r="BE300">
        <v>9.7146000000000008</v>
      </c>
      <c r="BF300">
        <v>1.946</v>
      </c>
      <c r="BG300">
        <v>673</v>
      </c>
      <c r="BH300">
        <v>1</v>
      </c>
      <c r="BI300">
        <v>2515537.23</v>
      </c>
      <c r="BJ300">
        <v>6861072.1600000001</v>
      </c>
      <c r="BK300">
        <v>2515537.5</v>
      </c>
      <c r="BL300">
        <v>6861072.1500000004</v>
      </c>
      <c r="BM300">
        <v>-1.61E-2</v>
      </c>
      <c r="BN300">
        <v>0</v>
      </c>
      <c r="BO300" t="b">
        <v>0</v>
      </c>
      <c r="BP300">
        <v>-999</v>
      </c>
      <c r="BQ300">
        <v>0</v>
      </c>
      <c r="BR300" t="b">
        <v>1</v>
      </c>
      <c r="BS300">
        <v>10.963200000000001</v>
      </c>
      <c r="BT300">
        <v>1.5271999999999999</v>
      </c>
      <c r="BU300">
        <v>710</v>
      </c>
      <c r="BV300">
        <v>1</v>
      </c>
      <c r="BW300">
        <v>2515544.4900000002</v>
      </c>
      <c r="BX300">
        <v>6861073.4699999997</v>
      </c>
      <c r="BY300">
        <v>2515544.2599999998</v>
      </c>
      <c r="BZ300">
        <v>6861073.6299999999</v>
      </c>
      <c r="CA300">
        <v>2.4E-2</v>
      </c>
      <c r="CB300">
        <v>0</v>
      </c>
      <c r="CC300" t="b">
        <v>0</v>
      </c>
      <c r="CD300">
        <v>-999</v>
      </c>
      <c r="CE300">
        <v>0</v>
      </c>
      <c r="CF300" t="b">
        <v>1</v>
      </c>
      <c r="CG300">
        <v>17.639500000000002</v>
      </c>
      <c r="CH300">
        <v>0.98609999999999998</v>
      </c>
      <c r="CI300" t="s">
        <v>347</v>
      </c>
    </row>
    <row r="301" spans="1:87">
      <c r="A301">
        <v>63</v>
      </c>
      <c r="B301">
        <v>2</v>
      </c>
      <c r="C301" s="6" t="s">
        <v>81</v>
      </c>
      <c r="D301">
        <v>863</v>
      </c>
      <c r="E301" t="str">
        <f t="shared" si="4"/>
        <v>1D_863</v>
      </c>
      <c r="F301">
        <v>1</v>
      </c>
      <c r="G301">
        <v>2515536.4900000002</v>
      </c>
      <c r="H301">
        <v>6861061.2599999998</v>
      </c>
      <c r="I301">
        <v>2515536.4900000002</v>
      </c>
      <c r="J301">
        <v>6861061.25</v>
      </c>
      <c r="K301">
        <v>1.1439999999999999</v>
      </c>
      <c r="L301">
        <v>0.28000000000000003</v>
      </c>
      <c r="M301">
        <v>0.35</v>
      </c>
      <c r="N301">
        <v>2.1312000000000002</v>
      </c>
      <c r="O301">
        <v>5</v>
      </c>
      <c r="P301">
        <v>15</v>
      </c>
      <c r="Q301">
        <v>644</v>
      </c>
      <c r="R301">
        <v>1</v>
      </c>
      <c r="S301">
        <v>2515527.14</v>
      </c>
      <c r="T301">
        <v>6861064.2699999996</v>
      </c>
      <c r="U301">
        <v>2515527.16</v>
      </c>
      <c r="V301">
        <v>6861064.3300000001</v>
      </c>
      <c r="W301">
        <v>-3.8999999999999998E-3</v>
      </c>
      <c r="X301">
        <v>0</v>
      </c>
      <c r="Y301" t="b">
        <v>0</v>
      </c>
      <c r="Z301">
        <v>-999</v>
      </c>
      <c r="AA301">
        <v>0</v>
      </c>
      <c r="AB301" t="b">
        <v>1</v>
      </c>
      <c r="AC301">
        <v>3.0133999999999999</v>
      </c>
      <c r="AD301">
        <v>2.8187000000000002</v>
      </c>
      <c r="AE301">
        <v>647</v>
      </c>
      <c r="AF301">
        <v>1</v>
      </c>
      <c r="AG301">
        <v>2515526.64</v>
      </c>
      <c r="AH301">
        <v>6861073.2999999998</v>
      </c>
      <c r="AI301">
        <v>2515526.4700000002</v>
      </c>
      <c r="AJ301">
        <v>6861073.1500000004</v>
      </c>
      <c r="AK301">
        <v>2.46E-2</v>
      </c>
      <c r="AL301">
        <v>0</v>
      </c>
      <c r="AM301" t="b">
        <v>0</v>
      </c>
      <c r="AN301">
        <v>-999</v>
      </c>
      <c r="AO301">
        <v>0</v>
      </c>
      <c r="AP301" t="b">
        <v>1</v>
      </c>
      <c r="AQ301">
        <v>22.202000000000002</v>
      </c>
      <c r="AR301">
        <v>2.2951000000000001</v>
      </c>
      <c r="AS301">
        <v>676</v>
      </c>
      <c r="AT301">
        <v>1</v>
      </c>
      <c r="AU301">
        <v>2515532.7000000002</v>
      </c>
      <c r="AV301">
        <v>6861074.3200000003</v>
      </c>
      <c r="AW301">
        <v>2515532.9700000002</v>
      </c>
      <c r="AX301">
        <v>6861074.3899999997</v>
      </c>
      <c r="AY301">
        <v>-2.63E-2</v>
      </c>
      <c r="AZ301">
        <v>0</v>
      </c>
      <c r="BA301" t="b">
        <v>0</v>
      </c>
      <c r="BB301">
        <v>-999</v>
      </c>
      <c r="BC301">
        <v>0</v>
      </c>
      <c r="BD301" t="b">
        <v>1</v>
      </c>
      <c r="BE301">
        <v>23.0059</v>
      </c>
      <c r="BF301">
        <v>1.8064</v>
      </c>
      <c r="BG301">
        <v>674</v>
      </c>
      <c r="BH301">
        <v>1</v>
      </c>
      <c r="BI301">
        <v>2515538.67</v>
      </c>
      <c r="BJ301">
        <v>6861074.0199999996</v>
      </c>
      <c r="BK301">
        <v>2515538.5499999998</v>
      </c>
      <c r="BL301">
        <v>6861074.04</v>
      </c>
      <c r="BM301">
        <v>1.0999999999999999E-2</v>
      </c>
      <c r="BN301">
        <v>0</v>
      </c>
      <c r="BO301" t="b">
        <v>0</v>
      </c>
      <c r="BP301">
        <v>-999</v>
      </c>
      <c r="BQ301">
        <v>0</v>
      </c>
      <c r="BR301" t="b">
        <v>1</v>
      </c>
      <c r="BS301">
        <v>9.4079999999999995</v>
      </c>
      <c r="BT301">
        <v>1.4224000000000001</v>
      </c>
      <c r="BU301">
        <v>706</v>
      </c>
      <c r="BV301">
        <v>1</v>
      </c>
      <c r="BW301">
        <v>2515542.0099999998</v>
      </c>
      <c r="BX301">
        <v>6861068.4699999997</v>
      </c>
      <c r="BY301">
        <v>2515542.02</v>
      </c>
      <c r="BZ301">
        <v>6861068.46</v>
      </c>
      <c r="CA301">
        <v>-8.9999999999999998E-4</v>
      </c>
      <c r="CB301">
        <v>0</v>
      </c>
      <c r="CC301" t="b">
        <v>0</v>
      </c>
      <c r="CD301">
        <v>-999</v>
      </c>
      <c r="CE301">
        <v>0</v>
      </c>
      <c r="CF301" t="b">
        <v>1</v>
      </c>
      <c r="CG301">
        <v>0.7087</v>
      </c>
      <c r="CH301">
        <v>0.9163</v>
      </c>
      <c r="CI301" t="s">
        <v>347</v>
      </c>
    </row>
    <row r="302" spans="1:87">
      <c r="A302">
        <v>64</v>
      </c>
      <c r="B302">
        <v>1</v>
      </c>
      <c r="C302" s="6" t="s">
        <v>81</v>
      </c>
      <c r="D302">
        <v>864</v>
      </c>
      <c r="E302" t="str">
        <f t="shared" si="4"/>
        <v>1D_864</v>
      </c>
      <c r="F302">
        <v>1</v>
      </c>
      <c r="G302">
        <v>2515530.84</v>
      </c>
      <c r="H302">
        <v>6861060.4100000001</v>
      </c>
      <c r="I302">
        <v>2515530.84</v>
      </c>
      <c r="J302">
        <v>6861060.4199999999</v>
      </c>
      <c r="K302">
        <v>1.385</v>
      </c>
      <c r="L302">
        <v>0.33</v>
      </c>
      <c r="M302">
        <v>0.28999999999999998</v>
      </c>
      <c r="N302">
        <v>2.1312000000000002</v>
      </c>
      <c r="O302">
        <v>5</v>
      </c>
      <c r="P302">
        <v>15</v>
      </c>
      <c r="Q302">
        <v>642</v>
      </c>
      <c r="R302">
        <v>1</v>
      </c>
      <c r="S302">
        <v>2515523.61</v>
      </c>
      <c r="T302">
        <v>6861060.8700000001</v>
      </c>
      <c r="U302">
        <v>2515523.6</v>
      </c>
      <c r="V302">
        <v>6861060.6799999997</v>
      </c>
      <c r="W302">
        <v>3.6799999999999999E-2</v>
      </c>
      <c r="X302">
        <v>0</v>
      </c>
      <c r="Y302" t="b">
        <v>0</v>
      </c>
      <c r="Z302">
        <v>-999</v>
      </c>
      <c r="AA302">
        <v>0</v>
      </c>
      <c r="AB302" t="b">
        <v>1</v>
      </c>
      <c r="AC302">
        <v>23.258199999999999</v>
      </c>
      <c r="AD302">
        <v>3.1154000000000002</v>
      </c>
      <c r="AE302">
        <v>644</v>
      </c>
      <c r="AF302">
        <v>1</v>
      </c>
      <c r="AG302">
        <v>2515527.14</v>
      </c>
      <c r="AH302">
        <v>6861064.2699999996</v>
      </c>
      <c r="AI302">
        <v>2515527.27</v>
      </c>
      <c r="AJ302">
        <v>6861064.4000000004</v>
      </c>
      <c r="AK302">
        <v>-4.0800000000000003E-2</v>
      </c>
      <c r="AL302">
        <v>0</v>
      </c>
      <c r="AM302" t="b">
        <v>0</v>
      </c>
      <c r="AN302">
        <v>-999</v>
      </c>
      <c r="AO302">
        <v>0</v>
      </c>
      <c r="AP302" t="b">
        <v>1</v>
      </c>
      <c r="AQ302">
        <v>24.657499999999999</v>
      </c>
      <c r="AR302">
        <v>2.2951000000000001</v>
      </c>
      <c r="AS302">
        <v>648</v>
      </c>
      <c r="AT302">
        <v>1</v>
      </c>
      <c r="AU302">
        <v>2515529.83</v>
      </c>
      <c r="AV302">
        <v>6861074.9699999997</v>
      </c>
      <c r="AW302">
        <v>2515529.7799999998</v>
      </c>
      <c r="AX302">
        <v>6861074.9699999997</v>
      </c>
      <c r="AY302">
        <v>9.1000000000000004E-3</v>
      </c>
      <c r="AZ302">
        <v>0</v>
      </c>
      <c r="BA302" t="b">
        <v>0</v>
      </c>
      <c r="BB302">
        <v>-999</v>
      </c>
      <c r="BC302">
        <v>0</v>
      </c>
      <c r="BD302" t="b">
        <v>1</v>
      </c>
      <c r="BE302">
        <v>6.7365000000000004</v>
      </c>
      <c r="BF302">
        <v>1.6493</v>
      </c>
      <c r="BG302">
        <v>643</v>
      </c>
      <c r="BH302">
        <v>1</v>
      </c>
      <c r="BI302">
        <v>2515532.4</v>
      </c>
      <c r="BJ302">
        <v>6861063.1399999997</v>
      </c>
      <c r="BK302">
        <v>2515532.34</v>
      </c>
      <c r="BL302">
        <v>6861063.1699999999</v>
      </c>
      <c r="BM302">
        <v>2.1600000000000001E-2</v>
      </c>
      <c r="BN302">
        <v>0</v>
      </c>
      <c r="BO302" t="b">
        <v>0</v>
      </c>
      <c r="BP302">
        <v>-999</v>
      </c>
      <c r="BQ302">
        <v>0</v>
      </c>
      <c r="BR302" t="b">
        <v>1</v>
      </c>
      <c r="BS302">
        <v>12.6881</v>
      </c>
      <c r="BT302">
        <v>1.0733999999999999</v>
      </c>
      <c r="BU302">
        <v>670</v>
      </c>
      <c r="BV302">
        <v>1</v>
      </c>
      <c r="BW302">
        <v>2515537.6</v>
      </c>
      <c r="BX302">
        <v>6861061.5099999998</v>
      </c>
      <c r="BY302">
        <v>2515537.59</v>
      </c>
      <c r="BZ302">
        <v>6861061.54</v>
      </c>
      <c r="CA302">
        <v>5.0000000000000001E-3</v>
      </c>
      <c r="CB302">
        <v>0</v>
      </c>
      <c r="CC302" t="b">
        <v>0</v>
      </c>
      <c r="CD302">
        <v>-999</v>
      </c>
      <c r="CE302">
        <v>0</v>
      </c>
      <c r="CF302" t="b">
        <v>1</v>
      </c>
      <c r="CG302">
        <v>3.1576</v>
      </c>
      <c r="CH302">
        <v>0.1658</v>
      </c>
      <c r="CI302" t="s">
        <v>347</v>
      </c>
    </row>
    <row r="303" spans="1:87">
      <c r="A303">
        <v>65</v>
      </c>
      <c r="B303">
        <v>2</v>
      </c>
      <c r="C303" s="6" t="s">
        <v>81</v>
      </c>
      <c r="D303">
        <v>865</v>
      </c>
      <c r="E303" t="str">
        <f t="shared" si="4"/>
        <v>1D_865</v>
      </c>
      <c r="F303">
        <v>1</v>
      </c>
      <c r="G303">
        <v>2515530.06</v>
      </c>
      <c r="H303">
        <v>6861062.0099999998</v>
      </c>
      <c r="I303">
        <v>2515530.0699999998</v>
      </c>
      <c r="J303">
        <v>6861061.9199999999</v>
      </c>
      <c r="K303">
        <v>1.115</v>
      </c>
      <c r="L303">
        <v>0.24</v>
      </c>
      <c r="M303">
        <v>0.28999999999999998</v>
      </c>
      <c r="N303">
        <v>2.1312000000000002</v>
      </c>
      <c r="O303">
        <v>5</v>
      </c>
      <c r="P303">
        <v>15</v>
      </c>
      <c r="Q303">
        <v>644</v>
      </c>
      <c r="R303">
        <v>1</v>
      </c>
      <c r="S303">
        <v>2515527.14</v>
      </c>
      <c r="T303">
        <v>6861064.2699999996</v>
      </c>
      <c r="U303">
        <v>2515527.17</v>
      </c>
      <c r="V303">
        <v>6861064.3099999996</v>
      </c>
      <c r="W303">
        <v>-1.4E-3</v>
      </c>
      <c r="X303">
        <v>0</v>
      </c>
      <c r="Y303" t="b">
        <v>0</v>
      </c>
      <c r="Z303">
        <v>-999</v>
      </c>
      <c r="AA303">
        <v>0</v>
      </c>
      <c r="AB303" t="b">
        <v>1</v>
      </c>
      <c r="AC303">
        <v>1.0450999999999999</v>
      </c>
      <c r="AD303">
        <v>2.4521999999999999</v>
      </c>
      <c r="AE303">
        <v>647</v>
      </c>
      <c r="AF303">
        <v>1</v>
      </c>
      <c r="AG303">
        <v>2515526.64</v>
      </c>
      <c r="AH303">
        <v>6861073.2999999998</v>
      </c>
      <c r="AI303">
        <v>2515526.37</v>
      </c>
      <c r="AJ303">
        <v>6861073.21</v>
      </c>
      <c r="AK303">
        <v>2.4E-2</v>
      </c>
      <c r="AL303">
        <v>0</v>
      </c>
      <c r="AM303" t="b">
        <v>0</v>
      </c>
      <c r="AN303">
        <v>-999</v>
      </c>
      <c r="AO303">
        <v>0</v>
      </c>
      <c r="AP303" t="b">
        <v>1</v>
      </c>
      <c r="AQ303">
        <v>21.0608</v>
      </c>
      <c r="AR303">
        <v>1.9111</v>
      </c>
      <c r="AS303">
        <v>648</v>
      </c>
      <c r="AT303">
        <v>1</v>
      </c>
      <c r="AU303">
        <v>2515529.83</v>
      </c>
      <c r="AV303">
        <v>6861074.9699999997</v>
      </c>
      <c r="AW303">
        <v>2515529.89</v>
      </c>
      <c r="AX303">
        <v>6861074.9699999997</v>
      </c>
      <c r="AY303">
        <v>-4.8999999999999998E-3</v>
      </c>
      <c r="AZ303">
        <v>0</v>
      </c>
      <c r="BA303" t="b">
        <v>0</v>
      </c>
      <c r="BB303">
        <v>-999</v>
      </c>
      <c r="BC303">
        <v>0</v>
      </c>
      <c r="BD303" t="b">
        <v>1</v>
      </c>
      <c r="BE303">
        <v>4.4252000000000002</v>
      </c>
      <c r="BF303">
        <v>1.5794999999999999</v>
      </c>
      <c r="BG303">
        <v>676</v>
      </c>
      <c r="BH303">
        <v>1</v>
      </c>
      <c r="BI303">
        <v>2515532.7000000002</v>
      </c>
      <c r="BJ303">
        <v>6861074.3200000003</v>
      </c>
      <c r="BK303">
        <v>2515532.9500000002</v>
      </c>
      <c r="BL303">
        <v>6861074.2599999998</v>
      </c>
      <c r="BM303">
        <v>-2.29E-2</v>
      </c>
      <c r="BN303">
        <v>0</v>
      </c>
      <c r="BO303" t="b">
        <v>0</v>
      </c>
      <c r="BP303">
        <v>-999</v>
      </c>
      <c r="BQ303">
        <v>0</v>
      </c>
      <c r="BR303" t="b">
        <v>1</v>
      </c>
      <c r="BS303">
        <v>20.5075</v>
      </c>
      <c r="BT303">
        <v>1.3177000000000001</v>
      </c>
      <c r="BU303">
        <v>643</v>
      </c>
      <c r="BV303">
        <v>1</v>
      </c>
      <c r="BW303">
        <v>2515532.4</v>
      </c>
      <c r="BX303">
        <v>6861063.1399999997</v>
      </c>
      <c r="BY303">
        <v>2515532.33</v>
      </c>
      <c r="BZ303">
        <v>6861063.25</v>
      </c>
      <c r="CA303">
        <v>3.7000000000000002E-3</v>
      </c>
      <c r="CB303">
        <v>0</v>
      </c>
      <c r="CC303" t="b">
        <v>0</v>
      </c>
      <c r="CD303">
        <v>-999</v>
      </c>
      <c r="CE303">
        <v>0</v>
      </c>
      <c r="CF303" t="b">
        <v>1</v>
      </c>
      <c r="CG303">
        <v>2.6757</v>
      </c>
      <c r="CH303">
        <v>0.5323</v>
      </c>
      <c r="CI303" t="s">
        <v>347</v>
      </c>
    </row>
    <row r="304" spans="1:87">
      <c r="A304">
        <v>66</v>
      </c>
      <c r="B304">
        <v>3</v>
      </c>
      <c r="C304" s="6" t="s">
        <v>81</v>
      </c>
      <c r="D304">
        <v>866</v>
      </c>
      <c r="E304" t="str">
        <f t="shared" si="4"/>
        <v>1D_866</v>
      </c>
      <c r="F304">
        <v>1</v>
      </c>
      <c r="G304">
        <v>2515505.98</v>
      </c>
      <c r="H304">
        <v>6861084.3499999996</v>
      </c>
      <c r="I304">
        <v>2515506.06</v>
      </c>
      <c r="J304">
        <v>6861084.6200000001</v>
      </c>
      <c r="K304">
        <v>0.95399999999999996</v>
      </c>
      <c r="L304">
        <v>0.26</v>
      </c>
      <c r="M304">
        <v>0.51</v>
      </c>
      <c r="N304">
        <v>2.1573000000000002</v>
      </c>
      <c r="O304">
        <v>4</v>
      </c>
      <c r="P304">
        <v>12</v>
      </c>
      <c r="Q304">
        <v>597</v>
      </c>
      <c r="R304">
        <v>1</v>
      </c>
      <c r="S304">
        <v>2515503.63</v>
      </c>
      <c r="T304">
        <v>6861087.5700000003</v>
      </c>
      <c r="U304">
        <v>2515503.54</v>
      </c>
      <c r="V304">
        <v>6861087.4900000002</v>
      </c>
      <c r="W304">
        <v>3.3E-3</v>
      </c>
      <c r="X304">
        <v>0</v>
      </c>
      <c r="Y304" t="b">
        <v>0</v>
      </c>
      <c r="Z304">
        <v>-999</v>
      </c>
      <c r="AA304">
        <v>0</v>
      </c>
      <c r="AB304" t="b">
        <v>1</v>
      </c>
      <c r="AC304">
        <v>2.7715999999999998</v>
      </c>
      <c r="AD304">
        <v>2.2951000000000001</v>
      </c>
      <c r="AE304">
        <v>391</v>
      </c>
      <c r="AF304">
        <v>1</v>
      </c>
      <c r="AG304">
        <v>2515503.7599999998</v>
      </c>
      <c r="AH304">
        <v>6861090.7300000004</v>
      </c>
      <c r="AI304">
        <v>2515503.77</v>
      </c>
      <c r="AJ304">
        <v>6861090.7300000004</v>
      </c>
      <c r="AK304">
        <v>-5.0000000000000001E-4</v>
      </c>
      <c r="AL304">
        <v>0</v>
      </c>
      <c r="AM304" t="b">
        <v>0</v>
      </c>
      <c r="AN304">
        <v>-999</v>
      </c>
      <c r="AO304">
        <v>0</v>
      </c>
      <c r="AP304" t="b">
        <v>1</v>
      </c>
      <c r="AQ304">
        <v>0.47470000000000001</v>
      </c>
      <c r="AR304">
        <v>1.9286000000000001</v>
      </c>
      <c r="AS304">
        <v>396</v>
      </c>
      <c r="AT304">
        <v>1</v>
      </c>
      <c r="AU304">
        <v>2515503.84</v>
      </c>
      <c r="AV304">
        <v>6861096.4400000004</v>
      </c>
      <c r="AW304">
        <v>2515504.06</v>
      </c>
      <c r="AX304">
        <v>6861096.4800000004</v>
      </c>
      <c r="AY304">
        <v>-1.8700000000000001E-2</v>
      </c>
      <c r="AZ304">
        <v>0</v>
      </c>
      <c r="BA304" t="b">
        <v>0</v>
      </c>
      <c r="BB304">
        <v>-999</v>
      </c>
      <c r="BC304">
        <v>0</v>
      </c>
      <c r="BD304" t="b">
        <v>1</v>
      </c>
      <c r="BE304">
        <v>19.207699999999999</v>
      </c>
      <c r="BF304">
        <v>1.7191000000000001</v>
      </c>
      <c r="BG304">
        <v>427</v>
      </c>
      <c r="BH304">
        <v>1</v>
      </c>
      <c r="BI304">
        <v>2515509.69</v>
      </c>
      <c r="BJ304">
        <v>6861097.3700000001</v>
      </c>
      <c r="BK304">
        <v>2515509.5499999998</v>
      </c>
      <c r="BL304">
        <v>6861097.4100000001</v>
      </c>
      <c r="BM304">
        <v>1.35E-2</v>
      </c>
      <c r="BN304">
        <v>0</v>
      </c>
      <c r="BO304" t="b">
        <v>0</v>
      </c>
      <c r="BP304">
        <v>-999</v>
      </c>
      <c r="BQ304">
        <v>0</v>
      </c>
      <c r="BR304" t="b">
        <v>1</v>
      </c>
      <c r="BS304">
        <v>12.450900000000001</v>
      </c>
      <c r="BT304">
        <v>1.3177000000000001</v>
      </c>
      <c r="BU304" t="s">
        <v>347</v>
      </c>
    </row>
    <row r="305" spans="1:87">
      <c r="A305">
        <v>67</v>
      </c>
      <c r="B305">
        <v>3</v>
      </c>
      <c r="C305" s="6" t="s">
        <v>81</v>
      </c>
      <c r="D305">
        <v>867</v>
      </c>
      <c r="E305" t="str">
        <f t="shared" si="4"/>
        <v>1D_867</v>
      </c>
      <c r="F305">
        <v>1</v>
      </c>
      <c r="G305">
        <v>2515541.84</v>
      </c>
      <c r="H305">
        <v>6861063.3300000001</v>
      </c>
      <c r="I305">
        <v>2515541.7799999998</v>
      </c>
      <c r="J305">
        <v>6861063.4400000004</v>
      </c>
      <c r="K305">
        <v>0.95299999999999996</v>
      </c>
      <c r="L305">
        <v>0.26</v>
      </c>
      <c r="M305">
        <v>0.24</v>
      </c>
      <c r="N305">
        <v>2.1312000000000002</v>
      </c>
      <c r="O305">
        <v>5</v>
      </c>
      <c r="P305">
        <v>15</v>
      </c>
      <c r="Q305">
        <v>703</v>
      </c>
      <c r="R305">
        <v>1</v>
      </c>
      <c r="S305">
        <v>2515547.11</v>
      </c>
      <c r="T305">
        <v>6861066.8399999999</v>
      </c>
      <c r="U305">
        <v>2515547.2400000002</v>
      </c>
      <c r="V305">
        <v>6861066.6100000003</v>
      </c>
      <c r="W305">
        <v>-1.1599999999999999E-2</v>
      </c>
      <c r="X305">
        <v>0</v>
      </c>
      <c r="Y305" t="b">
        <v>0</v>
      </c>
      <c r="Z305">
        <v>-999</v>
      </c>
      <c r="AA305">
        <v>0</v>
      </c>
      <c r="AB305" t="b">
        <v>1</v>
      </c>
      <c r="AC305">
        <v>10.3286</v>
      </c>
      <c r="AD305">
        <v>0.51490000000000002</v>
      </c>
      <c r="AE305">
        <v>708</v>
      </c>
      <c r="AF305">
        <v>1</v>
      </c>
      <c r="AG305">
        <v>2515547.02</v>
      </c>
      <c r="AH305">
        <v>6861073.3799999999</v>
      </c>
      <c r="AI305">
        <v>2515546.81</v>
      </c>
      <c r="AJ305">
        <v>6861073.4900000002</v>
      </c>
      <c r="AK305">
        <v>1.8700000000000001E-2</v>
      </c>
      <c r="AL305">
        <v>0</v>
      </c>
      <c r="AM305" t="b">
        <v>0</v>
      </c>
      <c r="AN305">
        <v>-999</v>
      </c>
      <c r="AO305">
        <v>0</v>
      </c>
      <c r="AP305" t="b">
        <v>1</v>
      </c>
      <c r="AQ305">
        <v>18.550699999999999</v>
      </c>
      <c r="AR305">
        <v>1.1256999999999999</v>
      </c>
      <c r="AS305">
        <v>712</v>
      </c>
      <c r="AT305">
        <v>1</v>
      </c>
      <c r="AU305">
        <v>2515541.04</v>
      </c>
      <c r="AV305">
        <v>6861076.4500000002</v>
      </c>
      <c r="AW305">
        <v>2515541.02</v>
      </c>
      <c r="AX305">
        <v>6861076.4500000002</v>
      </c>
      <c r="AY305">
        <v>2.3E-3</v>
      </c>
      <c r="AZ305">
        <v>0</v>
      </c>
      <c r="BA305" t="b">
        <v>0</v>
      </c>
      <c r="BB305">
        <v>-999</v>
      </c>
      <c r="BC305">
        <v>0</v>
      </c>
      <c r="BD305" t="b">
        <v>1</v>
      </c>
      <c r="BE305">
        <v>2.2927</v>
      </c>
      <c r="BF305">
        <v>1.6318999999999999</v>
      </c>
      <c r="BG305">
        <v>676</v>
      </c>
      <c r="BH305">
        <v>1</v>
      </c>
      <c r="BI305">
        <v>2515532.7000000002</v>
      </c>
      <c r="BJ305">
        <v>6861074.3200000003</v>
      </c>
      <c r="BK305">
        <v>2515532.81</v>
      </c>
      <c r="BL305">
        <v>6861074.4100000001</v>
      </c>
      <c r="BM305">
        <v>-1.37E-2</v>
      </c>
      <c r="BN305">
        <v>0</v>
      </c>
      <c r="BO305" t="b">
        <v>0</v>
      </c>
      <c r="BP305">
        <v>-999</v>
      </c>
      <c r="BQ305">
        <v>0</v>
      </c>
      <c r="BR305" t="b">
        <v>1</v>
      </c>
      <c r="BS305">
        <v>13.965999999999999</v>
      </c>
      <c r="BT305">
        <v>2.2427000000000001</v>
      </c>
      <c r="BU305">
        <v>643</v>
      </c>
      <c r="BV305">
        <v>1</v>
      </c>
      <c r="BW305">
        <v>2515532.4</v>
      </c>
      <c r="BX305">
        <v>6861063.1399999997</v>
      </c>
      <c r="BY305">
        <v>2515532.4</v>
      </c>
      <c r="BZ305">
        <v>6861063.1699999999</v>
      </c>
      <c r="CA305">
        <v>-2.2000000000000001E-3</v>
      </c>
      <c r="CB305">
        <v>0</v>
      </c>
      <c r="CC305" t="b">
        <v>0</v>
      </c>
      <c r="CD305">
        <v>-999</v>
      </c>
      <c r="CE305">
        <v>0</v>
      </c>
      <c r="CF305" t="b">
        <v>1</v>
      </c>
      <c r="CG305">
        <v>2.0358999999999998</v>
      </c>
      <c r="CH305">
        <v>-3.1154000000000002</v>
      </c>
      <c r="CI305" t="s">
        <v>347</v>
      </c>
    </row>
    <row r="306" spans="1:87">
      <c r="A306">
        <v>68</v>
      </c>
      <c r="B306">
        <v>2</v>
      </c>
      <c r="C306" s="6" t="s">
        <v>81</v>
      </c>
      <c r="D306">
        <v>868</v>
      </c>
      <c r="E306" t="str">
        <f t="shared" si="4"/>
        <v>1D_868</v>
      </c>
      <c r="F306">
        <v>1</v>
      </c>
      <c r="G306">
        <v>2515543.4</v>
      </c>
      <c r="H306">
        <v>6861070.2400000002</v>
      </c>
      <c r="I306">
        <v>2515543.44</v>
      </c>
      <c r="J306">
        <v>6861070.3499999996</v>
      </c>
      <c r="K306">
        <v>0.77600000000000002</v>
      </c>
      <c r="L306">
        <v>0.16</v>
      </c>
      <c r="M306">
        <v>0.15</v>
      </c>
      <c r="N306">
        <v>2.1312000000000002</v>
      </c>
      <c r="O306">
        <v>5</v>
      </c>
      <c r="P306">
        <v>15</v>
      </c>
      <c r="Q306">
        <v>671</v>
      </c>
      <c r="R306">
        <v>1</v>
      </c>
      <c r="S306">
        <v>2515539.13</v>
      </c>
      <c r="T306">
        <v>6861069.0800000001</v>
      </c>
      <c r="U306">
        <v>2515539.1800000002</v>
      </c>
      <c r="V306">
        <v>6861068.9400000004</v>
      </c>
      <c r="W306">
        <v>5.5999999999999999E-3</v>
      </c>
      <c r="X306">
        <v>0</v>
      </c>
      <c r="Y306" t="b">
        <v>0</v>
      </c>
      <c r="Z306">
        <v>-999</v>
      </c>
      <c r="AA306">
        <v>0</v>
      </c>
      <c r="AB306" t="b">
        <v>1</v>
      </c>
      <c r="AC306">
        <v>5.9955999999999996</v>
      </c>
      <c r="AD306">
        <v>-2.8187000000000002</v>
      </c>
      <c r="AE306">
        <v>672</v>
      </c>
      <c r="AF306">
        <v>1</v>
      </c>
      <c r="AG306">
        <v>2515539.42</v>
      </c>
      <c r="AH306">
        <v>6861071.4000000004</v>
      </c>
      <c r="AI306">
        <v>2515539.39</v>
      </c>
      <c r="AJ306">
        <v>6861071.2599999998</v>
      </c>
      <c r="AK306">
        <v>4.5999999999999999E-3</v>
      </c>
      <c r="AL306">
        <v>0</v>
      </c>
      <c r="AM306" t="b">
        <v>0</v>
      </c>
      <c r="AN306">
        <v>-999</v>
      </c>
      <c r="AO306">
        <v>0</v>
      </c>
      <c r="AP306" t="b">
        <v>1</v>
      </c>
      <c r="AQ306">
        <v>4.9257</v>
      </c>
      <c r="AR306">
        <v>2.9234</v>
      </c>
      <c r="AS306">
        <v>709</v>
      </c>
      <c r="AT306">
        <v>1</v>
      </c>
      <c r="AU306">
        <v>2515541.9500000002</v>
      </c>
      <c r="AV306">
        <v>6861072.9299999997</v>
      </c>
      <c r="AW306">
        <v>2515542.15</v>
      </c>
      <c r="AX306">
        <v>6861073.0199999996</v>
      </c>
      <c r="AY306">
        <v>-3.8999999999999998E-3</v>
      </c>
      <c r="AZ306">
        <v>0</v>
      </c>
      <c r="BA306" t="b">
        <v>0</v>
      </c>
      <c r="BB306">
        <v>-999</v>
      </c>
      <c r="BC306">
        <v>0</v>
      </c>
      <c r="BD306" t="b">
        <v>1</v>
      </c>
      <c r="BE306">
        <v>4.0301999999999998</v>
      </c>
      <c r="BF306">
        <v>2.0158999999999998</v>
      </c>
      <c r="BG306">
        <v>710</v>
      </c>
      <c r="BH306">
        <v>1</v>
      </c>
      <c r="BI306">
        <v>2515544.4900000002</v>
      </c>
      <c r="BJ306">
        <v>6861073.4699999997</v>
      </c>
      <c r="BK306">
        <v>2515544.44</v>
      </c>
      <c r="BL306">
        <v>6861073.4900000002</v>
      </c>
      <c r="BM306">
        <v>5.9999999999999995E-4</v>
      </c>
      <c r="BN306">
        <v>0</v>
      </c>
      <c r="BO306" t="b">
        <v>0</v>
      </c>
      <c r="BP306">
        <v>-999</v>
      </c>
      <c r="BQ306">
        <v>0</v>
      </c>
      <c r="BR306" t="b">
        <v>1</v>
      </c>
      <c r="BS306">
        <v>0.62649999999999995</v>
      </c>
      <c r="BT306">
        <v>1.2654000000000001</v>
      </c>
      <c r="BU306">
        <v>708</v>
      </c>
      <c r="BV306">
        <v>1</v>
      </c>
      <c r="BW306">
        <v>2515547.02</v>
      </c>
      <c r="BX306">
        <v>6861073.3799999999</v>
      </c>
      <c r="BY306">
        <v>2515546.86</v>
      </c>
      <c r="BZ306">
        <v>6861073.5499999998</v>
      </c>
      <c r="CA306">
        <v>6.6E-3</v>
      </c>
      <c r="CB306">
        <v>0</v>
      </c>
      <c r="CC306" t="b">
        <v>0</v>
      </c>
      <c r="CD306">
        <v>-999</v>
      </c>
      <c r="CE306">
        <v>0</v>
      </c>
      <c r="CF306" t="b">
        <v>1</v>
      </c>
      <c r="CG306">
        <v>7.1289999999999996</v>
      </c>
      <c r="CH306">
        <v>0.75919999999999999</v>
      </c>
      <c r="CI306" t="s">
        <v>347</v>
      </c>
    </row>
    <row r="307" spans="1:87">
      <c r="A307">
        <v>69</v>
      </c>
      <c r="B307">
        <v>3</v>
      </c>
      <c r="C307" s="6" t="s">
        <v>81</v>
      </c>
      <c r="D307">
        <v>869</v>
      </c>
      <c r="E307" t="str">
        <f t="shared" si="4"/>
        <v>1D_869</v>
      </c>
      <c r="F307">
        <v>1</v>
      </c>
      <c r="G307">
        <v>2515540.77</v>
      </c>
      <c r="H307">
        <v>6861059.0599999996</v>
      </c>
      <c r="I307">
        <v>2515540.69</v>
      </c>
      <c r="J307">
        <v>6861059.0199999996</v>
      </c>
      <c r="K307">
        <v>0.79600000000000004</v>
      </c>
      <c r="L307">
        <v>0.15</v>
      </c>
      <c r="M307">
        <v>0.23</v>
      </c>
      <c r="N307">
        <v>2.1312000000000002</v>
      </c>
      <c r="O307">
        <v>5</v>
      </c>
      <c r="P307">
        <v>15</v>
      </c>
      <c r="Q307">
        <v>670</v>
      </c>
      <c r="R307">
        <v>1</v>
      </c>
      <c r="S307">
        <v>2515537.6</v>
      </c>
      <c r="T307">
        <v>6861061.5099999998</v>
      </c>
      <c r="U307">
        <v>2515537.67</v>
      </c>
      <c r="V307">
        <v>6861061.5899999999</v>
      </c>
      <c r="W307">
        <v>-2.8E-3</v>
      </c>
      <c r="X307">
        <v>0</v>
      </c>
      <c r="Y307" t="b">
        <v>0</v>
      </c>
      <c r="Z307">
        <v>-999</v>
      </c>
      <c r="AA307">
        <v>0</v>
      </c>
      <c r="AB307" t="b">
        <v>1</v>
      </c>
      <c r="AC307">
        <v>2.8895</v>
      </c>
      <c r="AD307">
        <v>2.4346999999999999</v>
      </c>
      <c r="AE307">
        <v>671</v>
      </c>
      <c r="AF307">
        <v>1</v>
      </c>
      <c r="AG307">
        <v>2515539.13</v>
      </c>
      <c r="AH307">
        <v>6861069.0800000001</v>
      </c>
      <c r="AI307">
        <v>2515539.06</v>
      </c>
      <c r="AJ307">
        <v>6861069.0700000003</v>
      </c>
      <c r="AK307">
        <v>4.8999999999999998E-3</v>
      </c>
      <c r="AL307">
        <v>0</v>
      </c>
      <c r="AM307" t="b">
        <v>0</v>
      </c>
      <c r="AN307">
        <v>-999</v>
      </c>
      <c r="AO307">
        <v>0</v>
      </c>
      <c r="AP307" t="b">
        <v>1</v>
      </c>
      <c r="AQ307">
        <v>5.8087</v>
      </c>
      <c r="AR307">
        <v>1.7365999999999999</v>
      </c>
      <c r="AS307">
        <v>669</v>
      </c>
      <c r="AT307">
        <v>1</v>
      </c>
      <c r="AU307">
        <v>2515541.5699999998</v>
      </c>
      <c r="AV307">
        <v>6861061.3700000001</v>
      </c>
      <c r="AW307">
        <v>2515541.33</v>
      </c>
      <c r="AX307">
        <v>6861061.4299999997</v>
      </c>
      <c r="AY307">
        <v>4.3E-3</v>
      </c>
      <c r="AZ307">
        <v>0</v>
      </c>
      <c r="BA307" t="b">
        <v>0</v>
      </c>
      <c r="BB307">
        <v>-999</v>
      </c>
      <c r="BC307">
        <v>0</v>
      </c>
      <c r="BD307" t="b">
        <v>1</v>
      </c>
      <c r="BE307">
        <v>4.4188000000000001</v>
      </c>
      <c r="BF307">
        <v>1.3177000000000001</v>
      </c>
      <c r="BG307">
        <v>702</v>
      </c>
      <c r="BH307">
        <v>1</v>
      </c>
      <c r="BI307">
        <v>2515543.29</v>
      </c>
      <c r="BJ307">
        <v>6861064.4900000002</v>
      </c>
      <c r="BK307">
        <v>2515543.52</v>
      </c>
      <c r="BL307">
        <v>6861064.3700000001</v>
      </c>
      <c r="BM307">
        <v>-1.11E-2</v>
      </c>
      <c r="BN307">
        <v>0</v>
      </c>
      <c r="BO307" t="b">
        <v>0</v>
      </c>
      <c r="BP307">
        <v>-999</v>
      </c>
      <c r="BQ307">
        <v>0</v>
      </c>
      <c r="BR307" t="b">
        <v>1</v>
      </c>
      <c r="BS307">
        <v>12.0297</v>
      </c>
      <c r="BT307">
        <v>1.0733999999999999</v>
      </c>
      <c r="BU307">
        <v>701</v>
      </c>
      <c r="BV307">
        <v>1</v>
      </c>
      <c r="BW307">
        <v>2515545.61</v>
      </c>
      <c r="BX307">
        <v>6861064.2199999997</v>
      </c>
      <c r="BY307">
        <v>2515545.62</v>
      </c>
      <c r="BZ307">
        <v>6861064.21</v>
      </c>
      <c r="CA307">
        <v>-5.9999999999999995E-4</v>
      </c>
      <c r="CB307">
        <v>0</v>
      </c>
      <c r="CC307" t="b">
        <v>0</v>
      </c>
      <c r="CD307">
        <v>-999</v>
      </c>
      <c r="CE307">
        <v>0</v>
      </c>
      <c r="CF307" t="b">
        <v>1</v>
      </c>
      <c r="CG307">
        <v>0.63600000000000001</v>
      </c>
      <c r="CH307">
        <v>0.81159999999999999</v>
      </c>
      <c r="CI307" t="s">
        <v>347</v>
      </c>
    </row>
    <row r="308" spans="1:87">
      <c r="A308">
        <v>70</v>
      </c>
      <c r="B308">
        <v>3</v>
      </c>
      <c r="C308" s="6" t="s">
        <v>81</v>
      </c>
      <c r="D308">
        <v>870</v>
      </c>
      <c r="E308" t="str">
        <f t="shared" si="4"/>
        <v>1D_870</v>
      </c>
      <c r="F308">
        <v>1</v>
      </c>
      <c r="G308">
        <v>2515535.75</v>
      </c>
      <c r="H308">
        <v>6861057.8399999999</v>
      </c>
      <c r="I308">
        <v>2515535.8199999998</v>
      </c>
      <c r="J308">
        <v>6861057.8399999999</v>
      </c>
      <c r="K308">
        <v>0.91100000000000003</v>
      </c>
      <c r="L308">
        <v>0.21</v>
      </c>
      <c r="M308">
        <v>0.2</v>
      </c>
      <c r="N308">
        <v>2.1312000000000002</v>
      </c>
      <c r="O308">
        <v>5</v>
      </c>
      <c r="P308">
        <v>15</v>
      </c>
      <c r="Q308">
        <v>641</v>
      </c>
      <c r="R308">
        <v>1</v>
      </c>
      <c r="S308">
        <v>2515532.58</v>
      </c>
      <c r="T308">
        <v>6861058.0700000003</v>
      </c>
      <c r="U308">
        <v>2515532.59</v>
      </c>
      <c r="V308">
        <v>6861058.2000000002</v>
      </c>
      <c r="W308">
        <v>-2.8999999999999998E-3</v>
      </c>
      <c r="X308">
        <v>0</v>
      </c>
      <c r="Y308" t="b">
        <v>0</v>
      </c>
      <c r="Z308">
        <v>-999</v>
      </c>
      <c r="AA308">
        <v>0</v>
      </c>
      <c r="AB308" t="b">
        <v>1</v>
      </c>
      <c r="AC308">
        <v>2.5819000000000001</v>
      </c>
      <c r="AD308">
        <v>3.0280999999999998</v>
      </c>
      <c r="AE308">
        <v>643</v>
      </c>
      <c r="AF308">
        <v>1</v>
      </c>
      <c r="AG308">
        <v>2515532.4</v>
      </c>
      <c r="AH308">
        <v>6861063.1399999997</v>
      </c>
      <c r="AI308">
        <v>2515532.21</v>
      </c>
      <c r="AJ308">
        <v>6861063.0099999998</v>
      </c>
      <c r="AK308">
        <v>1.0200000000000001E-2</v>
      </c>
      <c r="AL308">
        <v>0</v>
      </c>
      <c r="AM308" t="b">
        <v>0</v>
      </c>
      <c r="AN308">
        <v>-999</v>
      </c>
      <c r="AO308">
        <v>0</v>
      </c>
      <c r="AP308" t="b">
        <v>1</v>
      </c>
      <c r="AQ308">
        <v>9.4978999999999996</v>
      </c>
      <c r="AR308">
        <v>2.1903999999999999</v>
      </c>
      <c r="AS308">
        <v>676</v>
      </c>
      <c r="AT308">
        <v>1</v>
      </c>
      <c r="AU308">
        <v>2515532.7000000002</v>
      </c>
      <c r="AV308">
        <v>6861074.3200000003</v>
      </c>
      <c r="AW308">
        <v>2515532.7200000002</v>
      </c>
      <c r="AX308">
        <v>6861074.3200000003</v>
      </c>
      <c r="AY308">
        <v>-2.3999999999999998E-3</v>
      </c>
      <c r="AZ308">
        <v>0</v>
      </c>
      <c r="BA308" t="b">
        <v>0</v>
      </c>
      <c r="BB308">
        <v>-999</v>
      </c>
      <c r="BC308">
        <v>0</v>
      </c>
      <c r="BD308" t="b">
        <v>1</v>
      </c>
      <c r="BE308">
        <v>2.8504999999999998</v>
      </c>
      <c r="BF308">
        <v>1.7541</v>
      </c>
      <c r="BG308">
        <v>670</v>
      </c>
      <c r="BH308">
        <v>1</v>
      </c>
      <c r="BI308">
        <v>2515537.6</v>
      </c>
      <c r="BJ308">
        <v>6861061.5099999998</v>
      </c>
      <c r="BK308">
        <v>2515537.85</v>
      </c>
      <c r="BL308">
        <v>6861061.3600000003</v>
      </c>
      <c r="BM308">
        <v>-8.3000000000000001E-3</v>
      </c>
      <c r="BN308">
        <v>0</v>
      </c>
      <c r="BO308" t="b">
        <v>0</v>
      </c>
      <c r="BP308">
        <v>-999</v>
      </c>
      <c r="BQ308">
        <v>0</v>
      </c>
      <c r="BR308" t="b">
        <v>1</v>
      </c>
      <c r="BS308">
        <v>7.5084999999999997</v>
      </c>
      <c r="BT308">
        <v>1.0385</v>
      </c>
      <c r="BU308">
        <v>669</v>
      </c>
      <c r="BV308">
        <v>1</v>
      </c>
      <c r="BW308">
        <v>2515541.5699999998</v>
      </c>
      <c r="BX308">
        <v>6861061.3700000001</v>
      </c>
      <c r="BY308">
        <v>2515541.4700000002</v>
      </c>
      <c r="BZ308">
        <v>6861061.5199999996</v>
      </c>
      <c r="CA308">
        <v>8.3000000000000001E-3</v>
      </c>
      <c r="CB308">
        <v>0</v>
      </c>
      <c r="CC308" t="b">
        <v>0</v>
      </c>
      <c r="CD308">
        <v>-999</v>
      </c>
      <c r="CE308">
        <v>0</v>
      </c>
      <c r="CF308" t="b">
        <v>1</v>
      </c>
      <c r="CG308">
        <v>7.8728999999999996</v>
      </c>
      <c r="CH308">
        <v>0.5847</v>
      </c>
      <c r="CI308" t="s">
        <v>347</v>
      </c>
    </row>
    <row r="309" spans="1:87">
      <c r="A309">
        <v>71</v>
      </c>
      <c r="B309">
        <v>3</v>
      </c>
      <c r="C309" s="6" t="s">
        <v>81</v>
      </c>
      <c r="D309">
        <v>871</v>
      </c>
      <c r="E309" t="str">
        <f t="shared" si="4"/>
        <v>1D_871</v>
      </c>
      <c r="F309">
        <v>1</v>
      </c>
      <c r="G309">
        <v>2515526.0099999998</v>
      </c>
      <c r="H309">
        <v>6861052.9299999997</v>
      </c>
      <c r="I309">
        <v>2515525.96</v>
      </c>
      <c r="J309">
        <v>6861052.96</v>
      </c>
      <c r="K309">
        <v>0.96199999999999997</v>
      </c>
      <c r="L309">
        <v>0.2</v>
      </c>
      <c r="M309">
        <v>0.19</v>
      </c>
      <c r="N309">
        <v>2.1312000000000002</v>
      </c>
      <c r="O309">
        <v>5</v>
      </c>
      <c r="P309">
        <v>15</v>
      </c>
      <c r="Q309">
        <v>609</v>
      </c>
      <c r="R309">
        <v>1</v>
      </c>
      <c r="S309">
        <v>2515521.84</v>
      </c>
      <c r="T309">
        <v>6861051.21</v>
      </c>
      <c r="U309">
        <v>2515521.83</v>
      </c>
      <c r="V309">
        <v>6861051.25</v>
      </c>
      <c r="W309">
        <v>-1.1999999999999999E-3</v>
      </c>
      <c r="X309">
        <v>0</v>
      </c>
      <c r="Y309" t="b">
        <v>0</v>
      </c>
      <c r="Z309">
        <v>-999</v>
      </c>
      <c r="AA309">
        <v>0</v>
      </c>
      <c r="AB309" t="b">
        <v>1</v>
      </c>
      <c r="AC309">
        <v>1.0394000000000001</v>
      </c>
      <c r="AD309">
        <v>-2.7488999999999999</v>
      </c>
      <c r="AE309">
        <v>639</v>
      </c>
      <c r="AF309">
        <v>1</v>
      </c>
      <c r="AG309">
        <v>2515524.09</v>
      </c>
      <c r="AH309">
        <v>6861053.8399999999</v>
      </c>
      <c r="AI309">
        <v>2515524.08</v>
      </c>
      <c r="AJ309">
        <v>6861053.8200000003</v>
      </c>
      <c r="AK309">
        <v>2.9999999999999997E-4</v>
      </c>
      <c r="AL309">
        <v>0</v>
      </c>
      <c r="AM309" t="b">
        <v>0</v>
      </c>
      <c r="AN309">
        <v>-999</v>
      </c>
      <c r="AO309">
        <v>0</v>
      </c>
      <c r="AP309" t="b">
        <v>1</v>
      </c>
      <c r="AQ309">
        <v>0.26569999999999999</v>
      </c>
      <c r="AR309">
        <v>2.714</v>
      </c>
      <c r="AS309">
        <v>642</v>
      </c>
      <c r="AT309">
        <v>1</v>
      </c>
      <c r="AU309">
        <v>2515523.61</v>
      </c>
      <c r="AV309">
        <v>6861060.8700000001</v>
      </c>
      <c r="AW309">
        <v>2515523.34</v>
      </c>
      <c r="AX309">
        <v>6861060.7800000003</v>
      </c>
      <c r="AY309">
        <v>1.66E-2</v>
      </c>
      <c r="AZ309">
        <v>0</v>
      </c>
      <c r="BA309" t="b">
        <v>0</v>
      </c>
      <c r="BB309">
        <v>-999</v>
      </c>
      <c r="BC309">
        <v>0</v>
      </c>
      <c r="BD309" t="b">
        <v>1</v>
      </c>
      <c r="BE309">
        <v>15.4398</v>
      </c>
      <c r="BF309">
        <v>1.9111</v>
      </c>
      <c r="BG309">
        <v>640</v>
      </c>
      <c r="BH309">
        <v>1</v>
      </c>
      <c r="BI309">
        <v>2515525.52</v>
      </c>
      <c r="BJ309">
        <v>6861056.0899999999</v>
      </c>
      <c r="BK309">
        <v>2515525.85</v>
      </c>
      <c r="BL309">
        <v>6861056.0999999996</v>
      </c>
      <c r="BM309">
        <v>-7.4000000000000003E-3</v>
      </c>
      <c r="BN309">
        <v>0</v>
      </c>
      <c r="BO309" t="b">
        <v>0</v>
      </c>
      <c r="BP309">
        <v>-999</v>
      </c>
      <c r="BQ309">
        <v>0</v>
      </c>
      <c r="BR309" t="b">
        <v>1</v>
      </c>
      <c r="BS309">
        <v>6.2706999999999997</v>
      </c>
      <c r="BT309">
        <v>1.597</v>
      </c>
      <c r="BU309">
        <v>638</v>
      </c>
      <c r="BV309">
        <v>1</v>
      </c>
      <c r="BW309">
        <v>2515528.25</v>
      </c>
      <c r="BX309">
        <v>6861054.1200000001</v>
      </c>
      <c r="BY309">
        <v>2515528.21</v>
      </c>
      <c r="BZ309">
        <v>6861054.1900000004</v>
      </c>
      <c r="CA309">
        <v>1.2999999999999999E-3</v>
      </c>
      <c r="CB309">
        <v>0</v>
      </c>
      <c r="CC309" t="b">
        <v>0</v>
      </c>
      <c r="CD309">
        <v>-999</v>
      </c>
      <c r="CE309">
        <v>0</v>
      </c>
      <c r="CF309" t="b">
        <v>1</v>
      </c>
      <c r="CG309">
        <v>1.1140000000000001</v>
      </c>
      <c r="CH309">
        <v>0.49740000000000001</v>
      </c>
      <c r="CI309" t="s">
        <v>347</v>
      </c>
    </row>
    <row r="310" spans="1:87">
      <c r="A310">
        <v>72</v>
      </c>
      <c r="B310">
        <v>2</v>
      </c>
      <c r="C310" s="6" t="s">
        <v>81</v>
      </c>
      <c r="D310">
        <v>872</v>
      </c>
      <c r="E310" t="str">
        <f t="shared" si="4"/>
        <v>1D_872</v>
      </c>
      <c r="F310">
        <v>1</v>
      </c>
      <c r="G310">
        <v>2515529.83</v>
      </c>
      <c r="H310">
        <v>6861043.5899999999</v>
      </c>
      <c r="I310">
        <v>2515529.7999999998</v>
      </c>
      <c r="J310">
        <v>6861043.5099999998</v>
      </c>
      <c r="K310">
        <v>0.251</v>
      </c>
      <c r="L310">
        <v>0.06</v>
      </c>
      <c r="M310">
        <v>0.06</v>
      </c>
      <c r="N310">
        <v>2.1312000000000002</v>
      </c>
      <c r="O310">
        <v>5</v>
      </c>
      <c r="P310">
        <v>15</v>
      </c>
      <c r="Q310">
        <v>663</v>
      </c>
      <c r="R310">
        <v>1</v>
      </c>
      <c r="S310">
        <v>2515535.4700000002</v>
      </c>
      <c r="T310">
        <v>6861047.6399999997</v>
      </c>
      <c r="U310">
        <v>2515535.4500000002</v>
      </c>
      <c r="V310">
        <v>6861047.6699999999</v>
      </c>
      <c r="W310">
        <v>2E-3</v>
      </c>
      <c r="X310">
        <v>0</v>
      </c>
      <c r="Y310" t="b">
        <v>0</v>
      </c>
      <c r="Z310">
        <v>-999</v>
      </c>
      <c r="AA310">
        <v>0</v>
      </c>
      <c r="AB310" t="b">
        <v>1</v>
      </c>
      <c r="AC310">
        <v>6.8860000000000001</v>
      </c>
      <c r="AD310">
        <v>0.63700000000000001</v>
      </c>
      <c r="AE310">
        <v>668</v>
      </c>
      <c r="AF310">
        <v>1</v>
      </c>
      <c r="AG310">
        <v>2515538.48</v>
      </c>
      <c r="AH310">
        <v>6861056.96</v>
      </c>
      <c r="AI310">
        <v>2515538.54</v>
      </c>
      <c r="AJ310">
        <v>6861056.9199999999</v>
      </c>
      <c r="AK310">
        <v>-7.4999999999999997E-3</v>
      </c>
      <c r="AL310">
        <v>0</v>
      </c>
      <c r="AM310" t="b">
        <v>0</v>
      </c>
      <c r="AN310">
        <v>-999</v>
      </c>
      <c r="AO310">
        <v>0</v>
      </c>
      <c r="AP310" t="b">
        <v>1</v>
      </c>
      <c r="AQ310">
        <v>31.55</v>
      </c>
      <c r="AR310">
        <v>0.98609999999999998</v>
      </c>
      <c r="AS310">
        <v>641</v>
      </c>
      <c r="AT310">
        <v>1</v>
      </c>
      <c r="AU310">
        <v>2515532.58</v>
      </c>
      <c r="AV310">
        <v>6861058.0700000003</v>
      </c>
      <c r="AW310">
        <v>2515532.5499999998</v>
      </c>
      <c r="AX310">
        <v>6861058.0800000001</v>
      </c>
      <c r="AY310">
        <v>3.0999999999999999E-3</v>
      </c>
      <c r="AZ310">
        <v>0</v>
      </c>
      <c r="BA310" t="b">
        <v>0</v>
      </c>
      <c r="BB310">
        <v>-999</v>
      </c>
      <c r="BC310">
        <v>0</v>
      </c>
      <c r="BD310" t="b">
        <v>1</v>
      </c>
      <c r="BE310">
        <v>12.9064</v>
      </c>
      <c r="BF310">
        <v>1.3875</v>
      </c>
      <c r="BG310">
        <v>635</v>
      </c>
      <c r="BH310">
        <v>1</v>
      </c>
      <c r="BI310">
        <v>2515527.02</v>
      </c>
      <c r="BJ310">
        <v>6861050.25</v>
      </c>
      <c r="BK310">
        <v>2515527.02</v>
      </c>
      <c r="BL310">
        <v>6861050.25</v>
      </c>
      <c r="BM310">
        <v>1E-4</v>
      </c>
      <c r="BN310">
        <v>0</v>
      </c>
      <c r="BO310" t="b">
        <v>0</v>
      </c>
      <c r="BP310">
        <v>-999</v>
      </c>
      <c r="BQ310">
        <v>0</v>
      </c>
      <c r="BR310" t="b">
        <v>1</v>
      </c>
      <c r="BS310">
        <v>0.49869999999999998</v>
      </c>
      <c r="BT310">
        <v>1.9635</v>
      </c>
      <c r="BU310">
        <v>634</v>
      </c>
      <c r="BV310">
        <v>1</v>
      </c>
      <c r="BW310">
        <v>2515525.4</v>
      </c>
      <c r="BX310">
        <v>6861045.71</v>
      </c>
      <c r="BY310">
        <v>2515525.4</v>
      </c>
      <c r="BZ310">
        <v>6861045.71</v>
      </c>
      <c r="CA310">
        <v>0</v>
      </c>
      <c r="CB310">
        <v>0</v>
      </c>
      <c r="CC310" t="b">
        <v>0</v>
      </c>
      <c r="CD310">
        <v>-999</v>
      </c>
      <c r="CE310">
        <v>0</v>
      </c>
      <c r="CF310" t="b">
        <v>1</v>
      </c>
      <c r="CG310">
        <v>0.13020000000000001</v>
      </c>
      <c r="CH310">
        <v>2.6791</v>
      </c>
      <c r="CI310" t="s">
        <v>347</v>
      </c>
    </row>
    <row r="311" spans="1:87">
      <c r="A311">
        <v>73</v>
      </c>
      <c r="B311">
        <v>2</v>
      </c>
      <c r="C311" s="6" t="s">
        <v>81</v>
      </c>
      <c r="D311">
        <v>873</v>
      </c>
      <c r="E311" t="str">
        <f t="shared" si="4"/>
        <v>1D_873</v>
      </c>
      <c r="F311">
        <v>1</v>
      </c>
      <c r="G311">
        <v>2515545.8199999998</v>
      </c>
      <c r="H311">
        <v>6861054.1399999997</v>
      </c>
      <c r="I311">
        <v>2515545.79</v>
      </c>
      <c r="J311">
        <v>6861054.1100000003</v>
      </c>
      <c r="K311">
        <v>0.65400000000000003</v>
      </c>
      <c r="L311">
        <v>0.14000000000000001</v>
      </c>
      <c r="M311">
        <v>0.13</v>
      </c>
      <c r="N311">
        <v>2.1312000000000002</v>
      </c>
      <c r="O311">
        <v>5</v>
      </c>
      <c r="P311">
        <v>15</v>
      </c>
      <c r="Q311">
        <v>666</v>
      </c>
      <c r="R311">
        <v>1</v>
      </c>
      <c r="S311">
        <v>2515541.41</v>
      </c>
      <c r="T311">
        <v>6861054.8399999999</v>
      </c>
      <c r="U311">
        <v>2515541.39</v>
      </c>
      <c r="V311">
        <v>6861054.7000000002</v>
      </c>
      <c r="W311">
        <v>4.4000000000000003E-3</v>
      </c>
      <c r="X311">
        <v>0</v>
      </c>
      <c r="Y311" t="b">
        <v>0</v>
      </c>
      <c r="Z311">
        <v>-999</v>
      </c>
      <c r="AA311">
        <v>0</v>
      </c>
      <c r="AB311" t="b">
        <v>1</v>
      </c>
      <c r="AC311">
        <v>5.6285999999999996</v>
      </c>
      <c r="AD311">
        <v>3.0106999999999999</v>
      </c>
      <c r="AE311">
        <v>695</v>
      </c>
      <c r="AF311">
        <v>1</v>
      </c>
      <c r="AG311">
        <v>2515543.38</v>
      </c>
      <c r="AH311">
        <v>6861059.7300000004</v>
      </c>
      <c r="AI311">
        <v>2515543.2799999998</v>
      </c>
      <c r="AJ311">
        <v>6861059.6799999997</v>
      </c>
      <c r="AK311">
        <v>5.0000000000000001E-3</v>
      </c>
      <c r="AL311">
        <v>0</v>
      </c>
      <c r="AM311" t="b">
        <v>0</v>
      </c>
      <c r="AN311">
        <v>-999</v>
      </c>
      <c r="AO311">
        <v>0</v>
      </c>
      <c r="AP311" t="b">
        <v>1</v>
      </c>
      <c r="AQ311">
        <v>6.4859999999999998</v>
      </c>
      <c r="AR311">
        <v>1.9984</v>
      </c>
      <c r="AS311">
        <v>694</v>
      </c>
      <c r="AT311">
        <v>1</v>
      </c>
      <c r="AU311">
        <v>2515545.64</v>
      </c>
      <c r="AV311">
        <v>6861056.3899999997</v>
      </c>
      <c r="AW311">
        <v>2515545.84</v>
      </c>
      <c r="AX311">
        <v>6861056.3899999997</v>
      </c>
      <c r="AY311">
        <v>-5.4000000000000003E-3</v>
      </c>
      <c r="AZ311">
        <v>0</v>
      </c>
      <c r="BA311" t="b">
        <v>0</v>
      </c>
      <c r="BB311">
        <v>-999</v>
      </c>
      <c r="BC311">
        <v>0</v>
      </c>
      <c r="BD311" t="b">
        <v>1</v>
      </c>
      <c r="BE311">
        <v>6.6322999999999999</v>
      </c>
      <c r="BF311">
        <v>1.5446</v>
      </c>
      <c r="BG311">
        <v>693</v>
      </c>
      <c r="BH311">
        <v>1</v>
      </c>
      <c r="BI311">
        <v>2515548.1800000002</v>
      </c>
      <c r="BJ311">
        <v>6861056.25</v>
      </c>
      <c r="BK311">
        <v>2515548.1600000001</v>
      </c>
      <c r="BL311">
        <v>6861056.2699999996</v>
      </c>
      <c r="BM311">
        <v>8.0000000000000004E-4</v>
      </c>
      <c r="BN311">
        <v>0</v>
      </c>
      <c r="BO311" t="b">
        <v>0</v>
      </c>
      <c r="BP311">
        <v>-999</v>
      </c>
      <c r="BQ311">
        <v>0</v>
      </c>
      <c r="BR311" t="b">
        <v>1</v>
      </c>
      <c r="BS311">
        <v>1.0113000000000001</v>
      </c>
      <c r="BT311">
        <v>0.74180000000000001</v>
      </c>
      <c r="BU311">
        <v>692</v>
      </c>
      <c r="BV311">
        <v>1</v>
      </c>
      <c r="BW311">
        <v>2515550.2599999998</v>
      </c>
      <c r="BX311">
        <v>6861055.4800000004</v>
      </c>
      <c r="BY311">
        <v>2515550.2000000002</v>
      </c>
      <c r="BZ311">
        <v>6861055.6399999997</v>
      </c>
      <c r="CA311">
        <v>5.5999999999999999E-3</v>
      </c>
      <c r="CB311">
        <v>0</v>
      </c>
      <c r="CC311" t="b">
        <v>0</v>
      </c>
      <c r="CD311">
        <v>-999</v>
      </c>
      <c r="CE311">
        <v>0</v>
      </c>
      <c r="CF311" t="b">
        <v>1</v>
      </c>
      <c r="CG311">
        <v>7.2183999999999999</v>
      </c>
      <c r="CH311">
        <v>0.34029999999999999</v>
      </c>
      <c r="CI311" t="s">
        <v>347</v>
      </c>
    </row>
    <row r="312" spans="1:87">
      <c r="A312">
        <v>74</v>
      </c>
      <c r="B312">
        <v>3</v>
      </c>
      <c r="C312" s="6" t="s">
        <v>81</v>
      </c>
      <c r="D312">
        <v>874</v>
      </c>
      <c r="E312" t="str">
        <f t="shared" si="4"/>
        <v>1D_874</v>
      </c>
      <c r="F312">
        <v>1</v>
      </c>
      <c r="G312">
        <v>2515544.37</v>
      </c>
      <c r="H312">
        <v>6861052.4400000004</v>
      </c>
      <c r="I312">
        <v>2515544.5</v>
      </c>
      <c r="J312">
        <v>6861052.3899999997</v>
      </c>
      <c r="K312">
        <v>0.97599999999999998</v>
      </c>
      <c r="L312">
        <v>0.21</v>
      </c>
      <c r="M312">
        <v>0.2</v>
      </c>
      <c r="N312">
        <v>2.1312000000000002</v>
      </c>
      <c r="O312">
        <v>5</v>
      </c>
      <c r="P312">
        <v>15</v>
      </c>
      <c r="Q312">
        <v>664</v>
      </c>
      <c r="R312">
        <v>1</v>
      </c>
      <c r="S312">
        <v>2515543.02</v>
      </c>
      <c r="T312">
        <v>6861050.6900000004</v>
      </c>
      <c r="U312">
        <v>2515542.81</v>
      </c>
      <c r="V312">
        <v>6861050.9299999997</v>
      </c>
      <c r="W312">
        <v>-4.7999999999999996E-3</v>
      </c>
      <c r="X312">
        <v>0</v>
      </c>
      <c r="Y312" t="b">
        <v>0</v>
      </c>
      <c r="Z312">
        <v>-999</v>
      </c>
      <c r="AA312">
        <v>0</v>
      </c>
      <c r="AB312" t="b">
        <v>1</v>
      </c>
      <c r="AC312">
        <v>3.9672999999999998</v>
      </c>
      <c r="AD312">
        <v>-2.4346999999999999</v>
      </c>
      <c r="AE312">
        <v>667</v>
      </c>
      <c r="AF312">
        <v>1</v>
      </c>
      <c r="AG312">
        <v>2515538.7799999998</v>
      </c>
      <c r="AH312">
        <v>6861054.8899999997</v>
      </c>
      <c r="AI312">
        <v>2515538.6800000002</v>
      </c>
      <c r="AJ312">
        <v>6861054.6399999997</v>
      </c>
      <c r="AK312">
        <v>1.1599999999999999E-2</v>
      </c>
      <c r="AL312">
        <v>0</v>
      </c>
      <c r="AM312" t="b">
        <v>0</v>
      </c>
      <c r="AN312">
        <v>-999</v>
      </c>
      <c r="AO312">
        <v>0</v>
      </c>
      <c r="AP312" t="b">
        <v>1</v>
      </c>
      <c r="AQ312">
        <v>10.158200000000001</v>
      </c>
      <c r="AR312">
        <v>2.7837999999999998</v>
      </c>
      <c r="AS312">
        <v>666</v>
      </c>
      <c r="AT312">
        <v>1</v>
      </c>
      <c r="AU312">
        <v>2515541.41</v>
      </c>
      <c r="AV312">
        <v>6861054.8399999999</v>
      </c>
      <c r="AW312">
        <v>2515541.4900000002</v>
      </c>
      <c r="AX312">
        <v>6861054.9400000004</v>
      </c>
      <c r="AY312">
        <v>-3.5999999999999999E-3</v>
      </c>
      <c r="AZ312">
        <v>0</v>
      </c>
      <c r="BA312" t="b">
        <v>0</v>
      </c>
      <c r="BB312">
        <v>-999</v>
      </c>
      <c r="BC312">
        <v>0</v>
      </c>
      <c r="BD312" t="b">
        <v>1</v>
      </c>
      <c r="BE312">
        <v>3.0543</v>
      </c>
      <c r="BF312">
        <v>2.4346999999999999</v>
      </c>
      <c r="BG312">
        <v>695</v>
      </c>
      <c r="BH312">
        <v>1</v>
      </c>
      <c r="BI312">
        <v>2515543.38</v>
      </c>
      <c r="BJ312">
        <v>6861059.7300000004</v>
      </c>
      <c r="BK312">
        <v>2515543.4900000002</v>
      </c>
      <c r="BL312">
        <v>6861059.75</v>
      </c>
      <c r="BM312">
        <v>-5.8999999999999999E-3</v>
      </c>
      <c r="BN312">
        <v>0</v>
      </c>
      <c r="BO312" t="b">
        <v>0</v>
      </c>
      <c r="BP312">
        <v>-999</v>
      </c>
      <c r="BQ312">
        <v>0</v>
      </c>
      <c r="BR312" t="b">
        <v>1</v>
      </c>
      <c r="BS312">
        <v>5.2901999999999996</v>
      </c>
      <c r="BT312">
        <v>1.7017</v>
      </c>
      <c r="BU312">
        <v>693</v>
      </c>
      <c r="BV312">
        <v>1</v>
      </c>
      <c r="BW312">
        <v>2515548.1800000002</v>
      </c>
      <c r="BX312">
        <v>6861056.25</v>
      </c>
      <c r="BY312">
        <v>2515548.29</v>
      </c>
      <c r="BZ312">
        <v>6861056.1399999997</v>
      </c>
      <c r="CA312">
        <v>-5.4999999999999997E-3</v>
      </c>
      <c r="CB312">
        <v>0</v>
      </c>
      <c r="CC312" t="b">
        <v>0</v>
      </c>
      <c r="CD312">
        <v>-999</v>
      </c>
      <c r="CE312">
        <v>0</v>
      </c>
      <c r="CF312" t="b">
        <v>1</v>
      </c>
      <c r="CG312">
        <v>4.7571000000000003</v>
      </c>
      <c r="CH312">
        <v>0.77669999999999995</v>
      </c>
      <c r="CI312" t="s">
        <v>347</v>
      </c>
    </row>
    <row r="313" spans="1:87">
      <c r="A313">
        <v>75</v>
      </c>
      <c r="B313">
        <v>2</v>
      </c>
      <c r="C313" s="6" t="s">
        <v>81</v>
      </c>
      <c r="D313">
        <v>877</v>
      </c>
      <c r="E313" t="str">
        <f t="shared" si="4"/>
        <v>1D_877</v>
      </c>
      <c r="F313">
        <v>1</v>
      </c>
      <c r="G313">
        <v>2515512.0299999998</v>
      </c>
      <c r="H313">
        <v>6861042.0499999998</v>
      </c>
      <c r="I313">
        <v>2515512.02</v>
      </c>
      <c r="J313">
        <v>6861042.0300000003</v>
      </c>
      <c r="K313">
        <v>0.4</v>
      </c>
      <c r="L313">
        <v>0.09</v>
      </c>
      <c r="M313">
        <v>0.1</v>
      </c>
      <c r="N313">
        <v>2.1312000000000002</v>
      </c>
      <c r="O313">
        <v>5</v>
      </c>
      <c r="P313">
        <v>15</v>
      </c>
      <c r="Q313">
        <v>576</v>
      </c>
      <c r="R313">
        <v>1</v>
      </c>
      <c r="S313">
        <v>2515507.29</v>
      </c>
      <c r="T313">
        <v>6861044.0999999996</v>
      </c>
      <c r="U313">
        <v>2515507.3199999998</v>
      </c>
      <c r="V313">
        <v>6861044.1600000001</v>
      </c>
      <c r="W313">
        <v>-2.3E-3</v>
      </c>
      <c r="X313">
        <v>0</v>
      </c>
      <c r="Y313" t="b">
        <v>0</v>
      </c>
      <c r="Z313">
        <v>-999</v>
      </c>
      <c r="AA313">
        <v>0</v>
      </c>
      <c r="AB313" t="b">
        <v>1</v>
      </c>
      <c r="AC313">
        <v>4.7712000000000003</v>
      </c>
      <c r="AD313">
        <v>2.714</v>
      </c>
      <c r="AE313">
        <v>579</v>
      </c>
      <c r="AF313">
        <v>1</v>
      </c>
      <c r="AG313">
        <v>2515508.1</v>
      </c>
      <c r="AH313">
        <v>6861046.7199999997</v>
      </c>
      <c r="AI313">
        <v>2515508.06</v>
      </c>
      <c r="AJ313">
        <v>6861046.6900000004</v>
      </c>
      <c r="AK313">
        <v>2.3E-3</v>
      </c>
      <c r="AL313">
        <v>0</v>
      </c>
      <c r="AM313" t="b">
        <v>0</v>
      </c>
      <c r="AN313">
        <v>-999</v>
      </c>
      <c r="AO313">
        <v>0</v>
      </c>
      <c r="AP313" t="b">
        <v>1</v>
      </c>
      <c r="AQ313">
        <v>4.8113000000000001</v>
      </c>
      <c r="AR313">
        <v>2.2776999999999998</v>
      </c>
      <c r="AS313">
        <v>582</v>
      </c>
      <c r="AT313">
        <v>1</v>
      </c>
      <c r="AU313">
        <v>2515511.56</v>
      </c>
      <c r="AV313">
        <v>6861055.5300000003</v>
      </c>
      <c r="AW313">
        <v>2515511.61</v>
      </c>
      <c r="AX313">
        <v>6861055.5300000003</v>
      </c>
      <c r="AY313">
        <v>-4.3E-3</v>
      </c>
      <c r="AZ313">
        <v>0</v>
      </c>
      <c r="BA313" t="b">
        <v>0</v>
      </c>
      <c r="BB313">
        <v>-999</v>
      </c>
      <c r="BC313">
        <v>0</v>
      </c>
      <c r="BD313" t="b">
        <v>1</v>
      </c>
      <c r="BE313">
        <v>11.0695</v>
      </c>
      <c r="BF313">
        <v>1.597</v>
      </c>
      <c r="BG313">
        <v>577</v>
      </c>
      <c r="BH313">
        <v>1</v>
      </c>
      <c r="BI313">
        <v>2515514.14</v>
      </c>
      <c r="BJ313">
        <v>6861047.0700000003</v>
      </c>
      <c r="BK313">
        <v>2515514.04</v>
      </c>
      <c r="BL313">
        <v>6861047.1100000003</v>
      </c>
      <c r="BM313">
        <v>4.0000000000000001E-3</v>
      </c>
      <c r="BN313">
        <v>0</v>
      </c>
      <c r="BO313" t="b">
        <v>0</v>
      </c>
      <c r="BP313">
        <v>-999</v>
      </c>
      <c r="BQ313">
        <v>0</v>
      </c>
      <c r="BR313" t="b">
        <v>1</v>
      </c>
      <c r="BS313">
        <v>8.4498999999999995</v>
      </c>
      <c r="BT313">
        <v>1.1956</v>
      </c>
      <c r="BU313">
        <v>607</v>
      </c>
      <c r="BV313">
        <v>1</v>
      </c>
      <c r="BW313">
        <v>2515520.1800000002</v>
      </c>
      <c r="BX313">
        <v>6861050.0199999996</v>
      </c>
      <c r="BY313">
        <v>2515520.2400000002</v>
      </c>
      <c r="BZ313">
        <v>6861049.9500000002</v>
      </c>
      <c r="CA313">
        <v>-7.4000000000000003E-3</v>
      </c>
      <c r="CB313">
        <v>0</v>
      </c>
      <c r="CC313" t="b">
        <v>0</v>
      </c>
      <c r="CD313">
        <v>-999</v>
      </c>
      <c r="CE313">
        <v>0</v>
      </c>
      <c r="CF313" t="b">
        <v>1</v>
      </c>
      <c r="CG313">
        <v>17.5244</v>
      </c>
      <c r="CH313">
        <v>0.75919999999999999</v>
      </c>
      <c r="CI313" t="s">
        <v>347</v>
      </c>
    </row>
    <row r="314" spans="1:87">
      <c r="A314">
        <v>76</v>
      </c>
      <c r="B314">
        <v>3</v>
      </c>
      <c r="C314" s="6" t="s">
        <v>81</v>
      </c>
      <c r="D314">
        <v>878</v>
      </c>
      <c r="E314" t="str">
        <f t="shared" si="4"/>
        <v>1D_878</v>
      </c>
      <c r="F314">
        <v>1</v>
      </c>
      <c r="G314">
        <v>2515509.9300000002</v>
      </c>
      <c r="H314">
        <v>6861041.1799999997</v>
      </c>
      <c r="I314">
        <v>2515509.9900000002</v>
      </c>
      <c r="J314">
        <v>6861041.3300000001</v>
      </c>
      <c r="K314">
        <v>1.1659999999999999</v>
      </c>
      <c r="L314">
        <v>0.23</v>
      </c>
      <c r="M314">
        <v>0.3</v>
      </c>
      <c r="N314">
        <v>2.1312000000000002</v>
      </c>
      <c r="O314">
        <v>5</v>
      </c>
      <c r="P314">
        <v>15</v>
      </c>
      <c r="Q314">
        <v>556</v>
      </c>
      <c r="R314">
        <v>1</v>
      </c>
      <c r="S314">
        <v>2515504.71</v>
      </c>
      <c r="T314">
        <v>6861039.5499999998</v>
      </c>
      <c r="U314">
        <v>2515504.8199999998</v>
      </c>
      <c r="V314">
        <v>6861039.2599999998</v>
      </c>
      <c r="W314">
        <v>1.1900000000000001E-2</v>
      </c>
      <c r="X314">
        <v>0</v>
      </c>
      <c r="Y314" t="b">
        <v>0</v>
      </c>
      <c r="Z314">
        <v>-999</v>
      </c>
      <c r="AA314">
        <v>0</v>
      </c>
      <c r="AB314" t="b">
        <v>1</v>
      </c>
      <c r="AC314">
        <v>8.5490999999999993</v>
      </c>
      <c r="AD314">
        <v>-2.7488999999999999</v>
      </c>
      <c r="AE314">
        <v>558</v>
      </c>
      <c r="AF314">
        <v>1</v>
      </c>
      <c r="AG314">
        <v>2515503.46</v>
      </c>
      <c r="AH314">
        <v>6861047.7300000004</v>
      </c>
      <c r="AI314">
        <v>2515503.54</v>
      </c>
      <c r="AJ314">
        <v>6861047.8099999996</v>
      </c>
      <c r="AK314">
        <v>-6.7999999999999996E-3</v>
      </c>
      <c r="AL314">
        <v>0</v>
      </c>
      <c r="AM314" t="b">
        <v>0</v>
      </c>
      <c r="AN314">
        <v>-999</v>
      </c>
      <c r="AO314">
        <v>0</v>
      </c>
      <c r="AP314" t="b">
        <v>1</v>
      </c>
      <c r="AQ314">
        <v>5.2453000000000003</v>
      </c>
      <c r="AR314">
        <v>2.3475000000000001</v>
      </c>
      <c r="AS314">
        <v>579</v>
      </c>
      <c r="AT314">
        <v>1</v>
      </c>
      <c r="AU314">
        <v>2515508.1</v>
      </c>
      <c r="AV314">
        <v>6861046.7199999997</v>
      </c>
      <c r="AW314">
        <v>2515508.16</v>
      </c>
      <c r="AX314">
        <v>6861046.7400000002</v>
      </c>
      <c r="AY314">
        <v>-2.5999999999999999E-3</v>
      </c>
      <c r="AZ314">
        <v>0</v>
      </c>
      <c r="BA314" t="b">
        <v>0</v>
      </c>
      <c r="BB314">
        <v>-999</v>
      </c>
      <c r="BC314">
        <v>0</v>
      </c>
      <c r="BD314" t="b">
        <v>1</v>
      </c>
      <c r="BE314">
        <v>1.8637999999999999</v>
      </c>
      <c r="BF314">
        <v>1.8936999999999999</v>
      </c>
      <c r="BG314">
        <v>578</v>
      </c>
      <c r="BH314">
        <v>1</v>
      </c>
      <c r="BI314">
        <v>2515511.6</v>
      </c>
      <c r="BJ314">
        <v>6861046.8200000003</v>
      </c>
      <c r="BK314">
        <v>2515511.69</v>
      </c>
      <c r="BL314">
        <v>6861046.79</v>
      </c>
      <c r="BM314">
        <v>-3.5999999999999999E-3</v>
      </c>
      <c r="BN314">
        <v>0</v>
      </c>
      <c r="BO314" t="b">
        <v>0</v>
      </c>
      <c r="BP314">
        <v>-999</v>
      </c>
      <c r="BQ314">
        <v>0</v>
      </c>
      <c r="BR314" t="b">
        <v>1</v>
      </c>
      <c r="BS314">
        <v>2.6619000000000002</v>
      </c>
      <c r="BT314">
        <v>1.2654000000000001</v>
      </c>
      <c r="BU314">
        <v>577</v>
      </c>
      <c r="BV314">
        <v>1</v>
      </c>
      <c r="BW314">
        <v>2515514.14</v>
      </c>
      <c r="BX314">
        <v>6861047.0700000003</v>
      </c>
      <c r="BY314">
        <v>2515513.7999999998</v>
      </c>
      <c r="BZ314">
        <v>6861047.29</v>
      </c>
      <c r="CA314">
        <v>1.9800000000000002E-2</v>
      </c>
      <c r="CB314">
        <v>0</v>
      </c>
      <c r="CC314" t="b">
        <v>0</v>
      </c>
      <c r="CD314">
        <v>-999</v>
      </c>
      <c r="CE314">
        <v>0</v>
      </c>
      <c r="CF314" t="b">
        <v>1</v>
      </c>
      <c r="CG314">
        <v>14.902200000000001</v>
      </c>
      <c r="CH314">
        <v>1.0209999999999999</v>
      </c>
      <c r="CI314" t="s">
        <v>347</v>
      </c>
    </row>
    <row r="315" spans="1:87">
      <c r="A315">
        <v>77</v>
      </c>
      <c r="B315">
        <v>3</v>
      </c>
      <c r="C315" s="6" t="s">
        <v>81</v>
      </c>
      <c r="D315">
        <v>796</v>
      </c>
      <c r="E315" t="str">
        <f t="shared" si="4"/>
        <v>1D_796</v>
      </c>
      <c r="F315">
        <v>1</v>
      </c>
      <c r="G315">
        <v>2515492.4</v>
      </c>
      <c r="H315">
        <v>6861087.7999999998</v>
      </c>
      <c r="I315">
        <v>2515492.5</v>
      </c>
      <c r="J315">
        <v>6861087.9000000004</v>
      </c>
      <c r="K315">
        <v>0.626</v>
      </c>
      <c r="L315">
        <v>0.22</v>
      </c>
      <c r="M315">
        <v>0.13</v>
      </c>
      <c r="N315">
        <v>2.1573000000000002</v>
      </c>
      <c r="O315">
        <v>4</v>
      </c>
      <c r="P315">
        <v>12</v>
      </c>
      <c r="Q315">
        <v>571</v>
      </c>
      <c r="R315">
        <v>1</v>
      </c>
      <c r="S315">
        <v>2515497.2599999998</v>
      </c>
      <c r="T315">
        <v>6861081.9900000002</v>
      </c>
      <c r="U315">
        <v>2515497.2400000002</v>
      </c>
      <c r="V315">
        <v>6861081.9699999997</v>
      </c>
      <c r="W315">
        <v>-1.6999999999999999E-3</v>
      </c>
      <c r="X315">
        <v>0</v>
      </c>
      <c r="Y315" t="b">
        <v>0</v>
      </c>
      <c r="Z315">
        <v>-999</v>
      </c>
      <c r="AA315">
        <v>0</v>
      </c>
      <c r="AB315" t="b">
        <v>1</v>
      </c>
      <c r="AC315">
        <v>2.2063999999999999</v>
      </c>
      <c r="AD315">
        <v>-0.89880000000000004</v>
      </c>
      <c r="AE315">
        <v>596</v>
      </c>
      <c r="AF315">
        <v>1</v>
      </c>
      <c r="AG315">
        <v>2515500.9300000002</v>
      </c>
      <c r="AH315">
        <v>6861086.5899999999</v>
      </c>
      <c r="AI315">
        <v>2515500.92</v>
      </c>
      <c r="AJ315">
        <v>6861086.5300000003</v>
      </c>
      <c r="AK315">
        <v>-3.8999999999999998E-3</v>
      </c>
      <c r="AL315">
        <v>0</v>
      </c>
      <c r="AM315" t="b">
        <v>0</v>
      </c>
      <c r="AN315">
        <v>-999</v>
      </c>
      <c r="AO315">
        <v>0</v>
      </c>
      <c r="AP315" t="b">
        <v>1</v>
      </c>
      <c r="AQ315">
        <v>5.5507999999999997</v>
      </c>
      <c r="AR315">
        <v>-0.1658</v>
      </c>
      <c r="AS315">
        <v>598</v>
      </c>
      <c r="AT315">
        <v>1</v>
      </c>
      <c r="AU315">
        <v>2515506.7000000002</v>
      </c>
      <c r="AV315">
        <v>6861088.6500000004</v>
      </c>
      <c r="AW315">
        <v>2515506.69</v>
      </c>
      <c r="AX315">
        <v>6861088.7999999998</v>
      </c>
      <c r="AY315">
        <v>1.5100000000000001E-2</v>
      </c>
      <c r="AZ315">
        <v>0</v>
      </c>
      <c r="BA315" t="b">
        <v>0</v>
      </c>
      <c r="BB315">
        <v>-999</v>
      </c>
      <c r="BC315">
        <v>0</v>
      </c>
      <c r="BD315" t="b">
        <v>1</v>
      </c>
      <c r="BE315">
        <v>25.075199999999999</v>
      </c>
      <c r="BF315">
        <v>7.85E-2</v>
      </c>
      <c r="BG315">
        <v>372</v>
      </c>
      <c r="BH315">
        <v>1</v>
      </c>
      <c r="BI315">
        <v>2515493.6800000002</v>
      </c>
      <c r="BJ315">
        <v>6861088.7800000003</v>
      </c>
      <c r="BK315">
        <v>2515493.73</v>
      </c>
      <c r="BL315">
        <v>6861088.71</v>
      </c>
      <c r="BM315">
        <v>-8.9999999999999998E-4</v>
      </c>
      <c r="BN315">
        <v>0</v>
      </c>
      <c r="BO315" t="b">
        <v>0</v>
      </c>
      <c r="BP315">
        <v>-999</v>
      </c>
      <c r="BQ315">
        <v>0</v>
      </c>
      <c r="BR315" t="b">
        <v>1</v>
      </c>
      <c r="BS315">
        <v>1.1596</v>
      </c>
      <c r="BT315">
        <v>0.5847</v>
      </c>
      <c r="BU315" t="s">
        <v>347</v>
      </c>
    </row>
    <row r="316" spans="1:87">
      <c r="A316">
        <v>78</v>
      </c>
      <c r="B316">
        <v>3</v>
      </c>
      <c r="C316" s="6" t="s">
        <v>81</v>
      </c>
      <c r="D316">
        <v>797</v>
      </c>
      <c r="E316" t="str">
        <f t="shared" si="4"/>
        <v>1D_797</v>
      </c>
      <c r="F316">
        <v>1</v>
      </c>
      <c r="G316">
        <v>2515542.31</v>
      </c>
      <c r="H316">
        <v>6861097.1200000001</v>
      </c>
      <c r="I316">
        <v>2515542.5699999998</v>
      </c>
      <c r="J316">
        <v>6861097.1500000004</v>
      </c>
      <c r="K316">
        <v>1.4139999999999999</v>
      </c>
      <c r="L316">
        <v>0.4</v>
      </c>
      <c r="M316">
        <v>0.51</v>
      </c>
      <c r="N316">
        <v>2.1573000000000002</v>
      </c>
      <c r="O316">
        <v>4</v>
      </c>
      <c r="P316">
        <v>12</v>
      </c>
      <c r="Q316">
        <v>685</v>
      </c>
      <c r="R316">
        <v>1</v>
      </c>
      <c r="S316">
        <v>2515534.27</v>
      </c>
      <c r="T316">
        <v>6861093.7400000002</v>
      </c>
      <c r="U316">
        <v>2515534.17</v>
      </c>
      <c r="V316">
        <v>6861094.0099999998</v>
      </c>
      <c r="W316">
        <v>-1.7899999999999999E-2</v>
      </c>
      <c r="X316">
        <v>0</v>
      </c>
      <c r="Y316" t="b">
        <v>0</v>
      </c>
      <c r="Z316">
        <v>-999</v>
      </c>
      <c r="AA316">
        <v>0</v>
      </c>
      <c r="AB316" t="b">
        <v>1</v>
      </c>
      <c r="AC316">
        <v>10.794600000000001</v>
      </c>
      <c r="AD316">
        <v>-2.8012999999999999</v>
      </c>
      <c r="AE316">
        <v>682</v>
      </c>
      <c r="AF316">
        <v>1</v>
      </c>
      <c r="AG316">
        <v>2515535.52</v>
      </c>
      <c r="AH316">
        <v>6861089.3799999999</v>
      </c>
      <c r="AI316">
        <v>2515535.73</v>
      </c>
      <c r="AJ316">
        <v>6861089.2000000002</v>
      </c>
      <c r="AK316">
        <v>2.0500000000000001E-2</v>
      </c>
      <c r="AL316">
        <v>0</v>
      </c>
      <c r="AM316" t="b">
        <v>0</v>
      </c>
      <c r="AN316">
        <v>-999</v>
      </c>
      <c r="AO316">
        <v>0</v>
      </c>
      <c r="AP316" t="b">
        <v>1</v>
      </c>
      <c r="AQ316">
        <v>13.600300000000001</v>
      </c>
      <c r="AR316">
        <v>-2.2602000000000002</v>
      </c>
      <c r="AS316">
        <v>681</v>
      </c>
      <c r="AT316">
        <v>1</v>
      </c>
      <c r="AU316">
        <v>2515537.7400000002</v>
      </c>
      <c r="AV316">
        <v>6861087.9400000004</v>
      </c>
      <c r="AW316">
        <v>2515537.85</v>
      </c>
      <c r="AX316">
        <v>6861087.8899999997</v>
      </c>
      <c r="AY316">
        <v>8.6E-3</v>
      </c>
      <c r="AZ316">
        <v>0</v>
      </c>
      <c r="BA316" t="b">
        <v>0</v>
      </c>
      <c r="BB316">
        <v>-999</v>
      </c>
      <c r="BC316">
        <v>0</v>
      </c>
      <c r="BD316" t="b">
        <v>1</v>
      </c>
      <c r="BE316">
        <v>5.7511999999999999</v>
      </c>
      <c r="BF316">
        <v>-2.0333000000000001</v>
      </c>
      <c r="BG316">
        <v>718</v>
      </c>
      <c r="BH316">
        <v>1</v>
      </c>
      <c r="BI316">
        <v>2515543.89</v>
      </c>
      <c r="BJ316">
        <v>6861089.4900000002</v>
      </c>
      <c r="BK316">
        <v>2515543.67</v>
      </c>
      <c r="BL316">
        <v>6861089.46</v>
      </c>
      <c r="BM316">
        <v>-1.2E-2</v>
      </c>
      <c r="BN316">
        <v>0</v>
      </c>
      <c r="BO316" t="b">
        <v>0</v>
      </c>
      <c r="BP316">
        <v>-999</v>
      </c>
      <c r="BQ316">
        <v>0</v>
      </c>
      <c r="BR316" t="b">
        <v>1</v>
      </c>
      <c r="BS316">
        <v>7.0256999999999996</v>
      </c>
      <c r="BT316">
        <v>-1.4399</v>
      </c>
      <c r="BU316" t="s">
        <v>347</v>
      </c>
    </row>
    <row r="317" spans="1:87">
      <c r="A317">
        <v>79</v>
      </c>
      <c r="B317">
        <v>2</v>
      </c>
      <c r="C317" s="6" t="s">
        <v>81</v>
      </c>
      <c r="D317">
        <v>798</v>
      </c>
      <c r="E317" t="str">
        <f t="shared" si="4"/>
        <v>1D_798</v>
      </c>
      <c r="F317">
        <v>1</v>
      </c>
      <c r="G317">
        <v>2515550.65</v>
      </c>
      <c r="H317">
        <v>6861047.5800000001</v>
      </c>
      <c r="I317">
        <v>2515550.5099999998</v>
      </c>
      <c r="J317">
        <v>6861047.6299999999</v>
      </c>
      <c r="K317">
        <v>0.81</v>
      </c>
      <c r="L317">
        <v>0.2</v>
      </c>
      <c r="M317">
        <v>0.2</v>
      </c>
      <c r="N317">
        <v>2.1312000000000002</v>
      </c>
      <c r="O317">
        <v>5</v>
      </c>
      <c r="P317">
        <v>15</v>
      </c>
      <c r="Q317">
        <v>662</v>
      </c>
      <c r="R317">
        <v>1</v>
      </c>
      <c r="S317">
        <v>2515544.34</v>
      </c>
      <c r="T317">
        <v>6861046.6500000004</v>
      </c>
      <c r="U317">
        <v>2515544.36</v>
      </c>
      <c r="V317">
        <v>6861046.5300000003</v>
      </c>
      <c r="W317">
        <v>5.1999999999999998E-3</v>
      </c>
      <c r="X317">
        <v>0</v>
      </c>
      <c r="Y317" t="b">
        <v>0</v>
      </c>
      <c r="Z317">
        <v>-999</v>
      </c>
      <c r="AA317">
        <v>0</v>
      </c>
      <c r="AB317" t="b">
        <v>1</v>
      </c>
      <c r="AC317">
        <v>5.3956</v>
      </c>
      <c r="AD317">
        <v>-2.9582999999999999</v>
      </c>
      <c r="AE317">
        <v>665</v>
      </c>
      <c r="AF317">
        <v>1</v>
      </c>
      <c r="AG317">
        <v>2515538.77</v>
      </c>
      <c r="AH317">
        <v>6861050.5199999996</v>
      </c>
      <c r="AI317">
        <v>2515538.81</v>
      </c>
      <c r="AJ317">
        <v>6861050.6900000004</v>
      </c>
      <c r="AK317">
        <v>-1.4500000000000001E-2</v>
      </c>
      <c r="AL317">
        <v>0</v>
      </c>
      <c r="AM317" t="b">
        <v>0</v>
      </c>
      <c r="AN317">
        <v>-999</v>
      </c>
      <c r="AO317">
        <v>0</v>
      </c>
      <c r="AP317" t="b">
        <v>1</v>
      </c>
      <c r="AQ317">
        <v>17.479199999999999</v>
      </c>
      <c r="AR317">
        <v>2.8711000000000002</v>
      </c>
      <c r="AS317">
        <v>666</v>
      </c>
      <c r="AT317">
        <v>1</v>
      </c>
      <c r="AU317">
        <v>2515541.41</v>
      </c>
      <c r="AV317">
        <v>6861054.8399999999</v>
      </c>
      <c r="AW317">
        <v>2515541.35</v>
      </c>
      <c r="AX317">
        <v>6861054.7699999996</v>
      </c>
      <c r="AY317">
        <v>7.7000000000000002E-3</v>
      </c>
      <c r="AZ317">
        <v>0</v>
      </c>
      <c r="BA317" t="b">
        <v>0</v>
      </c>
      <c r="BB317">
        <v>-999</v>
      </c>
      <c r="BC317">
        <v>0</v>
      </c>
      <c r="BD317" t="b">
        <v>1</v>
      </c>
      <c r="BE317">
        <v>9.2009000000000007</v>
      </c>
      <c r="BF317">
        <v>2.4870999999999999</v>
      </c>
      <c r="BG317">
        <v>693</v>
      </c>
      <c r="BH317">
        <v>1</v>
      </c>
      <c r="BI317">
        <v>2515548.1800000002</v>
      </c>
      <c r="BJ317">
        <v>6861056.25</v>
      </c>
      <c r="BK317">
        <v>2515548.34</v>
      </c>
      <c r="BL317">
        <v>6861056.29</v>
      </c>
      <c r="BM317">
        <v>-0.01</v>
      </c>
      <c r="BN317">
        <v>0</v>
      </c>
      <c r="BO317" t="b">
        <v>0</v>
      </c>
      <c r="BP317">
        <v>-999</v>
      </c>
      <c r="BQ317">
        <v>0</v>
      </c>
      <c r="BR317" t="b">
        <v>1</v>
      </c>
      <c r="BS317">
        <v>11.0604</v>
      </c>
      <c r="BT317">
        <v>1.8064</v>
      </c>
      <c r="BU317">
        <v>692</v>
      </c>
      <c r="BV317">
        <v>1</v>
      </c>
      <c r="BW317">
        <v>2515550.2599999998</v>
      </c>
      <c r="BX317">
        <v>6861055.4800000004</v>
      </c>
      <c r="BY317">
        <v>2515550.1</v>
      </c>
      <c r="BZ317">
        <v>6861055.4699999997</v>
      </c>
      <c r="CA317">
        <v>8.8000000000000005E-3</v>
      </c>
      <c r="CB317">
        <v>0</v>
      </c>
      <c r="CC317" t="b">
        <v>0</v>
      </c>
      <c r="CD317">
        <v>-999</v>
      </c>
      <c r="CE317">
        <v>0</v>
      </c>
      <c r="CF317" t="b">
        <v>1</v>
      </c>
      <c r="CG317">
        <v>9.4263999999999992</v>
      </c>
      <c r="CH317">
        <v>1.6318999999999999</v>
      </c>
      <c r="CI317" t="s">
        <v>347</v>
      </c>
    </row>
    <row r="318" spans="1:87">
      <c r="A318">
        <v>80</v>
      </c>
      <c r="B318">
        <v>3</v>
      </c>
      <c r="C318" s="6" t="s">
        <v>81</v>
      </c>
      <c r="D318">
        <v>799</v>
      </c>
      <c r="E318" t="str">
        <f t="shared" si="4"/>
        <v>1D_799</v>
      </c>
      <c r="F318">
        <v>1</v>
      </c>
      <c r="G318">
        <v>2515501.31</v>
      </c>
      <c r="H318">
        <v>6861038.8499999996</v>
      </c>
      <c r="I318">
        <v>2515501.29</v>
      </c>
      <c r="J318">
        <v>6861038.8700000001</v>
      </c>
      <c r="K318">
        <v>0.44500000000000001</v>
      </c>
      <c r="L318">
        <v>0.1</v>
      </c>
      <c r="M318">
        <v>0.1</v>
      </c>
      <c r="N318">
        <v>2.1312000000000002</v>
      </c>
      <c r="O318">
        <v>5</v>
      </c>
      <c r="P318">
        <v>15</v>
      </c>
      <c r="Q318">
        <v>556</v>
      </c>
      <c r="R318">
        <v>1</v>
      </c>
      <c r="S318">
        <v>2515504.71</v>
      </c>
      <c r="T318">
        <v>6861039.5499999998</v>
      </c>
      <c r="U318">
        <v>2515504.73</v>
      </c>
      <c r="V318">
        <v>6861039.4000000004</v>
      </c>
      <c r="W318">
        <v>-3.7000000000000002E-3</v>
      </c>
      <c r="X318">
        <v>0</v>
      </c>
      <c r="Y318" t="b">
        <v>0</v>
      </c>
      <c r="Z318">
        <v>-999</v>
      </c>
      <c r="AA318">
        <v>0</v>
      </c>
      <c r="AB318" t="b">
        <v>1</v>
      </c>
      <c r="AC318">
        <v>6.7378999999999998</v>
      </c>
      <c r="AD318">
        <v>0.1484</v>
      </c>
      <c r="AE318">
        <v>557</v>
      </c>
      <c r="AF318">
        <v>1</v>
      </c>
      <c r="AG318">
        <v>2515502.27</v>
      </c>
      <c r="AH318">
        <v>6861039.6100000003</v>
      </c>
      <c r="AI318">
        <v>2515502.17</v>
      </c>
      <c r="AJ318">
        <v>6861039.71</v>
      </c>
      <c r="AK318">
        <v>1.1999999999999999E-3</v>
      </c>
      <c r="AL318">
        <v>0</v>
      </c>
      <c r="AM318" t="b">
        <v>0</v>
      </c>
      <c r="AN318">
        <v>-999</v>
      </c>
      <c r="AO318">
        <v>0</v>
      </c>
      <c r="AP318" t="b">
        <v>1</v>
      </c>
      <c r="AQ318">
        <v>2.1617999999999999</v>
      </c>
      <c r="AR318">
        <v>0.75919999999999999</v>
      </c>
      <c r="AS318">
        <v>558</v>
      </c>
      <c r="AT318">
        <v>1</v>
      </c>
      <c r="AU318">
        <v>2515503.46</v>
      </c>
      <c r="AV318">
        <v>6861047.7300000004</v>
      </c>
      <c r="AW318">
        <v>2515503.48</v>
      </c>
      <c r="AX318">
        <v>6861047.7199999997</v>
      </c>
      <c r="AY318">
        <v>-1.2999999999999999E-3</v>
      </c>
      <c r="AZ318">
        <v>0</v>
      </c>
      <c r="BA318" t="b">
        <v>0</v>
      </c>
      <c r="BB318">
        <v>-999</v>
      </c>
      <c r="BC318">
        <v>0</v>
      </c>
      <c r="BD318" t="b">
        <v>1</v>
      </c>
      <c r="BE318">
        <v>2.7061000000000002</v>
      </c>
      <c r="BF318">
        <v>1.3265</v>
      </c>
      <c r="BG318">
        <v>562</v>
      </c>
      <c r="BH318">
        <v>1</v>
      </c>
      <c r="BI318">
        <v>2515500.2799999998</v>
      </c>
      <c r="BJ318">
        <v>6861055.7199999997</v>
      </c>
      <c r="BK318">
        <v>2515500.27</v>
      </c>
      <c r="BL318">
        <v>6861055.7199999997</v>
      </c>
      <c r="BM318">
        <v>1E-3</v>
      </c>
      <c r="BN318">
        <v>0</v>
      </c>
      <c r="BO318" t="b">
        <v>0</v>
      </c>
      <c r="BP318">
        <v>-999</v>
      </c>
      <c r="BQ318">
        <v>0</v>
      </c>
      <c r="BR318" t="b">
        <v>1</v>
      </c>
      <c r="BS318">
        <v>2.4354</v>
      </c>
      <c r="BT318">
        <v>1.6318999999999999</v>
      </c>
      <c r="BU318">
        <v>186</v>
      </c>
      <c r="BV318">
        <v>1</v>
      </c>
      <c r="BW318">
        <v>2515498.29</v>
      </c>
      <c r="BX318">
        <v>6861042.3600000003</v>
      </c>
      <c r="BY318">
        <v>2515498.35</v>
      </c>
      <c r="BZ318">
        <v>6861042.4100000001</v>
      </c>
      <c r="CA318">
        <v>-2.5999999999999999E-3</v>
      </c>
      <c r="CB318">
        <v>0</v>
      </c>
      <c r="CC318" t="b">
        <v>0</v>
      </c>
      <c r="CD318">
        <v>-999</v>
      </c>
      <c r="CE318">
        <v>0</v>
      </c>
      <c r="CF318" t="b">
        <v>1</v>
      </c>
      <c r="CG318">
        <v>4.7953999999999999</v>
      </c>
      <c r="CH318">
        <v>2.2602000000000002</v>
      </c>
      <c r="CI318" t="s">
        <v>347</v>
      </c>
    </row>
    <row r="319" spans="1:87">
      <c r="A319">
        <v>1</v>
      </c>
      <c r="B319">
        <v>2</v>
      </c>
      <c r="C319" s="6" t="s">
        <v>101</v>
      </c>
      <c r="D319">
        <v>801</v>
      </c>
      <c r="E319" t="str">
        <f t="shared" si="4"/>
        <v>2C_801</v>
      </c>
      <c r="F319">
        <v>2</v>
      </c>
      <c r="G319">
        <v>2516303.04</v>
      </c>
      <c r="H319">
        <v>6858542.1799999997</v>
      </c>
      <c r="I319">
        <v>2516303.02</v>
      </c>
      <c r="J319">
        <v>6858542.1399999997</v>
      </c>
      <c r="K319">
        <v>0.49299999999999999</v>
      </c>
      <c r="L319">
        <v>0.12</v>
      </c>
      <c r="M319">
        <v>0.11</v>
      </c>
      <c r="N319">
        <v>2.1573000000000002</v>
      </c>
      <c r="O319">
        <v>4</v>
      </c>
      <c r="P319">
        <v>12</v>
      </c>
      <c r="Q319">
        <v>337</v>
      </c>
      <c r="R319">
        <v>1</v>
      </c>
      <c r="S319">
        <v>2516304.83</v>
      </c>
      <c r="T319">
        <v>6858542.04</v>
      </c>
      <c r="U319">
        <v>2516304.8199999998</v>
      </c>
      <c r="V319">
        <v>6858541.9800000004</v>
      </c>
      <c r="W319">
        <v>-8.9999999999999998E-4</v>
      </c>
      <c r="X319">
        <v>0</v>
      </c>
      <c r="Y319" t="b">
        <v>0</v>
      </c>
      <c r="Z319">
        <v>-999</v>
      </c>
      <c r="AA319">
        <v>0</v>
      </c>
      <c r="AB319" t="b">
        <v>1</v>
      </c>
      <c r="AC319">
        <v>1.4351</v>
      </c>
      <c r="AD319">
        <v>-8.7400000000000005E-2</v>
      </c>
      <c r="AE319">
        <v>359</v>
      </c>
      <c r="AF319">
        <v>1</v>
      </c>
      <c r="AG319">
        <v>2516306.48</v>
      </c>
      <c r="AH319">
        <v>6858543.6799999997</v>
      </c>
      <c r="AI319">
        <v>2516306.4300000002</v>
      </c>
      <c r="AJ319">
        <v>6858543.79</v>
      </c>
      <c r="AK319">
        <v>3.5000000000000001E-3</v>
      </c>
      <c r="AL319">
        <v>0</v>
      </c>
      <c r="AM319" t="b">
        <v>0</v>
      </c>
      <c r="AN319">
        <v>-999</v>
      </c>
      <c r="AO319">
        <v>0</v>
      </c>
      <c r="AP319" t="b">
        <v>1</v>
      </c>
      <c r="AQ319">
        <v>5.7691999999999997</v>
      </c>
      <c r="AR319">
        <v>0.4536</v>
      </c>
      <c r="AS319">
        <v>340</v>
      </c>
      <c r="AT319">
        <v>2</v>
      </c>
      <c r="AU319">
        <v>2516303.9500000002</v>
      </c>
      <c r="AV319">
        <v>6858548.3099999996</v>
      </c>
      <c r="AW319">
        <v>2516304.0699999998</v>
      </c>
      <c r="AX319">
        <v>6858548.29</v>
      </c>
      <c r="AY319">
        <v>-5.3E-3</v>
      </c>
      <c r="AZ319">
        <v>0</v>
      </c>
      <c r="BA319" t="b">
        <v>0</v>
      </c>
      <c r="BB319">
        <v>-999</v>
      </c>
      <c r="BC319">
        <v>0</v>
      </c>
      <c r="BD319" t="b">
        <v>1</v>
      </c>
      <c r="BE319">
        <v>9.1311999999999998</v>
      </c>
      <c r="BF319">
        <v>1.3960999999999999</v>
      </c>
      <c r="BG319">
        <v>339</v>
      </c>
      <c r="BH319">
        <v>2</v>
      </c>
      <c r="BI319">
        <v>2516301</v>
      </c>
      <c r="BJ319">
        <v>6858547.6299999999</v>
      </c>
      <c r="BK319">
        <v>2516300.94</v>
      </c>
      <c r="BL319">
        <v>6858547.6100000003</v>
      </c>
      <c r="BM319">
        <v>2.8999999999999998E-3</v>
      </c>
      <c r="BN319">
        <v>0</v>
      </c>
      <c r="BO319" t="b">
        <v>0</v>
      </c>
      <c r="BP319">
        <v>-999</v>
      </c>
      <c r="BQ319">
        <v>0</v>
      </c>
      <c r="BR319" t="b">
        <v>1</v>
      </c>
      <c r="BS319">
        <v>4.9473000000000003</v>
      </c>
      <c r="BT319">
        <v>1.9371</v>
      </c>
      <c r="BU319" t="s">
        <v>347</v>
      </c>
    </row>
    <row r="320" spans="1:87">
      <c r="A320">
        <v>2</v>
      </c>
      <c r="B320">
        <v>2</v>
      </c>
      <c r="C320" s="6" t="s">
        <v>101</v>
      </c>
      <c r="D320">
        <v>802</v>
      </c>
      <c r="E320" t="str">
        <f t="shared" si="4"/>
        <v>2C_802</v>
      </c>
      <c r="F320">
        <v>2</v>
      </c>
      <c r="G320">
        <v>2516301.61</v>
      </c>
      <c r="H320">
        <v>6858545.29</v>
      </c>
      <c r="I320">
        <v>2516301.63</v>
      </c>
      <c r="J320">
        <v>6858545.2999999998</v>
      </c>
      <c r="K320">
        <v>0.34399999999999997</v>
      </c>
      <c r="L320">
        <v>0.08</v>
      </c>
      <c r="M320">
        <v>0.08</v>
      </c>
      <c r="N320">
        <v>2.1573000000000002</v>
      </c>
      <c r="O320">
        <v>4</v>
      </c>
      <c r="P320">
        <v>12</v>
      </c>
      <c r="Q320">
        <v>337</v>
      </c>
      <c r="R320">
        <v>1</v>
      </c>
      <c r="S320">
        <v>2516304.83</v>
      </c>
      <c r="T320">
        <v>6858542.04</v>
      </c>
      <c r="U320">
        <v>2516304.9</v>
      </c>
      <c r="V320">
        <v>6858542.1100000003</v>
      </c>
      <c r="W320">
        <v>3.3E-3</v>
      </c>
      <c r="X320">
        <v>0</v>
      </c>
      <c r="Y320" t="b">
        <v>0</v>
      </c>
      <c r="Z320">
        <v>-999</v>
      </c>
      <c r="AA320">
        <v>0</v>
      </c>
      <c r="AB320" t="b">
        <v>1</v>
      </c>
      <c r="AC320">
        <v>7.9311999999999996</v>
      </c>
      <c r="AD320">
        <v>-0.7681</v>
      </c>
      <c r="AE320">
        <v>359</v>
      </c>
      <c r="AF320">
        <v>1</v>
      </c>
      <c r="AG320">
        <v>2516306.48</v>
      </c>
      <c r="AH320">
        <v>6858543.6799999997</v>
      </c>
      <c r="AI320">
        <v>2516306.4700000002</v>
      </c>
      <c r="AJ320">
        <v>6858543.6399999997</v>
      </c>
      <c r="AK320">
        <v>-1.5E-3</v>
      </c>
      <c r="AL320">
        <v>0</v>
      </c>
      <c r="AM320" t="b">
        <v>0</v>
      </c>
      <c r="AN320">
        <v>-999</v>
      </c>
      <c r="AO320">
        <v>0</v>
      </c>
      <c r="AP320" t="b">
        <v>1</v>
      </c>
      <c r="AQ320">
        <v>3.5825</v>
      </c>
      <c r="AR320">
        <v>-0.33179999999999998</v>
      </c>
      <c r="AS320">
        <v>340</v>
      </c>
      <c r="AT320">
        <v>2</v>
      </c>
      <c r="AU320">
        <v>2516303.9500000002</v>
      </c>
      <c r="AV320">
        <v>6858548.3099999996</v>
      </c>
      <c r="AW320">
        <v>2516303.9700000002</v>
      </c>
      <c r="AX320">
        <v>6858548.2999999998</v>
      </c>
      <c r="AY320">
        <v>-5.0000000000000001E-4</v>
      </c>
      <c r="AZ320">
        <v>0</v>
      </c>
      <c r="BA320" t="b">
        <v>0</v>
      </c>
      <c r="BB320">
        <v>-999</v>
      </c>
      <c r="BC320">
        <v>0</v>
      </c>
      <c r="BD320" t="b">
        <v>1</v>
      </c>
      <c r="BE320">
        <v>1.2584</v>
      </c>
      <c r="BF320">
        <v>0.90739999999999998</v>
      </c>
      <c r="BG320">
        <v>339</v>
      </c>
      <c r="BH320">
        <v>2</v>
      </c>
      <c r="BI320">
        <v>2516301</v>
      </c>
      <c r="BJ320">
        <v>6858547.6299999999</v>
      </c>
      <c r="BK320">
        <v>2516300.92</v>
      </c>
      <c r="BL320">
        <v>6858547.6100000003</v>
      </c>
      <c r="BM320">
        <v>1.1999999999999999E-3</v>
      </c>
      <c r="BN320">
        <v>0</v>
      </c>
      <c r="BO320" t="b">
        <v>0</v>
      </c>
      <c r="BP320">
        <v>-999</v>
      </c>
      <c r="BQ320">
        <v>0</v>
      </c>
      <c r="BR320" t="b">
        <v>1</v>
      </c>
      <c r="BS320">
        <v>2.8839000000000001</v>
      </c>
      <c r="BT320">
        <v>1.8673</v>
      </c>
      <c r="BU320" t="s">
        <v>347</v>
      </c>
    </row>
    <row r="321" spans="1:73">
      <c r="A321">
        <v>3</v>
      </c>
      <c r="B321">
        <v>3</v>
      </c>
      <c r="C321" s="6" t="s">
        <v>101</v>
      </c>
      <c r="D321">
        <v>803</v>
      </c>
      <c r="E321" t="str">
        <f t="shared" si="4"/>
        <v>2C_803</v>
      </c>
      <c r="F321">
        <v>2</v>
      </c>
      <c r="G321">
        <v>2516303.31</v>
      </c>
      <c r="H321">
        <v>6858543.8700000001</v>
      </c>
      <c r="I321">
        <v>2516303.2599999998</v>
      </c>
      <c r="J321">
        <v>6858544.0599999996</v>
      </c>
      <c r="K321">
        <v>1.2</v>
      </c>
      <c r="L321">
        <v>0.27</v>
      </c>
      <c r="M321">
        <v>0.34</v>
      </c>
      <c r="N321">
        <v>2.1573000000000002</v>
      </c>
      <c r="O321">
        <v>4</v>
      </c>
      <c r="P321">
        <v>12</v>
      </c>
      <c r="Q321">
        <v>353</v>
      </c>
      <c r="R321">
        <v>2</v>
      </c>
      <c r="S321">
        <v>2516305.09</v>
      </c>
      <c r="T321">
        <v>6858537.7699999996</v>
      </c>
      <c r="U321">
        <v>2516305.41</v>
      </c>
      <c r="V321">
        <v>6858537.8799999999</v>
      </c>
      <c r="W321">
        <v>1.5100000000000001E-2</v>
      </c>
      <c r="X321">
        <v>0</v>
      </c>
      <c r="Y321" t="b">
        <v>0</v>
      </c>
      <c r="Z321">
        <v>-999</v>
      </c>
      <c r="AA321">
        <v>0</v>
      </c>
      <c r="AB321" t="b">
        <v>1</v>
      </c>
      <c r="AC321">
        <v>10.942399999999999</v>
      </c>
      <c r="AD321">
        <v>-1.2219</v>
      </c>
      <c r="AE321">
        <v>359</v>
      </c>
      <c r="AF321">
        <v>1</v>
      </c>
      <c r="AG321">
        <v>2516306.48</v>
      </c>
      <c r="AH321">
        <v>6858543.6799999997</v>
      </c>
      <c r="AI321">
        <v>2516306.4900000002</v>
      </c>
      <c r="AJ321">
        <v>6858543.7400000002</v>
      </c>
      <c r="AK321">
        <v>1.4E-3</v>
      </c>
      <c r="AL321">
        <v>0</v>
      </c>
      <c r="AM321" t="b">
        <v>0</v>
      </c>
      <c r="AN321">
        <v>-999</v>
      </c>
      <c r="AO321">
        <v>0</v>
      </c>
      <c r="AP321" t="b">
        <v>1</v>
      </c>
      <c r="AQ321">
        <v>0.92910000000000004</v>
      </c>
      <c r="AR321">
        <v>-9.6199999999999994E-2</v>
      </c>
      <c r="AS321">
        <v>340</v>
      </c>
      <c r="AT321">
        <v>2</v>
      </c>
      <c r="AU321">
        <v>2516303.9500000002</v>
      </c>
      <c r="AV321">
        <v>6858548.3099999996</v>
      </c>
      <c r="AW321">
        <v>2516303.87</v>
      </c>
      <c r="AX321">
        <v>6858548.3200000003</v>
      </c>
      <c r="AY321">
        <v>2.3E-3</v>
      </c>
      <c r="AZ321">
        <v>0</v>
      </c>
      <c r="BA321" t="b">
        <v>0</v>
      </c>
      <c r="BB321">
        <v>-999</v>
      </c>
      <c r="BC321">
        <v>0</v>
      </c>
      <c r="BD321" t="b">
        <v>1</v>
      </c>
      <c r="BE321">
        <v>1.5919000000000001</v>
      </c>
      <c r="BF321">
        <v>1.431</v>
      </c>
      <c r="BG321">
        <v>339</v>
      </c>
      <c r="BH321">
        <v>2</v>
      </c>
      <c r="BI321">
        <v>2516301</v>
      </c>
      <c r="BJ321">
        <v>6858547.6299999999</v>
      </c>
      <c r="BK321">
        <v>2516300.7599999998</v>
      </c>
      <c r="BL321">
        <v>6858547.4500000002</v>
      </c>
      <c r="BM321">
        <v>8.9999999999999993E-3</v>
      </c>
      <c r="BN321">
        <v>0</v>
      </c>
      <c r="BO321" t="b">
        <v>0</v>
      </c>
      <c r="BP321">
        <v>-999</v>
      </c>
      <c r="BQ321">
        <v>0</v>
      </c>
      <c r="BR321" t="b">
        <v>1</v>
      </c>
      <c r="BS321">
        <v>6.2308000000000003</v>
      </c>
      <c r="BT321">
        <v>2.2164000000000001</v>
      </c>
      <c r="BU321" t="s">
        <v>347</v>
      </c>
    </row>
    <row r="322" spans="1:73">
      <c r="A322">
        <v>4</v>
      </c>
      <c r="B322">
        <v>2</v>
      </c>
      <c r="C322" s="6" t="s">
        <v>101</v>
      </c>
      <c r="D322">
        <v>804</v>
      </c>
      <c r="E322" t="str">
        <f t="shared" si="4"/>
        <v>2C_804</v>
      </c>
      <c r="F322">
        <v>2</v>
      </c>
      <c r="G322">
        <v>2516308.02</v>
      </c>
      <c r="H322">
        <v>6858541.2599999998</v>
      </c>
      <c r="I322">
        <v>2516307.83</v>
      </c>
      <c r="J322">
        <v>6858541.3899999997</v>
      </c>
      <c r="K322">
        <v>0.70599999999999996</v>
      </c>
      <c r="L322">
        <v>0.18</v>
      </c>
      <c r="M322">
        <v>0.17</v>
      </c>
      <c r="N322">
        <v>2.1573000000000002</v>
      </c>
      <c r="O322">
        <v>4</v>
      </c>
      <c r="P322">
        <v>12</v>
      </c>
      <c r="Q322">
        <v>353</v>
      </c>
      <c r="R322">
        <v>2</v>
      </c>
      <c r="S322">
        <v>2516305.09</v>
      </c>
      <c r="T322">
        <v>6858537.7699999996</v>
      </c>
      <c r="U322">
        <v>2516305.1800000002</v>
      </c>
      <c r="V322">
        <v>6858537.71</v>
      </c>
      <c r="W322">
        <v>3.5000000000000001E-3</v>
      </c>
      <c r="X322">
        <v>0</v>
      </c>
      <c r="Y322" t="b">
        <v>0</v>
      </c>
      <c r="Z322">
        <v>-999</v>
      </c>
      <c r="AA322">
        <v>0</v>
      </c>
      <c r="AB322" t="b">
        <v>1</v>
      </c>
      <c r="AC322">
        <v>4.0056000000000003</v>
      </c>
      <c r="AD322">
        <v>-2.1905999999999999</v>
      </c>
      <c r="AE322">
        <v>337</v>
      </c>
      <c r="AF322">
        <v>1</v>
      </c>
      <c r="AG322">
        <v>2516304.83</v>
      </c>
      <c r="AH322">
        <v>6858542.04</v>
      </c>
      <c r="AI322">
        <v>2516304.88</v>
      </c>
      <c r="AJ322">
        <v>6858542.2300000004</v>
      </c>
      <c r="AK322">
        <v>-2.2000000000000001E-3</v>
      </c>
      <c r="AL322">
        <v>0</v>
      </c>
      <c r="AM322" t="b">
        <v>0</v>
      </c>
      <c r="AN322">
        <v>-999</v>
      </c>
      <c r="AO322">
        <v>0</v>
      </c>
      <c r="AP322" t="b">
        <v>1</v>
      </c>
      <c r="AQ322">
        <v>2.4788000000000001</v>
      </c>
      <c r="AR322">
        <v>2.8622000000000001</v>
      </c>
      <c r="AS322">
        <v>339</v>
      </c>
      <c r="AT322">
        <v>2</v>
      </c>
      <c r="AU322">
        <v>2516301</v>
      </c>
      <c r="AV322">
        <v>6858547.6299999999</v>
      </c>
      <c r="AW322">
        <v>2516300.91</v>
      </c>
      <c r="AX322">
        <v>6858547.5199999996</v>
      </c>
      <c r="AY322">
        <v>8.8999999999999999E-3</v>
      </c>
      <c r="AZ322">
        <v>0</v>
      </c>
      <c r="BA322" t="b">
        <v>0</v>
      </c>
      <c r="BB322">
        <v>-999</v>
      </c>
      <c r="BC322">
        <v>0</v>
      </c>
      <c r="BD322" t="b">
        <v>1</v>
      </c>
      <c r="BE322">
        <v>11.5611</v>
      </c>
      <c r="BF322">
        <v>2.4258000000000002</v>
      </c>
      <c r="BG322">
        <v>341</v>
      </c>
      <c r="BH322">
        <v>1</v>
      </c>
      <c r="BI322">
        <v>2516304.67</v>
      </c>
      <c r="BJ322">
        <v>6858550.8200000003</v>
      </c>
      <c r="BK322">
        <v>2516304.62</v>
      </c>
      <c r="BL322">
        <v>6858550.7999999998</v>
      </c>
      <c r="BM322">
        <v>3.2000000000000002E-3</v>
      </c>
      <c r="BN322">
        <v>0</v>
      </c>
      <c r="BO322" t="b">
        <v>0</v>
      </c>
      <c r="BP322">
        <v>-999</v>
      </c>
      <c r="BQ322">
        <v>0</v>
      </c>
      <c r="BR322" t="b">
        <v>1</v>
      </c>
      <c r="BS322">
        <v>4.2159000000000004</v>
      </c>
      <c r="BT322">
        <v>1.9021999999999999</v>
      </c>
      <c r="BU322" t="s">
        <v>347</v>
      </c>
    </row>
    <row r="323" spans="1:73">
      <c r="A323">
        <v>5</v>
      </c>
      <c r="B323">
        <v>2</v>
      </c>
      <c r="C323" s="6" t="s">
        <v>101</v>
      </c>
      <c r="D323">
        <v>805</v>
      </c>
      <c r="E323" t="str">
        <f t="shared" ref="E323:E386" si="5">C323&amp;"_"&amp;D323</f>
        <v>2C_805</v>
      </c>
      <c r="F323">
        <v>1</v>
      </c>
      <c r="G323">
        <v>2516308.91</v>
      </c>
      <c r="H323">
        <v>6858542.1399999997</v>
      </c>
      <c r="I323">
        <v>2516308.7799999998</v>
      </c>
      <c r="J323">
        <v>6858542.3899999997</v>
      </c>
      <c r="K323">
        <v>0.66600000000000004</v>
      </c>
      <c r="L323">
        <v>0.16</v>
      </c>
      <c r="M323">
        <v>0.19</v>
      </c>
      <c r="N323">
        <v>2.1573000000000002</v>
      </c>
      <c r="O323">
        <v>4</v>
      </c>
      <c r="P323">
        <v>12</v>
      </c>
      <c r="Q323">
        <v>353</v>
      </c>
      <c r="R323">
        <v>2</v>
      </c>
      <c r="S323">
        <v>2516305.09</v>
      </c>
      <c r="T323">
        <v>6858537.7699999996</v>
      </c>
      <c r="U323">
        <v>2516305.19</v>
      </c>
      <c r="V323">
        <v>6858537.6900000004</v>
      </c>
      <c r="W323">
        <v>6.4999999999999997E-3</v>
      </c>
      <c r="X323">
        <v>0</v>
      </c>
      <c r="Y323" t="b">
        <v>0</v>
      </c>
      <c r="Z323">
        <v>-999</v>
      </c>
      <c r="AA323">
        <v>0</v>
      </c>
      <c r="AB323" t="b">
        <v>1</v>
      </c>
      <c r="AC323">
        <v>8.0518000000000001</v>
      </c>
      <c r="AD323">
        <v>-2.2166999999999999</v>
      </c>
      <c r="AE323">
        <v>359</v>
      </c>
      <c r="AF323">
        <v>1</v>
      </c>
      <c r="AG323">
        <v>2516306.48</v>
      </c>
      <c r="AH323">
        <v>6858543.6799999997</v>
      </c>
      <c r="AI323">
        <v>2516306.52</v>
      </c>
      <c r="AJ323">
        <v>6858543.75</v>
      </c>
      <c r="AK323">
        <v>-4.1000000000000003E-3</v>
      </c>
      <c r="AL323">
        <v>0</v>
      </c>
      <c r="AM323" t="b">
        <v>0</v>
      </c>
      <c r="AN323">
        <v>-999</v>
      </c>
      <c r="AO323">
        <v>0</v>
      </c>
      <c r="AP323" t="b">
        <v>1</v>
      </c>
      <c r="AQ323">
        <v>4.9901999999999997</v>
      </c>
      <c r="AR323">
        <v>2.6004</v>
      </c>
      <c r="AS323">
        <v>341</v>
      </c>
      <c r="AT323">
        <v>1</v>
      </c>
      <c r="AU323">
        <v>2516304.67</v>
      </c>
      <c r="AV323">
        <v>6858550.8200000003</v>
      </c>
      <c r="AW323">
        <v>2516304.67</v>
      </c>
      <c r="AX323">
        <v>6858550.8200000003</v>
      </c>
      <c r="AY323">
        <v>-4.0000000000000002E-4</v>
      </c>
      <c r="AZ323">
        <v>0</v>
      </c>
      <c r="BA323" t="b">
        <v>0</v>
      </c>
      <c r="BB323">
        <v>-999</v>
      </c>
      <c r="BC323">
        <v>0</v>
      </c>
      <c r="BD323" t="b">
        <v>1</v>
      </c>
      <c r="BE323">
        <v>0.55089999999999995</v>
      </c>
      <c r="BF323">
        <v>2.0244</v>
      </c>
      <c r="BG323">
        <v>367</v>
      </c>
      <c r="BH323">
        <v>1</v>
      </c>
      <c r="BI323">
        <v>2516310.1</v>
      </c>
      <c r="BJ323">
        <v>6858556.29</v>
      </c>
      <c r="BK323">
        <v>2516309.9500000002</v>
      </c>
      <c r="BL323">
        <v>6858556.2999999998</v>
      </c>
      <c r="BM323">
        <v>1.41E-2</v>
      </c>
      <c r="BN323">
        <v>0</v>
      </c>
      <c r="BO323" t="b">
        <v>0</v>
      </c>
      <c r="BP323">
        <v>-999</v>
      </c>
      <c r="BQ323">
        <v>0</v>
      </c>
      <c r="BR323" t="b">
        <v>1</v>
      </c>
      <c r="BS323">
        <v>21.443899999999999</v>
      </c>
      <c r="BT323">
        <v>1.5007999999999999</v>
      </c>
      <c r="BU323" t="s">
        <v>347</v>
      </c>
    </row>
    <row r="324" spans="1:73">
      <c r="A324">
        <v>6</v>
      </c>
      <c r="B324">
        <v>3</v>
      </c>
      <c r="C324" s="6" t="s">
        <v>101</v>
      </c>
      <c r="D324">
        <v>806</v>
      </c>
      <c r="E324" t="str">
        <f t="shared" si="5"/>
        <v>2C_806</v>
      </c>
      <c r="F324">
        <v>1</v>
      </c>
      <c r="G324">
        <v>2516311.06</v>
      </c>
      <c r="H324">
        <v>6858542.2800000003</v>
      </c>
      <c r="I324">
        <v>2516311.0499999998</v>
      </c>
      <c r="J324">
        <v>6858542.3200000003</v>
      </c>
      <c r="K324">
        <v>0.72699999999999998</v>
      </c>
      <c r="L324">
        <v>0.18</v>
      </c>
      <c r="M324">
        <v>0.16</v>
      </c>
      <c r="N324">
        <v>2.1573000000000002</v>
      </c>
      <c r="O324">
        <v>4</v>
      </c>
      <c r="P324">
        <v>12</v>
      </c>
      <c r="Q324">
        <v>358</v>
      </c>
      <c r="R324">
        <v>1</v>
      </c>
      <c r="S324">
        <v>2516312.98</v>
      </c>
      <c r="T324">
        <v>6858541.6399999997</v>
      </c>
      <c r="U324">
        <v>2516312.9</v>
      </c>
      <c r="V324">
        <v>6858541.4699999997</v>
      </c>
      <c r="W324">
        <v>-2.7000000000000001E-3</v>
      </c>
      <c r="X324">
        <v>0</v>
      </c>
      <c r="Y324" t="b">
        <v>0</v>
      </c>
      <c r="Z324">
        <v>-999</v>
      </c>
      <c r="AA324">
        <v>0</v>
      </c>
      <c r="AB324" t="b">
        <v>1</v>
      </c>
      <c r="AC324">
        <v>3.0142000000000002</v>
      </c>
      <c r="AD324">
        <v>-0.4365</v>
      </c>
      <c r="AE324">
        <v>388</v>
      </c>
      <c r="AF324">
        <v>2</v>
      </c>
      <c r="AG324">
        <v>2516315.94</v>
      </c>
      <c r="AH324">
        <v>6858543.3099999996</v>
      </c>
      <c r="AI324">
        <v>2516315.89</v>
      </c>
      <c r="AJ324">
        <v>6858543.5</v>
      </c>
      <c r="AK324">
        <v>6.7000000000000002E-3</v>
      </c>
      <c r="AL324">
        <v>0</v>
      </c>
      <c r="AM324" t="b">
        <v>0</v>
      </c>
      <c r="AN324">
        <v>-999</v>
      </c>
      <c r="AO324">
        <v>0</v>
      </c>
      <c r="AP324" t="b">
        <v>1</v>
      </c>
      <c r="AQ324">
        <v>7.7344999999999997</v>
      </c>
      <c r="AR324">
        <v>0.2442</v>
      </c>
      <c r="AS324">
        <v>361</v>
      </c>
      <c r="AT324">
        <v>2</v>
      </c>
      <c r="AU324">
        <v>2516313.71</v>
      </c>
      <c r="AV324">
        <v>6858545.9299999997</v>
      </c>
      <c r="AW324">
        <v>2516313.7400000002</v>
      </c>
      <c r="AX324">
        <v>6858545.9100000001</v>
      </c>
      <c r="AY324">
        <v>-1.1999999999999999E-3</v>
      </c>
      <c r="AZ324">
        <v>0</v>
      </c>
      <c r="BA324" t="b">
        <v>0</v>
      </c>
      <c r="BB324">
        <v>-999</v>
      </c>
      <c r="BC324">
        <v>0</v>
      </c>
      <c r="BD324" t="b">
        <v>1</v>
      </c>
      <c r="BE324">
        <v>1.3259000000000001</v>
      </c>
      <c r="BF324">
        <v>0.92479999999999996</v>
      </c>
      <c r="BG324">
        <v>362</v>
      </c>
      <c r="BH324">
        <v>2</v>
      </c>
      <c r="BI324">
        <v>2516310.38</v>
      </c>
      <c r="BJ324">
        <v>6858548.54</v>
      </c>
      <c r="BK324">
        <v>2516310.48</v>
      </c>
      <c r="BL324">
        <v>6858548.5499999998</v>
      </c>
      <c r="BM324">
        <v>-4.1999999999999997E-3</v>
      </c>
      <c r="BN324">
        <v>0</v>
      </c>
      <c r="BO324" t="b">
        <v>0</v>
      </c>
      <c r="BP324">
        <v>-999</v>
      </c>
      <c r="BQ324">
        <v>0</v>
      </c>
      <c r="BR324" t="b">
        <v>1</v>
      </c>
      <c r="BS324">
        <v>4.8441000000000001</v>
      </c>
      <c r="BT324">
        <v>1.6578999999999999</v>
      </c>
      <c r="BU324" t="s">
        <v>347</v>
      </c>
    </row>
    <row r="325" spans="1:73">
      <c r="A325">
        <v>7</v>
      </c>
      <c r="B325">
        <v>2</v>
      </c>
      <c r="C325" s="6" t="s">
        <v>101</v>
      </c>
      <c r="D325">
        <v>807</v>
      </c>
      <c r="E325" t="str">
        <f t="shared" si="5"/>
        <v>2C_807</v>
      </c>
      <c r="F325">
        <v>2</v>
      </c>
      <c r="G325">
        <v>2516307.5299999998</v>
      </c>
      <c r="H325">
        <v>6858547</v>
      </c>
      <c r="I325">
        <v>2516307.42</v>
      </c>
      <c r="J325">
        <v>6858547.1100000003</v>
      </c>
      <c r="K325">
        <v>0.77300000000000002</v>
      </c>
      <c r="L325">
        <v>0.19</v>
      </c>
      <c r="M325">
        <v>0.2</v>
      </c>
      <c r="N325">
        <v>2.1573000000000002</v>
      </c>
      <c r="O325">
        <v>4</v>
      </c>
      <c r="P325">
        <v>12</v>
      </c>
      <c r="Q325">
        <v>360</v>
      </c>
      <c r="R325">
        <v>1</v>
      </c>
      <c r="S325">
        <v>2516308.56</v>
      </c>
      <c r="T325">
        <v>6858545.5599999996</v>
      </c>
      <c r="U325">
        <v>2516308.66</v>
      </c>
      <c r="V325">
        <v>6858545.6399999997</v>
      </c>
      <c r="W325">
        <v>7.4999999999999997E-3</v>
      </c>
      <c r="X325">
        <v>0</v>
      </c>
      <c r="Y325" t="b">
        <v>0</v>
      </c>
      <c r="Z325">
        <v>-999</v>
      </c>
      <c r="AA325">
        <v>0</v>
      </c>
      <c r="AB325" t="b">
        <v>1</v>
      </c>
      <c r="AC325">
        <v>7.7789000000000001</v>
      </c>
      <c r="AD325">
        <v>-0.87280000000000002</v>
      </c>
      <c r="AE325">
        <v>363</v>
      </c>
      <c r="AF325">
        <v>1</v>
      </c>
      <c r="AG325">
        <v>2516313.98</v>
      </c>
      <c r="AH325">
        <v>6858548.9299999997</v>
      </c>
      <c r="AI325">
        <v>2516313.9700000002</v>
      </c>
      <c r="AJ325">
        <v>6858548.9699999997</v>
      </c>
      <c r="AK325">
        <v>2.2000000000000001E-3</v>
      </c>
      <c r="AL325">
        <v>0</v>
      </c>
      <c r="AM325" t="b">
        <v>0</v>
      </c>
      <c r="AN325">
        <v>-999</v>
      </c>
      <c r="AO325">
        <v>0</v>
      </c>
      <c r="AP325" t="b">
        <v>1</v>
      </c>
      <c r="AQ325">
        <v>2.419</v>
      </c>
      <c r="AR325">
        <v>0.27910000000000001</v>
      </c>
      <c r="AS325">
        <v>365</v>
      </c>
      <c r="AT325">
        <v>2</v>
      </c>
      <c r="AU325">
        <v>2516312.85</v>
      </c>
      <c r="AV325">
        <v>6858554.8899999997</v>
      </c>
      <c r="AW325">
        <v>2516312.94</v>
      </c>
      <c r="AX325">
        <v>6858554.8200000003</v>
      </c>
      <c r="AY325">
        <v>-7.1999999999999998E-3</v>
      </c>
      <c r="AZ325">
        <v>0</v>
      </c>
      <c r="BA325" t="b">
        <v>0</v>
      </c>
      <c r="BB325">
        <v>-999</v>
      </c>
      <c r="BC325">
        <v>0</v>
      </c>
      <c r="BD325" t="b">
        <v>1</v>
      </c>
      <c r="BE325">
        <v>8.3337000000000003</v>
      </c>
      <c r="BF325">
        <v>0.94230000000000003</v>
      </c>
      <c r="BG325">
        <v>344</v>
      </c>
      <c r="BH325">
        <v>2</v>
      </c>
      <c r="BI325">
        <v>2516304.09</v>
      </c>
      <c r="BJ325">
        <v>6858557.8600000003</v>
      </c>
      <c r="BK325">
        <v>2516303.92</v>
      </c>
      <c r="BL325">
        <v>6858557.7999999998</v>
      </c>
      <c r="BM325">
        <v>1.43E-2</v>
      </c>
      <c r="BN325">
        <v>0</v>
      </c>
      <c r="BO325" t="b">
        <v>0</v>
      </c>
      <c r="BP325">
        <v>-999</v>
      </c>
      <c r="BQ325">
        <v>0</v>
      </c>
      <c r="BR325" t="b">
        <v>1</v>
      </c>
      <c r="BS325">
        <v>17.484200000000001</v>
      </c>
      <c r="BT325">
        <v>1.9021999999999999</v>
      </c>
      <c r="BU325" t="s">
        <v>347</v>
      </c>
    </row>
    <row r="326" spans="1:73">
      <c r="A326">
        <v>8</v>
      </c>
      <c r="B326">
        <v>3</v>
      </c>
      <c r="C326" s="6" t="s">
        <v>101</v>
      </c>
      <c r="D326">
        <v>808</v>
      </c>
      <c r="E326" t="str">
        <f t="shared" si="5"/>
        <v>2C_808</v>
      </c>
      <c r="F326">
        <v>1</v>
      </c>
      <c r="G326">
        <v>2516308.34</v>
      </c>
      <c r="H326">
        <v>6858548.0599999996</v>
      </c>
      <c r="I326">
        <v>2516308.33</v>
      </c>
      <c r="J326">
        <v>6858548.0300000003</v>
      </c>
      <c r="K326">
        <v>0.90400000000000003</v>
      </c>
      <c r="L326">
        <v>0.25</v>
      </c>
      <c r="M326">
        <v>0.21</v>
      </c>
      <c r="N326">
        <v>2.1573000000000002</v>
      </c>
      <c r="O326">
        <v>4</v>
      </c>
      <c r="P326">
        <v>12</v>
      </c>
      <c r="Q326">
        <v>388</v>
      </c>
      <c r="R326">
        <v>2</v>
      </c>
      <c r="S326">
        <v>2516315.94</v>
      </c>
      <c r="T326">
        <v>6858543.3099999996</v>
      </c>
      <c r="U326">
        <v>2516316.0299999998</v>
      </c>
      <c r="V326">
        <v>6858543.4699999997</v>
      </c>
      <c r="W326">
        <v>1.15E-2</v>
      </c>
      <c r="X326">
        <v>0</v>
      </c>
      <c r="Y326" t="b">
        <v>0</v>
      </c>
      <c r="Z326">
        <v>-999</v>
      </c>
      <c r="AA326">
        <v>0</v>
      </c>
      <c r="AB326" t="b">
        <v>1</v>
      </c>
      <c r="AC326">
        <v>11.202500000000001</v>
      </c>
      <c r="AD326">
        <v>-0.52380000000000004</v>
      </c>
      <c r="AE326">
        <v>363</v>
      </c>
      <c r="AF326">
        <v>1</v>
      </c>
      <c r="AG326">
        <v>2516313.98</v>
      </c>
      <c r="AH326">
        <v>6858548.9299999997</v>
      </c>
      <c r="AI326">
        <v>2516314.0099999998</v>
      </c>
      <c r="AJ326">
        <v>6858548.6900000004</v>
      </c>
      <c r="AK326">
        <v>-9.7999999999999997E-3</v>
      </c>
      <c r="AL326">
        <v>0</v>
      </c>
      <c r="AM326" t="b">
        <v>0</v>
      </c>
      <c r="AN326">
        <v>-999</v>
      </c>
      <c r="AO326">
        <v>0</v>
      </c>
      <c r="AP326" t="b">
        <v>1</v>
      </c>
      <c r="AQ326">
        <v>9.0856999999999992</v>
      </c>
      <c r="AR326">
        <v>0.1045</v>
      </c>
      <c r="AS326">
        <v>394</v>
      </c>
      <c r="AT326">
        <v>1</v>
      </c>
      <c r="AU326">
        <v>2516316.23</v>
      </c>
      <c r="AV326">
        <v>6858553.3700000001</v>
      </c>
      <c r="AW326">
        <v>2516316.1800000002</v>
      </c>
      <c r="AX326">
        <v>6858553.4500000002</v>
      </c>
      <c r="AY326">
        <v>6.4000000000000003E-3</v>
      </c>
      <c r="AZ326">
        <v>0</v>
      </c>
      <c r="BA326" t="b">
        <v>0</v>
      </c>
      <c r="BB326">
        <v>-999</v>
      </c>
      <c r="BC326">
        <v>0</v>
      </c>
      <c r="BD326" t="b">
        <v>1</v>
      </c>
      <c r="BE326">
        <v>6.4518000000000004</v>
      </c>
      <c r="BF326">
        <v>0.61070000000000002</v>
      </c>
      <c r="BG326">
        <v>364</v>
      </c>
      <c r="BH326">
        <v>2</v>
      </c>
      <c r="BI326">
        <v>2516308.83</v>
      </c>
      <c r="BJ326">
        <v>6858552.8099999996</v>
      </c>
      <c r="BK326">
        <v>2516308.7599999998</v>
      </c>
      <c r="BL326">
        <v>6858552.8200000003</v>
      </c>
      <c r="BM326">
        <v>2.2000000000000001E-3</v>
      </c>
      <c r="BN326">
        <v>0</v>
      </c>
      <c r="BO326" t="b">
        <v>0</v>
      </c>
      <c r="BP326">
        <v>-999</v>
      </c>
      <c r="BQ326">
        <v>0</v>
      </c>
      <c r="BR326" t="b">
        <v>1</v>
      </c>
      <c r="BS326">
        <v>2.0289000000000001</v>
      </c>
      <c r="BT326">
        <v>1.4834000000000001</v>
      </c>
      <c r="BU326" t="s">
        <v>347</v>
      </c>
    </row>
    <row r="327" spans="1:73">
      <c r="A327">
        <v>9</v>
      </c>
      <c r="B327">
        <v>2</v>
      </c>
      <c r="C327" s="6" t="s">
        <v>101</v>
      </c>
      <c r="D327">
        <v>809</v>
      </c>
      <c r="E327" t="str">
        <f t="shared" si="5"/>
        <v>2C_809</v>
      </c>
      <c r="F327">
        <v>2</v>
      </c>
      <c r="G327">
        <v>2516306.88</v>
      </c>
      <c r="H327">
        <v>6858550.9699999997</v>
      </c>
      <c r="I327">
        <v>2516306.75</v>
      </c>
      <c r="J327">
        <v>6858551.0599999996</v>
      </c>
      <c r="K327">
        <v>0.46500000000000002</v>
      </c>
      <c r="L327">
        <v>0.12</v>
      </c>
      <c r="M327">
        <v>0.11</v>
      </c>
      <c r="N327">
        <v>2.1573000000000002</v>
      </c>
      <c r="O327">
        <v>4</v>
      </c>
      <c r="P327">
        <v>12</v>
      </c>
      <c r="Q327">
        <v>340</v>
      </c>
      <c r="R327">
        <v>2</v>
      </c>
      <c r="S327">
        <v>2516303.9500000002</v>
      </c>
      <c r="T327">
        <v>6858548.3099999996</v>
      </c>
      <c r="U327">
        <v>2516304.02</v>
      </c>
      <c r="V327">
        <v>6858548.2400000002</v>
      </c>
      <c r="W327">
        <v>2.3E-3</v>
      </c>
      <c r="X327">
        <v>0</v>
      </c>
      <c r="Y327" t="b">
        <v>0</v>
      </c>
      <c r="Z327">
        <v>-999</v>
      </c>
      <c r="AA327">
        <v>0</v>
      </c>
      <c r="AB327" t="b">
        <v>1</v>
      </c>
      <c r="AC327">
        <v>3.9965999999999999</v>
      </c>
      <c r="AD327">
        <v>-2.3389000000000002</v>
      </c>
      <c r="AE327">
        <v>342</v>
      </c>
      <c r="AF327">
        <v>2</v>
      </c>
      <c r="AG327">
        <v>2516301.4700000002</v>
      </c>
      <c r="AH327">
        <v>6858552.0700000003</v>
      </c>
      <c r="AI327">
        <v>2516301.4900000002</v>
      </c>
      <c r="AJ327">
        <v>6858552.1600000001</v>
      </c>
      <c r="AK327">
        <v>-3.3999999999999998E-3</v>
      </c>
      <c r="AL327">
        <v>0</v>
      </c>
      <c r="AM327" t="b">
        <v>0</v>
      </c>
      <c r="AN327">
        <v>-999</v>
      </c>
      <c r="AO327">
        <v>0</v>
      </c>
      <c r="AP327" t="b">
        <v>1</v>
      </c>
      <c r="AQ327">
        <v>6.1352000000000002</v>
      </c>
      <c r="AR327">
        <v>2.9319999999999999</v>
      </c>
      <c r="AS327">
        <v>343</v>
      </c>
      <c r="AT327">
        <v>1</v>
      </c>
      <c r="AU327">
        <v>2516303.94</v>
      </c>
      <c r="AV327">
        <v>6858554.6699999999</v>
      </c>
      <c r="AW327">
        <v>2516303.94</v>
      </c>
      <c r="AX327">
        <v>6858554.6699999999</v>
      </c>
      <c r="AY327">
        <v>2.9999999999999997E-4</v>
      </c>
      <c r="AZ327">
        <v>0</v>
      </c>
      <c r="BA327" t="b">
        <v>0</v>
      </c>
      <c r="BB327">
        <v>-999</v>
      </c>
      <c r="BC327">
        <v>0</v>
      </c>
      <c r="BD327" t="b">
        <v>1</v>
      </c>
      <c r="BE327">
        <v>0.57440000000000002</v>
      </c>
      <c r="BF327">
        <v>2.2338</v>
      </c>
      <c r="BG327">
        <v>347</v>
      </c>
      <c r="BH327">
        <v>2</v>
      </c>
      <c r="BI327">
        <v>2516303.9</v>
      </c>
      <c r="BJ327">
        <v>6858565.5300000003</v>
      </c>
      <c r="BK327">
        <v>2516303.8199999998</v>
      </c>
      <c r="BL327">
        <v>6858565.5099999998</v>
      </c>
      <c r="BM327">
        <v>8.6999999999999994E-3</v>
      </c>
      <c r="BN327">
        <v>0</v>
      </c>
      <c r="BO327" t="b">
        <v>0</v>
      </c>
      <c r="BP327">
        <v>-999</v>
      </c>
      <c r="BQ327">
        <v>0</v>
      </c>
      <c r="BR327" t="b">
        <v>1</v>
      </c>
      <c r="BS327">
        <v>19.2684</v>
      </c>
      <c r="BT327">
        <v>1.7801</v>
      </c>
      <c r="BU327" t="s">
        <v>347</v>
      </c>
    </row>
    <row r="328" spans="1:73">
      <c r="A328">
        <v>10</v>
      </c>
      <c r="B328">
        <v>2</v>
      </c>
      <c r="C328" s="6" t="s">
        <v>101</v>
      </c>
      <c r="D328">
        <v>810</v>
      </c>
      <c r="E328" t="str">
        <f t="shared" si="5"/>
        <v>2C_810</v>
      </c>
      <c r="F328">
        <v>2</v>
      </c>
      <c r="G328">
        <v>2516300.7799999998</v>
      </c>
      <c r="H328">
        <v>6858549.25</v>
      </c>
      <c r="I328">
        <v>2516300.77</v>
      </c>
      <c r="J328">
        <v>6858549.3300000001</v>
      </c>
      <c r="K328">
        <v>0.33100000000000002</v>
      </c>
      <c r="L328">
        <v>7.0000000000000007E-2</v>
      </c>
      <c r="M328">
        <v>0.09</v>
      </c>
      <c r="N328">
        <v>2.1573000000000002</v>
      </c>
      <c r="O328">
        <v>4</v>
      </c>
      <c r="P328">
        <v>12</v>
      </c>
      <c r="Q328">
        <v>339</v>
      </c>
      <c r="R328">
        <v>2</v>
      </c>
      <c r="S328">
        <v>2516301</v>
      </c>
      <c r="T328">
        <v>6858547.6299999999</v>
      </c>
      <c r="U328">
        <v>2516301.0699999998</v>
      </c>
      <c r="V328">
        <v>6858547.6399999997</v>
      </c>
      <c r="W328">
        <v>2.7000000000000001E-3</v>
      </c>
      <c r="X328">
        <v>0</v>
      </c>
      <c r="Y328" t="b">
        <v>0</v>
      </c>
      <c r="Z328">
        <v>-999</v>
      </c>
      <c r="AA328">
        <v>0</v>
      </c>
      <c r="AB328" t="b">
        <v>1</v>
      </c>
      <c r="AC328">
        <v>6.6326000000000001</v>
      </c>
      <c r="AD328">
        <v>-1.3964000000000001</v>
      </c>
      <c r="AE328">
        <v>340</v>
      </c>
      <c r="AF328">
        <v>2</v>
      </c>
      <c r="AG328">
        <v>2516303.9500000002</v>
      </c>
      <c r="AH328">
        <v>6858548.3099999996</v>
      </c>
      <c r="AI328">
        <v>2516303.9300000002</v>
      </c>
      <c r="AJ328">
        <v>6858548.25</v>
      </c>
      <c r="AK328">
        <v>-1.8E-3</v>
      </c>
      <c r="AL328">
        <v>0</v>
      </c>
      <c r="AM328" t="b">
        <v>0</v>
      </c>
      <c r="AN328">
        <v>-999</v>
      </c>
      <c r="AO328">
        <v>0</v>
      </c>
      <c r="AP328" t="b">
        <v>1</v>
      </c>
      <c r="AQ328">
        <v>4.5077999999999996</v>
      </c>
      <c r="AR328">
        <v>-0.33179999999999998</v>
      </c>
      <c r="AS328">
        <v>369</v>
      </c>
      <c r="AT328">
        <v>2</v>
      </c>
      <c r="AU328">
        <v>2516312.11</v>
      </c>
      <c r="AV328">
        <v>6858558.6399999997</v>
      </c>
      <c r="AW328">
        <v>2516312.0699999998</v>
      </c>
      <c r="AX328">
        <v>6858558.6900000004</v>
      </c>
      <c r="AY328">
        <v>6.3E-3</v>
      </c>
      <c r="AZ328">
        <v>0</v>
      </c>
      <c r="BA328" t="b">
        <v>0</v>
      </c>
      <c r="BB328">
        <v>-999</v>
      </c>
      <c r="BC328">
        <v>0</v>
      </c>
      <c r="BD328" t="b">
        <v>1</v>
      </c>
      <c r="BE328">
        <v>19.349900000000002</v>
      </c>
      <c r="BF328">
        <v>0.69799999999999995</v>
      </c>
      <c r="BG328">
        <v>342</v>
      </c>
      <c r="BH328">
        <v>2</v>
      </c>
      <c r="BI328">
        <v>2516301.4700000002</v>
      </c>
      <c r="BJ328">
        <v>6858552.0700000003</v>
      </c>
      <c r="BK328">
        <v>2516301.46</v>
      </c>
      <c r="BL328">
        <v>6858552.0700000003</v>
      </c>
      <c r="BM328">
        <v>4.0000000000000002E-4</v>
      </c>
      <c r="BN328">
        <v>0</v>
      </c>
      <c r="BO328" t="b">
        <v>0</v>
      </c>
      <c r="BP328">
        <v>-999</v>
      </c>
      <c r="BQ328">
        <v>0</v>
      </c>
      <c r="BR328" t="b">
        <v>1</v>
      </c>
      <c r="BS328">
        <v>0.96340000000000003</v>
      </c>
      <c r="BT328">
        <v>1.3263</v>
      </c>
      <c r="BU328" t="s">
        <v>347</v>
      </c>
    </row>
    <row r="329" spans="1:73">
      <c r="A329">
        <v>11</v>
      </c>
      <c r="B329">
        <v>3</v>
      </c>
      <c r="C329" s="6" t="s">
        <v>101</v>
      </c>
      <c r="D329">
        <v>811</v>
      </c>
      <c r="E329" t="str">
        <f t="shared" si="5"/>
        <v>2C_811</v>
      </c>
      <c r="F329">
        <v>2</v>
      </c>
      <c r="G329">
        <v>2516303.1800000002</v>
      </c>
      <c r="H329">
        <v>6858548.9800000004</v>
      </c>
      <c r="I329">
        <v>2516303.06</v>
      </c>
      <c r="J329">
        <v>6858548.96</v>
      </c>
      <c r="K329">
        <v>0.91</v>
      </c>
      <c r="L329">
        <v>0.21</v>
      </c>
      <c r="M329">
        <v>0.22</v>
      </c>
      <c r="N329">
        <v>2.1573000000000002</v>
      </c>
      <c r="O329">
        <v>4</v>
      </c>
      <c r="P329">
        <v>12</v>
      </c>
      <c r="Q329">
        <v>340</v>
      </c>
      <c r="R329">
        <v>2</v>
      </c>
      <c r="S329">
        <v>2516303.9500000002</v>
      </c>
      <c r="T329">
        <v>6858548.3099999996</v>
      </c>
      <c r="U329">
        <v>2516304.0499999998</v>
      </c>
      <c r="V329">
        <v>6858548.54</v>
      </c>
      <c r="W329">
        <v>-1.4E-3</v>
      </c>
      <c r="X329">
        <v>0</v>
      </c>
      <c r="Y329" t="b">
        <v>0</v>
      </c>
      <c r="Z329">
        <v>-999</v>
      </c>
      <c r="AA329">
        <v>0</v>
      </c>
      <c r="AB329" t="b">
        <v>1</v>
      </c>
      <c r="AC329">
        <v>1.236</v>
      </c>
      <c r="AD329">
        <v>-0.40160000000000001</v>
      </c>
      <c r="AE329">
        <v>341</v>
      </c>
      <c r="AF329">
        <v>1</v>
      </c>
      <c r="AG329">
        <v>2516304.67</v>
      </c>
      <c r="AH329">
        <v>6858550.8200000003</v>
      </c>
      <c r="AI329">
        <v>2516304.79</v>
      </c>
      <c r="AJ329">
        <v>6858550.7000000002</v>
      </c>
      <c r="AK329">
        <v>-2.8999999999999998E-3</v>
      </c>
      <c r="AL329">
        <v>0</v>
      </c>
      <c r="AM329" t="b">
        <v>0</v>
      </c>
      <c r="AN329">
        <v>-999</v>
      </c>
      <c r="AO329">
        <v>0</v>
      </c>
      <c r="AP329" t="b">
        <v>1</v>
      </c>
      <c r="AQ329">
        <v>2.5687000000000002</v>
      </c>
      <c r="AR329">
        <v>0.78520000000000001</v>
      </c>
      <c r="AS329">
        <v>375</v>
      </c>
      <c r="AT329">
        <v>2</v>
      </c>
      <c r="AU329">
        <v>2516307.35</v>
      </c>
      <c r="AV329">
        <v>6858562.7000000002</v>
      </c>
      <c r="AW329">
        <v>2516307.3199999998</v>
      </c>
      <c r="AX329">
        <v>6858562.71</v>
      </c>
      <c r="AY329">
        <v>3.5000000000000001E-3</v>
      </c>
      <c r="AZ329">
        <v>0</v>
      </c>
      <c r="BA329" t="b">
        <v>0</v>
      </c>
      <c r="BB329">
        <v>-999</v>
      </c>
      <c r="BC329">
        <v>0</v>
      </c>
      <c r="BD329" t="b">
        <v>1</v>
      </c>
      <c r="BE329">
        <v>3.9329000000000001</v>
      </c>
      <c r="BF329">
        <v>1.2739</v>
      </c>
      <c r="BG329">
        <v>342</v>
      </c>
      <c r="BH329">
        <v>2</v>
      </c>
      <c r="BI329">
        <v>2516301.4700000002</v>
      </c>
      <c r="BJ329">
        <v>6858552.0700000003</v>
      </c>
      <c r="BK329">
        <v>2516301.2799999998</v>
      </c>
      <c r="BL329">
        <v>6858551.96</v>
      </c>
      <c r="BM329">
        <v>5.4000000000000003E-3</v>
      </c>
      <c r="BN329">
        <v>0</v>
      </c>
      <c r="BO329" t="b">
        <v>0</v>
      </c>
      <c r="BP329">
        <v>-999</v>
      </c>
      <c r="BQ329">
        <v>0</v>
      </c>
      <c r="BR329" t="b">
        <v>1</v>
      </c>
      <c r="BS329">
        <v>4.8211000000000004</v>
      </c>
      <c r="BT329">
        <v>2.1116999999999999</v>
      </c>
      <c r="BU329" t="s">
        <v>347</v>
      </c>
    </row>
    <row r="330" spans="1:73">
      <c r="A330">
        <v>12</v>
      </c>
      <c r="B330">
        <v>3</v>
      </c>
      <c r="C330" s="6" t="s">
        <v>101</v>
      </c>
      <c r="D330">
        <v>812</v>
      </c>
      <c r="E330" t="str">
        <f t="shared" si="5"/>
        <v>2C_812</v>
      </c>
      <c r="F330">
        <v>2</v>
      </c>
      <c r="G330">
        <v>2516303.58</v>
      </c>
      <c r="H330">
        <v>6858551.8899999997</v>
      </c>
      <c r="I330">
        <v>2516303.52</v>
      </c>
      <c r="J330">
        <v>6858551.75</v>
      </c>
      <c r="K330">
        <v>1.278</v>
      </c>
      <c r="L330">
        <v>0.27</v>
      </c>
      <c r="M330">
        <v>0.42</v>
      </c>
      <c r="N330">
        <v>2.1573000000000002</v>
      </c>
      <c r="O330">
        <v>4</v>
      </c>
      <c r="P330">
        <v>12</v>
      </c>
      <c r="Q330">
        <v>340</v>
      </c>
      <c r="R330">
        <v>2</v>
      </c>
      <c r="S330">
        <v>2516303.9500000002</v>
      </c>
      <c r="T330">
        <v>6858548.3099999996</v>
      </c>
      <c r="U330">
        <v>2516304.27</v>
      </c>
      <c r="V330">
        <v>6858548.3799999999</v>
      </c>
      <c r="W330">
        <v>8.0000000000000002E-3</v>
      </c>
      <c r="X330">
        <v>0</v>
      </c>
      <c r="Y330" t="b">
        <v>0</v>
      </c>
      <c r="Z330">
        <v>-999</v>
      </c>
      <c r="AA330">
        <v>0</v>
      </c>
      <c r="AB330" t="b">
        <v>1</v>
      </c>
      <c r="AC330">
        <v>5.1069000000000004</v>
      </c>
      <c r="AD330">
        <v>-1.3441000000000001</v>
      </c>
      <c r="AE330">
        <v>365</v>
      </c>
      <c r="AF330">
        <v>2</v>
      </c>
      <c r="AG330">
        <v>2516312.85</v>
      </c>
      <c r="AH330">
        <v>6858554.8899999997</v>
      </c>
      <c r="AI330">
        <v>2516312.87</v>
      </c>
      <c r="AJ330">
        <v>6858554.8300000001</v>
      </c>
      <c r="AK330">
        <v>-4.1999999999999997E-3</v>
      </c>
      <c r="AL330">
        <v>0</v>
      </c>
      <c r="AM330" t="b">
        <v>0</v>
      </c>
      <c r="AN330">
        <v>-999</v>
      </c>
      <c r="AO330">
        <v>0</v>
      </c>
      <c r="AP330" t="b">
        <v>1</v>
      </c>
      <c r="AQ330">
        <v>2.8719999999999999</v>
      </c>
      <c r="AR330">
        <v>0.314</v>
      </c>
      <c r="AS330">
        <v>368</v>
      </c>
      <c r="AT330">
        <v>2</v>
      </c>
      <c r="AU330">
        <v>2516309.29</v>
      </c>
      <c r="AV330">
        <v>6858558.0199999996</v>
      </c>
      <c r="AW330">
        <v>2516309.3199999998</v>
      </c>
      <c r="AX330">
        <v>6858557.9900000002</v>
      </c>
      <c r="AY330">
        <v>-2.2000000000000001E-3</v>
      </c>
      <c r="AZ330">
        <v>0</v>
      </c>
      <c r="BA330" t="b">
        <v>0</v>
      </c>
      <c r="BB330">
        <v>-999</v>
      </c>
      <c r="BC330">
        <v>0</v>
      </c>
      <c r="BD330" t="b">
        <v>1</v>
      </c>
      <c r="BE330">
        <v>1.5475000000000001</v>
      </c>
      <c r="BF330">
        <v>0.82010000000000005</v>
      </c>
      <c r="BG330">
        <v>344</v>
      </c>
      <c r="BH330">
        <v>2</v>
      </c>
      <c r="BI330">
        <v>2516304.09</v>
      </c>
      <c r="BJ330">
        <v>6858557.8600000003</v>
      </c>
      <c r="BK330">
        <v>2516303.7200000002</v>
      </c>
      <c r="BL330">
        <v>6858557.8700000001</v>
      </c>
      <c r="BM330">
        <v>1.5599999999999999E-2</v>
      </c>
      <c r="BN330">
        <v>0</v>
      </c>
      <c r="BO330" t="b">
        <v>0</v>
      </c>
      <c r="BP330">
        <v>-999</v>
      </c>
      <c r="BQ330">
        <v>0</v>
      </c>
      <c r="BR330" t="b">
        <v>1</v>
      </c>
      <c r="BS330">
        <v>10.404299999999999</v>
      </c>
      <c r="BT330">
        <v>1.5531999999999999</v>
      </c>
      <c r="BU330" t="s">
        <v>347</v>
      </c>
    </row>
    <row r="331" spans="1:73">
      <c r="A331">
        <v>13</v>
      </c>
      <c r="B331">
        <v>3</v>
      </c>
      <c r="C331" s="6" t="s">
        <v>101</v>
      </c>
      <c r="D331">
        <v>813</v>
      </c>
      <c r="E331" t="str">
        <f t="shared" si="5"/>
        <v>2C_813</v>
      </c>
      <c r="F331">
        <v>1</v>
      </c>
      <c r="G331">
        <v>2516300.6800000002</v>
      </c>
      <c r="H331">
        <v>6858556.2199999997</v>
      </c>
      <c r="I331">
        <v>2516300.5499999998</v>
      </c>
      <c r="J331">
        <v>6858556.1900000004</v>
      </c>
      <c r="K331">
        <v>1</v>
      </c>
      <c r="L331">
        <v>0.27</v>
      </c>
      <c r="M331">
        <v>0.23</v>
      </c>
      <c r="N331">
        <v>2.1573000000000002</v>
      </c>
      <c r="O331">
        <v>4</v>
      </c>
      <c r="P331">
        <v>12</v>
      </c>
      <c r="Q331">
        <v>342</v>
      </c>
      <c r="R331">
        <v>2</v>
      </c>
      <c r="S331">
        <v>2516301.4700000002</v>
      </c>
      <c r="T331">
        <v>6858552.0700000003</v>
      </c>
      <c r="U331">
        <v>2516301.5</v>
      </c>
      <c r="V331">
        <v>6858552.0800000001</v>
      </c>
      <c r="W331">
        <v>8.0000000000000004E-4</v>
      </c>
      <c r="X331">
        <v>0</v>
      </c>
      <c r="Y331" t="b">
        <v>0</v>
      </c>
      <c r="Z331">
        <v>-999</v>
      </c>
      <c r="AA331">
        <v>0</v>
      </c>
      <c r="AB331" t="b">
        <v>1</v>
      </c>
      <c r="AC331">
        <v>0.61980000000000002</v>
      </c>
      <c r="AD331">
        <v>-1.3441000000000001</v>
      </c>
      <c r="AE331">
        <v>343</v>
      </c>
      <c r="AF331">
        <v>1</v>
      </c>
      <c r="AG331">
        <v>2516303.94</v>
      </c>
      <c r="AH331">
        <v>6858554.6699999999</v>
      </c>
      <c r="AI331">
        <v>2516304.0099999998</v>
      </c>
      <c r="AJ331">
        <v>6858554.8399999999</v>
      </c>
      <c r="AK331">
        <v>4.7999999999999996E-3</v>
      </c>
      <c r="AL331">
        <v>0</v>
      </c>
      <c r="AM331" t="b">
        <v>0</v>
      </c>
      <c r="AN331">
        <v>-999</v>
      </c>
      <c r="AO331">
        <v>0</v>
      </c>
      <c r="AP331" t="b">
        <v>1</v>
      </c>
      <c r="AQ331">
        <v>3.9020000000000001</v>
      </c>
      <c r="AR331">
        <v>-0.36670000000000003</v>
      </c>
      <c r="AS331">
        <v>367</v>
      </c>
      <c r="AT331">
        <v>1</v>
      </c>
      <c r="AU331">
        <v>2516310.1</v>
      </c>
      <c r="AV331">
        <v>6858556.29</v>
      </c>
      <c r="AW331">
        <v>2516310.1</v>
      </c>
      <c r="AX331">
        <v>6858556.0199999996</v>
      </c>
      <c r="AY331">
        <v>-1.77E-2</v>
      </c>
      <c r="AZ331">
        <v>0</v>
      </c>
      <c r="BA331" t="b">
        <v>0</v>
      </c>
      <c r="BB331">
        <v>-999</v>
      </c>
      <c r="BC331">
        <v>0</v>
      </c>
      <c r="BD331" t="b">
        <v>1</v>
      </c>
      <c r="BE331">
        <v>16.228000000000002</v>
      </c>
      <c r="BF331">
        <v>-3.5099999999999999E-2</v>
      </c>
      <c r="BG331">
        <v>375</v>
      </c>
      <c r="BH331">
        <v>2</v>
      </c>
      <c r="BI331">
        <v>2516307.35</v>
      </c>
      <c r="BJ331">
        <v>6858562.7000000002</v>
      </c>
      <c r="BK331">
        <v>2516307.2599999998</v>
      </c>
      <c r="BL331">
        <v>6858562.79</v>
      </c>
      <c r="BM331">
        <v>8.2000000000000007E-3</v>
      </c>
      <c r="BN331">
        <v>0</v>
      </c>
      <c r="BO331" t="b">
        <v>0</v>
      </c>
      <c r="BP331">
        <v>-999</v>
      </c>
      <c r="BQ331">
        <v>0</v>
      </c>
      <c r="BR331" t="b">
        <v>1</v>
      </c>
      <c r="BS331">
        <v>7.2758000000000003</v>
      </c>
      <c r="BT331">
        <v>0.78520000000000001</v>
      </c>
      <c r="BU331" t="s">
        <v>347</v>
      </c>
    </row>
    <row r="332" spans="1:73">
      <c r="A332">
        <v>14</v>
      </c>
      <c r="B332">
        <v>3</v>
      </c>
      <c r="C332" s="6" t="s">
        <v>101</v>
      </c>
      <c r="D332">
        <v>814</v>
      </c>
      <c r="E332" t="str">
        <f t="shared" si="5"/>
        <v>2C_814</v>
      </c>
      <c r="F332">
        <v>2</v>
      </c>
      <c r="G332">
        <v>2516305.96</v>
      </c>
      <c r="H332">
        <v>6858562.1399999997</v>
      </c>
      <c r="I332">
        <v>2516305.9300000002</v>
      </c>
      <c r="J332">
        <v>6858562.1699999999</v>
      </c>
      <c r="K332">
        <v>0.81299999999999994</v>
      </c>
      <c r="L332">
        <v>0.3</v>
      </c>
      <c r="M332">
        <v>0.17</v>
      </c>
      <c r="N332">
        <v>2.1573000000000002</v>
      </c>
      <c r="O332">
        <v>4</v>
      </c>
      <c r="P332">
        <v>12</v>
      </c>
      <c r="Q332">
        <v>345</v>
      </c>
      <c r="R332">
        <v>1</v>
      </c>
      <c r="S332">
        <v>2516302.11</v>
      </c>
      <c r="T332">
        <v>6858558.3200000003</v>
      </c>
      <c r="U332">
        <v>2516302.16</v>
      </c>
      <c r="V332">
        <v>6858558.2800000003</v>
      </c>
      <c r="W332">
        <v>2.3999999999999998E-3</v>
      </c>
      <c r="X332">
        <v>0</v>
      </c>
      <c r="Y332" t="b">
        <v>0</v>
      </c>
      <c r="Z332">
        <v>-999</v>
      </c>
      <c r="AA332">
        <v>0</v>
      </c>
      <c r="AB332" t="b">
        <v>1</v>
      </c>
      <c r="AC332">
        <v>2.3950999999999998</v>
      </c>
      <c r="AD332">
        <v>-2.3389000000000002</v>
      </c>
      <c r="AE332">
        <v>369</v>
      </c>
      <c r="AF332">
        <v>2</v>
      </c>
      <c r="AG332">
        <v>2516312.11</v>
      </c>
      <c r="AH332">
        <v>6858558.6399999997</v>
      </c>
      <c r="AI332">
        <v>2516312.14</v>
      </c>
      <c r="AJ332">
        <v>6858558.7000000002</v>
      </c>
      <c r="AK332">
        <v>3.3E-3</v>
      </c>
      <c r="AL332">
        <v>0</v>
      </c>
      <c r="AM332" t="b">
        <v>0</v>
      </c>
      <c r="AN332">
        <v>-999</v>
      </c>
      <c r="AO332">
        <v>0</v>
      </c>
      <c r="AP332" t="b">
        <v>1</v>
      </c>
      <c r="AQ332">
        <v>3.3631000000000002</v>
      </c>
      <c r="AR332">
        <v>-0.50629999999999997</v>
      </c>
      <c r="AS332">
        <v>374</v>
      </c>
      <c r="AT332">
        <v>2</v>
      </c>
      <c r="AU332">
        <v>2516311.58</v>
      </c>
      <c r="AV332">
        <v>6858562.5599999996</v>
      </c>
      <c r="AW332">
        <v>2516311.59</v>
      </c>
      <c r="AX332">
        <v>6858562.3600000003</v>
      </c>
      <c r="AY332">
        <v>-7.9000000000000008E-3</v>
      </c>
      <c r="AZ332">
        <v>0</v>
      </c>
      <c r="BA332" t="b">
        <v>0</v>
      </c>
      <c r="BB332">
        <v>-999</v>
      </c>
      <c r="BC332">
        <v>0</v>
      </c>
      <c r="BD332" t="b">
        <v>1</v>
      </c>
      <c r="BE332">
        <v>8.2540999999999993</v>
      </c>
      <c r="BF332">
        <v>2.5999999999999999E-2</v>
      </c>
      <c r="BG332">
        <v>377</v>
      </c>
      <c r="BH332">
        <v>2</v>
      </c>
      <c r="BI332">
        <v>2516313.08</v>
      </c>
      <c r="BJ332">
        <v>6858565.1799999997</v>
      </c>
      <c r="BK332">
        <v>2516313</v>
      </c>
      <c r="BL332">
        <v>6858565.3700000001</v>
      </c>
      <c r="BM332">
        <v>1.0999999999999999E-2</v>
      </c>
      <c r="BN332">
        <v>0</v>
      </c>
      <c r="BO332" t="b">
        <v>0</v>
      </c>
      <c r="BP332">
        <v>-999</v>
      </c>
      <c r="BQ332">
        <v>0</v>
      </c>
      <c r="BR332" t="b">
        <v>1</v>
      </c>
      <c r="BS332">
        <v>12.0586</v>
      </c>
      <c r="BT332">
        <v>0.43619999999999998</v>
      </c>
      <c r="BU332" t="s">
        <v>347</v>
      </c>
    </row>
    <row r="333" spans="1:73">
      <c r="A333">
        <v>15</v>
      </c>
      <c r="B333">
        <v>2</v>
      </c>
      <c r="C333" s="6" t="s">
        <v>101</v>
      </c>
      <c r="D333">
        <v>815</v>
      </c>
      <c r="E333" t="str">
        <f t="shared" si="5"/>
        <v>2C_815</v>
      </c>
      <c r="F333">
        <v>1</v>
      </c>
      <c r="G333">
        <v>2516307.6800000002</v>
      </c>
      <c r="H333">
        <v>6858567.3399999999</v>
      </c>
      <c r="I333">
        <v>2516307.65</v>
      </c>
      <c r="J333">
        <v>6858567.3300000001</v>
      </c>
      <c r="K333">
        <v>0.23599999999999999</v>
      </c>
      <c r="L333">
        <v>0.05</v>
      </c>
      <c r="M333">
        <v>0.05</v>
      </c>
      <c r="N333">
        <v>2.1573000000000002</v>
      </c>
      <c r="O333">
        <v>4</v>
      </c>
      <c r="P333">
        <v>12</v>
      </c>
      <c r="Q333">
        <v>379</v>
      </c>
      <c r="R333">
        <v>1</v>
      </c>
      <c r="S333">
        <v>2516306.4500000002</v>
      </c>
      <c r="T333">
        <v>6858569.04</v>
      </c>
      <c r="U333">
        <v>2516306.48</v>
      </c>
      <c r="V333">
        <v>6858569.0599999996</v>
      </c>
      <c r="W333">
        <v>-5.0000000000000001E-4</v>
      </c>
      <c r="X333">
        <v>0</v>
      </c>
      <c r="Y333" t="b">
        <v>0</v>
      </c>
      <c r="Z333">
        <v>-999</v>
      </c>
      <c r="AA333">
        <v>0</v>
      </c>
      <c r="AB333" t="b">
        <v>1</v>
      </c>
      <c r="AC333">
        <v>1.6922999999999999</v>
      </c>
      <c r="AD333">
        <v>2.1640000000000001</v>
      </c>
      <c r="AE333">
        <v>348</v>
      </c>
      <c r="AF333">
        <v>2</v>
      </c>
      <c r="AG333">
        <v>2516301.39</v>
      </c>
      <c r="AH333">
        <v>6858567.6399999997</v>
      </c>
      <c r="AI333">
        <v>2516301.39</v>
      </c>
      <c r="AJ333">
        <v>6858567.5700000003</v>
      </c>
      <c r="AK333">
        <v>2.8999999999999998E-3</v>
      </c>
      <c r="AL333">
        <v>0</v>
      </c>
      <c r="AM333" t="b">
        <v>0</v>
      </c>
      <c r="AN333">
        <v>-999</v>
      </c>
      <c r="AO333">
        <v>0</v>
      </c>
      <c r="AP333" t="b">
        <v>1</v>
      </c>
      <c r="AQ333">
        <v>10.6028</v>
      </c>
      <c r="AR333">
        <v>3.1065</v>
      </c>
      <c r="AS333">
        <v>347</v>
      </c>
      <c r="AT333">
        <v>2</v>
      </c>
      <c r="AU333">
        <v>2516303.9</v>
      </c>
      <c r="AV333">
        <v>6858565.5300000003</v>
      </c>
      <c r="AW333">
        <v>2516303.88</v>
      </c>
      <c r="AX333">
        <v>6858565.5700000003</v>
      </c>
      <c r="AY333">
        <v>-1.1999999999999999E-3</v>
      </c>
      <c r="AZ333">
        <v>0</v>
      </c>
      <c r="BA333" t="b">
        <v>0</v>
      </c>
      <c r="BB333">
        <v>-999</v>
      </c>
      <c r="BC333">
        <v>0</v>
      </c>
      <c r="BD333" t="b">
        <v>1</v>
      </c>
      <c r="BE333">
        <v>4.2763999999999998</v>
      </c>
      <c r="BF333">
        <v>-2.7054</v>
      </c>
      <c r="BG333">
        <v>376</v>
      </c>
      <c r="BH333">
        <v>2</v>
      </c>
      <c r="BI333">
        <v>2516307.1</v>
      </c>
      <c r="BJ333">
        <v>6858565.0700000003</v>
      </c>
      <c r="BK333">
        <v>2516307.09</v>
      </c>
      <c r="BL333">
        <v>6858565.0700000003</v>
      </c>
      <c r="BM333">
        <v>-2.0000000000000001E-4</v>
      </c>
      <c r="BN333">
        <v>0</v>
      </c>
      <c r="BO333" t="b">
        <v>0</v>
      </c>
      <c r="BP333">
        <v>-999</v>
      </c>
      <c r="BQ333">
        <v>0</v>
      </c>
      <c r="BR333" t="b">
        <v>1</v>
      </c>
      <c r="BS333">
        <v>0.83499999999999996</v>
      </c>
      <c r="BT333">
        <v>-1.8152999999999999</v>
      </c>
      <c r="BU333" t="s">
        <v>347</v>
      </c>
    </row>
    <row r="334" spans="1:73">
      <c r="A334">
        <v>16</v>
      </c>
      <c r="B334">
        <v>3</v>
      </c>
      <c r="C334" s="6" t="s">
        <v>101</v>
      </c>
      <c r="D334">
        <v>816</v>
      </c>
      <c r="E334" t="str">
        <f t="shared" si="5"/>
        <v>2C_816</v>
      </c>
      <c r="F334">
        <v>2</v>
      </c>
      <c r="G334">
        <v>2516310.61</v>
      </c>
      <c r="H334">
        <v>6858563.8499999996</v>
      </c>
      <c r="I334">
        <v>2516310.83</v>
      </c>
      <c r="J334">
        <v>6858563.9100000001</v>
      </c>
      <c r="K334">
        <v>0.84099999999999997</v>
      </c>
      <c r="L334">
        <v>0.19</v>
      </c>
      <c r="M334">
        <v>0.2</v>
      </c>
      <c r="N334">
        <v>2.1573000000000002</v>
      </c>
      <c r="O334">
        <v>4</v>
      </c>
      <c r="P334">
        <v>12</v>
      </c>
      <c r="Q334">
        <v>373</v>
      </c>
      <c r="R334">
        <v>2</v>
      </c>
      <c r="S334">
        <v>2516309.5699999998</v>
      </c>
      <c r="T334">
        <v>6858560.6799999997</v>
      </c>
      <c r="U334">
        <v>2516309.64</v>
      </c>
      <c r="V334">
        <v>6858560.6600000001</v>
      </c>
      <c r="W334">
        <v>1.8E-3</v>
      </c>
      <c r="X334">
        <v>0</v>
      </c>
      <c r="Y334" t="b">
        <v>0</v>
      </c>
      <c r="Z334">
        <v>-999</v>
      </c>
      <c r="AA334">
        <v>0</v>
      </c>
      <c r="AB334" t="b">
        <v>1</v>
      </c>
      <c r="AC334">
        <v>1.7110000000000001</v>
      </c>
      <c r="AD334">
        <v>-1.92</v>
      </c>
      <c r="AE334">
        <v>374</v>
      </c>
      <c r="AF334">
        <v>2</v>
      </c>
      <c r="AG334">
        <v>2516311.58</v>
      </c>
      <c r="AH334">
        <v>6858562.5599999996</v>
      </c>
      <c r="AI334">
        <v>2516311.46</v>
      </c>
      <c r="AJ334">
        <v>6858562.5099999998</v>
      </c>
      <c r="AK334">
        <v>-1.6000000000000001E-3</v>
      </c>
      <c r="AL334">
        <v>0</v>
      </c>
      <c r="AM334" t="b">
        <v>0</v>
      </c>
      <c r="AN334">
        <v>-999</v>
      </c>
      <c r="AO334">
        <v>0</v>
      </c>
      <c r="AP334" t="b">
        <v>1</v>
      </c>
      <c r="AQ334">
        <v>1.5703</v>
      </c>
      <c r="AR334">
        <v>-1.1520999999999999</v>
      </c>
      <c r="AS334">
        <v>404</v>
      </c>
      <c r="AT334">
        <v>2</v>
      </c>
      <c r="AU334">
        <v>2516316.3199999998</v>
      </c>
      <c r="AV334">
        <v>6858566.4500000002</v>
      </c>
      <c r="AW334">
        <v>2516316.38</v>
      </c>
      <c r="AX334">
        <v>6858566.3099999996</v>
      </c>
      <c r="AY334">
        <v>-6.4000000000000003E-3</v>
      </c>
      <c r="AZ334">
        <v>0</v>
      </c>
      <c r="BA334" t="b">
        <v>0</v>
      </c>
      <c r="BB334">
        <v>-999</v>
      </c>
      <c r="BC334">
        <v>0</v>
      </c>
      <c r="BD334" t="b">
        <v>1</v>
      </c>
      <c r="BE334">
        <v>6.4691000000000001</v>
      </c>
      <c r="BF334">
        <v>0.40129999999999999</v>
      </c>
      <c r="BG334">
        <v>401</v>
      </c>
      <c r="BH334">
        <v>2</v>
      </c>
      <c r="BI334">
        <v>2516319.7999999998</v>
      </c>
      <c r="BJ334">
        <v>6858564.04</v>
      </c>
      <c r="BK334">
        <v>2516319.79</v>
      </c>
      <c r="BL334">
        <v>6858564.2599999998</v>
      </c>
      <c r="BM334">
        <v>1.3599999999999999E-2</v>
      </c>
      <c r="BN334">
        <v>0</v>
      </c>
      <c r="BO334" t="b">
        <v>0</v>
      </c>
      <c r="BP334">
        <v>-999</v>
      </c>
      <c r="BQ334">
        <v>0</v>
      </c>
      <c r="BR334" t="b">
        <v>1</v>
      </c>
      <c r="BS334">
        <v>14.5</v>
      </c>
      <c r="BT334">
        <v>5.2200000000000003E-2</v>
      </c>
      <c r="BU334" t="s">
        <v>347</v>
      </c>
    </row>
    <row r="335" spans="1:73">
      <c r="A335">
        <v>17</v>
      </c>
      <c r="B335">
        <v>3</v>
      </c>
      <c r="C335" s="6" t="s">
        <v>101</v>
      </c>
      <c r="D335">
        <v>817</v>
      </c>
      <c r="E335" t="str">
        <f t="shared" si="5"/>
        <v>2C_817</v>
      </c>
      <c r="F335">
        <v>2</v>
      </c>
      <c r="G335">
        <v>2516320.16</v>
      </c>
      <c r="H335">
        <v>6858568.9900000002</v>
      </c>
      <c r="I335">
        <v>2516319.92</v>
      </c>
      <c r="J335">
        <v>6858568.8099999996</v>
      </c>
      <c r="K335">
        <v>1.33</v>
      </c>
      <c r="L335">
        <v>0.41</v>
      </c>
      <c r="M335">
        <v>0.28000000000000003</v>
      </c>
      <c r="N335">
        <v>2.1573000000000002</v>
      </c>
      <c r="O335">
        <v>4</v>
      </c>
      <c r="P335">
        <v>12</v>
      </c>
      <c r="Q335">
        <v>405</v>
      </c>
      <c r="R335">
        <v>2</v>
      </c>
      <c r="S335">
        <v>2516315.08</v>
      </c>
      <c r="T335">
        <v>6858567.9699999997</v>
      </c>
      <c r="U335">
        <v>2516315.15</v>
      </c>
      <c r="V335">
        <v>6858567.6699999999</v>
      </c>
      <c r="W335">
        <v>1.04E-2</v>
      </c>
      <c r="X335">
        <v>0</v>
      </c>
      <c r="Y335" t="b">
        <v>0</v>
      </c>
      <c r="Z335">
        <v>-999</v>
      </c>
      <c r="AA335">
        <v>0</v>
      </c>
      <c r="AB335" t="b">
        <v>1</v>
      </c>
      <c r="AC335">
        <v>6.58</v>
      </c>
      <c r="AD335">
        <v>-2.8974000000000002</v>
      </c>
      <c r="AE335">
        <v>404</v>
      </c>
      <c r="AF335">
        <v>2</v>
      </c>
      <c r="AG335">
        <v>2516316.3199999998</v>
      </c>
      <c r="AH335">
        <v>6858566.4500000002</v>
      </c>
      <c r="AI335">
        <v>2516316.35</v>
      </c>
      <c r="AJ335">
        <v>6858566.4100000001</v>
      </c>
      <c r="AK335">
        <v>1.5E-3</v>
      </c>
      <c r="AL335">
        <v>0</v>
      </c>
      <c r="AM335" t="b">
        <v>0</v>
      </c>
      <c r="AN335">
        <v>-999</v>
      </c>
      <c r="AO335">
        <v>0</v>
      </c>
      <c r="AP335" t="b">
        <v>1</v>
      </c>
      <c r="AQ335">
        <v>0.95899999999999996</v>
      </c>
      <c r="AR335">
        <v>-2.5484</v>
      </c>
      <c r="AS335">
        <v>371</v>
      </c>
      <c r="AT335">
        <v>2</v>
      </c>
      <c r="AU335">
        <v>2516314.9900000002</v>
      </c>
      <c r="AV335">
        <v>6858559.6500000004</v>
      </c>
      <c r="AW335">
        <v>2516314.75</v>
      </c>
      <c r="AX335">
        <v>6858559.79</v>
      </c>
      <c r="AY335">
        <v>-2.0299999999999999E-2</v>
      </c>
      <c r="AZ335">
        <v>0</v>
      </c>
      <c r="BA335" t="b">
        <v>0</v>
      </c>
      <c r="BB335">
        <v>-999</v>
      </c>
      <c r="BC335">
        <v>0</v>
      </c>
      <c r="BD335" t="b">
        <v>1</v>
      </c>
      <c r="BE335">
        <v>13.9701</v>
      </c>
      <c r="BF335">
        <v>-2.1120000000000001</v>
      </c>
      <c r="BG335">
        <v>403</v>
      </c>
      <c r="BH335">
        <v>2</v>
      </c>
      <c r="BI335">
        <v>2516323.08</v>
      </c>
      <c r="BJ335">
        <v>6858566.2599999998</v>
      </c>
      <c r="BK335">
        <v>2516323.2200000002</v>
      </c>
      <c r="BL335">
        <v>6858566.46</v>
      </c>
      <c r="BM335">
        <v>7.0000000000000001E-3</v>
      </c>
      <c r="BN335">
        <v>0</v>
      </c>
      <c r="BO335" t="b">
        <v>0</v>
      </c>
      <c r="BP335">
        <v>-999</v>
      </c>
      <c r="BQ335">
        <v>0</v>
      </c>
      <c r="BR335" t="b">
        <v>1</v>
      </c>
      <c r="BS335">
        <v>4.2477</v>
      </c>
      <c r="BT335">
        <v>-0.61099999999999999</v>
      </c>
      <c r="BU335" t="s">
        <v>347</v>
      </c>
    </row>
    <row r="336" spans="1:73">
      <c r="A336">
        <v>18</v>
      </c>
      <c r="B336">
        <v>3</v>
      </c>
      <c r="C336" s="6" t="s">
        <v>101</v>
      </c>
      <c r="D336">
        <v>818</v>
      </c>
      <c r="E336" t="str">
        <f t="shared" si="5"/>
        <v>2C_818</v>
      </c>
      <c r="F336">
        <v>2</v>
      </c>
      <c r="G336">
        <v>2516320.5</v>
      </c>
      <c r="H336">
        <v>6858567.8099999996</v>
      </c>
      <c r="I336">
        <v>2516320.7200000002</v>
      </c>
      <c r="J336">
        <v>6858567.7000000002</v>
      </c>
      <c r="K336">
        <v>0.69899999999999995</v>
      </c>
      <c r="L336">
        <v>0.2</v>
      </c>
      <c r="M336">
        <v>0.13</v>
      </c>
      <c r="N336">
        <v>2.1573000000000002</v>
      </c>
      <c r="O336">
        <v>4</v>
      </c>
      <c r="P336">
        <v>12</v>
      </c>
      <c r="Q336">
        <v>403</v>
      </c>
      <c r="R336">
        <v>2</v>
      </c>
      <c r="S336">
        <v>2516323.08</v>
      </c>
      <c r="T336">
        <v>6858566.2599999998</v>
      </c>
      <c r="U336">
        <v>2516323.17</v>
      </c>
      <c r="V336">
        <v>6858566.4400000004</v>
      </c>
      <c r="W336">
        <v>4.0000000000000001E-3</v>
      </c>
      <c r="X336">
        <v>0</v>
      </c>
      <c r="Y336" t="b">
        <v>0</v>
      </c>
      <c r="Z336">
        <v>-999</v>
      </c>
      <c r="AA336">
        <v>0</v>
      </c>
      <c r="AB336" t="b">
        <v>1</v>
      </c>
      <c r="AC336">
        <v>4.5876999999999999</v>
      </c>
      <c r="AD336">
        <v>-0.47139999999999999</v>
      </c>
      <c r="AE336">
        <v>401</v>
      </c>
      <c r="AF336">
        <v>2</v>
      </c>
      <c r="AG336">
        <v>2516319.7999999998</v>
      </c>
      <c r="AH336">
        <v>6858564.04</v>
      </c>
      <c r="AI336">
        <v>2516319.69</v>
      </c>
      <c r="AJ336">
        <v>6858564.0700000003</v>
      </c>
      <c r="AK336">
        <v>-3.0000000000000001E-3</v>
      </c>
      <c r="AL336">
        <v>0</v>
      </c>
      <c r="AM336" t="b">
        <v>0</v>
      </c>
      <c r="AN336">
        <v>-999</v>
      </c>
      <c r="AO336">
        <v>0</v>
      </c>
      <c r="AP336" t="b">
        <v>1</v>
      </c>
      <c r="AQ336">
        <v>3.5009000000000001</v>
      </c>
      <c r="AR336">
        <v>-1.8502000000000001</v>
      </c>
      <c r="AS336">
        <v>404</v>
      </c>
      <c r="AT336">
        <v>2</v>
      </c>
      <c r="AU336">
        <v>2516316.3199999998</v>
      </c>
      <c r="AV336">
        <v>6858566.4500000002</v>
      </c>
      <c r="AW336">
        <v>2516316.34</v>
      </c>
      <c r="AX336">
        <v>6858566.3799999999</v>
      </c>
      <c r="AY336">
        <v>2.3999999999999998E-3</v>
      </c>
      <c r="AZ336">
        <v>0</v>
      </c>
      <c r="BA336" t="b">
        <v>0</v>
      </c>
      <c r="BB336">
        <v>-999</v>
      </c>
      <c r="BC336">
        <v>0</v>
      </c>
      <c r="BD336" t="b">
        <v>1</v>
      </c>
      <c r="BE336">
        <v>2.8738000000000001</v>
      </c>
      <c r="BF336">
        <v>-2.8451</v>
      </c>
      <c r="BG336">
        <v>405</v>
      </c>
      <c r="BH336">
        <v>2</v>
      </c>
      <c r="BI336">
        <v>2516315.08</v>
      </c>
      <c r="BJ336">
        <v>6858567.9699999997</v>
      </c>
      <c r="BK336">
        <v>2516315.08</v>
      </c>
      <c r="BL336">
        <v>6858567.8300000001</v>
      </c>
      <c r="BM336">
        <v>5.4000000000000003E-3</v>
      </c>
      <c r="BN336">
        <v>0</v>
      </c>
      <c r="BO336" t="b">
        <v>0</v>
      </c>
      <c r="BP336">
        <v>-999</v>
      </c>
      <c r="BQ336">
        <v>0</v>
      </c>
      <c r="BR336" t="b">
        <v>1</v>
      </c>
      <c r="BS336">
        <v>6.6153000000000004</v>
      </c>
      <c r="BT336">
        <v>-3.1242999999999999</v>
      </c>
      <c r="BU336" t="s">
        <v>347</v>
      </c>
    </row>
    <row r="337" spans="1:73">
      <c r="A337">
        <v>19</v>
      </c>
      <c r="B337">
        <v>3</v>
      </c>
      <c r="C337" s="6" t="s">
        <v>101</v>
      </c>
      <c r="D337">
        <v>819</v>
      </c>
      <c r="E337" t="str">
        <f t="shared" si="5"/>
        <v>2C_819</v>
      </c>
      <c r="F337">
        <v>2</v>
      </c>
      <c r="G337">
        <v>2516318.46</v>
      </c>
      <c r="H337">
        <v>6858564.5300000003</v>
      </c>
      <c r="I337">
        <v>2516318.29</v>
      </c>
      <c r="J337">
        <v>6858564.7599999998</v>
      </c>
      <c r="K337">
        <v>1.042</v>
      </c>
      <c r="L337">
        <v>0.24</v>
      </c>
      <c r="M337">
        <v>0.25</v>
      </c>
      <c r="N337">
        <v>2.1573000000000002</v>
      </c>
      <c r="O337">
        <v>4</v>
      </c>
      <c r="P337">
        <v>12</v>
      </c>
      <c r="Q337">
        <v>405</v>
      </c>
      <c r="R337">
        <v>2</v>
      </c>
      <c r="S337">
        <v>2516315.08</v>
      </c>
      <c r="T337">
        <v>6858567.9699999997</v>
      </c>
      <c r="U337">
        <v>2516314.94</v>
      </c>
      <c r="V337">
        <v>6858567.8200000003</v>
      </c>
      <c r="W337">
        <v>6.6E-3</v>
      </c>
      <c r="X337">
        <v>0</v>
      </c>
      <c r="Y337" t="b">
        <v>0</v>
      </c>
      <c r="Z337">
        <v>-999</v>
      </c>
      <c r="AA337">
        <v>0</v>
      </c>
      <c r="AB337" t="b">
        <v>1</v>
      </c>
      <c r="AC337">
        <v>5.2039999999999997</v>
      </c>
      <c r="AD337">
        <v>2.4083999999999999</v>
      </c>
      <c r="AE337">
        <v>377</v>
      </c>
      <c r="AF337">
        <v>2</v>
      </c>
      <c r="AG337">
        <v>2516313.08</v>
      </c>
      <c r="AH337">
        <v>6858565.1799999997</v>
      </c>
      <c r="AI337">
        <v>2516313.08</v>
      </c>
      <c r="AJ337">
        <v>6858565.21</v>
      </c>
      <c r="AK337">
        <v>-1.1000000000000001E-3</v>
      </c>
      <c r="AL337">
        <v>0</v>
      </c>
      <c r="AM337" t="b">
        <v>0</v>
      </c>
      <c r="AN337">
        <v>-999</v>
      </c>
      <c r="AO337">
        <v>0</v>
      </c>
      <c r="AP337" t="b">
        <v>1</v>
      </c>
      <c r="AQ337">
        <v>0.86939999999999995</v>
      </c>
      <c r="AR337">
        <v>3.0541999999999998</v>
      </c>
      <c r="AS337">
        <v>371</v>
      </c>
      <c r="AT337">
        <v>2</v>
      </c>
      <c r="AU337">
        <v>2516314.9900000002</v>
      </c>
      <c r="AV337">
        <v>6858559.6500000004</v>
      </c>
      <c r="AW337">
        <v>2516314.84</v>
      </c>
      <c r="AX337">
        <v>6858559.75</v>
      </c>
      <c r="AY337">
        <v>-7.7000000000000002E-3</v>
      </c>
      <c r="AZ337">
        <v>0</v>
      </c>
      <c r="BA337" t="b">
        <v>0</v>
      </c>
      <c r="BB337">
        <v>-999</v>
      </c>
      <c r="BC337">
        <v>0</v>
      </c>
      <c r="BD337" t="b">
        <v>1</v>
      </c>
      <c r="BE337">
        <v>6.1905000000000001</v>
      </c>
      <c r="BF337">
        <v>-2.1818</v>
      </c>
      <c r="BG337">
        <v>396</v>
      </c>
      <c r="BH337">
        <v>2</v>
      </c>
      <c r="BI337">
        <v>2516318.46</v>
      </c>
      <c r="BJ337">
        <v>6858558.6600000001</v>
      </c>
      <c r="BK337">
        <v>2516318.75</v>
      </c>
      <c r="BL337">
        <v>6858558.6799999997</v>
      </c>
      <c r="BM337">
        <v>1.2200000000000001E-2</v>
      </c>
      <c r="BN337">
        <v>0</v>
      </c>
      <c r="BO337" t="b">
        <v>0</v>
      </c>
      <c r="BP337">
        <v>-999</v>
      </c>
      <c r="BQ337">
        <v>0</v>
      </c>
      <c r="BR337" t="b">
        <v>1</v>
      </c>
      <c r="BS337">
        <v>9.9177999999999997</v>
      </c>
      <c r="BT337">
        <v>-1.4837</v>
      </c>
      <c r="BU337" t="s">
        <v>347</v>
      </c>
    </row>
    <row r="338" spans="1:73">
      <c r="A338">
        <v>20</v>
      </c>
      <c r="B338">
        <v>2</v>
      </c>
      <c r="C338" s="6" t="s">
        <v>101</v>
      </c>
      <c r="D338">
        <v>820</v>
      </c>
      <c r="E338" t="str">
        <f t="shared" si="5"/>
        <v>2C_820</v>
      </c>
      <c r="F338">
        <v>2</v>
      </c>
      <c r="G338">
        <v>2516321.4900000002</v>
      </c>
      <c r="H338">
        <v>6858561.7400000002</v>
      </c>
      <c r="I338">
        <v>2516321.48</v>
      </c>
      <c r="J338">
        <v>6858561.7800000003</v>
      </c>
      <c r="K338">
        <v>0.94199999999999995</v>
      </c>
      <c r="L338">
        <v>0.21</v>
      </c>
      <c r="M338">
        <v>0.23</v>
      </c>
      <c r="N338">
        <v>2.1573000000000002</v>
      </c>
      <c r="O338">
        <v>4</v>
      </c>
      <c r="P338">
        <v>12</v>
      </c>
      <c r="Q338">
        <v>396</v>
      </c>
      <c r="R338">
        <v>2</v>
      </c>
      <c r="S338">
        <v>2516318.46</v>
      </c>
      <c r="T338">
        <v>6858558.6600000001</v>
      </c>
      <c r="U338">
        <v>2516318.67</v>
      </c>
      <c r="V338">
        <v>6858558.4800000004</v>
      </c>
      <c r="W338">
        <v>8.8000000000000005E-3</v>
      </c>
      <c r="X338">
        <v>0</v>
      </c>
      <c r="Y338" t="b">
        <v>0</v>
      </c>
      <c r="Z338">
        <v>-999</v>
      </c>
      <c r="AA338">
        <v>0</v>
      </c>
      <c r="AB338" t="b">
        <v>1</v>
      </c>
      <c r="AC338">
        <v>7.7213000000000003</v>
      </c>
      <c r="AD338">
        <v>-2.2690999999999999</v>
      </c>
      <c r="AE338">
        <v>397</v>
      </c>
      <c r="AF338">
        <v>1</v>
      </c>
      <c r="AG338">
        <v>2516322.46</v>
      </c>
      <c r="AH338">
        <v>6858559.1500000004</v>
      </c>
      <c r="AI338">
        <v>2516322.4</v>
      </c>
      <c r="AJ338">
        <v>6858559.1299999999</v>
      </c>
      <c r="AK338">
        <v>-1.5E-3</v>
      </c>
      <c r="AL338">
        <v>0</v>
      </c>
      <c r="AM338" t="b">
        <v>0</v>
      </c>
      <c r="AN338">
        <v>-999</v>
      </c>
      <c r="AO338">
        <v>0</v>
      </c>
      <c r="AP338" t="b">
        <v>1</v>
      </c>
      <c r="AQ338">
        <v>1.2894000000000001</v>
      </c>
      <c r="AR338">
        <v>-1.2394000000000001</v>
      </c>
      <c r="AS338">
        <v>399</v>
      </c>
      <c r="AT338">
        <v>2</v>
      </c>
      <c r="AU338">
        <v>2516322.7200000002</v>
      </c>
      <c r="AV338">
        <v>6858561.5</v>
      </c>
      <c r="AW338">
        <v>2516322.73</v>
      </c>
      <c r="AX338">
        <v>6858561.5999999996</v>
      </c>
      <c r="AY338">
        <v>1.5E-3</v>
      </c>
      <c r="AZ338">
        <v>0</v>
      </c>
      <c r="BA338" t="b">
        <v>0</v>
      </c>
      <c r="BB338">
        <v>-999</v>
      </c>
      <c r="BC338">
        <v>0</v>
      </c>
      <c r="BD338" t="b">
        <v>1</v>
      </c>
      <c r="BE338">
        <v>1.2834000000000001</v>
      </c>
      <c r="BF338">
        <v>-0.13980000000000001</v>
      </c>
      <c r="BG338">
        <v>436</v>
      </c>
      <c r="BH338">
        <v>2</v>
      </c>
      <c r="BI338">
        <v>2516326.4500000002</v>
      </c>
      <c r="BJ338">
        <v>6858569.4500000002</v>
      </c>
      <c r="BK338">
        <v>2516326.29</v>
      </c>
      <c r="BL338">
        <v>6858569.5499999998</v>
      </c>
      <c r="BM338">
        <v>1.2200000000000001E-2</v>
      </c>
      <c r="BN338">
        <v>0</v>
      </c>
      <c r="BO338" t="b">
        <v>0</v>
      </c>
      <c r="BP338">
        <v>-999</v>
      </c>
      <c r="BQ338">
        <v>0</v>
      </c>
      <c r="BR338" t="b">
        <v>1</v>
      </c>
      <c r="BS338">
        <v>11.8392</v>
      </c>
      <c r="BT338">
        <v>1.0296000000000001</v>
      </c>
      <c r="BU338" t="s">
        <v>347</v>
      </c>
    </row>
    <row r="339" spans="1:73">
      <c r="A339">
        <v>21</v>
      </c>
      <c r="B339">
        <v>2</v>
      </c>
      <c r="C339" s="6" t="s">
        <v>101</v>
      </c>
      <c r="D339">
        <v>821</v>
      </c>
      <c r="E339" t="str">
        <f t="shared" si="5"/>
        <v>2C_821</v>
      </c>
      <c r="F339">
        <v>2</v>
      </c>
      <c r="G339">
        <v>2516316.2799999998</v>
      </c>
      <c r="H339">
        <v>6858558.4699999997</v>
      </c>
      <c r="I339">
        <v>2516316.33</v>
      </c>
      <c r="J339">
        <v>6858558.5099999998</v>
      </c>
      <c r="K339">
        <v>0.44</v>
      </c>
      <c r="L339">
        <v>0.1</v>
      </c>
      <c r="M339">
        <v>0.14000000000000001</v>
      </c>
      <c r="N339">
        <v>2.1573000000000002</v>
      </c>
      <c r="O339">
        <v>4</v>
      </c>
      <c r="P339">
        <v>12</v>
      </c>
      <c r="Q339">
        <v>377</v>
      </c>
      <c r="R339">
        <v>2</v>
      </c>
      <c r="S339">
        <v>2516313.08</v>
      </c>
      <c r="T339">
        <v>6858565.1799999997</v>
      </c>
      <c r="U339">
        <v>2516313</v>
      </c>
      <c r="V339">
        <v>6858565.1399999997</v>
      </c>
      <c r="W339">
        <v>4.8999999999999998E-3</v>
      </c>
      <c r="X339">
        <v>0</v>
      </c>
      <c r="Y339" t="b">
        <v>0</v>
      </c>
      <c r="Z339">
        <v>-999</v>
      </c>
      <c r="AA339">
        <v>0</v>
      </c>
      <c r="AB339" t="b">
        <v>1</v>
      </c>
      <c r="AC339">
        <v>9.3774999999999995</v>
      </c>
      <c r="AD339">
        <v>2.0419</v>
      </c>
      <c r="AE339">
        <v>405</v>
      </c>
      <c r="AF339">
        <v>2</v>
      </c>
      <c r="AG339">
        <v>2516315.08</v>
      </c>
      <c r="AH339">
        <v>6858567.9699999997</v>
      </c>
      <c r="AI339">
        <v>2516315.13</v>
      </c>
      <c r="AJ339">
        <v>6858567.9800000004</v>
      </c>
      <c r="AK339">
        <v>-3.5999999999999999E-3</v>
      </c>
      <c r="AL339">
        <v>0</v>
      </c>
      <c r="AM339" t="b">
        <v>0</v>
      </c>
      <c r="AN339">
        <v>-999</v>
      </c>
      <c r="AO339">
        <v>0</v>
      </c>
      <c r="AP339" t="b">
        <v>1</v>
      </c>
      <c r="AQ339">
        <v>7.5400999999999998</v>
      </c>
      <c r="AR339">
        <v>1.6928000000000001</v>
      </c>
      <c r="AS339">
        <v>401</v>
      </c>
      <c r="AT339">
        <v>2</v>
      </c>
      <c r="AU339">
        <v>2516319.7999999998</v>
      </c>
      <c r="AV339">
        <v>6858564.04</v>
      </c>
      <c r="AW339">
        <v>2516319.87</v>
      </c>
      <c r="AX339">
        <v>6858564</v>
      </c>
      <c r="AY339">
        <v>-3.5999999999999999E-3</v>
      </c>
      <c r="AZ339">
        <v>0</v>
      </c>
      <c r="BA339" t="b">
        <v>0</v>
      </c>
      <c r="BB339">
        <v>-999</v>
      </c>
      <c r="BC339">
        <v>0</v>
      </c>
      <c r="BD339" t="b">
        <v>1</v>
      </c>
      <c r="BE339">
        <v>6.8945999999999996</v>
      </c>
      <c r="BF339">
        <v>0.99470000000000003</v>
      </c>
      <c r="BG339">
        <v>399</v>
      </c>
      <c r="BH339">
        <v>2</v>
      </c>
      <c r="BI339">
        <v>2516322.7200000002</v>
      </c>
      <c r="BJ339">
        <v>6858561.5</v>
      </c>
      <c r="BK339">
        <v>2516322.6800000002</v>
      </c>
      <c r="BL339">
        <v>6858561.5800000001</v>
      </c>
      <c r="BM339">
        <v>4.1000000000000003E-3</v>
      </c>
      <c r="BN339">
        <v>0</v>
      </c>
      <c r="BO339" t="b">
        <v>0</v>
      </c>
      <c r="BP339">
        <v>-999</v>
      </c>
      <c r="BQ339">
        <v>0</v>
      </c>
      <c r="BR339" t="b">
        <v>1</v>
      </c>
      <c r="BS339">
        <v>7.7832999999999997</v>
      </c>
      <c r="BT339">
        <v>0.4536</v>
      </c>
      <c r="BU339" t="s">
        <v>347</v>
      </c>
    </row>
    <row r="340" spans="1:73">
      <c r="A340">
        <v>22</v>
      </c>
      <c r="B340">
        <v>4</v>
      </c>
      <c r="C340" s="6" t="s">
        <v>101</v>
      </c>
      <c r="D340">
        <v>822</v>
      </c>
      <c r="E340" t="str">
        <f t="shared" si="5"/>
        <v>2C_822</v>
      </c>
      <c r="F340">
        <v>1</v>
      </c>
      <c r="G340">
        <v>2516316.67</v>
      </c>
      <c r="H340">
        <v>6858556.1200000001</v>
      </c>
      <c r="I340">
        <v>2516316.79</v>
      </c>
      <c r="J340">
        <v>6858556.1299999999</v>
      </c>
      <c r="K340">
        <v>1.4339999999999999</v>
      </c>
      <c r="L340">
        <v>0.33</v>
      </c>
      <c r="M340">
        <v>0.4</v>
      </c>
      <c r="N340">
        <v>2.1573000000000002</v>
      </c>
      <c r="O340">
        <v>4</v>
      </c>
      <c r="P340">
        <v>12</v>
      </c>
      <c r="Q340">
        <v>395</v>
      </c>
      <c r="R340">
        <v>2</v>
      </c>
      <c r="S340">
        <v>2516315.75</v>
      </c>
      <c r="T340">
        <v>6858557.4699999997</v>
      </c>
      <c r="U340">
        <v>2516315.5099999998</v>
      </c>
      <c r="V340">
        <v>6858557.1699999999</v>
      </c>
      <c r="W340">
        <v>4.4999999999999997E-3</v>
      </c>
      <c r="X340">
        <v>0</v>
      </c>
      <c r="Y340" t="b">
        <v>0</v>
      </c>
      <c r="Z340">
        <v>-999</v>
      </c>
      <c r="AA340">
        <v>0</v>
      </c>
      <c r="AB340" t="b">
        <v>1</v>
      </c>
      <c r="AC340">
        <v>2.5406</v>
      </c>
      <c r="AD340">
        <v>2.4607000000000001</v>
      </c>
      <c r="AE340">
        <v>371</v>
      </c>
      <c r="AF340">
        <v>2</v>
      </c>
      <c r="AG340">
        <v>2516314.9900000002</v>
      </c>
      <c r="AH340">
        <v>6858559.6500000004</v>
      </c>
      <c r="AI340">
        <v>2516315.2200000002</v>
      </c>
      <c r="AJ340">
        <v>6858559.75</v>
      </c>
      <c r="AK340">
        <v>-7.0000000000000001E-3</v>
      </c>
      <c r="AL340">
        <v>0</v>
      </c>
      <c r="AM340" t="b">
        <v>0</v>
      </c>
      <c r="AN340">
        <v>-999</v>
      </c>
      <c r="AO340">
        <v>0</v>
      </c>
      <c r="AP340" t="b">
        <v>1</v>
      </c>
      <c r="AQ340">
        <v>3.9933000000000001</v>
      </c>
      <c r="AR340">
        <v>1.972</v>
      </c>
      <c r="AS340">
        <v>401</v>
      </c>
      <c r="AT340">
        <v>2</v>
      </c>
      <c r="AU340">
        <v>2516319.7999999998</v>
      </c>
      <c r="AV340">
        <v>6858564.04</v>
      </c>
      <c r="AW340">
        <v>2516319.91</v>
      </c>
      <c r="AX340">
        <v>6858564</v>
      </c>
      <c r="AY340">
        <v>-6.8999999999999999E-3</v>
      </c>
      <c r="AZ340">
        <v>0</v>
      </c>
      <c r="BA340" t="b">
        <v>0</v>
      </c>
      <c r="BB340">
        <v>-999</v>
      </c>
      <c r="BC340">
        <v>0</v>
      </c>
      <c r="BD340" t="b">
        <v>1</v>
      </c>
      <c r="BE340">
        <v>4.1768000000000001</v>
      </c>
      <c r="BF340">
        <v>1.1866000000000001</v>
      </c>
      <c r="BG340">
        <v>431</v>
      </c>
      <c r="BH340">
        <v>2</v>
      </c>
      <c r="BI340">
        <v>2516327.58</v>
      </c>
      <c r="BJ340">
        <v>6858560.3799999999</v>
      </c>
      <c r="BK340">
        <v>2516327.48</v>
      </c>
      <c r="BL340">
        <v>6858560.6200000001</v>
      </c>
      <c r="BM340">
        <v>2.0899999999999998E-2</v>
      </c>
      <c r="BN340">
        <v>0</v>
      </c>
      <c r="BO340" t="b">
        <v>0</v>
      </c>
      <c r="BP340">
        <v>-999</v>
      </c>
      <c r="BQ340">
        <v>0</v>
      </c>
      <c r="BR340" t="b">
        <v>1</v>
      </c>
      <c r="BS340">
        <v>13.268599999999999</v>
      </c>
      <c r="BT340">
        <v>0.41870000000000002</v>
      </c>
      <c r="BU340" t="s">
        <v>347</v>
      </c>
    </row>
    <row r="341" spans="1:73">
      <c r="A341">
        <v>23</v>
      </c>
      <c r="B341">
        <v>2</v>
      </c>
      <c r="C341" s="6" t="s">
        <v>101</v>
      </c>
      <c r="D341">
        <v>823</v>
      </c>
      <c r="E341" t="str">
        <f t="shared" si="5"/>
        <v>2C_823</v>
      </c>
      <c r="F341">
        <v>3</v>
      </c>
      <c r="G341">
        <v>2516317.25</v>
      </c>
      <c r="H341">
        <v>6858546.9500000002</v>
      </c>
      <c r="I341">
        <v>2516317.2000000002</v>
      </c>
      <c r="J341">
        <v>6858546.9000000004</v>
      </c>
      <c r="K341">
        <v>0.52700000000000002</v>
      </c>
      <c r="L341">
        <v>0.13</v>
      </c>
      <c r="M341">
        <v>0.16</v>
      </c>
      <c r="N341">
        <v>2.1573000000000002</v>
      </c>
      <c r="O341">
        <v>4</v>
      </c>
      <c r="P341">
        <v>12</v>
      </c>
      <c r="Q341">
        <v>363</v>
      </c>
      <c r="R341">
        <v>1</v>
      </c>
      <c r="S341">
        <v>2516313.98</v>
      </c>
      <c r="T341">
        <v>6858548.9299999997</v>
      </c>
      <c r="U341">
        <v>2516314.04</v>
      </c>
      <c r="V341">
        <v>6858549.0199999996</v>
      </c>
      <c r="W341">
        <v>-2.7000000000000001E-3</v>
      </c>
      <c r="X341">
        <v>0</v>
      </c>
      <c r="Y341" t="b">
        <v>0</v>
      </c>
      <c r="Z341">
        <v>-999</v>
      </c>
      <c r="AA341">
        <v>0</v>
      </c>
      <c r="AB341" t="b">
        <v>1</v>
      </c>
      <c r="AC341">
        <v>4.1677</v>
      </c>
      <c r="AD341">
        <v>2.548</v>
      </c>
      <c r="AE341">
        <v>365</v>
      </c>
      <c r="AF341">
        <v>2</v>
      </c>
      <c r="AG341">
        <v>2516312.85</v>
      </c>
      <c r="AH341">
        <v>6858554.8899999997</v>
      </c>
      <c r="AI341">
        <v>2516312.7200000002</v>
      </c>
      <c r="AJ341">
        <v>6858554.8200000003</v>
      </c>
      <c r="AK341">
        <v>9.1000000000000004E-3</v>
      </c>
      <c r="AL341">
        <v>0</v>
      </c>
      <c r="AM341" t="b">
        <v>0</v>
      </c>
      <c r="AN341">
        <v>-999</v>
      </c>
      <c r="AO341">
        <v>0</v>
      </c>
      <c r="AP341" t="b">
        <v>1</v>
      </c>
      <c r="AQ341">
        <v>15.758699999999999</v>
      </c>
      <c r="AR341">
        <v>2.0941999999999998</v>
      </c>
      <c r="AS341">
        <v>394</v>
      </c>
      <c r="AT341">
        <v>1</v>
      </c>
      <c r="AU341">
        <v>2516316.23</v>
      </c>
      <c r="AV341">
        <v>6858553.3700000001</v>
      </c>
      <c r="AW341">
        <v>2516316.2799999998</v>
      </c>
      <c r="AX341">
        <v>6858553.3799999999</v>
      </c>
      <c r="AY341">
        <v>-2.3E-3</v>
      </c>
      <c r="AZ341">
        <v>0</v>
      </c>
      <c r="BA341" t="b">
        <v>0</v>
      </c>
      <c r="BB341">
        <v>-999</v>
      </c>
      <c r="BC341">
        <v>0</v>
      </c>
      <c r="BD341" t="b">
        <v>1</v>
      </c>
      <c r="BE341">
        <v>3.7766000000000002</v>
      </c>
      <c r="BF341">
        <v>1.7101999999999999</v>
      </c>
      <c r="BG341">
        <v>425</v>
      </c>
      <c r="BH341">
        <v>2</v>
      </c>
      <c r="BI341">
        <v>2516325.67</v>
      </c>
      <c r="BJ341">
        <v>6858553.8300000001</v>
      </c>
      <c r="BK341">
        <v>2516325.69</v>
      </c>
      <c r="BL341">
        <v>6858553.8099999996</v>
      </c>
      <c r="BM341">
        <v>-2.7000000000000001E-3</v>
      </c>
      <c r="BN341">
        <v>0</v>
      </c>
      <c r="BO341" t="b">
        <v>0</v>
      </c>
      <c r="BP341">
        <v>-999</v>
      </c>
      <c r="BQ341">
        <v>0</v>
      </c>
      <c r="BR341" t="b">
        <v>1</v>
      </c>
      <c r="BS341">
        <v>4.4619999999999997</v>
      </c>
      <c r="BT341">
        <v>0.68049999999999999</v>
      </c>
      <c r="BU341" t="s">
        <v>347</v>
      </c>
    </row>
    <row r="342" spans="1:73">
      <c r="A342">
        <v>24</v>
      </c>
      <c r="B342">
        <v>2</v>
      </c>
      <c r="C342" s="6" t="s">
        <v>101</v>
      </c>
      <c r="D342">
        <v>824</v>
      </c>
      <c r="E342" t="str">
        <f t="shared" si="5"/>
        <v>2C_824</v>
      </c>
      <c r="F342">
        <v>2</v>
      </c>
      <c r="G342">
        <v>2516330.6</v>
      </c>
      <c r="H342">
        <v>6858563.7599999998</v>
      </c>
      <c r="I342">
        <v>2516330.65</v>
      </c>
      <c r="J342">
        <v>6858563.8099999996</v>
      </c>
      <c r="K342">
        <v>0.438</v>
      </c>
      <c r="L342">
        <v>0.1</v>
      </c>
      <c r="M342">
        <v>0.11</v>
      </c>
      <c r="N342">
        <v>2.1573000000000002</v>
      </c>
      <c r="O342">
        <v>4</v>
      </c>
      <c r="P342">
        <v>12</v>
      </c>
      <c r="Q342">
        <v>431</v>
      </c>
      <c r="R342">
        <v>2</v>
      </c>
      <c r="S342">
        <v>2516327.58</v>
      </c>
      <c r="T342">
        <v>6858560.3799999999</v>
      </c>
      <c r="U342">
        <v>2516327.6800000002</v>
      </c>
      <c r="V342">
        <v>6858560.2999999998</v>
      </c>
      <c r="W342">
        <v>4.4000000000000003E-3</v>
      </c>
      <c r="X342">
        <v>0</v>
      </c>
      <c r="Y342" t="b">
        <v>0</v>
      </c>
      <c r="Z342">
        <v>-999</v>
      </c>
      <c r="AA342">
        <v>0</v>
      </c>
      <c r="AB342" t="b">
        <v>1</v>
      </c>
      <c r="AC342">
        <v>8.3506</v>
      </c>
      <c r="AD342">
        <v>-2.2690999999999999</v>
      </c>
      <c r="AE342">
        <v>433</v>
      </c>
      <c r="AF342">
        <v>2</v>
      </c>
      <c r="AG342">
        <v>2516328.4500000002</v>
      </c>
      <c r="AH342">
        <v>6858562.8399999999</v>
      </c>
      <c r="AI342">
        <v>2516328.41</v>
      </c>
      <c r="AJ342">
        <v>6858562.9500000002</v>
      </c>
      <c r="AK342">
        <v>-2.8E-3</v>
      </c>
      <c r="AL342">
        <v>0</v>
      </c>
      <c r="AM342" t="b">
        <v>0</v>
      </c>
      <c r="AN342">
        <v>-999</v>
      </c>
      <c r="AO342">
        <v>0</v>
      </c>
      <c r="AP342" t="b">
        <v>1</v>
      </c>
      <c r="AQ342">
        <v>5.2114000000000003</v>
      </c>
      <c r="AR342">
        <v>-2.7751999999999999</v>
      </c>
      <c r="AS342">
        <v>436</v>
      </c>
      <c r="AT342">
        <v>2</v>
      </c>
      <c r="AU342">
        <v>2516326.4500000002</v>
      </c>
      <c r="AV342">
        <v>6858569.4500000002</v>
      </c>
      <c r="AW342">
        <v>2516326.4300000002</v>
      </c>
      <c r="AX342">
        <v>6858569.4299999997</v>
      </c>
      <c r="AY342">
        <v>1.1999999999999999E-3</v>
      </c>
      <c r="AZ342">
        <v>0</v>
      </c>
      <c r="BA342" t="b">
        <v>0</v>
      </c>
      <c r="BB342">
        <v>-999</v>
      </c>
      <c r="BC342">
        <v>0</v>
      </c>
      <c r="BD342" t="b">
        <v>1</v>
      </c>
      <c r="BE342">
        <v>2.3555000000000001</v>
      </c>
      <c r="BF342">
        <v>2.2164000000000001</v>
      </c>
      <c r="BG342">
        <v>435</v>
      </c>
      <c r="BH342">
        <v>2</v>
      </c>
      <c r="BI342">
        <v>2516329.84</v>
      </c>
      <c r="BJ342">
        <v>6858568.6299999999</v>
      </c>
      <c r="BK342">
        <v>2516329.81</v>
      </c>
      <c r="BL342">
        <v>6858568.6200000001</v>
      </c>
      <c r="BM342">
        <v>8.9999999999999998E-4</v>
      </c>
      <c r="BN342">
        <v>0</v>
      </c>
      <c r="BO342" t="b">
        <v>0</v>
      </c>
      <c r="BP342">
        <v>-999</v>
      </c>
      <c r="BQ342">
        <v>0</v>
      </c>
      <c r="BR342" t="b">
        <v>1</v>
      </c>
      <c r="BS342">
        <v>1.6435999999999999</v>
      </c>
      <c r="BT342">
        <v>1.7452000000000001</v>
      </c>
      <c r="BU342" t="s">
        <v>347</v>
      </c>
    </row>
    <row r="343" spans="1:73">
      <c r="A343">
        <v>25</v>
      </c>
      <c r="B343">
        <v>3</v>
      </c>
      <c r="C343" s="6" t="s">
        <v>101</v>
      </c>
      <c r="D343">
        <v>825</v>
      </c>
      <c r="E343" t="str">
        <f t="shared" si="5"/>
        <v>2C_825</v>
      </c>
      <c r="F343">
        <v>2</v>
      </c>
      <c r="G343">
        <v>2516331.15</v>
      </c>
      <c r="H343">
        <v>6858559.4400000004</v>
      </c>
      <c r="I343">
        <v>2516330.9700000002</v>
      </c>
      <c r="J343">
        <v>6858559.2999999998</v>
      </c>
      <c r="K343">
        <v>0.85399999999999998</v>
      </c>
      <c r="L343">
        <v>0.37</v>
      </c>
      <c r="M343">
        <v>0.47</v>
      </c>
      <c r="N343">
        <v>2.1573000000000002</v>
      </c>
      <c r="O343">
        <v>4</v>
      </c>
      <c r="P343">
        <v>12</v>
      </c>
      <c r="Q343">
        <v>459</v>
      </c>
      <c r="R343">
        <v>2</v>
      </c>
      <c r="S343">
        <v>2516338.4700000002</v>
      </c>
      <c r="T343">
        <v>6858563.4800000004</v>
      </c>
      <c r="U343">
        <v>2516338.4300000002</v>
      </c>
      <c r="V343">
        <v>6858563.5499999998</v>
      </c>
      <c r="W343">
        <v>5.0000000000000001E-3</v>
      </c>
      <c r="X343">
        <v>0</v>
      </c>
      <c r="Y343" t="b">
        <v>0</v>
      </c>
      <c r="Z343">
        <v>-999</v>
      </c>
      <c r="AA343">
        <v>0</v>
      </c>
      <c r="AB343" t="b">
        <v>1</v>
      </c>
      <c r="AC343">
        <v>4.9054000000000002</v>
      </c>
      <c r="AD343">
        <v>0.52339999999999998</v>
      </c>
      <c r="AE343">
        <v>460</v>
      </c>
      <c r="AF343">
        <v>2</v>
      </c>
      <c r="AG343">
        <v>2516335.39</v>
      </c>
      <c r="AH343">
        <v>6858564.6100000003</v>
      </c>
      <c r="AI343">
        <v>2516335.41</v>
      </c>
      <c r="AJ343">
        <v>6858564.5999999996</v>
      </c>
      <c r="AK343">
        <v>-1.1000000000000001E-3</v>
      </c>
      <c r="AL343">
        <v>0</v>
      </c>
      <c r="AM343" t="b">
        <v>0</v>
      </c>
      <c r="AN343">
        <v>-999</v>
      </c>
      <c r="AO343">
        <v>0</v>
      </c>
      <c r="AP343" t="b">
        <v>1</v>
      </c>
      <c r="AQ343">
        <v>1.1509</v>
      </c>
      <c r="AR343">
        <v>0.87250000000000005</v>
      </c>
      <c r="AS343">
        <v>434</v>
      </c>
      <c r="AT343">
        <v>2</v>
      </c>
      <c r="AU343">
        <v>2516333.41</v>
      </c>
      <c r="AV343">
        <v>6858564.6299999999</v>
      </c>
      <c r="AW343">
        <v>2516333.59</v>
      </c>
      <c r="AX343">
        <v>6858564.54</v>
      </c>
      <c r="AY343">
        <v>-8.3000000000000001E-3</v>
      </c>
      <c r="AZ343">
        <v>0</v>
      </c>
      <c r="BA343" t="b">
        <v>0</v>
      </c>
      <c r="BB343">
        <v>-999</v>
      </c>
      <c r="BC343">
        <v>0</v>
      </c>
      <c r="BD343" t="b">
        <v>1</v>
      </c>
      <c r="BE343">
        <v>8.1681000000000008</v>
      </c>
      <c r="BF343">
        <v>1.0993999999999999</v>
      </c>
      <c r="BG343">
        <v>442</v>
      </c>
      <c r="BH343">
        <v>1</v>
      </c>
      <c r="BI343">
        <v>2516334.25</v>
      </c>
      <c r="BJ343">
        <v>6858574.5899999999</v>
      </c>
      <c r="BK343">
        <v>2516334.09</v>
      </c>
      <c r="BL343">
        <v>6858574.6200000001</v>
      </c>
      <c r="BM343">
        <v>1.7399999999999999E-2</v>
      </c>
      <c r="BN343">
        <v>0</v>
      </c>
      <c r="BO343" t="b">
        <v>0</v>
      </c>
      <c r="BP343">
        <v>-999</v>
      </c>
      <c r="BQ343">
        <v>0</v>
      </c>
      <c r="BR343" t="b">
        <v>1</v>
      </c>
      <c r="BS343">
        <v>19.6478</v>
      </c>
      <c r="BT343">
        <v>1.3874</v>
      </c>
      <c r="BU343" t="s">
        <v>347</v>
      </c>
    </row>
    <row r="344" spans="1:73">
      <c r="A344">
        <v>26</v>
      </c>
      <c r="B344">
        <v>3</v>
      </c>
      <c r="C344" s="6" t="s">
        <v>101</v>
      </c>
      <c r="D344">
        <v>826</v>
      </c>
      <c r="E344" t="str">
        <f t="shared" si="5"/>
        <v>2C_826</v>
      </c>
      <c r="F344">
        <v>3</v>
      </c>
      <c r="G344">
        <v>2516326.85</v>
      </c>
      <c r="H344">
        <v>6858556.9299999997</v>
      </c>
      <c r="I344">
        <v>2516326.7599999998</v>
      </c>
      <c r="J344">
        <v>6858556.79</v>
      </c>
      <c r="K344">
        <v>1.1779999999999999</v>
      </c>
      <c r="L344">
        <v>0.31</v>
      </c>
      <c r="M344">
        <v>0.37</v>
      </c>
      <c r="N344">
        <v>2.1573000000000002</v>
      </c>
      <c r="O344">
        <v>4</v>
      </c>
      <c r="P344">
        <v>12</v>
      </c>
      <c r="Q344">
        <v>397</v>
      </c>
      <c r="R344">
        <v>1</v>
      </c>
      <c r="S344">
        <v>2516322.46</v>
      </c>
      <c r="T344">
        <v>6858559.1500000004</v>
      </c>
      <c r="U344">
        <v>2516322.54</v>
      </c>
      <c r="V344">
        <v>6858559.29</v>
      </c>
      <c r="W344">
        <v>-5.5999999999999999E-3</v>
      </c>
      <c r="X344">
        <v>0</v>
      </c>
      <c r="Y344" t="b">
        <v>0</v>
      </c>
      <c r="Z344">
        <v>-999</v>
      </c>
      <c r="AA344">
        <v>0</v>
      </c>
      <c r="AB344" t="b">
        <v>1</v>
      </c>
      <c r="AC344">
        <v>3.8336000000000001</v>
      </c>
      <c r="AD344">
        <v>2.6004</v>
      </c>
      <c r="AE344">
        <v>436</v>
      </c>
      <c r="AF344">
        <v>2</v>
      </c>
      <c r="AG344">
        <v>2516326.4500000002</v>
      </c>
      <c r="AH344">
        <v>6858569.4500000002</v>
      </c>
      <c r="AI344">
        <v>2516326.1800000002</v>
      </c>
      <c r="AJ344">
        <v>6858569.4400000004</v>
      </c>
      <c r="AK344">
        <v>2.3800000000000002E-2</v>
      </c>
      <c r="AL344">
        <v>0</v>
      </c>
      <c r="AM344" t="b">
        <v>0</v>
      </c>
      <c r="AN344">
        <v>-999</v>
      </c>
      <c r="AO344">
        <v>0</v>
      </c>
      <c r="AP344" t="b">
        <v>1</v>
      </c>
      <c r="AQ344">
        <v>19.519500000000001</v>
      </c>
      <c r="AR344">
        <v>1.6404000000000001</v>
      </c>
      <c r="AS344">
        <v>440</v>
      </c>
      <c r="AT344">
        <v>2</v>
      </c>
      <c r="AU344">
        <v>2516330.14</v>
      </c>
      <c r="AV344">
        <v>6858573.4800000004</v>
      </c>
      <c r="AW344">
        <v>2516330.19</v>
      </c>
      <c r="AX344">
        <v>6858573.4699999997</v>
      </c>
      <c r="AY344">
        <v>-6.4999999999999997E-3</v>
      </c>
      <c r="AZ344">
        <v>0</v>
      </c>
      <c r="BA344" t="b">
        <v>0</v>
      </c>
      <c r="BB344">
        <v>-999</v>
      </c>
      <c r="BC344">
        <v>0</v>
      </c>
      <c r="BD344" t="b">
        <v>1</v>
      </c>
      <c r="BE344">
        <v>5.9085000000000001</v>
      </c>
      <c r="BF344">
        <v>1.3612</v>
      </c>
      <c r="BG344">
        <v>434</v>
      </c>
      <c r="BH344">
        <v>2</v>
      </c>
      <c r="BI344">
        <v>2516333.41</v>
      </c>
      <c r="BJ344">
        <v>6858564.6299999999</v>
      </c>
      <c r="BK344">
        <v>2516333.54</v>
      </c>
      <c r="BL344">
        <v>6858564.5099999998</v>
      </c>
      <c r="BM344">
        <v>-1.26E-2</v>
      </c>
      <c r="BN344">
        <v>0</v>
      </c>
      <c r="BO344" t="b">
        <v>0</v>
      </c>
      <c r="BP344">
        <v>-999</v>
      </c>
      <c r="BQ344">
        <v>0</v>
      </c>
      <c r="BR344" t="b">
        <v>1</v>
      </c>
      <c r="BS344">
        <v>9.4991000000000003</v>
      </c>
      <c r="BT344">
        <v>0.83760000000000001</v>
      </c>
      <c r="BU344" t="s">
        <v>347</v>
      </c>
    </row>
    <row r="345" spans="1:73">
      <c r="A345">
        <v>27</v>
      </c>
      <c r="B345">
        <v>3</v>
      </c>
      <c r="C345" s="6" t="s">
        <v>101</v>
      </c>
      <c r="D345">
        <v>827</v>
      </c>
      <c r="E345" t="str">
        <f t="shared" si="5"/>
        <v>2C_827</v>
      </c>
      <c r="F345">
        <v>2</v>
      </c>
      <c r="G345">
        <v>2516329.65</v>
      </c>
      <c r="H345">
        <v>6858554</v>
      </c>
      <c r="I345">
        <v>2516329.37</v>
      </c>
      <c r="J345">
        <v>6858554.1500000004</v>
      </c>
      <c r="K345">
        <v>1.6279999999999999</v>
      </c>
      <c r="L345">
        <v>0.37</v>
      </c>
      <c r="M345">
        <v>0.49</v>
      </c>
      <c r="N345">
        <v>2.1573000000000002</v>
      </c>
      <c r="O345">
        <v>4</v>
      </c>
      <c r="P345">
        <v>12</v>
      </c>
      <c r="Q345">
        <v>430</v>
      </c>
      <c r="R345">
        <v>2</v>
      </c>
      <c r="S345">
        <v>2516326.0499999998</v>
      </c>
      <c r="T345">
        <v>6858557.0300000003</v>
      </c>
      <c r="U345">
        <v>2516326.35</v>
      </c>
      <c r="V345">
        <v>6858557.3099999996</v>
      </c>
      <c r="W345">
        <v>-1.29E-2</v>
      </c>
      <c r="X345">
        <v>0</v>
      </c>
      <c r="Y345" t="b">
        <v>0</v>
      </c>
      <c r="Z345">
        <v>-999</v>
      </c>
      <c r="AA345">
        <v>0</v>
      </c>
      <c r="AB345" t="b">
        <v>1</v>
      </c>
      <c r="AC345">
        <v>6.4710000000000001</v>
      </c>
      <c r="AD345">
        <v>2.3210999999999999</v>
      </c>
      <c r="AE345">
        <v>431</v>
      </c>
      <c r="AF345">
        <v>2</v>
      </c>
      <c r="AG345">
        <v>2516327.58</v>
      </c>
      <c r="AH345">
        <v>6858560.3799999999</v>
      </c>
      <c r="AI345">
        <v>2516327.17</v>
      </c>
      <c r="AJ345">
        <v>6858560.2300000004</v>
      </c>
      <c r="AK345">
        <v>1.9699999999999999E-2</v>
      </c>
      <c r="AL345">
        <v>0</v>
      </c>
      <c r="AM345" t="b">
        <v>0</v>
      </c>
      <c r="AN345">
        <v>-999</v>
      </c>
      <c r="AO345">
        <v>0</v>
      </c>
      <c r="AP345" t="b">
        <v>1</v>
      </c>
      <c r="AQ345">
        <v>10.313599999999999</v>
      </c>
      <c r="AR345">
        <v>1.9371</v>
      </c>
      <c r="AS345">
        <v>460</v>
      </c>
      <c r="AT345">
        <v>2</v>
      </c>
      <c r="AU345">
        <v>2516335.39</v>
      </c>
      <c r="AV345">
        <v>6858564.6100000003</v>
      </c>
      <c r="AW345">
        <v>2516335.4</v>
      </c>
      <c r="AX345">
        <v>6858564.5999999996</v>
      </c>
      <c r="AY345">
        <v>-8.9999999999999998E-4</v>
      </c>
      <c r="AZ345">
        <v>0</v>
      </c>
      <c r="BA345" t="b">
        <v>0</v>
      </c>
      <c r="BB345">
        <v>-999</v>
      </c>
      <c r="BC345">
        <v>0</v>
      </c>
      <c r="BD345" t="b">
        <v>1</v>
      </c>
      <c r="BE345">
        <v>0.50919999999999999</v>
      </c>
      <c r="BF345">
        <v>1.0469999999999999</v>
      </c>
      <c r="BG345">
        <v>457</v>
      </c>
      <c r="BH345">
        <v>2</v>
      </c>
      <c r="BI345">
        <v>2516336.88</v>
      </c>
      <c r="BJ345">
        <v>6858560.1399999997</v>
      </c>
      <c r="BK345">
        <v>2516336.98</v>
      </c>
      <c r="BL345">
        <v>6858560.0099999998</v>
      </c>
      <c r="BM345">
        <v>-1.09E-2</v>
      </c>
      <c r="BN345">
        <v>0</v>
      </c>
      <c r="BO345" t="b">
        <v>0</v>
      </c>
      <c r="BP345">
        <v>-999</v>
      </c>
      <c r="BQ345">
        <v>0</v>
      </c>
      <c r="BR345" t="b">
        <v>1</v>
      </c>
      <c r="BS345">
        <v>5.8521000000000001</v>
      </c>
      <c r="BT345">
        <v>0.64559999999999995</v>
      </c>
      <c r="BU345" t="s">
        <v>347</v>
      </c>
    </row>
    <row r="346" spans="1:73">
      <c r="A346">
        <v>28</v>
      </c>
      <c r="B346">
        <v>3</v>
      </c>
      <c r="C346" s="6" t="s">
        <v>101</v>
      </c>
      <c r="D346">
        <v>828</v>
      </c>
      <c r="E346" t="str">
        <f t="shared" si="5"/>
        <v>2C_828</v>
      </c>
      <c r="F346">
        <v>3</v>
      </c>
      <c r="G346">
        <v>2516333.1800000002</v>
      </c>
      <c r="H346">
        <v>6858542.8499999996</v>
      </c>
      <c r="I346">
        <v>2516333.2999999998</v>
      </c>
      <c r="J346">
        <v>6858542.8899999997</v>
      </c>
      <c r="K346">
        <v>1.18</v>
      </c>
      <c r="L346">
        <v>0.24</v>
      </c>
      <c r="M346">
        <v>0.28999999999999998</v>
      </c>
      <c r="N346">
        <v>2.1573000000000002</v>
      </c>
      <c r="O346">
        <v>4</v>
      </c>
      <c r="P346">
        <v>12</v>
      </c>
      <c r="Q346">
        <v>417</v>
      </c>
      <c r="R346">
        <v>1</v>
      </c>
      <c r="S346">
        <v>2516331.35</v>
      </c>
      <c r="T346">
        <v>6858544.8099999996</v>
      </c>
      <c r="U346">
        <v>2516331.2400000002</v>
      </c>
      <c r="V346">
        <v>6858544.6900000004</v>
      </c>
      <c r="W346">
        <v>3.0000000000000001E-3</v>
      </c>
      <c r="X346">
        <v>0</v>
      </c>
      <c r="Y346" t="b">
        <v>0</v>
      </c>
      <c r="Z346">
        <v>-999</v>
      </c>
      <c r="AA346">
        <v>0</v>
      </c>
      <c r="AB346" t="b">
        <v>1</v>
      </c>
      <c r="AC346">
        <v>2.0682</v>
      </c>
      <c r="AD346">
        <v>2.4258000000000002</v>
      </c>
      <c r="AE346">
        <v>420</v>
      </c>
      <c r="AF346">
        <v>2</v>
      </c>
      <c r="AG346">
        <v>2516331.34</v>
      </c>
      <c r="AH346">
        <v>6858548.0700000003</v>
      </c>
      <c r="AI346">
        <v>2516331.3199999998</v>
      </c>
      <c r="AJ346">
        <v>6858548.0599999996</v>
      </c>
      <c r="AK346">
        <v>6.9999999999999999E-4</v>
      </c>
      <c r="AL346">
        <v>0</v>
      </c>
      <c r="AM346" t="b">
        <v>0</v>
      </c>
      <c r="AN346">
        <v>-999</v>
      </c>
      <c r="AO346">
        <v>0</v>
      </c>
      <c r="AP346" t="b">
        <v>1</v>
      </c>
      <c r="AQ346">
        <v>0.5302</v>
      </c>
      <c r="AR346">
        <v>1.9371</v>
      </c>
      <c r="AS346">
        <v>418</v>
      </c>
      <c r="AT346">
        <v>2</v>
      </c>
      <c r="AU346">
        <v>2516333.89</v>
      </c>
      <c r="AV346">
        <v>6858544.8700000001</v>
      </c>
      <c r="AW346">
        <v>2516334.19</v>
      </c>
      <c r="AX346">
        <v>6858544.7300000004</v>
      </c>
      <c r="AY346">
        <v>-4.8999999999999998E-3</v>
      </c>
      <c r="AZ346">
        <v>0</v>
      </c>
      <c r="BA346" t="b">
        <v>0</v>
      </c>
      <c r="BB346">
        <v>-999</v>
      </c>
      <c r="BC346">
        <v>0</v>
      </c>
      <c r="BD346" t="b">
        <v>1</v>
      </c>
      <c r="BE346">
        <v>3.3632</v>
      </c>
      <c r="BF346">
        <v>1.1168</v>
      </c>
      <c r="BG346">
        <v>447</v>
      </c>
      <c r="BH346">
        <v>1</v>
      </c>
      <c r="BI346">
        <v>2516336.2000000002</v>
      </c>
      <c r="BJ346">
        <v>6858544.3600000003</v>
      </c>
      <c r="BK346">
        <v>2516336.0299999998</v>
      </c>
      <c r="BL346">
        <v>6858544.6299999999</v>
      </c>
      <c r="BM346">
        <v>7.4000000000000003E-3</v>
      </c>
      <c r="BN346">
        <v>0</v>
      </c>
      <c r="BO346" t="b">
        <v>0</v>
      </c>
      <c r="BP346">
        <v>-999</v>
      </c>
      <c r="BQ346">
        <v>0</v>
      </c>
      <c r="BR346" t="b">
        <v>1</v>
      </c>
      <c r="BS346">
        <v>5.1181000000000001</v>
      </c>
      <c r="BT346">
        <v>0.57579999999999998</v>
      </c>
      <c r="BU346" t="s">
        <v>347</v>
      </c>
    </row>
    <row r="347" spans="1:73">
      <c r="A347">
        <v>29</v>
      </c>
      <c r="B347">
        <v>3</v>
      </c>
      <c r="C347" s="6" t="s">
        <v>101</v>
      </c>
      <c r="D347">
        <v>829</v>
      </c>
      <c r="E347" t="str">
        <f t="shared" si="5"/>
        <v>2C_829</v>
      </c>
      <c r="F347">
        <v>3</v>
      </c>
      <c r="G347">
        <v>2516333.14</v>
      </c>
      <c r="H347">
        <v>6858547.4400000004</v>
      </c>
      <c r="I347">
        <v>2516333.09</v>
      </c>
      <c r="J347">
        <v>6858547.5199999996</v>
      </c>
      <c r="K347">
        <v>1.319</v>
      </c>
      <c r="L347">
        <v>0.35</v>
      </c>
      <c r="M347">
        <v>0.28000000000000003</v>
      </c>
      <c r="N347">
        <v>2.1573000000000002</v>
      </c>
      <c r="O347">
        <v>4</v>
      </c>
      <c r="P347">
        <v>12</v>
      </c>
      <c r="Q347">
        <v>420</v>
      </c>
      <c r="R347">
        <v>2</v>
      </c>
      <c r="S347">
        <v>2516331.34</v>
      </c>
      <c r="T347">
        <v>6858548.0700000003</v>
      </c>
      <c r="U347">
        <v>2516331.31</v>
      </c>
      <c r="V347">
        <v>6858547.9100000001</v>
      </c>
      <c r="W347">
        <v>2.2000000000000001E-3</v>
      </c>
      <c r="X347">
        <v>0</v>
      </c>
      <c r="Y347" t="b">
        <v>0</v>
      </c>
      <c r="Z347">
        <v>-999</v>
      </c>
      <c r="AA347">
        <v>0</v>
      </c>
      <c r="AB347" t="b">
        <v>1</v>
      </c>
      <c r="AC347">
        <v>1.331</v>
      </c>
      <c r="AD347">
        <v>2.9319999999999999</v>
      </c>
      <c r="AE347">
        <v>427</v>
      </c>
      <c r="AF347">
        <v>2</v>
      </c>
      <c r="AG347">
        <v>2516332.81</v>
      </c>
      <c r="AH347">
        <v>6858554.8399999999</v>
      </c>
      <c r="AI347">
        <v>2516333.11</v>
      </c>
      <c r="AJ347">
        <v>6858554.8399999999</v>
      </c>
      <c r="AK347">
        <v>-1.5299999999999999E-2</v>
      </c>
      <c r="AL347">
        <v>0</v>
      </c>
      <c r="AM347" t="b">
        <v>0</v>
      </c>
      <c r="AN347">
        <v>-999</v>
      </c>
      <c r="AO347">
        <v>0</v>
      </c>
      <c r="AP347" t="b">
        <v>1</v>
      </c>
      <c r="AQ347">
        <v>9.8574999999999999</v>
      </c>
      <c r="AR347">
        <v>1.5531999999999999</v>
      </c>
      <c r="AS347">
        <v>452</v>
      </c>
      <c r="AT347">
        <v>2</v>
      </c>
      <c r="AU347">
        <v>2516336.4300000002</v>
      </c>
      <c r="AV347">
        <v>6858550.9699999997</v>
      </c>
      <c r="AW347">
        <v>2516336.15</v>
      </c>
      <c r="AX347">
        <v>6858551.2000000002</v>
      </c>
      <c r="AY347">
        <v>1.2200000000000001E-2</v>
      </c>
      <c r="AZ347">
        <v>0</v>
      </c>
      <c r="BA347" t="b">
        <v>0</v>
      </c>
      <c r="BB347">
        <v>-999</v>
      </c>
      <c r="BC347">
        <v>0</v>
      </c>
      <c r="BD347" t="b">
        <v>1</v>
      </c>
      <c r="BE347">
        <v>7.6675000000000004</v>
      </c>
      <c r="BF347">
        <v>0.88990000000000002</v>
      </c>
      <c r="BG347">
        <v>451</v>
      </c>
      <c r="BH347">
        <v>2</v>
      </c>
      <c r="BI347">
        <v>2516339.34</v>
      </c>
      <c r="BJ347">
        <v>6858548.8300000001</v>
      </c>
      <c r="BK347">
        <v>2516339.35</v>
      </c>
      <c r="BL347">
        <v>6858548.7599999998</v>
      </c>
      <c r="BM347">
        <v>-3.2000000000000002E-3</v>
      </c>
      <c r="BN347">
        <v>0</v>
      </c>
      <c r="BO347" t="b">
        <v>0</v>
      </c>
      <c r="BP347">
        <v>-999</v>
      </c>
      <c r="BQ347">
        <v>0</v>
      </c>
      <c r="BR347" t="b">
        <v>1</v>
      </c>
      <c r="BS347">
        <v>2.0659000000000001</v>
      </c>
      <c r="BT347">
        <v>0.1918</v>
      </c>
      <c r="BU347" t="s">
        <v>347</v>
      </c>
    </row>
    <row r="348" spans="1:73">
      <c r="A348">
        <v>30</v>
      </c>
      <c r="B348">
        <v>2</v>
      </c>
      <c r="C348" s="6" t="s">
        <v>101</v>
      </c>
      <c r="D348">
        <v>830</v>
      </c>
      <c r="E348" t="str">
        <f t="shared" si="5"/>
        <v>2C_830</v>
      </c>
      <c r="F348">
        <v>2</v>
      </c>
      <c r="G348">
        <v>2516335.7200000002</v>
      </c>
      <c r="H348">
        <v>6858548.4100000001</v>
      </c>
      <c r="I348">
        <v>2516335.7000000002</v>
      </c>
      <c r="J348">
        <v>6858548.4299999997</v>
      </c>
      <c r="K348">
        <v>0.17299999999999999</v>
      </c>
      <c r="L348">
        <v>0.03</v>
      </c>
      <c r="M348">
        <v>0.06</v>
      </c>
      <c r="N348">
        <v>2.1573000000000002</v>
      </c>
      <c r="O348">
        <v>4</v>
      </c>
      <c r="P348">
        <v>12</v>
      </c>
      <c r="Q348">
        <v>422</v>
      </c>
      <c r="R348">
        <v>2</v>
      </c>
      <c r="S348">
        <v>2516334.08</v>
      </c>
      <c r="T348">
        <v>6858550.9299999997</v>
      </c>
      <c r="U348">
        <v>2516334.12</v>
      </c>
      <c r="V348">
        <v>6858550.9500000002</v>
      </c>
      <c r="W348">
        <v>-6.9999999999999999E-4</v>
      </c>
      <c r="X348">
        <v>0</v>
      </c>
      <c r="Y348" t="b">
        <v>0</v>
      </c>
      <c r="Z348">
        <v>-999</v>
      </c>
      <c r="AA348">
        <v>0</v>
      </c>
      <c r="AB348" t="b">
        <v>1</v>
      </c>
      <c r="AC348">
        <v>3.4278</v>
      </c>
      <c r="AD348">
        <v>2.1291000000000002</v>
      </c>
      <c r="AE348">
        <v>424</v>
      </c>
      <c r="AF348">
        <v>2</v>
      </c>
      <c r="AG348">
        <v>2516334.9700000002</v>
      </c>
      <c r="AH348">
        <v>6858552.3799999999</v>
      </c>
      <c r="AI348">
        <v>2516334.9300000002</v>
      </c>
      <c r="AJ348">
        <v>6858552.3700000001</v>
      </c>
      <c r="AK348">
        <v>1E-3</v>
      </c>
      <c r="AL348">
        <v>0</v>
      </c>
      <c r="AM348" t="b">
        <v>0</v>
      </c>
      <c r="AN348">
        <v>-999</v>
      </c>
      <c r="AO348">
        <v>0</v>
      </c>
      <c r="AP348" t="b">
        <v>1</v>
      </c>
      <c r="AQ348">
        <v>4.8726000000000003</v>
      </c>
      <c r="AR348">
        <v>1.7625999999999999</v>
      </c>
      <c r="AS348">
        <v>452</v>
      </c>
      <c r="AT348">
        <v>2</v>
      </c>
      <c r="AU348">
        <v>2516336.4300000002</v>
      </c>
      <c r="AV348">
        <v>6858550.9699999997</v>
      </c>
      <c r="AW348">
        <v>2516336.41</v>
      </c>
      <c r="AX348">
        <v>6858550.9800000004</v>
      </c>
      <c r="AY348">
        <v>5.0000000000000001E-4</v>
      </c>
      <c r="AZ348">
        <v>0</v>
      </c>
      <c r="BA348" t="b">
        <v>0</v>
      </c>
      <c r="BB348">
        <v>-999</v>
      </c>
      <c r="BC348">
        <v>0</v>
      </c>
      <c r="BD348" t="b">
        <v>1</v>
      </c>
      <c r="BE348">
        <v>2.2027000000000001</v>
      </c>
      <c r="BF348">
        <v>1.3001</v>
      </c>
      <c r="BG348">
        <v>453</v>
      </c>
      <c r="BH348">
        <v>2</v>
      </c>
      <c r="BI348">
        <v>2516338.66</v>
      </c>
      <c r="BJ348">
        <v>6858551.6600000001</v>
      </c>
      <c r="BK348">
        <v>2516338.6800000002</v>
      </c>
      <c r="BL348">
        <v>6858551.6399999997</v>
      </c>
      <c r="BM348">
        <v>-1.1000000000000001E-3</v>
      </c>
      <c r="BN348">
        <v>0</v>
      </c>
      <c r="BO348" t="b">
        <v>0</v>
      </c>
      <c r="BP348">
        <v>-999</v>
      </c>
      <c r="BQ348">
        <v>0</v>
      </c>
      <c r="BR348" t="b">
        <v>1</v>
      </c>
      <c r="BS348">
        <v>5.0803000000000003</v>
      </c>
      <c r="BT348">
        <v>0.82010000000000005</v>
      </c>
      <c r="BU348" t="s">
        <v>347</v>
      </c>
    </row>
    <row r="349" spans="1:73">
      <c r="A349">
        <v>31</v>
      </c>
      <c r="B349">
        <v>2</v>
      </c>
      <c r="C349" s="6" t="s">
        <v>101</v>
      </c>
      <c r="D349">
        <v>831</v>
      </c>
      <c r="E349" t="str">
        <f t="shared" si="5"/>
        <v>2C_831</v>
      </c>
      <c r="F349">
        <v>2</v>
      </c>
      <c r="G349">
        <v>2516336.77</v>
      </c>
      <c r="H349">
        <v>6858549.4000000004</v>
      </c>
      <c r="I349">
        <v>2516336.79</v>
      </c>
      <c r="J349">
        <v>6858549.3899999997</v>
      </c>
      <c r="K349">
        <v>0.11700000000000001</v>
      </c>
      <c r="L349">
        <v>0.02</v>
      </c>
      <c r="M349">
        <v>0.03</v>
      </c>
      <c r="N349">
        <v>2.1573000000000002</v>
      </c>
      <c r="O349">
        <v>4</v>
      </c>
      <c r="P349">
        <v>12</v>
      </c>
      <c r="Q349">
        <v>422</v>
      </c>
      <c r="R349">
        <v>2</v>
      </c>
      <c r="S349">
        <v>2516334.08</v>
      </c>
      <c r="T349">
        <v>6858550.9299999997</v>
      </c>
      <c r="U349">
        <v>2516334.06</v>
      </c>
      <c r="V349">
        <v>6858550.9000000004</v>
      </c>
      <c r="W349">
        <v>6.9999999999999999E-4</v>
      </c>
      <c r="X349">
        <v>0</v>
      </c>
      <c r="Y349" t="b">
        <v>0</v>
      </c>
      <c r="Z349">
        <v>-999</v>
      </c>
      <c r="AA349">
        <v>0</v>
      </c>
      <c r="AB349" t="b">
        <v>1</v>
      </c>
      <c r="AC349">
        <v>5.1784999999999997</v>
      </c>
      <c r="AD349">
        <v>2.6353</v>
      </c>
      <c r="AE349">
        <v>424</v>
      </c>
      <c r="AF349">
        <v>2</v>
      </c>
      <c r="AG349">
        <v>2516334.9700000002</v>
      </c>
      <c r="AH349">
        <v>6858552.3799999999</v>
      </c>
      <c r="AI349">
        <v>2516334.98</v>
      </c>
      <c r="AJ349">
        <v>6858552.3899999997</v>
      </c>
      <c r="AK349">
        <v>-4.0000000000000002E-4</v>
      </c>
      <c r="AL349">
        <v>0</v>
      </c>
      <c r="AM349" t="b">
        <v>0</v>
      </c>
      <c r="AN349">
        <v>-999</v>
      </c>
      <c r="AO349">
        <v>0</v>
      </c>
      <c r="AP349" t="b">
        <v>1</v>
      </c>
      <c r="AQ349">
        <v>2.8955000000000002</v>
      </c>
      <c r="AR349">
        <v>2.1116999999999999</v>
      </c>
      <c r="AS349">
        <v>452</v>
      </c>
      <c r="AT349">
        <v>2</v>
      </c>
      <c r="AU349">
        <v>2516336.4300000002</v>
      </c>
      <c r="AV349">
        <v>6858550.9699999997</v>
      </c>
      <c r="AW349">
        <v>2516336.4500000002</v>
      </c>
      <c r="AX349">
        <v>6858550.9699999997</v>
      </c>
      <c r="AY349">
        <v>-2.9999999999999997E-4</v>
      </c>
      <c r="AZ349">
        <v>0</v>
      </c>
      <c r="BA349" t="b">
        <v>0</v>
      </c>
      <c r="BB349">
        <v>-999</v>
      </c>
      <c r="BC349">
        <v>0</v>
      </c>
      <c r="BD349" t="b">
        <v>1</v>
      </c>
      <c r="BE349">
        <v>1.9161999999999999</v>
      </c>
      <c r="BF349">
        <v>1.7801</v>
      </c>
      <c r="BG349">
        <v>453</v>
      </c>
      <c r="BH349">
        <v>2</v>
      </c>
      <c r="BI349">
        <v>2516338.66</v>
      </c>
      <c r="BJ349">
        <v>6858551.6600000001</v>
      </c>
      <c r="BK349">
        <v>2516338.64</v>
      </c>
      <c r="BL349">
        <v>6858551.6799999997</v>
      </c>
      <c r="BM349">
        <v>5.0000000000000001E-4</v>
      </c>
      <c r="BN349">
        <v>0</v>
      </c>
      <c r="BO349" t="b">
        <v>0</v>
      </c>
      <c r="BP349">
        <v>-999</v>
      </c>
      <c r="BQ349">
        <v>0</v>
      </c>
      <c r="BR349" t="b">
        <v>1</v>
      </c>
      <c r="BS349">
        <v>3.3359999999999999</v>
      </c>
      <c r="BT349">
        <v>0.88990000000000002</v>
      </c>
      <c r="BU349" t="s">
        <v>347</v>
      </c>
    </row>
    <row r="350" spans="1:73">
      <c r="A350">
        <v>32</v>
      </c>
      <c r="B350">
        <v>3</v>
      </c>
      <c r="C350" s="6" t="s">
        <v>101</v>
      </c>
      <c r="D350">
        <v>832</v>
      </c>
      <c r="E350" t="str">
        <f t="shared" si="5"/>
        <v>2C_832</v>
      </c>
      <c r="F350">
        <v>2</v>
      </c>
      <c r="G350">
        <v>2516336.15</v>
      </c>
      <c r="H350">
        <v>6858553.3099999996</v>
      </c>
      <c r="I350">
        <v>2516336.1800000002</v>
      </c>
      <c r="J350">
        <v>6858553.4199999999</v>
      </c>
      <c r="K350">
        <v>0.60399999999999998</v>
      </c>
      <c r="L350">
        <v>0.12</v>
      </c>
      <c r="M350">
        <v>0.17</v>
      </c>
      <c r="N350">
        <v>2.1573000000000002</v>
      </c>
      <c r="O350">
        <v>4</v>
      </c>
      <c r="P350">
        <v>12</v>
      </c>
      <c r="Q350">
        <v>427</v>
      </c>
      <c r="R350">
        <v>2</v>
      </c>
      <c r="S350">
        <v>2516332.81</v>
      </c>
      <c r="T350">
        <v>6858554.8399999999</v>
      </c>
      <c r="U350">
        <v>2516332.77</v>
      </c>
      <c r="V350">
        <v>6858554.7400000002</v>
      </c>
      <c r="W350">
        <v>2.8E-3</v>
      </c>
      <c r="X350">
        <v>0</v>
      </c>
      <c r="Y350" t="b">
        <v>0</v>
      </c>
      <c r="Z350">
        <v>-999</v>
      </c>
      <c r="AA350">
        <v>0</v>
      </c>
      <c r="AB350" t="b">
        <v>1</v>
      </c>
      <c r="AC350">
        <v>3.8159000000000001</v>
      </c>
      <c r="AD350">
        <v>2.7749000000000001</v>
      </c>
      <c r="AE350">
        <v>428</v>
      </c>
      <c r="AF350">
        <v>2</v>
      </c>
      <c r="AG350">
        <v>2516334.64</v>
      </c>
      <c r="AH350">
        <v>6858556.5099999998</v>
      </c>
      <c r="AI350">
        <v>2516334.81</v>
      </c>
      <c r="AJ350">
        <v>6858556.5899999999</v>
      </c>
      <c r="AK350">
        <v>-4.5999999999999999E-3</v>
      </c>
      <c r="AL350">
        <v>0</v>
      </c>
      <c r="AM350" t="b">
        <v>0</v>
      </c>
      <c r="AN350">
        <v>-999</v>
      </c>
      <c r="AO350">
        <v>0</v>
      </c>
      <c r="AP350" t="b">
        <v>1</v>
      </c>
      <c r="AQ350">
        <v>6.2091000000000003</v>
      </c>
      <c r="AR350">
        <v>1.972</v>
      </c>
      <c r="AS350">
        <v>457</v>
      </c>
      <c r="AT350">
        <v>2</v>
      </c>
      <c r="AU350">
        <v>2516336.88</v>
      </c>
      <c r="AV350">
        <v>6858560.1399999997</v>
      </c>
      <c r="AW350">
        <v>2516336.79</v>
      </c>
      <c r="AX350">
        <v>6858560.1500000004</v>
      </c>
      <c r="AY350">
        <v>4.1000000000000003E-3</v>
      </c>
      <c r="AZ350">
        <v>0</v>
      </c>
      <c r="BA350" t="b">
        <v>0</v>
      </c>
      <c r="BB350">
        <v>-999</v>
      </c>
      <c r="BC350">
        <v>0</v>
      </c>
      <c r="BD350" t="b">
        <v>1</v>
      </c>
      <c r="BE350">
        <v>5.8719000000000001</v>
      </c>
      <c r="BF350">
        <v>1.4834000000000001</v>
      </c>
      <c r="BG350">
        <v>455</v>
      </c>
      <c r="BH350">
        <v>2</v>
      </c>
      <c r="BI350">
        <v>2516337.41</v>
      </c>
      <c r="BJ350">
        <v>6858556.0499999998</v>
      </c>
      <c r="BK350">
        <v>2516337.36</v>
      </c>
      <c r="BL350">
        <v>6858556.0700000003</v>
      </c>
      <c r="BM350">
        <v>1.1000000000000001E-3</v>
      </c>
      <c r="BN350">
        <v>0</v>
      </c>
      <c r="BO350" t="b">
        <v>0</v>
      </c>
      <c r="BP350">
        <v>-999</v>
      </c>
      <c r="BQ350">
        <v>0</v>
      </c>
      <c r="BR350" t="b">
        <v>1</v>
      </c>
      <c r="BS350">
        <v>1.4311</v>
      </c>
      <c r="BT350">
        <v>1.1516999999999999</v>
      </c>
      <c r="BU350" t="s">
        <v>347</v>
      </c>
    </row>
    <row r="351" spans="1:73">
      <c r="A351">
        <v>33</v>
      </c>
      <c r="B351">
        <v>3</v>
      </c>
      <c r="C351" s="6" t="s">
        <v>101</v>
      </c>
      <c r="D351">
        <v>833</v>
      </c>
      <c r="E351" t="str">
        <f t="shared" si="5"/>
        <v>2C_833</v>
      </c>
      <c r="F351">
        <v>2</v>
      </c>
      <c r="G351">
        <v>2516336.7400000002</v>
      </c>
      <c r="H351">
        <v>6858557.3600000003</v>
      </c>
      <c r="I351">
        <v>2516336.7599999998</v>
      </c>
      <c r="J351">
        <v>6858557.7000000002</v>
      </c>
      <c r="K351">
        <v>0.68799999999999994</v>
      </c>
      <c r="L351">
        <v>0.13</v>
      </c>
      <c r="M351">
        <v>0.22</v>
      </c>
      <c r="N351">
        <v>2.1573000000000002</v>
      </c>
      <c r="O351">
        <v>4</v>
      </c>
      <c r="P351">
        <v>12</v>
      </c>
      <c r="Q351">
        <v>428</v>
      </c>
      <c r="R351">
        <v>2</v>
      </c>
      <c r="S351">
        <v>2516334.64</v>
      </c>
      <c r="T351">
        <v>6858556.5099999998</v>
      </c>
      <c r="U351">
        <v>2516334.7000000002</v>
      </c>
      <c r="V351">
        <v>6858556.4199999999</v>
      </c>
      <c r="W351">
        <v>1.6999999999999999E-3</v>
      </c>
      <c r="X351">
        <v>0</v>
      </c>
      <c r="Y351" t="b">
        <v>0</v>
      </c>
      <c r="Z351">
        <v>-999</v>
      </c>
      <c r="AA351">
        <v>0</v>
      </c>
      <c r="AB351" t="b">
        <v>1</v>
      </c>
      <c r="AC351">
        <v>1.9656</v>
      </c>
      <c r="AD351">
        <v>-2.5832999999999999</v>
      </c>
      <c r="AE351">
        <v>458</v>
      </c>
      <c r="AF351">
        <v>2</v>
      </c>
      <c r="AG351">
        <v>2516335.16</v>
      </c>
      <c r="AH351">
        <v>6858561.3499999996</v>
      </c>
      <c r="AI351">
        <v>2516335.2000000002</v>
      </c>
      <c r="AJ351">
        <v>6858561.3700000001</v>
      </c>
      <c r="AK351">
        <v>-1.1999999999999999E-3</v>
      </c>
      <c r="AL351">
        <v>0</v>
      </c>
      <c r="AM351" t="b">
        <v>0</v>
      </c>
      <c r="AN351">
        <v>-999</v>
      </c>
      <c r="AO351">
        <v>0</v>
      </c>
      <c r="AP351" t="b">
        <v>1</v>
      </c>
      <c r="AQ351">
        <v>1.4145000000000001</v>
      </c>
      <c r="AR351">
        <v>1.972</v>
      </c>
      <c r="AS351">
        <v>460</v>
      </c>
      <c r="AT351">
        <v>2</v>
      </c>
      <c r="AU351">
        <v>2516335.39</v>
      </c>
      <c r="AV351">
        <v>6858564.6100000003</v>
      </c>
      <c r="AW351">
        <v>2516335.5</v>
      </c>
      <c r="AX351">
        <v>6858564.6299999999</v>
      </c>
      <c r="AY351">
        <v>-5.4999999999999997E-3</v>
      </c>
      <c r="AZ351">
        <v>0</v>
      </c>
      <c r="BA351" t="b">
        <v>0</v>
      </c>
      <c r="BB351">
        <v>-999</v>
      </c>
      <c r="BC351">
        <v>0</v>
      </c>
      <c r="BD351" t="b">
        <v>1</v>
      </c>
      <c r="BE351">
        <v>6.93</v>
      </c>
      <c r="BF351">
        <v>1.7452000000000001</v>
      </c>
      <c r="BG351">
        <v>459</v>
      </c>
      <c r="BH351">
        <v>2</v>
      </c>
      <c r="BI351">
        <v>2516338.4700000002</v>
      </c>
      <c r="BJ351">
        <v>6858563.4800000004</v>
      </c>
      <c r="BK351">
        <v>2516338.27</v>
      </c>
      <c r="BL351">
        <v>6858563.5300000003</v>
      </c>
      <c r="BM351">
        <v>8.8000000000000005E-3</v>
      </c>
      <c r="BN351">
        <v>0</v>
      </c>
      <c r="BO351" t="b">
        <v>0</v>
      </c>
      <c r="BP351">
        <v>-999</v>
      </c>
      <c r="BQ351">
        <v>0</v>
      </c>
      <c r="BR351" t="b">
        <v>1</v>
      </c>
      <c r="BS351">
        <v>10.969900000000001</v>
      </c>
      <c r="BT351">
        <v>1.3263</v>
      </c>
      <c r="BU351" t="s">
        <v>347</v>
      </c>
    </row>
    <row r="352" spans="1:73">
      <c r="A352">
        <v>34</v>
      </c>
      <c r="B352">
        <v>3</v>
      </c>
      <c r="C352" s="6" t="s">
        <v>101</v>
      </c>
      <c r="D352">
        <v>834</v>
      </c>
      <c r="E352" t="str">
        <f t="shared" si="5"/>
        <v>2C_834</v>
      </c>
      <c r="F352">
        <v>2</v>
      </c>
      <c r="G352">
        <v>2516337.4700000002</v>
      </c>
      <c r="H352">
        <v>6858558.79</v>
      </c>
      <c r="I352">
        <v>2516337.4700000002</v>
      </c>
      <c r="J352">
        <v>6858558.9100000001</v>
      </c>
      <c r="K352">
        <v>0.91200000000000003</v>
      </c>
      <c r="L352">
        <v>0.18</v>
      </c>
      <c r="M352">
        <v>0.24</v>
      </c>
      <c r="N352">
        <v>2.1573000000000002</v>
      </c>
      <c r="O352">
        <v>4</v>
      </c>
      <c r="P352">
        <v>12</v>
      </c>
      <c r="Q352">
        <v>458</v>
      </c>
      <c r="R352">
        <v>2</v>
      </c>
      <c r="S352">
        <v>2516335.16</v>
      </c>
      <c r="T352">
        <v>6858561.3499999996</v>
      </c>
      <c r="U352">
        <v>2516335.1</v>
      </c>
      <c r="V352">
        <v>6858561.29</v>
      </c>
      <c r="W352">
        <v>1.9E-3</v>
      </c>
      <c r="X352">
        <v>0</v>
      </c>
      <c r="Y352" t="b">
        <v>0</v>
      </c>
      <c r="Z352">
        <v>-999</v>
      </c>
      <c r="AA352">
        <v>0</v>
      </c>
      <c r="AB352" t="b">
        <v>1</v>
      </c>
      <c r="AC352">
        <v>1.7188000000000001</v>
      </c>
      <c r="AD352">
        <v>2.3559999999999999</v>
      </c>
      <c r="AE352">
        <v>457</v>
      </c>
      <c r="AF352">
        <v>2</v>
      </c>
      <c r="AG352">
        <v>2516336.88</v>
      </c>
      <c r="AH352">
        <v>6858560.1399999997</v>
      </c>
      <c r="AI352">
        <v>2516337.15</v>
      </c>
      <c r="AJ352">
        <v>6858560.21</v>
      </c>
      <c r="AK352">
        <v>-3.0999999999999999E-3</v>
      </c>
      <c r="AL352">
        <v>0</v>
      </c>
      <c r="AM352" t="b">
        <v>0</v>
      </c>
      <c r="AN352">
        <v>-999</v>
      </c>
      <c r="AO352">
        <v>0</v>
      </c>
      <c r="AP352" t="b">
        <v>1</v>
      </c>
      <c r="AQ352">
        <v>2.7524000000000002</v>
      </c>
      <c r="AR352">
        <v>1.8149999999999999</v>
      </c>
      <c r="AS352">
        <v>459</v>
      </c>
      <c r="AT352">
        <v>2</v>
      </c>
      <c r="AU352">
        <v>2516338.4700000002</v>
      </c>
      <c r="AV352">
        <v>6858563.4800000004</v>
      </c>
      <c r="AW352">
        <v>2516338.2400000002</v>
      </c>
      <c r="AX352">
        <v>6858563.5199999996</v>
      </c>
      <c r="AY352">
        <v>7.7000000000000002E-3</v>
      </c>
      <c r="AZ352">
        <v>0</v>
      </c>
      <c r="BA352" t="b">
        <v>0</v>
      </c>
      <c r="BB352">
        <v>-999</v>
      </c>
      <c r="BC352">
        <v>0</v>
      </c>
      <c r="BD352" t="b">
        <v>1</v>
      </c>
      <c r="BE352">
        <v>7.0446999999999997</v>
      </c>
      <c r="BF352">
        <v>1.4135</v>
      </c>
      <c r="BG352">
        <v>456</v>
      </c>
      <c r="BH352">
        <v>2</v>
      </c>
      <c r="BI352">
        <v>2516339.41</v>
      </c>
      <c r="BJ352">
        <v>6858559.96</v>
      </c>
      <c r="BK352">
        <v>2516339.4300000002</v>
      </c>
      <c r="BL352">
        <v>6858559.9100000001</v>
      </c>
      <c r="BM352">
        <v>-8.0000000000000004E-4</v>
      </c>
      <c r="BN352">
        <v>0</v>
      </c>
      <c r="BO352" t="b">
        <v>0</v>
      </c>
      <c r="BP352">
        <v>-999</v>
      </c>
      <c r="BQ352">
        <v>0</v>
      </c>
      <c r="BR352" t="b">
        <v>1</v>
      </c>
      <c r="BS352">
        <v>0.7127</v>
      </c>
      <c r="BT352">
        <v>0.47110000000000002</v>
      </c>
      <c r="BU352" t="s">
        <v>347</v>
      </c>
    </row>
    <row r="353" spans="1:73">
      <c r="A353">
        <v>35</v>
      </c>
      <c r="B353">
        <v>2</v>
      </c>
      <c r="C353" s="6" t="s">
        <v>101</v>
      </c>
      <c r="D353">
        <v>835</v>
      </c>
      <c r="E353" t="str">
        <f t="shared" si="5"/>
        <v>2C_835</v>
      </c>
      <c r="F353">
        <v>2</v>
      </c>
      <c r="G353">
        <v>2516337.9500000002</v>
      </c>
      <c r="H353">
        <v>6858555.9800000004</v>
      </c>
      <c r="I353">
        <v>2516337.89</v>
      </c>
      <c r="J353">
        <v>6858556.04</v>
      </c>
      <c r="K353">
        <v>0.71599999999999997</v>
      </c>
      <c r="L353">
        <v>0.2</v>
      </c>
      <c r="M353">
        <v>0.23</v>
      </c>
      <c r="N353">
        <v>2.2105000000000001</v>
      </c>
      <c r="O353">
        <v>3</v>
      </c>
      <c r="P353">
        <v>9</v>
      </c>
      <c r="Q353">
        <v>457</v>
      </c>
      <c r="R353">
        <v>2</v>
      </c>
      <c r="S353">
        <v>2516336.88</v>
      </c>
      <c r="T353">
        <v>6858560.1399999997</v>
      </c>
      <c r="U353">
        <v>2516337</v>
      </c>
      <c r="V353">
        <v>6858560.1699999999</v>
      </c>
      <c r="W353">
        <v>-3.3E-3</v>
      </c>
      <c r="X353">
        <v>0</v>
      </c>
      <c r="Y353" t="b">
        <v>0</v>
      </c>
      <c r="Z353">
        <v>-999</v>
      </c>
      <c r="AA353">
        <v>0</v>
      </c>
      <c r="AB353" t="b">
        <v>1</v>
      </c>
      <c r="AC353">
        <v>3.746</v>
      </c>
      <c r="AD353">
        <v>1.7801</v>
      </c>
      <c r="AE353">
        <v>458</v>
      </c>
      <c r="AF353">
        <v>2</v>
      </c>
      <c r="AG353">
        <v>2516335.16</v>
      </c>
      <c r="AH353">
        <v>6858561.3499999996</v>
      </c>
      <c r="AI353">
        <v>2516335.0299999998</v>
      </c>
      <c r="AJ353">
        <v>6858561.2800000003</v>
      </c>
      <c r="AK353">
        <v>5.8999999999999999E-3</v>
      </c>
      <c r="AL353">
        <v>0</v>
      </c>
      <c r="AM353" t="b">
        <v>0</v>
      </c>
      <c r="AN353">
        <v>-999</v>
      </c>
      <c r="AO353">
        <v>0</v>
      </c>
      <c r="AP353" t="b">
        <v>1</v>
      </c>
      <c r="AQ353">
        <v>7.0427</v>
      </c>
      <c r="AR353">
        <v>2.0768</v>
      </c>
      <c r="AS353">
        <v>428</v>
      </c>
      <c r="AT353">
        <v>2</v>
      </c>
      <c r="AU353">
        <v>2516334.64</v>
      </c>
      <c r="AV353">
        <v>6858556.5099999998</v>
      </c>
      <c r="AW353">
        <v>2516334.65</v>
      </c>
      <c r="AX353">
        <v>6858556.5499999998</v>
      </c>
      <c r="AY353">
        <v>-8.9999999999999998E-4</v>
      </c>
      <c r="AZ353">
        <v>0</v>
      </c>
      <c r="BA353" t="b">
        <v>0</v>
      </c>
      <c r="BB353">
        <v>-999</v>
      </c>
      <c r="BC353">
        <v>0</v>
      </c>
      <c r="BD353" t="b">
        <v>1</v>
      </c>
      <c r="BE353">
        <v>0.95750000000000002</v>
      </c>
      <c r="BF353">
        <v>2.9843000000000002</v>
      </c>
      <c r="BG353" t="s">
        <v>347</v>
      </c>
    </row>
    <row r="354" spans="1:73">
      <c r="A354">
        <v>36</v>
      </c>
      <c r="B354">
        <v>3</v>
      </c>
      <c r="C354" s="6" t="s">
        <v>101</v>
      </c>
      <c r="D354">
        <v>836</v>
      </c>
      <c r="E354" t="str">
        <f t="shared" si="5"/>
        <v>2C_836</v>
      </c>
      <c r="F354">
        <v>2</v>
      </c>
      <c r="G354">
        <v>2516340.25</v>
      </c>
      <c r="H354">
        <v>6858557.8099999996</v>
      </c>
      <c r="I354">
        <v>2516340.27</v>
      </c>
      <c r="J354">
        <v>6858557.7300000004</v>
      </c>
      <c r="K354">
        <v>0.72599999999999998</v>
      </c>
      <c r="L354">
        <v>0.17</v>
      </c>
      <c r="M354">
        <v>0.18</v>
      </c>
      <c r="N354">
        <v>2.1573000000000002</v>
      </c>
      <c r="O354">
        <v>4</v>
      </c>
      <c r="P354">
        <v>12</v>
      </c>
      <c r="Q354">
        <v>456</v>
      </c>
      <c r="R354">
        <v>2</v>
      </c>
      <c r="S354">
        <v>2516339.41</v>
      </c>
      <c r="T354">
        <v>6858559.96</v>
      </c>
      <c r="U354">
        <v>2516339.61</v>
      </c>
      <c r="V354">
        <v>6858560.0199999996</v>
      </c>
      <c r="W354">
        <v>-3.3999999999999998E-3</v>
      </c>
      <c r="X354">
        <v>0</v>
      </c>
      <c r="Y354" t="b">
        <v>0</v>
      </c>
      <c r="Z354">
        <v>-999</v>
      </c>
      <c r="AA354">
        <v>0</v>
      </c>
      <c r="AB354" t="b">
        <v>1</v>
      </c>
      <c r="AC354">
        <v>3.7854999999999999</v>
      </c>
      <c r="AD354">
        <v>1.8499000000000001</v>
      </c>
      <c r="AE354">
        <v>460</v>
      </c>
      <c r="AF354">
        <v>2</v>
      </c>
      <c r="AG354">
        <v>2516335.39</v>
      </c>
      <c r="AH354">
        <v>6858564.6100000003</v>
      </c>
      <c r="AI354">
        <v>2516335.34</v>
      </c>
      <c r="AJ354">
        <v>6858564.5700000003</v>
      </c>
      <c r="AK354">
        <v>3.7000000000000002E-3</v>
      </c>
      <c r="AL354">
        <v>0</v>
      </c>
      <c r="AM354" t="b">
        <v>0</v>
      </c>
      <c r="AN354">
        <v>-999</v>
      </c>
      <c r="AO354">
        <v>0</v>
      </c>
      <c r="AP354" t="b">
        <v>1</v>
      </c>
      <c r="AQ354">
        <v>4.6623999999999999</v>
      </c>
      <c r="AR354">
        <v>2.1989000000000001</v>
      </c>
      <c r="AS354">
        <v>457</v>
      </c>
      <c r="AT354">
        <v>2</v>
      </c>
      <c r="AU354">
        <v>2516336.88</v>
      </c>
      <c r="AV354">
        <v>6858560.1399999997</v>
      </c>
      <c r="AW354">
        <v>2516336.79</v>
      </c>
      <c r="AX354">
        <v>6858560.0099999998</v>
      </c>
      <c r="AY354">
        <v>4.5999999999999999E-3</v>
      </c>
      <c r="AZ354">
        <v>0</v>
      </c>
      <c r="BA354" t="b">
        <v>0</v>
      </c>
      <c r="BB354">
        <v>-999</v>
      </c>
      <c r="BC354">
        <v>0</v>
      </c>
      <c r="BD354" t="b">
        <v>1</v>
      </c>
      <c r="BE354">
        <v>5.2135999999999996</v>
      </c>
      <c r="BF354">
        <v>2.5655000000000001</v>
      </c>
      <c r="BG354">
        <v>455</v>
      </c>
      <c r="BH354">
        <v>2</v>
      </c>
      <c r="BI354">
        <v>2516337.41</v>
      </c>
      <c r="BJ354">
        <v>6858556.0499999998</v>
      </c>
      <c r="BK354">
        <v>2516337.35</v>
      </c>
      <c r="BL354">
        <v>6858556.1600000001</v>
      </c>
      <c r="BM354">
        <v>-2.8999999999999998E-3</v>
      </c>
      <c r="BN354">
        <v>0</v>
      </c>
      <c r="BO354" t="b">
        <v>0</v>
      </c>
      <c r="BP354">
        <v>-999</v>
      </c>
      <c r="BQ354">
        <v>0</v>
      </c>
      <c r="BR354" t="b">
        <v>1</v>
      </c>
      <c r="BS354">
        <v>3.2242999999999999</v>
      </c>
      <c r="BT354">
        <v>-2.6530999999999998</v>
      </c>
      <c r="BU354" t="s">
        <v>347</v>
      </c>
    </row>
    <row r="355" spans="1:73">
      <c r="A355">
        <v>37</v>
      </c>
      <c r="B355">
        <v>2</v>
      </c>
      <c r="C355" s="6" t="s">
        <v>101</v>
      </c>
      <c r="D355">
        <v>837</v>
      </c>
      <c r="E355" t="str">
        <f t="shared" si="5"/>
        <v>2C_837</v>
      </c>
      <c r="F355">
        <v>2</v>
      </c>
      <c r="G355">
        <v>2516339.7400000002</v>
      </c>
      <c r="H355">
        <v>6858556.1100000003</v>
      </c>
      <c r="I355">
        <v>2516339.6800000002</v>
      </c>
      <c r="J355">
        <v>6858556.1200000001</v>
      </c>
      <c r="K355">
        <v>1.0509999999999999</v>
      </c>
      <c r="L355">
        <v>0.22</v>
      </c>
      <c r="M355">
        <v>0.27</v>
      </c>
      <c r="N355">
        <v>2.1573000000000002</v>
      </c>
      <c r="O355">
        <v>4</v>
      </c>
      <c r="P355">
        <v>12</v>
      </c>
      <c r="Q355">
        <v>456</v>
      </c>
      <c r="R355">
        <v>2</v>
      </c>
      <c r="S355">
        <v>2516339.41</v>
      </c>
      <c r="T355">
        <v>6858559.96</v>
      </c>
      <c r="U355">
        <v>2516339.11</v>
      </c>
      <c r="V355">
        <v>6858559.9199999999</v>
      </c>
      <c r="W355">
        <v>7.7000000000000002E-3</v>
      </c>
      <c r="X355">
        <v>0</v>
      </c>
      <c r="Y355" t="b">
        <v>0</v>
      </c>
      <c r="Z355">
        <v>-999</v>
      </c>
      <c r="AA355">
        <v>0</v>
      </c>
      <c r="AB355" t="b">
        <v>1</v>
      </c>
      <c r="AC355">
        <v>5.9931000000000001</v>
      </c>
      <c r="AD355">
        <v>1.7277</v>
      </c>
      <c r="AE355">
        <v>458</v>
      </c>
      <c r="AF355">
        <v>2</v>
      </c>
      <c r="AG355">
        <v>2516335.16</v>
      </c>
      <c r="AH355">
        <v>6858561.3499999996</v>
      </c>
      <c r="AI355">
        <v>2516335.2200000002</v>
      </c>
      <c r="AJ355">
        <v>6858561.4000000004</v>
      </c>
      <c r="AK355">
        <v>-4.0000000000000001E-3</v>
      </c>
      <c r="AL355">
        <v>0</v>
      </c>
      <c r="AM355" t="b">
        <v>0</v>
      </c>
      <c r="AN355">
        <v>-999</v>
      </c>
      <c r="AO355">
        <v>0</v>
      </c>
      <c r="AP355" t="b">
        <v>1</v>
      </c>
      <c r="AQ355">
        <v>3.2858000000000001</v>
      </c>
      <c r="AR355">
        <v>2.2688000000000001</v>
      </c>
      <c r="AS355">
        <v>428</v>
      </c>
      <c r="AT355">
        <v>2</v>
      </c>
      <c r="AU355">
        <v>2516334.64</v>
      </c>
      <c r="AV355">
        <v>6858556.5099999998</v>
      </c>
      <c r="AW355">
        <v>2516334.65</v>
      </c>
      <c r="AX355">
        <v>6858556.6299999999</v>
      </c>
      <c r="AY355">
        <v>-4.1000000000000003E-3</v>
      </c>
      <c r="AZ355">
        <v>0</v>
      </c>
      <c r="BA355" t="b">
        <v>0</v>
      </c>
      <c r="BB355">
        <v>-999</v>
      </c>
      <c r="BC355">
        <v>0</v>
      </c>
      <c r="BD355" t="b">
        <v>1</v>
      </c>
      <c r="BE355">
        <v>3.2313999999999998</v>
      </c>
      <c r="BF355">
        <v>3.0367000000000002</v>
      </c>
      <c r="BG355">
        <v>454</v>
      </c>
      <c r="BH355">
        <v>2</v>
      </c>
      <c r="BI355">
        <v>2516337.44</v>
      </c>
      <c r="BJ355">
        <v>6858552.8099999996</v>
      </c>
      <c r="BK355">
        <v>2516337.66</v>
      </c>
      <c r="BL355">
        <v>6858552.6799999997</v>
      </c>
      <c r="BM355">
        <v>7.1999999999999998E-3</v>
      </c>
      <c r="BN355">
        <v>0</v>
      </c>
      <c r="BO355" t="b">
        <v>0</v>
      </c>
      <c r="BP355">
        <v>-999</v>
      </c>
      <c r="BQ355">
        <v>0</v>
      </c>
      <c r="BR355" t="b">
        <v>1</v>
      </c>
      <c r="BS355">
        <v>5.6398999999999999</v>
      </c>
      <c r="BT355">
        <v>-2.0945999999999998</v>
      </c>
      <c r="BU355" t="s">
        <v>347</v>
      </c>
    </row>
    <row r="356" spans="1:73">
      <c r="A356">
        <v>38</v>
      </c>
      <c r="B356">
        <v>2</v>
      </c>
      <c r="C356" s="6" t="s">
        <v>101</v>
      </c>
      <c r="D356">
        <v>838</v>
      </c>
      <c r="E356" t="str">
        <f t="shared" si="5"/>
        <v>2C_838</v>
      </c>
      <c r="F356">
        <v>2</v>
      </c>
      <c r="G356">
        <v>2516338.31</v>
      </c>
      <c r="H356">
        <v>6858549.3600000003</v>
      </c>
      <c r="I356">
        <v>2516338.3199999998</v>
      </c>
      <c r="J356">
        <v>6858549.3600000003</v>
      </c>
      <c r="K356">
        <v>0.121</v>
      </c>
      <c r="L356">
        <v>0.03</v>
      </c>
      <c r="M356">
        <v>0.06</v>
      </c>
      <c r="N356">
        <v>2.1573000000000002</v>
      </c>
      <c r="O356">
        <v>4</v>
      </c>
      <c r="P356">
        <v>12</v>
      </c>
      <c r="Q356">
        <v>449</v>
      </c>
      <c r="R356">
        <v>2</v>
      </c>
      <c r="S356">
        <v>2516338.2599999998</v>
      </c>
      <c r="T356">
        <v>6858546.7199999997</v>
      </c>
      <c r="U356">
        <v>2516338.2799999998</v>
      </c>
      <c r="V356">
        <v>6858546.7199999997</v>
      </c>
      <c r="W356">
        <v>2.9999999999999997E-4</v>
      </c>
      <c r="X356">
        <v>0</v>
      </c>
      <c r="Y356" t="b">
        <v>0</v>
      </c>
      <c r="Z356">
        <v>-999</v>
      </c>
      <c r="AA356">
        <v>0</v>
      </c>
      <c r="AB356" t="b">
        <v>1</v>
      </c>
      <c r="AC356">
        <v>1.9392</v>
      </c>
      <c r="AD356">
        <v>-1.5884</v>
      </c>
      <c r="AE356">
        <v>454</v>
      </c>
      <c r="AF356">
        <v>2</v>
      </c>
      <c r="AG356">
        <v>2516337.44</v>
      </c>
      <c r="AH356">
        <v>6858552.8099999996</v>
      </c>
      <c r="AI356">
        <v>2516337.4</v>
      </c>
      <c r="AJ356">
        <v>6858552.7999999998</v>
      </c>
      <c r="AK356">
        <v>8.9999999999999998E-4</v>
      </c>
      <c r="AL356">
        <v>0</v>
      </c>
      <c r="AM356" t="b">
        <v>0</v>
      </c>
      <c r="AN356">
        <v>-999</v>
      </c>
      <c r="AO356">
        <v>0</v>
      </c>
      <c r="AP356" t="b">
        <v>1</v>
      </c>
      <c r="AQ356">
        <v>6.3544</v>
      </c>
      <c r="AR356">
        <v>1.8324</v>
      </c>
      <c r="AS356">
        <v>428</v>
      </c>
      <c r="AT356">
        <v>2</v>
      </c>
      <c r="AU356">
        <v>2516334.64</v>
      </c>
      <c r="AV356">
        <v>6858556.5099999998</v>
      </c>
      <c r="AW356">
        <v>2516334.66</v>
      </c>
      <c r="AX356">
        <v>6858556.5199999996</v>
      </c>
      <c r="AY356">
        <v>-1.4E-3</v>
      </c>
      <c r="AZ356">
        <v>0</v>
      </c>
      <c r="BA356" t="b">
        <v>0</v>
      </c>
      <c r="BB356">
        <v>-999</v>
      </c>
      <c r="BC356">
        <v>0</v>
      </c>
      <c r="BD356" t="b">
        <v>1</v>
      </c>
      <c r="BE356">
        <v>10.207599999999999</v>
      </c>
      <c r="BF356">
        <v>2.0419</v>
      </c>
      <c r="BG356">
        <v>424</v>
      </c>
      <c r="BH356">
        <v>2</v>
      </c>
      <c r="BI356">
        <v>2516334.9700000002</v>
      </c>
      <c r="BJ356">
        <v>6858552.3799999999</v>
      </c>
      <c r="BK356">
        <v>2516334.9700000002</v>
      </c>
      <c r="BL356">
        <v>6858552.3799999999</v>
      </c>
      <c r="BM356">
        <v>1E-4</v>
      </c>
      <c r="BN356">
        <v>0</v>
      </c>
      <c r="BO356" t="b">
        <v>0</v>
      </c>
      <c r="BP356">
        <v>-999</v>
      </c>
      <c r="BQ356">
        <v>0</v>
      </c>
      <c r="BR356" t="b">
        <v>1</v>
      </c>
      <c r="BS356">
        <v>0.54469999999999996</v>
      </c>
      <c r="BT356">
        <v>2.4083999999999999</v>
      </c>
      <c r="BU356" t="s">
        <v>347</v>
      </c>
    </row>
    <row r="357" spans="1:73">
      <c r="A357">
        <v>39</v>
      </c>
      <c r="B357">
        <v>3</v>
      </c>
      <c r="C357" s="6" t="s">
        <v>101</v>
      </c>
      <c r="D357">
        <v>839</v>
      </c>
      <c r="E357" t="str">
        <f t="shared" si="5"/>
        <v>2C_839</v>
      </c>
      <c r="F357">
        <v>2</v>
      </c>
      <c r="G357">
        <v>2516338.33</v>
      </c>
      <c r="H357">
        <v>6858542.96</v>
      </c>
      <c r="I357">
        <v>2516338.2999999998</v>
      </c>
      <c r="J357">
        <v>6858542.8399999999</v>
      </c>
      <c r="K357">
        <v>1.149</v>
      </c>
      <c r="L357">
        <v>0.24</v>
      </c>
      <c r="M357">
        <v>0.31</v>
      </c>
      <c r="N357">
        <v>2.1573000000000002</v>
      </c>
      <c r="O357">
        <v>4</v>
      </c>
      <c r="P357">
        <v>12</v>
      </c>
      <c r="Q357">
        <v>445</v>
      </c>
      <c r="R357">
        <v>2</v>
      </c>
      <c r="S357">
        <v>2516339.5699999998</v>
      </c>
      <c r="T357">
        <v>6858541.8399999999</v>
      </c>
      <c r="U357">
        <v>2516339.64</v>
      </c>
      <c r="V357">
        <v>6858541.9400000004</v>
      </c>
      <c r="W357">
        <v>1.2999999999999999E-3</v>
      </c>
      <c r="X357">
        <v>0</v>
      </c>
      <c r="Y357" t="b">
        <v>0</v>
      </c>
      <c r="Z357">
        <v>-999</v>
      </c>
      <c r="AA357">
        <v>0</v>
      </c>
      <c r="AB357" t="b">
        <v>1</v>
      </c>
      <c r="AC357">
        <v>0.94140000000000001</v>
      </c>
      <c r="AD357">
        <v>-0.59360000000000002</v>
      </c>
      <c r="AE357">
        <v>470</v>
      </c>
      <c r="AF357">
        <v>2</v>
      </c>
      <c r="AG357">
        <v>2516340.9700000002</v>
      </c>
      <c r="AH357">
        <v>6858545.3399999999</v>
      </c>
      <c r="AI357">
        <v>2516340.9300000002</v>
      </c>
      <c r="AJ357">
        <v>6858545.3799999999</v>
      </c>
      <c r="AK357">
        <v>1.2999999999999999E-3</v>
      </c>
      <c r="AL357">
        <v>0</v>
      </c>
      <c r="AM357" t="b">
        <v>0</v>
      </c>
      <c r="AN357">
        <v>-999</v>
      </c>
      <c r="AO357">
        <v>0</v>
      </c>
      <c r="AP357" t="b">
        <v>1</v>
      </c>
      <c r="AQ357">
        <v>0.93500000000000005</v>
      </c>
      <c r="AR357">
        <v>0.76780000000000004</v>
      </c>
      <c r="AS357">
        <v>451</v>
      </c>
      <c r="AT357">
        <v>2</v>
      </c>
      <c r="AU357">
        <v>2516339.34</v>
      </c>
      <c r="AV357">
        <v>6858548.8300000001</v>
      </c>
      <c r="AW357">
        <v>2516339.6</v>
      </c>
      <c r="AX357">
        <v>6858548.7699999996</v>
      </c>
      <c r="AY357">
        <v>-1.1299999999999999E-2</v>
      </c>
      <c r="AZ357">
        <v>0</v>
      </c>
      <c r="BA357" t="b">
        <v>0</v>
      </c>
      <c r="BB357">
        <v>-999</v>
      </c>
      <c r="BC357">
        <v>0</v>
      </c>
      <c r="BD357" t="b">
        <v>1</v>
      </c>
      <c r="BE357">
        <v>8.3566000000000003</v>
      </c>
      <c r="BF357">
        <v>1.3436999999999999</v>
      </c>
      <c r="BG357">
        <v>452</v>
      </c>
      <c r="BH357">
        <v>2</v>
      </c>
      <c r="BI357">
        <v>2516336.4300000002</v>
      </c>
      <c r="BJ357">
        <v>6858550.9699999997</v>
      </c>
      <c r="BK357">
        <v>2516336.14</v>
      </c>
      <c r="BL357">
        <v>6858550.8899999997</v>
      </c>
      <c r="BM357">
        <v>1.7299999999999999E-2</v>
      </c>
      <c r="BN357">
        <v>0</v>
      </c>
      <c r="BO357" t="b">
        <v>0</v>
      </c>
      <c r="BP357">
        <v>-999</v>
      </c>
      <c r="BQ357">
        <v>0</v>
      </c>
      <c r="BR357" t="b">
        <v>1</v>
      </c>
      <c r="BS357">
        <v>13.524800000000001</v>
      </c>
      <c r="BT357">
        <v>1.8499000000000001</v>
      </c>
      <c r="BU357" t="s">
        <v>347</v>
      </c>
    </row>
    <row r="358" spans="1:73">
      <c r="A358">
        <v>40</v>
      </c>
      <c r="B358">
        <v>3</v>
      </c>
      <c r="C358" s="6" t="s">
        <v>101</v>
      </c>
      <c r="D358">
        <v>840</v>
      </c>
      <c r="E358" t="str">
        <f t="shared" si="5"/>
        <v>2C_840</v>
      </c>
      <c r="F358">
        <v>1</v>
      </c>
      <c r="G358">
        <v>2516303.63</v>
      </c>
      <c r="H358">
        <v>6858541.3700000001</v>
      </c>
      <c r="I358">
        <v>2516303.5</v>
      </c>
      <c r="J358">
        <v>6858541.3499999996</v>
      </c>
      <c r="K358">
        <v>0.61499999999999999</v>
      </c>
      <c r="L358">
        <v>0.15</v>
      </c>
      <c r="M358">
        <v>0.16</v>
      </c>
      <c r="N358">
        <v>2.1573000000000002</v>
      </c>
      <c r="O358">
        <v>4</v>
      </c>
      <c r="P358">
        <v>12</v>
      </c>
      <c r="Q358">
        <v>339</v>
      </c>
      <c r="R358">
        <v>2</v>
      </c>
      <c r="S358">
        <v>2516301</v>
      </c>
      <c r="T358">
        <v>6858547.6299999999</v>
      </c>
      <c r="U358">
        <v>2516301.06</v>
      </c>
      <c r="V358">
        <v>6858547.6500000004</v>
      </c>
      <c r="W358">
        <v>-2.8999999999999998E-3</v>
      </c>
      <c r="X358">
        <v>0</v>
      </c>
      <c r="Y358" t="b">
        <v>0</v>
      </c>
      <c r="Z358">
        <v>-999</v>
      </c>
      <c r="AA358">
        <v>0</v>
      </c>
      <c r="AB358" t="b">
        <v>1</v>
      </c>
      <c r="AC358">
        <v>3.9096000000000002</v>
      </c>
      <c r="AD358">
        <v>1.9371</v>
      </c>
      <c r="AE358">
        <v>341</v>
      </c>
      <c r="AF358">
        <v>1</v>
      </c>
      <c r="AG358">
        <v>2516304.67</v>
      </c>
      <c r="AH358">
        <v>6858550.8200000003</v>
      </c>
      <c r="AI358">
        <v>2516304.67</v>
      </c>
      <c r="AJ358">
        <v>6858550.8200000003</v>
      </c>
      <c r="AK358">
        <v>2.9999999999999997E-4</v>
      </c>
      <c r="AL358">
        <v>0</v>
      </c>
      <c r="AM358" t="b">
        <v>0</v>
      </c>
      <c r="AN358">
        <v>-999</v>
      </c>
      <c r="AO358">
        <v>0</v>
      </c>
      <c r="AP358" t="b">
        <v>1</v>
      </c>
      <c r="AQ358">
        <v>0.46660000000000001</v>
      </c>
      <c r="AR358">
        <v>1.4483999999999999</v>
      </c>
      <c r="AS358">
        <v>359</v>
      </c>
      <c r="AT358">
        <v>1</v>
      </c>
      <c r="AU358">
        <v>2516306.48</v>
      </c>
      <c r="AV358">
        <v>6858543.6799999997</v>
      </c>
      <c r="AW358">
        <v>2516306.36</v>
      </c>
      <c r="AX358">
        <v>6858543.8099999996</v>
      </c>
      <c r="AY358">
        <v>4.7000000000000002E-3</v>
      </c>
      <c r="AZ358">
        <v>0</v>
      </c>
      <c r="BA358" t="b">
        <v>0</v>
      </c>
      <c r="BB358">
        <v>-999</v>
      </c>
      <c r="BC358">
        <v>0</v>
      </c>
      <c r="BD358" t="b">
        <v>1</v>
      </c>
      <c r="BE358">
        <v>6.2553000000000001</v>
      </c>
      <c r="BF358">
        <v>0.71540000000000004</v>
      </c>
      <c r="BG358">
        <v>337</v>
      </c>
      <c r="BH358">
        <v>1</v>
      </c>
      <c r="BI358">
        <v>2516304.83</v>
      </c>
      <c r="BJ358">
        <v>6858542.04</v>
      </c>
      <c r="BK358">
        <v>2516304.89</v>
      </c>
      <c r="BL358">
        <v>6858541.8799999999</v>
      </c>
      <c r="BM358">
        <v>-1.2999999999999999E-3</v>
      </c>
      <c r="BN358">
        <v>0</v>
      </c>
      <c r="BO358" t="b">
        <v>0</v>
      </c>
      <c r="BP358">
        <v>-999</v>
      </c>
      <c r="BQ358">
        <v>0</v>
      </c>
      <c r="BR358" t="b">
        <v>1</v>
      </c>
      <c r="BS358">
        <v>1.7567999999999999</v>
      </c>
      <c r="BT358">
        <v>0.36630000000000001</v>
      </c>
      <c r="BU358" t="s">
        <v>347</v>
      </c>
    </row>
    <row r="359" spans="1:73">
      <c r="A359">
        <v>41</v>
      </c>
      <c r="B359">
        <v>2</v>
      </c>
      <c r="C359" s="6" t="s">
        <v>101</v>
      </c>
      <c r="D359">
        <v>841</v>
      </c>
      <c r="E359" t="str">
        <f t="shared" si="5"/>
        <v>2C_841</v>
      </c>
      <c r="F359">
        <v>2</v>
      </c>
      <c r="G359">
        <v>2516302.39</v>
      </c>
      <c r="H359">
        <v>6858556.5800000001</v>
      </c>
      <c r="I359">
        <v>2516302.5299999998</v>
      </c>
      <c r="J359">
        <v>6858556.6600000001</v>
      </c>
      <c r="K359">
        <v>0.88600000000000001</v>
      </c>
      <c r="L359">
        <v>0.25</v>
      </c>
      <c r="M359">
        <v>0.19</v>
      </c>
      <c r="N359">
        <v>2.1573000000000002</v>
      </c>
      <c r="O359">
        <v>4</v>
      </c>
      <c r="P359">
        <v>12</v>
      </c>
      <c r="Q359">
        <v>343</v>
      </c>
      <c r="R359">
        <v>1</v>
      </c>
      <c r="S359">
        <v>2516303.94</v>
      </c>
      <c r="T359">
        <v>6858554.6699999999</v>
      </c>
      <c r="U359">
        <v>2516303.9</v>
      </c>
      <c r="V359">
        <v>6858554.6399999997</v>
      </c>
      <c r="W359">
        <v>-5.9999999999999995E-4</v>
      </c>
      <c r="X359">
        <v>0</v>
      </c>
      <c r="Y359" t="b">
        <v>0</v>
      </c>
      <c r="Z359">
        <v>-999</v>
      </c>
      <c r="AA359">
        <v>0</v>
      </c>
      <c r="AB359" t="b">
        <v>1</v>
      </c>
      <c r="AC359">
        <v>0.57330000000000003</v>
      </c>
      <c r="AD359">
        <v>-0.97760000000000002</v>
      </c>
      <c r="AE359">
        <v>367</v>
      </c>
      <c r="AF359">
        <v>1</v>
      </c>
      <c r="AG359">
        <v>2516310.1</v>
      </c>
      <c r="AH359">
        <v>6858556.29</v>
      </c>
      <c r="AI359">
        <v>2516310.09</v>
      </c>
      <c r="AJ359">
        <v>6858556.1799999997</v>
      </c>
      <c r="AK359">
        <v>-5.7000000000000002E-3</v>
      </c>
      <c r="AL359">
        <v>0</v>
      </c>
      <c r="AM359" t="b">
        <v>0</v>
      </c>
      <c r="AN359">
        <v>-999</v>
      </c>
      <c r="AO359">
        <v>0</v>
      </c>
      <c r="AP359" t="b">
        <v>1</v>
      </c>
      <c r="AQ359">
        <v>5.6779999999999999</v>
      </c>
      <c r="AR359">
        <v>-7.0000000000000007E-2</v>
      </c>
      <c r="AS359">
        <v>369</v>
      </c>
      <c r="AT359">
        <v>2</v>
      </c>
      <c r="AU359">
        <v>2516312.11</v>
      </c>
      <c r="AV359">
        <v>6858558.6399999997</v>
      </c>
      <c r="AW359">
        <v>2516312.06</v>
      </c>
      <c r="AX359">
        <v>6858558.8700000001</v>
      </c>
      <c r="AY359">
        <v>1.6299999999999999E-2</v>
      </c>
      <c r="AZ359">
        <v>0</v>
      </c>
      <c r="BA359" t="b">
        <v>0</v>
      </c>
      <c r="BB359">
        <v>-999</v>
      </c>
      <c r="BC359">
        <v>0</v>
      </c>
      <c r="BD359" t="b">
        <v>1</v>
      </c>
      <c r="BE359">
        <v>16.958100000000002</v>
      </c>
      <c r="BF359">
        <v>0.2442</v>
      </c>
      <c r="BG359">
        <v>375</v>
      </c>
      <c r="BH359">
        <v>2</v>
      </c>
      <c r="BI359">
        <v>2516307.35</v>
      </c>
      <c r="BJ359">
        <v>6858562.7000000002</v>
      </c>
      <c r="BK359">
        <v>2516307.4500000002</v>
      </c>
      <c r="BL359">
        <v>6858562.6100000003</v>
      </c>
      <c r="BM359">
        <v>-6.8999999999999999E-3</v>
      </c>
      <c r="BN359">
        <v>0</v>
      </c>
      <c r="BO359" t="b">
        <v>0</v>
      </c>
      <c r="BP359">
        <v>-999</v>
      </c>
      <c r="BQ359">
        <v>0</v>
      </c>
      <c r="BR359" t="b">
        <v>1</v>
      </c>
      <c r="BS359">
        <v>6.7142999999999997</v>
      </c>
      <c r="BT359">
        <v>0.87250000000000005</v>
      </c>
      <c r="BU359" t="s">
        <v>347</v>
      </c>
    </row>
    <row r="360" spans="1:73">
      <c r="A360">
        <v>42</v>
      </c>
      <c r="B360">
        <v>2</v>
      </c>
      <c r="C360" s="6" t="s">
        <v>101</v>
      </c>
      <c r="D360">
        <v>796</v>
      </c>
      <c r="E360" t="str">
        <f t="shared" si="5"/>
        <v>2C_796</v>
      </c>
      <c r="F360">
        <v>-99</v>
      </c>
      <c r="G360">
        <v>2516299.98</v>
      </c>
      <c r="H360">
        <v>6858569.8099999996</v>
      </c>
      <c r="I360">
        <v>2516299.98</v>
      </c>
      <c r="J360">
        <v>6858569.7800000003</v>
      </c>
      <c r="K360">
        <v>0.371</v>
      </c>
      <c r="L360">
        <v>0.1</v>
      </c>
      <c r="M360">
        <v>0.11</v>
      </c>
      <c r="N360">
        <v>2.1573000000000002</v>
      </c>
      <c r="O360">
        <v>4</v>
      </c>
      <c r="P360">
        <v>12</v>
      </c>
      <c r="Q360">
        <v>384</v>
      </c>
      <c r="R360">
        <v>2</v>
      </c>
      <c r="S360">
        <v>2516309.73</v>
      </c>
      <c r="T360">
        <v>6858574.8700000001</v>
      </c>
      <c r="U360">
        <v>2516309.71</v>
      </c>
      <c r="V360">
        <v>6858574.9100000001</v>
      </c>
      <c r="W360">
        <v>3.5000000000000001E-3</v>
      </c>
      <c r="X360">
        <v>0</v>
      </c>
      <c r="Y360" t="b">
        <v>0</v>
      </c>
      <c r="Z360">
        <v>-999</v>
      </c>
      <c r="AA360">
        <v>0</v>
      </c>
      <c r="AB360" t="b">
        <v>1</v>
      </c>
      <c r="AC360">
        <v>8.5737000000000005</v>
      </c>
      <c r="AD360">
        <v>0.48849999999999999</v>
      </c>
      <c r="AE360">
        <v>382</v>
      </c>
      <c r="AF360">
        <v>2</v>
      </c>
      <c r="AG360">
        <v>2516311.91</v>
      </c>
      <c r="AH360">
        <v>6858572.4500000002</v>
      </c>
      <c r="AI360">
        <v>2516311.92</v>
      </c>
      <c r="AJ360">
        <v>6858572.3899999997</v>
      </c>
      <c r="AK360">
        <v>-5.3E-3</v>
      </c>
      <c r="AL360">
        <v>0</v>
      </c>
      <c r="AM360" t="b">
        <v>0</v>
      </c>
      <c r="AN360">
        <v>-999</v>
      </c>
      <c r="AO360">
        <v>0</v>
      </c>
      <c r="AP360" t="b">
        <v>1</v>
      </c>
      <c r="AQ360">
        <v>13.327299999999999</v>
      </c>
      <c r="AR360">
        <v>0.20930000000000001</v>
      </c>
      <c r="AS360">
        <v>346</v>
      </c>
      <c r="AT360">
        <v>2</v>
      </c>
      <c r="AU360">
        <v>2516303.54</v>
      </c>
      <c r="AV360">
        <v>6858562.5800000001</v>
      </c>
      <c r="AW360">
        <v>2516303.6</v>
      </c>
      <c r="AX360">
        <v>6858562.6100000003</v>
      </c>
      <c r="AY360">
        <v>3.8E-3</v>
      </c>
      <c r="AZ360">
        <v>0</v>
      </c>
      <c r="BA360" t="b">
        <v>0</v>
      </c>
      <c r="BB360">
        <v>-999</v>
      </c>
      <c r="BC360">
        <v>0</v>
      </c>
      <c r="BD360" t="b">
        <v>1</v>
      </c>
      <c r="BE360">
        <v>8.8315000000000001</v>
      </c>
      <c r="BF360">
        <v>-1.0996999999999999</v>
      </c>
      <c r="BG360">
        <v>345</v>
      </c>
      <c r="BH360">
        <v>1</v>
      </c>
      <c r="BI360">
        <v>2516302.11</v>
      </c>
      <c r="BJ360">
        <v>6858558.3200000003</v>
      </c>
      <c r="BK360">
        <v>2516302.06</v>
      </c>
      <c r="BL360">
        <v>6858558.3099999996</v>
      </c>
      <c r="BM360">
        <v>-4.4000000000000003E-3</v>
      </c>
      <c r="BN360">
        <v>0</v>
      </c>
      <c r="BO360" t="b">
        <v>0</v>
      </c>
      <c r="BP360">
        <v>-999</v>
      </c>
      <c r="BQ360">
        <v>0</v>
      </c>
      <c r="BR360" t="b">
        <v>1</v>
      </c>
      <c r="BS360">
        <v>11.1426</v>
      </c>
      <c r="BT360">
        <v>-1.3964000000000001</v>
      </c>
      <c r="BU360" t="s">
        <v>347</v>
      </c>
    </row>
    <row r="361" spans="1:73">
      <c r="A361">
        <v>43</v>
      </c>
      <c r="B361">
        <v>2</v>
      </c>
      <c r="C361" s="6" t="s">
        <v>101</v>
      </c>
      <c r="D361">
        <v>797</v>
      </c>
      <c r="E361" t="str">
        <f t="shared" si="5"/>
        <v>2C_797</v>
      </c>
      <c r="F361">
        <v>-99</v>
      </c>
      <c r="G361">
        <v>2516300.27</v>
      </c>
      <c r="H361">
        <v>6858539.7699999996</v>
      </c>
      <c r="I361">
        <v>2516300.2799999998</v>
      </c>
      <c r="J361">
        <v>6858539.7400000002</v>
      </c>
      <c r="K361">
        <v>0.85499999999999998</v>
      </c>
      <c r="L361">
        <v>0.19</v>
      </c>
      <c r="M361">
        <v>0.21</v>
      </c>
      <c r="N361">
        <v>2.1573000000000002</v>
      </c>
      <c r="O361">
        <v>4</v>
      </c>
      <c r="P361">
        <v>12</v>
      </c>
      <c r="Q361">
        <v>335</v>
      </c>
      <c r="R361">
        <v>2</v>
      </c>
      <c r="S361">
        <v>2516300.89</v>
      </c>
      <c r="T361">
        <v>6858535.7000000002</v>
      </c>
      <c r="U361">
        <v>2516300.98</v>
      </c>
      <c r="V361">
        <v>6858535.7199999997</v>
      </c>
      <c r="W361">
        <v>2.3E-3</v>
      </c>
      <c r="X361">
        <v>0</v>
      </c>
      <c r="Y361" t="b">
        <v>0</v>
      </c>
      <c r="Z361">
        <v>-999</v>
      </c>
      <c r="AA361">
        <v>0</v>
      </c>
      <c r="AB361" t="b">
        <v>1</v>
      </c>
      <c r="AC361">
        <v>2.2429999999999999</v>
      </c>
      <c r="AD361">
        <v>-1.3964000000000001</v>
      </c>
      <c r="AE361">
        <v>353</v>
      </c>
      <c r="AF361">
        <v>2</v>
      </c>
      <c r="AG361">
        <v>2516305.09</v>
      </c>
      <c r="AH361">
        <v>6858537.7699999996</v>
      </c>
      <c r="AI361">
        <v>2516305.14</v>
      </c>
      <c r="AJ361">
        <v>6858537.9000000004</v>
      </c>
      <c r="AK361">
        <v>4.7000000000000002E-3</v>
      </c>
      <c r="AL361">
        <v>0</v>
      </c>
      <c r="AM361" t="b">
        <v>0</v>
      </c>
      <c r="AN361">
        <v>-999</v>
      </c>
      <c r="AO361">
        <v>0</v>
      </c>
      <c r="AP361" t="b">
        <v>1</v>
      </c>
      <c r="AQ361">
        <v>4.5776000000000003</v>
      </c>
      <c r="AR361">
        <v>-0.35799999999999998</v>
      </c>
      <c r="AS361">
        <v>337</v>
      </c>
      <c r="AT361">
        <v>1</v>
      </c>
      <c r="AU361">
        <v>2516304.83</v>
      </c>
      <c r="AV361">
        <v>6858542.04</v>
      </c>
      <c r="AW361">
        <v>2516304.9</v>
      </c>
      <c r="AX361">
        <v>6858541.8799999999</v>
      </c>
      <c r="AY361">
        <v>-6.1999999999999998E-3</v>
      </c>
      <c r="AZ361">
        <v>0</v>
      </c>
      <c r="BA361" t="b">
        <v>0</v>
      </c>
      <c r="BB361">
        <v>-999</v>
      </c>
      <c r="BC361">
        <v>0</v>
      </c>
      <c r="BD361" t="b">
        <v>1</v>
      </c>
      <c r="BE361">
        <v>5.9989999999999997</v>
      </c>
      <c r="BF361">
        <v>0.4274</v>
      </c>
      <c r="BG361">
        <v>339</v>
      </c>
      <c r="BH361">
        <v>2</v>
      </c>
      <c r="BI361">
        <v>2516301</v>
      </c>
      <c r="BJ361">
        <v>6858547.6299999999</v>
      </c>
      <c r="BK361">
        <v>2516300.79</v>
      </c>
      <c r="BL361">
        <v>6858547.6399999997</v>
      </c>
      <c r="BM361">
        <v>1.1900000000000001E-2</v>
      </c>
      <c r="BN361">
        <v>0</v>
      </c>
      <c r="BO361" t="b">
        <v>0</v>
      </c>
      <c r="BP361">
        <v>-999</v>
      </c>
      <c r="BQ361">
        <v>0</v>
      </c>
      <c r="BR361" t="b">
        <v>1</v>
      </c>
      <c r="BS361">
        <v>12.2638</v>
      </c>
      <c r="BT361">
        <v>1.5183</v>
      </c>
      <c r="BU361" t="s">
        <v>347</v>
      </c>
    </row>
    <row r="362" spans="1:73">
      <c r="A362">
        <v>44</v>
      </c>
      <c r="B362">
        <v>2</v>
      </c>
      <c r="C362" s="6" t="s">
        <v>101</v>
      </c>
      <c r="D362">
        <v>798</v>
      </c>
      <c r="E362" t="str">
        <f t="shared" si="5"/>
        <v>2C_798</v>
      </c>
      <c r="F362">
        <v>-99</v>
      </c>
      <c r="G362">
        <v>2516339.73</v>
      </c>
      <c r="H362">
        <v>6858540.1799999997</v>
      </c>
      <c r="I362">
        <v>2516339.84</v>
      </c>
      <c r="J362">
        <v>6858540.29</v>
      </c>
      <c r="K362">
        <v>0.60299999999999998</v>
      </c>
      <c r="L362">
        <v>0.13</v>
      </c>
      <c r="M362">
        <v>0.15</v>
      </c>
      <c r="N362">
        <v>2.1573000000000002</v>
      </c>
      <c r="O362">
        <v>4</v>
      </c>
      <c r="P362">
        <v>12</v>
      </c>
      <c r="Q362">
        <v>444</v>
      </c>
      <c r="R362">
        <v>2</v>
      </c>
      <c r="S362">
        <v>2516338.9</v>
      </c>
      <c r="T362">
        <v>6858538.4800000004</v>
      </c>
      <c r="U362">
        <v>2516338.91</v>
      </c>
      <c r="V362">
        <v>6858538.4699999997</v>
      </c>
      <c r="W362">
        <v>-8.9999999999999998E-4</v>
      </c>
      <c r="X362">
        <v>0</v>
      </c>
      <c r="Y362" t="b">
        <v>0</v>
      </c>
      <c r="Z362">
        <v>-999</v>
      </c>
      <c r="AA362">
        <v>0</v>
      </c>
      <c r="AB362" t="b">
        <v>1</v>
      </c>
      <c r="AC362">
        <v>1.2297</v>
      </c>
      <c r="AD362">
        <v>-2.0421999999999998</v>
      </c>
      <c r="AE362">
        <v>411</v>
      </c>
      <c r="AF362">
        <v>2</v>
      </c>
      <c r="AG362">
        <v>2516334.86</v>
      </c>
      <c r="AH362">
        <v>6858536.4400000004</v>
      </c>
      <c r="AI362">
        <v>2516334.77</v>
      </c>
      <c r="AJ362">
        <v>6858536.5599999996</v>
      </c>
      <c r="AK362">
        <v>-6.6E-3</v>
      </c>
      <c r="AL362">
        <v>0</v>
      </c>
      <c r="AM362" t="b">
        <v>0</v>
      </c>
      <c r="AN362">
        <v>-999</v>
      </c>
      <c r="AO362">
        <v>0</v>
      </c>
      <c r="AP362" t="b">
        <v>1</v>
      </c>
      <c r="AQ362">
        <v>9.3186999999999998</v>
      </c>
      <c r="AR362">
        <v>-2.5133999999999999</v>
      </c>
      <c r="AS362">
        <v>446</v>
      </c>
      <c r="AT362">
        <v>1</v>
      </c>
      <c r="AU362">
        <v>2516335.7599999998</v>
      </c>
      <c r="AV362">
        <v>6858542.2699999996</v>
      </c>
      <c r="AW362">
        <v>2516335.7000000002</v>
      </c>
      <c r="AX362">
        <v>6858542.1500000004</v>
      </c>
      <c r="AY362">
        <v>4.7999999999999996E-3</v>
      </c>
      <c r="AZ362">
        <v>0</v>
      </c>
      <c r="BA362" t="b">
        <v>0</v>
      </c>
      <c r="BB362">
        <v>-999</v>
      </c>
      <c r="BC362">
        <v>0</v>
      </c>
      <c r="BD362" t="b">
        <v>1</v>
      </c>
      <c r="BE362">
        <v>6.5624000000000002</v>
      </c>
      <c r="BF362">
        <v>2.7225000000000001</v>
      </c>
      <c r="BG362">
        <v>445</v>
      </c>
      <c r="BH362">
        <v>2</v>
      </c>
      <c r="BI362">
        <v>2516339.5699999998</v>
      </c>
      <c r="BJ362">
        <v>6858541.8399999999</v>
      </c>
      <c r="BK362">
        <v>2516339.7000000002</v>
      </c>
      <c r="BL362">
        <v>6858541.8499999996</v>
      </c>
      <c r="BM362">
        <v>-1E-3</v>
      </c>
      <c r="BN362">
        <v>0</v>
      </c>
      <c r="BO362" t="b">
        <v>0</v>
      </c>
      <c r="BP362">
        <v>-999</v>
      </c>
      <c r="BQ362">
        <v>0</v>
      </c>
      <c r="BR362" t="b">
        <v>1</v>
      </c>
      <c r="BS362">
        <v>1.3559000000000001</v>
      </c>
      <c r="BT362">
        <v>1.6578999999999999</v>
      </c>
      <c r="BU362" t="s">
        <v>347</v>
      </c>
    </row>
    <row r="363" spans="1:73">
      <c r="A363">
        <v>45</v>
      </c>
      <c r="B363">
        <v>2</v>
      </c>
      <c r="C363" s="6" t="s">
        <v>101</v>
      </c>
      <c r="D363">
        <v>799</v>
      </c>
      <c r="E363" t="str">
        <f t="shared" si="5"/>
        <v>2C_799</v>
      </c>
      <c r="F363">
        <v>-99</v>
      </c>
      <c r="G363">
        <v>2516339.54</v>
      </c>
      <c r="H363">
        <v>6858570.8700000001</v>
      </c>
      <c r="I363">
        <v>2516339.59</v>
      </c>
      <c r="J363">
        <v>6858570.75</v>
      </c>
      <c r="K363">
        <v>0.53300000000000003</v>
      </c>
      <c r="L363">
        <v>0.13</v>
      </c>
      <c r="M363">
        <v>0.14000000000000001</v>
      </c>
      <c r="N363">
        <v>2.1573000000000002</v>
      </c>
      <c r="O363">
        <v>4</v>
      </c>
      <c r="P363">
        <v>12</v>
      </c>
      <c r="Q363">
        <v>440</v>
      </c>
      <c r="R363">
        <v>2</v>
      </c>
      <c r="S363">
        <v>2516330.14</v>
      </c>
      <c r="T363">
        <v>6858573.4800000004</v>
      </c>
      <c r="U363">
        <v>2516330.12</v>
      </c>
      <c r="V363">
        <v>6858573.4199999999</v>
      </c>
      <c r="W363">
        <v>4.3E-3</v>
      </c>
      <c r="X363">
        <v>0</v>
      </c>
      <c r="Y363" t="b">
        <v>0</v>
      </c>
      <c r="Z363">
        <v>-999</v>
      </c>
      <c r="AA363">
        <v>0</v>
      </c>
      <c r="AB363" t="b">
        <v>1</v>
      </c>
      <c r="AC363">
        <v>7.2431000000000001</v>
      </c>
      <c r="AD363">
        <v>2.8708999999999998</v>
      </c>
      <c r="AE363">
        <v>442</v>
      </c>
      <c r="AF363">
        <v>1</v>
      </c>
      <c r="AG363">
        <v>2516334.25</v>
      </c>
      <c r="AH363">
        <v>6858574.5899999999</v>
      </c>
      <c r="AI363">
        <v>2516334.3199999998</v>
      </c>
      <c r="AJ363">
        <v>6858574.6799999997</v>
      </c>
      <c r="AK363">
        <v>-5.4999999999999997E-3</v>
      </c>
      <c r="AL363">
        <v>0</v>
      </c>
      <c r="AM363" t="b">
        <v>0</v>
      </c>
      <c r="AN363">
        <v>-999</v>
      </c>
      <c r="AO363">
        <v>0</v>
      </c>
      <c r="AP363" t="b">
        <v>1</v>
      </c>
      <c r="AQ363">
        <v>8.6758000000000006</v>
      </c>
      <c r="AR363">
        <v>2.4956</v>
      </c>
      <c r="AS363">
        <v>459</v>
      </c>
      <c r="AT363">
        <v>2</v>
      </c>
      <c r="AU363">
        <v>2516338.4700000002</v>
      </c>
      <c r="AV363">
        <v>6858563.4800000004</v>
      </c>
      <c r="AW363">
        <v>2516338.35</v>
      </c>
      <c r="AX363">
        <v>6858563.5</v>
      </c>
      <c r="AY363">
        <v>-5.7000000000000002E-3</v>
      </c>
      <c r="AZ363">
        <v>0</v>
      </c>
      <c r="BA363" t="b">
        <v>0</v>
      </c>
      <c r="BB363">
        <v>-999</v>
      </c>
      <c r="BC363">
        <v>0</v>
      </c>
      <c r="BD363" t="b">
        <v>1</v>
      </c>
      <c r="BE363">
        <v>9.1418999999999997</v>
      </c>
      <c r="BF363">
        <v>-1.7455000000000001</v>
      </c>
      <c r="BG363">
        <v>460</v>
      </c>
      <c r="BH363">
        <v>2</v>
      </c>
      <c r="BI363">
        <v>2516335.39</v>
      </c>
      <c r="BJ363">
        <v>6858564.6100000003</v>
      </c>
      <c r="BK363">
        <v>2516335.46</v>
      </c>
      <c r="BL363">
        <v>6858564.5599999996</v>
      </c>
      <c r="BM363">
        <v>4.4000000000000003E-3</v>
      </c>
      <c r="BN363">
        <v>0</v>
      </c>
      <c r="BO363" t="b">
        <v>0</v>
      </c>
      <c r="BP363">
        <v>-999</v>
      </c>
      <c r="BQ363">
        <v>0</v>
      </c>
      <c r="BR363" t="b">
        <v>1</v>
      </c>
      <c r="BS363">
        <v>7.0084999999999997</v>
      </c>
      <c r="BT363">
        <v>-2.1556999999999999</v>
      </c>
      <c r="BU363" t="s">
        <v>347</v>
      </c>
    </row>
    <row r="364" spans="1:73">
      <c r="A364">
        <v>1</v>
      </c>
      <c r="B364">
        <v>3</v>
      </c>
      <c r="C364" s="6" t="s">
        <v>111</v>
      </c>
      <c r="D364">
        <v>801</v>
      </c>
      <c r="E364" t="str">
        <f t="shared" si="5"/>
        <v>2D_801</v>
      </c>
      <c r="F364">
        <v>2</v>
      </c>
      <c r="G364">
        <v>2516345.21</v>
      </c>
      <c r="H364">
        <v>6858542.1900000004</v>
      </c>
      <c r="I364">
        <v>2516345.13</v>
      </c>
      <c r="J364">
        <v>6858542.2400000002</v>
      </c>
      <c r="K364">
        <v>0.626</v>
      </c>
      <c r="L364">
        <v>0.13</v>
      </c>
      <c r="M364">
        <v>0.25</v>
      </c>
      <c r="N364">
        <v>2.1573000000000002</v>
      </c>
      <c r="O364">
        <v>4</v>
      </c>
      <c r="P364">
        <v>12</v>
      </c>
      <c r="Q364">
        <v>471</v>
      </c>
      <c r="R364">
        <v>2</v>
      </c>
      <c r="S364">
        <v>2516343.9300000002</v>
      </c>
      <c r="T364">
        <v>6858546.8700000001</v>
      </c>
      <c r="U364">
        <v>2516344.0299999998</v>
      </c>
      <c r="V364">
        <v>6858546.8899999997</v>
      </c>
      <c r="W364">
        <v>-3.5999999999999999E-3</v>
      </c>
      <c r="X364">
        <v>0</v>
      </c>
      <c r="Y364" t="b">
        <v>0</v>
      </c>
      <c r="Z364">
        <v>-999</v>
      </c>
      <c r="AA364">
        <v>0</v>
      </c>
      <c r="AB364" t="b">
        <v>1</v>
      </c>
      <c r="AC364">
        <v>4.7211999999999996</v>
      </c>
      <c r="AD364">
        <v>1.7975000000000001</v>
      </c>
      <c r="AE364">
        <v>476</v>
      </c>
      <c r="AF364">
        <v>2</v>
      </c>
      <c r="AG364">
        <v>2516344.96</v>
      </c>
      <c r="AH364">
        <v>6858551.46</v>
      </c>
      <c r="AI364">
        <v>2516344.96</v>
      </c>
      <c r="AJ364">
        <v>6858551.46</v>
      </c>
      <c r="AK364">
        <v>-2.0000000000000001E-4</v>
      </c>
      <c r="AL364">
        <v>0</v>
      </c>
      <c r="AM364" t="b">
        <v>0</v>
      </c>
      <c r="AN364">
        <v>-999</v>
      </c>
      <c r="AO364">
        <v>0</v>
      </c>
      <c r="AP364" t="b">
        <v>1</v>
      </c>
      <c r="AQ364">
        <v>0.36270000000000002</v>
      </c>
      <c r="AR364">
        <v>1.5881000000000001</v>
      </c>
      <c r="AS364">
        <v>499</v>
      </c>
      <c r="AT364">
        <v>2</v>
      </c>
      <c r="AU364">
        <v>2516348.15</v>
      </c>
      <c r="AV364">
        <v>6858551.7599999998</v>
      </c>
      <c r="AW364">
        <v>2516347.9900000002</v>
      </c>
      <c r="AX364">
        <v>6858551.8099999996</v>
      </c>
      <c r="AY364">
        <v>1.1599999999999999E-2</v>
      </c>
      <c r="AZ364">
        <v>0</v>
      </c>
      <c r="BA364" t="b">
        <v>0</v>
      </c>
      <c r="BB364">
        <v>-999</v>
      </c>
      <c r="BC364">
        <v>0</v>
      </c>
      <c r="BD364" t="b">
        <v>1</v>
      </c>
      <c r="BE364">
        <v>17.438099999999999</v>
      </c>
      <c r="BF364">
        <v>1.2914000000000001</v>
      </c>
      <c r="BG364">
        <v>493</v>
      </c>
      <c r="BH364">
        <v>2</v>
      </c>
      <c r="BI364">
        <v>2516350.0699999998</v>
      </c>
      <c r="BJ364">
        <v>6858545.8399999999</v>
      </c>
      <c r="BK364">
        <v>2516350.12</v>
      </c>
      <c r="BL364">
        <v>6858545.7699999996</v>
      </c>
      <c r="BM364">
        <v>-3.8E-3</v>
      </c>
      <c r="BN364">
        <v>0</v>
      </c>
      <c r="BO364" t="b">
        <v>0</v>
      </c>
      <c r="BP364">
        <v>-999</v>
      </c>
      <c r="BQ364">
        <v>0</v>
      </c>
      <c r="BR364" t="b">
        <v>1</v>
      </c>
      <c r="BS364">
        <v>4.8941999999999997</v>
      </c>
      <c r="BT364">
        <v>0.61070000000000002</v>
      </c>
      <c r="BU364" t="s">
        <v>347</v>
      </c>
    </row>
    <row r="365" spans="1:73">
      <c r="A365">
        <v>2</v>
      </c>
      <c r="B365">
        <v>2</v>
      </c>
      <c r="C365" s="6" t="s">
        <v>111</v>
      </c>
      <c r="D365">
        <v>802</v>
      </c>
      <c r="E365" t="str">
        <f t="shared" si="5"/>
        <v>2D_802</v>
      </c>
      <c r="F365">
        <v>2</v>
      </c>
      <c r="G365">
        <v>2516347.41</v>
      </c>
      <c r="H365">
        <v>6858544.8899999997</v>
      </c>
      <c r="I365">
        <v>2516347.4700000002</v>
      </c>
      <c r="J365">
        <v>6858544.8899999997</v>
      </c>
      <c r="K365">
        <v>0.47799999999999998</v>
      </c>
      <c r="L365">
        <v>0.09</v>
      </c>
      <c r="M365">
        <v>0.2</v>
      </c>
      <c r="N365">
        <v>2.1573000000000002</v>
      </c>
      <c r="O365">
        <v>4</v>
      </c>
      <c r="P365">
        <v>12</v>
      </c>
      <c r="Q365">
        <v>474</v>
      </c>
      <c r="R365">
        <v>2</v>
      </c>
      <c r="S365">
        <v>2516343.96</v>
      </c>
      <c r="T365">
        <v>6858550.0300000003</v>
      </c>
      <c r="U365">
        <v>2516343.9900000002</v>
      </c>
      <c r="V365">
        <v>6858550.0499999998</v>
      </c>
      <c r="W365">
        <v>-1.1000000000000001E-3</v>
      </c>
      <c r="X365">
        <v>0</v>
      </c>
      <c r="Y365" t="b">
        <v>0</v>
      </c>
      <c r="Z365">
        <v>-999</v>
      </c>
      <c r="AA365">
        <v>0</v>
      </c>
      <c r="AB365" t="b">
        <v>1</v>
      </c>
      <c r="AC365">
        <v>2.0055999999999998</v>
      </c>
      <c r="AD365">
        <v>2.1640000000000001</v>
      </c>
      <c r="AE365">
        <v>499</v>
      </c>
      <c r="AF365">
        <v>2</v>
      </c>
      <c r="AG365">
        <v>2516348.15</v>
      </c>
      <c r="AH365">
        <v>6858551.7599999998</v>
      </c>
      <c r="AI365">
        <v>2516348.27</v>
      </c>
      <c r="AJ365">
        <v>6858551.75</v>
      </c>
      <c r="AK365">
        <v>-6.1000000000000004E-3</v>
      </c>
      <c r="AL365">
        <v>0</v>
      </c>
      <c r="AM365" t="b">
        <v>0</v>
      </c>
      <c r="AN365">
        <v>-999</v>
      </c>
      <c r="AO365">
        <v>0</v>
      </c>
      <c r="AP365" t="b">
        <v>1</v>
      </c>
      <c r="AQ365">
        <v>11.048400000000001</v>
      </c>
      <c r="AR365">
        <v>1.4483999999999999</v>
      </c>
      <c r="AS365">
        <v>497</v>
      </c>
      <c r="AT365">
        <v>2</v>
      </c>
      <c r="AU365">
        <v>2516351.08</v>
      </c>
      <c r="AV365">
        <v>6858551.2000000002</v>
      </c>
      <c r="AW365">
        <v>2516351.02</v>
      </c>
      <c r="AX365">
        <v>6858551.2300000004</v>
      </c>
      <c r="AY365">
        <v>3.2000000000000002E-3</v>
      </c>
      <c r="AZ365">
        <v>0</v>
      </c>
      <c r="BA365" t="b">
        <v>0</v>
      </c>
      <c r="BB365">
        <v>-999</v>
      </c>
      <c r="BC365">
        <v>0</v>
      </c>
      <c r="BD365" t="b">
        <v>1</v>
      </c>
      <c r="BE365">
        <v>5.6703999999999999</v>
      </c>
      <c r="BF365">
        <v>1.0645</v>
      </c>
      <c r="BG365">
        <v>476</v>
      </c>
      <c r="BH365">
        <v>2</v>
      </c>
      <c r="BI365">
        <v>2516344.96</v>
      </c>
      <c r="BJ365">
        <v>6858551.46</v>
      </c>
      <c r="BK365">
        <v>2516344.87</v>
      </c>
      <c r="BL365">
        <v>6858551.4199999999</v>
      </c>
      <c r="BM365">
        <v>4.8999999999999998E-3</v>
      </c>
      <c r="BN365">
        <v>0</v>
      </c>
      <c r="BO365" t="b">
        <v>0</v>
      </c>
      <c r="BP365">
        <v>-999</v>
      </c>
      <c r="BQ365">
        <v>0</v>
      </c>
      <c r="BR365" t="b">
        <v>1</v>
      </c>
      <c r="BS365">
        <v>8.9025999999999996</v>
      </c>
      <c r="BT365">
        <v>1.9545999999999999</v>
      </c>
      <c r="BU365" t="s">
        <v>347</v>
      </c>
    </row>
    <row r="366" spans="1:73">
      <c r="A366">
        <v>3</v>
      </c>
      <c r="B366">
        <v>2</v>
      </c>
      <c r="C366" s="6" t="s">
        <v>111</v>
      </c>
      <c r="D366">
        <v>803</v>
      </c>
      <c r="E366" t="str">
        <f t="shared" si="5"/>
        <v>2D_803</v>
      </c>
      <c r="F366">
        <v>2</v>
      </c>
      <c r="G366">
        <v>2516345.4500000002</v>
      </c>
      <c r="H366">
        <v>6858543.75</v>
      </c>
      <c r="I366">
        <v>2516345.42</v>
      </c>
      <c r="J366">
        <v>6858543.8099999996</v>
      </c>
      <c r="K366">
        <v>0.24</v>
      </c>
      <c r="L366">
        <v>0.05</v>
      </c>
      <c r="M366">
        <v>0.06</v>
      </c>
      <c r="N366">
        <v>2.1573000000000002</v>
      </c>
      <c r="O366">
        <v>4</v>
      </c>
      <c r="P366">
        <v>12</v>
      </c>
      <c r="Q366">
        <v>471</v>
      </c>
      <c r="R366">
        <v>2</v>
      </c>
      <c r="S366">
        <v>2516343.9300000002</v>
      </c>
      <c r="T366">
        <v>6858546.8700000001</v>
      </c>
      <c r="U366">
        <v>2516343.98</v>
      </c>
      <c r="V366">
        <v>6858546.8899999997</v>
      </c>
      <c r="W366">
        <v>-1E-3</v>
      </c>
      <c r="X366">
        <v>0</v>
      </c>
      <c r="Y366" t="b">
        <v>0</v>
      </c>
      <c r="Z366">
        <v>-999</v>
      </c>
      <c r="AA366">
        <v>0</v>
      </c>
      <c r="AB366" t="b">
        <v>1</v>
      </c>
      <c r="AC366">
        <v>3.5061</v>
      </c>
      <c r="AD366">
        <v>2.0070000000000001</v>
      </c>
      <c r="AE366">
        <v>476</v>
      </c>
      <c r="AF366">
        <v>2</v>
      </c>
      <c r="AG366">
        <v>2516344.96</v>
      </c>
      <c r="AH366">
        <v>6858551.46</v>
      </c>
      <c r="AI366">
        <v>2516344.91</v>
      </c>
      <c r="AJ366">
        <v>6858551.46</v>
      </c>
      <c r="AK366">
        <v>2.7000000000000001E-3</v>
      </c>
      <c r="AL366">
        <v>0</v>
      </c>
      <c r="AM366" t="b">
        <v>0</v>
      </c>
      <c r="AN366">
        <v>-999</v>
      </c>
      <c r="AO366">
        <v>0</v>
      </c>
      <c r="AP366" t="b">
        <v>1</v>
      </c>
      <c r="AQ366">
        <v>9.9402000000000008</v>
      </c>
      <c r="AR366">
        <v>1.6404000000000001</v>
      </c>
      <c r="AS366">
        <v>494</v>
      </c>
      <c r="AT366">
        <v>2</v>
      </c>
      <c r="AU366">
        <v>2516349.02</v>
      </c>
      <c r="AV366">
        <v>6858546.3799999999</v>
      </c>
      <c r="AW366">
        <v>2516349</v>
      </c>
      <c r="AX366">
        <v>6858546.4000000004</v>
      </c>
      <c r="AY366">
        <v>8.9999999999999998E-4</v>
      </c>
      <c r="AZ366">
        <v>0</v>
      </c>
      <c r="BA366" t="b">
        <v>0</v>
      </c>
      <c r="BB366">
        <v>-999</v>
      </c>
      <c r="BC366">
        <v>0</v>
      </c>
      <c r="BD366" t="b">
        <v>1</v>
      </c>
      <c r="BE366">
        <v>3.1036999999999999</v>
      </c>
      <c r="BF366">
        <v>0.62809999999999999</v>
      </c>
      <c r="BG366">
        <v>493</v>
      </c>
      <c r="BH366">
        <v>2</v>
      </c>
      <c r="BI366">
        <v>2516350.0699999998</v>
      </c>
      <c r="BJ366">
        <v>6858545.8399999999</v>
      </c>
      <c r="BK366">
        <v>2516350.09</v>
      </c>
      <c r="BL366">
        <v>6858545.7999999998</v>
      </c>
      <c r="BM366">
        <v>-1.6999999999999999E-3</v>
      </c>
      <c r="BN366">
        <v>0</v>
      </c>
      <c r="BO366" t="b">
        <v>0</v>
      </c>
      <c r="BP366">
        <v>-999</v>
      </c>
      <c r="BQ366">
        <v>0</v>
      </c>
      <c r="BR366" t="b">
        <v>1</v>
      </c>
      <c r="BS366">
        <v>5.7972999999999999</v>
      </c>
      <c r="BT366">
        <v>0.40129999999999999</v>
      </c>
      <c r="BU366" t="s">
        <v>347</v>
      </c>
    </row>
    <row r="367" spans="1:73">
      <c r="A367">
        <v>4</v>
      </c>
      <c r="B367">
        <v>3</v>
      </c>
      <c r="C367" s="6" t="s">
        <v>111</v>
      </c>
      <c r="D367">
        <v>804</v>
      </c>
      <c r="E367" t="str">
        <f t="shared" si="5"/>
        <v>2D_804</v>
      </c>
      <c r="F367">
        <v>2</v>
      </c>
      <c r="G367">
        <v>2516347.21</v>
      </c>
      <c r="H367">
        <v>6858547.3399999999</v>
      </c>
      <c r="I367">
        <v>2516347.25</v>
      </c>
      <c r="J367">
        <v>6858547.2400000002</v>
      </c>
      <c r="K367">
        <v>0.93899999999999995</v>
      </c>
      <c r="L367">
        <v>0.2</v>
      </c>
      <c r="M367">
        <v>0.25</v>
      </c>
      <c r="N367">
        <v>2.1573000000000002</v>
      </c>
      <c r="O367">
        <v>4</v>
      </c>
      <c r="P367">
        <v>12</v>
      </c>
      <c r="Q367">
        <v>474</v>
      </c>
      <c r="R367">
        <v>2</v>
      </c>
      <c r="S367">
        <v>2516343.96</v>
      </c>
      <c r="T367">
        <v>6858550.0300000003</v>
      </c>
      <c r="U367">
        <v>2516343.9</v>
      </c>
      <c r="V367">
        <v>6858549.96</v>
      </c>
      <c r="W367">
        <v>2.7000000000000001E-3</v>
      </c>
      <c r="X367">
        <v>0</v>
      </c>
      <c r="Y367" t="b">
        <v>0</v>
      </c>
      <c r="Z367">
        <v>-999</v>
      </c>
      <c r="AA367">
        <v>0</v>
      </c>
      <c r="AB367" t="b">
        <v>1</v>
      </c>
      <c r="AC367">
        <v>2.3189000000000002</v>
      </c>
      <c r="AD367">
        <v>2.4607000000000001</v>
      </c>
      <c r="AE367">
        <v>476</v>
      </c>
      <c r="AF367">
        <v>2</v>
      </c>
      <c r="AG367">
        <v>2516344.96</v>
      </c>
      <c r="AH367">
        <v>6858551.46</v>
      </c>
      <c r="AI367">
        <v>2516344.9900000002</v>
      </c>
      <c r="AJ367">
        <v>6858551.4800000004</v>
      </c>
      <c r="AK367">
        <v>-1.1000000000000001E-3</v>
      </c>
      <c r="AL367">
        <v>0</v>
      </c>
      <c r="AM367" t="b">
        <v>0</v>
      </c>
      <c r="AN367">
        <v>-999</v>
      </c>
      <c r="AO367">
        <v>0</v>
      </c>
      <c r="AP367" t="b">
        <v>1</v>
      </c>
      <c r="AQ367">
        <v>0.97270000000000001</v>
      </c>
      <c r="AR367">
        <v>2.0592999999999999</v>
      </c>
      <c r="AS367">
        <v>501</v>
      </c>
      <c r="AT367">
        <v>2</v>
      </c>
      <c r="AU367">
        <v>2516350.58</v>
      </c>
      <c r="AV367">
        <v>6858554.21</v>
      </c>
      <c r="AW367">
        <v>2516350.79</v>
      </c>
      <c r="AX367">
        <v>6858554.0999999996</v>
      </c>
      <c r="AY367">
        <v>-1.26E-2</v>
      </c>
      <c r="AZ367">
        <v>0</v>
      </c>
      <c r="BA367" t="b">
        <v>0</v>
      </c>
      <c r="BB367">
        <v>-999</v>
      </c>
      <c r="BC367">
        <v>0</v>
      </c>
      <c r="BD367" t="b">
        <v>1</v>
      </c>
      <c r="BE367">
        <v>11.722300000000001</v>
      </c>
      <c r="BF367">
        <v>1.0819000000000001</v>
      </c>
      <c r="BG367">
        <v>497</v>
      </c>
      <c r="BH367">
        <v>2</v>
      </c>
      <c r="BI367">
        <v>2516351.08</v>
      </c>
      <c r="BJ367">
        <v>6858551.2000000002</v>
      </c>
      <c r="BK367">
        <v>2516350.9</v>
      </c>
      <c r="BL367">
        <v>6858551.3600000003</v>
      </c>
      <c r="BM367">
        <v>9.2999999999999992E-3</v>
      </c>
      <c r="BN367">
        <v>0</v>
      </c>
      <c r="BO367" t="b">
        <v>0</v>
      </c>
      <c r="BP367">
        <v>-999</v>
      </c>
      <c r="BQ367">
        <v>0</v>
      </c>
      <c r="BR367" t="b">
        <v>1</v>
      </c>
      <c r="BS367">
        <v>8.2423999999999999</v>
      </c>
      <c r="BT367">
        <v>0.85499999999999998</v>
      </c>
      <c r="BU367" t="s">
        <v>347</v>
      </c>
    </row>
    <row r="368" spans="1:73">
      <c r="A368">
        <v>5</v>
      </c>
      <c r="B368">
        <v>3</v>
      </c>
      <c r="C368" s="6" t="s">
        <v>111</v>
      </c>
      <c r="D368">
        <v>805</v>
      </c>
      <c r="E368" t="str">
        <f t="shared" si="5"/>
        <v>2D_805</v>
      </c>
      <c r="F368">
        <v>2</v>
      </c>
      <c r="G368">
        <v>2516346.46</v>
      </c>
      <c r="H368">
        <v>6858550.1100000003</v>
      </c>
      <c r="I368">
        <v>2516346.62</v>
      </c>
      <c r="J368">
        <v>6858550.0599999996</v>
      </c>
      <c r="K368">
        <v>1.0409999999999999</v>
      </c>
      <c r="L368">
        <v>0.24</v>
      </c>
      <c r="M368">
        <v>0.28999999999999998</v>
      </c>
      <c r="N368">
        <v>2.1573000000000002</v>
      </c>
      <c r="O368">
        <v>4</v>
      </c>
      <c r="P368">
        <v>12</v>
      </c>
      <c r="Q368">
        <v>503</v>
      </c>
      <c r="R368">
        <v>2</v>
      </c>
      <c r="S368">
        <v>2516345.2799999998</v>
      </c>
      <c r="T368">
        <v>6858555.7800000003</v>
      </c>
      <c r="U368">
        <v>2516345.14</v>
      </c>
      <c r="V368">
        <v>6858555.7400000002</v>
      </c>
      <c r="W368">
        <v>6.0000000000000001E-3</v>
      </c>
      <c r="X368">
        <v>0</v>
      </c>
      <c r="Y368" t="b">
        <v>0</v>
      </c>
      <c r="Z368">
        <v>-999</v>
      </c>
      <c r="AA368">
        <v>0</v>
      </c>
      <c r="AB368" t="b">
        <v>1</v>
      </c>
      <c r="AC368">
        <v>4.8395000000000001</v>
      </c>
      <c r="AD368">
        <v>1.8324</v>
      </c>
      <c r="AE368">
        <v>505</v>
      </c>
      <c r="AF368">
        <v>2</v>
      </c>
      <c r="AG368">
        <v>2516347.38</v>
      </c>
      <c r="AH368">
        <v>6858556.5199999996</v>
      </c>
      <c r="AI368">
        <v>2516347.41</v>
      </c>
      <c r="AJ368">
        <v>6858556.5199999996</v>
      </c>
      <c r="AK368">
        <v>-1.2999999999999999E-3</v>
      </c>
      <c r="AL368">
        <v>0</v>
      </c>
      <c r="AM368" t="b">
        <v>0</v>
      </c>
      <c r="AN368">
        <v>-999</v>
      </c>
      <c r="AO368">
        <v>0</v>
      </c>
      <c r="AP368" t="b">
        <v>1</v>
      </c>
      <c r="AQ368">
        <v>1.0817000000000001</v>
      </c>
      <c r="AR368">
        <v>1.4483999999999999</v>
      </c>
      <c r="AS368">
        <v>501</v>
      </c>
      <c r="AT368">
        <v>2</v>
      </c>
      <c r="AU368">
        <v>2516350.58</v>
      </c>
      <c r="AV368">
        <v>6858554.21</v>
      </c>
      <c r="AW368">
        <v>2516350.77</v>
      </c>
      <c r="AX368">
        <v>6858554.0099999998</v>
      </c>
      <c r="AY368">
        <v>-1.11E-2</v>
      </c>
      <c r="AZ368">
        <v>0</v>
      </c>
      <c r="BA368" t="b">
        <v>0</v>
      </c>
      <c r="BB368">
        <v>-999</v>
      </c>
      <c r="BC368">
        <v>0</v>
      </c>
      <c r="BD368" t="b">
        <v>1</v>
      </c>
      <c r="BE368">
        <v>9.0000999999999998</v>
      </c>
      <c r="BF368">
        <v>0.75029999999999997</v>
      </c>
      <c r="BG368">
        <v>497</v>
      </c>
      <c r="BH368">
        <v>2</v>
      </c>
      <c r="BI368">
        <v>2516351.08</v>
      </c>
      <c r="BJ368">
        <v>6858551.2000000002</v>
      </c>
      <c r="BK368">
        <v>2516351</v>
      </c>
      <c r="BL368">
        <v>6858551.4400000004</v>
      </c>
      <c r="BM368">
        <v>8.0999999999999996E-3</v>
      </c>
      <c r="BN368">
        <v>0</v>
      </c>
      <c r="BO368" t="b">
        <v>0</v>
      </c>
      <c r="BP368">
        <v>-999</v>
      </c>
      <c r="BQ368">
        <v>0</v>
      </c>
      <c r="BR368" t="b">
        <v>1</v>
      </c>
      <c r="BS368">
        <v>6.4127000000000001</v>
      </c>
      <c r="BT368">
        <v>0.314</v>
      </c>
      <c r="BU368" t="s">
        <v>347</v>
      </c>
    </row>
    <row r="369" spans="1:73">
      <c r="A369">
        <v>6</v>
      </c>
      <c r="B369">
        <v>1</v>
      </c>
      <c r="C369" s="6" t="s">
        <v>111</v>
      </c>
      <c r="D369">
        <v>806</v>
      </c>
      <c r="E369" t="str">
        <f t="shared" si="5"/>
        <v>2D_806</v>
      </c>
      <c r="F369">
        <v>2</v>
      </c>
      <c r="G369">
        <v>2516345.94</v>
      </c>
      <c r="H369">
        <v>6858552.0300000003</v>
      </c>
      <c r="I369">
        <v>2516345.94</v>
      </c>
      <c r="J369">
        <v>6858552.0300000003</v>
      </c>
      <c r="K369">
        <v>7.2999999999999995E-2</v>
      </c>
      <c r="L369">
        <v>0.02</v>
      </c>
      <c r="M369">
        <v>0.03</v>
      </c>
      <c r="N369">
        <v>2.1573000000000002</v>
      </c>
      <c r="O369">
        <v>4</v>
      </c>
      <c r="P369">
        <v>12</v>
      </c>
      <c r="Q369">
        <v>503</v>
      </c>
      <c r="R369">
        <v>2</v>
      </c>
      <c r="S369">
        <v>2516345.2799999998</v>
      </c>
      <c r="T369">
        <v>6858555.7800000003</v>
      </c>
      <c r="U369">
        <v>2516345.2799999998</v>
      </c>
      <c r="V369">
        <v>6858555.7800000003</v>
      </c>
      <c r="W369">
        <v>-1E-3</v>
      </c>
      <c r="X369">
        <v>0</v>
      </c>
      <c r="Y369" t="b">
        <v>0</v>
      </c>
      <c r="Z369">
        <v>-999</v>
      </c>
      <c r="AA369">
        <v>0</v>
      </c>
      <c r="AB369" t="b">
        <v>1</v>
      </c>
      <c r="AC369">
        <v>10.9468</v>
      </c>
      <c r="AD369">
        <v>1.7452000000000001</v>
      </c>
      <c r="AE369">
        <v>508</v>
      </c>
      <c r="AF369">
        <v>2</v>
      </c>
      <c r="AG369">
        <v>2516348.94</v>
      </c>
      <c r="AH369">
        <v>6858558.4500000002</v>
      </c>
      <c r="AI369">
        <v>2516348.94</v>
      </c>
      <c r="AJ369">
        <v>6858558.4500000002</v>
      </c>
      <c r="AK369">
        <v>2.9999999999999997E-4</v>
      </c>
      <c r="AL369">
        <v>0</v>
      </c>
      <c r="AM369" t="b">
        <v>0</v>
      </c>
      <c r="AN369">
        <v>-999</v>
      </c>
      <c r="AO369">
        <v>0</v>
      </c>
      <c r="AP369" t="b">
        <v>1</v>
      </c>
      <c r="AQ369">
        <v>3.7280000000000002</v>
      </c>
      <c r="AR369">
        <v>1.1343000000000001</v>
      </c>
      <c r="AS369">
        <v>548</v>
      </c>
      <c r="AT369">
        <v>2</v>
      </c>
      <c r="AU369">
        <v>2516356.3199999998</v>
      </c>
      <c r="AV369">
        <v>6858559.3200000003</v>
      </c>
      <c r="AW369">
        <v>2516356.33</v>
      </c>
      <c r="AX369">
        <v>6858559.3099999996</v>
      </c>
      <c r="AY369">
        <v>-1.6000000000000001E-3</v>
      </c>
      <c r="AZ369">
        <v>0</v>
      </c>
      <c r="BA369" t="b">
        <v>0</v>
      </c>
      <c r="BB369">
        <v>-999</v>
      </c>
      <c r="BC369">
        <v>0</v>
      </c>
      <c r="BD369" t="b">
        <v>1</v>
      </c>
      <c r="BE369">
        <v>20.704599999999999</v>
      </c>
      <c r="BF369">
        <v>0.61070000000000002</v>
      </c>
      <c r="BG369">
        <v>506</v>
      </c>
      <c r="BH369">
        <v>2</v>
      </c>
      <c r="BI369">
        <v>2516352.66</v>
      </c>
      <c r="BJ369">
        <v>6858557.4500000002</v>
      </c>
      <c r="BK369">
        <v>2516352.65</v>
      </c>
      <c r="BL369">
        <v>6858557.46</v>
      </c>
      <c r="BM369">
        <v>1.8E-3</v>
      </c>
      <c r="BN369">
        <v>0</v>
      </c>
      <c r="BO369" t="b">
        <v>0</v>
      </c>
      <c r="BP369">
        <v>-999</v>
      </c>
      <c r="BQ369">
        <v>0</v>
      </c>
      <c r="BR369" t="b">
        <v>1</v>
      </c>
      <c r="BS369">
        <v>21.303799999999999</v>
      </c>
      <c r="BT369">
        <v>0.68049999999999999</v>
      </c>
      <c r="BU369" t="s">
        <v>347</v>
      </c>
    </row>
    <row r="370" spans="1:73">
      <c r="A370">
        <v>7</v>
      </c>
      <c r="B370">
        <v>3</v>
      </c>
      <c r="C370" s="6" t="s">
        <v>111</v>
      </c>
      <c r="D370">
        <v>807</v>
      </c>
      <c r="E370" t="str">
        <f t="shared" si="5"/>
        <v>2D_807</v>
      </c>
      <c r="F370">
        <v>2</v>
      </c>
      <c r="G370">
        <v>2516348.04</v>
      </c>
      <c r="H370">
        <v>6858554.7800000003</v>
      </c>
      <c r="I370">
        <v>2516348.12</v>
      </c>
      <c r="J370">
        <v>6858554.7699999996</v>
      </c>
      <c r="K370">
        <v>0.66700000000000004</v>
      </c>
      <c r="L370">
        <v>0.13</v>
      </c>
      <c r="M370">
        <v>0.27</v>
      </c>
      <c r="N370">
        <v>2.1573000000000002</v>
      </c>
      <c r="O370">
        <v>4</v>
      </c>
      <c r="P370">
        <v>12</v>
      </c>
      <c r="Q370">
        <v>480</v>
      </c>
      <c r="R370">
        <v>2</v>
      </c>
      <c r="S370">
        <v>2516343.4700000002</v>
      </c>
      <c r="T370">
        <v>6858562.0499999998</v>
      </c>
      <c r="U370">
        <v>2516343.35</v>
      </c>
      <c r="V370">
        <v>6858561.9699999997</v>
      </c>
      <c r="W370">
        <v>8.6999999999999994E-3</v>
      </c>
      <c r="X370">
        <v>0</v>
      </c>
      <c r="Y370" t="b">
        <v>0</v>
      </c>
      <c r="Z370">
        <v>-999</v>
      </c>
      <c r="AA370">
        <v>0</v>
      </c>
      <c r="AB370" t="b">
        <v>1</v>
      </c>
      <c r="AC370">
        <v>11.255800000000001</v>
      </c>
      <c r="AD370">
        <v>2.1640000000000001</v>
      </c>
      <c r="AE370">
        <v>510</v>
      </c>
      <c r="AF370">
        <v>2</v>
      </c>
      <c r="AG370">
        <v>2516347.04</v>
      </c>
      <c r="AH370">
        <v>6858560.9199999999</v>
      </c>
      <c r="AI370">
        <v>2516347.2000000002</v>
      </c>
      <c r="AJ370">
        <v>6858560.9400000004</v>
      </c>
      <c r="AK370">
        <v>-7.1999999999999998E-3</v>
      </c>
      <c r="AL370">
        <v>0</v>
      </c>
      <c r="AM370" t="b">
        <v>0</v>
      </c>
      <c r="AN370">
        <v>-999</v>
      </c>
      <c r="AO370">
        <v>0</v>
      </c>
      <c r="AP370" t="b">
        <v>1</v>
      </c>
      <c r="AQ370">
        <v>9.2246000000000006</v>
      </c>
      <c r="AR370">
        <v>1.7101999999999999</v>
      </c>
      <c r="AS370">
        <v>508</v>
      </c>
      <c r="AT370">
        <v>2</v>
      </c>
      <c r="AU370">
        <v>2516348.94</v>
      </c>
      <c r="AV370">
        <v>6858558.4500000002</v>
      </c>
      <c r="AW370">
        <v>2516348.96</v>
      </c>
      <c r="AX370">
        <v>6858558.4400000004</v>
      </c>
      <c r="AY370">
        <v>-5.9999999999999995E-4</v>
      </c>
      <c r="AZ370">
        <v>0</v>
      </c>
      <c r="BA370" t="b">
        <v>0</v>
      </c>
      <c r="BB370">
        <v>-999</v>
      </c>
      <c r="BC370">
        <v>0</v>
      </c>
      <c r="BD370" t="b">
        <v>1</v>
      </c>
      <c r="BE370">
        <v>0.77210000000000001</v>
      </c>
      <c r="BF370">
        <v>1.3436999999999999</v>
      </c>
      <c r="BG370">
        <v>511</v>
      </c>
      <c r="BH370">
        <v>2</v>
      </c>
      <c r="BI370">
        <v>2516354.48</v>
      </c>
      <c r="BJ370">
        <v>6858561.3799999999</v>
      </c>
      <c r="BK370">
        <v>2516354.41</v>
      </c>
      <c r="BL370">
        <v>6858561.4400000004</v>
      </c>
      <c r="BM370">
        <v>5.7000000000000002E-3</v>
      </c>
      <c r="BN370">
        <v>0</v>
      </c>
      <c r="BO370" t="b">
        <v>0</v>
      </c>
      <c r="BP370">
        <v>-999</v>
      </c>
      <c r="BQ370">
        <v>0</v>
      </c>
      <c r="BR370" t="b">
        <v>1</v>
      </c>
      <c r="BS370">
        <v>7.3601999999999999</v>
      </c>
      <c r="BT370">
        <v>0.82010000000000005</v>
      </c>
      <c r="BU370" t="s">
        <v>347</v>
      </c>
    </row>
    <row r="371" spans="1:73">
      <c r="A371">
        <v>8</v>
      </c>
      <c r="B371">
        <v>2</v>
      </c>
      <c r="C371" s="6" t="s">
        <v>111</v>
      </c>
      <c r="D371">
        <v>808</v>
      </c>
      <c r="E371" t="str">
        <f t="shared" si="5"/>
        <v>2D_808</v>
      </c>
      <c r="F371">
        <v>2</v>
      </c>
      <c r="G371">
        <v>2516344.0299999998</v>
      </c>
      <c r="H371">
        <v>6858553.9000000004</v>
      </c>
      <c r="I371">
        <v>2516343.9900000002</v>
      </c>
      <c r="J371">
        <v>6858553.8399999999</v>
      </c>
      <c r="K371">
        <v>0.60799999999999998</v>
      </c>
      <c r="L371">
        <v>0.17</v>
      </c>
      <c r="M371">
        <v>0.33</v>
      </c>
      <c r="N371">
        <v>2.1573000000000002</v>
      </c>
      <c r="O371">
        <v>4</v>
      </c>
      <c r="P371">
        <v>12</v>
      </c>
      <c r="Q371">
        <v>480</v>
      </c>
      <c r="R371">
        <v>2</v>
      </c>
      <c r="S371">
        <v>2516343.4700000002</v>
      </c>
      <c r="T371">
        <v>6858562.0499999998</v>
      </c>
      <c r="U371">
        <v>2516343.5299999998</v>
      </c>
      <c r="V371">
        <v>6858562.0499999998</v>
      </c>
      <c r="W371">
        <v>-3.5999999999999999E-3</v>
      </c>
      <c r="X371">
        <v>0</v>
      </c>
      <c r="Y371" t="b">
        <v>0</v>
      </c>
      <c r="Z371">
        <v>-999</v>
      </c>
      <c r="AA371">
        <v>0</v>
      </c>
      <c r="AB371" t="b">
        <v>1</v>
      </c>
      <c r="AC371">
        <v>5.0114000000000001</v>
      </c>
      <c r="AD371">
        <v>1.623</v>
      </c>
      <c r="AE371">
        <v>516</v>
      </c>
      <c r="AF371">
        <v>2</v>
      </c>
      <c r="AG371">
        <v>2516347.4500000002</v>
      </c>
      <c r="AH371">
        <v>6858571.0599999996</v>
      </c>
      <c r="AI371">
        <v>2516347.3199999998</v>
      </c>
      <c r="AJ371">
        <v>6858571.0800000001</v>
      </c>
      <c r="AK371">
        <v>1.6E-2</v>
      </c>
      <c r="AL371">
        <v>0</v>
      </c>
      <c r="AM371" t="b">
        <v>0</v>
      </c>
      <c r="AN371">
        <v>-999</v>
      </c>
      <c r="AO371">
        <v>0</v>
      </c>
      <c r="AP371" t="b">
        <v>1</v>
      </c>
      <c r="AQ371">
        <v>29.109500000000001</v>
      </c>
      <c r="AR371">
        <v>1.3960999999999999</v>
      </c>
      <c r="AS371">
        <v>510</v>
      </c>
      <c r="AT371">
        <v>2</v>
      </c>
      <c r="AU371">
        <v>2516347.04</v>
      </c>
      <c r="AV371">
        <v>6858560.9199999999</v>
      </c>
      <c r="AW371">
        <v>2516347.1</v>
      </c>
      <c r="AX371">
        <v>6858560.8899999997</v>
      </c>
      <c r="AY371">
        <v>-3.8E-3</v>
      </c>
      <c r="AZ371">
        <v>0</v>
      </c>
      <c r="BA371" t="b">
        <v>0</v>
      </c>
      <c r="BB371">
        <v>-999</v>
      </c>
      <c r="BC371">
        <v>0</v>
      </c>
      <c r="BD371" t="b">
        <v>1</v>
      </c>
      <c r="BE371">
        <v>5.5612000000000004</v>
      </c>
      <c r="BF371">
        <v>1.1516999999999999</v>
      </c>
      <c r="BG371">
        <v>508</v>
      </c>
      <c r="BH371">
        <v>2</v>
      </c>
      <c r="BI371">
        <v>2516348.94</v>
      </c>
      <c r="BJ371">
        <v>6858558.4500000002</v>
      </c>
      <c r="BK371">
        <v>2516348.94</v>
      </c>
      <c r="BL371">
        <v>6858558.4500000002</v>
      </c>
      <c r="BM371">
        <v>-1E-4</v>
      </c>
      <c r="BN371">
        <v>0</v>
      </c>
      <c r="BO371" t="b">
        <v>0</v>
      </c>
      <c r="BP371">
        <v>-999</v>
      </c>
      <c r="BQ371">
        <v>0</v>
      </c>
      <c r="BR371" t="b">
        <v>1</v>
      </c>
      <c r="BS371">
        <v>0.1474</v>
      </c>
      <c r="BT371">
        <v>0.75029999999999997</v>
      </c>
      <c r="BU371" t="s">
        <v>347</v>
      </c>
    </row>
    <row r="372" spans="1:73">
      <c r="A372">
        <v>9</v>
      </c>
      <c r="B372">
        <v>3</v>
      </c>
      <c r="C372" s="6" t="s">
        <v>111</v>
      </c>
      <c r="D372">
        <v>809</v>
      </c>
      <c r="E372" t="str">
        <f t="shared" si="5"/>
        <v>2D_809</v>
      </c>
      <c r="F372">
        <v>2</v>
      </c>
      <c r="G372">
        <v>2516343.39</v>
      </c>
      <c r="H372">
        <v>6858551.5300000003</v>
      </c>
      <c r="I372">
        <v>2516343.37</v>
      </c>
      <c r="J372">
        <v>6858551.6100000003</v>
      </c>
      <c r="K372">
        <v>0.71499999999999997</v>
      </c>
      <c r="L372">
        <v>0.15</v>
      </c>
      <c r="M372">
        <v>0.28000000000000003</v>
      </c>
      <c r="N372">
        <v>2.1573000000000002</v>
      </c>
      <c r="O372">
        <v>4</v>
      </c>
      <c r="P372">
        <v>12</v>
      </c>
      <c r="Q372">
        <v>478</v>
      </c>
      <c r="R372">
        <v>2</v>
      </c>
      <c r="S372">
        <v>2516340.5499999998</v>
      </c>
      <c r="T372">
        <v>6858556.1799999997</v>
      </c>
      <c r="U372">
        <v>2516340.6</v>
      </c>
      <c r="V372">
        <v>6858556.21</v>
      </c>
      <c r="W372">
        <v>-2.0999999999999999E-3</v>
      </c>
      <c r="X372">
        <v>0</v>
      </c>
      <c r="Y372" t="b">
        <v>0</v>
      </c>
      <c r="Z372">
        <v>-999</v>
      </c>
      <c r="AA372">
        <v>0</v>
      </c>
      <c r="AB372" t="b">
        <v>1</v>
      </c>
      <c r="AC372">
        <v>2.3727999999999998</v>
      </c>
      <c r="AD372">
        <v>2.1116999999999999</v>
      </c>
      <c r="AE372">
        <v>480</v>
      </c>
      <c r="AF372">
        <v>2</v>
      </c>
      <c r="AG372">
        <v>2516343.4700000002</v>
      </c>
      <c r="AH372">
        <v>6858562.0499999998</v>
      </c>
      <c r="AI372">
        <v>2516343.31</v>
      </c>
      <c r="AJ372">
        <v>6858562.0499999998</v>
      </c>
      <c r="AK372">
        <v>1.14E-2</v>
      </c>
      <c r="AL372">
        <v>0</v>
      </c>
      <c r="AM372" t="b">
        <v>0</v>
      </c>
      <c r="AN372">
        <v>-999</v>
      </c>
      <c r="AO372">
        <v>0</v>
      </c>
      <c r="AP372" t="b">
        <v>1</v>
      </c>
      <c r="AQ372">
        <v>15.097200000000001</v>
      </c>
      <c r="AR372">
        <v>1.5881000000000001</v>
      </c>
      <c r="AS372">
        <v>503</v>
      </c>
      <c r="AT372">
        <v>2</v>
      </c>
      <c r="AU372">
        <v>2516345.2799999998</v>
      </c>
      <c r="AV372">
        <v>6858555.7800000003</v>
      </c>
      <c r="AW372">
        <v>2516345.4300000002</v>
      </c>
      <c r="AX372">
        <v>6858555.7000000002</v>
      </c>
      <c r="AY372">
        <v>-5.4999999999999997E-3</v>
      </c>
      <c r="AZ372">
        <v>0</v>
      </c>
      <c r="BA372" t="b">
        <v>0</v>
      </c>
      <c r="BB372">
        <v>-999</v>
      </c>
      <c r="BC372">
        <v>0</v>
      </c>
      <c r="BD372" t="b">
        <v>1</v>
      </c>
      <c r="BE372">
        <v>6.3353999999999999</v>
      </c>
      <c r="BF372">
        <v>1.0993999999999999</v>
      </c>
      <c r="BG372">
        <v>511</v>
      </c>
      <c r="BH372">
        <v>2</v>
      </c>
      <c r="BI372">
        <v>2516354.48</v>
      </c>
      <c r="BJ372">
        <v>6858561.3799999999</v>
      </c>
      <c r="BK372">
        <v>2516354.44</v>
      </c>
      <c r="BL372">
        <v>6858561.4299999997</v>
      </c>
      <c r="BM372">
        <v>6.7999999999999996E-3</v>
      </c>
      <c r="BN372">
        <v>0</v>
      </c>
      <c r="BO372" t="b">
        <v>0</v>
      </c>
      <c r="BP372">
        <v>-999</v>
      </c>
      <c r="BQ372">
        <v>0</v>
      </c>
      <c r="BR372" t="b">
        <v>1</v>
      </c>
      <c r="BS372">
        <v>9.2821999999999996</v>
      </c>
      <c r="BT372">
        <v>0.7329</v>
      </c>
      <c r="BU372" t="s">
        <v>347</v>
      </c>
    </row>
    <row r="373" spans="1:73">
      <c r="A373">
        <v>10</v>
      </c>
      <c r="B373">
        <v>2</v>
      </c>
      <c r="C373" s="6" t="s">
        <v>111</v>
      </c>
      <c r="D373">
        <v>810</v>
      </c>
      <c r="E373" t="str">
        <f t="shared" si="5"/>
        <v>2D_810</v>
      </c>
      <c r="F373">
        <v>2</v>
      </c>
      <c r="G373">
        <v>2516352.54</v>
      </c>
      <c r="H373">
        <v>6858551.8600000003</v>
      </c>
      <c r="I373">
        <v>2516352.58</v>
      </c>
      <c r="J373">
        <v>6858551.8099999996</v>
      </c>
      <c r="K373">
        <v>0.48099999999999998</v>
      </c>
      <c r="L373">
        <v>0.09</v>
      </c>
      <c r="M373">
        <v>0.25</v>
      </c>
      <c r="N373">
        <v>2.1573000000000002</v>
      </c>
      <c r="O373">
        <v>4</v>
      </c>
      <c r="P373">
        <v>12</v>
      </c>
      <c r="Q373">
        <v>508</v>
      </c>
      <c r="R373">
        <v>2</v>
      </c>
      <c r="S373">
        <v>2516348.94</v>
      </c>
      <c r="T373">
        <v>6858558.4500000002</v>
      </c>
      <c r="U373">
        <v>2516348.92</v>
      </c>
      <c r="V373">
        <v>6858558.4400000004</v>
      </c>
      <c r="W373">
        <v>1.4E-3</v>
      </c>
      <c r="X373">
        <v>0</v>
      </c>
      <c r="Y373" t="b">
        <v>0</v>
      </c>
      <c r="Z373">
        <v>-999</v>
      </c>
      <c r="AA373">
        <v>0</v>
      </c>
      <c r="AB373" t="b">
        <v>1</v>
      </c>
      <c r="AC373">
        <v>2.3782000000000001</v>
      </c>
      <c r="AD373">
        <v>2.0768</v>
      </c>
      <c r="AE373">
        <v>507</v>
      </c>
      <c r="AF373">
        <v>2</v>
      </c>
      <c r="AG373">
        <v>2516351.54</v>
      </c>
      <c r="AH373">
        <v>6858558.3700000001</v>
      </c>
      <c r="AI373">
        <v>2516351.63</v>
      </c>
      <c r="AJ373">
        <v>6858558.3799999999</v>
      </c>
      <c r="AK373">
        <v>-4.3E-3</v>
      </c>
      <c r="AL373">
        <v>0</v>
      </c>
      <c r="AM373" t="b">
        <v>0</v>
      </c>
      <c r="AN373">
        <v>-999</v>
      </c>
      <c r="AO373">
        <v>0</v>
      </c>
      <c r="AP373" t="b">
        <v>1</v>
      </c>
      <c r="AQ373">
        <v>7.7119999999999997</v>
      </c>
      <c r="AR373">
        <v>1.7101999999999999</v>
      </c>
      <c r="AS373">
        <v>511</v>
      </c>
      <c r="AT373">
        <v>2</v>
      </c>
      <c r="AU373">
        <v>2516354.48</v>
      </c>
      <c r="AV373">
        <v>6858561.3799999999</v>
      </c>
      <c r="AW373">
        <v>2516354.36</v>
      </c>
      <c r="AX373">
        <v>6858561.4000000004</v>
      </c>
      <c r="AY373">
        <v>8.3000000000000001E-3</v>
      </c>
      <c r="AZ373">
        <v>0</v>
      </c>
      <c r="BA373" t="b">
        <v>0</v>
      </c>
      <c r="BB373">
        <v>-999</v>
      </c>
      <c r="BC373">
        <v>0</v>
      </c>
      <c r="BD373" t="b">
        <v>1</v>
      </c>
      <c r="BE373">
        <v>16.041699999999999</v>
      </c>
      <c r="BF373">
        <v>1.3960999999999999</v>
      </c>
      <c r="BG373">
        <v>548</v>
      </c>
      <c r="BH373">
        <v>2</v>
      </c>
      <c r="BI373">
        <v>2516356.3199999998</v>
      </c>
      <c r="BJ373">
        <v>6858559.3200000003</v>
      </c>
      <c r="BK373">
        <v>2516356.37</v>
      </c>
      <c r="BL373">
        <v>6858559.2999999998</v>
      </c>
      <c r="BM373">
        <v>-3.3E-3</v>
      </c>
      <c r="BN373">
        <v>0</v>
      </c>
      <c r="BO373" t="b">
        <v>0</v>
      </c>
      <c r="BP373">
        <v>-999</v>
      </c>
      <c r="BQ373">
        <v>0</v>
      </c>
      <c r="BR373" t="b">
        <v>1</v>
      </c>
      <c r="BS373">
        <v>5.8898999999999999</v>
      </c>
      <c r="BT373">
        <v>1.0993999999999999</v>
      </c>
      <c r="BU373" t="s">
        <v>347</v>
      </c>
    </row>
    <row r="374" spans="1:73">
      <c r="A374">
        <v>11</v>
      </c>
      <c r="B374">
        <v>3</v>
      </c>
      <c r="C374" s="6" t="s">
        <v>111</v>
      </c>
      <c r="D374">
        <v>811</v>
      </c>
      <c r="E374" t="str">
        <f t="shared" si="5"/>
        <v>2D_811</v>
      </c>
      <c r="F374">
        <v>1</v>
      </c>
      <c r="G374">
        <v>2516353.94</v>
      </c>
      <c r="H374">
        <v>6858551.5700000003</v>
      </c>
      <c r="I374">
        <v>2516353.9900000002</v>
      </c>
      <c r="J374">
        <v>6858551.3700000001</v>
      </c>
      <c r="K374">
        <v>0.59499999999999997</v>
      </c>
      <c r="L374">
        <v>0.18</v>
      </c>
      <c r="M374">
        <v>0.46</v>
      </c>
      <c r="N374">
        <v>2.2105000000000001</v>
      </c>
      <c r="O374">
        <v>3</v>
      </c>
      <c r="P374">
        <v>9</v>
      </c>
      <c r="Q374">
        <v>508</v>
      </c>
      <c r="R374">
        <v>2</v>
      </c>
      <c r="S374">
        <v>2516348.94</v>
      </c>
      <c r="T374">
        <v>6858558.4500000002</v>
      </c>
      <c r="U374">
        <v>2516348.9</v>
      </c>
      <c r="V374">
        <v>6858558.4199999999</v>
      </c>
      <c r="W374">
        <v>2.7000000000000001E-3</v>
      </c>
      <c r="X374">
        <v>0</v>
      </c>
      <c r="Y374" t="b">
        <v>0</v>
      </c>
      <c r="Z374">
        <v>-999</v>
      </c>
      <c r="AA374">
        <v>0</v>
      </c>
      <c r="AB374" t="b">
        <v>1</v>
      </c>
      <c r="AC374">
        <v>3.7475999999999998</v>
      </c>
      <c r="AD374">
        <v>2.1989000000000001</v>
      </c>
      <c r="AE374">
        <v>506</v>
      </c>
      <c r="AF374">
        <v>2</v>
      </c>
      <c r="AG374">
        <v>2516352.66</v>
      </c>
      <c r="AH374">
        <v>6858557.4500000002</v>
      </c>
      <c r="AI374">
        <v>2516352.7799999998</v>
      </c>
      <c r="AJ374">
        <v>6858557.4699999997</v>
      </c>
      <c r="AK374">
        <v>-5.1000000000000004E-3</v>
      </c>
      <c r="AL374">
        <v>0</v>
      </c>
      <c r="AM374" t="b">
        <v>0</v>
      </c>
      <c r="AN374">
        <v>-999</v>
      </c>
      <c r="AO374">
        <v>0</v>
      </c>
      <c r="AP374" t="b">
        <v>1</v>
      </c>
      <c r="AQ374">
        <v>7.3528000000000002</v>
      </c>
      <c r="AR374">
        <v>1.7625999999999999</v>
      </c>
      <c r="AS374">
        <v>511</v>
      </c>
      <c r="AT374">
        <v>2</v>
      </c>
      <c r="AU374">
        <v>2516354.48</v>
      </c>
      <c r="AV374">
        <v>6858561.3799999999</v>
      </c>
      <c r="AW374">
        <v>2516354.4</v>
      </c>
      <c r="AX374">
        <v>6858561.3799999999</v>
      </c>
      <c r="AY374">
        <v>5.5999999999999999E-3</v>
      </c>
      <c r="AZ374">
        <v>0</v>
      </c>
      <c r="BA374" t="b">
        <v>0</v>
      </c>
      <c r="BB374">
        <v>-999</v>
      </c>
      <c r="BC374">
        <v>0</v>
      </c>
      <c r="BD374" t="b">
        <v>1</v>
      </c>
      <c r="BE374">
        <v>8.0361999999999991</v>
      </c>
      <c r="BF374">
        <v>1.5357000000000001</v>
      </c>
      <c r="BG374" t="s">
        <v>347</v>
      </c>
    </row>
    <row r="375" spans="1:73">
      <c r="A375">
        <v>12</v>
      </c>
      <c r="B375">
        <v>3</v>
      </c>
      <c r="C375" s="6" t="s">
        <v>111</v>
      </c>
      <c r="D375">
        <v>812</v>
      </c>
      <c r="E375" t="str">
        <f t="shared" si="5"/>
        <v>2D_812</v>
      </c>
      <c r="F375">
        <v>2</v>
      </c>
      <c r="G375">
        <v>2516342.9900000002</v>
      </c>
      <c r="H375">
        <v>6858558.3499999996</v>
      </c>
      <c r="I375">
        <v>2516343.04</v>
      </c>
      <c r="J375">
        <v>6858558.4900000002</v>
      </c>
      <c r="K375">
        <v>0.76900000000000002</v>
      </c>
      <c r="L375">
        <v>0.18</v>
      </c>
      <c r="M375">
        <v>0.28999999999999998</v>
      </c>
      <c r="N375">
        <v>2.1573000000000002</v>
      </c>
      <c r="O375">
        <v>4</v>
      </c>
      <c r="P375">
        <v>12</v>
      </c>
      <c r="Q375">
        <v>482</v>
      </c>
      <c r="R375">
        <v>2</v>
      </c>
      <c r="S375">
        <v>2516342.33</v>
      </c>
      <c r="T375">
        <v>6858565.21</v>
      </c>
      <c r="U375">
        <v>2516342.16</v>
      </c>
      <c r="V375">
        <v>6858565.1900000004</v>
      </c>
      <c r="W375">
        <v>8.3000000000000001E-3</v>
      </c>
      <c r="X375">
        <v>0</v>
      </c>
      <c r="Y375" t="b">
        <v>0</v>
      </c>
      <c r="Z375">
        <v>-999</v>
      </c>
      <c r="AA375">
        <v>0</v>
      </c>
      <c r="AB375" t="b">
        <v>1</v>
      </c>
      <c r="AC375">
        <v>9.0629000000000008</v>
      </c>
      <c r="AD375">
        <v>1.7101999999999999</v>
      </c>
      <c r="AE375">
        <v>480</v>
      </c>
      <c r="AF375">
        <v>2</v>
      </c>
      <c r="AG375">
        <v>2516343.4700000002</v>
      </c>
      <c r="AH375">
        <v>6858562.0499999998</v>
      </c>
      <c r="AI375">
        <v>2516343.7000000002</v>
      </c>
      <c r="AJ375">
        <v>6858562.0099999998</v>
      </c>
      <c r="AK375">
        <v>-5.8999999999999999E-3</v>
      </c>
      <c r="AL375">
        <v>0</v>
      </c>
      <c r="AM375" t="b">
        <v>0</v>
      </c>
      <c r="AN375">
        <v>-999</v>
      </c>
      <c r="AO375">
        <v>0</v>
      </c>
      <c r="AP375" t="b">
        <v>1</v>
      </c>
      <c r="AQ375">
        <v>6.3080999999999996</v>
      </c>
      <c r="AR375">
        <v>1.3786</v>
      </c>
      <c r="AS375">
        <v>514</v>
      </c>
      <c r="AT375">
        <v>2</v>
      </c>
      <c r="AU375">
        <v>2516349.5299999998</v>
      </c>
      <c r="AV375">
        <v>6858567.3200000003</v>
      </c>
      <c r="AW375">
        <v>2516349.5</v>
      </c>
      <c r="AX375">
        <v>6858567.3399999999</v>
      </c>
      <c r="AY375">
        <v>2.5999999999999999E-3</v>
      </c>
      <c r="AZ375">
        <v>0</v>
      </c>
      <c r="BA375" t="b">
        <v>0</v>
      </c>
      <c r="BB375">
        <v>-999</v>
      </c>
      <c r="BC375">
        <v>0</v>
      </c>
      <c r="BD375" t="b">
        <v>1</v>
      </c>
      <c r="BE375">
        <v>3.2587000000000002</v>
      </c>
      <c r="BF375">
        <v>0.94230000000000003</v>
      </c>
      <c r="BG375">
        <v>510</v>
      </c>
      <c r="BH375">
        <v>2</v>
      </c>
      <c r="BI375">
        <v>2516347.04</v>
      </c>
      <c r="BJ375">
        <v>6858560.9199999999</v>
      </c>
      <c r="BK375">
        <v>2516347.0099999998</v>
      </c>
      <c r="BL375">
        <v>6858560.9699999997</v>
      </c>
      <c r="BM375">
        <v>1.8E-3</v>
      </c>
      <c r="BN375">
        <v>0</v>
      </c>
      <c r="BO375" t="b">
        <v>0</v>
      </c>
      <c r="BP375">
        <v>-999</v>
      </c>
      <c r="BQ375">
        <v>0</v>
      </c>
      <c r="BR375" t="b">
        <v>1</v>
      </c>
      <c r="BS375">
        <v>1.9021999999999999</v>
      </c>
      <c r="BT375">
        <v>0.55830000000000002</v>
      </c>
      <c r="BU375" t="s">
        <v>347</v>
      </c>
    </row>
    <row r="376" spans="1:73">
      <c r="A376">
        <v>13</v>
      </c>
      <c r="B376">
        <v>4</v>
      </c>
      <c r="C376" s="6" t="s">
        <v>111</v>
      </c>
      <c r="D376">
        <v>813</v>
      </c>
      <c r="E376" t="str">
        <f t="shared" si="5"/>
        <v>2D_813</v>
      </c>
      <c r="F376">
        <v>2</v>
      </c>
      <c r="G376">
        <v>2516342.12</v>
      </c>
      <c r="H376">
        <v>6858562.1100000003</v>
      </c>
      <c r="I376">
        <v>2516341.89</v>
      </c>
      <c r="J376">
        <v>6858561.9500000002</v>
      </c>
      <c r="K376">
        <v>1.306</v>
      </c>
      <c r="L376">
        <v>0.25</v>
      </c>
      <c r="M376">
        <v>0.61</v>
      </c>
      <c r="N376">
        <v>2.1573000000000002</v>
      </c>
      <c r="O376">
        <v>4</v>
      </c>
      <c r="P376">
        <v>12</v>
      </c>
      <c r="Q376">
        <v>461</v>
      </c>
      <c r="R376">
        <v>2</v>
      </c>
      <c r="S376">
        <v>2516337.9500000002</v>
      </c>
      <c r="T376">
        <v>6858568.0300000003</v>
      </c>
      <c r="U376">
        <v>2516338.02</v>
      </c>
      <c r="V376">
        <v>6858568.0800000001</v>
      </c>
      <c r="W376">
        <v>-4.4000000000000003E-3</v>
      </c>
      <c r="X376">
        <v>0</v>
      </c>
      <c r="Y376" t="b">
        <v>0</v>
      </c>
      <c r="Z376">
        <v>-999</v>
      </c>
      <c r="AA376">
        <v>0</v>
      </c>
      <c r="AB376" t="b">
        <v>1</v>
      </c>
      <c r="AC376">
        <v>2.8161999999999998</v>
      </c>
      <c r="AD376">
        <v>2.1291000000000002</v>
      </c>
      <c r="AE376">
        <v>485</v>
      </c>
      <c r="AF376">
        <v>2</v>
      </c>
      <c r="AG376">
        <v>2516340.54</v>
      </c>
      <c r="AH376">
        <v>6858572.46</v>
      </c>
      <c r="AI376">
        <v>2516340.2599999998</v>
      </c>
      <c r="AJ376">
        <v>6858572.4199999999</v>
      </c>
      <c r="AK376">
        <v>2.0500000000000001E-2</v>
      </c>
      <c r="AL376">
        <v>0</v>
      </c>
      <c r="AM376" t="b">
        <v>0</v>
      </c>
      <c r="AN376">
        <v>-999</v>
      </c>
      <c r="AO376">
        <v>0</v>
      </c>
      <c r="AP376" t="b">
        <v>1</v>
      </c>
      <c r="AQ376">
        <v>14.9229</v>
      </c>
      <c r="AR376">
        <v>1.7452000000000001</v>
      </c>
      <c r="AS376">
        <v>482</v>
      </c>
      <c r="AT376">
        <v>2</v>
      </c>
      <c r="AU376">
        <v>2516342.33</v>
      </c>
      <c r="AV376">
        <v>6858565.21</v>
      </c>
      <c r="AW376">
        <v>2516342.66</v>
      </c>
      <c r="AX376">
        <v>6858565.1299999999</v>
      </c>
      <c r="AY376">
        <v>-7.6E-3</v>
      </c>
      <c r="AZ376">
        <v>0</v>
      </c>
      <c r="BA376" t="b">
        <v>0</v>
      </c>
      <c r="BB376">
        <v>-999</v>
      </c>
      <c r="BC376">
        <v>0</v>
      </c>
      <c r="BD376" t="b">
        <v>1</v>
      </c>
      <c r="BE376">
        <v>4.7689000000000004</v>
      </c>
      <c r="BF376">
        <v>1.3263</v>
      </c>
      <c r="BG376">
        <v>516</v>
      </c>
      <c r="BH376">
        <v>2</v>
      </c>
      <c r="BI376">
        <v>2516347.4500000002</v>
      </c>
      <c r="BJ376">
        <v>6858571.0599999996</v>
      </c>
      <c r="BK376">
        <v>2516347.3199999998</v>
      </c>
      <c r="BL376">
        <v>6858571.1299999999</v>
      </c>
      <c r="BM376">
        <v>1.0800000000000001E-2</v>
      </c>
      <c r="BN376">
        <v>0</v>
      </c>
      <c r="BO376" t="b">
        <v>0</v>
      </c>
      <c r="BP376">
        <v>-999</v>
      </c>
      <c r="BQ376">
        <v>0</v>
      </c>
      <c r="BR376" t="b">
        <v>1</v>
      </c>
      <c r="BS376">
        <v>7.4355000000000002</v>
      </c>
      <c r="BT376">
        <v>1.0469999999999999</v>
      </c>
      <c r="BU376" t="s">
        <v>347</v>
      </c>
    </row>
    <row r="377" spans="1:73">
      <c r="A377">
        <v>14</v>
      </c>
      <c r="B377">
        <v>3</v>
      </c>
      <c r="C377" s="6" t="s">
        <v>111</v>
      </c>
      <c r="D377">
        <v>814</v>
      </c>
      <c r="E377" t="str">
        <f t="shared" si="5"/>
        <v>2D_814</v>
      </c>
      <c r="F377">
        <v>2</v>
      </c>
      <c r="G377">
        <v>2516347.14</v>
      </c>
      <c r="H377">
        <v>6858540.0899999999</v>
      </c>
      <c r="I377">
        <v>2516347.08</v>
      </c>
      <c r="J377">
        <v>6858539.96</v>
      </c>
      <c r="K377">
        <v>0.503</v>
      </c>
      <c r="L377">
        <v>0.13</v>
      </c>
      <c r="M377">
        <v>0.28000000000000003</v>
      </c>
      <c r="N377">
        <v>2.1573000000000002</v>
      </c>
      <c r="O377">
        <v>4</v>
      </c>
      <c r="P377">
        <v>12</v>
      </c>
      <c r="Q377">
        <v>491</v>
      </c>
      <c r="R377">
        <v>2</v>
      </c>
      <c r="S377">
        <v>2516346.87</v>
      </c>
      <c r="T377">
        <v>6858543.4800000004</v>
      </c>
      <c r="U377">
        <v>2516346.9500000002</v>
      </c>
      <c r="V377">
        <v>6858543.4800000004</v>
      </c>
      <c r="W377">
        <v>-2E-3</v>
      </c>
      <c r="X377">
        <v>0</v>
      </c>
      <c r="Y377" t="b">
        <v>0</v>
      </c>
      <c r="Z377">
        <v>-999</v>
      </c>
      <c r="AA377">
        <v>0</v>
      </c>
      <c r="AB377" t="b">
        <v>1</v>
      </c>
      <c r="AC377">
        <v>3.2808000000000002</v>
      </c>
      <c r="AD377">
        <v>1.6054999999999999</v>
      </c>
      <c r="AE377">
        <v>494</v>
      </c>
      <c r="AF377">
        <v>2</v>
      </c>
      <c r="AG377">
        <v>2516349.02</v>
      </c>
      <c r="AH377">
        <v>6858546.3799999999</v>
      </c>
      <c r="AI377">
        <v>2516348.87</v>
      </c>
      <c r="AJ377">
        <v>6858546.4199999999</v>
      </c>
      <c r="AK377">
        <v>7.4000000000000003E-3</v>
      </c>
      <c r="AL377">
        <v>0</v>
      </c>
      <c r="AM377" t="b">
        <v>0</v>
      </c>
      <c r="AN377">
        <v>-999</v>
      </c>
      <c r="AO377">
        <v>0</v>
      </c>
      <c r="AP377" t="b">
        <v>1</v>
      </c>
      <c r="AQ377">
        <v>12.976100000000001</v>
      </c>
      <c r="AR377">
        <v>1.3088</v>
      </c>
      <c r="AS377">
        <v>493</v>
      </c>
      <c r="AT377">
        <v>2</v>
      </c>
      <c r="AU377">
        <v>2516350.0699999998</v>
      </c>
      <c r="AV377">
        <v>6858545.8399999999</v>
      </c>
      <c r="AW377">
        <v>2516350.11</v>
      </c>
      <c r="AX377">
        <v>6858545.8200000003</v>
      </c>
      <c r="AY377">
        <v>-2.3E-3</v>
      </c>
      <c r="AZ377">
        <v>0</v>
      </c>
      <c r="BA377" t="b">
        <v>0</v>
      </c>
      <c r="BB377">
        <v>-999</v>
      </c>
      <c r="BC377">
        <v>0</v>
      </c>
      <c r="BD377" t="b">
        <v>1</v>
      </c>
      <c r="BE377">
        <v>3.9617</v>
      </c>
      <c r="BF377">
        <v>1.0907</v>
      </c>
      <c r="BG377">
        <v>490</v>
      </c>
      <c r="BH377">
        <v>2</v>
      </c>
      <c r="BI377">
        <v>2516349.23</v>
      </c>
      <c r="BJ377">
        <v>6858542.4900000002</v>
      </c>
      <c r="BK377">
        <v>2516349.2599999998</v>
      </c>
      <c r="BL377">
        <v>6858542.4699999997</v>
      </c>
      <c r="BM377">
        <v>-8.0000000000000004E-4</v>
      </c>
      <c r="BN377">
        <v>0</v>
      </c>
      <c r="BO377" t="b">
        <v>0</v>
      </c>
      <c r="BP377">
        <v>-999</v>
      </c>
      <c r="BQ377">
        <v>0</v>
      </c>
      <c r="BR377" t="b">
        <v>1</v>
      </c>
      <c r="BS377">
        <v>1.2927999999999999</v>
      </c>
      <c r="BT377">
        <v>0.85499999999999998</v>
      </c>
      <c r="BU377" t="s">
        <v>347</v>
      </c>
    </row>
    <row r="378" spans="1:73">
      <c r="A378">
        <v>15</v>
      </c>
      <c r="B378">
        <v>2</v>
      </c>
      <c r="C378" s="6" t="s">
        <v>111</v>
      </c>
      <c r="D378">
        <v>815</v>
      </c>
      <c r="E378" t="str">
        <f t="shared" si="5"/>
        <v>2D_815</v>
      </c>
      <c r="F378">
        <v>2</v>
      </c>
      <c r="G378">
        <v>2516349.1</v>
      </c>
      <c r="H378">
        <v>6858541.3899999997</v>
      </c>
      <c r="I378">
        <v>2516349.12</v>
      </c>
      <c r="J378">
        <v>6858541.4100000001</v>
      </c>
      <c r="K378">
        <v>0.35399999999999998</v>
      </c>
      <c r="L378">
        <v>0.08</v>
      </c>
      <c r="M378">
        <v>0.09</v>
      </c>
      <c r="N378">
        <v>2.1573000000000002</v>
      </c>
      <c r="O378">
        <v>4</v>
      </c>
      <c r="P378">
        <v>12</v>
      </c>
      <c r="Q378">
        <v>491</v>
      </c>
      <c r="R378">
        <v>2</v>
      </c>
      <c r="S378">
        <v>2516346.87</v>
      </c>
      <c r="T378">
        <v>6858543.4800000004</v>
      </c>
      <c r="U378">
        <v>2516346.8199999998</v>
      </c>
      <c r="V378">
        <v>6858543.4199999999</v>
      </c>
      <c r="W378">
        <v>1.8E-3</v>
      </c>
      <c r="X378">
        <v>0</v>
      </c>
      <c r="Y378" t="b">
        <v>0</v>
      </c>
      <c r="Z378">
        <v>-999</v>
      </c>
      <c r="AA378">
        <v>0</v>
      </c>
      <c r="AB378" t="b">
        <v>1</v>
      </c>
      <c r="AC378">
        <v>3.9988999999999999</v>
      </c>
      <c r="AD378">
        <v>2.4258000000000002</v>
      </c>
      <c r="AE378">
        <v>490</v>
      </c>
      <c r="AF378">
        <v>2</v>
      </c>
      <c r="AG378">
        <v>2516349.23</v>
      </c>
      <c r="AH378">
        <v>6858542.4900000002</v>
      </c>
      <c r="AI378">
        <v>2516349.3199999998</v>
      </c>
      <c r="AJ378">
        <v>6858542.4699999997</v>
      </c>
      <c r="AK378">
        <v>5.0000000000000001E-4</v>
      </c>
      <c r="AL378">
        <v>0</v>
      </c>
      <c r="AM378" t="b">
        <v>0</v>
      </c>
      <c r="AN378">
        <v>-999</v>
      </c>
      <c r="AO378">
        <v>0</v>
      </c>
      <c r="AP378" t="b">
        <v>1</v>
      </c>
      <c r="AQ378">
        <v>1.0348999999999999</v>
      </c>
      <c r="AR378">
        <v>1.3786</v>
      </c>
      <c r="AS378">
        <v>537</v>
      </c>
      <c r="AT378">
        <v>4</v>
      </c>
      <c r="AU378">
        <v>2516356.42</v>
      </c>
      <c r="AV378">
        <v>6858546.8700000001</v>
      </c>
      <c r="AW378">
        <v>2516356.41</v>
      </c>
      <c r="AX378">
        <v>6858546.8899999997</v>
      </c>
      <c r="AY378">
        <v>1.2999999999999999E-3</v>
      </c>
      <c r="AZ378">
        <v>0</v>
      </c>
      <c r="BA378" t="b">
        <v>0</v>
      </c>
      <c r="BB378">
        <v>-999</v>
      </c>
      <c r="BC378">
        <v>0</v>
      </c>
      <c r="BD378" t="b">
        <v>1</v>
      </c>
      <c r="BE378">
        <v>3.2623000000000002</v>
      </c>
      <c r="BF378">
        <v>0.64559999999999995</v>
      </c>
      <c r="BG378">
        <v>533</v>
      </c>
      <c r="BH378">
        <v>1</v>
      </c>
      <c r="BI378">
        <v>2516355.37</v>
      </c>
      <c r="BJ378">
        <v>6858544.5</v>
      </c>
      <c r="BK378">
        <v>2516355.34</v>
      </c>
      <c r="BL378">
        <v>6858544.5599999996</v>
      </c>
      <c r="BM378">
        <v>3.0000000000000001E-3</v>
      </c>
      <c r="BN378">
        <v>0</v>
      </c>
      <c r="BO378" t="b">
        <v>0</v>
      </c>
      <c r="BP378">
        <v>-999</v>
      </c>
      <c r="BQ378">
        <v>0</v>
      </c>
      <c r="BR378" t="b">
        <v>1</v>
      </c>
      <c r="BS378">
        <v>7.3155999999999999</v>
      </c>
      <c r="BT378">
        <v>0.47110000000000002</v>
      </c>
      <c r="BU378" t="s">
        <v>347</v>
      </c>
    </row>
    <row r="379" spans="1:73">
      <c r="A379">
        <v>16</v>
      </c>
      <c r="B379">
        <v>2</v>
      </c>
      <c r="C379" s="6" t="s">
        <v>111</v>
      </c>
      <c r="D379">
        <v>816</v>
      </c>
      <c r="E379" t="str">
        <f t="shared" si="5"/>
        <v>2D_816</v>
      </c>
      <c r="F379">
        <v>2</v>
      </c>
      <c r="G379">
        <v>2516354</v>
      </c>
      <c r="H379">
        <v>6858541.2699999996</v>
      </c>
      <c r="I379">
        <v>2516354.06</v>
      </c>
      <c r="J379">
        <v>6858541.2400000002</v>
      </c>
      <c r="K379">
        <v>0.53100000000000003</v>
      </c>
      <c r="L379">
        <v>0.13</v>
      </c>
      <c r="M379">
        <v>0.22</v>
      </c>
      <c r="N379">
        <v>2.2105000000000001</v>
      </c>
      <c r="O379">
        <v>3</v>
      </c>
      <c r="P379">
        <v>9</v>
      </c>
      <c r="Q379">
        <v>495</v>
      </c>
      <c r="R379">
        <v>2</v>
      </c>
      <c r="S379">
        <v>2516352.73</v>
      </c>
      <c r="T379">
        <v>6858546.5199999996</v>
      </c>
      <c r="U379">
        <v>2516352.67</v>
      </c>
      <c r="V379">
        <v>6858546.5</v>
      </c>
      <c r="W379">
        <v>2.8E-3</v>
      </c>
      <c r="X379">
        <v>0</v>
      </c>
      <c r="Y379" t="b">
        <v>0</v>
      </c>
      <c r="Z379">
        <v>-999</v>
      </c>
      <c r="AA379">
        <v>0</v>
      </c>
      <c r="AB379" t="b">
        <v>1</v>
      </c>
      <c r="AC379">
        <v>4.2731000000000003</v>
      </c>
      <c r="AD379">
        <v>1.8324</v>
      </c>
      <c r="AE379">
        <v>539</v>
      </c>
      <c r="AF379">
        <v>2</v>
      </c>
      <c r="AG379">
        <v>2516356.2200000002</v>
      </c>
      <c r="AH379">
        <v>6858548.7999999998</v>
      </c>
      <c r="AI379">
        <v>2516356.3199999998</v>
      </c>
      <c r="AJ379">
        <v>6858548.7699999996</v>
      </c>
      <c r="AK379">
        <v>-5.7000000000000002E-3</v>
      </c>
      <c r="AL379">
        <v>0</v>
      </c>
      <c r="AM379" t="b">
        <v>0</v>
      </c>
      <c r="AN379">
        <v>-999</v>
      </c>
      <c r="AO379">
        <v>0</v>
      </c>
      <c r="AP379" t="b">
        <v>1</v>
      </c>
      <c r="AQ379">
        <v>9.4915000000000003</v>
      </c>
      <c r="AR379">
        <v>1.2739</v>
      </c>
      <c r="AS379">
        <v>534</v>
      </c>
      <c r="AT379">
        <v>2</v>
      </c>
      <c r="AU379">
        <v>2516358.7200000002</v>
      </c>
      <c r="AV379">
        <v>6858544.7800000003</v>
      </c>
      <c r="AW379">
        <v>2516358.6800000002</v>
      </c>
      <c r="AX379">
        <v>6858544.8300000001</v>
      </c>
      <c r="AY379">
        <v>2.2000000000000001E-3</v>
      </c>
      <c r="AZ379">
        <v>0</v>
      </c>
      <c r="BA379" t="b">
        <v>0</v>
      </c>
      <c r="BB379">
        <v>-999</v>
      </c>
      <c r="BC379">
        <v>0</v>
      </c>
      <c r="BD379" t="b">
        <v>1</v>
      </c>
      <c r="BE379">
        <v>3.4403000000000001</v>
      </c>
      <c r="BF379">
        <v>0.66310000000000002</v>
      </c>
      <c r="BG379" t="s">
        <v>347</v>
      </c>
    </row>
    <row r="380" spans="1:73">
      <c r="A380">
        <v>17</v>
      </c>
      <c r="B380">
        <v>3</v>
      </c>
      <c r="C380" s="6" t="s">
        <v>111</v>
      </c>
      <c r="D380">
        <v>817</v>
      </c>
      <c r="E380" t="str">
        <f t="shared" si="5"/>
        <v>2D_817</v>
      </c>
      <c r="F380">
        <v>2</v>
      </c>
      <c r="G380">
        <v>2516353.0699999998</v>
      </c>
      <c r="H380">
        <v>6858543.6100000003</v>
      </c>
      <c r="I380">
        <v>2516353.0299999998</v>
      </c>
      <c r="J380">
        <v>6858543.6699999999</v>
      </c>
      <c r="K380">
        <v>0.61699999999999999</v>
      </c>
      <c r="L380">
        <v>0.16</v>
      </c>
      <c r="M380">
        <v>0.21</v>
      </c>
      <c r="N380">
        <v>2.1573000000000002</v>
      </c>
      <c r="O380">
        <v>4</v>
      </c>
      <c r="P380">
        <v>12</v>
      </c>
      <c r="Q380">
        <v>495</v>
      </c>
      <c r="R380">
        <v>2</v>
      </c>
      <c r="S380">
        <v>2516352.73</v>
      </c>
      <c r="T380">
        <v>6858546.5199999996</v>
      </c>
      <c r="U380">
        <v>2516352.7799999998</v>
      </c>
      <c r="V380">
        <v>6858546.5199999996</v>
      </c>
      <c r="W380">
        <v>-1E-3</v>
      </c>
      <c r="X380">
        <v>0</v>
      </c>
      <c r="Y380" t="b">
        <v>0</v>
      </c>
      <c r="Z380">
        <v>-999</v>
      </c>
      <c r="AA380">
        <v>0</v>
      </c>
      <c r="AB380" t="b">
        <v>1</v>
      </c>
      <c r="AC380">
        <v>1.2786999999999999</v>
      </c>
      <c r="AD380">
        <v>1.6578999999999999</v>
      </c>
      <c r="AE380">
        <v>539</v>
      </c>
      <c r="AF380">
        <v>2</v>
      </c>
      <c r="AG380">
        <v>2516356.2200000002</v>
      </c>
      <c r="AH380">
        <v>6858548.7999999998</v>
      </c>
      <c r="AI380">
        <v>2516356.09</v>
      </c>
      <c r="AJ380">
        <v>6858548.8799999999</v>
      </c>
      <c r="AK380">
        <v>6.6E-3</v>
      </c>
      <c r="AL380">
        <v>0</v>
      </c>
      <c r="AM380" t="b">
        <v>0</v>
      </c>
      <c r="AN380">
        <v>-999</v>
      </c>
      <c r="AO380">
        <v>0</v>
      </c>
      <c r="AP380" t="b">
        <v>1</v>
      </c>
      <c r="AQ380">
        <v>9.1852999999999998</v>
      </c>
      <c r="AR380">
        <v>1.0469999999999999</v>
      </c>
      <c r="AS380">
        <v>537</v>
      </c>
      <c r="AT380">
        <v>4</v>
      </c>
      <c r="AU380">
        <v>2516356.42</v>
      </c>
      <c r="AV380">
        <v>6858546.8700000001</v>
      </c>
      <c r="AW380">
        <v>2516356.5299999998</v>
      </c>
      <c r="AX380">
        <v>6858546.7400000002</v>
      </c>
      <c r="AY380">
        <v>-5.4000000000000003E-3</v>
      </c>
      <c r="AZ380">
        <v>0</v>
      </c>
      <c r="BA380" t="b">
        <v>0</v>
      </c>
      <c r="BB380">
        <v>-999</v>
      </c>
      <c r="BC380">
        <v>0</v>
      </c>
      <c r="BD380" t="b">
        <v>1</v>
      </c>
      <c r="BE380">
        <v>7.3555999999999999</v>
      </c>
      <c r="BF380">
        <v>0.71540000000000004</v>
      </c>
      <c r="BG380">
        <v>538</v>
      </c>
      <c r="BH380">
        <v>2</v>
      </c>
      <c r="BI380">
        <v>2516358.86</v>
      </c>
      <c r="BJ380">
        <v>6858546.96</v>
      </c>
      <c r="BK380">
        <v>2516358.84</v>
      </c>
      <c r="BL380">
        <v>6858547</v>
      </c>
      <c r="BM380">
        <v>2.3E-3</v>
      </c>
      <c r="BN380">
        <v>0</v>
      </c>
      <c r="BO380" t="b">
        <v>0</v>
      </c>
      <c r="BP380">
        <v>-999</v>
      </c>
      <c r="BQ380">
        <v>0</v>
      </c>
      <c r="BR380" t="b">
        <v>1</v>
      </c>
      <c r="BS380">
        <v>3.1488999999999998</v>
      </c>
      <c r="BT380">
        <v>0.52339999999999998</v>
      </c>
      <c r="BU380" t="s">
        <v>347</v>
      </c>
    </row>
    <row r="381" spans="1:73">
      <c r="A381">
        <v>18</v>
      </c>
      <c r="B381">
        <v>3</v>
      </c>
      <c r="C381" s="6" t="s">
        <v>111</v>
      </c>
      <c r="D381">
        <v>818</v>
      </c>
      <c r="E381" t="str">
        <f t="shared" si="5"/>
        <v>2D_818</v>
      </c>
      <c r="F381">
        <v>2</v>
      </c>
      <c r="G381">
        <v>2516352.0499999998</v>
      </c>
      <c r="H381">
        <v>6858544.4100000001</v>
      </c>
      <c r="I381">
        <v>2516352.11</v>
      </c>
      <c r="J381">
        <v>6858544.5199999996</v>
      </c>
      <c r="K381">
        <v>0.48599999999999999</v>
      </c>
      <c r="L381">
        <v>0.15</v>
      </c>
      <c r="M381">
        <v>0.13</v>
      </c>
      <c r="N381">
        <v>2.1573000000000002</v>
      </c>
      <c r="O381">
        <v>4</v>
      </c>
      <c r="P381">
        <v>12</v>
      </c>
      <c r="Q381">
        <v>495</v>
      </c>
      <c r="R381">
        <v>2</v>
      </c>
      <c r="S381">
        <v>2516352.73</v>
      </c>
      <c r="T381">
        <v>6858546.5199999996</v>
      </c>
      <c r="U381">
        <v>2516352.8199999998</v>
      </c>
      <c r="V381">
        <v>6858546.4900000002</v>
      </c>
      <c r="W381">
        <v>-1.5E-3</v>
      </c>
      <c r="X381">
        <v>0</v>
      </c>
      <c r="Y381" t="b">
        <v>0</v>
      </c>
      <c r="Z381">
        <v>-999</v>
      </c>
      <c r="AA381">
        <v>0</v>
      </c>
      <c r="AB381" t="b">
        <v>1</v>
      </c>
      <c r="AC381">
        <v>2.4239000000000002</v>
      </c>
      <c r="AD381">
        <v>1.2216</v>
      </c>
      <c r="AE381">
        <v>539</v>
      </c>
      <c r="AF381">
        <v>2</v>
      </c>
      <c r="AG381">
        <v>2516356.2200000002</v>
      </c>
      <c r="AH381">
        <v>6858548.7999999998</v>
      </c>
      <c r="AI381">
        <v>2516356.11</v>
      </c>
      <c r="AJ381">
        <v>6858548.9000000004</v>
      </c>
      <c r="AK381">
        <v>6.3E-3</v>
      </c>
      <c r="AL381">
        <v>0</v>
      </c>
      <c r="AM381" t="b">
        <v>0</v>
      </c>
      <c r="AN381">
        <v>-999</v>
      </c>
      <c r="AO381">
        <v>0</v>
      </c>
      <c r="AP381" t="b">
        <v>1</v>
      </c>
      <c r="AQ381">
        <v>11.1463</v>
      </c>
      <c r="AR381">
        <v>0.83760000000000001</v>
      </c>
      <c r="AS381">
        <v>537</v>
      </c>
      <c r="AT381">
        <v>4</v>
      </c>
      <c r="AU381">
        <v>2516356.42</v>
      </c>
      <c r="AV381">
        <v>6858546.8700000001</v>
      </c>
      <c r="AW381">
        <v>2516356.44</v>
      </c>
      <c r="AX381">
        <v>6858546.8300000001</v>
      </c>
      <c r="AY381">
        <v>-1.5E-3</v>
      </c>
      <c r="AZ381">
        <v>0</v>
      </c>
      <c r="BA381" t="b">
        <v>0</v>
      </c>
      <c r="BB381">
        <v>-999</v>
      </c>
      <c r="BC381">
        <v>0</v>
      </c>
      <c r="BD381" t="b">
        <v>1</v>
      </c>
      <c r="BE381">
        <v>2.5299999999999998</v>
      </c>
      <c r="BF381">
        <v>0.48849999999999999</v>
      </c>
      <c r="BG381">
        <v>533</v>
      </c>
      <c r="BH381">
        <v>1</v>
      </c>
      <c r="BI381">
        <v>2516355.37</v>
      </c>
      <c r="BJ381">
        <v>6858544.5</v>
      </c>
      <c r="BK381">
        <v>2516355.37</v>
      </c>
      <c r="BL381">
        <v>6858544.4699999997</v>
      </c>
      <c r="BM381">
        <v>-6.9999999999999999E-4</v>
      </c>
      <c r="BN381">
        <v>0</v>
      </c>
      <c r="BO381" t="b">
        <v>0</v>
      </c>
      <c r="BP381">
        <v>-999</v>
      </c>
      <c r="BQ381">
        <v>0</v>
      </c>
      <c r="BR381" t="b">
        <v>1</v>
      </c>
      <c r="BS381">
        <v>1.1823999999999999</v>
      </c>
      <c r="BT381">
        <v>-1.7600000000000001E-2</v>
      </c>
      <c r="BU381" t="s">
        <v>347</v>
      </c>
    </row>
    <row r="382" spans="1:73">
      <c r="A382">
        <v>19</v>
      </c>
      <c r="B382">
        <v>3</v>
      </c>
      <c r="C382" s="6" t="s">
        <v>111</v>
      </c>
      <c r="D382">
        <v>819</v>
      </c>
      <c r="E382" t="str">
        <f t="shared" si="5"/>
        <v>2D_819</v>
      </c>
      <c r="F382">
        <v>2</v>
      </c>
      <c r="G382">
        <v>2516354.02</v>
      </c>
      <c r="H382">
        <v>6858547.96</v>
      </c>
      <c r="I382">
        <v>2516354.0499999998</v>
      </c>
      <c r="J382">
        <v>6858547.8899999997</v>
      </c>
      <c r="K382">
        <v>0.71299999999999997</v>
      </c>
      <c r="L382">
        <v>0.2</v>
      </c>
      <c r="M382">
        <v>0.42</v>
      </c>
      <c r="N382">
        <v>2.1573000000000002</v>
      </c>
      <c r="O382">
        <v>4</v>
      </c>
      <c r="P382">
        <v>12</v>
      </c>
      <c r="Q382">
        <v>497</v>
      </c>
      <c r="R382">
        <v>2</v>
      </c>
      <c r="S382">
        <v>2516351.08</v>
      </c>
      <c r="T382">
        <v>6858551.2000000002</v>
      </c>
      <c r="U382">
        <v>2516351.1800000002</v>
      </c>
      <c r="V382">
        <v>6858551.2800000003</v>
      </c>
      <c r="W382">
        <v>-4.0000000000000001E-3</v>
      </c>
      <c r="X382">
        <v>0</v>
      </c>
      <c r="Y382" t="b">
        <v>0</v>
      </c>
      <c r="Z382">
        <v>-999</v>
      </c>
      <c r="AA382">
        <v>0</v>
      </c>
      <c r="AB382" t="b">
        <v>1</v>
      </c>
      <c r="AC382">
        <v>4.6082000000000001</v>
      </c>
      <c r="AD382">
        <v>2.2688000000000001</v>
      </c>
      <c r="AE382">
        <v>501</v>
      </c>
      <c r="AF382">
        <v>2</v>
      </c>
      <c r="AG382">
        <v>2516350.58</v>
      </c>
      <c r="AH382">
        <v>6858554.21</v>
      </c>
      <c r="AI382">
        <v>2516350.4</v>
      </c>
      <c r="AJ382">
        <v>6858554.1100000003</v>
      </c>
      <c r="AK382">
        <v>1.04E-2</v>
      </c>
      <c r="AL382">
        <v>0</v>
      </c>
      <c r="AM382" t="b">
        <v>0</v>
      </c>
      <c r="AN382">
        <v>-999</v>
      </c>
      <c r="AO382">
        <v>0</v>
      </c>
      <c r="AP382" t="b">
        <v>1</v>
      </c>
      <c r="AQ382">
        <v>12.815799999999999</v>
      </c>
      <c r="AR382">
        <v>2.1116999999999999</v>
      </c>
      <c r="AS382">
        <v>502</v>
      </c>
      <c r="AT382">
        <v>2</v>
      </c>
      <c r="AU382">
        <v>2516352.35</v>
      </c>
      <c r="AV382">
        <v>6858555.21</v>
      </c>
      <c r="AW382">
        <v>2516352.4500000002</v>
      </c>
      <c r="AX382">
        <v>6858555.2300000004</v>
      </c>
      <c r="AY382">
        <v>-5.1999999999999998E-3</v>
      </c>
      <c r="AZ382">
        <v>0</v>
      </c>
      <c r="BA382" t="b">
        <v>0</v>
      </c>
      <c r="BB382">
        <v>-999</v>
      </c>
      <c r="BC382">
        <v>0</v>
      </c>
      <c r="BD382" t="b">
        <v>1</v>
      </c>
      <c r="BE382">
        <v>6.4732000000000003</v>
      </c>
      <c r="BF382">
        <v>1.7801</v>
      </c>
      <c r="BG382">
        <v>500</v>
      </c>
      <c r="BH382">
        <v>2</v>
      </c>
      <c r="BI382">
        <v>2516353.98</v>
      </c>
      <c r="BJ382">
        <v>6858552.8700000001</v>
      </c>
      <c r="BK382">
        <v>2516353.96</v>
      </c>
      <c r="BL382">
        <v>6858552.8700000001</v>
      </c>
      <c r="BM382">
        <v>5.9999999999999995E-4</v>
      </c>
      <c r="BN382">
        <v>0</v>
      </c>
      <c r="BO382" t="b">
        <v>0</v>
      </c>
      <c r="BP382">
        <v>-999</v>
      </c>
      <c r="BQ382">
        <v>0</v>
      </c>
      <c r="BR382" t="b">
        <v>1</v>
      </c>
      <c r="BS382">
        <v>0.70650000000000002</v>
      </c>
      <c r="BT382">
        <v>1.5881000000000001</v>
      </c>
      <c r="BU382" t="s">
        <v>347</v>
      </c>
    </row>
    <row r="383" spans="1:73">
      <c r="A383">
        <v>20</v>
      </c>
      <c r="B383">
        <v>1</v>
      </c>
      <c r="C383" s="6" t="s">
        <v>111</v>
      </c>
      <c r="D383">
        <v>820</v>
      </c>
      <c r="E383" t="str">
        <f t="shared" si="5"/>
        <v>2D_820</v>
      </c>
      <c r="F383">
        <v>2</v>
      </c>
      <c r="G383">
        <v>2516354.71</v>
      </c>
      <c r="H383">
        <v>6858549.0499999998</v>
      </c>
      <c r="I383">
        <v>2516354.7200000002</v>
      </c>
      <c r="J383">
        <v>6858549.0499999998</v>
      </c>
      <c r="K383">
        <v>0.21199999999999999</v>
      </c>
      <c r="L383">
        <v>0.06</v>
      </c>
      <c r="M383">
        <v>0.05</v>
      </c>
      <c r="N383">
        <v>2.2105000000000001</v>
      </c>
      <c r="O383">
        <v>3</v>
      </c>
      <c r="P383">
        <v>9</v>
      </c>
      <c r="Q383">
        <v>500</v>
      </c>
      <c r="R383">
        <v>2</v>
      </c>
      <c r="S383">
        <v>2516353.98</v>
      </c>
      <c r="T383">
        <v>6858552.8700000001</v>
      </c>
      <c r="U383">
        <v>2516353.9700000002</v>
      </c>
      <c r="V383">
        <v>6858552.8700000001</v>
      </c>
      <c r="W383">
        <v>2.2000000000000001E-3</v>
      </c>
      <c r="X383">
        <v>0</v>
      </c>
      <c r="Y383" t="b">
        <v>0</v>
      </c>
      <c r="Z383">
        <v>-999</v>
      </c>
      <c r="AA383">
        <v>0</v>
      </c>
      <c r="AB383" t="b">
        <v>1</v>
      </c>
      <c r="AC383">
        <v>8.3652999999999995</v>
      </c>
      <c r="AD383">
        <v>1.7625999999999999</v>
      </c>
      <c r="AE383">
        <v>544</v>
      </c>
      <c r="AF383">
        <v>2</v>
      </c>
      <c r="AG383">
        <v>2516359.6</v>
      </c>
      <c r="AH383">
        <v>6858553.0099999998</v>
      </c>
      <c r="AI383">
        <v>2516359.6</v>
      </c>
      <c r="AJ383">
        <v>6858553</v>
      </c>
      <c r="AK383">
        <v>-1.1000000000000001E-3</v>
      </c>
      <c r="AL383">
        <v>0</v>
      </c>
      <c r="AM383" t="b">
        <v>0</v>
      </c>
      <c r="AN383">
        <v>-999</v>
      </c>
      <c r="AO383">
        <v>0</v>
      </c>
      <c r="AP383" t="b">
        <v>1</v>
      </c>
      <c r="AQ383">
        <v>4.25</v>
      </c>
      <c r="AR383">
        <v>0.68049999999999999</v>
      </c>
      <c r="AS383">
        <v>539</v>
      </c>
      <c r="AT383">
        <v>2</v>
      </c>
      <c r="AU383">
        <v>2516356.2200000002</v>
      </c>
      <c r="AV383">
        <v>6858548.7999999998</v>
      </c>
      <c r="AW383">
        <v>2516356.2200000002</v>
      </c>
      <c r="AX383">
        <v>6858548.8099999996</v>
      </c>
      <c r="AY383">
        <v>4.7000000000000002E-3</v>
      </c>
      <c r="AZ383">
        <v>0</v>
      </c>
      <c r="BA383" t="b">
        <v>0</v>
      </c>
      <c r="BB383">
        <v>-999</v>
      </c>
      <c r="BC383">
        <v>0</v>
      </c>
      <c r="BD383" t="b">
        <v>1</v>
      </c>
      <c r="BE383">
        <v>17.8002</v>
      </c>
      <c r="BF383">
        <v>-0.1573</v>
      </c>
      <c r="BG383" t="s">
        <v>347</v>
      </c>
    </row>
    <row r="384" spans="1:73">
      <c r="A384">
        <v>21</v>
      </c>
      <c r="B384">
        <v>3</v>
      </c>
      <c r="C384" s="6" t="s">
        <v>111</v>
      </c>
      <c r="D384">
        <v>821</v>
      </c>
      <c r="E384" t="str">
        <f t="shared" si="5"/>
        <v>2D_821</v>
      </c>
      <c r="F384">
        <v>2</v>
      </c>
      <c r="G384">
        <v>2516360.08</v>
      </c>
      <c r="H384">
        <v>6858549.0899999999</v>
      </c>
      <c r="I384">
        <v>2516360.1</v>
      </c>
      <c r="J384">
        <v>6858549.29</v>
      </c>
      <c r="K384">
        <v>0.86399999999999999</v>
      </c>
      <c r="L384">
        <v>0.24</v>
      </c>
      <c r="M384">
        <v>0.36</v>
      </c>
      <c r="N384">
        <v>2.1573000000000002</v>
      </c>
      <c r="O384">
        <v>4</v>
      </c>
      <c r="P384">
        <v>12</v>
      </c>
      <c r="Q384">
        <v>544</v>
      </c>
      <c r="R384">
        <v>2</v>
      </c>
      <c r="S384">
        <v>2516359.6</v>
      </c>
      <c r="T384">
        <v>6858553.0099999998</v>
      </c>
      <c r="U384">
        <v>2516359.64</v>
      </c>
      <c r="V384">
        <v>6858553.0099999998</v>
      </c>
      <c r="W384">
        <v>-1.1000000000000001E-3</v>
      </c>
      <c r="X384">
        <v>0</v>
      </c>
      <c r="Y384" t="b">
        <v>0</v>
      </c>
      <c r="Z384">
        <v>-999</v>
      </c>
      <c r="AA384">
        <v>0</v>
      </c>
      <c r="AB384" t="b">
        <v>1</v>
      </c>
      <c r="AC384">
        <v>0.98150000000000004</v>
      </c>
      <c r="AD384">
        <v>1.6928000000000001</v>
      </c>
      <c r="AE384">
        <v>581</v>
      </c>
      <c r="AF384">
        <v>2</v>
      </c>
      <c r="AG384">
        <v>2516365.39</v>
      </c>
      <c r="AH384">
        <v>6858557.1399999997</v>
      </c>
      <c r="AI384">
        <v>2516365.39</v>
      </c>
      <c r="AJ384">
        <v>6858557.1399999997</v>
      </c>
      <c r="AK384">
        <v>-2.0000000000000001E-4</v>
      </c>
      <c r="AL384">
        <v>0</v>
      </c>
      <c r="AM384" t="b">
        <v>0</v>
      </c>
      <c r="AN384">
        <v>-999</v>
      </c>
      <c r="AO384">
        <v>0</v>
      </c>
      <c r="AP384" t="b">
        <v>1</v>
      </c>
      <c r="AQ384">
        <v>0.26800000000000002</v>
      </c>
      <c r="AR384">
        <v>0.97719999999999996</v>
      </c>
      <c r="AS384">
        <v>543</v>
      </c>
      <c r="AT384">
        <v>2</v>
      </c>
      <c r="AU384">
        <v>2516363.11</v>
      </c>
      <c r="AV384">
        <v>6858552.2599999998</v>
      </c>
      <c r="AW384">
        <v>2516363.23</v>
      </c>
      <c r="AX384">
        <v>6858552.1299999999</v>
      </c>
      <c r="AY384">
        <v>-5.1000000000000004E-3</v>
      </c>
      <c r="AZ384">
        <v>0</v>
      </c>
      <c r="BA384" t="b">
        <v>0</v>
      </c>
      <c r="BB384">
        <v>-999</v>
      </c>
      <c r="BC384">
        <v>0</v>
      </c>
      <c r="BD384" t="b">
        <v>1</v>
      </c>
      <c r="BE384">
        <v>4.8581000000000003</v>
      </c>
      <c r="BF384">
        <v>0.7329</v>
      </c>
      <c r="BG384">
        <v>584</v>
      </c>
      <c r="BH384">
        <v>2</v>
      </c>
      <c r="BI384">
        <v>2516369.08</v>
      </c>
      <c r="BJ384">
        <v>6858560.3899999997</v>
      </c>
      <c r="BK384">
        <v>2516368.92</v>
      </c>
      <c r="BL384">
        <v>6858560.5199999996</v>
      </c>
      <c r="BM384">
        <v>2.01E-2</v>
      </c>
      <c r="BN384">
        <v>0</v>
      </c>
      <c r="BO384" t="b">
        <v>0</v>
      </c>
      <c r="BP384">
        <v>-999</v>
      </c>
      <c r="BQ384">
        <v>0</v>
      </c>
      <c r="BR384" t="b">
        <v>1</v>
      </c>
      <c r="BS384">
        <v>24.31</v>
      </c>
      <c r="BT384">
        <v>0.92479999999999996</v>
      </c>
      <c r="BU384" t="s">
        <v>347</v>
      </c>
    </row>
    <row r="385" spans="1:73">
      <c r="A385">
        <v>22</v>
      </c>
      <c r="B385">
        <v>3</v>
      </c>
      <c r="C385" s="6" t="s">
        <v>111</v>
      </c>
      <c r="D385">
        <v>822</v>
      </c>
      <c r="E385" t="str">
        <f t="shared" si="5"/>
        <v>2D_822</v>
      </c>
      <c r="F385">
        <v>2</v>
      </c>
      <c r="G385">
        <v>2516356.9300000002</v>
      </c>
      <c r="H385">
        <v>6858554.5300000003</v>
      </c>
      <c r="I385">
        <v>2516356.94</v>
      </c>
      <c r="J385">
        <v>6858554.4500000002</v>
      </c>
      <c r="K385">
        <v>0.65300000000000002</v>
      </c>
      <c r="L385">
        <v>0.13</v>
      </c>
      <c r="M385">
        <v>0.18</v>
      </c>
      <c r="N385">
        <v>2.1573000000000002</v>
      </c>
      <c r="O385">
        <v>4</v>
      </c>
      <c r="P385">
        <v>12</v>
      </c>
      <c r="Q385">
        <v>546</v>
      </c>
      <c r="R385">
        <v>2</v>
      </c>
      <c r="S385">
        <v>2516355.9</v>
      </c>
      <c r="T385">
        <v>6858556.5300000003</v>
      </c>
      <c r="U385">
        <v>2516356.0299999998</v>
      </c>
      <c r="V385">
        <v>6858556.5800000001</v>
      </c>
      <c r="W385">
        <v>-2.2000000000000001E-3</v>
      </c>
      <c r="X385">
        <v>0</v>
      </c>
      <c r="Y385" t="b">
        <v>0</v>
      </c>
      <c r="Z385">
        <v>-999</v>
      </c>
      <c r="AA385">
        <v>0</v>
      </c>
      <c r="AB385" t="b">
        <v>1</v>
      </c>
      <c r="AC385">
        <v>2.7326999999999999</v>
      </c>
      <c r="AD385">
        <v>1.972</v>
      </c>
      <c r="AE385">
        <v>548</v>
      </c>
      <c r="AF385">
        <v>2</v>
      </c>
      <c r="AG385">
        <v>2516356.3199999998</v>
      </c>
      <c r="AH385">
        <v>6858559.3200000003</v>
      </c>
      <c r="AI385">
        <v>2516356.12</v>
      </c>
      <c r="AJ385">
        <v>6858559.29</v>
      </c>
      <c r="AK385">
        <v>6.8999999999999999E-3</v>
      </c>
      <c r="AL385">
        <v>0</v>
      </c>
      <c r="AM385" t="b">
        <v>0</v>
      </c>
      <c r="AN385">
        <v>-999</v>
      </c>
      <c r="AO385">
        <v>0</v>
      </c>
      <c r="AP385" t="b">
        <v>1</v>
      </c>
      <c r="AQ385">
        <v>8.8908000000000005</v>
      </c>
      <c r="AR385">
        <v>1.7452000000000001</v>
      </c>
      <c r="AS385">
        <v>549</v>
      </c>
      <c r="AT385">
        <v>2</v>
      </c>
      <c r="AU385">
        <v>2516359.34</v>
      </c>
      <c r="AV385">
        <v>6858559.3899999997</v>
      </c>
      <c r="AW385">
        <v>2516359.42</v>
      </c>
      <c r="AX385">
        <v>6858559.3499999996</v>
      </c>
      <c r="AY385">
        <v>-3.3E-3</v>
      </c>
      <c r="AZ385">
        <v>0</v>
      </c>
      <c r="BA385" t="b">
        <v>0</v>
      </c>
      <c r="BB385">
        <v>-999</v>
      </c>
      <c r="BC385">
        <v>0</v>
      </c>
      <c r="BD385" t="b">
        <v>1</v>
      </c>
      <c r="BE385">
        <v>4.2068000000000003</v>
      </c>
      <c r="BF385">
        <v>1.0993999999999999</v>
      </c>
      <c r="BG385">
        <v>545</v>
      </c>
      <c r="BH385">
        <v>2</v>
      </c>
      <c r="BI385">
        <v>2516360.36</v>
      </c>
      <c r="BJ385">
        <v>6858554.9100000001</v>
      </c>
      <c r="BK385">
        <v>2516360.36</v>
      </c>
      <c r="BL385">
        <v>6858554.9299999997</v>
      </c>
      <c r="BM385">
        <v>4.0000000000000002E-4</v>
      </c>
      <c r="BN385">
        <v>0</v>
      </c>
      <c r="BO385" t="b">
        <v>0</v>
      </c>
      <c r="BP385">
        <v>-999</v>
      </c>
      <c r="BQ385">
        <v>0</v>
      </c>
      <c r="BR385" t="b">
        <v>1</v>
      </c>
      <c r="BS385">
        <v>0.5363</v>
      </c>
      <c r="BT385">
        <v>0.13950000000000001</v>
      </c>
      <c r="BU385" t="s">
        <v>347</v>
      </c>
    </row>
    <row r="386" spans="1:73">
      <c r="A386">
        <v>23</v>
      </c>
      <c r="B386">
        <v>2</v>
      </c>
      <c r="C386" s="6" t="s">
        <v>111</v>
      </c>
      <c r="D386">
        <v>823</v>
      </c>
      <c r="E386" t="str">
        <f t="shared" si="5"/>
        <v>2D_823</v>
      </c>
      <c r="F386">
        <v>2</v>
      </c>
      <c r="G386">
        <v>2516355.87</v>
      </c>
      <c r="H386">
        <v>6858555.9199999999</v>
      </c>
      <c r="I386">
        <v>2516355.87</v>
      </c>
      <c r="J386">
        <v>6858555.9500000002</v>
      </c>
      <c r="K386">
        <v>0.6</v>
      </c>
      <c r="L386">
        <v>0.12</v>
      </c>
      <c r="M386">
        <v>0.25</v>
      </c>
      <c r="N386">
        <v>2.1573000000000002</v>
      </c>
      <c r="O386">
        <v>4</v>
      </c>
      <c r="P386">
        <v>12</v>
      </c>
      <c r="Q386">
        <v>513</v>
      </c>
      <c r="R386">
        <v>2</v>
      </c>
      <c r="S386">
        <v>2516352.88</v>
      </c>
      <c r="T386">
        <v>6858566.04</v>
      </c>
      <c r="U386">
        <v>2516352.73</v>
      </c>
      <c r="V386">
        <v>6858565.9900000002</v>
      </c>
      <c r="W386">
        <v>1.15E-2</v>
      </c>
      <c r="X386">
        <v>0</v>
      </c>
      <c r="Y386" t="b">
        <v>0</v>
      </c>
      <c r="Z386">
        <v>-999</v>
      </c>
      <c r="AA386">
        <v>0</v>
      </c>
      <c r="AB386" t="b">
        <v>1</v>
      </c>
      <c r="AC386">
        <v>17.885400000000001</v>
      </c>
      <c r="AD386">
        <v>1.8848</v>
      </c>
      <c r="AE386">
        <v>511</v>
      </c>
      <c r="AF386">
        <v>2</v>
      </c>
      <c r="AG386">
        <v>2516354.48</v>
      </c>
      <c r="AH386">
        <v>6858561.3799999999</v>
      </c>
      <c r="AI386">
        <v>2516354.58</v>
      </c>
      <c r="AJ386">
        <v>6858561.4000000004</v>
      </c>
      <c r="AK386">
        <v>-4.1000000000000003E-3</v>
      </c>
      <c r="AL386">
        <v>0</v>
      </c>
      <c r="AM386" t="b">
        <v>0</v>
      </c>
      <c r="AN386">
        <v>-999</v>
      </c>
      <c r="AO386">
        <v>0</v>
      </c>
      <c r="AP386" t="b">
        <v>1</v>
      </c>
      <c r="AQ386">
        <v>5.7286000000000001</v>
      </c>
      <c r="AR386">
        <v>1.7975000000000001</v>
      </c>
      <c r="AS386">
        <v>515</v>
      </c>
      <c r="AT386">
        <v>2</v>
      </c>
      <c r="AU386">
        <v>2516354.2200000002</v>
      </c>
      <c r="AV386">
        <v>6858568.3600000003</v>
      </c>
      <c r="AW386">
        <v>2516354.2799999998</v>
      </c>
      <c r="AX386">
        <v>6858568.3700000001</v>
      </c>
      <c r="AY386">
        <v>-5.1000000000000004E-3</v>
      </c>
      <c r="AZ386">
        <v>0</v>
      </c>
      <c r="BA386" t="b">
        <v>0</v>
      </c>
      <c r="BB386">
        <v>-999</v>
      </c>
      <c r="BC386">
        <v>0</v>
      </c>
      <c r="BD386" t="b">
        <v>1</v>
      </c>
      <c r="BE386">
        <v>8.5515000000000008</v>
      </c>
      <c r="BF386">
        <v>1.6928000000000001</v>
      </c>
      <c r="BG386">
        <v>549</v>
      </c>
      <c r="BH386">
        <v>2</v>
      </c>
      <c r="BI386">
        <v>2516359.34</v>
      </c>
      <c r="BJ386">
        <v>6858559.3899999997</v>
      </c>
      <c r="BK386">
        <v>2516359.33</v>
      </c>
      <c r="BL386">
        <v>6858559.4000000004</v>
      </c>
      <c r="BM386">
        <v>5.0000000000000001E-4</v>
      </c>
      <c r="BN386">
        <v>0</v>
      </c>
      <c r="BO386" t="b">
        <v>0</v>
      </c>
      <c r="BP386">
        <v>-999</v>
      </c>
      <c r="BQ386">
        <v>0</v>
      </c>
      <c r="BR386" t="b">
        <v>1</v>
      </c>
      <c r="BS386">
        <v>0.6804</v>
      </c>
      <c r="BT386">
        <v>0.78520000000000001</v>
      </c>
      <c r="BU386" t="s">
        <v>347</v>
      </c>
    </row>
    <row r="387" spans="1:73">
      <c r="A387">
        <v>24</v>
      </c>
      <c r="B387">
        <v>3</v>
      </c>
      <c r="C387" s="6" t="s">
        <v>111</v>
      </c>
      <c r="D387">
        <v>824</v>
      </c>
      <c r="E387" t="str">
        <f t="shared" ref="E387:E450" si="6">C387&amp;"_"&amp;D387</f>
        <v>2D_824</v>
      </c>
      <c r="F387">
        <v>2</v>
      </c>
      <c r="G387">
        <v>2516357.2999999998</v>
      </c>
      <c r="H387">
        <v>6858556.3399999999</v>
      </c>
      <c r="I387">
        <v>2516357.27</v>
      </c>
      <c r="J387">
        <v>6858556.4900000002</v>
      </c>
      <c r="K387">
        <v>0.89300000000000002</v>
      </c>
      <c r="L387">
        <v>0.17</v>
      </c>
      <c r="M387">
        <v>0.3</v>
      </c>
      <c r="N387">
        <v>2.1573000000000002</v>
      </c>
      <c r="O387">
        <v>4</v>
      </c>
      <c r="P387">
        <v>12</v>
      </c>
      <c r="Q387">
        <v>511</v>
      </c>
      <c r="R387">
        <v>2</v>
      </c>
      <c r="S387">
        <v>2516354.48</v>
      </c>
      <c r="T387">
        <v>6858561.3799999999</v>
      </c>
      <c r="U387">
        <v>2516354.46</v>
      </c>
      <c r="V387">
        <v>6858561.3700000001</v>
      </c>
      <c r="W387">
        <v>8.0000000000000004E-4</v>
      </c>
      <c r="X387">
        <v>0</v>
      </c>
      <c r="Y387" t="b">
        <v>0</v>
      </c>
      <c r="Z387">
        <v>-999</v>
      </c>
      <c r="AA387">
        <v>0</v>
      </c>
      <c r="AB387" t="b">
        <v>1</v>
      </c>
      <c r="AC387">
        <v>0.76670000000000005</v>
      </c>
      <c r="AD387">
        <v>2.0941999999999998</v>
      </c>
      <c r="AE387">
        <v>548</v>
      </c>
      <c r="AF387">
        <v>2</v>
      </c>
      <c r="AG387">
        <v>2516356.3199999998</v>
      </c>
      <c r="AH387">
        <v>6858559.3200000003</v>
      </c>
      <c r="AI387">
        <v>2516356.4</v>
      </c>
      <c r="AJ387">
        <v>6858559.3399999999</v>
      </c>
      <c r="AK387">
        <v>-1.6999999999999999E-3</v>
      </c>
      <c r="AL387">
        <v>0</v>
      </c>
      <c r="AM387" t="b">
        <v>0</v>
      </c>
      <c r="AN387">
        <v>-999</v>
      </c>
      <c r="AO387">
        <v>0</v>
      </c>
      <c r="AP387" t="b">
        <v>1</v>
      </c>
      <c r="AQ387">
        <v>1.5098</v>
      </c>
      <c r="AR387">
        <v>1.8673</v>
      </c>
      <c r="AS387">
        <v>553</v>
      </c>
      <c r="AT387">
        <v>2</v>
      </c>
      <c r="AU387">
        <v>2516361.69</v>
      </c>
      <c r="AV387">
        <v>6858564.3200000003</v>
      </c>
      <c r="AW387">
        <v>2516361.48</v>
      </c>
      <c r="AX387">
        <v>6858564.4299999997</v>
      </c>
      <c r="AY387">
        <v>1.52E-2</v>
      </c>
      <c r="AZ387">
        <v>0</v>
      </c>
      <c r="BA387" t="b">
        <v>0</v>
      </c>
      <c r="BB387">
        <v>-999</v>
      </c>
      <c r="BC387">
        <v>0</v>
      </c>
      <c r="BD387" t="b">
        <v>1</v>
      </c>
      <c r="BE387">
        <v>15.400399999999999</v>
      </c>
      <c r="BF387">
        <v>1.0993999999999999</v>
      </c>
      <c r="BG387">
        <v>549</v>
      </c>
      <c r="BH387">
        <v>2</v>
      </c>
      <c r="BI387">
        <v>2516359.34</v>
      </c>
      <c r="BJ387">
        <v>6858559.3899999997</v>
      </c>
      <c r="BK387">
        <v>2516359.5</v>
      </c>
      <c r="BL387">
        <v>6858559.2599999998</v>
      </c>
      <c r="BM387">
        <v>-5.0000000000000001E-3</v>
      </c>
      <c r="BN387">
        <v>0</v>
      </c>
      <c r="BO387" t="b">
        <v>0</v>
      </c>
      <c r="BP387">
        <v>-999</v>
      </c>
      <c r="BQ387">
        <v>0</v>
      </c>
      <c r="BR387" t="b">
        <v>1</v>
      </c>
      <c r="BS387">
        <v>4.5880000000000001</v>
      </c>
      <c r="BT387">
        <v>0.88990000000000002</v>
      </c>
      <c r="BU387" t="s">
        <v>347</v>
      </c>
    </row>
    <row r="388" spans="1:73">
      <c r="A388">
        <v>25</v>
      </c>
      <c r="B388">
        <v>2</v>
      </c>
      <c r="C388" s="6" t="s">
        <v>111</v>
      </c>
      <c r="D388">
        <v>825</v>
      </c>
      <c r="E388" t="str">
        <f t="shared" si="6"/>
        <v>2D_825</v>
      </c>
      <c r="F388">
        <v>2</v>
      </c>
      <c r="G388">
        <v>2516359.15</v>
      </c>
      <c r="H388">
        <v>6858557.8799999999</v>
      </c>
      <c r="I388">
        <v>2516359.13</v>
      </c>
      <c r="J388">
        <v>6858557.8899999997</v>
      </c>
      <c r="K388">
        <v>0.46200000000000002</v>
      </c>
      <c r="L388">
        <v>0.11</v>
      </c>
      <c r="M388">
        <v>0.27</v>
      </c>
      <c r="N388">
        <v>2.1573000000000002</v>
      </c>
      <c r="O388">
        <v>4</v>
      </c>
      <c r="P388">
        <v>12</v>
      </c>
      <c r="Q388">
        <v>513</v>
      </c>
      <c r="R388">
        <v>2</v>
      </c>
      <c r="S388">
        <v>2516352.88</v>
      </c>
      <c r="T388">
        <v>6858566.04</v>
      </c>
      <c r="U388">
        <v>2516352.84</v>
      </c>
      <c r="V388">
        <v>6858566.0099999998</v>
      </c>
      <c r="W388">
        <v>3.8E-3</v>
      </c>
      <c r="X388">
        <v>0</v>
      </c>
      <c r="Y388" t="b">
        <v>0</v>
      </c>
      <c r="Z388">
        <v>-999</v>
      </c>
      <c r="AA388">
        <v>0</v>
      </c>
      <c r="AB388" t="b">
        <v>1</v>
      </c>
      <c r="AC388">
        <v>7.2567000000000004</v>
      </c>
      <c r="AD388">
        <v>2.2338</v>
      </c>
      <c r="AE388">
        <v>515</v>
      </c>
      <c r="AF388">
        <v>2</v>
      </c>
      <c r="AG388">
        <v>2516354.2200000002</v>
      </c>
      <c r="AH388">
        <v>6858568.3600000003</v>
      </c>
      <c r="AI388">
        <v>2516354.33</v>
      </c>
      <c r="AJ388">
        <v>6858568.4100000001</v>
      </c>
      <c r="AK388">
        <v>-9.4999999999999998E-3</v>
      </c>
      <c r="AL388">
        <v>0</v>
      </c>
      <c r="AM388" t="b">
        <v>0</v>
      </c>
      <c r="AN388">
        <v>-999</v>
      </c>
      <c r="AO388">
        <v>0</v>
      </c>
      <c r="AP388" t="b">
        <v>1</v>
      </c>
      <c r="AQ388">
        <v>20.019300000000001</v>
      </c>
      <c r="AR388">
        <v>1.9895</v>
      </c>
      <c r="AS388">
        <v>552</v>
      </c>
      <c r="AT388">
        <v>1</v>
      </c>
      <c r="AU388">
        <v>2516357.59</v>
      </c>
      <c r="AV388">
        <v>6858563.9900000002</v>
      </c>
      <c r="AW388">
        <v>2516357.52</v>
      </c>
      <c r="AX388">
        <v>6858563.9699999997</v>
      </c>
      <c r="AY388">
        <v>3.0999999999999999E-3</v>
      </c>
      <c r="AZ388">
        <v>0</v>
      </c>
      <c r="BA388" t="b">
        <v>0</v>
      </c>
      <c r="BB388">
        <v>-999</v>
      </c>
      <c r="BC388">
        <v>0</v>
      </c>
      <c r="BD388" t="b">
        <v>1</v>
      </c>
      <c r="BE388">
        <v>5.7652000000000001</v>
      </c>
      <c r="BF388">
        <v>1.8324</v>
      </c>
      <c r="BG388">
        <v>549</v>
      </c>
      <c r="BH388">
        <v>2</v>
      </c>
      <c r="BI388">
        <v>2516359.34</v>
      </c>
      <c r="BJ388">
        <v>6858559.3899999997</v>
      </c>
      <c r="BK388">
        <v>2516359.34</v>
      </c>
      <c r="BL388">
        <v>6858559.3899999997</v>
      </c>
      <c r="BM388">
        <v>-1E-4</v>
      </c>
      <c r="BN388">
        <v>0</v>
      </c>
      <c r="BO388" t="b">
        <v>0</v>
      </c>
      <c r="BP388">
        <v>-999</v>
      </c>
      <c r="BQ388">
        <v>0</v>
      </c>
      <c r="BR388" t="b">
        <v>1</v>
      </c>
      <c r="BS388">
        <v>9.4799999999999995E-2</v>
      </c>
      <c r="BT388">
        <v>1.431</v>
      </c>
      <c r="BU388" t="s">
        <v>347</v>
      </c>
    </row>
    <row r="389" spans="1:73">
      <c r="A389">
        <v>26</v>
      </c>
      <c r="B389">
        <v>3</v>
      </c>
      <c r="C389" s="6" t="s">
        <v>111</v>
      </c>
      <c r="D389">
        <v>826</v>
      </c>
      <c r="E389" t="str">
        <f t="shared" si="6"/>
        <v>2D_826</v>
      </c>
      <c r="F389">
        <v>2</v>
      </c>
      <c r="G389">
        <v>2516357.61</v>
      </c>
      <c r="H389">
        <v>6858558.1399999997</v>
      </c>
      <c r="I389">
        <v>2516357.48</v>
      </c>
      <c r="J389">
        <v>6858558.1699999999</v>
      </c>
      <c r="K389">
        <v>1.0549999999999999</v>
      </c>
      <c r="L389">
        <v>0.22</v>
      </c>
      <c r="M389">
        <v>0.27</v>
      </c>
      <c r="N389">
        <v>2.1573000000000002</v>
      </c>
      <c r="O389">
        <v>4</v>
      </c>
      <c r="P389">
        <v>12</v>
      </c>
      <c r="Q389">
        <v>548</v>
      </c>
      <c r="R389">
        <v>2</v>
      </c>
      <c r="S389">
        <v>2516356.3199999998</v>
      </c>
      <c r="T389">
        <v>6858559.3200000003</v>
      </c>
      <c r="U389">
        <v>2516356.44</v>
      </c>
      <c r="V389">
        <v>6858559.4199999999</v>
      </c>
      <c r="W389">
        <v>-1.9E-3</v>
      </c>
      <c r="X389">
        <v>0</v>
      </c>
      <c r="Y389" t="b">
        <v>0</v>
      </c>
      <c r="Z389">
        <v>-999</v>
      </c>
      <c r="AA389">
        <v>0</v>
      </c>
      <c r="AB389" t="b">
        <v>1</v>
      </c>
      <c r="AC389">
        <v>1.4408000000000001</v>
      </c>
      <c r="AD389">
        <v>2.2688000000000001</v>
      </c>
      <c r="AE389">
        <v>552</v>
      </c>
      <c r="AF389">
        <v>1</v>
      </c>
      <c r="AG389">
        <v>2516357.59</v>
      </c>
      <c r="AH389">
        <v>6858563.9900000002</v>
      </c>
      <c r="AI389">
        <v>2516357.59</v>
      </c>
      <c r="AJ389">
        <v>6858563.9900000002</v>
      </c>
      <c r="AK389">
        <v>2.9999999999999997E-4</v>
      </c>
      <c r="AL389">
        <v>0</v>
      </c>
      <c r="AM389" t="b">
        <v>0</v>
      </c>
      <c r="AN389">
        <v>-999</v>
      </c>
      <c r="AO389">
        <v>0</v>
      </c>
      <c r="AP389" t="b">
        <v>1</v>
      </c>
      <c r="AQ389">
        <v>0.2059</v>
      </c>
      <c r="AR389">
        <v>1.5531999999999999</v>
      </c>
      <c r="AS389">
        <v>553</v>
      </c>
      <c r="AT389">
        <v>2</v>
      </c>
      <c r="AU389">
        <v>2516361.69</v>
      </c>
      <c r="AV389">
        <v>6858564.3200000003</v>
      </c>
      <c r="AW389">
        <v>2516361.46</v>
      </c>
      <c r="AX389">
        <v>6858564.4699999997</v>
      </c>
      <c r="AY389">
        <v>1.4200000000000001E-2</v>
      </c>
      <c r="AZ389">
        <v>0</v>
      </c>
      <c r="BA389" t="b">
        <v>0</v>
      </c>
      <c r="BB389">
        <v>-999</v>
      </c>
      <c r="BC389">
        <v>0</v>
      </c>
      <c r="BD389" t="b">
        <v>1</v>
      </c>
      <c r="BE389">
        <v>11.8171</v>
      </c>
      <c r="BF389">
        <v>1.0207999999999999</v>
      </c>
      <c r="BG389">
        <v>549</v>
      </c>
      <c r="BH389">
        <v>2</v>
      </c>
      <c r="BI389">
        <v>2516359.34</v>
      </c>
      <c r="BJ389">
        <v>6858559.3899999997</v>
      </c>
      <c r="BK389">
        <v>2516359.46</v>
      </c>
      <c r="BL389">
        <v>6858559.1500000004</v>
      </c>
      <c r="BM389">
        <v>-3.8999999999999998E-3</v>
      </c>
      <c r="BN389">
        <v>0</v>
      </c>
      <c r="BO389" t="b">
        <v>0</v>
      </c>
      <c r="BP389">
        <v>-999</v>
      </c>
      <c r="BQ389">
        <v>0</v>
      </c>
      <c r="BR389" t="b">
        <v>1</v>
      </c>
      <c r="BS389">
        <v>2.9575999999999998</v>
      </c>
      <c r="BT389">
        <v>0.4536</v>
      </c>
      <c r="BU389" t="s">
        <v>347</v>
      </c>
    </row>
    <row r="390" spans="1:73">
      <c r="A390">
        <v>27</v>
      </c>
      <c r="B390">
        <v>2</v>
      </c>
      <c r="C390" s="6" t="s">
        <v>111</v>
      </c>
      <c r="D390">
        <v>827</v>
      </c>
      <c r="E390" t="str">
        <f t="shared" si="6"/>
        <v>2D_827</v>
      </c>
      <c r="F390">
        <v>2</v>
      </c>
      <c r="G390">
        <v>2516349.9500000002</v>
      </c>
      <c r="H390">
        <v>6858561.9699999997</v>
      </c>
      <c r="I390">
        <v>2516349.9300000002</v>
      </c>
      <c r="J390">
        <v>6858561.9100000001</v>
      </c>
      <c r="K390">
        <v>0.38300000000000001</v>
      </c>
      <c r="L390">
        <v>0.08</v>
      </c>
      <c r="M390">
        <v>0.2</v>
      </c>
      <c r="N390">
        <v>2.1573000000000002</v>
      </c>
      <c r="O390">
        <v>4</v>
      </c>
      <c r="P390">
        <v>12</v>
      </c>
      <c r="Q390">
        <v>516</v>
      </c>
      <c r="R390">
        <v>2</v>
      </c>
      <c r="S390">
        <v>2516347.4500000002</v>
      </c>
      <c r="T390">
        <v>6858571.0599999996</v>
      </c>
      <c r="U390">
        <v>2516347.37</v>
      </c>
      <c r="V390">
        <v>6858571.04</v>
      </c>
      <c r="W390">
        <v>5.7999999999999996E-3</v>
      </c>
      <c r="X390">
        <v>0</v>
      </c>
      <c r="Y390" t="b">
        <v>0</v>
      </c>
      <c r="Z390">
        <v>-999</v>
      </c>
      <c r="AA390">
        <v>0</v>
      </c>
      <c r="AB390" t="b">
        <v>1</v>
      </c>
      <c r="AC390">
        <v>13.250400000000001</v>
      </c>
      <c r="AD390">
        <v>1.8499000000000001</v>
      </c>
      <c r="AE390">
        <v>514</v>
      </c>
      <c r="AF390">
        <v>2</v>
      </c>
      <c r="AG390">
        <v>2516349.5299999998</v>
      </c>
      <c r="AH390">
        <v>6858567.3200000003</v>
      </c>
      <c r="AI390">
        <v>2516349.62</v>
      </c>
      <c r="AJ390">
        <v>6858567.3300000001</v>
      </c>
      <c r="AK390">
        <v>-3.7000000000000002E-3</v>
      </c>
      <c r="AL390">
        <v>0</v>
      </c>
      <c r="AM390" t="b">
        <v>0</v>
      </c>
      <c r="AN390">
        <v>-999</v>
      </c>
      <c r="AO390">
        <v>0</v>
      </c>
      <c r="AP390" t="b">
        <v>1</v>
      </c>
      <c r="AQ390">
        <v>8.0747</v>
      </c>
      <c r="AR390">
        <v>1.623</v>
      </c>
      <c r="AS390">
        <v>517</v>
      </c>
      <c r="AT390">
        <v>2</v>
      </c>
      <c r="AU390">
        <v>2516352.92</v>
      </c>
      <c r="AV390">
        <v>6858571.8700000001</v>
      </c>
      <c r="AW390">
        <v>2516352.9500000002</v>
      </c>
      <c r="AX390">
        <v>6858571.8600000003</v>
      </c>
      <c r="AY390">
        <v>-2.0999999999999999E-3</v>
      </c>
      <c r="AZ390">
        <v>0</v>
      </c>
      <c r="BA390" t="b">
        <v>0</v>
      </c>
      <c r="BB390">
        <v>-999</v>
      </c>
      <c r="BC390">
        <v>0</v>
      </c>
      <c r="BD390" t="b">
        <v>1</v>
      </c>
      <c r="BE390">
        <v>5.1318999999999999</v>
      </c>
      <c r="BF390">
        <v>1.2739</v>
      </c>
      <c r="BG390">
        <v>513</v>
      </c>
      <c r="BH390">
        <v>2</v>
      </c>
      <c r="BI390">
        <v>2516352.88</v>
      </c>
      <c r="BJ390">
        <v>6858566.04</v>
      </c>
      <c r="BK390">
        <v>2516352.84</v>
      </c>
      <c r="BL390">
        <v>6858566.0700000003</v>
      </c>
      <c r="BM390">
        <v>1.6000000000000001E-3</v>
      </c>
      <c r="BN390">
        <v>0</v>
      </c>
      <c r="BO390" t="b">
        <v>0</v>
      </c>
      <c r="BP390">
        <v>-999</v>
      </c>
      <c r="BQ390">
        <v>0</v>
      </c>
      <c r="BR390" t="b">
        <v>1</v>
      </c>
      <c r="BS390">
        <v>3.423</v>
      </c>
      <c r="BT390">
        <v>0.95979999999999999</v>
      </c>
      <c r="BU390" t="s">
        <v>347</v>
      </c>
    </row>
    <row r="391" spans="1:73">
      <c r="A391">
        <v>28</v>
      </c>
      <c r="B391">
        <v>3</v>
      </c>
      <c r="C391" s="6" t="s">
        <v>111</v>
      </c>
      <c r="D391">
        <v>828</v>
      </c>
      <c r="E391" t="str">
        <f t="shared" si="6"/>
        <v>2D_828</v>
      </c>
      <c r="F391">
        <v>2</v>
      </c>
      <c r="G391">
        <v>2516349.9</v>
      </c>
      <c r="H391">
        <v>6858563.6699999999</v>
      </c>
      <c r="I391">
        <v>2516349.91</v>
      </c>
      <c r="J391">
        <v>6858563.8399999999</v>
      </c>
      <c r="K391">
        <v>0.93799999999999994</v>
      </c>
      <c r="L391">
        <v>0.19</v>
      </c>
      <c r="M391">
        <v>0.48</v>
      </c>
      <c r="N391">
        <v>2.1573000000000002</v>
      </c>
      <c r="O391">
        <v>4</v>
      </c>
      <c r="P391">
        <v>12</v>
      </c>
      <c r="Q391">
        <v>516</v>
      </c>
      <c r="R391">
        <v>2</v>
      </c>
      <c r="S391">
        <v>2516347.4500000002</v>
      </c>
      <c r="T391">
        <v>6858571.0599999996</v>
      </c>
      <c r="U391">
        <v>2516347.2599999998</v>
      </c>
      <c r="V391">
        <v>6858570.9900000002</v>
      </c>
      <c r="W391">
        <v>1.09E-2</v>
      </c>
      <c r="X391">
        <v>0</v>
      </c>
      <c r="Y391" t="b">
        <v>0</v>
      </c>
      <c r="Z391">
        <v>-999</v>
      </c>
      <c r="AA391">
        <v>0</v>
      </c>
      <c r="AB391" t="b">
        <v>1</v>
      </c>
      <c r="AC391">
        <v>9.7972999999999999</v>
      </c>
      <c r="AD391">
        <v>1.9371</v>
      </c>
      <c r="AE391">
        <v>514</v>
      </c>
      <c r="AF391">
        <v>2</v>
      </c>
      <c r="AG391">
        <v>2516349.5299999998</v>
      </c>
      <c r="AH391">
        <v>6858567.3200000003</v>
      </c>
      <c r="AI391">
        <v>2516349.77</v>
      </c>
      <c r="AJ391">
        <v>6858567.3300000001</v>
      </c>
      <c r="AK391">
        <v>-6.0000000000000001E-3</v>
      </c>
      <c r="AL391">
        <v>0</v>
      </c>
      <c r="AM391" t="b">
        <v>0</v>
      </c>
      <c r="AN391">
        <v>-999</v>
      </c>
      <c r="AO391">
        <v>0</v>
      </c>
      <c r="AP391" t="b">
        <v>1</v>
      </c>
      <c r="AQ391">
        <v>5.2516999999999996</v>
      </c>
      <c r="AR391">
        <v>1.6054999999999999</v>
      </c>
      <c r="AS391">
        <v>517</v>
      </c>
      <c r="AT391">
        <v>2</v>
      </c>
      <c r="AU391">
        <v>2516352.92</v>
      </c>
      <c r="AV391">
        <v>6858571.8700000001</v>
      </c>
      <c r="AW391">
        <v>2516352.96</v>
      </c>
      <c r="AX391">
        <v>6858571.8499999996</v>
      </c>
      <c r="AY391">
        <v>-2.8E-3</v>
      </c>
      <c r="AZ391">
        <v>0</v>
      </c>
      <c r="BA391" t="b">
        <v>0</v>
      </c>
      <c r="BB391">
        <v>-999</v>
      </c>
      <c r="BC391">
        <v>0</v>
      </c>
      <c r="BD391" t="b">
        <v>1</v>
      </c>
      <c r="BE391">
        <v>2.6911999999999998</v>
      </c>
      <c r="BF391">
        <v>1.2040999999999999</v>
      </c>
      <c r="BG391">
        <v>560</v>
      </c>
      <c r="BH391">
        <v>2</v>
      </c>
      <c r="BI391">
        <v>2516358.41</v>
      </c>
      <c r="BJ391">
        <v>6858573.9000000004</v>
      </c>
      <c r="BK391">
        <v>2516358.3199999998</v>
      </c>
      <c r="BL391">
        <v>6858573.9800000004</v>
      </c>
      <c r="BM391">
        <v>1.1299999999999999E-2</v>
      </c>
      <c r="BN391">
        <v>0</v>
      </c>
      <c r="BO391" t="b">
        <v>0</v>
      </c>
      <c r="BP391">
        <v>-999</v>
      </c>
      <c r="BQ391">
        <v>0</v>
      </c>
      <c r="BR391" t="b">
        <v>1</v>
      </c>
      <c r="BS391">
        <v>10.910500000000001</v>
      </c>
      <c r="BT391">
        <v>0.88990000000000002</v>
      </c>
      <c r="BU391" t="s">
        <v>347</v>
      </c>
    </row>
    <row r="392" spans="1:73">
      <c r="A392">
        <v>29</v>
      </c>
      <c r="B392">
        <v>3</v>
      </c>
      <c r="C392" s="6" t="s">
        <v>111</v>
      </c>
      <c r="D392">
        <v>829</v>
      </c>
      <c r="E392" t="str">
        <f t="shared" si="6"/>
        <v>2D_829</v>
      </c>
      <c r="F392">
        <v>2</v>
      </c>
      <c r="G392">
        <v>2516360.08</v>
      </c>
      <c r="H392">
        <v>6858540.7400000002</v>
      </c>
      <c r="I392">
        <v>2516360.09</v>
      </c>
      <c r="J392">
        <v>6858540.9100000001</v>
      </c>
      <c r="K392">
        <v>0.89100000000000001</v>
      </c>
      <c r="L392">
        <v>0.16</v>
      </c>
      <c r="M392">
        <v>0.25</v>
      </c>
      <c r="N392">
        <v>2.1573000000000002</v>
      </c>
      <c r="O392">
        <v>4</v>
      </c>
      <c r="P392">
        <v>12</v>
      </c>
      <c r="Q392">
        <v>534</v>
      </c>
      <c r="R392">
        <v>2</v>
      </c>
      <c r="S392">
        <v>2516358.7200000002</v>
      </c>
      <c r="T392">
        <v>6858544.7800000003</v>
      </c>
      <c r="U392">
        <v>2516358.88</v>
      </c>
      <c r="V392">
        <v>6858544.8300000001</v>
      </c>
      <c r="W392">
        <v>-4.7999999999999996E-3</v>
      </c>
      <c r="X392">
        <v>0</v>
      </c>
      <c r="Y392" t="b">
        <v>0</v>
      </c>
      <c r="Z392">
        <v>-999</v>
      </c>
      <c r="AA392">
        <v>0</v>
      </c>
      <c r="AB392" t="b">
        <v>1</v>
      </c>
      <c r="AC392">
        <v>4.4211999999999998</v>
      </c>
      <c r="AD392">
        <v>1.8673</v>
      </c>
      <c r="AE392">
        <v>535</v>
      </c>
      <c r="AF392">
        <v>2</v>
      </c>
      <c r="AG392">
        <v>2516360.2400000002</v>
      </c>
      <c r="AH392">
        <v>6858544.9500000002</v>
      </c>
      <c r="AI392">
        <v>2516360.36</v>
      </c>
      <c r="AJ392">
        <v>6858544.9400000004</v>
      </c>
      <c r="AK392">
        <v>-3.5000000000000001E-3</v>
      </c>
      <c r="AL392">
        <v>0</v>
      </c>
      <c r="AM392" t="b">
        <v>0</v>
      </c>
      <c r="AN392">
        <v>-999</v>
      </c>
      <c r="AO392">
        <v>0</v>
      </c>
      <c r="AP392" t="b">
        <v>1</v>
      </c>
      <c r="AQ392">
        <v>3.2450000000000001</v>
      </c>
      <c r="AR392">
        <v>1.5007999999999999</v>
      </c>
      <c r="AS392">
        <v>531</v>
      </c>
      <c r="AT392">
        <v>2</v>
      </c>
      <c r="AU392">
        <v>2516360.7799999998</v>
      </c>
      <c r="AV392">
        <v>6858542.8799999999</v>
      </c>
      <c r="AW392">
        <v>2516360.5</v>
      </c>
      <c r="AX392">
        <v>6858542.9400000004</v>
      </c>
      <c r="AY392">
        <v>4.4999999999999997E-3</v>
      </c>
      <c r="AZ392">
        <v>0</v>
      </c>
      <c r="BA392" t="b">
        <v>0</v>
      </c>
      <c r="BB392">
        <v>-999</v>
      </c>
      <c r="BC392">
        <v>0</v>
      </c>
      <c r="BD392" t="b">
        <v>1</v>
      </c>
      <c r="BE392">
        <v>4.1140999999999996</v>
      </c>
      <c r="BF392">
        <v>1.3786</v>
      </c>
      <c r="BG392">
        <v>528</v>
      </c>
      <c r="BH392">
        <v>2</v>
      </c>
      <c r="BI392">
        <v>2516360.65</v>
      </c>
      <c r="BJ392">
        <v>6858541.0300000003</v>
      </c>
      <c r="BK392">
        <v>2516360.65</v>
      </c>
      <c r="BL392">
        <v>6858540.9299999997</v>
      </c>
      <c r="BM392">
        <v>2.0000000000000001E-4</v>
      </c>
      <c r="BN392">
        <v>0</v>
      </c>
      <c r="BO392" t="b">
        <v>0</v>
      </c>
      <c r="BP392">
        <v>-999</v>
      </c>
      <c r="BQ392">
        <v>0</v>
      </c>
      <c r="BR392" t="b">
        <v>1</v>
      </c>
      <c r="BS392">
        <v>0.19550000000000001</v>
      </c>
      <c r="BT392">
        <v>3.4700000000000002E-2</v>
      </c>
      <c r="BU392" t="s">
        <v>347</v>
      </c>
    </row>
    <row r="393" spans="1:73">
      <c r="A393">
        <v>30</v>
      </c>
      <c r="B393">
        <v>2</v>
      </c>
      <c r="C393" s="6" t="s">
        <v>111</v>
      </c>
      <c r="D393">
        <v>830</v>
      </c>
      <c r="E393" t="str">
        <f t="shared" si="6"/>
        <v>2D_830</v>
      </c>
      <c r="F393">
        <v>2</v>
      </c>
      <c r="G393">
        <v>2516359.94</v>
      </c>
      <c r="H393">
        <v>6858541.9100000001</v>
      </c>
      <c r="I393">
        <v>2516359.91</v>
      </c>
      <c r="J393">
        <v>6858542.0099999998</v>
      </c>
      <c r="K393">
        <v>0.14899999999999999</v>
      </c>
      <c r="L393">
        <v>0.03</v>
      </c>
      <c r="M393">
        <v>0.12</v>
      </c>
      <c r="N393">
        <v>2.1573000000000002</v>
      </c>
      <c r="O393">
        <v>4</v>
      </c>
      <c r="P393">
        <v>12</v>
      </c>
      <c r="Q393">
        <v>534</v>
      </c>
      <c r="R393">
        <v>2</v>
      </c>
      <c r="S393">
        <v>2516358.7200000002</v>
      </c>
      <c r="T393">
        <v>6858544.7800000003</v>
      </c>
      <c r="U393">
        <v>2516358.73</v>
      </c>
      <c r="V393">
        <v>6858544.79</v>
      </c>
      <c r="W393">
        <v>-2.9999999999999997E-4</v>
      </c>
      <c r="X393">
        <v>0</v>
      </c>
      <c r="Y393" t="b">
        <v>0</v>
      </c>
      <c r="Z393">
        <v>-999</v>
      </c>
      <c r="AA393">
        <v>0</v>
      </c>
      <c r="AB393" t="b">
        <v>1</v>
      </c>
      <c r="AC393">
        <v>1.4289000000000001</v>
      </c>
      <c r="AD393">
        <v>1.972</v>
      </c>
      <c r="AE393">
        <v>538</v>
      </c>
      <c r="AF393">
        <v>2</v>
      </c>
      <c r="AG393">
        <v>2516358.86</v>
      </c>
      <c r="AH393">
        <v>6858546.96</v>
      </c>
      <c r="AI393">
        <v>2516358.86</v>
      </c>
      <c r="AJ393">
        <v>6858546.96</v>
      </c>
      <c r="AK393">
        <v>1E-4</v>
      </c>
      <c r="AL393">
        <v>0</v>
      </c>
      <c r="AM393" t="b">
        <v>0</v>
      </c>
      <c r="AN393">
        <v>-999</v>
      </c>
      <c r="AO393">
        <v>0</v>
      </c>
      <c r="AP393" t="b">
        <v>1</v>
      </c>
      <c r="AQ393">
        <v>0.45989999999999998</v>
      </c>
      <c r="AR393">
        <v>1.7801</v>
      </c>
      <c r="AS393">
        <v>544</v>
      </c>
      <c r="AT393">
        <v>2</v>
      </c>
      <c r="AU393">
        <v>2516359.6</v>
      </c>
      <c r="AV393">
        <v>6858553.0099999998</v>
      </c>
      <c r="AW393">
        <v>2516359.56</v>
      </c>
      <c r="AX393">
        <v>6858553.0099999998</v>
      </c>
      <c r="AY393">
        <v>3.0000000000000001E-3</v>
      </c>
      <c r="AZ393">
        <v>0</v>
      </c>
      <c r="BA393" t="b">
        <v>0</v>
      </c>
      <c r="BB393">
        <v>-999</v>
      </c>
      <c r="BC393">
        <v>0</v>
      </c>
      <c r="BD393" t="b">
        <v>1</v>
      </c>
      <c r="BE393">
        <v>19.898099999999999</v>
      </c>
      <c r="BF393">
        <v>1.6054999999999999</v>
      </c>
      <c r="BG393">
        <v>535</v>
      </c>
      <c r="BH393">
        <v>2</v>
      </c>
      <c r="BI393">
        <v>2516360.2400000002</v>
      </c>
      <c r="BJ393">
        <v>6858544.9500000002</v>
      </c>
      <c r="BK393">
        <v>2516360.27</v>
      </c>
      <c r="BL393">
        <v>6858544.9500000002</v>
      </c>
      <c r="BM393">
        <v>0</v>
      </c>
      <c r="BN393">
        <v>0</v>
      </c>
      <c r="BO393" t="b">
        <v>0</v>
      </c>
      <c r="BP393">
        <v>-999</v>
      </c>
      <c r="BQ393">
        <v>0</v>
      </c>
      <c r="BR393" t="b">
        <v>1</v>
      </c>
      <c r="BS393">
        <v>0.2016</v>
      </c>
      <c r="BT393">
        <v>1.4483999999999999</v>
      </c>
      <c r="BU393" t="s">
        <v>347</v>
      </c>
    </row>
    <row r="394" spans="1:73">
      <c r="A394">
        <v>31</v>
      </c>
      <c r="B394">
        <v>2</v>
      </c>
      <c r="C394" s="6" t="s">
        <v>111</v>
      </c>
      <c r="D394">
        <v>831</v>
      </c>
      <c r="E394" t="str">
        <f t="shared" si="6"/>
        <v>2D_831</v>
      </c>
      <c r="F394">
        <v>2</v>
      </c>
      <c r="G394">
        <v>2516363.41</v>
      </c>
      <c r="H394">
        <v>6858544.5199999996</v>
      </c>
      <c r="I394">
        <v>2516363.38</v>
      </c>
      <c r="J394">
        <v>6858544.6399999997</v>
      </c>
      <c r="K394">
        <v>0.46100000000000002</v>
      </c>
      <c r="L394">
        <v>0.14000000000000001</v>
      </c>
      <c r="M394">
        <v>0.18</v>
      </c>
      <c r="N394">
        <v>2.1573000000000002</v>
      </c>
      <c r="O394">
        <v>4</v>
      </c>
      <c r="P394">
        <v>12</v>
      </c>
      <c r="Q394">
        <v>542</v>
      </c>
      <c r="R394">
        <v>2</v>
      </c>
      <c r="S394">
        <v>2516358.73</v>
      </c>
      <c r="T394">
        <v>6858550.6600000001</v>
      </c>
      <c r="U394">
        <v>2516358.71</v>
      </c>
      <c r="V394">
        <v>6858550.6399999997</v>
      </c>
      <c r="W394">
        <v>1.2999999999999999E-3</v>
      </c>
      <c r="X394">
        <v>0</v>
      </c>
      <c r="Y394" t="b">
        <v>0</v>
      </c>
      <c r="Z394">
        <v>-999</v>
      </c>
      <c r="AA394">
        <v>0</v>
      </c>
      <c r="AB394" t="b">
        <v>1</v>
      </c>
      <c r="AC394">
        <v>2.4967999999999999</v>
      </c>
      <c r="AD394">
        <v>2.2338</v>
      </c>
      <c r="AE394">
        <v>540</v>
      </c>
      <c r="AF394">
        <v>2</v>
      </c>
      <c r="AG394">
        <v>2516361.0699999998</v>
      </c>
      <c r="AH394">
        <v>6858549.21</v>
      </c>
      <c r="AI394">
        <v>2516361.2000000002</v>
      </c>
      <c r="AJ394">
        <v>6858549.2699999996</v>
      </c>
      <c r="AK394">
        <v>-4.7999999999999996E-3</v>
      </c>
      <c r="AL394">
        <v>0</v>
      </c>
      <c r="AM394" t="b">
        <v>0</v>
      </c>
      <c r="AN394">
        <v>-999</v>
      </c>
      <c r="AO394">
        <v>0</v>
      </c>
      <c r="AP394" t="b">
        <v>1</v>
      </c>
      <c r="AQ394">
        <v>8.8127999999999993</v>
      </c>
      <c r="AR394">
        <v>2.0070000000000001</v>
      </c>
      <c r="AS394">
        <v>543</v>
      </c>
      <c r="AT394">
        <v>2</v>
      </c>
      <c r="AU394">
        <v>2516363.11</v>
      </c>
      <c r="AV394">
        <v>6858552.2599999998</v>
      </c>
      <c r="AW394">
        <v>2516363.02</v>
      </c>
      <c r="AX394">
        <v>6858552.2599999998</v>
      </c>
      <c r="AY394">
        <v>4.4000000000000003E-3</v>
      </c>
      <c r="AZ394">
        <v>0</v>
      </c>
      <c r="BA394" t="b">
        <v>0</v>
      </c>
      <c r="BB394">
        <v>-999</v>
      </c>
      <c r="BC394">
        <v>0</v>
      </c>
      <c r="BD394" t="b">
        <v>1</v>
      </c>
      <c r="BE394">
        <v>8.0853000000000002</v>
      </c>
      <c r="BF394">
        <v>1.623</v>
      </c>
      <c r="BG394">
        <v>538</v>
      </c>
      <c r="BH394">
        <v>2</v>
      </c>
      <c r="BI394">
        <v>2516358.86</v>
      </c>
      <c r="BJ394">
        <v>6858546.96</v>
      </c>
      <c r="BK394">
        <v>2516358.84</v>
      </c>
      <c r="BL394">
        <v>6858546.9199999999</v>
      </c>
      <c r="BM394">
        <v>1.5E-3</v>
      </c>
      <c r="BN394">
        <v>0</v>
      </c>
      <c r="BO394" t="b">
        <v>0</v>
      </c>
      <c r="BP394">
        <v>-999</v>
      </c>
      <c r="BQ394">
        <v>0</v>
      </c>
      <c r="BR394" t="b">
        <v>1</v>
      </c>
      <c r="BS394">
        <v>2.6334</v>
      </c>
      <c r="BT394">
        <v>2.6789000000000001</v>
      </c>
      <c r="BU394" t="s">
        <v>347</v>
      </c>
    </row>
    <row r="395" spans="1:73">
      <c r="A395">
        <v>32</v>
      </c>
      <c r="B395">
        <v>3</v>
      </c>
      <c r="C395" s="6" t="s">
        <v>111</v>
      </c>
      <c r="D395">
        <v>832</v>
      </c>
      <c r="E395" t="str">
        <f t="shared" si="6"/>
        <v>2D_832</v>
      </c>
      <c r="F395">
        <v>2</v>
      </c>
      <c r="G395">
        <v>2516362.89</v>
      </c>
      <c r="H395">
        <v>6858546.2400000002</v>
      </c>
      <c r="I395">
        <v>2516362.7599999998</v>
      </c>
      <c r="J395">
        <v>6858546.3600000003</v>
      </c>
      <c r="K395">
        <v>0.92300000000000004</v>
      </c>
      <c r="L395">
        <v>0.28000000000000003</v>
      </c>
      <c r="M395">
        <v>0.3</v>
      </c>
      <c r="N395">
        <v>2.1573000000000002</v>
      </c>
      <c r="O395">
        <v>4</v>
      </c>
      <c r="P395">
        <v>12</v>
      </c>
      <c r="Q395">
        <v>538</v>
      </c>
      <c r="R395">
        <v>2</v>
      </c>
      <c r="S395">
        <v>2516358.86</v>
      </c>
      <c r="T395">
        <v>6858546.96</v>
      </c>
      <c r="U395">
        <v>2516358.85</v>
      </c>
      <c r="V395">
        <v>6858546.9100000001</v>
      </c>
      <c r="W395">
        <v>1.2999999999999999E-3</v>
      </c>
      <c r="X395">
        <v>0</v>
      </c>
      <c r="Y395" t="b">
        <v>0</v>
      </c>
      <c r="Z395">
        <v>-999</v>
      </c>
      <c r="AA395">
        <v>0</v>
      </c>
      <c r="AB395" t="b">
        <v>1</v>
      </c>
      <c r="AC395">
        <v>1.1451</v>
      </c>
      <c r="AD395">
        <v>3.0017999999999998</v>
      </c>
      <c r="AE395">
        <v>542</v>
      </c>
      <c r="AF395">
        <v>2</v>
      </c>
      <c r="AG395">
        <v>2516358.73</v>
      </c>
      <c r="AH395">
        <v>6858550.6600000001</v>
      </c>
      <c r="AI395">
        <v>2516358.7400000002</v>
      </c>
      <c r="AJ395">
        <v>6858550.6699999999</v>
      </c>
      <c r="AK395">
        <v>-4.0000000000000002E-4</v>
      </c>
      <c r="AL395">
        <v>0</v>
      </c>
      <c r="AM395" t="b">
        <v>0</v>
      </c>
      <c r="AN395">
        <v>-999</v>
      </c>
      <c r="AO395">
        <v>0</v>
      </c>
      <c r="AP395" t="b">
        <v>1</v>
      </c>
      <c r="AQ395">
        <v>0.38669999999999999</v>
      </c>
      <c r="AR395">
        <v>2.3210999999999999</v>
      </c>
      <c r="AS395">
        <v>540</v>
      </c>
      <c r="AT395">
        <v>2</v>
      </c>
      <c r="AU395">
        <v>2516361.0699999998</v>
      </c>
      <c r="AV395">
        <v>6858549.21</v>
      </c>
      <c r="AW395">
        <v>2516361.29</v>
      </c>
      <c r="AX395">
        <v>6858549.3200000003</v>
      </c>
      <c r="AY395">
        <v>-5.7999999999999996E-3</v>
      </c>
      <c r="AZ395">
        <v>0</v>
      </c>
      <c r="BA395" t="b">
        <v>0</v>
      </c>
      <c r="BB395">
        <v>-999</v>
      </c>
      <c r="BC395">
        <v>0</v>
      </c>
      <c r="BD395" t="b">
        <v>1</v>
      </c>
      <c r="BE395">
        <v>5.1738</v>
      </c>
      <c r="BF395">
        <v>2.0244</v>
      </c>
      <c r="BG395">
        <v>545</v>
      </c>
      <c r="BH395">
        <v>2</v>
      </c>
      <c r="BI395">
        <v>2516360.36</v>
      </c>
      <c r="BJ395">
        <v>6858554.9100000001</v>
      </c>
      <c r="BK395">
        <v>2516360.14</v>
      </c>
      <c r="BL395">
        <v>6858554.8399999999</v>
      </c>
      <c r="BM395">
        <v>1.4500000000000001E-2</v>
      </c>
      <c r="BN395">
        <v>0</v>
      </c>
      <c r="BO395" t="b">
        <v>0</v>
      </c>
      <c r="BP395">
        <v>-999</v>
      </c>
      <c r="BQ395">
        <v>0</v>
      </c>
      <c r="BR395" t="b">
        <v>1</v>
      </c>
      <c r="BS395">
        <v>14.0434</v>
      </c>
      <c r="BT395">
        <v>1.8848</v>
      </c>
      <c r="BU395" t="s">
        <v>347</v>
      </c>
    </row>
    <row r="396" spans="1:73">
      <c r="A396">
        <v>33</v>
      </c>
      <c r="B396">
        <v>3</v>
      </c>
      <c r="C396" s="6" t="s">
        <v>111</v>
      </c>
      <c r="D396">
        <v>833</v>
      </c>
      <c r="E396" t="str">
        <f t="shared" si="6"/>
        <v>2D_833</v>
      </c>
      <c r="F396">
        <v>1</v>
      </c>
      <c r="G396">
        <v>2516364.59</v>
      </c>
      <c r="H396">
        <v>6858548.0999999996</v>
      </c>
      <c r="I396">
        <v>2516364.5699999998</v>
      </c>
      <c r="J396">
        <v>6858548.2000000002</v>
      </c>
      <c r="K396">
        <v>0.64500000000000002</v>
      </c>
      <c r="L396">
        <v>0.17</v>
      </c>
      <c r="M396">
        <v>0.2</v>
      </c>
      <c r="N396">
        <v>2.1573000000000002</v>
      </c>
      <c r="O396">
        <v>4</v>
      </c>
      <c r="P396">
        <v>12</v>
      </c>
      <c r="Q396">
        <v>540</v>
      </c>
      <c r="R396">
        <v>2</v>
      </c>
      <c r="S396">
        <v>2516361.0699999998</v>
      </c>
      <c r="T396">
        <v>6858549.21</v>
      </c>
      <c r="U396">
        <v>2516361.0699999998</v>
      </c>
      <c r="V396">
        <v>6858549.21</v>
      </c>
      <c r="W396">
        <v>0</v>
      </c>
      <c r="X396">
        <v>0</v>
      </c>
      <c r="Y396" t="b">
        <v>0</v>
      </c>
      <c r="Z396">
        <v>-999</v>
      </c>
      <c r="AA396">
        <v>0</v>
      </c>
      <c r="AB396" t="b">
        <v>1</v>
      </c>
      <c r="AC396">
        <v>4.7000000000000002E-3</v>
      </c>
      <c r="AD396">
        <v>2.8622000000000001</v>
      </c>
      <c r="AE396">
        <v>544</v>
      </c>
      <c r="AF396">
        <v>2</v>
      </c>
      <c r="AG396">
        <v>2516359.6</v>
      </c>
      <c r="AH396">
        <v>6858553.0099999998</v>
      </c>
      <c r="AI396">
        <v>2516359.54</v>
      </c>
      <c r="AJ396">
        <v>6858552.9400000004</v>
      </c>
      <c r="AK396">
        <v>4.4000000000000003E-3</v>
      </c>
      <c r="AL396">
        <v>0</v>
      </c>
      <c r="AM396" t="b">
        <v>0</v>
      </c>
      <c r="AN396">
        <v>-999</v>
      </c>
      <c r="AO396">
        <v>0</v>
      </c>
      <c r="AP396" t="b">
        <v>1</v>
      </c>
      <c r="AQ396">
        <v>5.8971</v>
      </c>
      <c r="AR396">
        <v>2.3908999999999998</v>
      </c>
      <c r="AS396">
        <v>543</v>
      </c>
      <c r="AT396">
        <v>2</v>
      </c>
      <c r="AU396">
        <v>2516363.11</v>
      </c>
      <c r="AV396">
        <v>6858552.2599999998</v>
      </c>
      <c r="AW396">
        <v>2516363.29</v>
      </c>
      <c r="AX396">
        <v>6858552.3200000003</v>
      </c>
      <c r="AY396">
        <v>-5.7000000000000002E-3</v>
      </c>
      <c r="AZ396">
        <v>0</v>
      </c>
      <c r="BA396" t="b">
        <v>0</v>
      </c>
      <c r="BB396">
        <v>-999</v>
      </c>
      <c r="BC396">
        <v>0</v>
      </c>
      <c r="BD396" t="b">
        <v>1</v>
      </c>
      <c r="BE396">
        <v>7.3571</v>
      </c>
      <c r="BF396">
        <v>1.8673</v>
      </c>
      <c r="BG396">
        <v>581</v>
      </c>
      <c r="BH396">
        <v>2</v>
      </c>
      <c r="BI396">
        <v>2516365.39</v>
      </c>
      <c r="BJ396">
        <v>6858557.1399999997</v>
      </c>
      <c r="BK396">
        <v>2516365.27</v>
      </c>
      <c r="BL396">
        <v>6858557.1500000004</v>
      </c>
      <c r="BM396">
        <v>7.4999999999999997E-3</v>
      </c>
      <c r="BN396">
        <v>0</v>
      </c>
      <c r="BO396" t="b">
        <v>0</v>
      </c>
      <c r="BP396">
        <v>-999</v>
      </c>
      <c r="BQ396">
        <v>0</v>
      </c>
      <c r="BR396" t="b">
        <v>1</v>
      </c>
      <c r="BS396">
        <v>10.221299999999999</v>
      </c>
      <c r="BT396">
        <v>1.5007999999999999</v>
      </c>
      <c r="BU396" t="s">
        <v>347</v>
      </c>
    </row>
    <row r="397" spans="1:73">
      <c r="A397">
        <v>34</v>
      </c>
      <c r="B397">
        <v>2</v>
      </c>
      <c r="C397" s="6" t="s">
        <v>111</v>
      </c>
      <c r="D397">
        <v>834</v>
      </c>
      <c r="E397" t="str">
        <f t="shared" si="6"/>
        <v>2D_834</v>
      </c>
      <c r="F397">
        <v>2</v>
      </c>
      <c r="G397">
        <v>2516367.1</v>
      </c>
      <c r="H397">
        <v>6858545.8600000003</v>
      </c>
      <c r="I397">
        <v>2516367.09</v>
      </c>
      <c r="J397">
        <v>6858545.8799999999</v>
      </c>
      <c r="K397">
        <v>0.189</v>
      </c>
      <c r="L397">
        <v>0.05</v>
      </c>
      <c r="M397">
        <v>0.08</v>
      </c>
      <c r="N397">
        <v>2.1573000000000002</v>
      </c>
      <c r="O397">
        <v>4</v>
      </c>
      <c r="P397">
        <v>12</v>
      </c>
      <c r="Q397">
        <v>540</v>
      </c>
      <c r="R397">
        <v>2</v>
      </c>
      <c r="S397">
        <v>2516361.0699999998</v>
      </c>
      <c r="T397">
        <v>6858549.21</v>
      </c>
      <c r="U397">
        <v>2516361.0699999998</v>
      </c>
      <c r="V397">
        <v>6858549.2199999997</v>
      </c>
      <c r="W397">
        <v>-2.9999999999999997E-4</v>
      </c>
      <c r="X397">
        <v>0</v>
      </c>
      <c r="Y397" t="b">
        <v>0</v>
      </c>
      <c r="Z397">
        <v>-999</v>
      </c>
      <c r="AA397">
        <v>0</v>
      </c>
      <c r="AB397" t="b">
        <v>1</v>
      </c>
      <c r="AC397">
        <v>1.5079</v>
      </c>
      <c r="AD397">
        <v>2.6353</v>
      </c>
      <c r="AE397">
        <v>543</v>
      </c>
      <c r="AF397">
        <v>2</v>
      </c>
      <c r="AG397">
        <v>2516363.11</v>
      </c>
      <c r="AH397">
        <v>6858552.2599999998</v>
      </c>
      <c r="AI397">
        <v>2516363.11</v>
      </c>
      <c r="AJ397">
        <v>6858552.2599999998</v>
      </c>
      <c r="AK397">
        <v>2.0000000000000001E-4</v>
      </c>
      <c r="AL397">
        <v>0</v>
      </c>
      <c r="AM397" t="b">
        <v>0</v>
      </c>
      <c r="AN397">
        <v>-999</v>
      </c>
      <c r="AO397">
        <v>0</v>
      </c>
      <c r="AP397" t="b">
        <v>1</v>
      </c>
      <c r="AQ397">
        <v>0.76259999999999994</v>
      </c>
      <c r="AR397">
        <v>2.1291000000000002</v>
      </c>
      <c r="AS397">
        <v>581</v>
      </c>
      <c r="AT397">
        <v>2</v>
      </c>
      <c r="AU397">
        <v>2516365.39</v>
      </c>
      <c r="AV397">
        <v>6858557.1399999997</v>
      </c>
      <c r="AW397">
        <v>2516365.35</v>
      </c>
      <c r="AX397">
        <v>6858557.1299999999</v>
      </c>
      <c r="AY397">
        <v>3.3999999999999998E-3</v>
      </c>
      <c r="AZ397">
        <v>0</v>
      </c>
      <c r="BA397" t="b">
        <v>0</v>
      </c>
      <c r="BB397">
        <v>-999</v>
      </c>
      <c r="BC397">
        <v>0</v>
      </c>
      <c r="BD397" t="b">
        <v>1</v>
      </c>
      <c r="BE397">
        <v>17.125</v>
      </c>
      <c r="BF397">
        <v>1.7277</v>
      </c>
      <c r="BG397">
        <v>580</v>
      </c>
      <c r="BH397">
        <v>2</v>
      </c>
      <c r="BI397">
        <v>2516366.7000000002</v>
      </c>
      <c r="BJ397">
        <v>6858555.1100000003</v>
      </c>
      <c r="BK397">
        <v>2516366.7400000002</v>
      </c>
      <c r="BL397">
        <v>6858555.1100000003</v>
      </c>
      <c r="BM397">
        <v>-2.7000000000000001E-3</v>
      </c>
      <c r="BN397">
        <v>0</v>
      </c>
      <c r="BO397" t="b">
        <v>0</v>
      </c>
      <c r="BP397">
        <v>-999</v>
      </c>
      <c r="BQ397">
        <v>0</v>
      </c>
      <c r="BR397" t="b">
        <v>1</v>
      </c>
      <c r="BS397">
        <v>12.4678</v>
      </c>
      <c r="BT397">
        <v>1.6054999999999999</v>
      </c>
      <c r="BU397" t="s">
        <v>347</v>
      </c>
    </row>
    <row r="398" spans="1:73">
      <c r="A398">
        <v>35</v>
      </c>
      <c r="B398">
        <v>2</v>
      </c>
      <c r="C398" s="6" t="s">
        <v>111</v>
      </c>
      <c r="D398">
        <v>835</v>
      </c>
      <c r="E398" t="str">
        <f t="shared" si="6"/>
        <v>2D_835</v>
      </c>
      <c r="F398">
        <v>2</v>
      </c>
      <c r="G398">
        <v>2516366.89</v>
      </c>
      <c r="H398">
        <v>6858547.29</v>
      </c>
      <c r="I398">
        <v>2516366.89</v>
      </c>
      <c r="J398">
        <v>6858547.3099999996</v>
      </c>
      <c r="K398">
        <v>0.21</v>
      </c>
      <c r="L398">
        <v>0.05</v>
      </c>
      <c r="M398">
        <v>0.12</v>
      </c>
      <c r="N398">
        <v>2.2105000000000001</v>
      </c>
      <c r="O398">
        <v>3</v>
      </c>
      <c r="P398">
        <v>9</v>
      </c>
      <c r="Q398">
        <v>581</v>
      </c>
      <c r="R398">
        <v>2</v>
      </c>
      <c r="S398">
        <v>2516365.39</v>
      </c>
      <c r="T398">
        <v>6858557.1399999997</v>
      </c>
      <c r="U398">
        <v>2516365.36</v>
      </c>
      <c r="V398">
        <v>6858557.1299999999</v>
      </c>
      <c r="W398">
        <v>2.3E-3</v>
      </c>
      <c r="X398">
        <v>0</v>
      </c>
      <c r="Y398" t="b">
        <v>0</v>
      </c>
      <c r="Z398">
        <v>-999</v>
      </c>
      <c r="AA398">
        <v>0</v>
      </c>
      <c r="AB398" t="b">
        <v>1</v>
      </c>
      <c r="AC398">
        <v>9.8292000000000002</v>
      </c>
      <c r="AD398">
        <v>1.7277</v>
      </c>
      <c r="AE398">
        <v>580</v>
      </c>
      <c r="AF398">
        <v>2</v>
      </c>
      <c r="AG398">
        <v>2516366.7000000002</v>
      </c>
      <c r="AH398">
        <v>6858555.1100000003</v>
      </c>
      <c r="AI398">
        <v>2516366.7400000002</v>
      </c>
      <c r="AJ398">
        <v>6858555.1100000003</v>
      </c>
      <c r="AK398">
        <v>-2E-3</v>
      </c>
      <c r="AL398">
        <v>0</v>
      </c>
      <c r="AM398" t="b">
        <v>0</v>
      </c>
      <c r="AN398">
        <v>-999</v>
      </c>
      <c r="AO398">
        <v>0</v>
      </c>
      <c r="AP398" t="b">
        <v>1</v>
      </c>
      <c r="AQ398">
        <v>8.3253000000000004</v>
      </c>
      <c r="AR398">
        <v>1.5881000000000001</v>
      </c>
      <c r="AS398">
        <v>610</v>
      </c>
      <c r="AT398">
        <v>2</v>
      </c>
      <c r="AU398">
        <v>2516375.0299999998</v>
      </c>
      <c r="AV398">
        <v>6858555.1500000004</v>
      </c>
      <c r="AW398">
        <v>2516375.0299999998</v>
      </c>
      <c r="AX398">
        <v>6858555.1500000004</v>
      </c>
      <c r="AY398">
        <v>5.0000000000000001E-4</v>
      </c>
      <c r="AZ398">
        <v>0</v>
      </c>
      <c r="BA398" t="b">
        <v>0</v>
      </c>
      <c r="BB398">
        <v>-999</v>
      </c>
      <c r="BC398">
        <v>0</v>
      </c>
      <c r="BD398" t="b">
        <v>1</v>
      </c>
      <c r="BE398">
        <v>1.7457</v>
      </c>
      <c r="BF398">
        <v>0.76780000000000004</v>
      </c>
      <c r="BG398" t="s">
        <v>347</v>
      </c>
    </row>
    <row r="399" spans="1:73">
      <c r="A399">
        <v>36</v>
      </c>
      <c r="B399">
        <v>2</v>
      </c>
      <c r="C399" s="6" t="s">
        <v>111</v>
      </c>
      <c r="D399">
        <v>836</v>
      </c>
      <c r="E399" t="str">
        <f t="shared" si="6"/>
        <v>2D_836</v>
      </c>
      <c r="F399">
        <v>2</v>
      </c>
      <c r="G399">
        <v>2516368.5099999998</v>
      </c>
      <c r="H399">
        <v>6858548.8700000001</v>
      </c>
      <c r="I399">
        <v>2516368.46</v>
      </c>
      <c r="J399">
        <v>6858548.8899999997</v>
      </c>
      <c r="K399">
        <v>0.54900000000000004</v>
      </c>
      <c r="L399">
        <v>0.13</v>
      </c>
      <c r="M399">
        <v>0.21</v>
      </c>
      <c r="N399">
        <v>2.1573000000000002</v>
      </c>
      <c r="O399">
        <v>4</v>
      </c>
      <c r="P399">
        <v>12</v>
      </c>
      <c r="Q399">
        <v>543</v>
      </c>
      <c r="R399">
        <v>2</v>
      </c>
      <c r="S399">
        <v>2516363.11</v>
      </c>
      <c r="T399">
        <v>6858552.2599999998</v>
      </c>
      <c r="U399">
        <v>2516363.15</v>
      </c>
      <c r="V399">
        <v>6858552.3200000003</v>
      </c>
      <c r="W399">
        <v>-2.8E-3</v>
      </c>
      <c r="X399">
        <v>0</v>
      </c>
      <c r="Y399" t="b">
        <v>0</v>
      </c>
      <c r="Z399">
        <v>-999</v>
      </c>
      <c r="AA399">
        <v>0</v>
      </c>
      <c r="AB399" t="b">
        <v>1</v>
      </c>
      <c r="AC399">
        <v>4.2671000000000001</v>
      </c>
      <c r="AD399">
        <v>2.5655000000000001</v>
      </c>
      <c r="AE399">
        <v>581</v>
      </c>
      <c r="AF399">
        <v>2</v>
      </c>
      <c r="AG399">
        <v>2516365.39</v>
      </c>
      <c r="AH399">
        <v>6858557.1399999997</v>
      </c>
      <c r="AI399">
        <v>2516365.2400000002</v>
      </c>
      <c r="AJ399">
        <v>6858557.0800000001</v>
      </c>
      <c r="AK399">
        <v>9.5999999999999992E-3</v>
      </c>
      <c r="AL399">
        <v>0</v>
      </c>
      <c r="AM399" t="b">
        <v>0</v>
      </c>
      <c r="AN399">
        <v>-999</v>
      </c>
      <c r="AO399">
        <v>0</v>
      </c>
      <c r="AP399" t="b">
        <v>1</v>
      </c>
      <c r="AQ399">
        <v>15.988</v>
      </c>
      <c r="AR399">
        <v>1.9545999999999999</v>
      </c>
      <c r="AS399">
        <v>580</v>
      </c>
      <c r="AT399">
        <v>2</v>
      </c>
      <c r="AU399">
        <v>2516366.7000000002</v>
      </c>
      <c r="AV399">
        <v>6858555.1100000003</v>
      </c>
      <c r="AW399">
        <v>2516366.77</v>
      </c>
      <c r="AX399">
        <v>6858555.1299999999</v>
      </c>
      <c r="AY399">
        <v>-3.2000000000000002E-3</v>
      </c>
      <c r="AZ399">
        <v>0</v>
      </c>
      <c r="BA399" t="b">
        <v>0</v>
      </c>
      <c r="BB399">
        <v>-999</v>
      </c>
      <c r="BC399">
        <v>0</v>
      </c>
      <c r="BD399" t="b">
        <v>1</v>
      </c>
      <c r="BE399">
        <v>5.0208000000000004</v>
      </c>
      <c r="BF399">
        <v>1.8324</v>
      </c>
      <c r="BG399">
        <v>583</v>
      </c>
      <c r="BH399">
        <v>2</v>
      </c>
      <c r="BI399">
        <v>2516373</v>
      </c>
      <c r="BJ399">
        <v>6858558.3700000001</v>
      </c>
      <c r="BK399">
        <v>2516373.04</v>
      </c>
      <c r="BL399">
        <v>6858558.3499999996</v>
      </c>
      <c r="BM399">
        <v>-3.5000000000000001E-3</v>
      </c>
      <c r="BN399">
        <v>0</v>
      </c>
      <c r="BO399" t="b">
        <v>0</v>
      </c>
      <c r="BP399">
        <v>-999</v>
      </c>
      <c r="BQ399">
        <v>0</v>
      </c>
      <c r="BR399" t="b">
        <v>1</v>
      </c>
      <c r="BS399">
        <v>5.4878999999999998</v>
      </c>
      <c r="BT399">
        <v>1.1168</v>
      </c>
      <c r="BU399" t="s">
        <v>347</v>
      </c>
    </row>
    <row r="400" spans="1:73">
      <c r="A400">
        <v>37</v>
      </c>
      <c r="B400">
        <v>3</v>
      </c>
      <c r="C400" s="6" t="s">
        <v>111</v>
      </c>
      <c r="D400">
        <v>837</v>
      </c>
      <c r="E400" t="str">
        <f t="shared" si="6"/>
        <v>2D_837</v>
      </c>
      <c r="F400">
        <v>2</v>
      </c>
      <c r="G400">
        <v>2516364.23</v>
      </c>
      <c r="H400">
        <v>6858549.7300000004</v>
      </c>
      <c r="I400">
        <v>2516364.31</v>
      </c>
      <c r="J400">
        <v>6858549.5800000001</v>
      </c>
      <c r="K400">
        <v>0.97399999999999998</v>
      </c>
      <c r="L400">
        <v>0.22</v>
      </c>
      <c r="M400">
        <v>0.27</v>
      </c>
      <c r="N400">
        <v>2.1573000000000002</v>
      </c>
      <c r="O400">
        <v>4</v>
      </c>
      <c r="P400">
        <v>12</v>
      </c>
      <c r="Q400">
        <v>542</v>
      </c>
      <c r="R400">
        <v>2</v>
      </c>
      <c r="S400">
        <v>2516358.73</v>
      </c>
      <c r="T400">
        <v>6858550.6600000001</v>
      </c>
      <c r="U400">
        <v>2516358.73</v>
      </c>
      <c r="V400">
        <v>6858550.6600000001</v>
      </c>
      <c r="W400">
        <v>0</v>
      </c>
      <c r="X400">
        <v>0</v>
      </c>
      <c r="Y400" t="b">
        <v>0</v>
      </c>
      <c r="Z400">
        <v>-999</v>
      </c>
      <c r="AA400">
        <v>0</v>
      </c>
      <c r="AB400" t="b">
        <v>1</v>
      </c>
      <c r="AC400">
        <v>9.1000000000000004E-3</v>
      </c>
      <c r="AD400">
        <v>2.9493999999999998</v>
      </c>
      <c r="AE400">
        <v>545</v>
      </c>
      <c r="AF400">
        <v>2</v>
      </c>
      <c r="AG400">
        <v>2516360.36</v>
      </c>
      <c r="AH400">
        <v>6858554.9100000001</v>
      </c>
      <c r="AI400">
        <v>2516360.19</v>
      </c>
      <c r="AJ400">
        <v>6858554.7699999996</v>
      </c>
      <c r="AK400">
        <v>1.0200000000000001E-2</v>
      </c>
      <c r="AL400">
        <v>0</v>
      </c>
      <c r="AM400" t="b">
        <v>0</v>
      </c>
      <c r="AN400">
        <v>-999</v>
      </c>
      <c r="AO400">
        <v>0</v>
      </c>
      <c r="AP400" t="b">
        <v>1</v>
      </c>
      <c r="AQ400">
        <v>9.0724999999999998</v>
      </c>
      <c r="AR400">
        <v>2.2513000000000001</v>
      </c>
      <c r="AS400">
        <v>543</v>
      </c>
      <c r="AT400">
        <v>2</v>
      </c>
      <c r="AU400">
        <v>2516363.11</v>
      </c>
      <c r="AV400">
        <v>6858552.2599999998</v>
      </c>
      <c r="AW400">
        <v>2516363.39</v>
      </c>
      <c r="AX400">
        <v>6858552.3499999996</v>
      </c>
      <c r="AY400">
        <v>-6.0000000000000001E-3</v>
      </c>
      <c r="AZ400">
        <v>0</v>
      </c>
      <c r="BA400" t="b">
        <v>0</v>
      </c>
      <c r="BB400">
        <v>-999</v>
      </c>
      <c r="BC400">
        <v>0</v>
      </c>
      <c r="BD400" t="b">
        <v>1</v>
      </c>
      <c r="BE400">
        <v>4.9734999999999996</v>
      </c>
      <c r="BF400">
        <v>1.8848</v>
      </c>
      <c r="BG400">
        <v>580</v>
      </c>
      <c r="BH400">
        <v>2</v>
      </c>
      <c r="BI400">
        <v>2516366.7000000002</v>
      </c>
      <c r="BJ400">
        <v>6858555.1100000003</v>
      </c>
      <c r="BK400">
        <v>2516366.59</v>
      </c>
      <c r="BL400">
        <v>6858555.1500000004</v>
      </c>
      <c r="BM400">
        <v>4.7999999999999996E-3</v>
      </c>
      <c r="BN400">
        <v>0</v>
      </c>
      <c r="BO400" t="b">
        <v>0</v>
      </c>
      <c r="BP400">
        <v>-999</v>
      </c>
      <c r="BQ400">
        <v>0</v>
      </c>
      <c r="BR400" t="b">
        <v>1</v>
      </c>
      <c r="BS400">
        <v>4.0811999999999999</v>
      </c>
      <c r="BT400">
        <v>1.1866000000000001</v>
      </c>
      <c r="BU400" t="s">
        <v>347</v>
      </c>
    </row>
    <row r="401" spans="1:73">
      <c r="A401">
        <v>38</v>
      </c>
      <c r="B401">
        <v>2</v>
      </c>
      <c r="C401" s="6" t="s">
        <v>111</v>
      </c>
      <c r="D401">
        <v>838</v>
      </c>
      <c r="E401" t="str">
        <f t="shared" si="6"/>
        <v>2D_838</v>
      </c>
      <c r="F401">
        <v>2</v>
      </c>
      <c r="G401">
        <v>2516366.0699999998</v>
      </c>
      <c r="H401">
        <v>6858553.5800000001</v>
      </c>
      <c r="I401">
        <v>2516366.0699999998</v>
      </c>
      <c r="J401">
        <v>6858553.4699999997</v>
      </c>
      <c r="K401">
        <v>0.55700000000000005</v>
      </c>
      <c r="L401">
        <v>0.16</v>
      </c>
      <c r="M401">
        <v>0.19</v>
      </c>
      <c r="N401">
        <v>2.1573000000000002</v>
      </c>
      <c r="O401">
        <v>4</v>
      </c>
      <c r="P401">
        <v>12</v>
      </c>
      <c r="Q401">
        <v>545</v>
      </c>
      <c r="R401">
        <v>2</v>
      </c>
      <c r="S401">
        <v>2516360.36</v>
      </c>
      <c r="T401">
        <v>6858554.9100000001</v>
      </c>
      <c r="U401">
        <v>2516360.38</v>
      </c>
      <c r="V401">
        <v>6858554.9800000004</v>
      </c>
      <c r="W401">
        <v>-2.8999999999999998E-3</v>
      </c>
      <c r="X401">
        <v>0</v>
      </c>
      <c r="Y401" t="b">
        <v>0</v>
      </c>
      <c r="Z401">
        <v>-999</v>
      </c>
      <c r="AA401">
        <v>0</v>
      </c>
      <c r="AB401" t="b">
        <v>1</v>
      </c>
      <c r="AC401">
        <v>4.3329000000000004</v>
      </c>
      <c r="AD401">
        <v>2.8795999999999999</v>
      </c>
      <c r="AE401">
        <v>549</v>
      </c>
      <c r="AF401">
        <v>2</v>
      </c>
      <c r="AG401">
        <v>2516359.34</v>
      </c>
      <c r="AH401">
        <v>6858559.3899999997</v>
      </c>
      <c r="AI401">
        <v>2516359.25</v>
      </c>
      <c r="AJ401">
        <v>6858559.29</v>
      </c>
      <c r="AK401">
        <v>8.3000000000000001E-3</v>
      </c>
      <c r="AL401">
        <v>0</v>
      </c>
      <c r="AM401" t="b">
        <v>0</v>
      </c>
      <c r="AN401">
        <v>-999</v>
      </c>
      <c r="AO401">
        <v>0</v>
      </c>
      <c r="AP401" t="b">
        <v>1</v>
      </c>
      <c r="AQ401">
        <v>13.568099999999999</v>
      </c>
      <c r="AR401">
        <v>2.4432999999999998</v>
      </c>
      <c r="AS401">
        <v>553</v>
      </c>
      <c r="AT401">
        <v>2</v>
      </c>
      <c r="AU401">
        <v>2516361.69</v>
      </c>
      <c r="AV401">
        <v>6858564.3200000003</v>
      </c>
      <c r="AW401">
        <v>2516361.79</v>
      </c>
      <c r="AX401">
        <v>6858564.3600000003</v>
      </c>
      <c r="AY401">
        <v>-8.6E-3</v>
      </c>
      <c r="AZ401">
        <v>0</v>
      </c>
      <c r="BA401" t="b">
        <v>0</v>
      </c>
      <c r="BB401">
        <v>-999</v>
      </c>
      <c r="BC401">
        <v>0</v>
      </c>
      <c r="BD401" t="b">
        <v>1</v>
      </c>
      <c r="BE401">
        <v>14.9278</v>
      </c>
      <c r="BF401">
        <v>1.9371</v>
      </c>
      <c r="BG401">
        <v>581</v>
      </c>
      <c r="BH401">
        <v>2</v>
      </c>
      <c r="BI401">
        <v>2516365.39</v>
      </c>
      <c r="BJ401">
        <v>6858557.1399999997</v>
      </c>
      <c r="BK401">
        <v>2516365.36</v>
      </c>
      <c r="BL401">
        <v>6858557.1299999999</v>
      </c>
      <c r="BM401">
        <v>6.9999999999999999E-4</v>
      </c>
      <c r="BN401">
        <v>0</v>
      </c>
      <c r="BO401" t="b">
        <v>0</v>
      </c>
      <c r="BP401">
        <v>-999</v>
      </c>
      <c r="BQ401">
        <v>0</v>
      </c>
      <c r="BR401" t="b">
        <v>1</v>
      </c>
      <c r="BS401">
        <v>1.0891</v>
      </c>
      <c r="BT401">
        <v>1.7625999999999999</v>
      </c>
      <c r="BU401" t="s">
        <v>347</v>
      </c>
    </row>
    <row r="402" spans="1:73">
      <c r="A402">
        <v>39</v>
      </c>
      <c r="B402">
        <v>3</v>
      </c>
      <c r="C402" s="6" t="s">
        <v>111</v>
      </c>
      <c r="D402">
        <v>839</v>
      </c>
      <c r="E402" t="str">
        <f t="shared" si="6"/>
        <v>2D_839</v>
      </c>
      <c r="F402">
        <v>2</v>
      </c>
      <c r="G402">
        <v>2516369.33</v>
      </c>
      <c r="H402">
        <v>6858555.2800000003</v>
      </c>
      <c r="I402">
        <v>2516369.04</v>
      </c>
      <c r="J402">
        <v>6858555.3499999996</v>
      </c>
      <c r="K402">
        <v>1.3069999999999999</v>
      </c>
      <c r="L402">
        <v>0.33</v>
      </c>
      <c r="M402">
        <v>0.27</v>
      </c>
      <c r="N402">
        <v>2.1573000000000002</v>
      </c>
      <c r="O402">
        <v>4</v>
      </c>
      <c r="P402">
        <v>12</v>
      </c>
      <c r="Q402">
        <v>581</v>
      </c>
      <c r="R402">
        <v>2</v>
      </c>
      <c r="S402">
        <v>2516365.39</v>
      </c>
      <c r="T402">
        <v>6858557.1399999997</v>
      </c>
      <c r="U402">
        <v>2516365.25</v>
      </c>
      <c r="V402">
        <v>6858556.7800000003</v>
      </c>
      <c r="W402">
        <v>1.0999999999999999E-2</v>
      </c>
      <c r="X402">
        <v>0</v>
      </c>
      <c r="Y402" t="b">
        <v>0</v>
      </c>
      <c r="Z402">
        <v>-999</v>
      </c>
      <c r="AA402">
        <v>0</v>
      </c>
      <c r="AB402" t="b">
        <v>1</v>
      </c>
      <c r="AC402">
        <v>6.8967000000000001</v>
      </c>
      <c r="AD402">
        <v>2.7924000000000002</v>
      </c>
      <c r="AE402">
        <v>582</v>
      </c>
      <c r="AF402">
        <v>2</v>
      </c>
      <c r="AG402">
        <v>2516368.69</v>
      </c>
      <c r="AH402">
        <v>6858557.1900000004</v>
      </c>
      <c r="AI402">
        <v>2516368.91</v>
      </c>
      <c r="AJ402">
        <v>6858557.21</v>
      </c>
      <c r="AK402">
        <v>-3.5000000000000001E-3</v>
      </c>
      <c r="AL402">
        <v>0</v>
      </c>
      <c r="AM402" t="b">
        <v>0</v>
      </c>
      <c r="AN402">
        <v>-999</v>
      </c>
      <c r="AO402">
        <v>0</v>
      </c>
      <c r="AP402" t="b">
        <v>1</v>
      </c>
      <c r="AQ402">
        <v>2.1318000000000001</v>
      </c>
      <c r="AR402">
        <v>1.6404000000000001</v>
      </c>
      <c r="AS402">
        <v>583</v>
      </c>
      <c r="AT402">
        <v>2</v>
      </c>
      <c r="AU402">
        <v>2516373</v>
      </c>
      <c r="AV402">
        <v>6858558.3700000001</v>
      </c>
      <c r="AW402">
        <v>2516372.92</v>
      </c>
      <c r="AX402">
        <v>6858558.4699999997</v>
      </c>
      <c r="AY402">
        <v>4.4000000000000003E-3</v>
      </c>
      <c r="AZ402">
        <v>0</v>
      </c>
      <c r="BA402" t="b">
        <v>0</v>
      </c>
      <c r="BB402">
        <v>-999</v>
      </c>
      <c r="BC402">
        <v>0</v>
      </c>
      <c r="BD402" t="b">
        <v>1</v>
      </c>
      <c r="BE402">
        <v>2.7869000000000002</v>
      </c>
      <c r="BF402">
        <v>0.68049999999999999</v>
      </c>
      <c r="BG402">
        <v>610</v>
      </c>
      <c r="BH402">
        <v>2</v>
      </c>
      <c r="BI402">
        <v>2516375.0299999998</v>
      </c>
      <c r="BJ402">
        <v>6858555.1500000004</v>
      </c>
      <c r="BK402">
        <v>2516375.0299999998</v>
      </c>
      <c r="BL402">
        <v>6858555.4000000004</v>
      </c>
      <c r="BM402">
        <v>1.03E-2</v>
      </c>
      <c r="BN402">
        <v>0</v>
      </c>
      <c r="BO402" t="b">
        <v>0</v>
      </c>
      <c r="BP402">
        <v>-999</v>
      </c>
      <c r="BQ402">
        <v>0</v>
      </c>
      <c r="BR402" t="b">
        <v>1</v>
      </c>
      <c r="BS402">
        <v>6.7039999999999997</v>
      </c>
      <c r="BT402">
        <v>1.7299999999999999E-2</v>
      </c>
      <c r="BU402" t="s">
        <v>347</v>
      </c>
    </row>
    <row r="403" spans="1:73">
      <c r="A403">
        <v>40</v>
      </c>
      <c r="B403">
        <v>2</v>
      </c>
      <c r="C403" s="6" t="s">
        <v>111</v>
      </c>
      <c r="D403">
        <v>840</v>
      </c>
      <c r="E403" t="str">
        <f t="shared" si="6"/>
        <v>2D_840</v>
      </c>
      <c r="F403">
        <v>2</v>
      </c>
      <c r="G403">
        <v>2516370.14</v>
      </c>
      <c r="H403">
        <v>6858569.3099999996</v>
      </c>
      <c r="I403">
        <v>2516370.17</v>
      </c>
      <c r="J403">
        <v>6858569.3300000001</v>
      </c>
      <c r="K403">
        <v>0.29399999999999998</v>
      </c>
      <c r="L403">
        <v>0.06</v>
      </c>
      <c r="M403">
        <v>0.09</v>
      </c>
      <c r="N403">
        <v>2.1573000000000002</v>
      </c>
      <c r="O403">
        <v>4</v>
      </c>
      <c r="P403">
        <v>12</v>
      </c>
      <c r="Q403">
        <v>617</v>
      </c>
      <c r="R403">
        <v>2</v>
      </c>
      <c r="S403">
        <v>2516376.56</v>
      </c>
      <c r="T403">
        <v>6858567.0800000001</v>
      </c>
      <c r="U403">
        <v>2516376.54</v>
      </c>
      <c r="V403">
        <v>6858567.0300000003</v>
      </c>
      <c r="W403">
        <v>-2.3999999999999998E-3</v>
      </c>
      <c r="X403">
        <v>0</v>
      </c>
      <c r="Y403" t="b">
        <v>0</v>
      </c>
      <c r="Z403">
        <v>-999</v>
      </c>
      <c r="AA403">
        <v>0</v>
      </c>
      <c r="AB403" t="b">
        <v>1</v>
      </c>
      <c r="AC403">
        <v>6.8257000000000003</v>
      </c>
      <c r="AD403">
        <v>-0.34920000000000001</v>
      </c>
      <c r="AE403">
        <v>588</v>
      </c>
      <c r="AF403">
        <v>2</v>
      </c>
      <c r="AG403">
        <v>2516371.38</v>
      </c>
      <c r="AH403">
        <v>6858567.3399999999</v>
      </c>
      <c r="AI403">
        <v>2516371.41</v>
      </c>
      <c r="AJ403">
        <v>6858567.3600000003</v>
      </c>
      <c r="AK403">
        <v>5.0000000000000001E-4</v>
      </c>
      <c r="AL403">
        <v>0</v>
      </c>
      <c r="AM403" t="b">
        <v>0</v>
      </c>
      <c r="AN403">
        <v>-999</v>
      </c>
      <c r="AO403">
        <v>0</v>
      </c>
      <c r="AP403" t="b">
        <v>1</v>
      </c>
      <c r="AQ403">
        <v>1.3704000000000001</v>
      </c>
      <c r="AR403">
        <v>-1.0125</v>
      </c>
      <c r="AS403">
        <v>586</v>
      </c>
      <c r="AT403">
        <v>2</v>
      </c>
      <c r="AU403">
        <v>2516370.21</v>
      </c>
      <c r="AV403">
        <v>6858562.6699999999</v>
      </c>
      <c r="AW403">
        <v>2516370.27</v>
      </c>
      <c r="AX403">
        <v>6858562.6699999999</v>
      </c>
      <c r="AY403">
        <v>2.8E-3</v>
      </c>
      <c r="AZ403">
        <v>0</v>
      </c>
      <c r="BA403" t="b">
        <v>0</v>
      </c>
      <c r="BB403">
        <v>-999</v>
      </c>
      <c r="BC403">
        <v>0</v>
      </c>
      <c r="BD403" t="b">
        <v>1</v>
      </c>
      <c r="BE403">
        <v>8.1296999999999997</v>
      </c>
      <c r="BF403">
        <v>-1.5535000000000001</v>
      </c>
      <c r="BG403">
        <v>587</v>
      </c>
      <c r="BH403">
        <v>2</v>
      </c>
      <c r="BI403">
        <v>2516368.62</v>
      </c>
      <c r="BJ403">
        <v>6858565.96</v>
      </c>
      <c r="BK403">
        <v>2516368.5499999998</v>
      </c>
      <c r="BL403">
        <v>6858565.9900000002</v>
      </c>
      <c r="BM403">
        <v>-2.2000000000000001E-3</v>
      </c>
      <c r="BN403">
        <v>0</v>
      </c>
      <c r="BO403" t="b">
        <v>0</v>
      </c>
      <c r="BP403">
        <v>-999</v>
      </c>
      <c r="BQ403">
        <v>0</v>
      </c>
      <c r="BR403" t="b">
        <v>1</v>
      </c>
      <c r="BS403">
        <v>6.0637999999999996</v>
      </c>
      <c r="BT403">
        <v>-2.0247999999999999</v>
      </c>
      <c r="BU403" t="s">
        <v>347</v>
      </c>
    </row>
    <row r="404" spans="1:73">
      <c r="A404">
        <v>41</v>
      </c>
      <c r="B404">
        <v>3</v>
      </c>
      <c r="C404" s="6" t="s">
        <v>111</v>
      </c>
      <c r="D404">
        <v>841</v>
      </c>
      <c r="E404" t="str">
        <f t="shared" si="6"/>
        <v>2D_841</v>
      </c>
      <c r="F404">
        <v>2</v>
      </c>
      <c r="G404">
        <v>2516365.41</v>
      </c>
      <c r="H404">
        <v>6858539.21</v>
      </c>
      <c r="I404">
        <v>2516365.2599999998</v>
      </c>
      <c r="J404">
        <v>6858539.29</v>
      </c>
      <c r="K404">
        <v>0.54100000000000004</v>
      </c>
      <c r="L404">
        <v>0.27</v>
      </c>
      <c r="M404">
        <v>0.48</v>
      </c>
      <c r="N404">
        <v>2.2105000000000001</v>
      </c>
      <c r="O404">
        <v>3</v>
      </c>
      <c r="P404">
        <v>9</v>
      </c>
      <c r="Q404">
        <v>535</v>
      </c>
      <c r="R404">
        <v>2</v>
      </c>
      <c r="S404">
        <v>2516360.2400000002</v>
      </c>
      <c r="T404">
        <v>6858544.9500000002</v>
      </c>
      <c r="U404">
        <v>2516360.21</v>
      </c>
      <c r="V404">
        <v>6858544.9199999999</v>
      </c>
      <c r="W404">
        <v>2.0999999999999999E-3</v>
      </c>
      <c r="X404">
        <v>0</v>
      </c>
      <c r="Y404" t="b">
        <v>0</v>
      </c>
      <c r="Z404">
        <v>-999</v>
      </c>
      <c r="AA404">
        <v>0</v>
      </c>
      <c r="AB404" t="b">
        <v>1</v>
      </c>
      <c r="AC404">
        <v>3.0969000000000002</v>
      </c>
      <c r="AD404">
        <v>2.3037000000000001</v>
      </c>
      <c r="AE404">
        <v>540</v>
      </c>
      <c r="AF404">
        <v>2</v>
      </c>
      <c r="AG404">
        <v>2516361.0699999998</v>
      </c>
      <c r="AH404">
        <v>6858549.21</v>
      </c>
      <c r="AI404">
        <v>2516361.16</v>
      </c>
      <c r="AJ404">
        <v>6858549.25</v>
      </c>
      <c r="AK404">
        <v>-7.1000000000000004E-3</v>
      </c>
      <c r="AL404">
        <v>0</v>
      </c>
      <c r="AM404" t="b">
        <v>0</v>
      </c>
      <c r="AN404">
        <v>-999</v>
      </c>
      <c r="AO404">
        <v>0</v>
      </c>
      <c r="AP404" t="b">
        <v>1</v>
      </c>
      <c r="AQ404">
        <v>12.2354</v>
      </c>
      <c r="AR404">
        <v>1.9545999999999999</v>
      </c>
      <c r="AS404">
        <v>543</v>
      </c>
      <c r="AT404">
        <v>2</v>
      </c>
      <c r="AU404">
        <v>2516363.11</v>
      </c>
      <c r="AV404">
        <v>6858552.2599999998</v>
      </c>
      <c r="AW404">
        <v>2516363.0499999998</v>
      </c>
      <c r="AX404">
        <v>6858552.25</v>
      </c>
      <c r="AY404">
        <v>5.4000000000000003E-3</v>
      </c>
      <c r="AZ404">
        <v>0</v>
      </c>
      <c r="BA404" t="b">
        <v>0</v>
      </c>
      <c r="BB404">
        <v>-999</v>
      </c>
      <c r="BC404">
        <v>0</v>
      </c>
      <c r="BD404" t="b">
        <v>1</v>
      </c>
      <c r="BE404">
        <v>8.7559000000000005</v>
      </c>
      <c r="BF404">
        <v>1.7452000000000001</v>
      </c>
      <c r="BG404" t="s">
        <v>347</v>
      </c>
    </row>
    <row r="405" spans="1:73">
      <c r="A405">
        <v>42</v>
      </c>
      <c r="B405">
        <v>3</v>
      </c>
      <c r="C405" s="6" t="s">
        <v>111</v>
      </c>
      <c r="D405">
        <v>842</v>
      </c>
      <c r="E405" t="str">
        <f t="shared" si="6"/>
        <v>2D_842</v>
      </c>
      <c r="F405">
        <v>2</v>
      </c>
      <c r="G405">
        <v>2516363.75</v>
      </c>
      <c r="H405">
        <v>6858541.4199999999</v>
      </c>
      <c r="I405">
        <v>2516363.88</v>
      </c>
      <c r="J405">
        <v>6858541.29</v>
      </c>
      <c r="K405">
        <v>0.50800000000000001</v>
      </c>
      <c r="L405">
        <v>0.25</v>
      </c>
      <c r="M405">
        <v>0.22</v>
      </c>
      <c r="N405">
        <v>2.1573000000000002</v>
      </c>
      <c r="O405">
        <v>4</v>
      </c>
      <c r="P405">
        <v>12</v>
      </c>
      <c r="Q405">
        <v>531</v>
      </c>
      <c r="R405">
        <v>2</v>
      </c>
      <c r="S405">
        <v>2516360.7799999998</v>
      </c>
      <c r="T405">
        <v>6858542.8799999999</v>
      </c>
      <c r="U405">
        <v>2516360.7999999998</v>
      </c>
      <c r="V405">
        <v>6858542.9199999999</v>
      </c>
      <c r="W405">
        <v>-1.1000000000000001E-3</v>
      </c>
      <c r="X405">
        <v>0</v>
      </c>
      <c r="Y405" t="b">
        <v>0</v>
      </c>
      <c r="Z405">
        <v>-999</v>
      </c>
      <c r="AA405">
        <v>0</v>
      </c>
      <c r="AB405" t="b">
        <v>1</v>
      </c>
      <c r="AC405">
        <v>1.7455000000000001</v>
      </c>
      <c r="AD405">
        <v>2.6526999999999998</v>
      </c>
      <c r="AE405">
        <v>534</v>
      </c>
      <c r="AF405">
        <v>2</v>
      </c>
      <c r="AG405">
        <v>2516358.7200000002</v>
      </c>
      <c r="AH405">
        <v>6858544.7800000003</v>
      </c>
      <c r="AI405">
        <v>2516358.7599999998</v>
      </c>
      <c r="AJ405">
        <v>6858544.8399999999</v>
      </c>
      <c r="AK405">
        <v>-3.3999999999999998E-3</v>
      </c>
      <c r="AL405">
        <v>0</v>
      </c>
      <c r="AM405" t="b">
        <v>0</v>
      </c>
      <c r="AN405">
        <v>-999</v>
      </c>
      <c r="AO405">
        <v>0</v>
      </c>
      <c r="AP405" t="b">
        <v>1</v>
      </c>
      <c r="AQ405">
        <v>5.7226999999999997</v>
      </c>
      <c r="AR405">
        <v>2.5306000000000002</v>
      </c>
      <c r="AS405">
        <v>535</v>
      </c>
      <c r="AT405">
        <v>2</v>
      </c>
      <c r="AU405">
        <v>2516360.2400000002</v>
      </c>
      <c r="AV405">
        <v>6858544.9500000002</v>
      </c>
      <c r="AW405">
        <v>2516360.13</v>
      </c>
      <c r="AX405">
        <v>6858544.8300000001</v>
      </c>
      <c r="AY405">
        <v>6.0000000000000001E-3</v>
      </c>
      <c r="AZ405">
        <v>0</v>
      </c>
      <c r="BA405" t="b">
        <v>0</v>
      </c>
      <c r="BB405">
        <v>-999</v>
      </c>
      <c r="BC405">
        <v>0</v>
      </c>
      <c r="BD405" t="b">
        <v>1</v>
      </c>
      <c r="BE405">
        <v>9.9552999999999994</v>
      </c>
      <c r="BF405">
        <v>2.3908999999999998</v>
      </c>
      <c r="BG405">
        <v>540</v>
      </c>
      <c r="BH405">
        <v>2</v>
      </c>
      <c r="BI405">
        <v>2516361.0699999998</v>
      </c>
      <c r="BJ405">
        <v>6858549.21</v>
      </c>
      <c r="BK405">
        <v>2516361.12</v>
      </c>
      <c r="BL405">
        <v>6858549.2300000004</v>
      </c>
      <c r="BM405">
        <v>-3.0000000000000001E-3</v>
      </c>
      <c r="BN405">
        <v>0</v>
      </c>
      <c r="BO405" t="b">
        <v>0</v>
      </c>
      <c r="BP405">
        <v>-999</v>
      </c>
      <c r="BQ405">
        <v>0</v>
      </c>
      <c r="BR405" t="b">
        <v>1</v>
      </c>
      <c r="BS405">
        <v>4.8334999999999999</v>
      </c>
      <c r="BT405">
        <v>1.9021999999999999</v>
      </c>
      <c r="BU405" t="s">
        <v>347</v>
      </c>
    </row>
    <row r="406" spans="1:73">
      <c r="A406">
        <v>43</v>
      </c>
      <c r="B406">
        <v>2</v>
      </c>
      <c r="C406" s="6" t="s">
        <v>111</v>
      </c>
      <c r="D406">
        <v>843</v>
      </c>
      <c r="E406" t="str">
        <f t="shared" si="6"/>
        <v>2D_843</v>
      </c>
      <c r="F406">
        <v>2</v>
      </c>
      <c r="G406">
        <v>2516370</v>
      </c>
      <c r="H406">
        <v>6858542.9400000004</v>
      </c>
      <c r="I406">
        <v>2516369.9900000002</v>
      </c>
      <c r="J406">
        <v>6858542.9000000004</v>
      </c>
      <c r="K406">
        <v>0.69599999999999995</v>
      </c>
      <c r="L406">
        <v>0.2</v>
      </c>
      <c r="M406">
        <v>0.32</v>
      </c>
      <c r="N406">
        <v>2.1573000000000002</v>
      </c>
      <c r="O406">
        <v>4</v>
      </c>
      <c r="P406">
        <v>12</v>
      </c>
      <c r="Q406">
        <v>545</v>
      </c>
      <c r="R406">
        <v>2</v>
      </c>
      <c r="S406">
        <v>2516360.36</v>
      </c>
      <c r="T406">
        <v>6858554.9100000001</v>
      </c>
      <c r="U406">
        <v>2516360.2599999998</v>
      </c>
      <c r="V406">
        <v>6858554.8300000001</v>
      </c>
      <c r="W406">
        <v>1.3899999999999999E-2</v>
      </c>
      <c r="X406">
        <v>0</v>
      </c>
      <c r="Y406" t="b">
        <v>0</v>
      </c>
      <c r="Z406">
        <v>-999</v>
      </c>
      <c r="AA406">
        <v>0</v>
      </c>
      <c r="AB406" t="b">
        <v>1</v>
      </c>
      <c r="AC406">
        <v>19.3125</v>
      </c>
      <c r="AD406">
        <v>2.2688000000000001</v>
      </c>
      <c r="AE406">
        <v>543</v>
      </c>
      <c r="AF406">
        <v>2</v>
      </c>
      <c r="AG406">
        <v>2516363.11</v>
      </c>
      <c r="AH406">
        <v>6858552.2599999998</v>
      </c>
      <c r="AI406">
        <v>2516363.2200000002</v>
      </c>
      <c r="AJ406">
        <v>6858552.3399999999</v>
      </c>
      <c r="AK406">
        <v>-1.11E-2</v>
      </c>
      <c r="AL406">
        <v>0</v>
      </c>
      <c r="AM406" t="b">
        <v>0</v>
      </c>
      <c r="AN406">
        <v>-999</v>
      </c>
      <c r="AO406">
        <v>0</v>
      </c>
      <c r="AP406" t="b">
        <v>1</v>
      </c>
      <c r="AQ406">
        <v>14.255100000000001</v>
      </c>
      <c r="AR406">
        <v>2.1815000000000002</v>
      </c>
      <c r="AS406">
        <v>610</v>
      </c>
      <c r="AT406">
        <v>2</v>
      </c>
      <c r="AU406">
        <v>2516375.0299999998</v>
      </c>
      <c r="AV406">
        <v>6858555.1500000004</v>
      </c>
      <c r="AW406">
        <v>2516374.9900000002</v>
      </c>
      <c r="AX406">
        <v>6858555.1600000001</v>
      </c>
      <c r="AY406">
        <v>3.3999999999999998E-3</v>
      </c>
      <c r="AZ406">
        <v>0</v>
      </c>
      <c r="BA406" t="b">
        <v>0</v>
      </c>
      <c r="BB406">
        <v>-999</v>
      </c>
      <c r="BC406">
        <v>0</v>
      </c>
      <c r="BD406" t="b">
        <v>1</v>
      </c>
      <c r="BE406">
        <v>4.4207999999999998</v>
      </c>
      <c r="BF406">
        <v>1.1866000000000001</v>
      </c>
      <c r="BG406">
        <v>614</v>
      </c>
      <c r="BH406">
        <v>2</v>
      </c>
      <c r="BI406">
        <v>2516379.7999999998</v>
      </c>
      <c r="BJ406">
        <v>6858560.0999999996</v>
      </c>
      <c r="BK406">
        <v>2516379.8199999998</v>
      </c>
      <c r="BL406">
        <v>6858560.0899999999</v>
      </c>
      <c r="BM406">
        <v>-4.0000000000000001E-3</v>
      </c>
      <c r="BN406">
        <v>0</v>
      </c>
      <c r="BO406" t="b">
        <v>0</v>
      </c>
      <c r="BP406">
        <v>-999</v>
      </c>
      <c r="BQ406">
        <v>0</v>
      </c>
      <c r="BR406" t="b">
        <v>1</v>
      </c>
      <c r="BS406">
        <v>5.8201000000000001</v>
      </c>
      <c r="BT406">
        <v>1.0469999999999999</v>
      </c>
      <c r="BU406" t="s">
        <v>347</v>
      </c>
    </row>
    <row r="407" spans="1:73">
      <c r="A407">
        <v>44</v>
      </c>
      <c r="B407">
        <v>2</v>
      </c>
      <c r="C407" s="6" t="s">
        <v>111</v>
      </c>
      <c r="D407">
        <v>844</v>
      </c>
      <c r="E407" t="str">
        <f t="shared" si="6"/>
        <v>2D_844</v>
      </c>
      <c r="F407">
        <v>2</v>
      </c>
      <c r="G407">
        <v>2516365.04</v>
      </c>
      <c r="H407">
        <v>6858543.79</v>
      </c>
      <c r="I407">
        <v>2516365.0699999998</v>
      </c>
      <c r="J407">
        <v>6858543.7599999998</v>
      </c>
      <c r="K407">
        <v>0.48799999999999999</v>
      </c>
      <c r="L407">
        <v>0.13</v>
      </c>
      <c r="M407">
        <v>0.23</v>
      </c>
      <c r="N407">
        <v>2.1573000000000002</v>
      </c>
      <c r="O407">
        <v>4</v>
      </c>
      <c r="P407">
        <v>12</v>
      </c>
      <c r="Q407">
        <v>540</v>
      </c>
      <c r="R407">
        <v>2</v>
      </c>
      <c r="S407">
        <v>2516361.0699999998</v>
      </c>
      <c r="T407">
        <v>6858549.21</v>
      </c>
      <c r="U407">
        <v>2516361.09</v>
      </c>
      <c r="V407">
        <v>6858549.2199999997</v>
      </c>
      <c r="W407">
        <v>-1.1000000000000001E-3</v>
      </c>
      <c r="X407">
        <v>0</v>
      </c>
      <c r="Y407" t="b">
        <v>0</v>
      </c>
      <c r="Z407">
        <v>-999</v>
      </c>
      <c r="AA407">
        <v>0</v>
      </c>
      <c r="AB407" t="b">
        <v>1</v>
      </c>
      <c r="AC407">
        <v>1.9159999999999999</v>
      </c>
      <c r="AD407">
        <v>2.1989000000000001</v>
      </c>
      <c r="AE407">
        <v>545</v>
      </c>
      <c r="AF407">
        <v>2</v>
      </c>
      <c r="AG407">
        <v>2516360.36</v>
      </c>
      <c r="AH407">
        <v>6858554.9100000001</v>
      </c>
      <c r="AI407">
        <v>2516360.25</v>
      </c>
      <c r="AJ407">
        <v>6858554.8600000003</v>
      </c>
      <c r="AK407">
        <v>9.5999999999999992E-3</v>
      </c>
      <c r="AL407">
        <v>0</v>
      </c>
      <c r="AM407" t="b">
        <v>0</v>
      </c>
      <c r="AN407">
        <v>-999</v>
      </c>
      <c r="AO407">
        <v>0</v>
      </c>
      <c r="AP407" t="b">
        <v>1</v>
      </c>
      <c r="AQ407">
        <v>19.443300000000001</v>
      </c>
      <c r="AR407">
        <v>1.9895</v>
      </c>
      <c r="AS407">
        <v>543</v>
      </c>
      <c r="AT407">
        <v>2</v>
      </c>
      <c r="AU407">
        <v>2516363.11</v>
      </c>
      <c r="AV407">
        <v>6858552.2599999998</v>
      </c>
      <c r="AW407">
        <v>2516363.21</v>
      </c>
      <c r="AX407">
        <v>6858552.2800000003</v>
      </c>
      <c r="AY407">
        <v>-6.0000000000000001E-3</v>
      </c>
      <c r="AZ407">
        <v>0</v>
      </c>
      <c r="BA407" t="b">
        <v>0</v>
      </c>
      <c r="BB407">
        <v>-999</v>
      </c>
      <c r="BC407">
        <v>0</v>
      </c>
      <c r="BD407" t="b">
        <v>1</v>
      </c>
      <c r="BE407">
        <v>11.1317</v>
      </c>
      <c r="BF407">
        <v>1.7801</v>
      </c>
      <c r="BG407">
        <v>610</v>
      </c>
      <c r="BH407">
        <v>2</v>
      </c>
      <c r="BI407">
        <v>2516375.0299999998</v>
      </c>
      <c r="BJ407">
        <v>6858555.1500000004</v>
      </c>
      <c r="BK407">
        <v>2516375.02</v>
      </c>
      <c r="BL407">
        <v>6858555.1600000001</v>
      </c>
      <c r="BM407">
        <v>1.4E-3</v>
      </c>
      <c r="BN407">
        <v>0</v>
      </c>
      <c r="BO407" t="b">
        <v>0</v>
      </c>
      <c r="BP407">
        <v>-999</v>
      </c>
      <c r="BQ407">
        <v>0</v>
      </c>
      <c r="BR407" t="b">
        <v>1</v>
      </c>
      <c r="BS407">
        <v>2.3877000000000002</v>
      </c>
      <c r="BT407">
        <v>0.85499999999999998</v>
      </c>
      <c r="BU407" t="s">
        <v>347</v>
      </c>
    </row>
    <row r="408" spans="1:73">
      <c r="A408">
        <v>45</v>
      </c>
      <c r="B408">
        <v>2</v>
      </c>
      <c r="C408" s="6" t="s">
        <v>111</v>
      </c>
      <c r="D408">
        <v>845</v>
      </c>
      <c r="E408" t="str">
        <f t="shared" si="6"/>
        <v>2D_845</v>
      </c>
      <c r="F408">
        <v>2</v>
      </c>
      <c r="G408">
        <v>2516367.9700000002</v>
      </c>
      <c r="H408">
        <v>6858543.5300000003</v>
      </c>
      <c r="I408">
        <v>2516368.0499999998</v>
      </c>
      <c r="J408">
        <v>6858543.6100000003</v>
      </c>
      <c r="K408">
        <v>0.81100000000000005</v>
      </c>
      <c r="L408">
        <v>0.24</v>
      </c>
      <c r="M408">
        <v>0.37</v>
      </c>
      <c r="N408">
        <v>2.1573000000000002</v>
      </c>
      <c r="O408">
        <v>4</v>
      </c>
      <c r="P408">
        <v>12</v>
      </c>
      <c r="Q408">
        <v>540</v>
      </c>
      <c r="R408">
        <v>2</v>
      </c>
      <c r="S408">
        <v>2516361.0699999998</v>
      </c>
      <c r="T408">
        <v>6858549.21</v>
      </c>
      <c r="U408">
        <v>2516361.02</v>
      </c>
      <c r="V408">
        <v>6858549.1500000004</v>
      </c>
      <c r="W408">
        <v>4.7999999999999996E-3</v>
      </c>
      <c r="X408">
        <v>0</v>
      </c>
      <c r="Y408" t="b">
        <v>0</v>
      </c>
      <c r="Z408">
        <v>-999</v>
      </c>
      <c r="AA408">
        <v>0</v>
      </c>
      <c r="AB408" t="b">
        <v>1</v>
      </c>
      <c r="AC408">
        <v>5.0224000000000002</v>
      </c>
      <c r="AD408">
        <v>2.4782000000000002</v>
      </c>
      <c r="AE408">
        <v>543</v>
      </c>
      <c r="AF408">
        <v>2</v>
      </c>
      <c r="AG408">
        <v>2516363.11</v>
      </c>
      <c r="AH408">
        <v>6858552.2599999998</v>
      </c>
      <c r="AI408">
        <v>2516363.09</v>
      </c>
      <c r="AJ408">
        <v>6858552.25</v>
      </c>
      <c r="AK408">
        <v>1.8E-3</v>
      </c>
      <c r="AL408">
        <v>0</v>
      </c>
      <c r="AM408" t="b">
        <v>0</v>
      </c>
      <c r="AN408">
        <v>-999</v>
      </c>
      <c r="AO408">
        <v>0</v>
      </c>
      <c r="AP408" t="b">
        <v>1</v>
      </c>
      <c r="AQ408">
        <v>2.0560999999999998</v>
      </c>
      <c r="AR408">
        <v>2.0941999999999998</v>
      </c>
      <c r="AS408">
        <v>580</v>
      </c>
      <c r="AT408">
        <v>2</v>
      </c>
      <c r="AU408">
        <v>2516366.7000000002</v>
      </c>
      <c r="AV408">
        <v>6858555.1100000003</v>
      </c>
      <c r="AW408">
        <v>2516366.88</v>
      </c>
      <c r="AX408">
        <v>6858555.1299999999</v>
      </c>
      <c r="AY408">
        <v>-1.46E-2</v>
      </c>
      <c r="AZ408">
        <v>0</v>
      </c>
      <c r="BA408" t="b">
        <v>0</v>
      </c>
      <c r="BB408">
        <v>-999</v>
      </c>
      <c r="BC408">
        <v>0</v>
      </c>
      <c r="BD408" t="b">
        <v>1</v>
      </c>
      <c r="BE408">
        <v>16.833500000000001</v>
      </c>
      <c r="BF408">
        <v>1.6578999999999999</v>
      </c>
      <c r="BG408">
        <v>613</v>
      </c>
      <c r="BH408">
        <v>2</v>
      </c>
      <c r="BI408">
        <v>2516375.37</v>
      </c>
      <c r="BJ408">
        <v>6858559.1100000003</v>
      </c>
      <c r="BK408">
        <v>2516375.2599999998</v>
      </c>
      <c r="BL408">
        <v>6858559.1600000001</v>
      </c>
      <c r="BM408">
        <v>1.44E-2</v>
      </c>
      <c r="BN408">
        <v>0</v>
      </c>
      <c r="BO408" t="b">
        <v>0</v>
      </c>
      <c r="BP408">
        <v>-999</v>
      </c>
      <c r="BQ408">
        <v>0</v>
      </c>
      <c r="BR408" t="b">
        <v>1</v>
      </c>
      <c r="BS408">
        <v>16.551200000000001</v>
      </c>
      <c r="BT408">
        <v>1.1516999999999999</v>
      </c>
      <c r="BU408" t="s">
        <v>347</v>
      </c>
    </row>
    <row r="409" spans="1:73">
      <c r="A409">
        <v>46</v>
      </c>
      <c r="B409">
        <v>1</v>
      </c>
      <c r="C409" s="6" t="s">
        <v>111</v>
      </c>
      <c r="D409">
        <v>846</v>
      </c>
      <c r="E409" t="str">
        <f t="shared" si="6"/>
        <v>2D_846</v>
      </c>
      <c r="F409">
        <v>2</v>
      </c>
      <c r="G409">
        <v>2516367.2599999998</v>
      </c>
      <c r="H409">
        <v>6858544.7599999998</v>
      </c>
      <c r="I409">
        <v>2516367.2599999998</v>
      </c>
      <c r="J409">
        <v>6858544.75</v>
      </c>
      <c r="K409">
        <v>0.156</v>
      </c>
      <c r="L409">
        <v>0.06</v>
      </c>
      <c r="M409">
        <v>0.08</v>
      </c>
      <c r="N409">
        <v>2.1573000000000002</v>
      </c>
      <c r="O409">
        <v>4</v>
      </c>
      <c r="P409">
        <v>12</v>
      </c>
      <c r="Q409">
        <v>540</v>
      </c>
      <c r="R409">
        <v>2</v>
      </c>
      <c r="S409">
        <v>2516361.0699999998</v>
      </c>
      <c r="T409">
        <v>6858549.21</v>
      </c>
      <c r="U409">
        <v>2516361.08</v>
      </c>
      <c r="V409">
        <v>6858549.2300000004</v>
      </c>
      <c r="W409">
        <v>-4.5999999999999999E-3</v>
      </c>
      <c r="X409">
        <v>0</v>
      </c>
      <c r="Y409" t="b">
        <v>0</v>
      </c>
      <c r="Z409">
        <v>-999</v>
      </c>
      <c r="AA409">
        <v>0</v>
      </c>
      <c r="AB409" t="b">
        <v>1</v>
      </c>
      <c r="AC409">
        <v>24.8215</v>
      </c>
      <c r="AD409">
        <v>2.5131000000000001</v>
      </c>
      <c r="AE409">
        <v>544</v>
      </c>
      <c r="AF409">
        <v>2</v>
      </c>
      <c r="AG409">
        <v>2516359.6</v>
      </c>
      <c r="AH409">
        <v>6858553.0099999998</v>
      </c>
      <c r="AI409">
        <v>2516359.59</v>
      </c>
      <c r="AJ409">
        <v>6858553</v>
      </c>
      <c r="AK409">
        <v>2.3999999999999998E-3</v>
      </c>
      <c r="AL409">
        <v>0</v>
      </c>
      <c r="AM409" t="b">
        <v>0</v>
      </c>
      <c r="AN409">
        <v>-999</v>
      </c>
      <c r="AO409">
        <v>0</v>
      </c>
      <c r="AP409" t="b">
        <v>1</v>
      </c>
      <c r="AQ409">
        <v>14.6767</v>
      </c>
      <c r="AR409">
        <v>2.3210999999999999</v>
      </c>
      <c r="AS409">
        <v>543</v>
      </c>
      <c r="AT409">
        <v>2</v>
      </c>
      <c r="AU409">
        <v>2516363.11</v>
      </c>
      <c r="AV409">
        <v>6858552.2599999998</v>
      </c>
      <c r="AW409">
        <v>2516363.1</v>
      </c>
      <c r="AX409">
        <v>6858552.2599999998</v>
      </c>
      <c r="AY409">
        <v>1E-3</v>
      </c>
      <c r="AZ409">
        <v>0</v>
      </c>
      <c r="BA409" t="b">
        <v>0</v>
      </c>
      <c r="BB409">
        <v>-999</v>
      </c>
      <c r="BC409">
        <v>0</v>
      </c>
      <c r="BD409" t="b">
        <v>1</v>
      </c>
      <c r="BE409">
        <v>5.8757000000000001</v>
      </c>
      <c r="BF409">
        <v>2.0768</v>
      </c>
      <c r="BG409">
        <v>580</v>
      </c>
      <c r="BH409">
        <v>2</v>
      </c>
      <c r="BI409">
        <v>2516366.7000000002</v>
      </c>
      <c r="BJ409">
        <v>6858555.1100000003</v>
      </c>
      <c r="BK409">
        <v>2516366.71</v>
      </c>
      <c r="BL409">
        <v>6858555.1100000003</v>
      </c>
      <c r="BM409">
        <v>-1.6999999999999999E-3</v>
      </c>
      <c r="BN409">
        <v>0</v>
      </c>
      <c r="BO409" t="b">
        <v>0</v>
      </c>
      <c r="BP409">
        <v>-999</v>
      </c>
      <c r="BQ409">
        <v>0</v>
      </c>
      <c r="BR409" t="b">
        <v>1</v>
      </c>
      <c r="BS409">
        <v>9.0097000000000005</v>
      </c>
      <c r="BT409">
        <v>1.623</v>
      </c>
      <c r="BU409" t="s">
        <v>347</v>
      </c>
    </row>
    <row r="410" spans="1:73">
      <c r="A410">
        <v>47</v>
      </c>
      <c r="B410">
        <v>2</v>
      </c>
      <c r="C410" s="6" t="s">
        <v>111</v>
      </c>
      <c r="D410">
        <v>847</v>
      </c>
      <c r="E410" t="str">
        <f t="shared" si="6"/>
        <v>2D_847</v>
      </c>
      <c r="F410">
        <v>2</v>
      </c>
      <c r="G410">
        <v>2516369.9</v>
      </c>
      <c r="H410">
        <v>6858544.0499999998</v>
      </c>
      <c r="I410">
        <v>2516369.96</v>
      </c>
      <c r="J410">
        <v>6858543.9000000004</v>
      </c>
      <c r="K410">
        <v>0.57099999999999995</v>
      </c>
      <c r="L410">
        <v>0.22</v>
      </c>
      <c r="M410">
        <v>0.28999999999999998</v>
      </c>
      <c r="N410">
        <v>2.1573000000000002</v>
      </c>
      <c r="O410">
        <v>4</v>
      </c>
      <c r="P410">
        <v>12</v>
      </c>
      <c r="Q410">
        <v>540</v>
      </c>
      <c r="R410">
        <v>2</v>
      </c>
      <c r="S410">
        <v>2516361.0699999998</v>
      </c>
      <c r="T410">
        <v>6858549.21</v>
      </c>
      <c r="U410">
        <v>2516361.08</v>
      </c>
      <c r="V410">
        <v>6858549.2199999997</v>
      </c>
      <c r="W410">
        <v>-8.9999999999999998E-4</v>
      </c>
      <c r="X410">
        <v>0</v>
      </c>
      <c r="Y410" t="b">
        <v>0</v>
      </c>
      <c r="Z410">
        <v>-999</v>
      </c>
      <c r="AA410">
        <v>0</v>
      </c>
      <c r="AB410" t="b">
        <v>1</v>
      </c>
      <c r="AC410">
        <v>1.4128000000000001</v>
      </c>
      <c r="AD410">
        <v>2.6004</v>
      </c>
      <c r="AE410">
        <v>543</v>
      </c>
      <c r="AF410">
        <v>2</v>
      </c>
      <c r="AG410">
        <v>2516363.11</v>
      </c>
      <c r="AH410">
        <v>6858552.2599999998</v>
      </c>
      <c r="AI410">
        <v>2516363.0499999998</v>
      </c>
      <c r="AJ410">
        <v>6858552.21</v>
      </c>
      <c r="AK410">
        <v>5.4000000000000003E-3</v>
      </c>
      <c r="AL410">
        <v>0</v>
      </c>
      <c r="AM410" t="b">
        <v>0</v>
      </c>
      <c r="AN410">
        <v>-999</v>
      </c>
      <c r="AO410">
        <v>0</v>
      </c>
      <c r="AP410" t="b">
        <v>1</v>
      </c>
      <c r="AQ410">
        <v>8.8224</v>
      </c>
      <c r="AR410">
        <v>2.2688000000000001</v>
      </c>
      <c r="AS410">
        <v>580</v>
      </c>
      <c r="AT410">
        <v>2</v>
      </c>
      <c r="AU410">
        <v>2516366.7000000002</v>
      </c>
      <c r="AV410">
        <v>6858555.1100000003</v>
      </c>
      <c r="AW410">
        <v>2516366.8199999998</v>
      </c>
      <c r="AX410">
        <v>6858555.1399999997</v>
      </c>
      <c r="AY410">
        <v>-1.03E-2</v>
      </c>
      <c r="AZ410">
        <v>0</v>
      </c>
      <c r="BA410" t="b">
        <v>0</v>
      </c>
      <c r="BB410">
        <v>-999</v>
      </c>
      <c r="BC410">
        <v>0</v>
      </c>
      <c r="BD410" t="b">
        <v>1</v>
      </c>
      <c r="BE410">
        <v>16.544</v>
      </c>
      <c r="BF410">
        <v>1.8324</v>
      </c>
      <c r="BG410">
        <v>586</v>
      </c>
      <c r="BH410">
        <v>2</v>
      </c>
      <c r="BI410">
        <v>2516370.21</v>
      </c>
      <c r="BJ410">
        <v>6858562.6699999999</v>
      </c>
      <c r="BK410">
        <v>2516370.14</v>
      </c>
      <c r="BL410">
        <v>6858562.6699999999</v>
      </c>
      <c r="BM410">
        <v>9.2999999999999992E-3</v>
      </c>
      <c r="BN410">
        <v>0</v>
      </c>
      <c r="BO410" t="b">
        <v>0</v>
      </c>
      <c r="BP410">
        <v>-999</v>
      </c>
      <c r="BQ410">
        <v>0</v>
      </c>
      <c r="BR410" t="b">
        <v>1</v>
      </c>
      <c r="BS410">
        <v>16.074400000000001</v>
      </c>
      <c r="BT410">
        <v>1.5706</v>
      </c>
      <c r="BU410" t="s">
        <v>347</v>
      </c>
    </row>
    <row r="411" spans="1:73">
      <c r="A411">
        <v>48</v>
      </c>
      <c r="B411">
        <v>2</v>
      </c>
      <c r="C411" s="6" t="s">
        <v>111</v>
      </c>
      <c r="D411">
        <v>848</v>
      </c>
      <c r="E411" t="str">
        <f t="shared" si="6"/>
        <v>2D_848</v>
      </c>
      <c r="F411">
        <v>2</v>
      </c>
      <c r="G411">
        <v>2516371.61</v>
      </c>
      <c r="H411">
        <v>6858542.8300000001</v>
      </c>
      <c r="I411">
        <v>2516371.52</v>
      </c>
      <c r="J411">
        <v>6858542.75</v>
      </c>
      <c r="K411">
        <v>0.53700000000000003</v>
      </c>
      <c r="L411">
        <v>0.28000000000000003</v>
      </c>
      <c r="M411">
        <v>0.24</v>
      </c>
      <c r="N411">
        <v>2.2105000000000001</v>
      </c>
      <c r="O411">
        <v>3</v>
      </c>
      <c r="P411">
        <v>9</v>
      </c>
      <c r="Q411">
        <v>573</v>
      </c>
      <c r="R411">
        <v>2</v>
      </c>
      <c r="S411">
        <v>2516372.91</v>
      </c>
      <c r="T411">
        <v>6858545</v>
      </c>
      <c r="U411">
        <v>2516372.89</v>
      </c>
      <c r="V411">
        <v>6858545.0099999998</v>
      </c>
      <c r="W411">
        <v>5.0000000000000001E-4</v>
      </c>
      <c r="X411">
        <v>0</v>
      </c>
      <c r="Y411" t="b">
        <v>0</v>
      </c>
      <c r="Z411">
        <v>-999</v>
      </c>
      <c r="AA411">
        <v>0</v>
      </c>
      <c r="AB411" t="b">
        <v>1</v>
      </c>
      <c r="AC411">
        <v>0.72489999999999999</v>
      </c>
      <c r="AD411">
        <v>1.0296000000000001</v>
      </c>
      <c r="AE411">
        <v>605</v>
      </c>
      <c r="AF411">
        <v>2</v>
      </c>
      <c r="AG411">
        <v>2516381.04</v>
      </c>
      <c r="AH411">
        <v>6858548</v>
      </c>
      <c r="AI411">
        <v>2516381.08</v>
      </c>
      <c r="AJ411">
        <v>6858547.9199999999</v>
      </c>
      <c r="AK411">
        <v>-7.1999999999999998E-3</v>
      </c>
      <c r="AL411">
        <v>0</v>
      </c>
      <c r="AM411" t="b">
        <v>0</v>
      </c>
      <c r="AN411">
        <v>-999</v>
      </c>
      <c r="AO411">
        <v>0</v>
      </c>
      <c r="AP411" t="b">
        <v>1</v>
      </c>
      <c r="AQ411">
        <v>12.422800000000001</v>
      </c>
      <c r="AR411">
        <v>0.48849999999999999</v>
      </c>
      <c r="AS411">
        <v>602</v>
      </c>
      <c r="AT411">
        <v>2</v>
      </c>
      <c r="AU411">
        <v>2516380.92</v>
      </c>
      <c r="AV411">
        <v>6858545.6699999999</v>
      </c>
      <c r="AW411">
        <v>2516380.9</v>
      </c>
      <c r="AX411">
        <v>6858545.7400000002</v>
      </c>
      <c r="AY411">
        <v>5.0000000000000001E-3</v>
      </c>
      <c r="AZ411">
        <v>0</v>
      </c>
      <c r="BA411" t="b">
        <v>0</v>
      </c>
      <c r="BB411">
        <v>-999</v>
      </c>
      <c r="BC411">
        <v>0</v>
      </c>
      <c r="BD411" t="b">
        <v>1</v>
      </c>
      <c r="BE411">
        <v>7.9701000000000004</v>
      </c>
      <c r="BF411">
        <v>0.314</v>
      </c>
      <c r="BG411" t="s">
        <v>347</v>
      </c>
    </row>
    <row r="412" spans="1:73">
      <c r="A412">
        <v>49</v>
      </c>
      <c r="B412">
        <v>2</v>
      </c>
      <c r="C412" s="6" t="s">
        <v>111</v>
      </c>
      <c r="D412">
        <v>849</v>
      </c>
      <c r="E412" t="str">
        <f t="shared" si="6"/>
        <v>2D_849</v>
      </c>
      <c r="F412">
        <v>2</v>
      </c>
      <c r="G412">
        <v>2516371.6</v>
      </c>
      <c r="H412">
        <v>6858544.6100000003</v>
      </c>
      <c r="I412">
        <v>2516371.44</v>
      </c>
      <c r="J412">
        <v>6858544.8499999996</v>
      </c>
      <c r="K412">
        <v>0.38</v>
      </c>
      <c r="L412">
        <v>0.19</v>
      </c>
      <c r="M412">
        <v>0.32</v>
      </c>
      <c r="N412">
        <v>2.1573000000000002</v>
      </c>
      <c r="O412">
        <v>4</v>
      </c>
      <c r="P412">
        <v>12</v>
      </c>
      <c r="Q412">
        <v>543</v>
      </c>
      <c r="R412">
        <v>2</v>
      </c>
      <c r="S412">
        <v>2516363.11</v>
      </c>
      <c r="T412">
        <v>6858552.2599999998</v>
      </c>
      <c r="U412">
        <v>2516363.14</v>
      </c>
      <c r="V412">
        <v>6858552.29</v>
      </c>
      <c r="W412">
        <v>-3.0999999999999999E-3</v>
      </c>
      <c r="X412">
        <v>0</v>
      </c>
      <c r="Y412" t="b">
        <v>0</v>
      </c>
      <c r="Z412">
        <v>-999</v>
      </c>
      <c r="AA412">
        <v>0</v>
      </c>
      <c r="AB412" t="b">
        <v>1</v>
      </c>
      <c r="AC412">
        <v>6.7317</v>
      </c>
      <c r="AD412">
        <v>2.4083999999999999</v>
      </c>
      <c r="AE412">
        <v>581</v>
      </c>
      <c r="AF412">
        <v>2</v>
      </c>
      <c r="AG412">
        <v>2516365.39</v>
      </c>
      <c r="AH412">
        <v>6858557.1399999997</v>
      </c>
      <c r="AI412">
        <v>2516365.3199999998</v>
      </c>
      <c r="AJ412">
        <v>6858557.0999999996</v>
      </c>
      <c r="AK412">
        <v>7.6E-3</v>
      </c>
      <c r="AL412">
        <v>0</v>
      </c>
      <c r="AM412" t="b">
        <v>0</v>
      </c>
      <c r="AN412">
        <v>-999</v>
      </c>
      <c r="AO412">
        <v>0</v>
      </c>
      <c r="AP412" t="b">
        <v>1</v>
      </c>
      <c r="AQ412">
        <v>20.3706</v>
      </c>
      <c r="AR412">
        <v>2.0419</v>
      </c>
      <c r="AS412">
        <v>580</v>
      </c>
      <c r="AT412">
        <v>2</v>
      </c>
      <c r="AU412">
        <v>2516366.7000000002</v>
      </c>
      <c r="AV412">
        <v>6858555.1100000003</v>
      </c>
      <c r="AW412">
        <v>2516366.6800000002</v>
      </c>
      <c r="AX412">
        <v>6858555.0999999996</v>
      </c>
      <c r="AY412">
        <v>1.5E-3</v>
      </c>
      <c r="AZ412">
        <v>0</v>
      </c>
      <c r="BA412" t="b">
        <v>0</v>
      </c>
      <c r="BB412">
        <v>-999</v>
      </c>
      <c r="BC412">
        <v>0</v>
      </c>
      <c r="BD412" t="b">
        <v>1</v>
      </c>
      <c r="BE412">
        <v>3.7092000000000001</v>
      </c>
      <c r="BF412">
        <v>2.0070000000000001</v>
      </c>
      <c r="BG412">
        <v>582</v>
      </c>
      <c r="BH412">
        <v>2</v>
      </c>
      <c r="BI412">
        <v>2516368.69</v>
      </c>
      <c r="BJ412">
        <v>6858557.1900000004</v>
      </c>
      <c r="BK412">
        <v>2516368.75</v>
      </c>
      <c r="BL412">
        <v>6858557.2000000002</v>
      </c>
      <c r="BM412">
        <v>-5.3E-3</v>
      </c>
      <c r="BN412">
        <v>0</v>
      </c>
      <c r="BO412" t="b">
        <v>0</v>
      </c>
      <c r="BP412">
        <v>-999</v>
      </c>
      <c r="BQ412">
        <v>0</v>
      </c>
      <c r="BR412" t="b">
        <v>1</v>
      </c>
      <c r="BS412">
        <v>12.6053</v>
      </c>
      <c r="BT412">
        <v>1.7801</v>
      </c>
      <c r="BU412" t="s">
        <v>347</v>
      </c>
    </row>
    <row r="413" spans="1:73">
      <c r="A413">
        <v>50</v>
      </c>
      <c r="B413">
        <v>2</v>
      </c>
      <c r="C413" s="6" t="s">
        <v>111</v>
      </c>
      <c r="D413">
        <v>850</v>
      </c>
      <c r="E413" t="str">
        <f t="shared" si="6"/>
        <v>2D_850</v>
      </c>
      <c r="F413">
        <v>2</v>
      </c>
      <c r="G413">
        <v>2516371.36</v>
      </c>
      <c r="H413">
        <v>6858546.6699999999</v>
      </c>
      <c r="I413">
        <v>2516371.4</v>
      </c>
      <c r="J413">
        <v>6858546.6399999997</v>
      </c>
      <c r="K413">
        <v>0.70299999999999996</v>
      </c>
      <c r="L413">
        <v>0.22</v>
      </c>
      <c r="M413">
        <v>0.18</v>
      </c>
      <c r="N413">
        <v>2.1573000000000002</v>
      </c>
      <c r="O413">
        <v>4</v>
      </c>
      <c r="P413">
        <v>12</v>
      </c>
      <c r="Q413">
        <v>580</v>
      </c>
      <c r="R413">
        <v>2</v>
      </c>
      <c r="S413">
        <v>2516366.7000000002</v>
      </c>
      <c r="T413">
        <v>6858555.1100000003</v>
      </c>
      <c r="U413">
        <v>2516366.71</v>
      </c>
      <c r="V413">
        <v>6858555.1100000003</v>
      </c>
      <c r="W413">
        <v>-1E-4</v>
      </c>
      <c r="X413">
        <v>0</v>
      </c>
      <c r="Y413" t="b">
        <v>0</v>
      </c>
      <c r="Z413">
        <v>-999</v>
      </c>
      <c r="AA413">
        <v>0</v>
      </c>
      <c r="AB413" t="b">
        <v>1</v>
      </c>
      <c r="AC413">
        <v>9.98E-2</v>
      </c>
      <c r="AD413">
        <v>2.0768</v>
      </c>
      <c r="AE413">
        <v>606</v>
      </c>
      <c r="AF413">
        <v>2</v>
      </c>
      <c r="AG413">
        <v>2516378.04</v>
      </c>
      <c r="AH413">
        <v>6858550.6299999999</v>
      </c>
      <c r="AI413">
        <v>2516378.13</v>
      </c>
      <c r="AJ413">
        <v>6858550.46</v>
      </c>
      <c r="AK413">
        <v>-1.03E-2</v>
      </c>
      <c r="AL413">
        <v>0</v>
      </c>
      <c r="AM413" t="b">
        <v>0</v>
      </c>
      <c r="AN413">
        <v>-999</v>
      </c>
      <c r="AO413">
        <v>0</v>
      </c>
      <c r="AP413" t="b">
        <v>1</v>
      </c>
      <c r="AQ413">
        <v>12.8567</v>
      </c>
      <c r="AR413">
        <v>0.50600000000000001</v>
      </c>
      <c r="AS413">
        <v>609</v>
      </c>
      <c r="AT413">
        <v>2</v>
      </c>
      <c r="AU413">
        <v>2516377.8199999998</v>
      </c>
      <c r="AV413">
        <v>6858554.8399999999</v>
      </c>
      <c r="AW413">
        <v>2516377.73</v>
      </c>
      <c r="AX413">
        <v>6858554.9100000001</v>
      </c>
      <c r="AY413">
        <v>7.9000000000000008E-3</v>
      </c>
      <c r="AZ413">
        <v>0</v>
      </c>
      <c r="BA413" t="b">
        <v>0</v>
      </c>
      <c r="BB413">
        <v>-999</v>
      </c>
      <c r="BC413">
        <v>0</v>
      </c>
      <c r="BD413" t="b">
        <v>1</v>
      </c>
      <c r="BE413">
        <v>10.367699999999999</v>
      </c>
      <c r="BF413">
        <v>0.92479999999999996</v>
      </c>
      <c r="BG413">
        <v>605</v>
      </c>
      <c r="BH413">
        <v>2</v>
      </c>
      <c r="BI413">
        <v>2516381.04</v>
      </c>
      <c r="BJ413">
        <v>6858548</v>
      </c>
      <c r="BK413">
        <v>2516381.0299999998</v>
      </c>
      <c r="BL413">
        <v>6858548.0999999996</v>
      </c>
      <c r="BM413">
        <v>6.6E-3</v>
      </c>
      <c r="BN413">
        <v>0</v>
      </c>
      <c r="BO413" t="b">
        <v>0</v>
      </c>
      <c r="BP413">
        <v>-999</v>
      </c>
      <c r="BQ413">
        <v>0</v>
      </c>
      <c r="BR413" t="b">
        <v>1</v>
      </c>
      <c r="BS413">
        <v>8.4772999999999996</v>
      </c>
      <c r="BT413">
        <v>0.15690000000000001</v>
      </c>
      <c r="BU413" t="s">
        <v>347</v>
      </c>
    </row>
    <row r="414" spans="1:73">
      <c r="A414">
        <v>51</v>
      </c>
      <c r="B414">
        <v>2</v>
      </c>
      <c r="C414" s="6" t="s">
        <v>111</v>
      </c>
      <c r="D414">
        <v>851</v>
      </c>
      <c r="E414" t="str">
        <f t="shared" si="6"/>
        <v>2D_851</v>
      </c>
      <c r="F414">
        <v>2</v>
      </c>
      <c r="G414">
        <v>2516373.29</v>
      </c>
      <c r="H414">
        <v>6858546.1900000004</v>
      </c>
      <c r="I414">
        <v>2516373.2999999998</v>
      </c>
      <c r="J414">
        <v>6858546.1399999997</v>
      </c>
      <c r="K414">
        <v>0.20699999999999999</v>
      </c>
      <c r="L414">
        <v>0.1</v>
      </c>
      <c r="M414">
        <v>0.18</v>
      </c>
      <c r="N414">
        <v>2.1573000000000002</v>
      </c>
      <c r="O414">
        <v>4</v>
      </c>
      <c r="P414">
        <v>12</v>
      </c>
      <c r="Q414">
        <v>610</v>
      </c>
      <c r="R414">
        <v>2</v>
      </c>
      <c r="S414">
        <v>2516375.0299999998</v>
      </c>
      <c r="T414">
        <v>6858555.1500000004</v>
      </c>
      <c r="U414">
        <v>2516375.04</v>
      </c>
      <c r="V414">
        <v>6858555.1500000004</v>
      </c>
      <c r="W414">
        <v>-8.0000000000000004E-4</v>
      </c>
      <c r="X414">
        <v>0</v>
      </c>
      <c r="Y414" t="b">
        <v>0</v>
      </c>
      <c r="Z414">
        <v>-999</v>
      </c>
      <c r="AA414">
        <v>0</v>
      </c>
      <c r="AB414" t="b">
        <v>1</v>
      </c>
      <c r="AC414">
        <v>3.1932</v>
      </c>
      <c r="AD414">
        <v>1.3786</v>
      </c>
      <c r="AE414">
        <v>609</v>
      </c>
      <c r="AF414">
        <v>2</v>
      </c>
      <c r="AG414">
        <v>2516377.8199999998</v>
      </c>
      <c r="AH414">
        <v>6858554.8399999999</v>
      </c>
      <c r="AI414">
        <v>2516377.7799999998</v>
      </c>
      <c r="AJ414">
        <v>6858554.8600000003</v>
      </c>
      <c r="AK414">
        <v>3.0999999999999999E-3</v>
      </c>
      <c r="AL414">
        <v>0</v>
      </c>
      <c r="AM414" t="b">
        <v>0</v>
      </c>
      <c r="AN414">
        <v>-999</v>
      </c>
      <c r="AO414">
        <v>0</v>
      </c>
      <c r="AP414" t="b">
        <v>1</v>
      </c>
      <c r="AQ414">
        <v>14.0106</v>
      </c>
      <c r="AR414">
        <v>1.0993999999999999</v>
      </c>
      <c r="AS414">
        <v>612</v>
      </c>
      <c r="AT414">
        <v>2</v>
      </c>
      <c r="AU414">
        <v>2516381.39</v>
      </c>
      <c r="AV414">
        <v>6858557.4299999997</v>
      </c>
      <c r="AW414">
        <v>2516381.42</v>
      </c>
      <c r="AX414">
        <v>6858557.4100000001</v>
      </c>
      <c r="AY414">
        <v>-3.8999999999999998E-3</v>
      </c>
      <c r="AZ414">
        <v>0</v>
      </c>
      <c r="BA414" t="b">
        <v>0</v>
      </c>
      <c r="BB414">
        <v>-999</v>
      </c>
      <c r="BC414">
        <v>0</v>
      </c>
      <c r="BD414" t="b">
        <v>1</v>
      </c>
      <c r="BE414">
        <v>18.824400000000001</v>
      </c>
      <c r="BF414">
        <v>0.94230000000000003</v>
      </c>
      <c r="BG414">
        <v>611</v>
      </c>
      <c r="BH414">
        <v>2</v>
      </c>
      <c r="BI414">
        <v>2516383.5499999998</v>
      </c>
      <c r="BJ414">
        <v>6858556.7199999997</v>
      </c>
      <c r="BK414">
        <v>2516383.54</v>
      </c>
      <c r="BL414">
        <v>6858556.7300000004</v>
      </c>
      <c r="BM414">
        <v>8.0000000000000004E-4</v>
      </c>
      <c r="BN414">
        <v>0</v>
      </c>
      <c r="BO414" t="b">
        <v>0</v>
      </c>
      <c r="BP414">
        <v>-999</v>
      </c>
      <c r="BQ414">
        <v>0</v>
      </c>
      <c r="BR414" t="b">
        <v>1</v>
      </c>
      <c r="BS414">
        <v>3.4110999999999998</v>
      </c>
      <c r="BT414">
        <v>0.80269999999999997</v>
      </c>
      <c r="BU414" t="s">
        <v>347</v>
      </c>
    </row>
    <row r="415" spans="1:73">
      <c r="A415">
        <v>52</v>
      </c>
      <c r="B415">
        <v>2</v>
      </c>
      <c r="C415" s="6" t="s">
        <v>111</v>
      </c>
      <c r="D415">
        <v>852</v>
      </c>
      <c r="E415" t="str">
        <f t="shared" si="6"/>
        <v>2D_852</v>
      </c>
      <c r="F415">
        <v>2</v>
      </c>
      <c r="G415">
        <v>2516372.48</v>
      </c>
      <c r="H415">
        <v>6858549.0499999998</v>
      </c>
      <c r="I415">
        <v>2516372.44</v>
      </c>
      <c r="J415">
        <v>6858549.0899999999</v>
      </c>
      <c r="K415">
        <v>0.251</v>
      </c>
      <c r="L415">
        <v>0.06</v>
      </c>
      <c r="M415">
        <v>7.0000000000000007E-2</v>
      </c>
      <c r="N415">
        <v>2.1573000000000002</v>
      </c>
      <c r="O415">
        <v>4</v>
      </c>
      <c r="P415">
        <v>12</v>
      </c>
      <c r="Q415">
        <v>580</v>
      </c>
      <c r="R415">
        <v>2</v>
      </c>
      <c r="S415">
        <v>2516366.7000000002</v>
      </c>
      <c r="T415">
        <v>6858555.1100000003</v>
      </c>
      <c r="U415">
        <v>2516366.7400000002</v>
      </c>
      <c r="V415">
        <v>6858555.1500000004</v>
      </c>
      <c r="W415">
        <v>-3.5000000000000001E-3</v>
      </c>
      <c r="X415">
        <v>0</v>
      </c>
      <c r="Y415" t="b">
        <v>0</v>
      </c>
      <c r="Z415">
        <v>-999</v>
      </c>
      <c r="AA415">
        <v>0</v>
      </c>
      <c r="AB415" t="b">
        <v>1</v>
      </c>
      <c r="AC415">
        <v>12.2241</v>
      </c>
      <c r="AD415">
        <v>2.3210999999999999</v>
      </c>
      <c r="AE415">
        <v>584</v>
      </c>
      <c r="AF415">
        <v>2</v>
      </c>
      <c r="AG415">
        <v>2516369.08</v>
      </c>
      <c r="AH415">
        <v>6858560.3899999997</v>
      </c>
      <c r="AI415">
        <v>2516369.04</v>
      </c>
      <c r="AJ415">
        <v>6858560.3799999999</v>
      </c>
      <c r="AK415">
        <v>3.8E-3</v>
      </c>
      <c r="AL415">
        <v>0</v>
      </c>
      <c r="AM415" t="b">
        <v>0</v>
      </c>
      <c r="AN415">
        <v>-999</v>
      </c>
      <c r="AO415">
        <v>0</v>
      </c>
      <c r="AP415" t="b">
        <v>1</v>
      </c>
      <c r="AQ415">
        <v>14.327299999999999</v>
      </c>
      <c r="AR415">
        <v>1.8673</v>
      </c>
      <c r="AS415">
        <v>610</v>
      </c>
      <c r="AT415">
        <v>2</v>
      </c>
      <c r="AU415">
        <v>2516375.0299999998</v>
      </c>
      <c r="AV415">
        <v>6858555.1500000004</v>
      </c>
      <c r="AW415">
        <v>2516375.02</v>
      </c>
      <c r="AX415">
        <v>6858555.1500000004</v>
      </c>
      <c r="AY415">
        <v>5.0000000000000001E-4</v>
      </c>
      <c r="AZ415">
        <v>0</v>
      </c>
      <c r="BA415" t="b">
        <v>0</v>
      </c>
      <c r="BB415">
        <v>-999</v>
      </c>
      <c r="BC415">
        <v>0</v>
      </c>
      <c r="BD415" t="b">
        <v>1</v>
      </c>
      <c r="BE415">
        <v>1.7102999999999999</v>
      </c>
      <c r="BF415">
        <v>1.1692</v>
      </c>
      <c r="BG415">
        <v>606</v>
      </c>
      <c r="BH415">
        <v>2</v>
      </c>
      <c r="BI415">
        <v>2516378.04</v>
      </c>
      <c r="BJ415">
        <v>6858550.6299999999</v>
      </c>
      <c r="BK415">
        <v>2516378.0499999998</v>
      </c>
      <c r="BL415">
        <v>6858550.5999999996</v>
      </c>
      <c r="BM415">
        <v>-1.4E-3</v>
      </c>
      <c r="BN415">
        <v>0</v>
      </c>
      <c r="BO415" t="b">
        <v>0</v>
      </c>
      <c r="BP415">
        <v>-999</v>
      </c>
      <c r="BQ415">
        <v>0</v>
      </c>
      <c r="BR415" t="b">
        <v>1</v>
      </c>
      <c r="BS415">
        <v>4.7752999999999997</v>
      </c>
      <c r="BT415">
        <v>0.2616</v>
      </c>
      <c r="BU415" t="s">
        <v>347</v>
      </c>
    </row>
    <row r="416" spans="1:73">
      <c r="A416">
        <v>53</v>
      </c>
      <c r="B416">
        <v>2</v>
      </c>
      <c r="C416" s="6" t="s">
        <v>111</v>
      </c>
      <c r="D416">
        <v>853</v>
      </c>
      <c r="E416" t="str">
        <f t="shared" si="6"/>
        <v>2D_853</v>
      </c>
      <c r="F416">
        <v>2</v>
      </c>
      <c r="G416">
        <v>2516376.09</v>
      </c>
      <c r="H416">
        <v>6858549.9299999997</v>
      </c>
      <c r="I416">
        <v>2516376.11</v>
      </c>
      <c r="J416">
        <v>6858549.8799999999</v>
      </c>
      <c r="K416">
        <v>0.188</v>
      </c>
      <c r="L416">
        <v>0.06</v>
      </c>
      <c r="M416">
        <v>0.09</v>
      </c>
      <c r="N416">
        <v>2.1573000000000002</v>
      </c>
      <c r="O416">
        <v>4</v>
      </c>
      <c r="P416">
        <v>12</v>
      </c>
      <c r="Q416">
        <v>582</v>
      </c>
      <c r="R416">
        <v>2</v>
      </c>
      <c r="S416">
        <v>2516368.69</v>
      </c>
      <c r="T416">
        <v>6858557.1900000004</v>
      </c>
      <c r="U416">
        <v>2516368.7200000002</v>
      </c>
      <c r="V416">
        <v>6858557.2199999997</v>
      </c>
      <c r="W416">
        <v>-3.0000000000000001E-3</v>
      </c>
      <c r="X416">
        <v>0</v>
      </c>
      <c r="Y416" t="b">
        <v>0</v>
      </c>
      <c r="Z416">
        <v>-999</v>
      </c>
      <c r="AA416">
        <v>0</v>
      </c>
      <c r="AB416" t="b">
        <v>1</v>
      </c>
      <c r="AC416">
        <v>14.471</v>
      </c>
      <c r="AD416">
        <v>2.3559999999999999</v>
      </c>
      <c r="AE416">
        <v>584</v>
      </c>
      <c r="AF416">
        <v>2</v>
      </c>
      <c r="AG416">
        <v>2516369.08</v>
      </c>
      <c r="AH416">
        <v>6858560.3899999997</v>
      </c>
      <c r="AI416">
        <v>2516369.06</v>
      </c>
      <c r="AJ416">
        <v>6858560.3799999999</v>
      </c>
      <c r="AK416">
        <v>2.2000000000000001E-3</v>
      </c>
      <c r="AL416">
        <v>0</v>
      </c>
      <c r="AM416" t="b">
        <v>0</v>
      </c>
      <c r="AN416">
        <v>-999</v>
      </c>
      <c r="AO416">
        <v>0</v>
      </c>
      <c r="AP416" t="b">
        <v>1</v>
      </c>
      <c r="AQ416">
        <v>11.2829</v>
      </c>
      <c r="AR416">
        <v>2.1640000000000001</v>
      </c>
      <c r="AS416">
        <v>586</v>
      </c>
      <c r="AT416">
        <v>2</v>
      </c>
      <c r="AU416">
        <v>2516370.21</v>
      </c>
      <c r="AV416">
        <v>6858562.6699999999</v>
      </c>
      <c r="AW416">
        <v>2516370.19</v>
      </c>
      <c r="AX416">
        <v>6858562.6600000001</v>
      </c>
      <c r="AY416">
        <v>2.5000000000000001E-3</v>
      </c>
      <c r="AZ416">
        <v>0</v>
      </c>
      <c r="BA416" t="b">
        <v>0</v>
      </c>
      <c r="BB416">
        <v>-999</v>
      </c>
      <c r="BC416">
        <v>0</v>
      </c>
      <c r="BD416" t="b">
        <v>1</v>
      </c>
      <c r="BE416">
        <v>13.558299999999999</v>
      </c>
      <c r="BF416">
        <v>2.0070000000000001</v>
      </c>
      <c r="BG416">
        <v>614</v>
      </c>
      <c r="BH416">
        <v>2</v>
      </c>
      <c r="BI416">
        <v>2516379.7999999998</v>
      </c>
      <c r="BJ416">
        <v>6858560.0999999996</v>
      </c>
      <c r="BK416">
        <v>2516379.81</v>
      </c>
      <c r="BL416">
        <v>6858560.0899999999</v>
      </c>
      <c r="BM416">
        <v>-1.1999999999999999E-3</v>
      </c>
      <c r="BN416">
        <v>0</v>
      </c>
      <c r="BO416" t="b">
        <v>0</v>
      </c>
      <c r="BP416">
        <v>-999</v>
      </c>
      <c r="BQ416">
        <v>0</v>
      </c>
      <c r="BR416" t="b">
        <v>1</v>
      </c>
      <c r="BS416">
        <v>5.0236000000000001</v>
      </c>
      <c r="BT416">
        <v>1.2216</v>
      </c>
      <c r="BU416" t="s">
        <v>347</v>
      </c>
    </row>
    <row r="417" spans="1:87">
      <c r="A417">
        <v>54</v>
      </c>
      <c r="B417">
        <v>2</v>
      </c>
      <c r="C417" s="6" t="s">
        <v>111</v>
      </c>
      <c r="D417">
        <v>854</v>
      </c>
      <c r="E417" t="str">
        <f t="shared" si="6"/>
        <v>2D_854</v>
      </c>
      <c r="F417">
        <v>2</v>
      </c>
      <c r="G417">
        <v>2516375.54</v>
      </c>
      <c r="H417">
        <v>6858551.6600000001</v>
      </c>
      <c r="I417">
        <v>2516375.5299999998</v>
      </c>
      <c r="J417">
        <v>6858551.6500000004</v>
      </c>
      <c r="K417">
        <v>0.309</v>
      </c>
      <c r="L417">
        <v>0.06</v>
      </c>
      <c r="M417">
        <v>0.1</v>
      </c>
      <c r="N417">
        <v>2.1573000000000002</v>
      </c>
      <c r="O417">
        <v>4</v>
      </c>
      <c r="P417">
        <v>12</v>
      </c>
      <c r="Q417">
        <v>583</v>
      </c>
      <c r="R417">
        <v>2</v>
      </c>
      <c r="S417">
        <v>2516373</v>
      </c>
      <c r="T417">
        <v>6858558.3700000001</v>
      </c>
      <c r="U417">
        <v>2516372.9700000002</v>
      </c>
      <c r="V417">
        <v>6858558.3600000003</v>
      </c>
      <c r="W417">
        <v>1.8E-3</v>
      </c>
      <c r="X417">
        <v>0</v>
      </c>
      <c r="Y417" t="b">
        <v>0</v>
      </c>
      <c r="Z417">
        <v>-999</v>
      </c>
      <c r="AA417">
        <v>0</v>
      </c>
      <c r="AB417" t="b">
        <v>1</v>
      </c>
      <c r="AC417">
        <v>4.9493</v>
      </c>
      <c r="AD417">
        <v>1.9371</v>
      </c>
      <c r="AE417">
        <v>610</v>
      </c>
      <c r="AF417">
        <v>2</v>
      </c>
      <c r="AG417">
        <v>2516375.0299999998</v>
      </c>
      <c r="AH417">
        <v>6858555.1500000004</v>
      </c>
      <c r="AI417">
        <v>2516375.04</v>
      </c>
      <c r="AJ417">
        <v>6858555.1500000004</v>
      </c>
      <c r="AK417">
        <v>-1E-4</v>
      </c>
      <c r="AL417">
        <v>0</v>
      </c>
      <c r="AM417" t="b">
        <v>0</v>
      </c>
      <c r="AN417">
        <v>-999</v>
      </c>
      <c r="AO417">
        <v>0</v>
      </c>
      <c r="AP417" t="b">
        <v>1</v>
      </c>
      <c r="AQ417">
        <v>0.36509999999999998</v>
      </c>
      <c r="AR417">
        <v>1.7101999999999999</v>
      </c>
      <c r="AS417">
        <v>609</v>
      </c>
      <c r="AT417">
        <v>2</v>
      </c>
      <c r="AU417">
        <v>2516377.8199999998</v>
      </c>
      <c r="AV417">
        <v>6858554.8399999999</v>
      </c>
      <c r="AW417">
        <v>2516377.88</v>
      </c>
      <c r="AX417">
        <v>6858554.79</v>
      </c>
      <c r="AY417">
        <v>-2.3E-3</v>
      </c>
      <c r="AZ417">
        <v>0</v>
      </c>
      <c r="BA417" t="b">
        <v>0</v>
      </c>
      <c r="BB417">
        <v>-999</v>
      </c>
      <c r="BC417">
        <v>0</v>
      </c>
      <c r="BD417" t="b">
        <v>1</v>
      </c>
      <c r="BE417">
        <v>6.1825000000000001</v>
      </c>
      <c r="BF417">
        <v>0.92479999999999996</v>
      </c>
      <c r="BG417">
        <v>611</v>
      </c>
      <c r="BH417">
        <v>2</v>
      </c>
      <c r="BI417">
        <v>2516383.5499999998</v>
      </c>
      <c r="BJ417">
        <v>6858556.7199999997</v>
      </c>
      <c r="BK417">
        <v>2516383.5099999998</v>
      </c>
      <c r="BL417">
        <v>6858556.7800000003</v>
      </c>
      <c r="BM417">
        <v>4.5999999999999999E-3</v>
      </c>
      <c r="BN417">
        <v>0</v>
      </c>
      <c r="BO417" t="b">
        <v>0</v>
      </c>
      <c r="BP417">
        <v>-999</v>
      </c>
      <c r="BQ417">
        <v>0</v>
      </c>
      <c r="BR417" t="b">
        <v>1</v>
      </c>
      <c r="BS417">
        <v>13.241199999999999</v>
      </c>
      <c r="BT417">
        <v>0.57579999999999998</v>
      </c>
      <c r="BU417" t="s">
        <v>347</v>
      </c>
    </row>
    <row r="418" spans="1:87">
      <c r="A418">
        <v>55</v>
      </c>
      <c r="B418">
        <v>3</v>
      </c>
      <c r="C418" s="6" t="s">
        <v>111</v>
      </c>
      <c r="D418">
        <v>855</v>
      </c>
      <c r="E418" t="str">
        <f t="shared" si="6"/>
        <v>2D_855</v>
      </c>
      <c r="F418">
        <v>2</v>
      </c>
      <c r="G418">
        <v>2516377.23</v>
      </c>
      <c r="H418">
        <v>6858553.75</v>
      </c>
      <c r="I418">
        <v>2516377.3199999998</v>
      </c>
      <c r="J418">
        <v>6858553.6299999999</v>
      </c>
      <c r="K418">
        <v>0.66700000000000004</v>
      </c>
      <c r="L418">
        <v>0.28999999999999998</v>
      </c>
      <c r="M418">
        <v>0.28999999999999998</v>
      </c>
      <c r="N418">
        <v>2.1573000000000002</v>
      </c>
      <c r="O418">
        <v>4</v>
      </c>
      <c r="P418">
        <v>12</v>
      </c>
      <c r="Q418">
        <v>582</v>
      </c>
      <c r="R418">
        <v>2</v>
      </c>
      <c r="S418">
        <v>2516368.69</v>
      </c>
      <c r="T418">
        <v>6858557.1900000004</v>
      </c>
      <c r="U418">
        <v>2516368.64</v>
      </c>
      <c r="V418">
        <v>6858557.0599999996</v>
      </c>
      <c r="W418">
        <v>9.1999999999999998E-3</v>
      </c>
      <c r="X418">
        <v>0</v>
      </c>
      <c r="Y418" t="b">
        <v>0</v>
      </c>
      <c r="Z418">
        <v>-999</v>
      </c>
      <c r="AA418">
        <v>0</v>
      </c>
      <c r="AB418" t="b">
        <v>1</v>
      </c>
      <c r="AC418">
        <v>12.1259</v>
      </c>
      <c r="AD418">
        <v>2.7749000000000001</v>
      </c>
      <c r="AE418">
        <v>583</v>
      </c>
      <c r="AF418">
        <v>2</v>
      </c>
      <c r="AG418">
        <v>2516373</v>
      </c>
      <c r="AH418">
        <v>6858558.3700000001</v>
      </c>
      <c r="AI418">
        <v>2516373.09</v>
      </c>
      <c r="AJ418">
        <v>6858558.4500000002</v>
      </c>
      <c r="AK418">
        <v>-5.4000000000000003E-3</v>
      </c>
      <c r="AL418">
        <v>0</v>
      </c>
      <c r="AM418" t="b">
        <v>0</v>
      </c>
      <c r="AN418">
        <v>-999</v>
      </c>
      <c r="AO418">
        <v>0</v>
      </c>
      <c r="AP418" t="b">
        <v>1</v>
      </c>
      <c r="AQ418">
        <v>7.0312999999999999</v>
      </c>
      <c r="AR418">
        <v>2.2862</v>
      </c>
      <c r="AS418">
        <v>613</v>
      </c>
      <c r="AT418">
        <v>2</v>
      </c>
      <c r="AU418">
        <v>2516375.37</v>
      </c>
      <c r="AV418">
        <v>6858559.1100000003</v>
      </c>
      <c r="AW418">
        <v>2516375.2599999998</v>
      </c>
      <c r="AX418">
        <v>6858559.0700000003</v>
      </c>
      <c r="AY418">
        <v>4.4999999999999997E-3</v>
      </c>
      <c r="AZ418">
        <v>0</v>
      </c>
      <c r="BA418" t="b">
        <v>0</v>
      </c>
      <c r="BB418">
        <v>-999</v>
      </c>
      <c r="BC418">
        <v>0</v>
      </c>
      <c r="BD418" t="b">
        <v>1</v>
      </c>
      <c r="BE418">
        <v>5.5567000000000002</v>
      </c>
      <c r="BF418">
        <v>1.9371</v>
      </c>
      <c r="BG418">
        <v>610</v>
      </c>
      <c r="BH418">
        <v>2</v>
      </c>
      <c r="BI418">
        <v>2516375.0299999998</v>
      </c>
      <c r="BJ418">
        <v>6858555.1500000004</v>
      </c>
      <c r="BK418">
        <v>2516375.1</v>
      </c>
      <c r="BL418">
        <v>6858555.2400000002</v>
      </c>
      <c r="BM418">
        <v>-2.0999999999999999E-3</v>
      </c>
      <c r="BN418">
        <v>0</v>
      </c>
      <c r="BO418" t="b">
        <v>0</v>
      </c>
      <c r="BP418">
        <v>-999</v>
      </c>
      <c r="BQ418">
        <v>0</v>
      </c>
      <c r="BR418" t="b">
        <v>1</v>
      </c>
      <c r="BS418">
        <v>2.6143999999999998</v>
      </c>
      <c r="BT418">
        <v>2.5131000000000001</v>
      </c>
      <c r="BU418" t="s">
        <v>347</v>
      </c>
    </row>
    <row r="419" spans="1:87">
      <c r="A419">
        <v>56</v>
      </c>
      <c r="B419">
        <v>3</v>
      </c>
      <c r="C419" s="6" t="s">
        <v>111</v>
      </c>
      <c r="D419">
        <v>856</v>
      </c>
      <c r="E419" t="str">
        <f t="shared" si="6"/>
        <v>2D_856</v>
      </c>
      <c r="F419">
        <v>2</v>
      </c>
      <c r="G419">
        <v>2516372.15</v>
      </c>
      <c r="H419">
        <v>6858556.71</v>
      </c>
      <c r="I419">
        <v>2516372.13</v>
      </c>
      <c r="J419">
        <v>6858556.6600000001</v>
      </c>
      <c r="K419">
        <v>0.89</v>
      </c>
      <c r="L419">
        <v>0.18</v>
      </c>
      <c r="M419">
        <v>0.24</v>
      </c>
      <c r="N419">
        <v>2.1573000000000002</v>
      </c>
      <c r="O419">
        <v>4</v>
      </c>
      <c r="P419">
        <v>12</v>
      </c>
      <c r="Q419">
        <v>584</v>
      </c>
      <c r="R419">
        <v>2</v>
      </c>
      <c r="S419">
        <v>2516369.08</v>
      </c>
      <c r="T419">
        <v>6858560.3899999997</v>
      </c>
      <c r="U419">
        <v>2516369.04</v>
      </c>
      <c r="V419">
        <v>6858560.3600000003</v>
      </c>
      <c r="W419">
        <v>1.6000000000000001E-3</v>
      </c>
      <c r="X419">
        <v>0</v>
      </c>
      <c r="Y419" t="b">
        <v>0</v>
      </c>
      <c r="Z419">
        <v>-999</v>
      </c>
      <c r="AA419">
        <v>0</v>
      </c>
      <c r="AB419" t="b">
        <v>1</v>
      </c>
      <c r="AC419">
        <v>1.5268999999999999</v>
      </c>
      <c r="AD419">
        <v>2.2688000000000001</v>
      </c>
      <c r="AE419">
        <v>586</v>
      </c>
      <c r="AF419">
        <v>2</v>
      </c>
      <c r="AG419">
        <v>2516370.21</v>
      </c>
      <c r="AH419">
        <v>6858562.6699999999</v>
      </c>
      <c r="AI419">
        <v>2516370.19</v>
      </c>
      <c r="AJ419">
        <v>6858562.6600000001</v>
      </c>
      <c r="AK419">
        <v>8.9999999999999998E-4</v>
      </c>
      <c r="AL419">
        <v>0</v>
      </c>
      <c r="AM419" t="b">
        <v>0</v>
      </c>
      <c r="AN419">
        <v>-999</v>
      </c>
      <c r="AO419">
        <v>0</v>
      </c>
      <c r="AP419" t="b">
        <v>1</v>
      </c>
      <c r="AQ419">
        <v>0.88009999999999999</v>
      </c>
      <c r="AR419">
        <v>1.8848</v>
      </c>
      <c r="AS419">
        <v>583</v>
      </c>
      <c r="AT419">
        <v>2</v>
      </c>
      <c r="AU419">
        <v>2516373</v>
      </c>
      <c r="AV419">
        <v>6858558.3700000001</v>
      </c>
      <c r="AW419">
        <v>2516373.2200000002</v>
      </c>
      <c r="AX419">
        <v>6858558.2199999997</v>
      </c>
      <c r="AY419">
        <v>-3.3999999999999998E-3</v>
      </c>
      <c r="AZ419">
        <v>0</v>
      </c>
      <c r="BA419" t="b">
        <v>0</v>
      </c>
      <c r="BB419">
        <v>-999</v>
      </c>
      <c r="BC419">
        <v>0</v>
      </c>
      <c r="BD419" t="b">
        <v>1</v>
      </c>
      <c r="BE419">
        <v>3.0436000000000001</v>
      </c>
      <c r="BF419">
        <v>0.95979999999999999</v>
      </c>
      <c r="BG419">
        <v>613</v>
      </c>
      <c r="BH419">
        <v>2</v>
      </c>
      <c r="BI419">
        <v>2516375.37</v>
      </c>
      <c r="BJ419">
        <v>6858559.1100000003</v>
      </c>
      <c r="BK419">
        <v>2516375.21</v>
      </c>
      <c r="BL419">
        <v>6858559.2999999998</v>
      </c>
      <c r="BM419">
        <v>7.0000000000000001E-3</v>
      </c>
      <c r="BN419">
        <v>0</v>
      </c>
      <c r="BO419" t="b">
        <v>0</v>
      </c>
      <c r="BP419">
        <v>-999</v>
      </c>
      <c r="BQ419">
        <v>0</v>
      </c>
      <c r="BR419" t="b">
        <v>1</v>
      </c>
      <c r="BS419">
        <v>6.4584999999999999</v>
      </c>
      <c r="BT419">
        <v>0.71540000000000004</v>
      </c>
      <c r="BU419" t="s">
        <v>347</v>
      </c>
    </row>
    <row r="420" spans="1:87">
      <c r="A420">
        <v>57</v>
      </c>
      <c r="B420">
        <v>3</v>
      </c>
      <c r="C420" s="6" t="s">
        <v>111</v>
      </c>
      <c r="D420">
        <v>857</v>
      </c>
      <c r="E420" t="str">
        <f t="shared" si="6"/>
        <v>2D_857</v>
      </c>
      <c r="F420">
        <v>3</v>
      </c>
      <c r="G420">
        <v>2516370.89</v>
      </c>
      <c r="H420">
        <v>6858557.2400000002</v>
      </c>
      <c r="I420">
        <v>2516370.9500000002</v>
      </c>
      <c r="J420">
        <v>6858557.2599999998</v>
      </c>
      <c r="K420">
        <v>0.93100000000000005</v>
      </c>
      <c r="L420">
        <v>0.19</v>
      </c>
      <c r="M420">
        <v>0.47</v>
      </c>
      <c r="N420">
        <v>2.1573000000000002</v>
      </c>
      <c r="O420">
        <v>4</v>
      </c>
      <c r="P420">
        <v>12</v>
      </c>
      <c r="Q420">
        <v>584</v>
      </c>
      <c r="R420">
        <v>2</v>
      </c>
      <c r="S420">
        <v>2516369.08</v>
      </c>
      <c r="T420">
        <v>6858560.3899999997</v>
      </c>
      <c r="U420">
        <v>2516369.0699999998</v>
      </c>
      <c r="V420">
        <v>6858560.3899999997</v>
      </c>
      <c r="W420">
        <v>2.0000000000000001E-4</v>
      </c>
      <c r="X420">
        <v>0</v>
      </c>
      <c r="Y420" t="b">
        <v>0</v>
      </c>
      <c r="Z420">
        <v>-999</v>
      </c>
      <c r="AA420">
        <v>0</v>
      </c>
      <c r="AB420" t="b">
        <v>1</v>
      </c>
      <c r="AC420">
        <v>0.1469</v>
      </c>
      <c r="AD420">
        <v>2.1116999999999999</v>
      </c>
      <c r="AE420">
        <v>587</v>
      </c>
      <c r="AF420">
        <v>2</v>
      </c>
      <c r="AG420">
        <v>2516368.62</v>
      </c>
      <c r="AH420">
        <v>6858565.96</v>
      </c>
      <c r="AI420">
        <v>2516368.4300000002</v>
      </c>
      <c r="AJ420">
        <v>6858565.9000000004</v>
      </c>
      <c r="AK420">
        <v>1.2500000000000001E-2</v>
      </c>
      <c r="AL420">
        <v>0</v>
      </c>
      <c r="AM420" t="b">
        <v>0</v>
      </c>
      <c r="AN420">
        <v>-999</v>
      </c>
      <c r="AO420">
        <v>0</v>
      </c>
      <c r="AP420" t="b">
        <v>1</v>
      </c>
      <c r="AQ420">
        <v>12.4193</v>
      </c>
      <c r="AR420">
        <v>1.8673</v>
      </c>
      <c r="AS420">
        <v>586</v>
      </c>
      <c r="AT420">
        <v>2</v>
      </c>
      <c r="AU420">
        <v>2516370.21</v>
      </c>
      <c r="AV420">
        <v>6858562.6699999999</v>
      </c>
      <c r="AW420">
        <v>2516370.4700000002</v>
      </c>
      <c r="AX420">
        <v>6858562.6900000004</v>
      </c>
      <c r="AY420">
        <v>-0.01</v>
      </c>
      <c r="AZ420">
        <v>0</v>
      </c>
      <c r="BA420" t="b">
        <v>0</v>
      </c>
      <c r="BB420">
        <v>-999</v>
      </c>
      <c r="BC420">
        <v>0</v>
      </c>
      <c r="BD420" t="b">
        <v>1</v>
      </c>
      <c r="BE420">
        <v>9.1488999999999994</v>
      </c>
      <c r="BF420">
        <v>1.6492</v>
      </c>
      <c r="BG420">
        <v>617</v>
      </c>
      <c r="BH420">
        <v>2</v>
      </c>
      <c r="BI420">
        <v>2516376.56</v>
      </c>
      <c r="BJ420">
        <v>6858567.0800000001</v>
      </c>
      <c r="BK420">
        <v>2516376.5</v>
      </c>
      <c r="BL420">
        <v>6858567.1200000001</v>
      </c>
      <c r="BM420">
        <v>5.7999999999999996E-3</v>
      </c>
      <c r="BN420">
        <v>0</v>
      </c>
      <c r="BO420" t="b">
        <v>0</v>
      </c>
      <c r="BP420">
        <v>-999</v>
      </c>
      <c r="BQ420">
        <v>0</v>
      </c>
      <c r="BR420" t="b">
        <v>1</v>
      </c>
      <c r="BS420">
        <v>5.2820999999999998</v>
      </c>
      <c r="BT420">
        <v>1.0645</v>
      </c>
      <c r="BU420" t="s">
        <v>347</v>
      </c>
    </row>
    <row r="421" spans="1:87">
      <c r="A421">
        <v>58</v>
      </c>
      <c r="B421">
        <v>3</v>
      </c>
      <c r="C421" s="6" t="s">
        <v>111</v>
      </c>
      <c r="D421">
        <v>858</v>
      </c>
      <c r="E421" t="str">
        <f t="shared" si="6"/>
        <v>2D_858</v>
      </c>
      <c r="F421">
        <v>2</v>
      </c>
      <c r="G421">
        <v>2516377.0499999998</v>
      </c>
      <c r="H421">
        <v>6858556.96</v>
      </c>
      <c r="I421">
        <v>2516376.9900000002</v>
      </c>
      <c r="J421">
        <v>6858557.0999999996</v>
      </c>
      <c r="K421">
        <v>0.82899999999999996</v>
      </c>
      <c r="L421">
        <v>0.27</v>
      </c>
      <c r="M421">
        <v>0.27</v>
      </c>
      <c r="N421">
        <v>2.1573000000000002</v>
      </c>
      <c r="O421">
        <v>4</v>
      </c>
      <c r="P421">
        <v>12</v>
      </c>
      <c r="Q421">
        <v>583</v>
      </c>
      <c r="R421">
        <v>2</v>
      </c>
      <c r="S421">
        <v>2516373</v>
      </c>
      <c r="T421">
        <v>6858558.3700000001</v>
      </c>
      <c r="U421">
        <v>2516372.9700000002</v>
      </c>
      <c r="V421">
        <v>6858558.2699999996</v>
      </c>
      <c r="W421">
        <v>3.0000000000000001E-3</v>
      </c>
      <c r="X421">
        <v>0</v>
      </c>
      <c r="Y421" t="b">
        <v>0</v>
      </c>
      <c r="Z421">
        <v>-999</v>
      </c>
      <c r="AA421">
        <v>0</v>
      </c>
      <c r="AB421" t="b">
        <v>1</v>
      </c>
      <c r="AC421">
        <v>2.9649999999999999</v>
      </c>
      <c r="AD421">
        <v>2.8622000000000001</v>
      </c>
      <c r="AE421">
        <v>586</v>
      </c>
      <c r="AF421">
        <v>2</v>
      </c>
      <c r="AG421">
        <v>2516370.21</v>
      </c>
      <c r="AH421">
        <v>6858562.6699999999</v>
      </c>
      <c r="AI421">
        <v>2516370.19</v>
      </c>
      <c r="AJ421">
        <v>6858562.6399999997</v>
      </c>
      <c r="AK421">
        <v>2.3E-3</v>
      </c>
      <c r="AL421">
        <v>0</v>
      </c>
      <c r="AM421" t="b">
        <v>0</v>
      </c>
      <c r="AN421">
        <v>-999</v>
      </c>
      <c r="AO421">
        <v>0</v>
      </c>
      <c r="AP421" t="b">
        <v>1</v>
      </c>
      <c r="AQ421">
        <v>2.5663999999999998</v>
      </c>
      <c r="AR421">
        <v>2.4607000000000001</v>
      </c>
      <c r="AS421">
        <v>613</v>
      </c>
      <c r="AT421">
        <v>2</v>
      </c>
      <c r="AU421">
        <v>2516375.37</v>
      </c>
      <c r="AV421">
        <v>6858559.1100000003</v>
      </c>
      <c r="AW421">
        <v>2516375.58</v>
      </c>
      <c r="AX421">
        <v>6858559.25</v>
      </c>
      <c r="AY421">
        <v>-4.7000000000000002E-3</v>
      </c>
      <c r="AZ421">
        <v>0</v>
      </c>
      <c r="BA421" t="b">
        <v>0</v>
      </c>
      <c r="BB421">
        <v>-999</v>
      </c>
      <c r="BC421">
        <v>0</v>
      </c>
      <c r="BD421" t="b">
        <v>1</v>
      </c>
      <c r="BE421">
        <v>4.5826000000000002</v>
      </c>
      <c r="BF421">
        <v>2.1465999999999998</v>
      </c>
      <c r="BG421">
        <v>617</v>
      </c>
      <c r="BH421">
        <v>2</v>
      </c>
      <c r="BI421">
        <v>2516376.56</v>
      </c>
      <c r="BJ421">
        <v>6858567.0800000001</v>
      </c>
      <c r="BK421">
        <v>2516376.4</v>
      </c>
      <c r="BL421">
        <v>6858567.0700000003</v>
      </c>
      <c r="BM421">
        <v>1.11E-2</v>
      </c>
      <c r="BN421">
        <v>0</v>
      </c>
      <c r="BO421" t="b">
        <v>0</v>
      </c>
      <c r="BP421">
        <v>-999</v>
      </c>
      <c r="BQ421">
        <v>0</v>
      </c>
      <c r="BR421" t="b">
        <v>1</v>
      </c>
      <c r="BS421">
        <v>11.5822</v>
      </c>
      <c r="BT421">
        <v>1.6404000000000001</v>
      </c>
      <c r="BU421" t="s">
        <v>347</v>
      </c>
    </row>
    <row r="422" spans="1:87">
      <c r="A422">
        <v>59</v>
      </c>
      <c r="B422">
        <v>2</v>
      </c>
      <c r="C422" s="6" t="s">
        <v>111</v>
      </c>
      <c r="D422">
        <v>859</v>
      </c>
      <c r="E422" t="str">
        <f t="shared" si="6"/>
        <v>2D_859</v>
      </c>
      <c r="F422">
        <v>2</v>
      </c>
      <c r="G422">
        <v>2516374.5499999998</v>
      </c>
      <c r="H422">
        <v>6858562.5499999998</v>
      </c>
      <c r="I422">
        <v>2516374.67</v>
      </c>
      <c r="J422">
        <v>6858562.54</v>
      </c>
      <c r="K422">
        <v>0.88900000000000001</v>
      </c>
      <c r="L422">
        <v>0.2</v>
      </c>
      <c r="M422">
        <v>0.23</v>
      </c>
      <c r="N422">
        <v>2.1573000000000002</v>
      </c>
      <c r="O422">
        <v>4</v>
      </c>
      <c r="P422">
        <v>12</v>
      </c>
      <c r="Q422">
        <v>588</v>
      </c>
      <c r="R422">
        <v>2</v>
      </c>
      <c r="S422">
        <v>2516371.38</v>
      </c>
      <c r="T422">
        <v>6858567.3399999999</v>
      </c>
      <c r="U422">
        <v>2516371.5499999998</v>
      </c>
      <c r="V422">
        <v>6858567.4500000002</v>
      </c>
      <c r="W422">
        <v>-8.2000000000000007E-3</v>
      </c>
      <c r="X422">
        <v>0</v>
      </c>
      <c r="Y422" t="b">
        <v>0</v>
      </c>
      <c r="Z422">
        <v>-999</v>
      </c>
      <c r="AA422">
        <v>0</v>
      </c>
      <c r="AB422" t="b">
        <v>1</v>
      </c>
      <c r="AC422">
        <v>7.7835000000000001</v>
      </c>
      <c r="AD422">
        <v>2.1291000000000002</v>
      </c>
      <c r="AE422">
        <v>587</v>
      </c>
      <c r="AF422">
        <v>2</v>
      </c>
      <c r="AG422">
        <v>2516368.62</v>
      </c>
      <c r="AH422">
        <v>6858565.96</v>
      </c>
      <c r="AI422">
        <v>2516368.52</v>
      </c>
      <c r="AJ422">
        <v>6858565.7599999998</v>
      </c>
      <c r="AK422">
        <v>1.1299999999999999E-2</v>
      </c>
      <c r="AL422">
        <v>0</v>
      </c>
      <c r="AM422" t="b">
        <v>0</v>
      </c>
      <c r="AN422">
        <v>-999</v>
      </c>
      <c r="AO422">
        <v>0</v>
      </c>
      <c r="AP422" t="b">
        <v>1</v>
      </c>
      <c r="AQ422">
        <v>10.8003</v>
      </c>
      <c r="AR422">
        <v>2.6701999999999999</v>
      </c>
      <c r="AS422">
        <v>617</v>
      </c>
      <c r="AT422">
        <v>2</v>
      </c>
      <c r="AU422">
        <v>2516376.56</v>
      </c>
      <c r="AV422">
        <v>6858567.0800000001</v>
      </c>
      <c r="AW422">
        <v>2516376.59</v>
      </c>
      <c r="AX422">
        <v>6858567.0700000003</v>
      </c>
      <c r="AY422">
        <v>-1.2999999999999999E-3</v>
      </c>
      <c r="AZ422">
        <v>0</v>
      </c>
      <c r="BA422" t="b">
        <v>0</v>
      </c>
      <c r="BB422">
        <v>-999</v>
      </c>
      <c r="BC422">
        <v>0</v>
      </c>
      <c r="BD422" t="b">
        <v>1</v>
      </c>
      <c r="BE422">
        <v>1.1818</v>
      </c>
      <c r="BF422">
        <v>1.1692</v>
      </c>
      <c r="BG422">
        <v>618</v>
      </c>
      <c r="BH422">
        <v>2</v>
      </c>
      <c r="BI422">
        <v>2516380.25</v>
      </c>
      <c r="BJ422">
        <v>6858567.5800000001</v>
      </c>
      <c r="BK422">
        <v>2516380.16</v>
      </c>
      <c r="BL422">
        <v>6858567.6799999997</v>
      </c>
      <c r="BM422">
        <v>6.4999999999999997E-3</v>
      </c>
      <c r="BN422">
        <v>0</v>
      </c>
      <c r="BO422" t="b">
        <v>0</v>
      </c>
      <c r="BP422">
        <v>-999</v>
      </c>
      <c r="BQ422">
        <v>0</v>
      </c>
      <c r="BR422" t="b">
        <v>1</v>
      </c>
      <c r="BS422">
        <v>6.3419999999999996</v>
      </c>
      <c r="BT422">
        <v>0.75900000000000001</v>
      </c>
      <c r="BU422" t="s">
        <v>347</v>
      </c>
    </row>
    <row r="423" spans="1:87">
      <c r="A423">
        <v>60</v>
      </c>
      <c r="B423">
        <v>2</v>
      </c>
      <c r="C423" s="6" t="s">
        <v>111</v>
      </c>
      <c r="D423">
        <v>796</v>
      </c>
      <c r="E423" t="str">
        <f t="shared" si="6"/>
        <v>2D_796</v>
      </c>
      <c r="F423">
        <v>-99</v>
      </c>
      <c r="G423">
        <v>2516339.48</v>
      </c>
      <c r="H423">
        <v>6858569.9500000002</v>
      </c>
      <c r="I423">
        <v>2516339.44</v>
      </c>
      <c r="J423">
        <v>6858569.9900000002</v>
      </c>
      <c r="K423">
        <v>0.17</v>
      </c>
      <c r="L423">
        <v>0.09</v>
      </c>
      <c r="M423">
        <v>0.08</v>
      </c>
      <c r="N423">
        <v>2.2105000000000001</v>
      </c>
      <c r="O423">
        <v>3</v>
      </c>
      <c r="P423">
        <v>9</v>
      </c>
      <c r="Q423">
        <v>482</v>
      </c>
      <c r="R423">
        <v>2</v>
      </c>
      <c r="S423">
        <v>2516342.33</v>
      </c>
      <c r="T423">
        <v>6858565.21</v>
      </c>
      <c r="U423">
        <v>2516342.3199999998</v>
      </c>
      <c r="V423">
        <v>6858565.2000000002</v>
      </c>
      <c r="W423">
        <v>-5.0000000000000001E-4</v>
      </c>
      <c r="X423">
        <v>0</v>
      </c>
      <c r="Y423" t="b">
        <v>0</v>
      </c>
      <c r="Z423">
        <v>-999</v>
      </c>
      <c r="AA423">
        <v>0</v>
      </c>
      <c r="AB423" t="b">
        <v>1</v>
      </c>
      <c r="AC423">
        <v>2.3386999999999998</v>
      </c>
      <c r="AD423">
        <v>-1.0299</v>
      </c>
      <c r="AE423">
        <v>512</v>
      </c>
      <c r="AF423">
        <v>1</v>
      </c>
      <c r="AG423">
        <v>2516347.34</v>
      </c>
      <c r="AH423">
        <v>6858565.1799999997</v>
      </c>
      <c r="AI423">
        <v>2516347.36</v>
      </c>
      <c r="AJ423">
        <v>6858565.21</v>
      </c>
      <c r="AK423">
        <v>2E-3</v>
      </c>
      <c r="AL423">
        <v>0</v>
      </c>
      <c r="AM423" t="b">
        <v>0</v>
      </c>
      <c r="AN423">
        <v>-999</v>
      </c>
      <c r="AO423">
        <v>0</v>
      </c>
      <c r="AP423" t="b">
        <v>1</v>
      </c>
      <c r="AQ423">
        <v>10.847</v>
      </c>
      <c r="AR423">
        <v>-0.54120000000000001</v>
      </c>
      <c r="AS423">
        <v>514</v>
      </c>
      <c r="AT423">
        <v>2</v>
      </c>
      <c r="AU423">
        <v>2516349.5299999998</v>
      </c>
      <c r="AV423">
        <v>6858567.3200000003</v>
      </c>
      <c r="AW423">
        <v>2516349.52</v>
      </c>
      <c r="AX423">
        <v>6858567.2999999998</v>
      </c>
      <c r="AY423">
        <v>-1.5E-3</v>
      </c>
      <c r="AZ423">
        <v>0</v>
      </c>
      <c r="BA423" t="b">
        <v>0</v>
      </c>
      <c r="BB423">
        <v>-999</v>
      </c>
      <c r="BC423">
        <v>0</v>
      </c>
      <c r="BD423" t="b">
        <v>1</v>
      </c>
      <c r="BE423">
        <v>7.7832999999999997</v>
      </c>
      <c r="BF423">
        <v>-0.26200000000000001</v>
      </c>
      <c r="BG423" t="s">
        <v>347</v>
      </c>
    </row>
    <row r="424" spans="1:87">
      <c r="A424">
        <v>61</v>
      </c>
      <c r="B424">
        <v>2</v>
      </c>
      <c r="C424" s="6" t="s">
        <v>111</v>
      </c>
      <c r="D424">
        <v>797</v>
      </c>
      <c r="E424" t="str">
        <f t="shared" si="6"/>
        <v>2D_797</v>
      </c>
      <c r="F424">
        <v>-99</v>
      </c>
      <c r="G424">
        <v>2516380</v>
      </c>
      <c r="H424">
        <v>6858570.2000000002</v>
      </c>
      <c r="I424">
        <v>2516379.87</v>
      </c>
      <c r="J424">
        <v>6858570.1600000001</v>
      </c>
      <c r="K424">
        <v>0.66400000000000003</v>
      </c>
      <c r="L424">
        <v>0.16</v>
      </c>
      <c r="M424">
        <v>0.19</v>
      </c>
      <c r="N424">
        <v>2.1573000000000002</v>
      </c>
      <c r="O424">
        <v>4</v>
      </c>
      <c r="P424">
        <v>12</v>
      </c>
      <c r="Q424">
        <v>588</v>
      </c>
      <c r="R424">
        <v>2</v>
      </c>
      <c r="S424">
        <v>2516371.38</v>
      </c>
      <c r="T424">
        <v>6858567.3399999999</v>
      </c>
      <c r="U424">
        <v>2516371.4300000002</v>
      </c>
      <c r="V424">
        <v>6858567.1900000004</v>
      </c>
      <c r="W424">
        <v>9.5999999999999992E-3</v>
      </c>
      <c r="X424">
        <v>0</v>
      </c>
      <c r="Y424" t="b">
        <v>0</v>
      </c>
      <c r="Z424">
        <v>-999</v>
      </c>
      <c r="AA424">
        <v>0</v>
      </c>
      <c r="AB424" t="b">
        <v>1</v>
      </c>
      <c r="AC424">
        <v>12.772500000000001</v>
      </c>
      <c r="AD424">
        <v>-2.7927</v>
      </c>
      <c r="AE424">
        <v>617</v>
      </c>
      <c r="AF424">
        <v>2</v>
      </c>
      <c r="AG424">
        <v>2516376.56</v>
      </c>
      <c r="AH424">
        <v>6858567.0800000001</v>
      </c>
      <c r="AI424">
        <v>2516376.4700000002</v>
      </c>
      <c r="AJ424">
        <v>6858567.1900000004</v>
      </c>
      <c r="AK424">
        <v>-4.1999999999999997E-3</v>
      </c>
      <c r="AL424">
        <v>0</v>
      </c>
      <c r="AM424" t="b">
        <v>0</v>
      </c>
      <c r="AN424">
        <v>-999</v>
      </c>
      <c r="AO424">
        <v>0</v>
      </c>
      <c r="AP424" t="b">
        <v>1</v>
      </c>
      <c r="AQ424">
        <v>5.1985999999999999</v>
      </c>
      <c r="AR424">
        <v>-2.4262000000000001</v>
      </c>
      <c r="AS424">
        <v>616</v>
      </c>
      <c r="AT424">
        <v>2</v>
      </c>
      <c r="AU424">
        <v>2516379.7200000002</v>
      </c>
      <c r="AV424">
        <v>6858564.3099999996</v>
      </c>
      <c r="AW424">
        <v>2516379.67</v>
      </c>
      <c r="AX424">
        <v>6858564.3099999996</v>
      </c>
      <c r="AY424">
        <v>-1.9E-3</v>
      </c>
      <c r="AZ424">
        <v>0</v>
      </c>
      <c r="BA424" t="b">
        <v>0</v>
      </c>
      <c r="BB424">
        <v>-999</v>
      </c>
      <c r="BC424">
        <v>0</v>
      </c>
      <c r="BD424" t="b">
        <v>1</v>
      </c>
      <c r="BE424">
        <v>2.4510000000000001</v>
      </c>
      <c r="BF424">
        <v>-1.6059000000000001</v>
      </c>
      <c r="BG424">
        <v>615</v>
      </c>
      <c r="BH424">
        <v>2</v>
      </c>
      <c r="BI424">
        <v>2516383.71</v>
      </c>
      <c r="BJ424">
        <v>6858561.9299999997</v>
      </c>
      <c r="BK424">
        <v>2516383.7999999998</v>
      </c>
      <c r="BL424">
        <v>6858561.9699999997</v>
      </c>
      <c r="BM424">
        <v>6.4000000000000003E-3</v>
      </c>
      <c r="BN424">
        <v>0</v>
      </c>
      <c r="BO424" t="b">
        <v>0</v>
      </c>
      <c r="BP424">
        <v>-999</v>
      </c>
      <c r="BQ424">
        <v>0</v>
      </c>
      <c r="BR424" t="b">
        <v>1</v>
      </c>
      <c r="BS424">
        <v>8.4232999999999993</v>
      </c>
      <c r="BT424">
        <v>-1.1172</v>
      </c>
      <c r="BU424" t="s">
        <v>347</v>
      </c>
    </row>
    <row r="425" spans="1:87">
      <c r="A425">
        <v>62</v>
      </c>
      <c r="B425">
        <v>2</v>
      </c>
      <c r="C425" s="6" t="s">
        <v>111</v>
      </c>
      <c r="D425">
        <v>798</v>
      </c>
      <c r="E425" t="str">
        <f t="shared" si="6"/>
        <v>2D_798</v>
      </c>
      <c r="F425">
        <v>-99</v>
      </c>
      <c r="G425">
        <v>2516381.08</v>
      </c>
      <c r="H425">
        <v>6858539.9299999997</v>
      </c>
      <c r="I425">
        <v>2516381.09</v>
      </c>
      <c r="J425">
        <v>6858539.9199999999</v>
      </c>
      <c r="K425">
        <v>8.3000000000000004E-2</v>
      </c>
      <c r="L425">
        <v>0.05</v>
      </c>
      <c r="M425">
        <v>0.03</v>
      </c>
      <c r="N425">
        <v>2.1573000000000002</v>
      </c>
      <c r="O425">
        <v>4</v>
      </c>
      <c r="P425">
        <v>12</v>
      </c>
      <c r="Q425">
        <v>604</v>
      </c>
      <c r="R425">
        <v>1</v>
      </c>
      <c r="S425">
        <v>2516375.88</v>
      </c>
      <c r="T425">
        <v>6858545.9299999997</v>
      </c>
      <c r="U425">
        <v>2516375.88</v>
      </c>
      <c r="V425">
        <v>6858545.9299999997</v>
      </c>
      <c r="W425">
        <v>2.0000000000000001E-4</v>
      </c>
      <c r="X425">
        <v>0</v>
      </c>
      <c r="Y425" t="b">
        <v>0</v>
      </c>
      <c r="Z425">
        <v>-999</v>
      </c>
      <c r="AA425">
        <v>0</v>
      </c>
      <c r="AB425" t="b">
        <v>1</v>
      </c>
      <c r="AC425">
        <v>2.4672999999999998</v>
      </c>
      <c r="AD425">
        <v>2.2862</v>
      </c>
      <c r="AE425">
        <v>573</v>
      </c>
      <c r="AF425">
        <v>2</v>
      </c>
      <c r="AG425">
        <v>2516372.91</v>
      </c>
      <c r="AH425">
        <v>6858545</v>
      </c>
      <c r="AI425">
        <v>2516372.92</v>
      </c>
      <c r="AJ425">
        <v>6858545.0199999996</v>
      </c>
      <c r="AK425">
        <v>-1.1999999999999999E-3</v>
      </c>
      <c r="AL425">
        <v>0</v>
      </c>
      <c r="AM425" t="b">
        <v>0</v>
      </c>
      <c r="AN425">
        <v>-999</v>
      </c>
      <c r="AO425">
        <v>0</v>
      </c>
      <c r="AP425" t="b">
        <v>1</v>
      </c>
      <c r="AQ425">
        <v>13.789300000000001</v>
      </c>
      <c r="AR425">
        <v>2.5829</v>
      </c>
      <c r="AS425">
        <v>571</v>
      </c>
      <c r="AT425">
        <v>2</v>
      </c>
      <c r="AU425">
        <v>2516373</v>
      </c>
      <c r="AV425">
        <v>6858542.7400000002</v>
      </c>
      <c r="AW425">
        <v>2516372.9900000002</v>
      </c>
      <c r="AX425">
        <v>6858542.7199999997</v>
      </c>
      <c r="AY425">
        <v>1.1999999999999999E-3</v>
      </c>
      <c r="AZ425">
        <v>0</v>
      </c>
      <c r="BA425" t="b">
        <v>0</v>
      </c>
      <c r="BB425">
        <v>-999</v>
      </c>
      <c r="BC425">
        <v>0</v>
      </c>
      <c r="BD425" t="b">
        <v>1</v>
      </c>
      <c r="BE425">
        <v>13.083399999999999</v>
      </c>
      <c r="BF425">
        <v>2.8098000000000001</v>
      </c>
      <c r="BG425">
        <v>568</v>
      </c>
      <c r="BH425">
        <v>2</v>
      </c>
      <c r="BI425">
        <v>2516374.2799999998</v>
      </c>
      <c r="BJ425">
        <v>6858540.1500000004</v>
      </c>
      <c r="BK425">
        <v>2516374.2799999998</v>
      </c>
      <c r="BL425">
        <v>6858540.1600000001</v>
      </c>
      <c r="BM425">
        <v>-2.9999999999999997E-4</v>
      </c>
      <c r="BN425">
        <v>0</v>
      </c>
      <c r="BO425" t="b">
        <v>0</v>
      </c>
      <c r="BP425">
        <v>-999</v>
      </c>
      <c r="BQ425">
        <v>0</v>
      </c>
      <c r="BR425" t="b">
        <v>1</v>
      </c>
      <c r="BS425">
        <v>2.9738000000000002</v>
      </c>
      <c r="BT425">
        <v>3.1065</v>
      </c>
      <c r="BU425" t="s">
        <v>347</v>
      </c>
    </row>
    <row r="426" spans="1:87">
      <c r="A426">
        <v>63</v>
      </c>
      <c r="B426">
        <v>2</v>
      </c>
      <c r="C426" s="6" t="s">
        <v>111</v>
      </c>
      <c r="D426">
        <v>799</v>
      </c>
      <c r="E426" t="str">
        <f t="shared" si="6"/>
        <v>2D_799</v>
      </c>
      <c r="F426">
        <v>-99</v>
      </c>
      <c r="G426">
        <v>2516340.2799999998</v>
      </c>
      <c r="H426">
        <v>6858539.9400000004</v>
      </c>
      <c r="I426">
        <v>2516340.2799999998</v>
      </c>
      <c r="J426">
        <v>6858539.9199999999</v>
      </c>
      <c r="K426">
        <v>0.21099999999999999</v>
      </c>
      <c r="L426">
        <v>0.05</v>
      </c>
      <c r="M426">
        <v>0.06</v>
      </c>
      <c r="N426">
        <v>2.1573000000000002</v>
      </c>
      <c r="O426">
        <v>4</v>
      </c>
      <c r="P426">
        <v>12</v>
      </c>
      <c r="Q426">
        <v>468</v>
      </c>
      <c r="R426">
        <v>2</v>
      </c>
      <c r="S426">
        <v>2516342.27</v>
      </c>
      <c r="T426">
        <v>6858540.4900000002</v>
      </c>
      <c r="U426">
        <v>2516342.27</v>
      </c>
      <c r="V426">
        <v>6858540.4900000002</v>
      </c>
      <c r="W426">
        <v>-1E-4</v>
      </c>
      <c r="X426">
        <v>0</v>
      </c>
      <c r="Y426" t="b">
        <v>0</v>
      </c>
      <c r="Z426">
        <v>-999</v>
      </c>
      <c r="AA426">
        <v>0</v>
      </c>
      <c r="AB426" t="b">
        <v>1</v>
      </c>
      <c r="AC426">
        <v>0.2104</v>
      </c>
      <c r="AD426">
        <v>0.27910000000000001</v>
      </c>
      <c r="AE426">
        <v>469</v>
      </c>
      <c r="AF426">
        <v>2</v>
      </c>
      <c r="AG426">
        <v>2516343.42</v>
      </c>
      <c r="AH426">
        <v>6858543.7300000004</v>
      </c>
      <c r="AI426">
        <v>2516343.39</v>
      </c>
      <c r="AJ426">
        <v>6858543.75</v>
      </c>
      <c r="AK426">
        <v>1.1000000000000001E-3</v>
      </c>
      <c r="AL426">
        <v>0</v>
      </c>
      <c r="AM426" t="b">
        <v>0</v>
      </c>
      <c r="AN426">
        <v>-999</v>
      </c>
      <c r="AO426">
        <v>0</v>
      </c>
      <c r="AP426" t="b">
        <v>1</v>
      </c>
      <c r="AQ426">
        <v>4.5266000000000002</v>
      </c>
      <c r="AR426">
        <v>0.88990000000000002</v>
      </c>
      <c r="AS426">
        <v>470</v>
      </c>
      <c r="AT426">
        <v>2</v>
      </c>
      <c r="AU426">
        <v>2516340.9700000002</v>
      </c>
      <c r="AV426">
        <v>6858545.3399999999</v>
      </c>
      <c r="AW426">
        <v>2516341.0299999998</v>
      </c>
      <c r="AX426">
        <v>6858545.3300000001</v>
      </c>
      <c r="AY426">
        <v>-2.3999999999999998E-3</v>
      </c>
      <c r="AZ426">
        <v>0</v>
      </c>
      <c r="BA426" t="b">
        <v>0</v>
      </c>
      <c r="BB426">
        <v>-999</v>
      </c>
      <c r="BC426">
        <v>0</v>
      </c>
      <c r="BD426" t="b">
        <v>1</v>
      </c>
      <c r="BE426">
        <v>9.5653000000000006</v>
      </c>
      <c r="BF426">
        <v>1.431</v>
      </c>
      <c r="BG426">
        <v>449</v>
      </c>
      <c r="BH426">
        <v>2</v>
      </c>
      <c r="BI426">
        <v>2516338.2599999998</v>
      </c>
      <c r="BJ426">
        <v>6858546.7199999997</v>
      </c>
      <c r="BK426">
        <v>2516338.2200000002</v>
      </c>
      <c r="BL426">
        <v>6858546.71</v>
      </c>
      <c r="BM426">
        <v>1.9E-3</v>
      </c>
      <c r="BN426">
        <v>0</v>
      </c>
      <c r="BO426" t="b">
        <v>0</v>
      </c>
      <c r="BP426">
        <v>-999</v>
      </c>
      <c r="BQ426">
        <v>0</v>
      </c>
      <c r="BR426" t="b">
        <v>1</v>
      </c>
      <c r="BS426">
        <v>7.7765000000000004</v>
      </c>
      <c r="BT426">
        <v>1.8673</v>
      </c>
      <c r="BU426" t="s">
        <v>347</v>
      </c>
    </row>
    <row r="427" spans="1:87">
      <c r="A427">
        <v>1</v>
      </c>
      <c r="B427">
        <v>2</v>
      </c>
      <c r="C427" s="6" t="s">
        <v>141</v>
      </c>
      <c r="D427">
        <v>796</v>
      </c>
      <c r="E427" t="str">
        <f t="shared" si="6"/>
        <v>3A_796</v>
      </c>
      <c r="F427">
        <v>0</v>
      </c>
      <c r="G427">
        <v>2515404.7799999998</v>
      </c>
      <c r="H427">
        <v>6860775.1699999999</v>
      </c>
      <c r="I427">
        <v>2515404.81</v>
      </c>
      <c r="J427">
        <v>6860775.2199999997</v>
      </c>
      <c r="K427">
        <v>0.41799999999999998</v>
      </c>
      <c r="L427">
        <v>0.09</v>
      </c>
      <c r="M427">
        <v>0.09</v>
      </c>
      <c r="N427">
        <v>2.1312000000000002</v>
      </c>
      <c r="O427">
        <v>5</v>
      </c>
      <c r="P427">
        <v>15</v>
      </c>
      <c r="Q427">
        <v>2</v>
      </c>
      <c r="R427">
        <v>2</v>
      </c>
      <c r="S427">
        <v>2515401.16</v>
      </c>
      <c r="T427">
        <v>6860771.9100000001</v>
      </c>
      <c r="U427">
        <v>2515401.2000000002</v>
      </c>
      <c r="V427">
        <v>6860771.8700000001</v>
      </c>
      <c r="W427">
        <v>2.0999999999999999E-3</v>
      </c>
      <c r="X427">
        <v>0</v>
      </c>
      <c r="Y427" t="b">
        <v>0</v>
      </c>
      <c r="Z427">
        <v>-999</v>
      </c>
      <c r="AA427">
        <v>0</v>
      </c>
      <c r="AB427" t="b">
        <v>1</v>
      </c>
      <c r="AC427">
        <v>4.1471</v>
      </c>
      <c r="AD427">
        <v>-2.3913000000000002</v>
      </c>
      <c r="AE427">
        <v>11</v>
      </c>
      <c r="AF427">
        <v>2</v>
      </c>
      <c r="AG427">
        <v>2515402.2999999998</v>
      </c>
      <c r="AH427">
        <v>6860778.4400000004</v>
      </c>
      <c r="AI427">
        <v>2515402.27</v>
      </c>
      <c r="AJ427">
        <v>6860778.4199999999</v>
      </c>
      <c r="AK427">
        <v>8.9999999999999998E-4</v>
      </c>
      <c r="AL427">
        <v>0</v>
      </c>
      <c r="AM427" t="b">
        <v>0</v>
      </c>
      <c r="AN427">
        <v>-999</v>
      </c>
      <c r="AO427">
        <v>0</v>
      </c>
      <c r="AP427" t="b">
        <v>1</v>
      </c>
      <c r="AQ427">
        <v>1.7948</v>
      </c>
      <c r="AR427">
        <v>2.2425999999999999</v>
      </c>
      <c r="AS427">
        <v>16</v>
      </c>
      <c r="AT427">
        <v>2</v>
      </c>
      <c r="AU427">
        <v>2515403.08</v>
      </c>
      <c r="AV427">
        <v>6860783.1299999999</v>
      </c>
      <c r="AW427">
        <v>2515403.02</v>
      </c>
      <c r="AX427">
        <v>6860783.1200000001</v>
      </c>
      <c r="AY427">
        <v>3.5000000000000001E-3</v>
      </c>
      <c r="AZ427">
        <v>0</v>
      </c>
      <c r="BA427" t="b">
        <v>0</v>
      </c>
      <c r="BB427">
        <v>-999</v>
      </c>
      <c r="BC427">
        <v>0</v>
      </c>
      <c r="BD427" t="b">
        <v>1</v>
      </c>
      <c r="BE427">
        <v>7.5042</v>
      </c>
      <c r="BF427">
        <v>1.7975000000000001</v>
      </c>
      <c r="BG427">
        <v>49</v>
      </c>
      <c r="BH427">
        <v>2</v>
      </c>
      <c r="BI427">
        <v>2515411.4</v>
      </c>
      <c r="BJ427">
        <v>6860774.5700000003</v>
      </c>
      <c r="BK427">
        <v>2515411.41</v>
      </c>
      <c r="BL427">
        <v>6860774.71</v>
      </c>
      <c r="BM427">
        <v>6.6E-3</v>
      </c>
      <c r="BN427">
        <v>0</v>
      </c>
      <c r="BO427" t="b">
        <v>0</v>
      </c>
      <c r="BP427">
        <v>-999</v>
      </c>
      <c r="BQ427">
        <v>0</v>
      </c>
      <c r="BR427" t="b">
        <v>1</v>
      </c>
      <c r="BS427">
        <v>13.7264</v>
      </c>
      <c r="BT427">
        <v>-7.0000000000000007E-2</v>
      </c>
      <c r="BU427">
        <v>14</v>
      </c>
      <c r="BV427">
        <v>2</v>
      </c>
      <c r="BW427">
        <v>2515411.6</v>
      </c>
      <c r="BX427">
        <v>6860779.1900000004</v>
      </c>
      <c r="BY427">
        <v>2515411.64</v>
      </c>
      <c r="BZ427">
        <v>6860779.1200000001</v>
      </c>
      <c r="CA427">
        <v>-4.1999999999999997E-3</v>
      </c>
      <c r="CB427">
        <v>0</v>
      </c>
      <c r="CC427" t="b">
        <v>0</v>
      </c>
      <c r="CD427">
        <v>-999</v>
      </c>
      <c r="CE427">
        <v>0</v>
      </c>
      <c r="CF427" t="b">
        <v>1</v>
      </c>
      <c r="CG427">
        <v>9.0166000000000004</v>
      </c>
      <c r="CH427">
        <v>0.51470000000000005</v>
      </c>
      <c r="CI427" t="s">
        <v>347</v>
      </c>
    </row>
    <row r="428" spans="1:87">
      <c r="A428">
        <v>2</v>
      </c>
      <c r="B428">
        <v>2</v>
      </c>
      <c r="C428" s="6" t="s">
        <v>141</v>
      </c>
      <c r="D428">
        <v>797</v>
      </c>
      <c r="E428" t="str">
        <f t="shared" si="6"/>
        <v>3A_797</v>
      </c>
      <c r="F428">
        <v>0</v>
      </c>
      <c r="G428">
        <v>2515433.61</v>
      </c>
      <c r="H428">
        <v>6860765.0899999999</v>
      </c>
      <c r="I428">
        <v>2515433.59</v>
      </c>
      <c r="J428">
        <v>6860765.1299999999</v>
      </c>
      <c r="K428">
        <v>0.38400000000000001</v>
      </c>
      <c r="L428">
        <v>0.08</v>
      </c>
      <c r="M428">
        <v>0.08</v>
      </c>
      <c r="N428">
        <v>2.1312000000000002</v>
      </c>
      <c r="O428">
        <v>5</v>
      </c>
      <c r="P428">
        <v>15</v>
      </c>
      <c r="Q428">
        <v>142</v>
      </c>
      <c r="R428">
        <v>2</v>
      </c>
      <c r="S428">
        <v>2515430.6</v>
      </c>
      <c r="T428">
        <v>6860761.7599999998</v>
      </c>
      <c r="U428">
        <v>2515430.5299999998</v>
      </c>
      <c r="V428">
        <v>6860761.8300000001</v>
      </c>
      <c r="W428">
        <v>-3.0000000000000001E-3</v>
      </c>
      <c r="X428">
        <v>0</v>
      </c>
      <c r="Y428" t="b">
        <v>0</v>
      </c>
      <c r="Z428">
        <v>-999</v>
      </c>
      <c r="AA428">
        <v>0</v>
      </c>
      <c r="AB428" t="b">
        <v>1</v>
      </c>
      <c r="AC428">
        <v>6.5335999999999999</v>
      </c>
      <c r="AD428">
        <v>-2.3214999999999999</v>
      </c>
      <c r="AE428">
        <v>85</v>
      </c>
      <c r="AF428">
        <v>2</v>
      </c>
      <c r="AG428">
        <v>2515427.2000000002</v>
      </c>
      <c r="AH428">
        <v>6860763.6399999997</v>
      </c>
      <c r="AI428">
        <v>2515427.2200000002</v>
      </c>
      <c r="AJ428">
        <v>6860763.5700000003</v>
      </c>
      <c r="AK428">
        <v>3.5000000000000001E-3</v>
      </c>
      <c r="AL428">
        <v>0</v>
      </c>
      <c r="AM428" t="b">
        <v>0</v>
      </c>
      <c r="AN428">
        <v>-999</v>
      </c>
      <c r="AO428">
        <v>0</v>
      </c>
      <c r="AP428" t="b">
        <v>1</v>
      </c>
      <c r="AQ428">
        <v>7.8876999999999997</v>
      </c>
      <c r="AR428">
        <v>-2.8974000000000002</v>
      </c>
      <c r="AS428">
        <v>93</v>
      </c>
      <c r="AT428">
        <v>2</v>
      </c>
      <c r="AU428">
        <v>2515428.6</v>
      </c>
      <c r="AV428">
        <v>6860767</v>
      </c>
      <c r="AW428">
        <v>2515428.59</v>
      </c>
      <c r="AX428">
        <v>6860766.96</v>
      </c>
      <c r="AY428">
        <v>1.4E-3</v>
      </c>
      <c r="AZ428">
        <v>0</v>
      </c>
      <c r="BA428" t="b">
        <v>0</v>
      </c>
      <c r="BB428">
        <v>-999</v>
      </c>
      <c r="BC428">
        <v>0</v>
      </c>
      <c r="BD428" t="b">
        <v>1</v>
      </c>
      <c r="BE428">
        <v>3.1103000000000001</v>
      </c>
      <c r="BF428">
        <v>2.7924000000000002</v>
      </c>
      <c r="BG428">
        <v>150</v>
      </c>
      <c r="BH428">
        <v>2</v>
      </c>
      <c r="BI428">
        <v>2515431.83</v>
      </c>
      <c r="BJ428">
        <v>6860769.5700000003</v>
      </c>
      <c r="BK428">
        <v>2515431.94</v>
      </c>
      <c r="BL428">
        <v>6860769.6100000003</v>
      </c>
      <c r="BM428">
        <v>-3.8999999999999998E-3</v>
      </c>
      <c r="BN428">
        <v>0</v>
      </c>
      <c r="BO428" t="b">
        <v>0</v>
      </c>
      <c r="BP428">
        <v>-999</v>
      </c>
      <c r="BQ428">
        <v>0</v>
      </c>
      <c r="BR428" t="b">
        <v>1</v>
      </c>
      <c r="BS428">
        <v>8.4105000000000008</v>
      </c>
      <c r="BT428">
        <v>1.9197</v>
      </c>
      <c r="BU428">
        <v>151</v>
      </c>
      <c r="BV428">
        <v>2</v>
      </c>
      <c r="BW428">
        <v>2515434.06</v>
      </c>
      <c r="BX428">
        <v>6860770.3200000003</v>
      </c>
      <c r="BY428">
        <v>2515434.0099999998</v>
      </c>
      <c r="BZ428">
        <v>6860770.3200000003</v>
      </c>
      <c r="CA428">
        <v>1.6999999999999999E-3</v>
      </c>
      <c r="CB428">
        <v>0</v>
      </c>
      <c r="CC428" t="b">
        <v>0</v>
      </c>
      <c r="CD428">
        <v>-999</v>
      </c>
      <c r="CE428">
        <v>0</v>
      </c>
      <c r="CF428" t="b">
        <v>1</v>
      </c>
      <c r="CG428">
        <v>3.6297999999999999</v>
      </c>
      <c r="CH428">
        <v>1.4921</v>
      </c>
      <c r="CI428" t="s">
        <v>347</v>
      </c>
    </row>
    <row r="429" spans="1:87">
      <c r="A429">
        <v>3</v>
      </c>
      <c r="B429">
        <v>3</v>
      </c>
      <c r="C429" s="6" t="s">
        <v>141</v>
      </c>
      <c r="D429">
        <v>798</v>
      </c>
      <c r="E429" t="str">
        <f t="shared" si="6"/>
        <v>3A_798</v>
      </c>
      <c r="F429">
        <v>0</v>
      </c>
      <c r="G429">
        <v>2515443.5099999998</v>
      </c>
      <c r="H429">
        <v>6860793.8300000001</v>
      </c>
      <c r="I429">
        <v>2515443.5699999998</v>
      </c>
      <c r="J429">
        <v>6860793.8499999996</v>
      </c>
      <c r="K429">
        <v>0.77500000000000002</v>
      </c>
      <c r="L429">
        <v>0.2</v>
      </c>
      <c r="M429">
        <v>0.16</v>
      </c>
      <c r="N429">
        <v>2.1312000000000002</v>
      </c>
      <c r="O429">
        <v>5</v>
      </c>
      <c r="P429">
        <v>15</v>
      </c>
      <c r="Q429">
        <v>166</v>
      </c>
      <c r="R429">
        <v>2</v>
      </c>
      <c r="S429">
        <v>2515438.98</v>
      </c>
      <c r="T429">
        <v>6860792.1500000004</v>
      </c>
      <c r="U429">
        <v>2515438.91</v>
      </c>
      <c r="V429">
        <v>6860792.3799999999</v>
      </c>
      <c r="W429">
        <v>-8.3999999999999995E-3</v>
      </c>
      <c r="X429">
        <v>0</v>
      </c>
      <c r="Y429" t="b">
        <v>0</v>
      </c>
      <c r="Z429">
        <v>-999</v>
      </c>
      <c r="AA429">
        <v>0</v>
      </c>
      <c r="AB429" t="b">
        <v>1</v>
      </c>
      <c r="AC429">
        <v>8.9796999999999993</v>
      </c>
      <c r="AD429">
        <v>-2.8451</v>
      </c>
      <c r="AE429">
        <v>130</v>
      </c>
      <c r="AF429">
        <v>2</v>
      </c>
      <c r="AG429">
        <v>2515433.11</v>
      </c>
      <c r="AH429">
        <v>6860795.9500000002</v>
      </c>
      <c r="AI429">
        <v>2515433.08</v>
      </c>
      <c r="AJ429">
        <v>6860795.8099999996</v>
      </c>
      <c r="AK429">
        <v>1.03E-2</v>
      </c>
      <c r="AL429">
        <v>0</v>
      </c>
      <c r="AM429" t="b">
        <v>0</v>
      </c>
      <c r="AN429">
        <v>-999</v>
      </c>
      <c r="AO429">
        <v>0</v>
      </c>
      <c r="AP429" t="b">
        <v>1</v>
      </c>
      <c r="AQ429">
        <v>12.751899999999999</v>
      </c>
      <c r="AR429">
        <v>2.9668999999999999</v>
      </c>
      <c r="AS429">
        <v>132</v>
      </c>
      <c r="AT429">
        <v>2</v>
      </c>
      <c r="AU429">
        <v>2515429.96</v>
      </c>
      <c r="AV429">
        <v>6860798.8700000001</v>
      </c>
      <c r="AW429">
        <v>2515429.92</v>
      </c>
      <c r="AX429">
        <v>6860798.75</v>
      </c>
      <c r="AY429">
        <v>1.2800000000000001E-2</v>
      </c>
      <c r="AZ429">
        <v>0</v>
      </c>
      <c r="BA429" t="b">
        <v>0</v>
      </c>
      <c r="BB429">
        <v>-999</v>
      </c>
      <c r="BC429">
        <v>0</v>
      </c>
      <c r="BD429" t="b">
        <v>1</v>
      </c>
      <c r="BE429">
        <v>17.398</v>
      </c>
      <c r="BF429">
        <v>2.8098000000000001</v>
      </c>
      <c r="BG429">
        <v>163</v>
      </c>
      <c r="BH429">
        <v>2</v>
      </c>
      <c r="BI429">
        <v>2515440.5299999998</v>
      </c>
      <c r="BJ429">
        <v>6860787.5899999999</v>
      </c>
      <c r="BK429">
        <v>2515440.6</v>
      </c>
      <c r="BL429">
        <v>6860787.5599999996</v>
      </c>
      <c r="BM429">
        <v>3.8E-3</v>
      </c>
      <c r="BN429">
        <v>0</v>
      </c>
      <c r="BO429" t="b">
        <v>0</v>
      </c>
      <c r="BP429">
        <v>-999</v>
      </c>
      <c r="BQ429">
        <v>0</v>
      </c>
      <c r="BR429" t="b">
        <v>1</v>
      </c>
      <c r="BS429">
        <v>4.1989000000000001</v>
      </c>
      <c r="BT429">
        <v>-2.0072999999999999</v>
      </c>
      <c r="BU429">
        <v>197</v>
      </c>
      <c r="BV429">
        <v>2</v>
      </c>
      <c r="BW429">
        <v>2515446.0699999998</v>
      </c>
      <c r="BX429">
        <v>6860790.5999999996</v>
      </c>
      <c r="BY429">
        <v>2515446.14</v>
      </c>
      <c r="BZ429">
        <v>6860790.6600000001</v>
      </c>
      <c r="CA429">
        <v>2.5999999999999999E-3</v>
      </c>
      <c r="CB429">
        <v>0</v>
      </c>
      <c r="CC429" t="b">
        <v>0</v>
      </c>
      <c r="CD429">
        <v>-999</v>
      </c>
      <c r="CE429">
        <v>0</v>
      </c>
      <c r="CF429" t="b">
        <v>1</v>
      </c>
      <c r="CG429">
        <v>2.7157</v>
      </c>
      <c r="CH429">
        <v>-0.89029999999999998</v>
      </c>
      <c r="CI429" t="s">
        <v>347</v>
      </c>
    </row>
    <row r="430" spans="1:87">
      <c r="A430">
        <v>4</v>
      </c>
      <c r="B430">
        <v>1</v>
      </c>
      <c r="C430" s="6" t="s">
        <v>141</v>
      </c>
      <c r="D430">
        <v>799</v>
      </c>
      <c r="E430" t="str">
        <f t="shared" si="6"/>
        <v>3A_799</v>
      </c>
      <c r="F430">
        <v>0</v>
      </c>
      <c r="G430">
        <v>2515415.46</v>
      </c>
      <c r="H430">
        <v>6860803.3300000001</v>
      </c>
      <c r="I430">
        <v>2515415.4700000002</v>
      </c>
      <c r="J430">
        <v>6860803.3200000003</v>
      </c>
      <c r="K430">
        <v>0.33900000000000002</v>
      </c>
      <c r="L430">
        <v>0.08</v>
      </c>
      <c r="M430">
        <v>7.0000000000000007E-2</v>
      </c>
      <c r="N430">
        <v>2.1312000000000002</v>
      </c>
      <c r="O430">
        <v>5</v>
      </c>
      <c r="P430">
        <v>15</v>
      </c>
      <c r="Q430">
        <v>33</v>
      </c>
      <c r="R430">
        <v>2</v>
      </c>
      <c r="S430">
        <v>2515410.84</v>
      </c>
      <c r="T430">
        <v>6860802.2000000002</v>
      </c>
      <c r="U430">
        <v>2515410.83</v>
      </c>
      <c r="V430">
        <v>6860802.2400000002</v>
      </c>
      <c r="W430">
        <v>-1.34E-2</v>
      </c>
      <c r="X430">
        <v>0</v>
      </c>
      <c r="Y430" t="b">
        <v>0</v>
      </c>
      <c r="Z430">
        <v>-999</v>
      </c>
      <c r="AA430">
        <v>0</v>
      </c>
      <c r="AB430" t="b">
        <v>1</v>
      </c>
      <c r="AC430">
        <v>32.720799999999997</v>
      </c>
      <c r="AD430">
        <v>-2.9148999999999998</v>
      </c>
      <c r="AE430">
        <v>78</v>
      </c>
      <c r="AF430">
        <v>2</v>
      </c>
      <c r="AG430">
        <v>2515421.2000000002</v>
      </c>
      <c r="AH430">
        <v>6860799.7800000003</v>
      </c>
      <c r="AI430">
        <v>2515421.19</v>
      </c>
      <c r="AJ430">
        <v>6860799.7599999998</v>
      </c>
      <c r="AK430">
        <v>-4.1999999999999997E-3</v>
      </c>
      <c r="AL430">
        <v>0</v>
      </c>
      <c r="AM430" t="b">
        <v>0</v>
      </c>
      <c r="AN430">
        <v>-999</v>
      </c>
      <c r="AO430">
        <v>0</v>
      </c>
      <c r="AP430" t="b">
        <v>1</v>
      </c>
      <c r="AQ430">
        <v>10.703799999999999</v>
      </c>
      <c r="AR430">
        <v>-0.55869999999999997</v>
      </c>
      <c r="AS430">
        <v>32</v>
      </c>
      <c r="AT430">
        <v>2</v>
      </c>
      <c r="AU430">
        <v>2515416.41</v>
      </c>
      <c r="AV430">
        <v>6860799.5300000003</v>
      </c>
      <c r="AW430">
        <v>2515416.42</v>
      </c>
      <c r="AX430">
        <v>6860799.5300000003</v>
      </c>
      <c r="AY430">
        <v>4.0000000000000002E-4</v>
      </c>
      <c r="AZ430">
        <v>0</v>
      </c>
      <c r="BA430" t="b">
        <v>0</v>
      </c>
      <c r="BB430">
        <v>-999</v>
      </c>
      <c r="BC430">
        <v>0</v>
      </c>
      <c r="BD430" t="b">
        <v>1</v>
      </c>
      <c r="BE430">
        <v>0.89290000000000003</v>
      </c>
      <c r="BF430">
        <v>-1.3266</v>
      </c>
      <c r="BG430">
        <v>28</v>
      </c>
      <c r="BH430">
        <v>2</v>
      </c>
      <c r="BI430">
        <v>2515409.48</v>
      </c>
      <c r="BJ430">
        <v>6860796.7400000002</v>
      </c>
      <c r="BK430">
        <v>2515409.5</v>
      </c>
      <c r="BL430">
        <v>6860796.7199999997</v>
      </c>
      <c r="BM430">
        <v>3.8999999999999998E-3</v>
      </c>
      <c r="BN430">
        <v>0</v>
      </c>
      <c r="BO430" t="b">
        <v>0</v>
      </c>
      <c r="BP430">
        <v>-999</v>
      </c>
      <c r="BQ430">
        <v>0</v>
      </c>
      <c r="BR430" t="b">
        <v>1</v>
      </c>
      <c r="BS430">
        <v>10.208600000000001</v>
      </c>
      <c r="BT430">
        <v>-2.3039999999999998</v>
      </c>
      <c r="BU430">
        <v>74</v>
      </c>
      <c r="BV430">
        <v>2</v>
      </c>
      <c r="BW430">
        <v>2515421.5099999998</v>
      </c>
      <c r="BX430">
        <v>6860795.04</v>
      </c>
      <c r="BY430">
        <v>2515421.5</v>
      </c>
      <c r="BZ430">
        <v>6860795.0300000003</v>
      </c>
      <c r="CA430">
        <v>-1.8E-3</v>
      </c>
      <c r="CB430">
        <v>0</v>
      </c>
      <c r="CC430" t="b">
        <v>0</v>
      </c>
      <c r="CD430">
        <v>-999</v>
      </c>
      <c r="CE430">
        <v>0</v>
      </c>
      <c r="CF430" t="b">
        <v>1</v>
      </c>
      <c r="CG430">
        <v>5.1380999999999997</v>
      </c>
      <c r="CH430">
        <v>-0.94269999999999998</v>
      </c>
      <c r="CI430" t="s">
        <v>347</v>
      </c>
    </row>
    <row r="431" spans="1:87">
      <c r="A431">
        <v>5</v>
      </c>
      <c r="B431">
        <v>2</v>
      </c>
      <c r="C431" s="6" t="s">
        <v>141</v>
      </c>
      <c r="D431">
        <v>801</v>
      </c>
      <c r="E431" t="str">
        <f t="shared" si="6"/>
        <v>3A_801</v>
      </c>
      <c r="F431">
        <v>2</v>
      </c>
      <c r="G431">
        <v>2515407.14</v>
      </c>
      <c r="H431">
        <v>6860776.1399999997</v>
      </c>
      <c r="I431">
        <v>2515407.13</v>
      </c>
      <c r="J431">
        <v>6860776.1299999999</v>
      </c>
      <c r="K431">
        <v>0.64100000000000001</v>
      </c>
      <c r="L431">
        <v>0.17</v>
      </c>
      <c r="M431">
        <v>0.13</v>
      </c>
      <c r="N431">
        <v>2.1573000000000002</v>
      </c>
      <c r="O431">
        <v>4</v>
      </c>
      <c r="P431">
        <v>12</v>
      </c>
      <c r="Q431">
        <v>7</v>
      </c>
      <c r="R431">
        <v>2</v>
      </c>
      <c r="S431">
        <v>2515408.23</v>
      </c>
      <c r="T431">
        <v>6860773.8399999999</v>
      </c>
      <c r="U431">
        <v>2515408.3199999998</v>
      </c>
      <c r="V431">
        <v>6860773.8899999997</v>
      </c>
      <c r="W431">
        <v>1.6000000000000001E-3</v>
      </c>
      <c r="X431">
        <v>0</v>
      </c>
      <c r="Y431" t="b">
        <v>0</v>
      </c>
      <c r="Z431">
        <v>-999</v>
      </c>
      <c r="AA431">
        <v>0</v>
      </c>
      <c r="AB431" t="b">
        <v>1</v>
      </c>
      <c r="AC431">
        <v>2.0114000000000001</v>
      </c>
      <c r="AD431">
        <v>-1.0823</v>
      </c>
      <c r="AE431">
        <v>12</v>
      </c>
      <c r="AF431">
        <v>2</v>
      </c>
      <c r="AG431">
        <v>2515410.9900000002</v>
      </c>
      <c r="AH431">
        <v>6860777.0899999999</v>
      </c>
      <c r="AI431">
        <v>2515410.9700000002</v>
      </c>
      <c r="AJ431">
        <v>6860777.1799999997</v>
      </c>
      <c r="AK431">
        <v>2.7000000000000001E-3</v>
      </c>
      <c r="AL431">
        <v>0</v>
      </c>
      <c r="AM431" t="b">
        <v>0</v>
      </c>
      <c r="AN431">
        <v>-999</v>
      </c>
      <c r="AO431">
        <v>0</v>
      </c>
      <c r="AP431" t="b">
        <v>1</v>
      </c>
      <c r="AQ431">
        <v>3.5001000000000002</v>
      </c>
      <c r="AR431">
        <v>0.27039999999999997</v>
      </c>
      <c r="AS431">
        <v>13</v>
      </c>
      <c r="AT431">
        <v>2</v>
      </c>
      <c r="AU431">
        <v>2515409.7400000002</v>
      </c>
      <c r="AV431">
        <v>6860779.0800000001</v>
      </c>
      <c r="AW431">
        <v>2515409.67</v>
      </c>
      <c r="AX431">
        <v>6860779.1399999997</v>
      </c>
      <c r="AY431">
        <v>2.7000000000000001E-3</v>
      </c>
      <c r="AZ431">
        <v>0</v>
      </c>
      <c r="BA431" t="b">
        <v>0</v>
      </c>
      <c r="BB431">
        <v>-999</v>
      </c>
      <c r="BC431">
        <v>0</v>
      </c>
      <c r="BD431" t="b">
        <v>1</v>
      </c>
      <c r="BE431">
        <v>3.4462999999999999</v>
      </c>
      <c r="BF431">
        <v>0.87250000000000005</v>
      </c>
      <c r="BG431">
        <v>52</v>
      </c>
      <c r="BH431">
        <v>2</v>
      </c>
      <c r="BI431">
        <v>2515412.64</v>
      </c>
      <c r="BJ431">
        <v>6860776.3600000003</v>
      </c>
      <c r="BK431">
        <v>2515412.64</v>
      </c>
      <c r="BL431">
        <v>6860776.1699999999</v>
      </c>
      <c r="BM431">
        <v>-7.4999999999999997E-3</v>
      </c>
      <c r="BN431">
        <v>0</v>
      </c>
      <c r="BO431" t="b">
        <v>0</v>
      </c>
      <c r="BP431">
        <v>-999</v>
      </c>
      <c r="BQ431">
        <v>0</v>
      </c>
      <c r="BR431" t="b">
        <v>1</v>
      </c>
      <c r="BS431">
        <v>9.8851999999999993</v>
      </c>
      <c r="BT431">
        <v>-2.0000000000000001E-4</v>
      </c>
      <c r="BU431" t="s">
        <v>347</v>
      </c>
    </row>
    <row r="432" spans="1:87">
      <c r="A432">
        <v>6</v>
      </c>
      <c r="B432">
        <v>2</v>
      </c>
      <c r="C432" s="6" t="s">
        <v>141</v>
      </c>
      <c r="D432">
        <v>802</v>
      </c>
      <c r="E432" t="str">
        <f t="shared" si="6"/>
        <v>3A_802</v>
      </c>
      <c r="F432">
        <v>2</v>
      </c>
      <c r="G432">
        <v>2515406.87</v>
      </c>
      <c r="H432">
        <v>6860777.1299999999</v>
      </c>
      <c r="I432">
        <v>2515406.84</v>
      </c>
      <c r="J432">
        <v>6860777.1100000003</v>
      </c>
      <c r="K432">
        <v>0.376</v>
      </c>
      <c r="L432">
        <v>0.09</v>
      </c>
      <c r="M432">
        <v>0.09</v>
      </c>
      <c r="N432">
        <v>2.1573000000000002</v>
      </c>
      <c r="O432">
        <v>4</v>
      </c>
      <c r="P432">
        <v>12</v>
      </c>
      <c r="Q432">
        <v>17</v>
      </c>
      <c r="R432">
        <v>2</v>
      </c>
      <c r="S432">
        <v>2515408.12</v>
      </c>
      <c r="T432">
        <v>6860781.8700000001</v>
      </c>
      <c r="U432">
        <v>2515408.19</v>
      </c>
      <c r="V432">
        <v>6860781.8499999996</v>
      </c>
      <c r="W432">
        <v>-2.7000000000000001E-3</v>
      </c>
      <c r="X432">
        <v>0</v>
      </c>
      <c r="Y432" t="b">
        <v>0</v>
      </c>
      <c r="Z432">
        <v>-999</v>
      </c>
      <c r="AA432">
        <v>0</v>
      </c>
      <c r="AB432" t="b">
        <v>1</v>
      </c>
      <c r="AC432">
        <v>5.8949999999999996</v>
      </c>
      <c r="AD432">
        <v>1.2914000000000001</v>
      </c>
      <c r="AE432">
        <v>19</v>
      </c>
      <c r="AF432">
        <v>2</v>
      </c>
      <c r="AG432">
        <v>2515403.85</v>
      </c>
      <c r="AH432">
        <v>6860786.3099999996</v>
      </c>
      <c r="AI432">
        <v>2515403.7599999998</v>
      </c>
      <c r="AJ432">
        <v>6860786.2800000003</v>
      </c>
      <c r="AK432">
        <v>6.7000000000000002E-3</v>
      </c>
      <c r="AL432">
        <v>0</v>
      </c>
      <c r="AM432" t="b">
        <v>0</v>
      </c>
      <c r="AN432">
        <v>-999</v>
      </c>
      <c r="AO432">
        <v>0</v>
      </c>
      <c r="AP432" t="b">
        <v>1</v>
      </c>
      <c r="AQ432">
        <v>16.253799999999998</v>
      </c>
      <c r="AR432">
        <v>1.9021999999999999</v>
      </c>
      <c r="AS432">
        <v>12</v>
      </c>
      <c r="AT432">
        <v>2</v>
      </c>
      <c r="AU432">
        <v>2515410.9900000002</v>
      </c>
      <c r="AV432">
        <v>6860777.0899999999</v>
      </c>
      <c r="AW432">
        <v>2515410.9900000002</v>
      </c>
      <c r="AX432">
        <v>6860777.0999999996</v>
      </c>
      <c r="AY432">
        <v>4.0000000000000002E-4</v>
      </c>
      <c r="AZ432">
        <v>0</v>
      </c>
      <c r="BA432" t="b">
        <v>0</v>
      </c>
      <c r="BB432">
        <v>-999</v>
      </c>
      <c r="BC432">
        <v>0</v>
      </c>
      <c r="BD432" t="b">
        <v>1</v>
      </c>
      <c r="BE432">
        <v>0.89100000000000001</v>
      </c>
      <c r="BF432">
        <v>-2.0000000000000001E-4</v>
      </c>
      <c r="BG432">
        <v>49</v>
      </c>
      <c r="BH432">
        <v>2</v>
      </c>
      <c r="BI432">
        <v>2515411.4</v>
      </c>
      <c r="BJ432">
        <v>6860774.5700000003</v>
      </c>
      <c r="BK432">
        <v>2515411.42</v>
      </c>
      <c r="BL432">
        <v>6860774.6100000003</v>
      </c>
      <c r="BM432">
        <v>1.6000000000000001E-3</v>
      </c>
      <c r="BN432">
        <v>0</v>
      </c>
      <c r="BO432" t="b">
        <v>0</v>
      </c>
      <c r="BP432">
        <v>-999</v>
      </c>
      <c r="BQ432">
        <v>0</v>
      </c>
      <c r="BR432" t="b">
        <v>1</v>
      </c>
      <c r="BS432">
        <v>3.6069</v>
      </c>
      <c r="BT432">
        <v>-0.49759999999999999</v>
      </c>
      <c r="BU432" t="s">
        <v>347</v>
      </c>
    </row>
    <row r="433" spans="1:73">
      <c r="A433">
        <v>7</v>
      </c>
      <c r="B433">
        <v>2</v>
      </c>
      <c r="C433" s="6" t="s">
        <v>141</v>
      </c>
      <c r="D433">
        <v>803</v>
      </c>
      <c r="E433" t="str">
        <f t="shared" si="6"/>
        <v>3A_803</v>
      </c>
      <c r="F433">
        <v>2</v>
      </c>
      <c r="G433">
        <v>2515407.7000000002</v>
      </c>
      <c r="H433">
        <v>6860777.6699999999</v>
      </c>
      <c r="I433">
        <v>2515407.71</v>
      </c>
      <c r="J433">
        <v>6860777.7300000004</v>
      </c>
      <c r="K433">
        <v>0.38600000000000001</v>
      </c>
      <c r="L433">
        <v>0.09</v>
      </c>
      <c r="M433">
        <v>0.1</v>
      </c>
      <c r="N433">
        <v>2.1573000000000002</v>
      </c>
      <c r="O433">
        <v>4</v>
      </c>
      <c r="P433">
        <v>12</v>
      </c>
      <c r="Q433">
        <v>49</v>
      </c>
      <c r="R433">
        <v>2</v>
      </c>
      <c r="S433">
        <v>2515411.4</v>
      </c>
      <c r="T433">
        <v>6860774.5700000003</v>
      </c>
      <c r="U433">
        <v>2515411.4300000002</v>
      </c>
      <c r="V433">
        <v>6860774.5999999996</v>
      </c>
      <c r="W433">
        <v>1.4E-3</v>
      </c>
      <c r="X433">
        <v>0</v>
      </c>
      <c r="Y433" t="b">
        <v>0</v>
      </c>
      <c r="Z433">
        <v>-999</v>
      </c>
      <c r="AA433">
        <v>0</v>
      </c>
      <c r="AB433" t="b">
        <v>1</v>
      </c>
      <c r="AC433">
        <v>2.927</v>
      </c>
      <c r="AD433">
        <v>-0.69830000000000003</v>
      </c>
      <c r="AE433">
        <v>13</v>
      </c>
      <c r="AF433">
        <v>2</v>
      </c>
      <c r="AG433">
        <v>2515409.7400000002</v>
      </c>
      <c r="AH433">
        <v>6860779.0800000001</v>
      </c>
      <c r="AI433">
        <v>2515409.71</v>
      </c>
      <c r="AJ433">
        <v>6860779.1299999999</v>
      </c>
      <c r="AK433">
        <v>8.9999999999999998E-4</v>
      </c>
      <c r="AL433">
        <v>0</v>
      </c>
      <c r="AM433" t="b">
        <v>0</v>
      </c>
      <c r="AN433">
        <v>-999</v>
      </c>
      <c r="AO433">
        <v>0</v>
      </c>
      <c r="AP433" t="b">
        <v>1</v>
      </c>
      <c r="AQ433">
        <v>1.8956</v>
      </c>
      <c r="AR433">
        <v>0.61070000000000002</v>
      </c>
      <c r="AS433">
        <v>20</v>
      </c>
      <c r="AT433">
        <v>2</v>
      </c>
      <c r="AU433">
        <v>2515411.61</v>
      </c>
      <c r="AV433">
        <v>6860784.21</v>
      </c>
      <c r="AW433">
        <v>2515411.69</v>
      </c>
      <c r="AX433">
        <v>6860784.1600000001</v>
      </c>
      <c r="AY433">
        <v>-4.7000000000000002E-3</v>
      </c>
      <c r="AZ433">
        <v>0</v>
      </c>
      <c r="BA433" t="b">
        <v>0</v>
      </c>
      <c r="BB433">
        <v>-999</v>
      </c>
      <c r="BC433">
        <v>0</v>
      </c>
      <c r="BD433" t="b">
        <v>1</v>
      </c>
      <c r="BE433">
        <v>10.6374</v>
      </c>
      <c r="BF433">
        <v>1.0121</v>
      </c>
      <c r="BG433">
        <v>19</v>
      </c>
      <c r="BH433">
        <v>2</v>
      </c>
      <c r="BI433">
        <v>2515403.85</v>
      </c>
      <c r="BJ433">
        <v>6860786.3099999996</v>
      </c>
      <c r="BK433">
        <v>2515403.7799999998</v>
      </c>
      <c r="BL433">
        <v>6860786.2800000003</v>
      </c>
      <c r="BM433">
        <v>5.1000000000000004E-3</v>
      </c>
      <c r="BN433">
        <v>0</v>
      </c>
      <c r="BO433" t="b">
        <v>0</v>
      </c>
      <c r="BP433">
        <v>-999</v>
      </c>
      <c r="BQ433">
        <v>0</v>
      </c>
      <c r="BR433" t="b">
        <v>1</v>
      </c>
      <c r="BS433">
        <v>11.9727</v>
      </c>
      <c r="BT433">
        <v>2.0070000000000001</v>
      </c>
      <c r="BU433" t="s">
        <v>347</v>
      </c>
    </row>
    <row r="434" spans="1:73">
      <c r="A434">
        <v>8</v>
      </c>
      <c r="B434">
        <v>1</v>
      </c>
      <c r="C434" s="6" t="s">
        <v>141</v>
      </c>
      <c r="D434">
        <v>804</v>
      </c>
      <c r="E434" t="str">
        <f t="shared" si="6"/>
        <v>3A_804</v>
      </c>
      <c r="F434">
        <v>2</v>
      </c>
      <c r="G434">
        <v>2515408.71</v>
      </c>
      <c r="H434">
        <v>6860784.5199999996</v>
      </c>
      <c r="I434">
        <v>2515408.71</v>
      </c>
      <c r="J434">
        <v>6860784.5199999996</v>
      </c>
      <c r="K434">
        <v>0.37</v>
      </c>
      <c r="L434">
        <v>0.11</v>
      </c>
      <c r="M434">
        <v>7.0000000000000007E-2</v>
      </c>
      <c r="N434">
        <v>2.1573000000000002</v>
      </c>
      <c r="O434">
        <v>4</v>
      </c>
      <c r="P434">
        <v>12</v>
      </c>
      <c r="Q434">
        <v>19</v>
      </c>
      <c r="R434">
        <v>2</v>
      </c>
      <c r="S434">
        <v>2515403.85</v>
      </c>
      <c r="T434">
        <v>6860786.3099999996</v>
      </c>
      <c r="U434">
        <v>2515403.84</v>
      </c>
      <c r="V434">
        <v>6860786.29</v>
      </c>
      <c r="W434">
        <v>3.2000000000000002E-3</v>
      </c>
      <c r="X434">
        <v>0</v>
      </c>
      <c r="Y434" t="b">
        <v>0</v>
      </c>
      <c r="Z434">
        <v>-999</v>
      </c>
      <c r="AA434">
        <v>0</v>
      </c>
      <c r="AB434" t="b">
        <v>1</v>
      </c>
      <c r="AC434">
        <v>7.2290999999999999</v>
      </c>
      <c r="AD434">
        <v>2.7924000000000002</v>
      </c>
      <c r="AE434">
        <v>23</v>
      </c>
      <c r="AF434">
        <v>2</v>
      </c>
      <c r="AG434">
        <v>2515405.7599999998</v>
      </c>
      <c r="AH434">
        <v>6860790.2199999997</v>
      </c>
      <c r="AI434">
        <v>2515405.79</v>
      </c>
      <c r="AJ434">
        <v>6860790.2400000002</v>
      </c>
      <c r="AK434">
        <v>-6.4000000000000003E-3</v>
      </c>
      <c r="AL434">
        <v>0</v>
      </c>
      <c r="AM434" t="b">
        <v>0</v>
      </c>
      <c r="AN434">
        <v>-999</v>
      </c>
      <c r="AO434">
        <v>0</v>
      </c>
      <c r="AP434" t="b">
        <v>1</v>
      </c>
      <c r="AQ434">
        <v>14.562099999999999</v>
      </c>
      <c r="AR434">
        <v>2.0419</v>
      </c>
      <c r="AS434">
        <v>22</v>
      </c>
      <c r="AT434">
        <v>2</v>
      </c>
      <c r="AU434">
        <v>2515412.3199999998</v>
      </c>
      <c r="AV434">
        <v>6860787.8300000001</v>
      </c>
      <c r="AW434">
        <v>2515412.2999999998</v>
      </c>
      <c r="AX434">
        <v>6860787.8499999996</v>
      </c>
      <c r="AY434">
        <v>9.1999999999999998E-3</v>
      </c>
      <c r="AZ434">
        <v>0</v>
      </c>
      <c r="BA434" t="b">
        <v>0</v>
      </c>
      <c r="BB434">
        <v>-999</v>
      </c>
      <c r="BC434">
        <v>0</v>
      </c>
      <c r="BD434" t="b">
        <v>1</v>
      </c>
      <c r="BE434">
        <v>20.3063</v>
      </c>
      <c r="BF434">
        <v>0.75029999999999997</v>
      </c>
      <c r="BG434">
        <v>20</v>
      </c>
      <c r="BH434">
        <v>2</v>
      </c>
      <c r="BI434">
        <v>2515411.61</v>
      </c>
      <c r="BJ434">
        <v>6860784.21</v>
      </c>
      <c r="BK434">
        <v>2515411.61</v>
      </c>
      <c r="BL434">
        <v>6860784.1900000004</v>
      </c>
      <c r="BM434">
        <v>-6.0000000000000001E-3</v>
      </c>
      <c r="BN434">
        <v>0</v>
      </c>
      <c r="BO434" t="b">
        <v>0</v>
      </c>
      <c r="BP434">
        <v>-999</v>
      </c>
      <c r="BQ434">
        <v>0</v>
      </c>
      <c r="BR434" t="b">
        <v>1</v>
      </c>
      <c r="BS434">
        <v>13.1806</v>
      </c>
      <c r="BT434">
        <v>-0.11360000000000001</v>
      </c>
      <c r="BU434" t="s">
        <v>347</v>
      </c>
    </row>
    <row r="435" spans="1:73">
      <c r="A435">
        <v>9</v>
      </c>
      <c r="B435">
        <v>2</v>
      </c>
      <c r="C435" s="6" t="s">
        <v>141</v>
      </c>
      <c r="D435">
        <v>805</v>
      </c>
      <c r="E435" t="str">
        <f t="shared" si="6"/>
        <v>3A_805</v>
      </c>
      <c r="F435">
        <v>2</v>
      </c>
      <c r="G435">
        <v>2515413.0099999998</v>
      </c>
      <c r="H435">
        <v>6860780.7199999997</v>
      </c>
      <c r="I435">
        <v>2515413.0299999998</v>
      </c>
      <c r="J435">
        <v>6860780.7000000002</v>
      </c>
      <c r="K435">
        <v>0.32900000000000001</v>
      </c>
      <c r="L435">
        <v>0.09</v>
      </c>
      <c r="M435">
        <v>0.13</v>
      </c>
      <c r="N435">
        <v>2.2105000000000001</v>
      </c>
      <c r="O435">
        <v>3</v>
      </c>
      <c r="P435">
        <v>9</v>
      </c>
      <c r="Q435">
        <v>19</v>
      </c>
      <c r="R435">
        <v>2</v>
      </c>
      <c r="S435">
        <v>2515403.85</v>
      </c>
      <c r="T435">
        <v>6860786.3099999996</v>
      </c>
      <c r="U435">
        <v>2515403.83</v>
      </c>
      <c r="V435">
        <v>6860786.2699999996</v>
      </c>
      <c r="W435">
        <v>3.3999999999999998E-3</v>
      </c>
      <c r="X435">
        <v>0</v>
      </c>
      <c r="Y435" t="b">
        <v>0</v>
      </c>
      <c r="Z435">
        <v>-999</v>
      </c>
      <c r="AA435">
        <v>0</v>
      </c>
      <c r="AB435" t="b">
        <v>1</v>
      </c>
      <c r="AC435">
        <v>8.9520999999999997</v>
      </c>
      <c r="AD435">
        <v>2.6004</v>
      </c>
      <c r="AE435">
        <v>20</v>
      </c>
      <c r="AF435">
        <v>2</v>
      </c>
      <c r="AG435">
        <v>2515411.61</v>
      </c>
      <c r="AH435">
        <v>6860784.21</v>
      </c>
      <c r="AI435">
        <v>2515411.67</v>
      </c>
      <c r="AJ435">
        <v>6860784.2300000004</v>
      </c>
      <c r="AK435">
        <v>-1.6000000000000001E-3</v>
      </c>
      <c r="AL435">
        <v>0</v>
      </c>
      <c r="AM435" t="b">
        <v>0</v>
      </c>
      <c r="AN435">
        <v>-999</v>
      </c>
      <c r="AO435">
        <v>0</v>
      </c>
      <c r="AP435" t="b">
        <v>1</v>
      </c>
      <c r="AQ435">
        <v>4.0662000000000003</v>
      </c>
      <c r="AR435">
        <v>1.9371</v>
      </c>
      <c r="AS435">
        <v>65</v>
      </c>
      <c r="AT435">
        <v>2</v>
      </c>
      <c r="AU435">
        <v>2515417.81</v>
      </c>
      <c r="AV435">
        <v>6860789.75</v>
      </c>
      <c r="AW435">
        <v>2515417.7799999998</v>
      </c>
      <c r="AX435">
        <v>6860789.7699999996</v>
      </c>
      <c r="AY435">
        <v>2.5000000000000001E-3</v>
      </c>
      <c r="AZ435">
        <v>0</v>
      </c>
      <c r="BA435" t="b">
        <v>0</v>
      </c>
      <c r="BB435">
        <v>-999</v>
      </c>
      <c r="BC435">
        <v>0</v>
      </c>
      <c r="BD435" t="b">
        <v>1</v>
      </c>
      <c r="BE435">
        <v>6.4528999999999996</v>
      </c>
      <c r="BF435">
        <v>1.0907</v>
      </c>
      <c r="BG435" t="s">
        <v>347</v>
      </c>
    </row>
    <row r="436" spans="1:73">
      <c r="A436">
        <v>10</v>
      </c>
      <c r="B436">
        <v>2</v>
      </c>
      <c r="C436" s="6" t="s">
        <v>141</v>
      </c>
      <c r="D436">
        <v>806</v>
      </c>
      <c r="E436" t="str">
        <f t="shared" si="6"/>
        <v>3A_806</v>
      </c>
      <c r="F436">
        <v>2</v>
      </c>
      <c r="G436">
        <v>2515415.6</v>
      </c>
      <c r="H436">
        <v>6860782.6699999999</v>
      </c>
      <c r="I436">
        <v>2515415.66</v>
      </c>
      <c r="J436">
        <v>6860782.6600000001</v>
      </c>
      <c r="K436">
        <v>0.73</v>
      </c>
      <c r="L436">
        <v>0.17</v>
      </c>
      <c r="M436">
        <v>0.18</v>
      </c>
      <c r="N436">
        <v>2.1573000000000002</v>
      </c>
      <c r="O436">
        <v>4</v>
      </c>
      <c r="P436">
        <v>12</v>
      </c>
      <c r="Q436">
        <v>63</v>
      </c>
      <c r="R436">
        <v>2</v>
      </c>
      <c r="S436">
        <v>2515420.44</v>
      </c>
      <c r="T436">
        <v>6860785.5099999998</v>
      </c>
      <c r="U436">
        <v>2515420.34</v>
      </c>
      <c r="V436">
        <v>6860785.6600000001</v>
      </c>
      <c r="W436">
        <v>6.4999999999999997E-3</v>
      </c>
      <c r="X436">
        <v>0</v>
      </c>
      <c r="Y436" t="b">
        <v>0</v>
      </c>
      <c r="Z436">
        <v>-999</v>
      </c>
      <c r="AA436">
        <v>0</v>
      </c>
      <c r="AB436" t="b">
        <v>1</v>
      </c>
      <c r="AC436">
        <v>7.3960999999999997</v>
      </c>
      <c r="AD436">
        <v>0.57579999999999998</v>
      </c>
      <c r="AE436">
        <v>65</v>
      </c>
      <c r="AF436">
        <v>2</v>
      </c>
      <c r="AG436">
        <v>2515417.81</v>
      </c>
      <c r="AH436">
        <v>6860789.75</v>
      </c>
      <c r="AI436">
        <v>2515417.91</v>
      </c>
      <c r="AJ436">
        <v>6860789.7199999997</v>
      </c>
      <c r="AK436">
        <v>-5.4999999999999997E-3</v>
      </c>
      <c r="AL436">
        <v>0</v>
      </c>
      <c r="AM436" t="b">
        <v>0</v>
      </c>
      <c r="AN436">
        <v>-999</v>
      </c>
      <c r="AO436">
        <v>0</v>
      </c>
      <c r="AP436" t="b">
        <v>1</v>
      </c>
      <c r="AQ436">
        <v>6.4808000000000003</v>
      </c>
      <c r="AR436">
        <v>1.2565</v>
      </c>
      <c r="AS436">
        <v>22</v>
      </c>
      <c r="AT436">
        <v>2</v>
      </c>
      <c r="AU436">
        <v>2515412.3199999998</v>
      </c>
      <c r="AV436">
        <v>6860787.8300000001</v>
      </c>
      <c r="AW436">
        <v>2515412.38</v>
      </c>
      <c r="AX436">
        <v>6860787.8700000001</v>
      </c>
      <c r="AY436">
        <v>-3.0999999999999999E-3</v>
      </c>
      <c r="AZ436">
        <v>0</v>
      </c>
      <c r="BA436" t="b">
        <v>0</v>
      </c>
      <c r="BB436">
        <v>-999</v>
      </c>
      <c r="BC436">
        <v>0</v>
      </c>
      <c r="BD436" t="b">
        <v>1</v>
      </c>
      <c r="BE436">
        <v>3.5432999999999999</v>
      </c>
      <c r="BF436">
        <v>2.1291000000000002</v>
      </c>
      <c r="BG436">
        <v>21</v>
      </c>
      <c r="BH436">
        <v>2</v>
      </c>
      <c r="BI436">
        <v>2515410.36</v>
      </c>
      <c r="BJ436">
        <v>6860785.1399999997</v>
      </c>
      <c r="BK436">
        <v>2515410.29</v>
      </c>
      <c r="BL436">
        <v>6860784.9800000004</v>
      </c>
      <c r="BM436">
        <v>7.3000000000000001E-3</v>
      </c>
      <c r="BN436">
        <v>0</v>
      </c>
      <c r="BO436" t="b">
        <v>0</v>
      </c>
      <c r="BP436">
        <v>-999</v>
      </c>
      <c r="BQ436">
        <v>0</v>
      </c>
      <c r="BR436" t="b">
        <v>1</v>
      </c>
      <c r="BS436">
        <v>8.4023000000000003</v>
      </c>
      <c r="BT436">
        <v>2.74</v>
      </c>
      <c r="BU436" t="s">
        <v>347</v>
      </c>
    </row>
    <row r="437" spans="1:73">
      <c r="A437">
        <v>11</v>
      </c>
      <c r="B437">
        <v>3</v>
      </c>
      <c r="C437" s="6" t="s">
        <v>141</v>
      </c>
      <c r="D437">
        <v>807</v>
      </c>
      <c r="E437" t="str">
        <f t="shared" si="6"/>
        <v>3A_807</v>
      </c>
      <c r="F437">
        <v>2</v>
      </c>
      <c r="G437">
        <v>2515414.91</v>
      </c>
      <c r="H437">
        <v>6860783.3099999996</v>
      </c>
      <c r="I437">
        <v>2515415.1</v>
      </c>
      <c r="J437">
        <v>6860783.2800000003</v>
      </c>
      <c r="K437">
        <v>1.2490000000000001</v>
      </c>
      <c r="L437">
        <v>0.28000000000000003</v>
      </c>
      <c r="M437">
        <v>0.28000000000000003</v>
      </c>
      <c r="N437">
        <v>2.1573000000000002</v>
      </c>
      <c r="O437">
        <v>4</v>
      </c>
      <c r="P437">
        <v>12</v>
      </c>
      <c r="Q437">
        <v>55</v>
      </c>
      <c r="R437">
        <v>2</v>
      </c>
      <c r="S437">
        <v>2515414.3199999998</v>
      </c>
      <c r="T437">
        <v>6860779.46</v>
      </c>
      <c r="U437">
        <v>2515414.48</v>
      </c>
      <c r="V437">
        <v>6860779.4299999997</v>
      </c>
      <c r="W437">
        <v>4.4000000000000003E-3</v>
      </c>
      <c r="X437">
        <v>0</v>
      </c>
      <c r="Y437" t="b">
        <v>0</v>
      </c>
      <c r="Z437">
        <v>-999</v>
      </c>
      <c r="AA437">
        <v>0</v>
      </c>
      <c r="AB437" t="b">
        <v>1</v>
      </c>
      <c r="AC437">
        <v>2.8895</v>
      </c>
      <c r="AD437">
        <v>-1.7281</v>
      </c>
      <c r="AE437">
        <v>59</v>
      </c>
      <c r="AF437">
        <v>2</v>
      </c>
      <c r="AG437">
        <v>2515413.65</v>
      </c>
      <c r="AH437">
        <v>6860782.1500000004</v>
      </c>
      <c r="AI437">
        <v>2515413.5</v>
      </c>
      <c r="AJ437">
        <v>6860782.4400000004</v>
      </c>
      <c r="AK437">
        <v>-2.8E-3</v>
      </c>
      <c r="AL437">
        <v>0</v>
      </c>
      <c r="AM437" t="b">
        <v>0</v>
      </c>
      <c r="AN437">
        <v>-999</v>
      </c>
      <c r="AO437">
        <v>0</v>
      </c>
      <c r="AP437" t="b">
        <v>1</v>
      </c>
      <c r="AQ437">
        <v>1.8270999999999999</v>
      </c>
      <c r="AR437">
        <v>-2.6617999999999999</v>
      </c>
      <c r="AS437">
        <v>21</v>
      </c>
      <c r="AT437">
        <v>2</v>
      </c>
      <c r="AU437">
        <v>2515410.36</v>
      </c>
      <c r="AV437">
        <v>6860785.1399999997</v>
      </c>
      <c r="AW437">
        <v>2515410.2599999998</v>
      </c>
      <c r="AX437">
        <v>6860784.8200000003</v>
      </c>
      <c r="AY437">
        <v>1.18E-2</v>
      </c>
      <c r="AZ437">
        <v>0</v>
      </c>
      <c r="BA437" t="b">
        <v>0</v>
      </c>
      <c r="BB437">
        <v>-999</v>
      </c>
      <c r="BC437">
        <v>0</v>
      </c>
      <c r="BD437" t="b">
        <v>1</v>
      </c>
      <c r="BE437">
        <v>7.8552</v>
      </c>
      <c r="BF437">
        <v>2.8447</v>
      </c>
      <c r="BG437">
        <v>22</v>
      </c>
      <c r="BH437">
        <v>2</v>
      </c>
      <c r="BI437">
        <v>2515412.3199999998</v>
      </c>
      <c r="BJ437">
        <v>6860787.8300000001</v>
      </c>
      <c r="BK437">
        <v>2515412.42</v>
      </c>
      <c r="BL437">
        <v>6860787.8899999997</v>
      </c>
      <c r="BM437">
        <v>-4.3E-3</v>
      </c>
      <c r="BN437">
        <v>0</v>
      </c>
      <c r="BO437" t="b">
        <v>0</v>
      </c>
      <c r="BP437">
        <v>-999</v>
      </c>
      <c r="BQ437">
        <v>0</v>
      </c>
      <c r="BR437" t="b">
        <v>1</v>
      </c>
      <c r="BS437">
        <v>2.8715000000000002</v>
      </c>
      <c r="BT437">
        <v>2.0941999999999998</v>
      </c>
      <c r="BU437" t="s">
        <v>347</v>
      </c>
    </row>
    <row r="438" spans="1:73">
      <c r="A438">
        <v>12</v>
      </c>
      <c r="B438">
        <v>2</v>
      </c>
      <c r="C438" s="6" t="s">
        <v>141</v>
      </c>
      <c r="D438">
        <v>808</v>
      </c>
      <c r="E438" t="str">
        <f t="shared" si="6"/>
        <v>3A_808</v>
      </c>
      <c r="F438">
        <v>2</v>
      </c>
      <c r="G438">
        <v>2515412.0299999998</v>
      </c>
      <c r="H438">
        <v>6860785.6200000001</v>
      </c>
      <c r="I438">
        <v>2515411.9300000002</v>
      </c>
      <c r="J438">
        <v>6860785.6699999999</v>
      </c>
      <c r="K438">
        <v>0.69899999999999995</v>
      </c>
      <c r="L438">
        <v>0.21</v>
      </c>
      <c r="M438">
        <v>0.18</v>
      </c>
      <c r="N438">
        <v>2.1573000000000002</v>
      </c>
      <c r="O438">
        <v>4</v>
      </c>
      <c r="P438">
        <v>12</v>
      </c>
      <c r="Q438">
        <v>67</v>
      </c>
      <c r="R438">
        <v>2</v>
      </c>
      <c r="S438">
        <v>2515421.89</v>
      </c>
      <c r="T438">
        <v>6860789.1500000004</v>
      </c>
      <c r="U438">
        <v>2515421.83</v>
      </c>
      <c r="V438">
        <v>6860789.3200000003</v>
      </c>
      <c r="W438">
        <v>1.32E-2</v>
      </c>
      <c r="X438">
        <v>0</v>
      </c>
      <c r="Y438" t="b">
        <v>0</v>
      </c>
      <c r="Z438">
        <v>-999</v>
      </c>
      <c r="AA438">
        <v>0</v>
      </c>
      <c r="AB438" t="b">
        <v>1</v>
      </c>
      <c r="AC438">
        <v>17.683900000000001</v>
      </c>
      <c r="AD438">
        <v>0.36630000000000001</v>
      </c>
      <c r="AE438">
        <v>24</v>
      </c>
      <c r="AF438">
        <v>2</v>
      </c>
      <c r="AG438">
        <v>2515414.7599999998</v>
      </c>
      <c r="AH438">
        <v>6860789.79</v>
      </c>
      <c r="AI438">
        <v>2515414.85</v>
      </c>
      <c r="AJ438">
        <v>6860789.7199999997</v>
      </c>
      <c r="AK438">
        <v>-4.0000000000000001E-3</v>
      </c>
      <c r="AL438">
        <v>0</v>
      </c>
      <c r="AM438" t="b">
        <v>0</v>
      </c>
      <c r="AN438">
        <v>-999</v>
      </c>
      <c r="AO438">
        <v>0</v>
      </c>
      <c r="AP438" t="b">
        <v>1</v>
      </c>
      <c r="AQ438">
        <v>4.7721</v>
      </c>
      <c r="AR438">
        <v>0.94230000000000003</v>
      </c>
      <c r="AS438">
        <v>27</v>
      </c>
      <c r="AT438">
        <v>2</v>
      </c>
      <c r="AU438">
        <v>2515407.92</v>
      </c>
      <c r="AV438">
        <v>6860795.9900000002</v>
      </c>
      <c r="AW438">
        <v>2515407.9</v>
      </c>
      <c r="AX438">
        <v>6860795.9800000004</v>
      </c>
      <c r="AY438">
        <v>2.0999999999999999E-3</v>
      </c>
      <c r="AZ438">
        <v>0</v>
      </c>
      <c r="BA438" t="b">
        <v>0</v>
      </c>
      <c r="BB438">
        <v>-999</v>
      </c>
      <c r="BC438">
        <v>0</v>
      </c>
      <c r="BD438" t="b">
        <v>1</v>
      </c>
      <c r="BE438">
        <v>2.6278999999999999</v>
      </c>
      <c r="BF438">
        <v>1.9459</v>
      </c>
      <c r="BG438">
        <v>19</v>
      </c>
      <c r="BH438">
        <v>2</v>
      </c>
      <c r="BI438">
        <v>2515403.85</v>
      </c>
      <c r="BJ438">
        <v>6860786.3099999996</v>
      </c>
      <c r="BK438">
        <v>2515403.84</v>
      </c>
      <c r="BL438">
        <v>6860786.21</v>
      </c>
      <c r="BM438">
        <v>5.4000000000000003E-3</v>
      </c>
      <c r="BN438">
        <v>0</v>
      </c>
      <c r="BO438" t="b">
        <v>0</v>
      </c>
      <c r="BP438">
        <v>-999</v>
      </c>
      <c r="BQ438">
        <v>0</v>
      </c>
      <c r="BR438" t="b">
        <v>1</v>
      </c>
      <c r="BS438">
        <v>6.7488999999999999</v>
      </c>
      <c r="BT438">
        <v>3.0802999999999998</v>
      </c>
      <c r="BU438" t="s">
        <v>347</v>
      </c>
    </row>
    <row r="439" spans="1:73">
      <c r="A439">
        <v>13</v>
      </c>
      <c r="B439">
        <v>2</v>
      </c>
      <c r="C439" s="6" t="s">
        <v>141</v>
      </c>
      <c r="D439">
        <v>809</v>
      </c>
      <c r="E439" t="str">
        <f t="shared" si="6"/>
        <v>3A_809</v>
      </c>
      <c r="F439">
        <v>2</v>
      </c>
      <c r="G439">
        <v>2515416.46</v>
      </c>
      <c r="H439">
        <v>6860784.2699999996</v>
      </c>
      <c r="I439">
        <v>2515416.44</v>
      </c>
      <c r="J439">
        <v>6860784.2300000004</v>
      </c>
      <c r="K439">
        <v>0.57499999999999996</v>
      </c>
      <c r="L439">
        <v>0.17</v>
      </c>
      <c r="M439">
        <v>0.17</v>
      </c>
      <c r="N439">
        <v>2.2105000000000001</v>
      </c>
      <c r="O439">
        <v>3</v>
      </c>
      <c r="P439">
        <v>9</v>
      </c>
      <c r="Q439">
        <v>25</v>
      </c>
      <c r="R439">
        <v>1</v>
      </c>
      <c r="S439">
        <v>2515408.13</v>
      </c>
      <c r="T439">
        <v>6860793.71</v>
      </c>
      <c r="U439">
        <v>2515408.0699999998</v>
      </c>
      <c r="V439">
        <v>6860793.6600000001</v>
      </c>
      <c r="W439">
        <v>7.1000000000000004E-3</v>
      </c>
      <c r="X439">
        <v>0</v>
      </c>
      <c r="Y439" t="b">
        <v>0</v>
      </c>
      <c r="Z439">
        <v>-999</v>
      </c>
      <c r="AA439">
        <v>0</v>
      </c>
      <c r="AB439" t="b">
        <v>1</v>
      </c>
      <c r="AC439">
        <v>11.118499999999999</v>
      </c>
      <c r="AD439">
        <v>2.3037000000000001</v>
      </c>
      <c r="AE439">
        <v>65</v>
      </c>
      <c r="AF439">
        <v>2</v>
      </c>
      <c r="AG439">
        <v>2515417.81</v>
      </c>
      <c r="AH439">
        <v>6860789.75</v>
      </c>
      <c r="AI439">
        <v>2515417.89</v>
      </c>
      <c r="AJ439">
        <v>6860789.7300000004</v>
      </c>
      <c r="AK439">
        <v>-3.5000000000000001E-3</v>
      </c>
      <c r="AL439">
        <v>0</v>
      </c>
      <c r="AM439" t="b">
        <v>0</v>
      </c>
      <c r="AN439">
        <v>-999</v>
      </c>
      <c r="AO439">
        <v>0</v>
      </c>
      <c r="AP439" t="b">
        <v>1</v>
      </c>
      <c r="AQ439">
        <v>5.0381999999999998</v>
      </c>
      <c r="AR439">
        <v>1.3088</v>
      </c>
      <c r="AS439">
        <v>63</v>
      </c>
      <c r="AT439">
        <v>2</v>
      </c>
      <c r="AU439">
        <v>2515420.44</v>
      </c>
      <c r="AV439">
        <v>6860785.5099999998</v>
      </c>
      <c r="AW439">
        <v>2515420.41</v>
      </c>
      <c r="AX439">
        <v>6860785.5899999999</v>
      </c>
      <c r="AY439">
        <v>2.5000000000000001E-3</v>
      </c>
      <c r="AZ439">
        <v>0</v>
      </c>
      <c r="BA439" t="b">
        <v>0</v>
      </c>
      <c r="BB439">
        <v>-999</v>
      </c>
      <c r="BC439">
        <v>0</v>
      </c>
      <c r="BD439" t="b">
        <v>1</v>
      </c>
      <c r="BE439">
        <v>3.4750000000000001</v>
      </c>
      <c r="BF439">
        <v>0.33139999999999997</v>
      </c>
      <c r="BG439" t="s">
        <v>347</v>
      </c>
    </row>
    <row r="440" spans="1:73">
      <c r="A440">
        <v>14</v>
      </c>
      <c r="B440">
        <v>2</v>
      </c>
      <c r="C440" s="6" t="s">
        <v>141</v>
      </c>
      <c r="D440">
        <v>810</v>
      </c>
      <c r="E440" t="str">
        <f t="shared" si="6"/>
        <v>3A_810</v>
      </c>
      <c r="F440">
        <v>2</v>
      </c>
      <c r="G440">
        <v>2515417.3199999998</v>
      </c>
      <c r="H440">
        <v>6860784.4900000002</v>
      </c>
      <c r="I440">
        <v>2515417.4</v>
      </c>
      <c r="J440">
        <v>6860784.5</v>
      </c>
      <c r="K440">
        <v>0.50700000000000001</v>
      </c>
      <c r="L440">
        <v>0.13</v>
      </c>
      <c r="M440">
        <v>0.11</v>
      </c>
      <c r="N440">
        <v>2.1573000000000002</v>
      </c>
      <c r="O440">
        <v>4</v>
      </c>
      <c r="P440">
        <v>12</v>
      </c>
      <c r="Q440">
        <v>63</v>
      </c>
      <c r="R440">
        <v>2</v>
      </c>
      <c r="S440">
        <v>2515420.44</v>
      </c>
      <c r="T440">
        <v>6860785.5099999998</v>
      </c>
      <c r="U440">
        <v>2515420.39</v>
      </c>
      <c r="V440">
        <v>6860785.6399999997</v>
      </c>
      <c r="W440">
        <v>2.0999999999999999E-3</v>
      </c>
      <c r="X440">
        <v>0</v>
      </c>
      <c r="Y440" t="b">
        <v>0</v>
      </c>
      <c r="Z440">
        <v>-999</v>
      </c>
      <c r="AA440">
        <v>0</v>
      </c>
      <c r="AB440" t="b">
        <v>1</v>
      </c>
      <c r="AC440">
        <v>3.2900999999999998</v>
      </c>
      <c r="AD440">
        <v>0.36630000000000001</v>
      </c>
      <c r="AE440">
        <v>67</v>
      </c>
      <c r="AF440">
        <v>2</v>
      </c>
      <c r="AG440">
        <v>2515421.89</v>
      </c>
      <c r="AH440">
        <v>6860789.1500000004</v>
      </c>
      <c r="AI440">
        <v>2515421.9500000002</v>
      </c>
      <c r="AJ440">
        <v>6860789.0899999999</v>
      </c>
      <c r="AK440">
        <v>-4.0000000000000001E-3</v>
      </c>
      <c r="AL440">
        <v>0</v>
      </c>
      <c r="AM440" t="b">
        <v>0</v>
      </c>
      <c r="AN440">
        <v>-999</v>
      </c>
      <c r="AO440">
        <v>0</v>
      </c>
      <c r="AP440" t="b">
        <v>1</v>
      </c>
      <c r="AQ440">
        <v>6.6573000000000002</v>
      </c>
      <c r="AR440">
        <v>0.78520000000000001</v>
      </c>
      <c r="AS440">
        <v>24</v>
      </c>
      <c r="AT440">
        <v>2</v>
      </c>
      <c r="AU440">
        <v>2515414.7599999998</v>
      </c>
      <c r="AV440">
        <v>6860789.79</v>
      </c>
      <c r="AW440">
        <v>2515414.7999999998</v>
      </c>
      <c r="AX440">
        <v>6860789.8099999996</v>
      </c>
      <c r="AY440">
        <v>-1.6999999999999999E-3</v>
      </c>
      <c r="AZ440">
        <v>0</v>
      </c>
      <c r="BA440" t="b">
        <v>0</v>
      </c>
      <c r="BB440">
        <v>-999</v>
      </c>
      <c r="BC440">
        <v>0</v>
      </c>
      <c r="BD440" t="b">
        <v>1</v>
      </c>
      <c r="BE440">
        <v>2.7972999999999999</v>
      </c>
      <c r="BF440">
        <v>2.0244</v>
      </c>
      <c r="BG440">
        <v>22</v>
      </c>
      <c r="BH440">
        <v>2</v>
      </c>
      <c r="BI440">
        <v>2515412.3199999998</v>
      </c>
      <c r="BJ440">
        <v>6860787.8300000001</v>
      </c>
      <c r="BK440">
        <v>2515412.27</v>
      </c>
      <c r="BL440">
        <v>6860787.7400000002</v>
      </c>
      <c r="BM440">
        <v>4.7000000000000002E-3</v>
      </c>
      <c r="BN440">
        <v>0</v>
      </c>
      <c r="BO440" t="b">
        <v>0</v>
      </c>
      <c r="BP440">
        <v>-999</v>
      </c>
      <c r="BQ440">
        <v>0</v>
      </c>
      <c r="BR440" t="b">
        <v>1</v>
      </c>
      <c r="BS440">
        <v>7.7950999999999997</v>
      </c>
      <c r="BT440">
        <v>2.5829</v>
      </c>
      <c r="BU440" t="s">
        <v>347</v>
      </c>
    </row>
    <row r="441" spans="1:73">
      <c r="A441">
        <v>15</v>
      </c>
      <c r="B441">
        <v>2</v>
      </c>
      <c r="C441" s="6" t="s">
        <v>141</v>
      </c>
      <c r="D441">
        <v>811</v>
      </c>
      <c r="E441" t="str">
        <f t="shared" si="6"/>
        <v>3A_811</v>
      </c>
      <c r="F441">
        <v>2</v>
      </c>
      <c r="G441">
        <v>2515420.79</v>
      </c>
      <c r="H441">
        <v>6860787.3799999999</v>
      </c>
      <c r="I441">
        <v>2515420.86</v>
      </c>
      <c r="J441">
        <v>6860787.3899999997</v>
      </c>
      <c r="K441">
        <v>0.375</v>
      </c>
      <c r="L441">
        <v>0.1</v>
      </c>
      <c r="M441">
        <v>0.11</v>
      </c>
      <c r="N441">
        <v>2.1573000000000002</v>
      </c>
      <c r="O441">
        <v>4</v>
      </c>
      <c r="P441">
        <v>12</v>
      </c>
      <c r="Q441">
        <v>71</v>
      </c>
      <c r="R441">
        <v>2</v>
      </c>
      <c r="S441">
        <v>2515426.21</v>
      </c>
      <c r="T441">
        <v>6860791.5599999996</v>
      </c>
      <c r="U441">
        <v>2515426.15</v>
      </c>
      <c r="V441">
        <v>6860791.6299999999</v>
      </c>
      <c r="W441">
        <v>4.3E-3</v>
      </c>
      <c r="X441">
        <v>0</v>
      </c>
      <c r="Y441" t="b">
        <v>0</v>
      </c>
      <c r="Z441">
        <v>-999</v>
      </c>
      <c r="AA441">
        <v>0</v>
      </c>
      <c r="AB441" t="b">
        <v>1</v>
      </c>
      <c r="AC441">
        <v>9.7813999999999997</v>
      </c>
      <c r="AD441">
        <v>0.68049999999999999</v>
      </c>
      <c r="AE441">
        <v>72</v>
      </c>
      <c r="AF441">
        <v>2</v>
      </c>
      <c r="AG441">
        <v>2515423.59</v>
      </c>
      <c r="AH441">
        <v>6860793.3700000001</v>
      </c>
      <c r="AI441">
        <v>2515423.67</v>
      </c>
      <c r="AJ441">
        <v>6860793.3300000001</v>
      </c>
      <c r="AK441">
        <v>-3.8999999999999998E-3</v>
      </c>
      <c r="AL441">
        <v>0</v>
      </c>
      <c r="AM441" t="b">
        <v>0</v>
      </c>
      <c r="AN441">
        <v>-999</v>
      </c>
      <c r="AO441">
        <v>0</v>
      </c>
      <c r="AP441" t="b">
        <v>1</v>
      </c>
      <c r="AQ441">
        <v>8.6798000000000002</v>
      </c>
      <c r="AR441">
        <v>1.1255999999999999</v>
      </c>
      <c r="AS441">
        <v>29</v>
      </c>
      <c r="AT441">
        <v>1</v>
      </c>
      <c r="AU441">
        <v>2515411.41</v>
      </c>
      <c r="AV441">
        <v>6860797.3399999999</v>
      </c>
      <c r="AW441">
        <v>2515411.41</v>
      </c>
      <c r="AX441">
        <v>6860797.3399999999</v>
      </c>
      <c r="AY441">
        <v>0</v>
      </c>
      <c r="AZ441">
        <v>0</v>
      </c>
      <c r="BA441" t="b">
        <v>0</v>
      </c>
      <c r="BB441">
        <v>-999</v>
      </c>
      <c r="BC441">
        <v>0</v>
      </c>
      <c r="BD441" t="b">
        <v>1</v>
      </c>
      <c r="BE441">
        <v>7.2700000000000001E-2</v>
      </c>
      <c r="BF441">
        <v>2.3298000000000001</v>
      </c>
      <c r="BG441">
        <v>25</v>
      </c>
      <c r="BH441">
        <v>1</v>
      </c>
      <c r="BI441">
        <v>2515408.13</v>
      </c>
      <c r="BJ441">
        <v>6860793.71</v>
      </c>
      <c r="BK441">
        <v>2515408.11</v>
      </c>
      <c r="BL441">
        <v>6860793.6699999999</v>
      </c>
      <c r="BM441">
        <v>4.3E-3</v>
      </c>
      <c r="BN441">
        <v>0</v>
      </c>
      <c r="BO441" t="b">
        <v>0</v>
      </c>
      <c r="BP441">
        <v>-999</v>
      </c>
      <c r="BQ441">
        <v>0</v>
      </c>
      <c r="BR441" t="b">
        <v>1</v>
      </c>
      <c r="BS441">
        <v>10.901199999999999</v>
      </c>
      <c r="BT441">
        <v>2.6876000000000002</v>
      </c>
      <c r="BU441" t="s">
        <v>347</v>
      </c>
    </row>
    <row r="442" spans="1:73">
      <c r="A442">
        <v>16</v>
      </c>
      <c r="B442">
        <v>2</v>
      </c>
      <c r="C442" s="6" t="s">
        <v>141</v>
      </c>
      <c r="D442">
        <v>812</v>
      </c>
      <c r="E442" t="str">
        <f t="shared" si="6"/>
        <v>3A_812</v>
      </c>
      <c r="F442">
        <v>2</v>
      </c>
      <c r="G442">
        <v>2515421.0299999998</v>
      </c>
      <c r="H442">
        <v>6860789.5499999998</v>
      </c>
      <c r="I442">
        <v>2515421</v>
      </c>
      <c r="J442">
        <v>6860789.5800000001</v>
      </c>
      <c r="K442">
        <v>0.61099999999999999</v>
      </c>
      <c r="L442">
        <v>0.16</v>
      </c>
      <c r="M442">
        <v>0.18</v>
      </c>
      <c r="N442">
        <v>2.1573000000000002</v>
      </c>
      <c r="O442">
        <v>4</v>
      </c>
      <c r="P442">
        <v>12</v>
      </c>
      <c r="Q442">
        <v>71</v>
      </c>
      <c r="R442">
        <v>2</v>
      </c>
      <c r="S442">
        <v>2515426.21</v>
      </c>
      <c r="T442">
        <v>6860791.5599999996</v>
      </c>
      <c r="U442">
        <v>2515426.17</v>
      </c>
      <c r="V442">
        <v>6860791.6500000004</v>
      </c>
      <c r="W442">
        <v>3.5999999999999999E-3</v>
      </c>
      <c r="X442">
        <v>0</v>
      </c>
      <c r="Y442" t="b">
        <v>0</v>
      </c>
      <c r="Z442">
        <v>-999</v>
      </c>
      <c r="AA442">
        <v>0</v>
      </c>
      <c r="AB442" t="b">
        <v>1</v>
      </c>
      <c r="AC442">
        <v>4.9280999999999997</v>
      </c>
      <c r="AD442">
        <v>0.38379999999999997</v>
      </c>
      <c r="AE442">
        <v>75</v>
      </c>
      <c r="AF442">
        <v>2</v>
      </c>
      <c r="AG442">
        <v>2515424.61</v>
      </c>
      <c r="AH442">
        <v>6860795.4500000002</v>
      </c>
      <c r="AI442">
        <v>2515424.56</v>
      </c>
      <c r="AJ442">
        <v>6860795.4800000004</v>
      </c>
      <c r="AK442">
        <v>2.5999999999999999E-3</v>
      </c>
      <c r="AL442">
        <v>0</v>
      </c>
      <c r="AM442" t="b">
        <v>0</v>
      </c>
      <c r="AN442">
        <v>-999</v>
      </c>
      <c r="AO442">
        <v>0</v>
      </c>
      <c r="AP442" t="b">
        <v>1</v>
      </c>
      <c r="AQ442">
        <v>3.6303000000000001</v>
      </c>
      <c r="AR442">
        <v>1.0296000000000001</v>
      </c>
      <c r="AS442">
        <v>74</v>
      </c>
      <c r="AT442">
        <v>2</v>
      </c>
      <c r="AU442">
        <v>2515421.5099999998</v>
      </c>
      <c r="AV442">
        <v>6860795.04</v>
      </c>
      <c r="AW442">
        <v>2515421.64</v>
      </c>
      <c r="AX442">
        <v>6860795.0199999996</v>
      </c>
      <c r="AY442">
        <v>-4.8999999999999998E-3</v>
      </c>
      <c r="AZ442">
        <v>0</v>
      </c>
      <c r="BA442" t="b">
        <v>0</v>
      </c>
      <c r="BB442">
        <v>-999</v>
      </c>
      <c r="BC442">
        <v>0</v>
      </c>
      <c r="BD442" t="b">
        <v>1</v>
      </c>
      <c r="BE442">
        <v>6.6186999999999996</v>
      </c>
      <c r="BF442">
        <v>1.4483999999999999</v>
      </c>
      <c r="BG442">
        <v>27</v>
      </c>
      <c r="BH442">
        <v>2</v>
      </c>
      <c r="BI442">
        <v>2515407.92</v>
      </c>
      <c r="BJ442">
        <v>6860795.9900000002</v>
      </c>
      <c r="BK442">
        <v>2515407.87</v>
      </c>
      <c r="BL442">
        <v>6860795.8899999997</v>
      </c>
      <c r="BM442">
        <v>1.1599999999999999E-2</v>
      </c>
      <c r="BN442">
        <v>0</v>
      </c>
      <c r="BO442" t="b">
        <v>0</v>
      </c>
      <c r="BP442">
        <v>-999</v>
      </c>
      <c r="BQ442">
        <v>0</v>
      </c>
      <c r="BR442" t="b">
        <v>1</v>
      </c>
      <c r="BS442">
        <v>17.993400000000001</v>
      </c>
      <c r="BT442">
        <v>2.7050999999999998</v>
      </c>
      <c r="BU442" t="s">
        <v>347</v>
      </c>
    </row>
    <row r="443" spans="1:73">
      <c r="A443">
        <v>17</v>
      </c>
      <c r="B443">
        <v>3</v>
      </c>
      <c r="C443" s="6" t="s">
        <v>141</v>
      </c>
      <c r="D443">
        <v>813</v>
      </c>
      <c r="E443" t="str">
        <f t="shared" si="6"/>
        <v>3A_813</v>
      </c>
      <c r="F443">
        <v>2</v>
      </c>
      <c r="G443">
        <v>2515419.7200000002</v>
      </c>
      <c r="H443">
        <v>6860792.5800000001</v>
      </c>
      <c r="I443">
        <v>2515419.62</v>
      </c>
      <c r="J443">
        <v>6860792.6299999999</v>
      </c>
      <c r="K443">
        <v>0.71699999999999997</v>
      </c>
      <c r="L443">
        <v>0.25</v>
      </c>
      <c r="M443">
        <v>0.15</v>
      </c>
      <c r="N443">
        <v>2.1573000000000002</v>
      </c>
      <c r="O443">
        <v>4</v>
      </c>
      <c r="P443">
        <v>12</v>
      </c>
      <c r="Q443">
        <v>72</v>
      </c>
      <c r="R443">
        <v>2</v>
      </c>
      <c r="S443">
        <v>2515423.59</v>
      </c>
      <c r="T443">
        <v>6860793.3700000001</v>
      </c>
      <c r="U443">
        <v>2515423.54</v>
      </c>
      <c r="V443">
        <v>6860793.5899999999</v>
      </c>
      <c r="W443">
        <v>6.1999999999999998E-3</v>
      </c>
      <c r="X443">
        <v>0</v>
      </c>
      <c r="Y443" t="b">
        <v>0</v>
      </c>
      <c r="Z443">
        <v>-999</v>
      </c>
      <c r="AA443">
        <v>0</v>
      </c>
      <c r="AB443" t="b">
        <v>1</v>
      </c>
      <c r="AC443">
        <v>7.1726000000000001</v>
      </c>
      <c r="AD443">
        <v>0.2442</v>
      </c>
      <c r="AE443">
        <v>74</v>
      </c>
      <c r="AF443">
        <v>2</v>
      </c>
      <c r="AG443">
        <v>2515421.5099999998</v>
      </c>
      <c r="AH443">
        <v>6860795.04</v>
      </c>
      <c r="AI443">
        <v>2515421.62</v>
      </c>
      <c r="AJ443">
        <v>6860794.9500000002</v>
      </c>
      <c r="AK443">
        <v>-3.0000000000000001E-3</v>
      </c>
      <c r="AL443">
        <v>0</v>
      </c>
      <c r="AM443" t="b">
        <v>0</v>
      </c>
      <c r="AN443">
        <v>-999</v>
      </c>
      <c r="AO443">
        <v>0</v>
      </c>
      <c r="AP443" t="b">
        <v>1</v>
      </c>
      <c r="AQ443">
        <v>3.3936999999999999</v>
      </c>
      <c r="AR443">
        <v>0.85499999999999998</v>
      </c>
      <c r="AS443">
        <v>29</v>
      </c>
      <c r="AT443">
        <v>1</v>
      </c>
      <c r="AU443">
        <v>2515411.41</v>
      </c>
      <c r="AV443">
        <v>6860797.3399999999</v>
      </c>
      <c r="AW443">
        <v>2515411.37</v>
      </c>
      <c r="AX443">
        <v>6860797.2699999996</v>
      </c>
      <c r="AY443">
        <v>5.4999999999999997E-3</v>
      </c>
      <c r="AZ443">
        <v>0</v>
      </c>
      <c r="BA443" t="b">
        <v>0</v>
      </c>
      <c r="BB443">
        <v>-999</v>
      </c>
      <c r="BC443">
        <v>0</v>
      </c>
      <c r="BD443" t="b">
        <v>1</v>
      </c>
      <c r="BE443">
        <v>6.7184999999999997</v>
      </c>
      <c r="BF443">
        <v>2.6353</v>
      </c>
      <c r="BG443">
        <v>27</v>
      </c>
      <c r="BH443">
        <v>2</v>
      </c>
      <c r="BI443">
        <v>2515407.92</v>
      </c>
      <c r="BJ443">
        <v>6860795.9900000002</v>
      </c>
      <c r="BK443">
        <v>2515407.91</v>
      </c>
      <c r="BL443">
        <v>6860795.9400000004</v>
      </c>
      <c r="BM443">
        <v>4.4000000000000003E-3</v>
      </c>
      <c r="BN443">
        <v>0</v>
      </c>
      <c r="BO443" t="b">
        <v>0</v>
      </c>
      <c r="BP443">
        <v>-999</v>
      </c>
      <c r="BQ443">
        <v>0</v>
      </c>
      <c r="BR443" t="b">
        <v>1</v>
      </c>
      <c r="BS443">
        <v>5.9355000000000002</v>
      </c>
      <c r="BT443">
        <v>2.8708999999999998</v>
      </c>
      <c r="BU443" t="s">
        <v>347</v>
      </c>
    </row>
    <row r="444" spans="1:73">
      <c r="A444">
        <v>18</v>
      </c>
      <c r="B444">
        <v>2</v>
      </c>
      <c r="C444" s="6" t="s">
        <v>141</v>
      </c>
      <c r="D444">
        <v>814</v>
      </c>
      <c r="E444" t="str">
        <f t="shared" si="6"/>
        <v>3A_814</v>
      </c>
      <c r="F444">
        <v>2</v>
      </c>
      <c r="G444">
        <v>2515419.7599999998</v>
      </c>
      <c r="H444">
        <v>6860793.25</v>
      </c>
      <c r="I444">
        <v>2515419.64</v>
      </c>
      <c r="J444">
        <v>6860793.2199999997</v>
      </c>
      <c r="K444">
        <v>1.02</v>
      </c>
      <c r="L444">
        <v>0.26</v>
      </c>
      <c r="M444">
        <v>0.24</v>
      </c>
      <c r="N444">
        <v>2.1573000000000002</v>
      </c>
      <c r="O444">
        <v>4</v>
      </c>
      <c r="P444">
        <v>12</v>
      </c>
      <c r="Q444">
        <v>29</v>
      </c>
      <c r="R444">
        <v>1</v>
      </c>
      <c r="S444">
        <v>2515411.41</v>
      </c>
      <c r="T444">
        <v>6860797.3399999999</v>
      </c>
      <c r="U444">
        <v>2515411.2999999998</v>
      </c>
      <c r="V444">
        <v>6860797.1100000003</v>
      </c>
      <c r="W444">
        <v>1.66E-2</v>
      </c>
      <c r="X444">
        <v>0</v>
      </c>
      <c r="Y444" t="b">
        <v>0</v>
      </c>
      <c r="Z444">
        <v>-999</v>
      </c>
      <c r="AA444">
        <v>0</v>
      </c>
      <c r="AB444" t="b">
        <v>1</v>
      </c>
      <c r="AC444">
        <v>14.6591</v>
      </c>
      <c r="AD444">
        <v>2.7225000000000001</v>
      </c>
      <c r="AE444">
        <v>35</v>
      </c>
      <c r="AF444">
        <v>2</v>
      </c>
      <c r="AG444">
        <v>2515417.5299999998</v>
      </c>
      <c r="AH444">
        <v>6860801.7599999998</v>
      </c>
      <c r="AI444">
        <v>2515417.62</v>
      </c>
      <c r="AJ444">
        <v>6860801.7800000003</v>
      </c>
      <c r="AK444">
        <v>-5.1999999999999998E-3</v>
      </c>
      <c r="AL444">
        <v>0</v>
      </c>
      <c r="AM444" t="b">
        <v>0</v>
      </c>
      <c r="AN444">
        <v>-999</v>
      </c>
      <c r="AO444">
        <v>0</v>
      </c>
      <c r="AP444" t="b">
        <v>1</v>
      </c>
      <c r="AQ444">
        <v>4.4652000000000003</v>
      </c>
      <c r="AR444">
        <v>1.7975000000000001</v>
      </c>
      <c r="AS444">
        <v>76</v>
      </c>
      <c r="AT444">
        <v>2</v>
      </c>
      <c r="AU444">
        <v>2515421.7799999998</v>
      </c>
      <c r="AV444">
        <v>6860797.0499999998</v>
      </c>
      <c r="AW444">
        <v>2515421.83</v>
      </c>
      <c r="AX444">
        <v>6860797.0199999996</v>
      </c>
      <c r="AY444">
        <v>-2E-3</v>
      </c>
      <c r="AZ444">
        <v>0</v>
      </c>
      <c r="BA444" t="b">
        <v>0</v>
      </c>
      <c r="BB444">
        <v>-999</v>
      </c>
      <c r="BC444">
        <v>0</v>
      </c>
      <c r="BD444" t="b">
        <v>1</v>
      </c>
      <c r="BE444">
        <v>1.6420999999999999</v>
      </c>
      <c r="BF444">
        <v>1.0469999999999999</v>
      </c>
      <c r="BG444">
        <v>72</v>
      </c>
      <c r="BH444">
        <v>2</v>
      </c>
      <c r="BI444">
        <v>2515423.59</v>
      </c>
      <c r="BJ444">
        <v>6860793.3700000001</v>
      </c>
      <c r="BK444">
        <v>2515423.5699999998</v>
      </c>
      <c r="BL444">
        <v>6860793.6100000003</v>
      </c>
      <c r="BM444">
        <v>8.6E-3</v>
      </c>
      <c r="BN444">
        <v>0</v>
      </c>
      <c r="BO444" t="b">
        <v>0</v>
      </c>
      <c r="BP444">
        <v>-999</v>
      </c>
      <c r="BQ444">
        <v>0</v>
      </c>
      <c r="BR444" t="b">
        <v>1</v>
      </c>
      <c r="BS444">
        <v>6.8811</v>
      </c>
      <c r="BT444">
        <v>0.1045</v>
      </c>
      <c r="BU444" t="s">
        <v>347</v>
      </c>
    </row>
    <row r="445" spans="1:73">
      <c r="A445">
        <v>19</v>
      </c>
      <c r="B445">
        <v>3</v>
      </c>
      <c r="C445" s="6" t="s">
        <v>141</v>
      </c>
      <c r="D445">
        <v>815</v>
      </c>
      <c r="E445" t="str">
        <f t="shared" si="6"/>
        <v>3A_815</v>
      </c>
      <c r="F445">
        <v>2</v>
      </c>
      <c r="G445">
        <v>2515418.64</v>
      </c>
      <c r="H445">
        <v>6860793.6200000001</v>
      </c>
      <c r="I445">
        <v>2515418.52</v>
      </c>
      <c r="J445">
        <v>6860793.6399999997</v>
      </c>
      <c r="K445">
        <v>1.04</v>
      </c>
      <c r="L445">
        <v>0.32</v>
      </c>
      <c r="M445">
        <v>0.22</v>
      </c>
      <c r="N445">
        <v>2.1573000000000002</v>
      </c>
      <c r="O445">
        <v>4</v>
      </c>
      <c r="P445">
        <v>12</v>
      </c>
      <c r="Q445">
        <v>72</v>
      </c>
      <c r="R445">
        <v>2</v>
      </c>
      <c r="S445">
        <v>2515423.59</v>
      </c>
      <c r="T445">
        <v>6860793.3700000001</v>
      </c>
      <c r="U445">
        <v>2515423.59</v>
      </c>
      <c r="V445">
        <v>6860793.6799999997</v>
      </c>
      <c r="W445">
        <v>1.09E-2</v>
      </c>
      <c r="X445">
        <v>0</v>
      </c>
      <c r="Y445" t="b">
        <v>0</v>
      </c>
      <c r="Z445">
        <v>-999</v>
      </c>
      <c r="AA445">
        <v>0</v>
      </c>
      <c r="AB445" t="b">
        <v>1</v>
      </c>
      <c r="AC445">
        <v>8.7523999999999997</v>
      </c>
      <c r="AD445">
        <v>1.7299999999999999E-2</v>
      </c>
      <c r="AE445">
        <v>76</v>
      </c>
      <c r="AF445">
        <v>2</v>
      </c>
      <c r="AG445">
        <v>2515421.7799999998</v>
      </c>
      <c r="AH445">
        <v>6860797.0499999998</v>
      </c>
      <c r="AI445">
        <v>2515421.89</v>
      </c>
      <c r="AJ445">
        <v>6860796.9299999997</v>
      </c>
      <c r="AK445">
        <v>-5.3E-3</v>
      </c>
      <c r="AL445">
        <v>0</v>
      </c>
      <c r="AM445" t="b">
        <v>0</v>
      </c>
      <c r="AN445">
        <v>-999</v>
      </c>
      <c r="AO445">
        <v>0</v>
      </c>
      <c r="AP445" t="b">
        <v>1</v>
      </c>
      <c r="AQ445">
        <v>4.1310000000000002</v>
      </c>
      <c r="AR445">
        <v>0.76780000000000004</v>
      </c>
      <c r="AS445">
        <v>31</v>
      </c>
      <c r="AT445">
        <v>1</v>
      </c>
      <c r="AU445">
        <v>2515413.35</v>
      </c>
      <c r="AV445">
        <v>6860800.1100000003</v>
      </c>
      <c r="AW445">
        <v>2515413.3199999998</v>
      </c>
      <c r="AX445">
        <v>6860800.0899999999</v>
      </c>
      <c r="AY445">
        <v>2E-3</v>
      </c>
      <c r="AZ445">
        <v>0</v>
      </c>
      <c r="BA445" t="b">
        <v>0</v>
      </c>
      <c r="BB445">
        <v>-999</v>
      </c>
      <c r="BC445">
        <v>0</v>
      </c>
      <c r="BD445" t="b">
        <v>1</v>
      </c>
      <c r="BE445">
        <v>1.6571</v>
      </c>
      <c r="BF445">
        <v>2.2513000000000001</v>
      </c>
      <c r="BG445">
        <v>29</v>
      </c>
      <c r="BH445">
        <v>1</v>
      </c>
      <c r="BI445">
        <v>2515411.41</v>
      </c>
      <c r="BJ445">
        <v>6860797.3399999999</v>
      </c>
      <c r="BK445">
        <v>2515411.33</v>
      </c>
      <c r="BL445">
        <v>6860797.1699999999</v>
      </c>
      <c r="BM445">
        <v>1.0500000000000001E-2</v>
      </c>
      <c r="BN445">
        <v>0</v>
      </c>
      <c r="BO445" t="b">
        <v>0</v>
      </c>
      <c r="BP445">
        <v>-999</v>
      </c>
      <c r="BQ445">
        <v>0</v>
      </c>
      <c r="BR445" t="b">
        <v>1</v>
      </c>
      <c r="BS445">
        <v>8.9922000000000004</v>
      </c>
      <c r="BT445">
        <v>2.6964000000000001</v>
      </c>
      <c r="BU445" t="s">
        <v>347</v>
      </c>
    </row>
    <row r="446" spans="1:73">
      <c r="A446">
        <v>20</v>
      </c>
      <c r="B446">
        <v>2</v>
      </c>
      <c r="C446" s="6" t="s">
        <v>141</v>
      </c>
      <c r="D446">
        <v>816</v>
      </c>
      <c r="E446" t="str">
        <f t="shared" si="6"/>
        <v>3A_816</v>
      </c>
      <c r="F446">
        <v>2</v>
      </c>
      <c r="G446">
        <v>2515418.2200000002</v>
      </c>
      <c r="H446">
        <v>6860792.2999999998</v>
      </c>
      <c r="I446">
        <v>2515418.2799999998</v>
      </c>
      <c r="J446">
        <v>6860792.2300000004</v>
      </c>
      <c r="K446">
        <v>0.871</v>
      </c>
      <c r="L446">
        <v>0.25</v>
      </c>
      <c r="M446">
        <v>0.19</v>
      </c>
      <c r="N446">
        <v>2.1573000000000002</v>
      </c>
      <c r="O446">
        <v>4</v>
      </c>
      <c r="P446">
        <v>12</v>
      </c>
      <c r="Q446">
        <v>69</v>
      </c>
      <c r="R446">
        <v>2</v>
      </c>
      <c r="S446">
        <v>2515418.83</v>
      </c>
      <c r="T446">
        <v>6860792.3799999999</v>
      </c>
      <c r="U446">
        <v>2515418.84</v>
      </c>
      <c r="V446">
        <v>6860792.2800000003</v>
      </c>
      <c r="W446">
        <v>2.5999999999999999E-3</v>
      </c>
      <c r="X446">
        <v>0</v>
      </c>
      <c r="Y446" t="b">
        <v>0</v>
      </c>
      <c r="Z446">
        <v>-999</v>
      </c>
      <c r="AA446">
        <v>0</v>
      </c>
      <c r="AB446" t="b">
        <v>1</v>
      </c>
      <c r="AC446">
        <v>2.4255</v>
      </c>
      <c r="AD446">
        <v>8.7099999999999997E-2</v>
      </c>
      <c r="AE446">
        <v>76</v>
      </c>
      <c r="AF446">
        <v>2</v>
      </c>
      <c r="AG446">
        <v>2515421.7799999998</v>
      </c>
      <c r="AH446">
        <v>6860797.0499999998</v>
      </c>
      <c r="AI446">
        <v>2515421.64</v>
      </c>
      <c r="AJ446">
        <v>6860797.1399999997</v>
      </c>
      <c r="AK446">
        <v>7.1000000000000004E-3</v>
      </c>
      <c r="AL446">
        <v>0</v>
      </c>
      <c r="AM446" t="b">
        <v>0</v>
      </c>
      <c r="AN446">
        <v>-999</v>
      </c>
      <c r="AO446">
        <v>0</v>
      </c>
      <c r="AP446" t="b">
        <v>1</v>
      </c>
      <c r="AQ446">
        <v>6.7168000000000001</v>
      </c>
      <c r="AR446">
        <v>0.97719999999999996</v>
      </c>
      <c r="AS446">
        <v>31</v>
      </c>
      <c r="AT446">
        <v>1</v>
      </c>
      <c r="AU446">
        <v>2515413.35</v>
      </c>
      <c r="AV446">
        <v>6860800.1100000003</v>
      </c>
      <c r="AW446">
        <v>2515413.5299999998</v>
      </c>
      <c r="AX446">
        <v>6860800.2199999997</v>
      </c>
      <c r="AY446">
        <v>-1.3299999999999999E-2</v>
      </c>
      <c r="AZ446">
        <v>0</v>
      </c>
      <c r="BA446" t="b">
        <v>0</v>
      </c>
      <c r="BB446">
        <v>-999</v>
      </c>
      <c r="BC446">
        <v>0</v>
      </c>
      <c r="BD446" t="b">
        <v>1</v>
      </c>
      <c r="BE446">
        <v>13.4861</v>
      </c>
      <c r="BF446">
        <v>2.0941999999999998</v>
      </c>
      <c r="BG446">
        <v>28</v>
      </c>
      <c r="BH446">
        <v>2</v>
      </c>
      <c r="BI446">
        <v>2515409.48</v>
      </c>
      <c r="BJ446">
        <v>6860796.7400000002</v>
      </c>
      <c r="BK446">
        <v>2515409.4300000002</v>
      </c>
      <c r="BL446">
        <v>6860796.6399999997</v>
      </c>
      <c r="BM446">
        <v>8.0999999999999996E-3</v>
      </c>
      <c r="BN446">
        <v>0</v>
      </c>
      <c r="BO446" t="b">
        <v>0</v>
      </c>
      <c r="BP446">
        <v>-999</v>
      </c>
      <c r="BQ446">
        <v>0</v>
      </c>
      <c r="BR446" t="b">
        <v>1</v>
      </c>
      <c r="BS446">
        <v>8.5211000000000006</v>
      </c>
      <c r="BT446">
        <v>2.6876000000000002</v>
      </c>
      <c r="BU446" t="s">
        <v>347</v>
      </c>
    </row>
    <row r="447" spans="1:73">
      <c r="A447">
        <v>21</v>
      </c>
      <c r="B447">
        <v>3</v>
      </c>
      <c r="C447" s="6" t="s">
        <v>141</v>
      </c>
      <c r="D447">
        <v>817</v>
      </c>
      <c r="E447" t="str">
        <f t="shared" si="6"/>
        <v>3A_817</v>
      </c>
      <c r="F447">
        <v>2</v>
      </c>
      <c r="G447">
        <v>2515416.3199999998</v>
      </c>
      <c r="H447">
        <v>6860791.9199999999</v>
      </c>
      <c r="I447">
        <v>2515416.2200000002</v>
      </c>
      <c r="J447">
        <v>6860791.8200000003</v>
      </c>
      <c r="K447">
        <v>1.246</v>
      </c>
      <c r="L447">
        <v>0.34</v>
      </c>
      <c r="M447">
        <v>0.27</v>
      </c>
      <c r="N447">
        <v>2.1573000000000002</v>
      </c>
      <c r="O447">
        <v>4</v>
      </c>
      <c r="P447">
        <v>12</v>
      </c>
      <c r="Q447">
        <v>65</v>
      </c>
      <c r="R447">
        <v>2</v>
      </c>
      <c r="S447">
        <v>2515417.81</v>
      </c>
      <c r="T447">
        <v>6860789.75</v>
      </c>
      <c r="U447">
        <v>2515418.04</v>
      </c>
      <c r="V447">
        <v>6860789.9800000004</v>
      </c>
      <c r="W447">
        <v>6.0000000000000001E-3</v>
      </c>
      <c r="X447">
        <v>0</v>
      </c>
      <c r="Y447" t="b">
        <v>0</v>
      </c>
      <c r="Z447">
        <v>-999</v>
      </c>
      <c r="AA447">
        <v>0</v>
      </c>
      <c r="AB447" t="b">
        <v>1</v>
      </c>
      <c r="AC447">
        <v>3.8868</v>
      </c>
      <c r="AD447">
        <v>-0.78559999999999997</v>
      </c>
      <c r="AE447">
        <v>69</v>
      </c>
      <c r="AF447">
        <v>2</v>
      </c>
      <c r="AG447">
        <v>2515418.83</v>
      </c>
      <c r="AH447">
        <v>6860792.3799999999</v>
      </c>
      <c r="AI447">
        <v>2515418.86</v>
      </c>
      <c r="AJ447">
        <v>6860792.1100000003</v>
      </c>
      <c r="AK447">
        <v>-5.0000000000000001E-3</v>
      </c>
      <c r="AL447">
        <v>0</v>
      </c>
      <c r="AM447" t="b">
        <v>0</v>
      </c>
      <c r="AN447">
        <v>-999</v>
      </c>
      <c r="AO447">
        <v>0</v>
      </c>
      <c r="AP447" t="b">
        <v>1</v>
      </c>
      <c r="AQ447">
        <v>3.2524000000000002</v>
      </c>
      <c r="AR447">
        <v>0.1045</v>
      </c>
      <c r="AS447">
        <v>76</v>
      </c>
      <c r="AT447">
        <v>2</v>
      </c>
      <c r="AU447">
        <v>2515421.7799999998</v>
      </c>
      <c r="AV447">
        <v>6860797.0499999998</v>
      </c>
      <c r="AW447">
        <v>2515421.66</v>
      </c>
      <c r="AX447">
        <v>6860797.1699999999</v>
      </c>
      <c r="AY447">
        <v>8.8000000000000005E-3</v>
      </c>
      <c r="AZ447">
        <v>0</v>
      </c>
      <c r="BA447" t="b">
        <v>0</v>
      </c>
      <c r="BB447">
        <v>-999</v>
      </c>
      <c r="BC447">
        <v>0</v>
      </c>
      <c r="BD447" t="b">
        <v>1</v>
      </c>
      <c r="BE447">
        <v>6.0290999999999997</v>
      </c>
      <c r="BF447">
        <v>0.78520000000000001</v>
      </c>
      <c r="BG447">
        <v>33</v>
      </c>
      <c r="BH447">
        <v>2</v>
      </c>
      <c r="BI447">
        <v>2515410.84</v>
      </c>
      <c r="BJ447">
        <v>6860802.2000000002</v>
      </c>
      <c r="BK447">
        <v>2515410.69</v>
      </c>
      <c r="BL447">
        <v>6860802.1200000001</v>
      </c>
      <c r="BM447">
        <v>1.34E-2</v>
      </c>
      <c r="BN447">
        <v>0</v>
      </c>
      <c r="BO447" t="b">
        <v>0</v>
      </c>
      <c r="BP447">
        <v>-999</v>
      </c>
      <c r="BQ447">
        <v>0</v>
      </c>
      <c r="BR447" t="b">
        <v>1</v>
      </c>
      <c r="BS447">
        <v>10.264099999999999</v>
      </c>
      <c r="BT447">
        <v>2.0768</v>
      </c>
      <c r="BU447" t="s">
        <v>347</v>
      </c>
    </row>
    <row r="448" spans="1:73">
      <c r="A448">
        <v>22</v>
      </c>
      <c r="B448">
        <v>2</v>
      </c>
      <c r="C448" s="6" t="s">
        <v>141</v>
      </c>
      <c r="D448">
        <v>818</v>
      </c>
      <c r="E448" t="str">
        <f t="shared" si="6"/>
        <v>3A_818</v>
      </c>
      <c r="F448">
        <v>2</v>
      </c>
      <c r="G448">
        <v>2515417.4900000002</v>
      </c>
      <c r="H448">
        <v>6860796.9500000002</v>
      </c>
      <c r="I448">
        <v>2515417.4900000002</v>
      </c>
      <c r="J448">
        <v>6860796.9000000004</v>
      </c>
      <c r="K448">
        <v>0.54700000000000004</v>
      </c>
      <c r="L448">
        <v>0.14000000000000001</v>
      </c>
      <c r="M448">
        <v>0.12</v>
      </c>
      <c r="N448">
        <v>2.1573000000000002</v>
      </c>
      <c r="O448">
        <v>4</v>
      </c>
      <c r="P448">
        <v>12</v>
      </c>
      <c r="Q448">
        <v>31</v>
      </c>
      <c r="R448">
        <v>1</v>
      </c>
      <c r="S448">
        <v>2515413.35</v>
      </c>
      <c r="T448">
        <v>6860800.1100000003</v>
      </c>
      <c r="U448">
        <v>2515413.27</v>
      </c>
      <c r="V448">
        <v>6860800</v>
      </c>
      <c r="W448">
        <v>5.1000000000000004E-3</v>
      </c>
      <c r="X448">
        <v>0</v>
      </c>
      <c r="Y448" t="b">
        <v>0</v>
      </c>
      <c r="Z448">
        <v>-999</v>
      </c>
      <c r="AA448">
        <v>0</v>
      </c>
      <c r="AB448" t="b">
        <v>1</v>
      </c>
      <c r="AC448">
        <v>7.8956999999999997</v>
      </c>
      <c r="AD448">
        <v>2.5131000000000001</v>
      </c>
      <c r="AE448">
        <v>34</v>
      </c>
      <c r="AF448">
        <v>2</v>
      </c>
      <c r="AG448">
        <v>2515415.59</v>
      </c>
      <c r="AH448">
        <v>6860801.3899999997</v>
      </c>
      <c r="AI448">
        <v>2515415.7200000002</v>
      </c>
      <c r="AJ448">
        <v>6860801.4400000004</v>
      </c>
      <c r="AK448">
        <v>-5.1000000000000004E-3</v>
      </c>
      <c r="AL448">
        <v>0</v>
      </c>
      <c r="AM448" t="b">
        <v>0</v>
      </c>
      <c r="AN448">
        <v>-999</v>
      </c>
      <c r="AO448">
        <v>0</v>
      </c>
      <c r="AP448" t="b">
        <v>1</v>
      </c>
      <c r="AQ448">
        <v>7.7557999999999998</v>
      </c>
      <c r="AR448">
        <v>1.9371</v>
      </c>
      <c r="AS448">
        <v>78</v>
      </c>
      <c r="AT448">
        <v>2</v>
      </c>
      <c r="AU448">
        <v>2515421.2000000002</v>
      </c>
      <c r="AV448">
        <v>6860799.7800000003</v>
      </c>
      <c r="AW448">
        <v>2515421.15</v>
      </c>
      <c r="AX448">
        <v>6860799.8399999999</v>
      </c>
      <c r="AY448">
        <v>2.7000000000000001E-3</v>
      </c>
      <c r="AZ448">
        <v>0</v>
      </c>
      <c r="BA448" t="b">
        <v>0</v>
      </c>
      <c r="BB448">
        <v>-999</v>
      </c>
      <c r="BC448">
        <v>0</v>
      </c>
      <c r="BD448" t="b">
        <v>1</v>
      </c>
      <c r="BE448">
        <v>4.0110000000000001</v>
      </c>
      <c r="BF448">
        <v>0.68049999999999999</v>
      </c>
      <c r="BG448">
        <v>76</v>
      </c>
      <c r="BH448">
        <v>2</v>
      </c>
      <c r="BI448">
        <v>2515421.7799999998</v>
      </c>
      <c r="BJ448">
        <v>6860797.0499999998</v>
      </c>
      <c r="BK448">
        <v>2515421.7799999998</v>
      </c>
      <c r="BL448">
        <v>6860797.0499999998</v>
      </c>
      <c r="BM448">
        <v>-2.0000000000000001E-4</v>
      </c>
      <c r="BN448">
        <v>0</v>
      </c>
      <c r="BO448" t="b">
        <v>0</v>
      </c>
      <c r="BP448">
        <v>-999</v>
      </c>
      <c r="BQ448">
        <v>0</v>
      </c>
      <c r="BR448" t="b">
        <v>1</v>
      </c>
      <c r="BS448">
        <v>0.29049999999999998</v>
      </c>
      <c r="BT448">
        <v>3.4700000000000002E-2</v>
      </c>
      <c r="BU448" t="s">
        <v>347</v>
      </c>
    </row>
    <row r="449" spans="1:87">
      <c r="A449">
        <v>23</v>
      </c>
      <c r="B449">
        <v>1</v>
      </c>
      <c r="C449" s="6" t="s">
        <v>141</v>
      </c>
      <c r="D449">
        <v>819</v>
      </c>
      <c r="E449" t="str">
        <f t="shared" si="6"/>
        <v>3A_819</v>
      </c>
      <c r="F449">
        <v>2</v>
      </c>
      <c r="G449">
        <v>2515416.27</v>
      </c>
      <c r="H449">
        <v>6860797.1100000003</v>
      </c>
      <c r="I449">
        <v>2515416.27</v>
      </c>
      <c r="J449">
        <v>6860797.1100000003</v>
      </c>
      <c r="K449">
        <v>0.17</v>
      </c>
      <c r="L449">
        <v>0.05</v>
      </c>
      <c r="M449">
        <v>0.05</v>
      </c>
      <c r="N449">
        <v>2.2105000000000001</v>
      </c>
      <c r="O449">
        <v>3</v>
      </c>
      <c r="P449">
        <v>9</v>
      </c>
      <c r="Q449">
        <v>28</v>
      </c>
      <c r="R449">
        <v>2</v>
      </c>
      <c r="S449">
        <v>2515409.48</v>
      </c>
      <c r="T449">
        <v>6860796.7400000002</v>
      </c>
      <c r="U449">
        <v>2515409.48</v>
      </c>
      <c r="V449">
        <v>6860796.75</v>
      </c>
      <c r="W449">
        <v>-2.5000000000000001E-3</v>
      </c>
      <c r="X449">
        <v>0</v>
      </c>
      <c r="Y449" t="b">
        <v>0</v>
      </c>
      <c r="Z449">
        <v>-999</v>
      </c>
      <c r="AA449">
        <v>0</v>
      </c>
      <c r="AB449" t="b">
        <v>1</v>
      </c>
      <c r="AC449">
        <v>12.416399999999999</v>
      </c>
      <c r="AD449">
        <v>-3.0893999999999999</v>
      </c>
      <c r="AE449">
        <v>33</v>
      </c>
      <c r="AF449">
        <v>2</v>
      </c>
      <c r="AG449">
        <v>2515410.84</v>
      </c>
      <c r="AH449">
        <v>6860802.2000000002</v>
      </c>
      <c r="AI449">
        <v>2515410.83</v>
      </c>
      <c r="AJ449">
        <v>6860802.1900000004</v>
      </c>
      <c r="AK449">
        <v>2E-3</v>
      </c>
      <c r="AL449">
        <v>0</v>
      </c>
      <c r="AM449" t="b">
        <v>0</v>
      </c>
      <c r="AN449">
        <v>-999</v>
      </c>
      <c r="AO449">
        <v>0</v>
      </c>
      <c r="AP449" t="b">
        <v>1</v>
      </c>
      <c r="AQ449">
        <v>10.218400000000001</v>
      </c>
      <c r="AR449">
        <v>2.3908999999999998</v>
      </c>
      <c r="AS449">
        <v>24</v>
      </c>
      <c r="AT449">
        <v>2</v>
      </c>
      <c r="AU449">
        <v>2515414.7599999998</v>
      </c>
      <c r="AV449">
        <v>6860789.79</v>
      </c>
      <c r="AW449">
        <v>2515414.77</v>
      </c>
      <c r="AX449">
        <v>6860789.79</v>
      </c>
      <c r="AY449">
        <v>2.7000000000000001E-3</v>
      </c>
      <c r="AZ449">
        <v>0</v>
      </c>
      <c r="BA449" t="b">
        <v>0</v>
      </c>
      <c r="BB449">
        <v>-999</v>
      </c>
      <c r="BC449">
        <v>0</v>
      </c>
      <c r="BD449" t="b">
        <v>1</v>
      </c>
      <c r="BE449">
        <v>13.3172</v>
      </c>
      <c r="BF449">
        <v>-1.7717000000000001</v>
      </c>
      <c r="BG449" t="s">
        <v>347</v>
      </c>
    </row>
    <row r="450" spans="1:87">
      <c r="A450">
        <v>24</v>
      </c>
      <c r="B450">
        <v>2</v>
      </c>
      <c r="C450" s="6" t="s">
        <v>141</v>
      </c>
      <c r="D450">
        <v>820</v>
      </c>
      <c r="E450" t="str">
        <f t="shared" si="6"/>
        <v>3A_820</v>
      </c>
      <c r="F450">
        <v>2</v>
      </c>
      <c r="G450">
        <v>2515422.2999999998</v>
      </c>
      <c r="H450">
        <v>6860797.2300000004</v>
      </c>
      <c r="I450">
        <v>2515422.37</v>
      </c>
      <c r="J450">
        <v>6860797.2999999998</v>
      </c>
      <c r="K450">
        <v>0.53</v>
      </c>
      <c r="L450">
        <v>0.13</v>
      </c>
      <c r="M450">
        <v>0.12</v>
      </c>
      <c r="N450">
        <v>2.1573000000000002</v>
      </c>
      <c r="O450">
        <v>4</v>
      </c>
      <c r="P450">
        <v>12</v>
      </c>
      <c r="Q450">
        <v>74</v>
      </c>
      <c r="R450">
        <v>2</v>
      </c>
      <c r="S450">
        <v>2515421.5099999998</v>
      </c>
      <c r="T450">
        <v>6860795.04</v>
      </c>
      <c r="U450">
        <v>2515421.62</v>
      </c>
      <c r="V450">
        <v>6860795</v>
      </c>
      <c r="W450">
        <v>3.0000000000000001E-3</v>
      </c>
      <c r="X450">
        <v>0</v>
      </c>
      <c r="Y450" t="b">
        <v>0</v>
      </c>
      <c r="Z450">
        <v>-999</v>
      </c>
      <c r="AA450">
        <v>0</v>
      </c>
      <c r="AB450" t="b">
        <v>1</v>
      </c>
      <c r="AC450">
        <v>4.5323000000000002</v>
      </c>
      <c r="AD450">
        <v>-1.8851</v>
      </c>
      <c r="AE450">
        <v>75</v>
      </c>
      <c r="AF450">
        <v>2</v>
      </c>
      <c r="AG450">
        <v>2515424.61</v>
      </c>
      <c r="AH450">
        <v>6860795.4500000002</v>
      </c>
      <c r="AI450">
        <v>2515424.5299999998</v>
      </c>
      <c r="AJ450">
        <v>6860795.3600000003</v>
      </c>
      <c r="AK450">
        <v>-2.3999999999999998E-3</v>
      </c>
      <c r="AL450">
        <v>0</v>
      </c>
      <c r="AM450" t="b">
        <v>0</v>
      </c>
      <c r="AN450">
        <v>-999</v>
      </c>
      <c r="AO450">
        <v>0</v>
      </c>
      <c r="AP450" t="b">
        <v>1</v>
      </c>
      <c r="AQ450">
        <v>3.6753</v>
      </c>
      <c r="AR450">
        <v>-0.73319999999999996</v>
      </c>
      <c r="AS450">
        <v>132</v>
      </c>
      <c r="AT450">
        <v>2</v>
      </c>
      <c r="AU450">
        <v>2515429.96</v>
      </c>
      <c r="AV450">
        <v>6860798.8700000001</v>
      </c>
      <c r="AW450">
        <v>2515429.9300000002</v>
      </c>
      <c r="AX450">
        <v>6860798.9900000002</v>
      </c>
      <c r="AY450">
        <v>6.7999999999999996E-3</v>
      </c>
      <c r="AZ450">
        <v>0</v>
      </c>
      <c r="BA450" t="b">
        <v>0</v>
      </c>
      <c r="BB450">
        <v>-999</v>
      </c>
      <c r="BC450">
        <v>0</v>
      </c>
      <c r="BD450" t="b">
        <v>1</v>
      </c>
      <c r="BE450">
        <v>11.3712</v>
      </c>
      <c r="BF450">
        <v>0.22670000000000001</v>
      </c>
      <c r="BG450">
        <v>79</v>
      </c>
      <c r="BH450">
        <v>2</v>
      </c>
      <c r="BI450">
        <v>2515425.19</v>
      </c>
      <c r="BJ450">
        <v>6860799.1600000001</v>
      </c>
      <c r="BK450">
        <v>2515425.19</v>
      </c>
      <c r="BL450">
        <v>6860799.1600000001</v>
      </c>
      <c r="BM450">
        <v>2.9999999999999997E-4</v>
      </c>
      <c r="BN450">
        <v>0</v>
      </c>
      <c r="BO450" t="b">
        <v>0</v>
      </c>
      <c r="BP450">
        <v>-999</v>
      </c>
      <c r="BQ450">
        <v>0</v>
      </c>
      <c r="BR450" t="b">
        <v>1</v>
      </c>
      <c r="BS450">
        <v>0.5282</v>
      </c>
      <c r="BT450">
        <v>0.58450000000000002</v>
      </c>
      <c r="BU450" t="s">
        <v>347</v>
      </c>
    </row>
    <row r="451" spans="1:87">
      <c r="A451">
        <v>25</v>
      </c>
      <c r="B451">
        <v>2</v>
      </c>
      <c r="C451" s="6" t="s">
        <v>141</v>
      </c>
      <c r="D451">
        <v>821</v>
      </c>
      <c r="E451" t="str">
        <f t="shared" ref="E451:E514" si="7">C451&amp;"_"&amp;D451</f>
        <v>3A_821</v>
      </c>
      <c r="F451">
        <v>2</v>
      </c>
      <c r="G451">
        <v>2515425.09</v>
      </c>
      <c r="H451">
        <v>6860798.7300000004</v>
      </c>
      <c r="I451">
        <v>2515425.21</v>
      </c>
      <c r="J451">
        <v>6860798.6900000004</v>
      </c>
      <c r="K451">
        <v>0.67100000000000004</v>
      </c>
      <c r="L451">
        <v>0.17</v>
      </c>
      <c r="M451">
        <v>0.16</v>
      </c>
      <c r="N451">
        <v>2.1573000000000002</v>
      </c>
      <c r="O451">
        <v>4</v>
      </c>
      <c r="P451">
        <v>12</v>
      </c>
      <c r="Q451">
        <v>75</v>
      </c>
      <c r="R451">
        <v>2</v>
      </c>
      <c r="S451">
        <v>2515424.61</v>
      </c>
      <c r="T451">
        <v>6860795.4500000002</v>
      </c>
      <c r="U451">
        <v>2515424.5299999998</v>
      </c>
      <c r="V451">
        <v>6860795.4699999997</v>
      </c>
      <c r="W451">
        <v>-1.9E-3</v>
      </c>
      <c r="X451">
        <v>0</v>
      </c>
      <c r="Y451" t="b">
        <v>0</v>
      </c>
      <c r="Z451">
        <v>-999</v>
      </c>
      <c r="AA451">
        <v>0</v>
      </c>
      <c r="AB451" t="b">
        <v>1</v>
      </c>
      <c r="AC451">
        <v>2.3395000000000001</v>
      </c>
      <c r="AD451">
        <v>-1.7804</v>
      </c>
      <c r="AE451">
        <v>127</v>
      </c>
      <c r="AF451">
        <v>2</v>
      </c>
      <c r="AG451">
        <v>2515430.4500000002</v>
      </c>
      <c r="AH451">
        <v>6860795</v>
      </c>
      <c r="AI451">
        <v>2515430.5499999998</v>
      </c>
      <c r="AJ451">
        <v>6860795.1500000004</v>
      </c>
      <c r="AK451">
        <v>8.0999999999999996E-3</v>
      </c>
      <c r="AL451">
        <v>0</v>
      </c>
      <c r="AM451" t="b">
        <v>0</v>
      </c>
      <c r="AN451">
        <v>-999</v>
      </c>
      <c r="AO451">
        <v>0</v>
      </c>
      <c r="AP451" t="b">
        <v>1</v>
      </c>
      <c r="AQ451">
        <v>10.3895</v>
      </c>
      <c r="AR451">
        <v>-0.57609999999999995</v>
      </c>
      <c r="AS451">
        <v>132</v>
      </c>
      <c r="AT451">
        <v>2</v>
      </c>
      <c r="AU451">
        <v>2515429.96</v>
      </c>
      <c r="AV451">
        <v>6860798.8700000001</v>
      </c>
      <c r="AW451">
        <v>2515429.96</v>
      </c>
      <c r="AX451">
        <v>6860798.71</v>
      </c>
      <c r="AY451">
        <v>-4.5999999999999999E-3</v>
      </c>
      <c r="AZ451">
        <v>0</v>
      </c>
      <c r="BA451" t="b">
        <v>0</v>
      </c>
      <c r="BB451">
        <v>-999</v>
      </c>
      <c r="BC451">
        <v>0</v>
      </c>
      <c r="BD451" t="b">
        <v>1</v>
      </c>
      <c r="BE451">
        <v>5.6725000000000003</v>
      </c>
      <c r="BF451">
        <v>-2.0000000000000001E-4</v>
      </c>
      <c r="BG451">
        <v>123</v>
      </c>
      <c r="BH451">
        <v>2</v>
      </c>
      <c r="BI451">
        <v>2515431.4</v>
      </c>
      <c r="BJ451">
        <v>6860791.0999999996</v>
      </c>
      <c r="BK451">
        <v>2515431.38</v>
      </c>
      <c r="BL451">
        <v>6860791.0899999999</v>
      </c>
      <c r="BM451">
        <v>-1.6000000000000001E-3</v>
      </c>
      <c r="BN451">
        <v>0</v>
      </c>
      <c r="BO451" t="b">
        <v>0</v>
      </c>
      <c r="BP451">
        <v>-999</v>
      </c>
      <c r="BQ451">
        <v>0</v>
      </c>
      <c r="BR451" t="b">
        <v>1</v>
      </c>
      <c r="BS451">
        <v>2.2157</v>
      </c>
      <c r="BT451">
        <v>-0.89029999999999998</v>
      </c>
      <c r="BU451" t="s">
        <v>347</v>
      </c>
    </row>
    <row r="452" spans="1:87">
      <c r="A452">
        <v>26</v>
      </c>
      <c r="B452">
        <v>2</v>
      </c>
      <c r="C452" s="6" t="s">
        <v>141</v>
      </c>
      <c r="D452">
        <v>822</v>
      </c>
      <c r="E452" t="str">
        <f t="shared" si="7"/>
        <v>3A_822</v>
      </c>
      <c r="F452">
        <v>2</v>
      </c>
      <c r="G452">
        <v>2515431.5099999998</v>
      </c>
      <c r="H452">
        <v>6860796.9400000004</v>
      </c>
      <c r="I452">
        <v>2515431.5299999998</v>
      </c>
      <c r="J452">
        <v>6860796.9100000001</v>
      </c>
      <c r="K452">
        <v>0.17100000000000001</v>
      </c>
      <c r="L452">
        <v>0.04</v>
      </c>
      <c r="M452">
        <v>0.05</v>
      </c>
      <c r="N452">
        <v>2.1573000000000002</v>
      </c>
      <c r="O452">
        <v>4</v>
      </c>
      <c r="P452">
        <v>12</v>
      </c>
      <c r="Q452">
        <v>79</v>
      </c>
      <c r="R452">
        <v>2</v>
      </c>
      <c r="S452">
        <v>2515425.19</v>
      </c>
      <c r="T452">
        <v>6860799.1600000001</v>
      </c>
      <c r="U452">
        <v>2515425.1800000002</v>
      </c>
      <c r="V452">
        <v>6860799.1200000001</v>
      </c>
      <c r="W452">
        <v>2.0999999999999999E-3</v>
      </c>
      <c r="X452">
        <v>0</v>
      </c>
      <c r="Y452" t="b">
        <v>0</v>
      </c>
      <c r="Z452">
        <v>-999</v>
      </c>
      <c r="AA452">
        <v>0</v>
      </c>
      <c r="AB452" t="b">
        <v>1</v>
      </c>
      <c r="AC452">
        <v>10.5625</v>
      </c>
      <c r="AD452">
        <v>2.8098000000000001</v>
      </c>
      <c r="AE452">
        <v>121</v>
      </c>
      <c r="AF452">
        <v>2</v>
      </c>
      <c r="AG452">
        <v>2515428.59</v>
      </c>
      <c r="AH452">
        <v>6860791.6500000004</v>
      </c>
      <c r="AI452">
        <v>2515428.56</v>
      </c>
      <c r="AJ452">
        <v>6860791.6699999999</v>
      </c>
      <c r="AK452">
        <v>-1.2999999999999999E-3</v>
      </c>
      <c r="AL452">
        <v>0</v>
      </c>
      <c r="AM452" t="b">
        <v>0</v>
      </c>
      <c r="AN452">
        <v>-999</v>
      </c>
      <c r="AO452">
        <v>0</v>
      </c>
      <c r="AP452" t="b">
        <v>1</v>
      </c>
      <c r="AQ452">
        <v>5.9973999999999998</v>
      </c>
      <c r="AR452">
        <v>-2.0857999999999999</v>
      </c>
      <c r="AS452">
        <v>126</v>
      </c>
      <c r="AT452">
        <v>2</v>
      </c>
      <c r="AU452">
        <v>2515433.7000000002</v>
      </c>
      <c r="AV452">
        <v>6860792.7699999996</v>
      </c>
      <c r="AW452">
        <v>2515433.7200000002</v>
      </c>
      <c r="AX452">
        <v>6860792.7800000003</v>
      </c>
      <c r="AY452">
        <v>6.9999999999999999E-4</v>
      </c>
      <c r="AZ452">
        <v>0</v>
      </c>
      <c r="BA452" t="b">
        <v>0</v>
      </c>
      <c r="BB452">
        <v>-999</v>
      </c>
      <c r="BC452">
        <v>0</v>
      </c>
      <c r="BD452" t="b">
        <v>1</v>
      </c>
      <c r="BE452">
        <v>3.3521000000000001</v>
      </c>
      <c r="BF452">
        <v>-1.0823</v>
      </c>
      <c r="BG452">
        <v>132</v>
      </c>
      <c r="BH452">
        <v>2</v>
      </c>
      <c r="BI452">
        <v>2515429.96</v>
      </c>
      <c r="BJ452">
        <v>6860798.8700000001</v>
      </c>
      <c r="BK452">
        <v>2515429.98</v>
      </c>
      <c r="BL452">
        <v>6860798.8899999997</v>
      </c>
      <c r="BM452">
        <v>-5.9999999999999995E-4</v>
      </c>
      <c r="BN452">
        <v>0</v>
      </c>
      <c r="BO452" t="b">
        <v>0</v>
      </c>
      <c r="BP452">
        <v>-999</v>
      </c>
      <c r="BQ452">
        <v>0</v>
      </c>
      <c r="BR452" t="b">
        <v>1</v>
      </c>
      <c r="BS452">
        <v>3.0274999999999999</v>
      </c>
      <c r="BT452">
        <v>2.2338</v>
      </c>
      <c r="BU452" t="s">
        <v>347</v>
      </c>
    </row>
    <row r="453" spans="1:87">
      <c r="A453">
        <v>27</v>
      </c>
      <c r="B453">
        <v>2</v>
      </c>
      <c r="C453" s="6" t="s">
        <v>141</v>
      </c>
      <c r="D453">
        <v>823</v>
      </c>
      <c r="E453" t="str">
        <f t="shared" si="7"/>
        <v>3A_823</v>
      </c>
      <c r="F453">
        <v>2</v>
      </c>
      <c r="G453">
        <v>2515432.0699999998</v>
      </c>
      <c r="H453">
        <v>6860794.3899999997</v>
      </c>
      <c r="I453">
        <v>2515432.0699999998</v>
      </c>
      <c r="J453">
        <v>6860794.3700000001</v>
      </c>
      <c r="K453">
        <v>0.52700000000000002</v>
      </c>
      <c r="L453">
        <v>0.12</v>
      </c>
      <c r="M453">
        <v>0.13</v>
      </c>
      <c r="N453">
        <v>2.1573000000000002</v>
      </c>
      <c r="O453">
        <v>4</v>
      </c>
      <c r="P453">
        <v>12</v>
      </c>
      <c r="Q453">
        <v>132</v>
      </c>
      <c r="R453">
        <v>2</v>
      </c>
      <c r="S453">
        <v>2515429.96</v>
      </c>
      <c r="T453">
        <v>6860798.8700000001</v>
      </c>
      <c r="U453">
        <v>2515429.84</v>
      </c>
      <c r="V453">
        <v>6860798.8099999996</v>
      </c>
      <c r="W453">
        <v>4.7000000000000002E-3</v>
      </c>
      <c r="X453">
        <v>0</v>
      </c>
      <c r="Y453" t="b">
        <v>0</v>
      </c>
      <c r="Z453">
        <v>-999</v>
      </c>
      <c r="AA453">
        <v>0</v>
      </c>
      <c r="AB453" t="b">
        <v>1</v>
      </c>
      <c r="AC453">
        <v>7.4420000000000002</v>
      </c>
      <c r="AD453">
        <v>2.0419</v>
      </c>
      <c r="AE453">
        <v>74</v>
      </c>
      <c r="AF453">
        <v>2</v>
      </c>
      <c r="AG453">
        <v>2515421.5099999998</v>
      </c>
      <c r="AH453">
        <v>6860795.04</v>
      </c>
      <c r="AI453">
        <v>2515421.5099999998</v>
      </c>
      <c r="AJ453">
        <v>6860795.0800000001</v>
      </c>
      <c r="AK453">
        <v>-2.8999999999999998E-3</v>
      </c>
      <c r="AL453">
        <v>0</v>
      </c>
      <c r="AM453" t="b">
        <v>0</v>
      </c>
      <c r="AN453">
        <v>-999</v>
      </c>
      <c r="AO453">
        <v>0</v>
      </c>
      <c r="AP453" t="b">
        <v>1</v>
      </c>
      <c r="AQ453">
        <v>5.0030999999999999</v>
      </c>
      <c r="AR453">
        <v>3.0716000000000001</v>
      </c>
      <c r="AS453">
        <v>71</v>
      </c>
      <c r="AT453">
        <v>2</v>
      </c>
      <c r="AU453">
        <v>2515426.21</v>
      </c>
      <c r="AV453">
        <v>6860791.5599999996</v>
      </c>
      <c r="AW453">
        <v>2515426.19</v>
      </c>
      <c r="AX453">
        <v>6860791.6100000003</v>
      </c>
      <c r="AY453">
        <v>-2.3999999999999998E-3</v>
      </c>
      <c r="AZ453">
        <v>0</v>
      </c>
      <c r="BA453" t="b">
        <v>0</v>
      </c>
      <c r="BB453">
        <v>-999</v>
      </c>
      <c r="BC453">
        <v>0</v>
      </c>
      <c r="BD453" t="b">
        <v>1</v>
      </c>
      <c r="BE453">
        <v>3.7993999999999999</v>
      </c>
      <c r="BF453">
        <v>-2.7054</v>
      </c>
      <c r="BG453">
        <v>123</v>
      </c>
      <c r="BH453">
        <v>2</v>
      </c>
      <c r="BI453">
        <v>2515431.4</v>
      </c>
      <c r="BJ453">
        <v>6860791.0999999996</v>
      </c>
      <c r="BK453">
        <v>2515431.54</v>
      </c>
      <c r="BL453">
        <v>6860791.0800000001</v>
      </c>
      <c r="BM453">
        <v>3.0999999999999999E-3</v>
      </c>
      <c r="BN453">
        <v>0</v>
      </c>
      <c r="BO453" t="b">
        <v>0</v>
      </c>
      <c r="BP453">
        <v>-999</v>
      </c>
      <c r="BQ453">
        <v>0</v>
      </c>
      <c r="BR453" t="b">
        <v>1</v>
      </c>
      <c r="BS453">
        <v>4.8635999999999999</v>
      </c>
      <c r="BT453">
        <v>-1.7281</v>
      </c>
      <c r="BU453" t="s">
        <v>347</v>
      </c>
    </row>
    <row r="454" spans="1:87">
      <c r="A454">
        <v>28</v>
      </c>
      <c r="B454">
        <v>2</v>
      </c>
      <c r="C454" s="6" t="s">
        <v>141</v>
      </c>
      <c r="D454">
        <v>824</v>
      </c>
      <c r="E454" t="str">
        <f t="shared" si="7"/>
        <v>3A_824</v>
      </c>
      <c r="F454">
        <v>2</v>
      </c>
      <c r="G454">
        <v>2515435.23</v>
      </c>
      <c r="H454">
        <v>6860791.96</v>
      </c>
      <c r="I454">
        <v>2515435.0699999998</v>
      </c>
      <c r="J454">
        <v>6860792.0599999996</v>
      </c>
      <c r="K454">
        <v>0.52900000000000003</v>
      </c>
      <c r="L454">
        <v>0.14000000000000001</v>
      </c>
      <c r="M454">
        <v>0.12</v>
      </c>
      <c r="N454">
        <v>2.1573000000000002</v>
      </c>
      <c r="O454">
        <v>4</v>
      </c>
      <c r="P454">
        <v>12</v>
      </c>
      <c r="Q454">
        <v>124</v>
      </c>
      <c r="R454">
        <v>2</v>
      </c>
      <c r="S454">
        <v>2515434.11</v>
      </c>
      <c r="T454">
        <v>6860791.3700000001</v>
      </c>
      <c r="U454">
        <v>2515434.13</v>
      </c>
      <c r="V454">
        <v>6860791.3399999999</v>
      </c>
      <c r="W454">
        <v>-1.11E-2</v>
      </c>
      <c r="X454">
        <v>0</v>
      </c>
      <c r="Y454" t="b">
        <v>0</v>
      </c>
      <c r="Z454">
        <v>-999</v>
      </c>
      <c r="AA454">
        <v>0</v>
      </c>
      <c r="AB454" t="b">
        <v>1</v>
      </c>
      <c r="AC454">
        <v>16.877700000000001</v>
      </c>
      <c r="AD454">
        <v>-2.4872999999999998</v>
      </c>
      <c r="AE454">
        <v>126</v>
      </c>
      <c r="AF454">
        <v>2</v>
      </c>
      <c r="AG454">
        <v>2515433.7000000002</v>
      </c>
      <c r="AH454">
        <v>6860792.7699999996</v>
      </c>
      <c r="AI454">
        <v>2515433.6800000002</v>
      </c>
      <c r="AJ454">
        <v>6860792.7400000002</v>
      </c>
      <c r="AK454">
        <v>-3.8999999999999998E-3</v>
      </c>
      <c r="AL454">
        <v>0</v>
      </c>
      <c r="AM454" t="b">
        <v>0</v>
      </c>
      <c r="AN454">
        <v>-999</v>
      </c>
      <c r="AO454">
        <v>0</v>
      </c>
      <c r="AP454" t="b">
        <v>1</v>
      </c>
      <c r="AQ454">
        <v>6.0003000000000002</v>
      </c>
      <c r="AR454">
        <v>2.6876000000000002</v>
      </c>
      <c r="AS454">
        <v>127</v>
      </c>
      <c r="AT454">
        <v>2</v>
      </c>
      <c r="AU454">
        <v>2515430.4500000002</v>
      </c>
      <c r="AV454">
        <v>6860795</v>
      </c>
      <c r="AW454">
        <v>2515430.52</v>
      </c>
      <c r="AX454">
        <v>6860795.0999999996</v>
      </c>
      <c r="AY454">
        <v>-4.3E-3</v>
      </c>
      <c r="AZ454">
        <v>0</v>
      </c>
      <c r="BA454" t="b">
        <v>0</v>
      </c>
      <c r="BB454">
        <v>-999</v>
      </c>
      <c r="BC454">
        <v>0</v>
      </c>
      <c r="BD454" t="b">
        <v>1</v>
      </c>
      <c r="BE454">
        <v>6.9016999999999999</v>
      </c>
      <c r="BF454">
        <v>2.548</v>
      </c>
      <c r="BG454">
        <v>130</v>
      </c>
      <c r="BH454">
        <v>2</v>
      </c>
      <c r="BI454">
        <v>2515433.11</v>
      </c>
      <c r="BJ454">
        <v>6860795.9500000002</v>
      </c>
      <c r="BK454">
        <v>2515433.04</v>
      </c>
      <c r="BL454">
        <v>6860795.9100000001</v>
      </c>
      <c r="BM454">
        <v>2.7000000000000001E-3</v>
      </c>
      <c r="BN454">
        <v>0</v>
      </c>
      <c r="BO454" t="b">
        <v>0</v>
      </c>
      <c r="BP454">
        <v>-999</v>
      </c>
      <c r="BQ454">
        <v>0</v>
      </c>
      <c r="BR454" t="b">
        <v>1</v>
      </c>
      <c r="BS454">
        <v>4.1547000000000001</v>
      </c>
      <c r="BT454">
        <v>2.0592999999999999</v>
      </c>
      <c r="BU454" t="s">
        <v>347</v>
      </c>
    </row>
    <row r="455" spans="1:87">
      <c r="A455">
        <v>29</v>
      </c>
      <c r="B455">
        <v>2</v>
      </c>
      <c r="C455" s="6" t="s">
        <v>141</v>
      </c>
      <c r="D455">
        <v>825</v>
      </c>
      <c r="E455" t="str">
        <f t="shared" si="7"/>
        <v>3A_825</v>
      </c>
      <c r="F455">
        <v>2</v>
      </c>
      <c r="G455">
        <v>2515431.52</v>
      </c>
      <c r="H455">
        <v>6860791.9699999997</v>
      </c>
      <c r="I455">
        <v>2515431.5299999998</v>
      </c>
      <c r="J455">
        <v>6860791.9500000002</v>
      </c>
      <c r="K455">
        <v>0.223</v>
      </c>
      <c r="L455">
        <v>0.05</v>
      </c>
      <c r="M455">
        <v>0.05</v>
      </c>
      <c r="N455">
        <v>2.1573000000000002</v>
      </c>
      <c r="O455">
        <v>4</v>
      </c>
      <c r="P455">
        <v>12</v>
      </c>
      <c r="Q455">
        <v>126</v>
      </c>
      <c r="R455">
        <v>2</v>
      </c>
      <c r="S455">
        <v>2515433.7000000002</v>
      </c>
      <c r="T455">
        <v>6860792.7699999996</v>
      </c>
      <c r="U455">
        <v>2515433.6800000002</v>
      </c>
      <c r="V455">
        <v>6860792.8200000003</v>
      </c>
      <c r="W455">
        <v>8.9999999999999998E-4</v>
      </c>
      <c r="X455">
        <v>0</v>
      </c>
      <c r="Y455" t="b">
        <v>0</v>
      </c>
      <c r="Z455">
        <v>-999</v>
      </c>
      <c r="AA455">
        <v>0</v>
      </c>
      <c r="AB455" t="b">
        <v>1</v>
      </c>
      <c r="AC455">
        <v>3.3641999999999999</v>
      </c>
      <c r="AD455">
        <v>0.38379999999999997</v>
      </c>
      <c r="AE455">
        <v>130</v>
      </c>
      <c r="AF455">
        <v>2</v>
      </c>
      <c r="AG455">
        <v>2515433.11</v>
      </c>
      <c r="AH455">
        <v>6860795.9500000002</v>
      </c>
      <c r="AI455">
        <v>2515433.13</v>
      </c>
      <c r="AJ455">
        <v>6860795.9400000004</v>
      </c>
      <c r="AK455">
        <v>-8.0000000000000004E-4</v>
      </c>
      <c r="AL455">
        <v>0</v>
      </c>
      <c r="AM455" t="b">
        <v>0</v>
      </c>
      <c r="AN455">
        <v>-999</v>
      </c>
      <c r="AO455">
        <v>0</v>
      </c>
      <c r="AP455" t="b">
        <v>1</v>
      </c>
      <c r="AQ455">
        <v>2.9438</v>
      </c>
      <c r="AR455">
        <v>1.1866000000000001</v>
      </c>
      <c r="AS455">
        <v>127</v>
      </c>
      <c r="AT455">
        <v>2</v>
      </c>
      <c r="AU455">
        <v>2515430.4500000002</v>
      </c>
      <c r="AV455">
        <v>6860795</v>
      </c>
      <c r="AW455">
        <v>2515430.4700000002</v>
      </c>
      <c r="AX455">
        <v>6860795.0099999998</v>
      </c>
      <c r="AY455">
        <v>-5.9999999999999995E-4</v>
      </c>
      <c r="AZ455">
        <v>0</v>
      </c>
      <c r="BA455" t="b">
        <v>0</v>
      </c>
      <c r="BB455">
        <v>-999</v>
      </c>
      <c r="BC455">
        <v>0</v>
      </c>
      <c r="BD455" t="b">
        <v>1</v>
      </c>
      <c r="BE455">
        <v>2.0558999999999998</v>
      </c>
      <c r="BF455">
        <v>1.9021999999999999</v>
      </c>
      <c r="BG455">
        <v>77</v>
      </c>
      <c r="BH455">
        <v>2</v>
      </c>
      <c r="BI455">
        <v>2515424.0099999998</v>
      </c>
      <c r="BJ455">
        <v>6860796.3899999997</v>
      </c>
      <c r="BK455">
        <v>2515423.98</v>
      </c>
      <c r="BL455">
        <v>6860796.3399999999</v>
      </c>
      <c r="BM455">
        <v>3.3999999999999998E-3</v>
      </c>
      <c r="BN455">
        <v>0</v>
      </c>
      <c r="BO455" t="b">
        <v>0</v>
      </c>
      <c r="BP455">
        <v>-999</v>
      </c>
      <c r="BQ455">
        <v>0</v>
      </c>
      <c r="BR455" t="b">
        <v>1</v>
      </c>
      <c r="BS455">
        <v>13.364100000000001</v>
      </c>
      <c r="BT455">
        <v>2.6177999999999999</v>
      </c>
      <c r="BU455" t="s">
        <v>347</v>
      </c>
    </row>
    <row r="456" spans="1:87">
      <c r="A456">
        <v>30</v>
      </c>
      <c r="B456">
        <v>3</v>
      </c>
      <c r="C456" s="6" t="s">
        <v>141</v>
      </c>
      <c r="D456">
        <v>826</v>
      </c>
      <c r="E456" t="str">
        <f t="shared" si="7"/>
        <v>3A_826</v>
      </c>
      <c r="F456">
        <v>2</v>
      </c>
      <c r="G456">
        <v>2515429.5</v>
      </c>
      <c r="H456">
        <v>6860789.6200000001</v>
      </c>
      <c r="I456">
        <v>2515429.59</v>
      </c>
      <c r="J456">
        <v>6860789.6200000001</v>
      </c>
      <c r="K456">
        <v>0.81499999999999995</v>
      </c>
      <c r="L456">
        <v>0.18</v>
      </c>
      <c r="M456">
        <v>0.2</v>
      </c>
      <c r="N456">
        <v>2.1573000000000002</v>
      </c>
      <c r="O456">
        <v>4</v>
      </c>
      <c r="P456">
        <v>12</v>
      </c>
      <c r="Q456">
        <v>124</v>
      </c>
      <c r="R456">
        <v>2</v>
      </c>
      <c r="S456">
        <v>2515434.11</v>
      </c>
      <c r="T456">
        <v>6860791.3700000001</v>
      </c>
      <c r="U456">
        <v>2515434.06</v>
      </c>
      <c r="V456">
        <v>6860791.4900000002</v>
      </c>
      <c r="W456">
        <v>4.4000000000000003E-3</v>
      </c>
      <c r="X456">
        <v>0</v>
      </c>
      <c r="Y456" t="b">
        <v>0</v>
      </c>
      <c r="Z456">
        <v>-999</v>
      </c>
      <c r="AA456">
        <v>0</v>
      </c>
      <c r="AB456" t="b">
        <v>1</v>
      </c>
      <c r="AC456">
        <v>4.4813999999999998</v>
      </c>
      <c r="AD456">
        <v>0.40129999999999999</v>
      </c>
      <c r="AE456">
        <v>123</v>
      </c>
      <c r="AF456">
        <v>2</v>
      </c>
      <c r="AG456">
        <v>2515431.4</v>
      </c>
      <c r="AH456">
        <v>6860791.0999999996</v>
      </c>
      <c r="AI456">
        <v>2515431.38</v>
      </c>
      <c r="AJ456">
        <v>6860791.1200000001</v>
      </c>
      <c r="AK456">
        <v>4.0000000000000002E-4</v>
      </c>
      <c r="AL456">
        <v>0</v>
      </c>
      <c r="AM456" t="b">
        <v>0</v>
      </c>
      <c r="AN456">
        <v>-999</v>
      </c>
      <c r="AO456">
        <v>0</v>
      </c>
      <c r="AP456" t="b">
        <v>1</v>
      </c>
      <c r="AQ456">
        <v>0.43049999999999999</v>
      </c>
      <c r="AR456">
        <v>0.69799999999999995</v>
      </c>
      <c r="AS456">
        <v>127</v>
      </c>
      <c r="AT456">
        <v>2</v>
      </c>
      <c r="AU456">
        <v>2515430.4500000002</v>
      </c>
      <c r="AV456">
        <v>6860795</v>
      </c>
      <c r="AW456">
        <v>2515430.6800000002</v>
      </c>
      <c r="AX456">
        <v>6860794.9500000002</v>
      </c>
      <c r="AY456">
        <v>-8.8000000000000005E-3</v>
      </c>
      <c r="AZ456">
        <v>0</v>
      </c>
      <c r="BA456" t="b">
        <v>0</v>
      </c>
      <c r="BB456">
        <v>-999</v>
      </c>
      <c r="BC456">
        <v>0</v>
      </c>
      <c r="BD456" t="b">
        <v>1</v>
      </c>
      <c r="BE456">
        <v>9.0654000000000003</v>
      </c>
      <c r="BF456">
        <v>1.3612</v>
      </c>
      <c r="BG456">
        <v>121</v>
      </c>
      <c r="BH456">
        <v>2</v>
      </c>
      <c r="BI456">
        <v>2515428.59</v>
      </c>
      <c r="BJ456">
        <v>6860791.6500000004</v>
      </c>
      <c r="BK456">
        <v>2515428.4300000002</v>
      </c>
      <c r="BL456">
        <v>6860791.5599999996</v>
      </c>
      <c r="BM456">
        <v>2.8999999999999998E-3</v>
      </c>
      <c r="BN456">
        <v>0</v>
      </c>
      <c r="BO456" t="b">
        <v>0</v>
      </c>
      <c r="BP456">
        <v>-999</v>
      </c>
      <c r="BQ456">
        <v>0</v>
      </c>
      <c r="BR456" t="b">
        <v>1</v>
      </c>
      <c r="BS456">
        <v>2.8403999999999998</v>
      </c>
      <c r="BT456">
        <v>2.1116999999999999</v>
      </c>
      <c r="BU456" t="s">
        <v>347</v>
      </c>
    </row>
    <row r="457" spans="1:87">
      <c r="A457">
        <v>31</v>
      </c>
      <c r="B457">
        <v>3</v>
      </c>
      <c r="C457" s="6" t="s">
        <v>141</v>
      </c>
      <c r="D457">
        <v>827</v>
      </c>
      <c r="E457" t="str">
        <f t="shared" si="7"/>
        <v>3A_827</v>
      </c>
      <c r="F457">
        <v>2</v>
      </c>
      <c r="G457">
        <v>2515428.1</v>
      </c>
      <c r="H457">
        <v>6860791.21</v>
      </c>
      <c r="I457">
        <v>2515428.1</v>
      </c>
      <c r="J457">
        <v>6860791.1900000004</v>
      </c>
      <c r="K457">
        <v>0.51600000000000001</v>
      </c>
      <c r="L457">
        <v>0.12</v>
      </c>
      <c r="M457">
        <v>0.19</v>
      </c>
      <c r="N457">
        <v>2.1573000000000002</v>
      </c>
      <c r="O457">
        <v>4</v>
      </c>
      <c r="P457">
        <v>12</v>
      </c>
      <c r="Q457">
        <v>73</v>
      </c>
      <c r="R457">
        <v>2</v>
      </c>
      <c r="S457">
        <v>2515425.94</v>
      </c>
      <c r="T457">
        <v>6860793.21</v>
      </c>
      <c r="U457">
        <v>2515426.04</v>
      </c>
      <c r="V457">
        <v>6860793.3099999996</v>
      </c>
      <c r="W457">
        <v>-2.8999999999999998E-3</v>
      </c>
      <c r="X457">
        <v>0</v>
      </c>
      <c r="Y457" t="b">
        <v>0</v>
      </c>
      <c r="Z457">
        <v>-999</v>
      </c>
      <c r="AA457">
        <v>0</v>
      </c>
      <c r="AB457" t="b">
        <v>1</v>
      </c>
      <c r="AC457">
        <v>4.4889000000000001</v>
      </c>
      <c r="AD457">
        <v>2.3386</v>
      </c>
      <c r="AE457">
        <v>132</v>
      </c>
      <c r="AF457">
        <v>2</v>
      </c>
      <c r="AG457">
        <v>2515429.96</v>
      </c>
      <c r="AH457">
        <v>6860798.8700000001</v>
      </c>
      <c r="AI457">
        <v>2515429.9500000002</v>
      </c>
      <c r="AJ457">
        <v>6860798.8700000001</v>
      </c>
      <c r="AK457">
        <v>6.9999999999999999E-4</v>
      </c>
      <c r="AL457">
        <v>0</v>
      </c>
      <c r="AM457" t="b">
        <v>0</v>
      </c>
      <c r="AN457">
        <v>-999</v>
      </c>
      <c r="AO457">
        <v>0</v>
      </c>
      <c r="AP457" t="b">
        <v>1</v>
      </c>
      <c r="AQ457">
        <v>1.1671</v>
      </c>
      <c r="AR457">
        <v>1.335</v>
      </c>
      <c r="AS457">
        <v>80</v>
      </c>
      <c r="AT457">
        <v>1</v>
      </c>
      <c r="AU457">
        <v>2515427.7999999998</v>
      </c>
      <c r="AV457">
        <v>6860799.5700000003</v>
      </c>
      <c r="AW457">
        <v>2515427.7999999998</v>
      </c>
      <c r="AX457">
        <v>6860799.5700000003</v>
      </c>
      <c r="AY457">
        <v>-2.0000000000000001E-4</v>
      </c>
      <c r="AZ457">
        <v>0</v>
      </c>
      <c r="BA457" t="b">
        <v>0</v>
      </c>
      <c r="BB457">
        <v>-999</v>
      </c>
      <c r="BC457">
        <v>0</v>
      </c>
      <c r="BD457" t="b">
        <v>1</v>
      </c>
      <c r="BE457">
        <v>0.28620000000000001</v>
      </c>
      <c r="BF457">
        <v>1.6054999999999999</v>
      </c>
      <c r="BG457">
        <v>76</v>
      </c>
      <c r="BH457">
        <v>2</v>
      </c>
      <c r="BI457">
        <v>2515421.7799999998</v>
      </c>
      <c r="BJ457">
        <v>6860797.0499999998</v>
      </c>
      <c r="BK457">
        <v>2515421.69</v>
      </c>
      <c r="BL457">
        <v>6860796.9500000002</v>
      </c>
      <c r="BM457">
        <v>8.0000000000000002E-3</v>
      </c>
      <c r="BN457">
        <v>0</v>
      </c>
      <c r="BO457" t="b">
        <v>0</v>
      </c>
      <c r="BP457">
        <v>-999</v>
      </c>
      <c r="BQ457">
        <v>0</v>
      </c>
      <c r="BR457" t="b">
        <v>1</v>
      </c>
      <c r="BS457">
        <v>13.806699999999999</v>
      </c>
      <c r="BT457">
        <v>2.4171</v>
      </c>
      <c r="BU457" t="s">
        <v>347</v>
      </c>
    </row>
    <row r="458" spans="1:87">
      <c r="A458">
        <v>32</v>
      </c>
      <c r="B458">
        <v>2</v>
      </c>
      <c r="C458" s="6" t="s">
        <v>141</v>
      </c>
      <c r="D458">
        <v>828</v>
      </c>
      <c r="E458" t="str">
        <f t="shared" si="7"/>
        <v>3A_828</v>
      </c>
      <c r="F458">
        <v>2</v>
      </c>
      <c r="G458">
        <v>2515423.77</v>
      </c>
      <c r="H458">
        <v>6860788.7000000002</v>
      </c>
      <c r="I458">
        <v>2515423.8199999998</v>
      </c>
      <c r="J458">
        <v>6860788.6799999997</v>
      </c>
      <c r="K458">
        <v>0.42</v>
      </c>
      <c r="L458">
        <v>0.12</v>
      </c>
      <c r="M458">
        <v>0.1</v>
      </c>
      <c r="N458">
        <v>2.1573000000000002</v>
      </c>
      <c r="O458">
        <v>4</v>
      </c>
      <c r="P458">
        <v>12</v>
      </c>
      <c r="Q458">
        <v>123</v>
      </c>
      <c r="R458">
        <v>2</v>
      </c>
      <c r="S458">
        <v>2515431.4</v>
      </c>
      <c r="T458">
        <v>6860791.0999999996</v>
      </c>
      <c r="U458">
        <v>2515431.39</v>
      </c>
      <c r="V458">
        <v>6860791.1299999999</v>
      </c>
      <c r="W458">
        <v>1.6000000000000001E-3</v>
      </c>
      <c r="X458">
        <v>0</v>
      </c>
      <c r="Y458" t="b">
        <v>0</v>
      </c>
      <c r="Z458">
        <v>-999</v>
      </c>
      <c r="AA458">
        <v>0</v>
      </c>
      <c r="AB458" t="b">
        <v>1</v>
      </c>
      <c r="AC458">
        <v>3.3037000000000001</v>
      </c>
      <c r="AD458">
        <v>0.314</v>
      </c>
      <c r="AE458">
        <v>132</v>
      </c>
      <c r="AF458">
        <v>2</v>
      </c>
      <c r="AG458">
        <v>2515429.96</v>
      </c>
      <c r="AH458">
        <v>6860798.8700000001</v>
      </c>
      <c r="AI458">
        <v>2515430.04</v>
      </c>
      <c r="AJ458">
        <v>6860798.8200000003</v>
      </c>
      <c r="AK458">
        <v>-7.9000000000000008E-3</v>
      </c>
      <c r="AL458">
        <v>0</v>
      </c>
      <c r="AM458" t="b">
        <v>0</v>
      </c>
      <c r="AN458">
        <v>-999</v>
      </c>
      <c r="AO458">
        <v>0</v>
      </c>
      <c r="AP458" t="b">
        <v>1</v>
      </c>
      <c r="AQ458">
        <v>17.755600000000001</v>
      </c>
      <c r="AR458">
        <v>1.0121</v>
      </c>
      <c r="AS458">
        <v>76</v>
      </c>
      <c r="AT458">
        <v>2</v>
      </c>
      <c r="AU458">
        <v>2515421.7799999998</v>
      </c>
      <c r="AV458">
        <v>6860797.0499999998</v>
      </c>
      <c r="AW458">
        <v>2515421.7000000002</v>
      </c>
      <c r="AX458">
        <v>6860797.0300000003</v>
      </c>
      <c r="AY458">
        <v>4.8999999999999998E-3</v>
      </c>
      <c r="AZ458">
        <v>0</v>
      </c>
      <c r="BA458" t="b">
        <v>0</v>
      </c>
      <c r="BB458">
        <v>-999</v>
      </c>
      <c r="BC458">
        <v>0</v>
      </c>
      <c r="BD458" t="b">
        <v>1</v>
      </c>
      <c r="BE458">
        <v>10.008699999999999</v>
      </c>
      <c r="BF458">
        <v>1.8237000000000001</v>
      </c>
      <c r="BG458">
        <v>119</v>
      </c>
      <c r="BH458">
        <v>2</v>
      </c>
      <c r="BI458">
        <v>2515429.4900000002</v>
      </c>
      <c r="BJ458">
        <v>6860787.7800000003</v>
      </c>
      <c r="BK458">
        <v>2515429.5</v>
      </c>
      <c r="BL458">
        <v>6860787.8200000003</v>
      </c>
      <c r="BM458">
        <v>1.6000000000000001E-3</v>
      </c>
      <c r="BN458">
        <v>0</v>
      </c>
      <c r="BO458" t="b">
        <v>0</v>
      </c>
      <c r="BP458">
        <v>-999</v>
      </c>
      <c r="BQ458">
        <v>0</v>
      </c>
      <c r="BR458" t="b">
        <v>1</v>
      </c>
      <c r="BS458">
        <v>3.1855000000000002</v>
      </c>
      <c r="BT458">
        <v>-0.14849999999999999</v>
      </c>
      <c r="BU458" t="s">
        <v>347</v>
      </c>
    </row>
    <row r="459" spans="1:87">
      <c r="A459">
        <v>33</v>
      </c>
      <c r="B459">
        <v>3</v>
      </c>
      <c r="C459" s="6" t="s">
        <v>141</v>
      </c>
      <c r="D459">
        <v>829</v>
      </c>
      <c r="E459" t="str">
        <f t="shared" si="7"/>
        <v>3A_829</v>
      </c>
      <c r="F459">
        <v>2</v>
      </c>
      <c r="G459">
        <v>2515429.9</v>
      </c>
      <c r="H459">
        <v>6860783.1699999999</v>
      </c>
      <c r="I459">
        <v>2515429.9300000002</v>
      </c>
      <c r="J459">
        <v>6860783.6299999999</v>
      </c>
      <c r="K459">
        <v>1.0109999999999999</v>
      </c>
      <c r="L459">
        <v>0.28999999999999998</v>
      </c>
      <c r="M459">
        <v>0.28999999999999998</v>
      </c>
      <c r="N459">
        <v>2.1573000000000002</v>
      </c>
      <c r="O459">
        <v>4</v>
      </c>
      <c r="P459">
        <v>12</v>
      </c>
      <c r="Q459">
        <v>60</v>
      </c>
      <c r="R459">
        <v>2</v>
      </c>
      <c r="S459">
        <v>2515420.19</v>
      </c>
      <c r="T459">
        <v>6860779.9900000002</v>
      </c>
      <c r="U459">
        <v>2515420.23</v>
      </c>
      <c r="V459">
        <v>6860779.8899999997</v>
      </c>
      <c r="W459">
        <v>7.4999999999999997E-3</v>
      </c>
      <c r="X459">
        <v>0</v>
      </c>
      <c r="Y459" t="b">
        <v>0</v>
      </c>
      <c r="Z459">
        <v>-999</v>
      </c>
      <c r="AA459">
        <v>0</v>
      </c>
      <c r="AB459" t="b">
        <v>1</v>
      </c>
      <c r="AC459">
        <v>6.7134</v>
      </c>
      <c r="AD459">
        <v>-2.7665000000000002</v>
      </c>
      <c r="AE459">
        <v>105</v>
      </c>
      <c r="AF459">
        <v>2</v>
      </c>
      <c r="AG459">
        <v>2515422.2999999998</v>
      </c>
      <c r="AH459">
        <v>6860777.0199999996</v>
      </c>
      <c r="AI459">
        <v>2515422.34</v>
      </c>
      <c r="AJ459">
        <v>6860776.9699999997</v>
      </c>
      <c r="AK459">
        <v>4.3E-3</v>
      </c>
      <c r="AL459">
        <v>0</v>
      </c>
      <c r="AM459" t="b">
        <v>0</v>
      </c>
      <c r="AN459">
        <v>-999</v>
      </c>
      <c r="AO459">
        <v>0</v>
      </c>
      <c r="AP459" t="b">
        <v>1</v>
      </c>
      <c r="AQ459">
        <v>3.827</v>
      </c>
      <c r="AR459">
        <v>-2.4175</v>
      </c>
      <c r="AS459">
        <v>127</v>
      </c>
      <c r="AT459">
        <v>2</v>
      </c>
      <c r="AU459">
        <v>2515430.4500000002</v>
      </c>
      <c r="AV459">
        <v>6860795</v>
      </c>
      <c r="AW459">
        <v>2515430.23</v>
      </c>
      <c r="AX459">
        <v>6860795.0099999998</v>
      </c>
      <c r="AY459">
        <v>1.7399999999999999E-2</v>
      </c>
      <c r="AZ459">
        <v>0</v>
      </c>
      <c r="BA459" t="b">
        <v>0</v>
      </c>
      <c r="BB459">
        <v>-999</v>
      </c>
      <c r="BC459">
        <v>0</v>
      </c>
      <c r="BD459" t="b">
        <v>1</v>
      </c>
      <c r="BE459">
        <v>15.8012</v>
      </c>
      <c r="BF459">
        <v>1.5619000000000001</v>
      </c>
      <c r="BG459">
        <v>68</v>
      </c>
      <c r="BH459">
        <v>2</v>
      </c>
      <c r="BI459">
        <v>2515422.89</v>
      </c>
      <c r="BJ459">
        <v>6860790.6900000004</v>
      </c>
      <c r="BK459">
        <v>2515423.0299999998</v>
      </c>
      <c r="BL459">
        <v>6860790.8300000001</v>
      </c>
      <c r="BM459">
        <v>-1.37E-2</v>
      </c>
      <c r="BN459">
        <v>0</v>
      </c>
      <c r="BO459" t="b">
        <v>0</v>
      </c>
      <c r="BP459">
        <v>-999</v>
      </c>
      <c r="BQ459">
        <v>0</v>
      </c>
      <c r="BR459" t="b">
        <v>1</v>
      </c>
      <c r="BS459">
        <v>11.746499999999999</v>
      </c>
      <c r="BT459">
        <v>2.3210999999999999</v>
      </c>
      <c r="BU459" t="s">
        <v>347</v>
      </c>
    </row>
    <row r="460" spans="1:87">
      <c r="A460">
        <v>34</v>
      </c>
      <c r="B460">
        <v>3</v>
      </c>
      <c r="C460" s="6" t="s">
        <v>141</v>
      </c>
      <c r="D460">
        <v>830</v>
      </c>
      <c r="E460" t="str">
        <f t="shared" si="7"/>
        <v>3A_830</v>
      </c>
      <c r="F460">
        <v>1</v>
      </c>
      <c r="G460">
        <v>2515429.35</v>
      </c>
      <c r="H460">
        <v>6860781.1500000004</v>
      </c>
      <c r="I460">
        <v>2515429.52</v>
      </c>
      <c r="J460">
        <v>6860781.21</v>
      </c>
      <c r="K460">
        <v>1.4730000000000001</v>
      </c>
      <c r="L460">
        <v>0.39</v>
      </c>
      <c r="M460">
        <v>0.3</v>
      </c>
      <c r="N460">
        <v>2.1312000000000002</v>
      </c>
      <c r="O460">
        <v>5</v>
      </c>
      <c r="P460">
        <v>15</v>
      </c>
      <c r="Q460">
        <v>60</v>
      </c>
      <c r="R460">
        <v>2</v>
      </c>
      <c r="S460">
        <v>2515420.19</v>
      </c>
      <c r="T460">
        <v>6860779.9900000002</v>
      </c>
      <c r="U460">
        <v>2515420.27</v>
      </c>
      <c r="V460">
        <v>6860779.5300000003</v>
      </c>
      <c r="W460">
        <v>3.0300000000000001E-2</v>
      </c>
      <c r="X460">
        <v>0</v>
      </c>
      <c r="Y460" t="b">
        <v>0</v>
      </c>
      <c r="Z460">
        <v>-999</v>
      </c>
      <c r="AA460">
        <v>0</v>
      </c>
      <c r="AB460" t="b">
        <v>1</v>
      </c>
      <c r="AC460">
        <v>18.916</v>
      </c>
      <c r="AD460">
        <v>-2.9323000000000001</v>
      </c>
      <c r="AE460">
        <v>115</v>
      </c>
      <c r="AF460">
        <v>2</v>
      </c>
      <c r="AG460">
        <v>2515426.7000000002</v>
      </c>
      <c r="AH460">
        <v>6860783.7699999996</v>
      </c>
      <c r="AI460">
        <v>2515426.77</v>
      </c>
      <c r="AJ460">
        <v>6860783.8399999999</v>
      </c>
      <c r="AK460">
        <v>-2.8E-3</v>
      </c>
      <c r="AL460">
        <v>0</v>
      </c>
      <c r="AM460" t="b">
        <v>0</v>
      </c>
      <c r="AN460">
        <v>-999</v>
      </c>
      <c r="AO460">
        <v>0</v>
      </c>
      <c r="AP460" t="b">
        <v>1</v>
      </c>
      <c r="AQ460">
        <v>1.5387</v>
      </c>
      <c r="AR460">
        <v>2.3734999999999999</v>
      </c>
      <c r="AS460">
        <v>119</v>
      </c>
      <c r="AT460">
        <v>2</v>
      </c>
      <c r="AU460">
        <v>2515429.4900000002</v>
      </c>
      <c r="AV460">
        <v>6860787.7800000003</v>
      </c>
      <c r="AW460">
        <v>2515429.25</v>
      </c>
      <c r="AX460">
        <v>6860787.7699999996</v>
      </c>
      <c r="AY460">
        <v>1.11E-2</v>
      </c>
      <c r="AZ460">
        <v>0</v>
      </c>
      <c r="BA460" t="b">
        <v>0</v>
      </c>
      <c r="BB460">
        <v>-999</v>
      </c>
      <c r="BC460">
        <v>0</v>
      </c>
      <c r="BD460" t="b">
        <v>1</v>
      </c>
      <c r="BE460">
        <v>6.3444000000000003</v>
      </c>
      <c r="BF460">
        <v>1.623</v>
      </c>
      <c r="BG460">
        <v>159</v>
      </c>
      <c r="BH460">
        <v>2</v>
      </c>
      <c r="BI460">
        <v>2515436.48</v>
      </c>
      <c r="BJ460">
        <v>6860783.1900000004</v>
      </c>
      <c r="BK460">
        <v>2515436.4500000002</v>
      </c>
      <c r="BL460">
        <v>6860783.29</v>
      </c>
      <c r="BM460">
        <v>5.1000000000000004E-3</v>
      </c>
      <c r="BN460">
        <v>0</v>
      </c>
      <c r="BO460" t="b">
        <v>0</v>
      </c>
      <c r="BP460">
        <v>-999</v>
      </c>
      <c r="BQ460">
        <v>0</v>
      </c>
      <c r="BR460" t="b">
        <v>1</v>
      </c>
      <c r="BS460">
        <v>3.0152000000000001</v>
      </c>
      <c r="BT460">
        <v>0.29649999999999999</v>
      </c>
      <c r="BU460">
        <v>156</v>
      </c>
      <c r="BV460">
        <v>2</v>
      </c>
      <c r="BW460">
        <v>2515436.2400000002</v>
      </c>
      <c r="BX460">
        <v>6860778.1600000001</v>
      </c>
      <c r="BY460">
        <v>2515436.36</v>
      </c>
      <c r="BZ460">
        <v>6860778.4500000002</v>
      </c>
      <c r="CA460">
        <v>1.61E-2</v>
      </c>
      <c r="CB460">
        <v>0</v>
      </c>
      <c r="CC460" t="b">
        <v>0</v>
      </c>
      <c r="CD460">
        <v>-999</v>
      </c>
      <c r="CE460">
        <v>0</v>
      </c>
      <c r="CF460" t="b">
        <v>1</v>
      </c>
      <c r="CG460">
        <v>9.7215000000000007</v>
      </c>
      <c r="CH460">
        <v>-0.36670000000000003</v>
      </c>
      <c r="CI460" t="s">
        <v>347</v>
      </c>
    </row>
    <row r="461" spans="1:87">
      <c r="A461">
        <v>35</v>
      </c>
      <c r="B461">
        <v>3</v>
      </c>
      <c r="C461" s="6" t="s">
        <v>141</v>
      </c>
      <c r="D461">
        <v>831</v>
      </c>
      <c r="E461" t="str">
        <f t="shared" si="7"/>
        <v>3A_831</v>
      </c>
      <c r="F461">
        <v>2</v>
      </c>
      <c r="G461">
        <v>2515427.83</v>
      </c>
      <c r="H461">
        <v>6860779.71</v>
      </c>
      <c r="I461">
        <v>2515428.2000000002</v>
      </c>
      <c r="J461">
        <v>6860779.9000000004</v>
      </c>
      <c r="K461">
        <v>1.2569999999999999</v>
      </c>
      <c r="L461">
        <v>0.34</v>
      </c>
      <c r="M461">
        <v>0.28999999999999998</v>
      </c>
      <c r="N461">
        <v>2.1573000000000002</v>
      </c>
      <c r="O461">
        <v>4</v>
      </c>
      <c r="P461">
        <v>12</v>
      </c>
      <c r="Q461">
        <v>106</v>
      </c>
      <c r="R461">
        <v>2</v>
      </c>
      <c r="S461">
        <v>2515424.87</v>
      </c>
      <c r="T461">
        <v>6860776.9500000002</v>
      </c>
      <c r="U461">
        <v>2515425.08</v>
      </c>
      <c r="V461">
        <v>6860776.7400000002</v>
      </c>
      <c r="W461">
        <v>9.2999999999999992E-3</v>
      </c>
      <c r="X461">
        <v>0</v>
      </c>
      <c r="Y461" t="b">
        <v>0</v>
      </c>
      <c r="Z461">
        <v>-999</v>
      </c>
      <c r="AA461">
        <v>0</v>
      </c>
      <c r="AB461" t="b">
        <v>1</v>
      </c>
      <c r="AC461">
        <v>6.1483999999999996</v>
      </c>
      <c r="AD461">
        <v>-2.3389000000000002</v>
      </c>
      <c r="AE461">
        <v>107</v>
      </c>
      <c r="AF461">
        <v>2</v>
      </c>
      <c r="AG461">
        <v>2515425.11</v>
      </c>
      <c r="AH461">
        <v>6860778.7699999996</v>
      </c>
      <c r="AI461">
        <v>2515425.15</v>
      </c>
      <c r="AJ461">
        <v>6860778.6799999997</v>
      </c>
      <c r="AK461">
        <v>2.2000000000000001E-3</v>
      </c>
      <c r="AL461">
        <v>0</v>
      </c>
      <c r="AM461" t="b">
        <v>0</v>
      </c>
      <c r="AN461">
        <v>-999</v>
      </c>
      <c r="AO461">
        <v>0</v>
      </c>
      <c r="AP461" t="b">
        <v>1</v>
      </c>
      <c r="AQ461">
        <v>1.4519</v>
      </c>
      <c r="AR461">
        <v>-2.7578</v>
      </c>
      <c r="AS461">
        <v>115</v>
      </c>
      <c r="AT461">
        <v>2</v>
      </c>
      <c r="AU461">
        <v>2515426.7000000002</v>
      </c>
      <c r="AV461">
        <v>6860783.7699999996</v>
      </c>
      <c r="AW461">
        <v>2515426.59</v>
      </c>
      <c r="AX461">
        <v>6860783.7199999997</v>
      </c>
      <c r="AY461">
        <v>3.3E-3</v>
      </c>
      <c r="AZ461">
        <v>0</v>
      </c>
      <c r="BA461" t="b">
        <v>0</v>
      </c>
      <c r="BB461">
        <v>-999</v>
      </c>
      <c r="BC461">
        <v>0</v>
      </c>
      <c r="BD461" t="b">
        <v>1</v>
      </c>
      <c r="BE461">
        <v>2.1101999999999999</v>
      </c>
      <c r="BF461">
        <v>1.972</v>
      </c>
      <c r="BG461">
        <v>114</v>
      </c>
      <c r="BH461">
        <v>2</v>
      </c>
      <c r="BI461">
        <v>2515431.94</v>
      </c>
      <c r="BJ461">
        <v>6860781.04</v>
      </c>
      <c r="BK461">
        <v>2515431.7999999998</v>
      </c>
      <c r="BL461">
        <v>6860781.3899999997</v>
      </c>
      <c r="BM461">
        <v>1.03E-2</v>
      </c>
      <c r="BN461">
        <v>0</v>
      </c>
      <c r="BO461" t="b">
        <v>0</v>
      </c>
      <c r="BP461">
        <v>-999</v>
      </c>
      <c r="BQ461">
        <v>0</v>
      </c>
      <c r="BR461" t="b">
        <v>1</v>
      </c>
      <c r="BS461">
        <v>6.7801</v>
      </c>
      <c r="BT461">
        <v>0.40129999999999999</v>
      </c>
      <c r="BU461" t="s">
        <v>347</v>
      </c>
    </row>
    <row r="462" spans="1:87">
      <c r="A462">
        <v>36</v>
      </c>
      <c r="B462">
        <v>2</v>
      </c>
      <c r="C462" s="6" t="s">
        <v>141</v>
      </c>
      <c r="D462">
        <v>832</v>
      </c>
      <c r="E462" t="str">
        <f t="shared" si="7"/>
        <v>3A_832</v>
      </c>
      <c r="F462">
        <v>2</v>
      </c>
      <c r="G462">
        <v>2515426.54</v>
      </c>
      <c r="H462">
        <v>6860778.6200000001</v>
      </c>
      <c r="I462">
        <v>2515426.5299999998</v>
      </c>
      <c r="J462">
        <v>6860778.6699999999</v>
      </c>
      <c r="K462">
        <v>0.46300000000000002</v>
      </c>
      <c r="L462">
        <v>0.1</v>
      </c>
      <c r="M462">
        <v>0.1</v>
      </c>
      <c r="N462">
        <v>2.1312000000000002</v>
      </c>
      <c r="O462">
        <v>5</v>
      </c>
      <c r="P462">
        <v>15</v>
      </c>
      <c r="Q462">
        <v>116</v>
      </c>
      <c r="R462">
        <v>2</v>
      </c>
      <c r="S462">
        <v>2515428.6</v>
      </c>
      <c r="T462">
        <v>6860784.1399999997</v>
      </c>
      <c r="U462">
        <v>2515428.4700000002</v>
      </c>
      <c r="V462">
        <v>6860784.1900000004</v>
      </c>
      <c r="W462">
        <v>5.5999999999999999E-3</v>
      </c>
      <c r="X462">
        <v>0</v>
      </c>
      <c r="Y462" t="b">
        <v>0</v>
      </c>
      <c r="Z462">
        <v>-999</v>
      </c>
      <c r="AA462">
        <v>0</v>
      </c>
      <c r="AB462" t="b">
        <v>1</v>
      </c>
      <c r="AC462">
        <v>10.3001</v>
      </c>
      <c r="AD462">
        <v>1.2390000000000001</v>
      </c>
      <c r="AE462">
        <v>68</v>
      </c>
      <c r="AF462">
        <v>2</v>
      </c>
      <c r="AG462">
        <v>2515422.89</v>
      </c>
      <c r="AH462">
        <v>6860790.6900000004</v>
      </c>
      <c r="AI462">
        <v>2515422.88</v>
      </c>
      <c r="AJ462">
        <v>6860790.6900000004</v>
      </c>
      <c r="AK462">
        <v>1.1999999999999999E-3</v>
      </c>
      <c r="AL462">
        <v>0</v>
      </c>
      <c r="AM462" t="b">
        <v>0</v>
      </c>
      <c r="AN462">
        <v>-999</v>
      </c>
      <c r="AO462">
        <v>0</v>
      </c>
      <c r="AP462" t="b">
        <v>1</v>
      </c>
      <c r="AQ462">
        <v>2.5619999999999998</v>
      </c>
      <c r="AR462">
        <v>1.8673</v>
      </c>
      <c r="AS462">
        <v>105</v>
      </c>
      <c r="AT462">
        <v>2</v>
      </c>
      <c r="AU462">
        <v>2515422.2999999998</v>
      </c>
      <c r="AV462">
        <v>6860777.0199999996</v>
      </c>
      <c r="AW462">
        <v>2515422.34</v>
      </c>
      <c r="AX462">
        <v>6860776.9100000001</v>
      </c>
      <c r="AY462">
        <v>3.8E-3</v>
      </c>
      <c r="AZ462">
        <v>0</v>
      </c>
      <c r="BA462" t="b">
        <v>0</v>
      </c>
      <c r="BB462">
        <v>-999</v>
      </c>
      <c r="BC462">
        <v>0</v>
      </c>
      <c r="BD462" t="b">
        <v>1</v>
      </c>
      <c r="BE462">
        <v>6.7461000000000002</v>
      </c>
      <c r="BF462">
        <v>-2.7403</v>
      </c>
      <c r="BG462">
        <v>104</v>
      </c>
      <c r="BH462">
        <v>2</v>
      </c>
      <c r="BI462">
        <v>2515429.12</v>
      </c>
      <c r="BJ462">
        <v>6860774.4199999999</v>
      </c>
      <c r="BK462">
        <v>2515429.2200000002</v>
      </c>
      <c r="BL462">
        <v>6860774.4900000002</v>
      </c>
      <c r="BM462">
        <v>4.4000000000000003E-3</v>
      </c>
      <c r="BN462">
        <v>0</v>
      </c>
      <c r="BO462" t="b">
        <v>0</v>
      </c>
      <c r="BP462">
        <v>-999</v>
      </c>
      <c r="BQ462">
        <v>0</v>
      </c>
      <c r="BR462" t="b">
        <v>1</v>
      </c>
      <c r="BS462">
        <v>7.8426999999999998</v>
      </c>
      <c r="BT462">
        <v>-0.995</v>
      </c>
      <c r="BU462">
        <v>110</v>
      </c>
      <c r="BV462">
        <v>2</v>
      </c>
      <c r="BW462">
        <v>2515429.2799999998</v>
      </c>
      <c r="BX462">
        <v>6860779.46</v>
      </c>
      <c r="BY462">
        <v>2515429.2799999998</v>
      </c>
      <c r="BZ462">
        <v>6860779.46</v>
      </c>
      <c r="CA462">
        <v>1E-4</v>
      </c>
      <c r="CB462">
        <v>0</v>
      </c>
      <c r="CC462" t="b">
        <v>0</v>
      </c>
      <c r="CD462">
        <v>-999</v>
      </c>
      <c r="CE462">
        <v>0</v>
      </c>
      <c r="CF462" t="b">
        <v>1</v>
      </c>
      <c r="CG462">
        <v>0.1013</v>
      </c>
      <c r="CH462">
        <v>0.27910000000000001</v>
      </c>
      <c r="CI462" t="s">
        <v>347</v>
      </c>
    </row>
    <row r="463" spans="1:87">
      <c r="A463">
        <v>37</v>
      </c>
      <c r="B463">
        <v>2</v>
      </c>
      <c r="C463" s="6" t="s">
        <v>141</v>
      </c>
      <c r="D463">
        <v>833</v>
      </c>
      <c r="E463" t="str">
        <f t="shared" si="7"/>
        <v>3A_833</v>
      </c>
      <c r="F463">
        <v>2</v>
      </c>
      <c r="G463">
        <v>2515427.08</v>
      </c>
      <c r="H463">
        <v>6860780.3700000001</v>
      </c>
      <c r="I463">
        <v>2515426.9700000002</v>
      </c>
      <c r="J463">
        <v>6860780.2199999997</v>
      </c>
      <c r="K463">
        <v>0.73599999999999999</v>
      </c>
      <c r="L463">
        <v>0.16</v>
      </c>
      <c r="M463">
        <v>0.2</v>
      </c>
      <c r="N463">
        <v>2.1312000000000002</v>
      </c>
      <c r="O463">
        <v>5</v>
      </c>
      <c r="P463">
        <v>15</v>
      </c>
      <c r="Q463">
        <v>104</v>
      </c>
      <c r="R463">
        <v>2</v>
      </c>
      <c r="S463">
        <v>2515429.12</v>
      </c>
      <c r="T463">
        <v>6860774.4199999999</v>
      </c>
      <c r="U463">
        <v>2515429.25</v>
      </c>
      <c r="V463">
        <v>6860774.4699999997</v>
      </c>
      <c r="W463">
        <v>5.4999999999999997E-3</v>
      </c>
      <c r="X463">
        <v>0</v>
      </c>
      <c r="Y463" t="b">
        <v>0</v>
      </c>
      <c r="Z463">
        <v>-999</v>
      </c>
      <c r="AA463">
        <v>0</v>
      </c>
      <c r="AB463" t="b">
        <v>1</v>
      </c>
      <c r="AC463">
        <v>6.3573000000000004</v>
      </c>
      <c r="AD463">
        <v>-1.1870000000000001</v>
      </c>
      <c r="AE463">
        <v>114</v>
      </c>
      <c r="AF463">
        <v>2</v>
      </c>
      <c r="AG463">
        <v>2515431.94</v>
      </c>
      <c r="AH463">
        <v>6860781.04</v>
      </c>
      <c r="AI463">
        <v>2515431.9300000002</v>
      </c>
      <c r="AJ463">
        <v>6860781.0800000001</v>
      </c>
      <c r="AK463">
        <v>2.3999999999999998E-3</v>
      </c>
      <c r="AL463">
        <v>0</v>
      </c>
      <c r="AM463" t="b">
        <v>0</v>
      </c>
      <c r="AN463">
        <v>-999</v>
      </c>
      <c r="AO463">
        <v>0</v>
      </c>
      <c r="AP463" t="b">
        <v>1</v>
      </c>
      <c r="AQ463">
        <v>2.7206999999999999</v>
      </c>
      <c r="AR463">
        <v>0.1744</v>
      </c>
      <c r="AS463">
        <v>118</v>
      </c>
      <c r="AT463">
        <v>2</v>
      </c>
      <c r="AU463">
        <v>2515431.59</v>
      </c>
      <c r="AV463">
        <v>6860786.5</v>
      </c>
      <c r="AW463">
        <v>2515431.7200000002</v>
      </c>
      <c r="AX463">
        <v>6860786.4000000004</v>
      </c>
      <c r="AY463">
        <v>-8.8000000000000005E-3</v>
      </c>
      <c r="AZ463">
        <v>0</v>
      </c>
      <c r="BA463" t="b">
        <v>0</v>
      </c>
      <c r="BB463">
        <v>-999</v>
      </c>
      <c r="BC463">
        <v>0</v>
      </c>
      <c r="BD463" t="b">
        <v>1</v>
      </c>
      <c r="BE463">
        <v>10.587199999999999</v>
      </c>
      <c r="BF463">
        <v>0.90739999999999998</v>
      </c>
      <c r="BG463">
        <v>119</v>
      </c>
      <c r="BH463">
        <v>2</v>
      </c>
      <c r="BI463">
        <v>2515429.4900000002</v>
      </c>
      <c r="BJ463">
        <v>6860787.7800000003</v>
      </c>
      <c r="BK463">
        <v>2515429.36</v>
      </c>
      <c r="BL463">
        <v>6860787.8200000003</v>
      </c>
      <c r="BM463">
        <v>7.7000000000000002E-3</v>
      </c>
      <c r="BN463">
        <v>0</v>
      </c>
      <c r="BO463" t="b">
        <v>0</v>
      </c>
      <c r="BP463">
        <v>-999</v>
      </c>
      <c r="BQ463">
        <v>0</v>
      </c>
      <c r="BR463" t="b">
        <v>1</v>
      </c>
      <c r="BS463">
        <v>9.3375000000000004</v>
      </c>
      <c r="BT463">
        <v>1.2739</v>
      </c>
      <c r="BU463">
        <v>76</v>
      </c>
      <c r="BV463">
        <v>2</v>
      </c>
      <c r="BW463">
        <v>2515421.7799999998</v>
      </c>
      <c r="BX463">
        <v>6860797.0499999998</v>
      </c>
      <c r="BY463">
        <v>2515421.66</v>
      </c>
      <c r="BZ463">
        <v>6860797.0099999998</v>
      </c>
      <c r="CA463">
        <v>1.61E-2</v>
      </c>
      <c r="CB463">
        <v>0</v>
      </c>
      <c r="CC463" t="b">
        <v>0</v>
      </c>
      <c r="CD463">
        <v>-999</v>
      </c>
      <c r="CE463">
        <v>0</v>
      </c>
      <c r="CF463" t="b">
        <v>1</v>
      </c>
      <c r="CG463">
        <v>24.146000000000001</v>
      </c>
      <c r="CH463">
        <v>1.8935</v>
      </c>
      <c r="CI463" t="s">
        <v>347</v>
      </c>
    </row>
    <row r="464" spans="1:87">
      <c r="A464">
        <v>38</v>
      </c>
      <c r="B464">
        <v>2</v>
      </c>
      <c r="C464" s="6" t="s">
        <v>141</v>
      </c>
      <c r="D464">
        <v>834</v>
      </c>
      <c r="E464" t="str">
        <f t="shared" si="7"/>
        <v>3A_834</v>
      </c>
      <c r="F464">
        <v>2</v>
      </c>
      <c r="G464">
        <v>2515425.12</v>
      </c>
      <c r="H464">
        <v>6860781.8399999999</v>
      </c>
      <c r="I464">
        <v>2515425.09</v>
      </c>
      <c r="J464">
        <v>6860781.96</v>
      </c>
      <c r="K464">
        <v>0.84299999999999997</v>
      </c>
      <c r="L464">
        <v>0.17</v>
      </c>
      <c r="M464">
        <v>0.28000000000000003</v>
      </c>
      <c r="N464">
        <v>2.1573000000000002</v>
      </c>
      <c r="O464">
        <v>4</v>
      </c>
      <c r="P464">
        <v>12</v>
      </c>
      <c r="Q464">
        <v>105</v>
      </c>
      <c r="R464">
        <v>2</v>
      </c>
      <c r="S464">
        <v>2515422.2999999998</v>
      </c>
      <c r="T464">
        <v>6860777.0199999996</v>
      </c>
      <c r="U464">
        <v>2515422.48</v>
      </c>
      <c r="V464">
        <v>6860776.9299999997</v>
      </c>
      <c r="W464">
        <v>8.5000000000000006E-3</v>
      </c>
      <c r="X464">
        <v>0</v>
      </c>
      <c r="Y464" t="b">
        <v>0</v>
      </c>
      <c r="Z464">
        <v>-999</v>
      </c>
      <c r="AA464">
        <v>0</v>
      </c>
      <c r="AB464" t="b">
        <v>1</v>
      </c>
      <c r="AC464">
        <v>8.5104000000000006</v>
      </c>
      <c r="AD464">
        <v>-2.0421999999999998</v>
      </c>
      <c r="AE464">
        <v>104</v>
      </c>
      <c r="AF464">
        <v>2</v>
      </c>
      <c r="AG464">
        <v>2515429.12</v>
      </c>
      <c r="AH464">
        <v>6860774.4199999999</v>
      </c>
      <c r="AI464">
        <v>2515429.2000000002</v>
      </c>
      <c r="AJ464">
        <v>6860774.46</v>
      </c>
      <c r="AK464">
        <v>5.4000000000000003E-3</v>
      </c>
      <c r="AL464">
        <v>0</v>
      </c>
      <c r="AM464" t="b">
        <v>0</v>
      </c>
      <c r="AN464">
        <v>-999</v>
      </c>
      <c r="AO464">
        <v>0</v>
      </c>
      <c r="AP464" t="b">
        <v>1</v>
      </c>
      <c r="AQ464">
        <v>5.6955</v>
      </c>
      <c r="AR464">
        <v>-1.0648</v>
      </c>
      <c r="AS464">
        <v>119</v>
      </c>
      <c r="AT464">
        <v>2</v>
      </c>
      <c r="AU464">
        <v>2515429.4900000002</v>
      </c>
      <c r="AV464">
        <v>6860787.7800000003</v>
      </c>
      <c r="AW464">
        <v>2515429.33</v>
      </c>
      <c r="AX464">
        <v>6860787.8899999997</v>
      </c>
      <c r="AY464">
        <v>9.7000000000000003E-3</v>
      </c>
      <c r="AZ464">
        <v>0</v>
      </c>
      <c r="BA464" t="b">
        <v>0</v>
      </c>
      <c r="BB464">
        <v>-999</v>
      </c>
      <c r="BC464">
        <v>0</v>
      </c>
      <c r="BD464" t="b">
        <v>1</v>
      </c>
      <c r="BE464">
        <v>9.8579000000000008</v>
      </c>
      <c r="BF464">
        <v>0.95979999999999999</v>
      </c>
      <c r="BG464">
        <v>64</v>
      </c>
      <c r="BH464">
        <v>2</v>
      </c>
      <c r="BI464">
        <v>2515421.73</v>
      </c>
      <c r="BJ464">
        <v>6860787.4100000001</v>
      </c>
      <c r="BK464">
        <v>2515421.63</v>
      </c>
      <c r="BL464">
        <v>6860787.3499999996</v>
      </c>
      <c r="BM464">
        <v>4.5999999999999999E-3</v>
      </c>
      <c r="BN464">
        <v>0</v>
      </c>
      <c r="BO464" t="b">
        <v>0</v>
      </c>
      <c r="BP464">
        <v>-999</v>
      </c>
      <c r="BQ464">
        <v>0</v>
      </c>
      <c r="BR464" t="b">
        <v>1</v>
      </c>
      <c r="BS464">
        <v>4.5824999999999996</v>
      </c>
      <c r="BT464">
        <v>2.1465999999999998</v>
      </c>
      <c r="BU464" t="s">
        <v>347</v>
      </c>
    </row>
    <row r="465" spans="1:87">
      <c r="A465">
        <v>39</v>
      </c>
      <c r="B465">
        <v>2</v>
      </c>
      <c r="C465" s="6" t="s">
        <v>141</v>
      </c>
      <c r="D465">
        <v>835</v>
      </c>
      <c r="E465" t="str">
        <f t="shared" si="7"/>
        <v>3A_835</v>
      </c>
      <c r="F465">
        <v>2</v>
      </c>
      <c r="G465">
        <v>2515422.77</v>
      </c>
      <c r="H465">
        <v>6860780.4699999997</v>
      </c>
      <c r="I465">
        <v>2515422.79</v>
      </c>
      <c r="J465">
        <v>6860780.5300000003</v>
      </c>
      <c r="K465">
        <v>0.53</v>
      </c>
      <c r="L465">
        <v>0.13</v>
      </c>
      <c r="M465">
        <v>0.11</v>
      </c>
      <c r="N465">
        <v>2.1312000000000002</v>
      </c>
      <c r="O465">
        <v>5</v>
      </c>
      <c r="P465">
        <v>15</v>
      </c>
      <c r="Q465">
        <v>110</v>
      </c>
      <c r="R465">
        <v>2</v>
      </c>
      <c r="S465">
        <v>2515429.2799999998</v>
      </c>
      <c r="T465">
        <v>6860779.46</v>
      </c>
      <c r="U465">
        <v>2515429.2999999998</v>
      </c>
      <c r="V465">
        <v>6860779.5800000001</v>
      </c>
      <c r="W465">
        <v>5.4999999999999997E-3</v>
      </c>
      <c r="X465">
        <v>0</v>
      </c>
      <c r="Y465" t="b">
        <v>0</v>
      </c>
      <c r="Z465">
        <v>-999</v>
      </c>
      <c r="AA465">
        <v>0</v>
      </c>
      <c r="AB465" t="b">
        <v>1</v>
      </c>
      <c r="AC465">
        <v>8.8513000000000002</v>
      </c>
      <c r="AD465">
        <v>-0.13980000000000001</v>
      </c>
      <c r="AE465">
        <v>116</v>
      </c>
      <c r="AF465">
        <v>2</v>
      </c>
      <c r="AG465">
        <v>2515428.6</v>
      </c>
      <c r="AH465">
        <v>6860784.1399999997</v>
      </c>
      <c r="AI465">
        <v>2515428.5499999998</v>
      </c>
      <c r="AJ465">
        <v>6860784.2199999997</v>
      </c>
      <c r="AK465">
        <v>4.5999999999999999E-3</v>
      </c>
      <c r="AL465">
        <v>0</v>
      </c>
      <c r="AM465" t="b">
        <v>0</v>
      </c>
      <c r="AN465">
        <v>-999</v>
      </c>
      <c r="AO465">
        <v>0</v>
      </c>
      <c r="AP465" t="b">
        <v>1</v>
      </c>
      <c r="AQ465">
        <v>7.5476000000000001</v>
      </c>
      <c r="AR465">
        <v>0.57579999999999998</v>
      </c>
      <c r="AS465">
        <v>71</v>
      </c>
      <c r="AT465">
        <v>2</v>
      </c>
      <c r="AU465">
        <v>2515426.21</v>
      </c>
      <c r="AV465">
        <v>6860791.5599999996</v>
      </c>
      <c r="AW465">
        <v>2515426.2400000002</v>
      </c>
      <c r="AX465">
        <v>6860791.5499999998</v>
      </c>
      <c r="AY465">
        <v>-2.8E-3</v>
      </c>
      <c r="AZ465">
        <v>0</v>
      </c>
      <c r="BA465" t="b">
        <v>0</v>
      </c>
      <c r="BB465">
        <v>-999</v>
      </c>
      <c r="BC465">
        <v>0</v>
      </c>
      <c r="BD465" t="b">
        <v>1</v>
      </c>
      <c r="BE465">
        <v>5.0789</v>
      </c>
      <c r="BF465">
        <v>1.2652000000000001</v>
      </c>
      <c r="BG465">
        <v>58</v>
      </c>
      <c r="BH465">
        <v>2</v>
      </c>
      <c r="BI465">
        <v>2515418.08</v>
      </c>
      <c r="BJ465">
        <v>6860780.1299999999</v>
      </c>
      <c r="BK465">
        <v>2515418.1</v>
      </c>
      <c r="BL465">
        <v>6860779.9400000004</v>
      </c>
      <c r="BM465">
        <v>6.6E-3</v>
      </c>
      <c r="BN465">
        <v>0</v>
      </c>
      <c r="BO465" t="b">
        <v>0</v>
      </c>
      <c r="BP465">
        <v>-999</v>
      </c>
      <c r="BQ465">
        <v>0</v>
      </c>
      <c r="BR465" t="b">
        <v>1</v>
      </c>
      <c r="BS465">
        <v>10.431800000000001</v>
      </c>
      <c r="BT465">
        <v>-3.0108999999999999</v>
      </c>
      <c r="BU465">
        <v>64</v>
      </c>
      <c r="BV465">
        <v>2</v>
      </c>
      <c r="BW465">
        <v>2515421.73</v>
      </c>
      <c r="BX465">
        <v>6860787.4100000001</v>
      </c>
      <c r="BY465">
        <v>2515421.71</v>
      </c>
      <c r="BZ465">
        <v>6860787.4100000001</v>
      </c>
      <c r="CA465">
        <v>5.9999999999999995E-4</v>
      </c>
      <c r="CB465">
        <v>0</v>
      </c>
      <c r="CC465" t="b">
        <v>0</v>
      </c>
      <c r="CD465">
        <v>-999</v>
      </c>
      <c r="CE465">
        <v>0</v>
      </c>
      <c r="CF465" t="b">
        <v>1</v>
      </c>
      <c r="CG465">
        <v>0.96009999999999995</v>
      </c>
      <c r="CH465">
        <v>1.7277</v>
      </c>
      <c r="CI465" t="s">
        <v>347</v>
      </c>
    </row>
    <row r="466" spans="1:87">
      <c r="A466">
        <v>40</v>
      </c>
      <c r="B466">
        <v>2</v>
      </c>
      <c r="C466" s="6" t="s">
        <v>141</v>
      </c>
      <c r="D466">
        <v>836</v>
      </c>
      <c r="E466" t="str">
        <f t="shared" si="7"/>
        <v>3A_836</v>
      </c>
      <c r="F466">
        <v>1</v>
      </c>
      <c r="G466">
        <v>2515423.54</v>
      </c>
      <c r="H466">
        <v>6860784.2599999998</v>
      </c>
      <c r="I466">
        <v>2515423.52</v>
      </c>
      <c r="J466">
        <v>6860784.3200000003</v>
      </c>
      <c r="K466">
        <v>0.54900000000000004</v>
      </c>
      <c r="L466">
        <v>0.11</v>
      </c>
      <c r="M466">
        <v>0.14000000000000001</v>
      </c>
      <c r="N466">
        <v>2.1312000000000002</v>
      </c>
      <c r="O466">
        <v>5</v>
      </c>
      <c r="P466">
        <v>15</v>
      </c>
      <c r="Q466">
        <v>107</v>
      </c>
      <c r="R466">
        <v>2</v>
      </c>
      <c r="S466">
        <v>2515425.11</v>
      </c>
      <c r="T466">
        <v>6860778.7699999996</v>
      </c>
      <c r="U466">
        <v>2515425.11</v>
      </c>
      <c r="V466">
        <v>6860778.7699999996</v>
      </c>
      <c r="W466">
        <v>2.0000000000000001E-4</v>
      </c>
      <c r="X466">
        <v>0</v>
      </c>
      <c r="Y466" t="b">
        <v>0</v>
      </c>
      <c r="Z466">
        <v>-999</v>
      </c>
      <c r="AA466">
        <v>0</v>
      </c>
      <c r="AB466" t="b">
        <v>1</v>
      </c>
      <c r="AC466">
        <v>0.3629</v>
      </c>
      <c r="AD466">
        <v>-1.2917000000000001</v>
      </c>
      <c r="AE466">
        <v>114</v>
      </c>
      <c r="AF466">
        <v>2</v>
      </c>
      <c r="AG466">
        <v>2515431.94</v>
      </c>
      <c r="AH466">
        <v>6860781.04</v>
      </c>
      <c r="AI466">
        <v>2515432</v>
      </c>
      <c r="AJ466">
        <v>6860781.21</v>
      </c>
      <c r="AK466">
        <v>1.11E-2</v>
      </c>
      <c r="AL466">
        <v>0</v>
      </c>
      <c r="AM466" t="b">
        <v>0</v>
      </c>
      <c r="AN466">
        <v>-999</v>
      </c>
      <c r="AO466">
        <v>0</v>
      </c>
      <c r="AP466" t="b">
        <v>1</v>
      </c>
      <c r="AQ466">
        <v>18.328299999999999</v>
      </c>
      <c r="AR466">
        <v>-0.34050000000000002</v>
      </c>
      <c r="AS466">
        <v>71</v>
      </c>
      <c r="AT466">
        <v>2</v>
      </c>
      <c r="AU466">
        <v>2515426.21</v>
      </c>
      <c r="AV466">
        <v>6860791.5599999996</v>
      </c>
      <c r="AW466">
        <v>2515426.2200000002</v>
      </c>
      <c r="AX466">
        <v>6860791.5499999998</v>
      </c>
      <c r="AY466">
        <v>-1E-3</v>
      </c>
      <c r="AZ466">
        <v>0</v>
      </c>
      <c r="BA466" t="b">
        <v>0</v>
      </c>
      <c r="BB466">
        <v>-999</v>
      </c>
      <c r="BC466">
        <v>0</v>
      </c>
      <c r="BD466" t="b">
        <v>1</v>
      </c>
      <c r="BE466">
        <v>1.5955999999999999</v>
      </c>
      <c r="BF466">
        <v>1.2128000000000001</v>
      </c>
      <c r="BG466">
        <v>68</v>
      </c>
      <c r="BH466">
        <v>2</v>
      </c>
      <c r="BI466">
        <v>2515422.89</v>
      </c>
      <c r="BJ466">
        <v>6860790.6900000004</v>
      </c>
      <c r="BK466">
        <v>2515422.86</v>
      </c>
      <c r="BL466">
        <v>6860790.6900000004</v>
      </c>
      <c r="BM466">
        <v>1E-3</v>
      </c>
      <c r="BN466">
        <v>0</v>
      </c>
      <c r="BO466" t="b">
        <v>0</v>
      </c>
      <c r="BP466">
        <v>-999</v>
      </c>
      <c r="BQ466">
        <v>0</v>
      </c>
      <c r="BR466" t="b">
        <v>1</v>
      </c>
      <c r="BS466">
        <v>1.6274999999999999</v>
      </c>
      <c r="BT466">
        <v>1.6753</v>
      </c>
      <c r="BU466">
        <v>63</v>
      </c>
      <c r="BV466">
        <v>2</v>
      </c>
      <c r="BW466">
        <v>2515420.44</v>
      </c>
      <c r="BX466">
        <v>6860785.5099999998</v>
      </c>
      <c r="BY466">
        <v>2515420.39</v>
      </c>
      <c r="BZ466">
        <v>6860785.3499999996</v>
      </c>
      <c r="CA466">
        <v>3.5000000000000001E-3</v>
      </c>
      <c r="CB466">
        <v>0</v>
      </c>
      <c r="CC466" t="b">
        <v>0</v>
      </c>
      <c r="CD466">
        <v>-999</v>
      </c>
      <c r="CE466">
        <v>0</v>
      </c>
      <c r="CF466" t="b">
        <v>1</v>
      </c>
      <c r="CG466">
        <v>5.1978</v>
      </c>
      <c r="CH466">
        <v>2.8273000000000001</v>
      </c>
      <c r="CI466" t="s">
        <v>347</v>
      </c>
    </row>
    <row r="467" spans="1:87">
      <c r="A467">
        <v>41</v>
      </c>
      <c r="B467">
        <v>2</v>
      </c>
      <c r="C467" s="6" t="s">
        <v>141</v>
      </c>
      <c r="D467">
        <v>837</v>
      </c>
      <c r="E467" t="str">
        <f t="shared" si="7"/>
        <v>3A_837</v>
      </c>
      <c r="F467">
        <v>2</v>
      </c>
      <c r="G467">
        <v>2515420.84</v>
      </c>
      <c r="H467">
        <v>6860782.1600000001</v>
      </c>
      <c r="I467">
        <v>2515420.77</v>
      </c>
      <c r="J467">
        <v>6860782.2599999998</v>
      </c>
      <c r="K467">
        <v>0.39800000000000002</v>
      </c>
      <c r="L467">
        <v>0.09</v>
      </c>
      <c r="M467">
        <v>0.1</v>
      </c>
      <c r="N467">
        <v>2.1312000000000002</v>
      </c>
      <c r="O467">
        <v>5</v>
      </c>
      <c r="P467">
        <v>15</v>
      </c>
      <c r="Q467">
        <v>105</v>
      </c>
      <c r="R467">
        <v>2</v>
      </c>
      <c r="S467">
        <v>2515422.2999999998</v>
      </c>
      <c r="T467">
        <v>6860777.0199999996</v>
      </c>
      <c r="U467">
        <v>2515422.4300000002</v>
      </c>
      <c r="V467">
        <v>6860777.0599999996</v>
      </c>
      <c r="W467">
        <v>5.7999999999999996E-3</v>
      </c>
      <c r="X467">
        <v>0</v>
      </c>
      <c r="Y467" t="b">
        <v>0</v>
      </c>
      <c r="Z467">
        <v>-999</v>
      </c>
      <c r="AA467">
        <v>0</v>
      </c>
      <c r="AB467" t="b">
        <v>1</v>
      </c>
      <c r="AC467">
        <v>12.2659</v>
      </c>
      <c r="AD467">
        <v>-1.2567999999999999</v>
      </c>
      <c r="AE467">
        <v>115</v>
      </c>
      <c r="AF467">
        <v>2</v>
      </c>
      <c r="AG467">
        <v>2515426.7000000002</v>
      </c>
      <c r="AH467">
        <v>6860783.7699999996</v>
      </c>
      <c r="AI467">
        <v>2515426.71</v>
      </c>
      <c r="AJ467">
        <v>6860783.75</v>
      </c>
      <c r="AK467">
        <v>-1.1000000000000001E-3</v>
      </c>
      <c r="AL467">
        <v>0</v>
      </c>
      <c r="AM467" t="b">
        <v>0</v>
      </c>
      <c r="AN467">
        <v>-999</v>
      </c>
      <c r="AO467">
        <v>0</v>
      </c>
      <c r="AP467" t="b">
        <v>1</v>
      </c>
      <c r="AQ467">
        <v>2.2877999999999998</v>
      </c>
      <c r="AR467">
        <v>0.2442</v>
      </c>
      <c r="AS467">
        <v>71</v>
      </c>
      <c r="AT467">
        <v>2</v>
      </c>
      <c r="AU467">
        <v>2515426.21</v>
      </c>
      <c r="AV467">
        <v>6860791.5599999996</v>
      </c>
      <c r="AW467">
        <v>2515426.1800000002</v>
      </c>
      <c r="AX467">
        <v>6860791.5800000001</v>
      </c>
      <c r="AY467">
        <v>2.3999999999999998E-3</v>
      </c>
      <c r="AZ467">
        <v>0</v>
      </c>
      <c r="BA467" t="b">
        <v>0</v>
      </c>
      <c r="BB467">
        <v>-999</v>
      </c>
      <c r="BC467">
        <v>0</v>
      </c>
      <c r="BD467" t="b">
        <v>1</v>
      </c>
      <c r="BE467">
        <v>5.6576000000000004</v>
      </c>
      <c r="BF467">
        <v>1.0469999999999999</v>
      </c>
      <c r="BG467">
        <v>74</v>
      </c>
      <c r="BH467">
        <v>2</v>
      </c>
      <c r="BI467">
        <v>2515421.5099999998</v>
      </c>
      <c r="BJ467">
        <v>6860795.04</v>
      </c>
      <c r="BK467">
        <v>2515421.4300000002</v>
      </c>
      <c r="BL467">
        <v>6860795.04</v>
      </c>
      <c r="BM467">
        <v>7.3000000000000001E-3</v>
      </c>
      <c r="BN467">
        <v>0</v>
      </c>
      <c r="BO467" t="b">
        <v>0</v>
      </c>
      <c r="BP467">
        <v>-999</v>
      </c>
      <c r="BQ467">
        <v>0</v>
      </c>
      <c r="BR467" t="b">
        <v>1</v>
      </c>
      <c r="BS467">
        <v>18.393599999999999</v>
      </c>
      <c r="BT467">
        <v>1.5269999999999999</v>
      </c>
      <c r="BU467">
        <v>62</v>
      </c>
      <c r="BV467">
        <v>2</v>
      </c>
      <c r="BW467">
        <v>2515416.7200000002</v>
      </c>
      <c r="BX467">
        <v>6860785.5</v>
      </c>
      <c r="BY467">
        <v>2515416.69</v>
      </c>
      <c r="BZ467">
        <v>6860785.46</v>
      </c>
      <c r="CA467">
        <v>1.2999999999999999E-3</v>
      </c>
      <c r="CB467">
        <v>0</v>
      </c>
      <c r="CC467" t="b">
        <v>0</v>
      </c>
      <c r="CD467">
        <v>-999</v>
      </c>
      <c r="CE467">
        <v>0</v>
      </c>
      <c r="CF467" t="b">
        <v>1</v>
      </c>
      <c r="CG467">
        <v>2.8064</v>
      </c>
      <c r="CH467">
        <v>2.4782000000000002</v>
      </c>
      <c r="CI467" t="s">
        <v>347</v>
      </c>
    </row>
    <row r="468" spans="1:87">
      <c r="A468">
        <v>42</v>
      </c>
      <c r="B468">
        <v>3</v>
      </c>
      <c r="C468" s="6" t="s">
        <v>141</v>
      </c>
      <c r="D468">
        <v>838</v>
      </c>
      <c r="E468" t="str">
        <f t="shared" si="7"/>
        <v>3A_838</v>
      </c>
      <c r="F468">
        <v>2</v>
      </c>
      <c r="G468">
        <v>2515419.35</v>
      </c>
      <c r="H468">
        <v>6860781.4199999999</v>
      </c>
      <c r="I468">
        <v>2515419.11</v>
      </c>
      <c r="J468">
        <v>6860781.4800000004</v>
      </c>
      <c r="K468">
        <v>1</v>
      </c>
      <c r="L468">
        <v>0.24</v>
      </c>
      <c r="M468">
        <v>0.21</v>
      </c>
      <c r="N468">
        <v>2.1312000000000002</v>
      </c>
      <c r="O468">
        <v>5</v>
      </c>
      <c r="P468">
        <v>15</v>
      </c>
      <c r="Q468">
        <v>57</v>
      </c>
      <c r="R468">
        <v>2</v>
      </c>
      <c r="S468">
        <v>2515418.94</v>
      </c>
      <c r="T468">
        <v>6860778.1399999997</v>
      </c>
      <c r="U468">
        <v>2515419.04</v>
      </c>
      <c r="V468">
        <v>6860778.1399999997</v>
      </c>
      <c r="W468">
        <v>2.3999999999999998E-3</v>
      </c>
      <c r="X468">
        <v>0</v>
      </c>
      <c r="Y468" t="b">
        <v>0</v>
      </c>
      <c r="Z468">
        <v>-999</v>
      </c>
      <c r="AA468">
        <v>0</v>
      </c>
      <c r="AB468" t="b">
        <v>1</v>
      </c>
      <c r="AC468">
        <v>1.9508000000000001</v>
      </c>
      <c r="AD468">
        <v>-1.5884</v>
      </c>
      <c r="AE468">
        <v>110</v>
      </c>
      <c r="AF468">
        <v>2</v>
      </c>
      <c r="AG468">
        <v>2515429.2799999998</v>
      </c>
      <c r="AH468">
        <v>6860779.46</v>
      </c>
      <c r="AI468">
        <v>2515429.2799999998</v>
      </c>
      <c r="AJ468">
        <v>6860779.4900000002</v>
      </c>
      <c r="AK468">
        <v>1.8E-3</v>
      </c>
      <c r="AL468">
        <v>0</v>
      </c>
      <c r="AM468" t="b">
        <v>0</v>
      </c>
      <c r="AN468">
        <v>-999</v>
      </c>
      <c r="AO468">
        <v>0</v>
      </c>
      <c r="AP468" t="b">
        <v>1</v>
      </c>
      <c r="AQ468">
        <v>1.7357</v>
      </c>
      <c r="AR468">
        <v>-0.19220000000000001</v>
      </c>
      <c r="AS468">
        <v>115</v>
      </c>
      <c r="AT468">
        <v>2</v>
      </c>
      <c r="AU468">
        <v>2515426.7000000002</v>
      </c>
      <c r="AV468">
        <v>6860783.7699999996</v>
      </c>
      <c r="AW468">
        <v>2515426.6</v>
      </c>
      <c r="AX468">
        <v>6860784.0599999996</v>
      </c>
      <c r="AY468">
        <v>1.7100000000000001E-2</v>
      </c>
      <c r="AZ468">
        <v>0</v>
      </c>
      <c r="BA468" t="b">
        <v>0</v>
      </c>
      <c r="BB468">
        <v>-999</v>
      </c>
      <c r="BC468">
        <v>0</v>
      </c>
      <c r="BD468" t="b">
        <v>1</v>
      </c>
      <c r="BE468">
        <v>15.2941</v>
      </c>
      <c r="BF468">
        <v>0.34889999999999999</v>
      </c>
      <c r="BG468">
        <v>64</v>
      </c>
      <c r="BH468">
        <v>2</v>
      </c>
      <c r="BI468">
        <v>2515421.73</v>
      </c>
      <c r="BJ468">
        <v>6860787.4100000001</v>
      </c>
      <c r="BK468">
        <v>2515421.7400000002</v>
      </c>
      <c r="BL468">
        <v>6860787.4000000004</v>
      </c>
      <c r="BM468">
        <v>-5.9999999999999995E-4</v>
      </c>
      <c r="BN468">
        <v>0</v>
      </c>
      <c r="BO468" t="b">
        <v>0</v>
      </c>
      <c r="BP468">
        <v>-999</v>
      </c>
      <c r="BQ468">
        <v>0</v>
      </c>
      <c r="BR468" t="b">
        <v>1</v>
      </c>
      <c r="BS468">
        <v>0.53659999999999997</v>
      </c>
      <c r="BT468">
        <v>1.1516999999999999</v>
      </c>
      <c r="BU468">
        <v>59</v>
      </c>
      <c r="BV468">
        <v>2</v>
      </c>
      <c r="BW468">
        <v>2515413.65</v>
      </c>
      <c r="BX468">
        <v>6860782.1500000004</v>
      </c>
      <c r="BY468">
        <v>2515413.63</v>
      </c>
      <c r="BZ468">
        <v>6860781.8399999999</v>
      </c>
      <c r="CA468">
        <v>1.2E-2</v>
      </c>
      <c r="CB468">
        <v>0</v>
      </c>
      <c r="CC468" t="b">
        <v>0</v>
      </c>
      <c r="CD468">
        <v>-999</v>
      </c>
      <c r="CE468">
        <v>0</v>
      </c>
      <c r="CF468" t="b">
        <v>1</v>
      </c>
      <c r="CG468">
        <v>10.1015</v>
      </c>
      <c r="CH468">
        <v>3.0891000000000002</v>
      </c>
      <c r="CI468" t="s">
        <v>347</v>
      </c>
    </row>
    <row r="469" spans="1:87">
      <c r="A469">
        <v>43</v>
      </c>
      <c r="B469">
        <v>2</v>
      </c>
      <c r="C469" s="6" t="s">
        <v>141</v>
      </c>
      <c r="D469">
        <v>839</v>
      </c>
      <c r="E469" t="str">
        <f t="shared" si="7"/>
        <v>3A_839</v>
      </c>
      <c r="F469">
        <v>2</v>
      </c>
      <c r="G469">
        <v>2515419.5</v>
      </c>
      <c r="H469">
        <v>6860783.4500000002</v>
      </c>
      <c r="I469">
        <v>2515419.64</v>
      </c>
      <c r="J469">
        <v>6860783.5</v>
      </c>
      <c r="K469">
        <v>0.33400000000000002</v>
      </c>
      <c r="L469">
        <v>0.13</v>
      </c>
      <c r="M469">
        <v>0.1</v>
      </c>
      <c r="N469">
        <v>2.1573000000000002</v>
      </c>
      <c r="O469">
        <v>4</v>
      </c>
      <c r="P469">
        <v>12</v>
      </c>
      <c r="Q469">
        <v>115</v>
      </c>
      <c r="R469">
        <v>2</v>
      </c>
      <c r="S469">
        <v>2515426.7000000002</v>
      </c>
      <c r="T469">
        <v>6860783.7699999996</v>
      </c>
      <c r="U469">
        <v>2515426.7000000002</v>
      </c>
      <c r="V469">
        <v>6860783.8399999999</v>
      </c>
      <c r="W469">
        <v>3.3999999999999998E-3</v>
      </c>
      <c r="X469">
        <v>0</v>
      </c>
      <c r="Y469" t="b">
        <v>0</v>
      </c>
      <c r="Z469">
        <v>-999</v>
      </c>
      <c r="AA469">
        <v>0</v>
      </c>
      <c r="AB469" t="b">
        <v>1</v>
      </c>
      <c r="AC469">
        <v>8.5695999999999994</v>
      </c>
      <c r="AD469">
        <v>5.2200000000000003E-2</v>
      </c>
      <c r="AE469">
        <v>117</v>
      </c>
      <c r="AF469">
        <v>2</v>
      </c>
      <c r="AG469">
        <v>2515427.7999999998</v>
      </c>
      <c r="AH469">
        <v>6860787.1100000003</v>
      </c>
      <c r="AI469">
        <v>2515427.8199999998</v>
      </c>
      <c r="AJ469">
        <v>6860787.0700000003</v>
      </c>
      <c r="AK469">
        <v>-2.5000000000000001E-3</v>
      </c>
      <c r="AL469">
        <v>0</v>
      </c>
      <c r="AM469" t="b">
        <v>0</v>
      </c>
      <c r="AN469">
        <v>-999</v>
      </c>
      <c r="AO469">
        <v>0</v>
      </c>
      <c r="AP469" t="b">
        <v>1</v>
      </c>
      <c r="AQ469">
        <v>6.7762000000000002</v>
      </c>
      <c r="AR469">
        <v>0.41</v>
      </c>
      <c r="AS469">
        <v>67</v>
      </c>
      <c r="AT469">
        <v>2</v>
      </c>
      <c r="AU469">
        <v>2515421.89</v>
      </c>
      <c r="AV469">
        <v>6860789.1500000004</v>
      </c>
      <c r="AW469">
        <v>2515421.83</v>
      </c>
      <c r="AX469">
        <v>6860789.1699999999</v>
      </c>
      <c r="AY469">
        <v>2.2000000000000001E-3</v>
      </c>
      <c r="AZ469">
        <v>0</v>
      </c>
      <c r="BA469" t="b">
        <v>0</v>
      </c>
      <c r="BB469">
        <v>-999</v>
      </c>
      <c r="BC469">
        <v>0</v>
      </c>
      <c r="BD469" t="b">
        <v>1</v>
      </c>
      <c r="BE469">
        <v>5.4097</v>
      </c>
      <c r="BF469">
        <v>1.2040999999999999</v>
      </c>
      <c r="BG469">
        <v>55</v>
      </c>
      <c r="BH469">
        <v>2</v>
      </c>
      <c r="BI469">
        <v>2515414.3199999998</v>
      </c>
      <c r="BJ469">
        <v>6860779.46</v>
      </c>
      <c r="BK469">
        <v>2515414.36</v>
      </c>
      <c r="BL469">
        <v>6860779.4000000004</v>
      </c>
      <c r="BM469">
        <v>3.3E-3</v>
      </c>
      <c r="BN469">
        <v>0</v>
      </c>
      <c r="BO469" t="b">
        <v>0</v>
      </c>
      <c r="BP469">
        <v>-999</v>
      </c>
      <c r="BQ469">
        <v>0</v>
      </c>
      <c r="BR469" t="b">
        <v>1</v>
      </c>
      <c r="BS469">
        <v>8.6380999999999997</v>
      </c>
      <c r="BT469">
        <v>-2.4784999999999999</v>
      </c>
      <c r="BU469" t="s">
        <v>347</v>
      </c>
    </row>
    <row r="470" spans="1:87">
      <c r="A470">
        <v>44</v>
      </c>
      <c r="B470">
        <v>2</v>
      </c>
      <c r="C470" s="6" t="s">
        <v>141</v>
      </c>
      <c r="D470">
        <v>840</v>
      </c>
      <c r="E470" t="str">
        <f t="shared" si="7"/>
        <v>3A_840</v>
      </c>
      <c r="F470">
        <v>2</v>
      </c>
      <c r="G470">
        <v>2515418.7000000002</v>
      </c>
      <c r="H470">
        <v>6860783.0800000001</v>
      </c>
      <c r="I470">
        <v>2515418.71</v>
      </c>
      <c r="J470">
        <v>6860783.0999999996</v>
      </c>
      <c r="K470">
        <v>0.375</v>
      </c>
      <c r="L470">
        <v>0.08</v>
      </c>
      <c r="M470">
        <v>0.11</v>
      </c>
      <c r="N470">
        <v>2.1573000000000002</v>
      </c>
      <c r="O470">
        <v>4</v>
      </c>
      <c r="P470">
        <v>12</v>
      </c>
      <c r="Q470">
        <v>63</v>
      </c>
      <c r="R470">
        <v>2</v>
      </c>
      <c r="S470">
        <v>2515420.44</v>
      </c>
      <c r="T470">
        <v>6860785.5099999998</v>
      </c>
      <c r="U470">
        <v>2515420.37</v>
      </c>
      <c r="V470">
        <v>6860785.5599999996</v>
      </c>
      <c r="W470">
        <v>1.6000000000000001E-3</v>
      </c>
      <c r="X470">
        <v>0</v>
      </c>
      <c r="Y470" t="b">
        <v>0</v>
      </c>
      <c r="Z470">
        <v>-999</v>
      </c>
      <c r="AA470">
        <v>0</v>
      </c>
      <c r="AB470" t="b">
        <v>1</v>
      </c>
      <c r="AC470">
        <v>3.4826000000000001</v>
      </c>
      <c r="AD470">
        <v>0.97719999999999996</v>
      </c>
      <c r="AE470">
        <v>65</v>
      </c>
      <c r="AF470">
        <v>2</v>
      </c>
      <c r="AG470">
        <v>2515417.81</v>
      </c>
      <c r="AH470">
        <v>6860789.75</v>
      </c>
      <c r="AI470">
        <v>2515417.7799999998</v>
      </c>
      <c r="AJ470">
        <v>6860789.75</v>
      </c>
      <c r="AK470">
        <v>1.2999999999999999E-3</v>
      </c>
      <c r="AL470">
        <v>0</v>
      </c>
      <c r="AM470" t="b">
        <v>0</v>
      </c>
      <c r="AN470">
        <v>-999</v>
      </c>
      <c r="AO470">
        <v>0</v>
      </c>
      <c r="AP470" t="b">
        <v>1</v>
      </c>
      <c r="AQ470">
        <v>2.9272999999999998</v>
      </c>
      <c r="AR470">
        <v>1.7101999999999999</v>
      </c>
      <c r="AS470">
        <v>22</v>
      </c>
      <c r="AT470">
        <v>2</v>
      </c>
      <c r="AU470">
        <v>2515412.3199999998</v>
      </c>
      <c r="AV470">
        <v>6860787.8300000001</v>
      </c>
      <c r="AW470">
        <v>2515412.35</v>
      </c>
      <c r="AX470">
        <v>6860787.8700000001</v>
      </c>
      <c r="AY470">
        <v>-2.5999999999999999E-3</v>
      </c>
      <c r="AZ470">
        <v>0</v>
      </c>
      <c r="BA470" t="b">
        <v>0</v>
      </c>
      <c r="BB470">
        <v>-999</v>
      </c>
      <c r="BC470">
        <v>0</v>
      </c>
      <c r="BD470" t="b">
        <v>1</v>
      </c>
      <c r="BE470">
        <v>5.7727000000000004</v>
      </c>
      <c r="BF470">
        <v>2.4956</v>
      </c>
      <c r="BG470">
        <v>55</v>
      </c>
      <c r="BH470">
        <v>2</v>
      </c>
      <c r="BI470">
        <v>2515414.3199999998</v>
      </c>
      <c r="BJ470">
        <v>6860779.46</v>
      </c>
      <c r="BK470">
        <v>2515414.39</v>
      </c>
      <c r="BL470">
        <v>6860779.3799999999</v>
      </c>
      <c r="BM470">
        <v>4.3E-3</v>
      </c>
      <c r="BN470">
        <v>0</v>
      </c>
      <c r="BO470" t="b">
        <v>0</v>
      </c>
      <c r="BP470">
        <v>-999</v>
      </c>
      <c r="BQ470">
        <v>0</v>
      </c>
      <c r="BR470" t="b">
        <v>1</v>
      </c>
      <c r="BS470">
        <v>9.5527999999999995</v>
      </c>
      <c r="BT470">
        <v>-2.4262000000000001</v>
      </c>
      <c r="BU470" t="s">
        <v>347</v>
      </c>
    </row>
    <row r="471" spans="1:87">
      <c r="A471">
        <v>45</v>
      </c>
      <c r="B471">
        <v>2</v>
      </c>
      <c r="C471" s="6" t="s">
        <v>141</v>
      </c>
      <c r="D471">
        <v>841</v>
      </c>
      <c r="E471" t="str">
        <f t="shared" si="7"/>
        <v>3A_841</v>
      </c>
      <c r="F471">
        <v>2</v>
      </c>
      <c r="G471">
        <v>2515417.37</v>
      </c>
      <c r="H471">
        <v>6860782.0199999996</v>
      </c>
      <c r="I471">
        <v>2515417.16</v>
      </c>
      <c r="J471">
        <v>6860782.1699999999</v>
      </c>
      <c r="K471">
        <v>0.65200000000000002</v>
      </c>
      <c r="L471">
        <v>0.16</v>
      </c>
      <c r="M471">
        <v>0.15</v>
      </c>
      <c r="N471">
        <v>2.1312000000000002</v>
      </c>
      <c r="O471">
        <v>5</v>
      </c>
      <c r="P471">
        <v>15</v>
      </c>
      <c r="Q471">
        <v>55</v>
      </c>
      <c r="R471">
        <v>2</v>
      </c>
      <c r="S471">
        <v>2515414.3199999998</v>
      </c>
      <c r="T471">
        <v>6860779.46</v>
      </c>
      <c r="U471">
        <v>2515414.38</v>
      </c>
      <c r="V471">
        <v>6860779.4000000004</v>
      </c>
      <c r="W471">
        <v>1.2999999999999999E-3</v>
      </c>
      <c r="X471">
        <v>0</v>
      </c>
      <c r="Y471" t="b">
        <v>0</v>
      </c>
      <c r="Z471">
        <v>-999</v>
      </c>
      <c r="AA471">
        <v>0</v>
      </c>
      <c r="AB471" t="b">
        <v>1</v>
      </c>
      <c r="AC471">
        <v>1.6273</v>
      </c>
      <c r="AD471">
        <v>-2.3563999999999998</v>
      </c>
      <c r="AE471">
        <v>61</v>
      </c>
      <c r="AF471">
        <v>2</v>
      </c>
      <c r="AG471">
        <v>2515414</v>
      </c>
      <c r="AH471">
        <v>6860784.54</v>
      </c>
      <c r="AI471">
        <v>2515414.08</v>
      </c>
      <c r="AJ471">
        <v>6860784.6399999997</v>
      </c>
      <c r="AK471">
        <v>-1.8E-3</v>
      </c>
      <c r="AL471">
        <v>0</v>
      </c>
      <c r="AM471" t="b">
        <v>0</v>
      </c>
      <c r="AN471">
        <v>-999</v>
      </c>
      <c r="AO471">
        <v>0</v>
      </c>
      <c r="AP471" t="b">
        <v>1</v>
      </c>
      <c r="AQ471">
        <v>2.2837999999999998</v>
      </c>
      <c r="AR471">
        <v>2.4607000000000001</v>
      </c>
      <c r="AS471">
        <v>28</v>
      </c>
      <c r="AT471">
        <v>2</v>
      </c>
      <c r="AU471">
        <v>2515409.48</v>
      </c>
      <c r="AV471">
        <v>6860796.7400000002</v>
      </c>
      <c r="AW471">
        <v>2515409.33</v>
      </c>
      <c r="AX471">
        <v>6860796.6600000001</v>
      </c>
      <c r="AY471">
        <v>1.9400000000000001E-2</v>
      </c>
      <c r="AZ471">
        <v>0</v>
      </c>
      <c r="BA471" t="b">
        <v>0</v>
      </c>
      <c r="BB471">
        <v>-999</v>
      </c>
      <c r="BC471">
        <v>0</v>
      </c>
      <c r="BD471" t="b">
        <v>1</v>
      </c>
      <c r="BE471">
        <v>31.554500000000001</v>
      </c>
      <c r="BF471">
        <v>2.0855000000000001</v>
      </c>
      <c r="BG471">
        <v>72</v>
      </c>
      <c r="BH471">
        <v>2</v>
      </c>
      <c r="BI471">
        <v>2515423.59</v>
      </c>
      <c r="BJ471">
        <v>6860793.3700000001</v>
      </c>
      <c r="BK471">
        <v>2515423.6</v>
      </c>
      <c r="BL471">
        <v>6860793.3600000003</v>
      </c>
      <c r="BM471">
        <v>-1.5E-3</v>
      </c>
      <c r="BN471">
        <v>0</v>
      </c>
      <c r="BO471" t="b">
        <v>0</v>
      </c>
      <c r="BP471">
        <v>-999</v>
      </c>
      <c r="BQ471">
        <v>0</v>
      </c>
      <c r="BR471" t="b">
        <v>1</v>
      </c>
      <c r="BS471">
        <v>2.3334000000000001</v>
      </c>
      <c r="BT471">
        <v>1.0469999999999999</v>
      </c>
      <c r="BU471">
        <v>115</v>
      </c>
      <c r="BV471">
        <v>2</v>
      </c>
      <c r="BW471">
        <v>2515426.7000000002</v>
      </c>
      <c r="BX471">
        <v>6860783.7699999996</v>
      </c>
      <c r="BY471">
        <v>2515426.69</v>
      </c>
      <c r="BZ471">
        <v>6860783.8200000003</v>
      </c>
      <c r="CA471">
        <v>2.8E-3</v>
      </c>
      <c r="CB471">
        <v>0</v>
      </c>
      <c r="CC471" t="b">
        <v>0</v>
      </c>
      <c r="CD471">
        <v>-999</v>
      </c>
      <c r="CE471">
        <v>0</v>
      </c>
      <c r="CF471" t="b">
        <v>1</v>
      </c>
      <c r="CG471">
        <v>4.024</v>
      </c>
      <c r="CH471">
        <v>0.1744</v>
      </c>
      <c r="CI471" t="s">
        <v>347</v>
      </c>
    </row>
    <row r="472" spans="1:87">
      <c r="A472">
        <v>46</v>
      </c>
      <c r="B472">
        <v>3</v>
      </c>
      <c r="C472" s="6" t="s">
        <v>141</v>
      </c>
      <c r="D472">
        <v>842</v>
      </c>
      <c r="E472" t="str">
        <f t="shared" si="7"/>
        <v>3A_842</v>
      </c>
      <c r="F472">
        <v>2</v>
      </c>
      <c r="G472">
        <v>2515417.0499999998</v>
      </c>
      <c r="H472">
        <v>6860778.29</v>
      </c>
      <c r="I472">
        <v>2515417.0699999998</v>
      </c>
      <c r="J472">
        <v>6860778.3899999997</v>
      </c>
      <c r="K472">
        <v>0.80300000000000005</v>
      </c>
      <c r="L472">
        <v>0.2</v>
      </c>
      <c r="M472">
        <v>0.17</v>
      </c>
      <c r="N472">
        <v>2.1312000000000002</v>
      </c>
      <c r="O472">
        <v>5</v>
      </c>
      <c r="P472">
        <v>15</v>
      </c>
      <c r="Q472">
        <v>59</v>
      </c>
      <c r="R472">
        <v>2</v>
      </c>
      <c r="S472">
        <v>2515413.65</v>
      </c>
      <c r="T472">
        <v>6860782.1500000004</v>
      </c>
      <c r="U472">
        <v>2515413.56</v>
      </c>
      <c r="V472">
        <v>6860782.0599999996</v>
      </c>
      <c r="W472">
        <v>4.5999999999999999E-3</v>
      </c>
      <c r="X472">
        <v>0</v>
      </c>
      <c r="Y472" t="b">
        <v>0</v>
      </c>
      <c r="Z472">
        <v>-999</v>
      </c>
      <c r="AA472">
        <v>0</v>
      </c>
      <c r="AB472" t="b">
        <v>1</v>
      </c>
      <c r="AC472">
        <v>4.7732000000000001</v>
      </c>
      <c r="AD472">
        <v>2.3386</v>
      </c>
      <c r="AE472">
        <v>62</v>
      </c>
      <c r="AF472">
        <v>2</v>
      </c>
      <c r="AG472">
        <v>2515416.7200000002</v>
      </c>
      <c r="AH472">
        <v>6860785.5</v>
      </c>
      <c r="AI472">
        <v>2515416.79</v>
      </c>
      <c r="AJ472">
        <v>6860785.5</v>
      </c>
      <c r="AK472">
        <v>-3.7000000000000002E-3</v>
      </c>
      <c r="AL472">
        <v>0</v>
      </c>
      <c r="AM472" t="b">
        <v>0</v>
      </c>
      <c r="AN472">
        <v>-999</v>
      </c>
      <c r="AO472">
        <v>0</v>
      </c>
      <c r="AP472" t="b">
        <v>1</v>
      </c>
      <c r="AQ472">
        <v>3.8942999999999999</v>
      </c>
      <c r="AR472">
        <v>1.6054999999999999</v>
      </c>
      <c r="AS472">
        <v>60</v>
      </c>
      <c r="AT472">
        <v>2</v>
      </c>
      <c r="AU472">
        <v>2515420.19</v>
      </c>
      <c r="AV472">
        <v>6860779.9900000002</v>
      </c>
      <c r="AW472">
        <v>2515420.27</v>
      </c>
      <c r="AX472">
        <v>6860779.7999999998</v>
      </c>
      <c r="AY472">
        <v>-5.1000000000000004E-3</v>
      </c>
      <c r="AZ472">
        <v>0</v>
      </c>
      <c r="BA472" t="b">
        <v>0</v>
      </c>
      <c r="BB472">
        <v>-999</v>
      </c>
      <c r="BC472">
        <v>0</v>
      </c>
      <c r="BD472" t="b">
        <v>1</v>
      </c>
      <c r="BE472">
        <v>5.1825999999999999</v>
      </c>
      <c r="BF472">
        <v>0.41</v>
      </c>
      <c r="BG472">
        <v>115</v>
      </c>
      <c r="BH472">
        <v>2</v>
      </c>
      <c r="BI472">
        <v>2515426.7000000002</v>
      </c>
      <c r="BJ472">
        <v>6860783.7699999996</v>
      </c>
      <c r="BK472">
        <v>2515426.66</v>
      </c>
      <c r="BL472">
        <v>6860783.8399999999</v>
      </c>
      <c r="BM472">
        <v>6.4000000000000003E-3</v>
      </c>
      <c r="BN472">
        <v>0</v>
      </c>
      <c r="BO472" t="b">
        <v>0</v>
      </c>
      <c r="BP472">
        <v>-999</v>
      </c>
      <c r="BQ472">
        <v>0</v>
      </c>
      <c r="BR472" t="b">
        <v>1</v>
      </c>
      <c r="BS472">
        <v>7.6260000000000003</v>
      </c>
      <c r="BT472">
        <v>0.52339999999999998</v>
      </c>
      <c r="BU472">
        <v>110</v>
      </c>
      <c r="BV472">
        <v>2</v>
      </c>
      <c r="BW472">
        <v>2515429.2799999998</v>
      </c>
      <c r="BX472">
        <v>6860779.46</v>
      </c>
      <c r="BY472">
        <v>2515429.2599999998</v>
      </c>
      <c r="BZ472">
        <v>6860779.6699999999</v>
      </c>
      <c r="CA472">
        <v>1.7600000000000001E-2</v>
      </c>
      <c r="CB472">
        <v>0</v>
      </c>
      <c r="CC472" t="b">
        <v>0</v>
      </c>
      <c r="CD472">
        <v>-999</v>
      </c>
      <c r="CE472">
        <v>0</v>
      </c>
      <c r="CF472" t="b">
        <v>1</v>
      </c>
      <c r="CG472">
        <v>21.778700000000001</v>
      </c>
      <c r="CH472">
        <v>0.122</v>
      </c>
      <c r="CI472" t="s">
        <v>347</v>
      </c>
    </row>
    <row r="473" spans="1:87">
      <c r="A473">
        <v>47</v>
      </c>
      <c r="B473">
        <v>3</v>
      </c>
      <c r="C473" s="6" t="s">
        <v>141</v>
      </c>
      <c r="D473">
        <v>843</v>
      </c>
      <c r="E473" t="str">
        <f t="shared" si="7"/>
        <v>3A_843</v>
      </c>
      <c r="F473">
        <v>2</v>
      </c>
      <c r="G473">
        <v>2515416.6800000002</v>
      </c>
      <c r="H473">
        <v>6860777.3200000003</v>
      </c>
      <c r="I473">
        <v>2515416.54</v>
      </c>
      <c r="J473">
        <v>6860777.3499999996</v>
      </c>
      <c r="K473">
        <v>1.806</v>
      </c>
      <c r="L473">
        <v>0.42</v>
      </c>
      <c r="M473">
        <v>0.41</v>
      </c>
      <c r="N473">
        <v>2.1312000000000002</v>
      </c>
      <c r="O473">
        <v>5</v>
      </c>
      <c r="P473">
        <v>15</v>
      </c>
      <c r="Q473">
        <v>13</v>
      </c>
      <c r="R473">
        <v>2</v>
      </c>
      <c r="S473">
        <v>2515409.7400000002</v>
      </c>
      <c r="T473">
        <v>6860779.0800000001</v>
      </c>
      <c r="U473">
        <v>2515409.81</v>
      </c>
      <c r="V473">
        <v>6860779.3200000003</v>
      </c>
      <c r="W473">
        <v>-1.24E-2</v>
      </c>
      <c r="X473">
        <v>0</v>
      </c>
      <c r="Y473" t="b">
        <v>0</v>
      </c>
      <c r="Z473">
        <v>-999</v>
      </c>
      <c r="AA473">
        <v>0</v>
      </c>
      <c r="AB473" t="b">
        <v>1</v>
      </c>
      <c r="AC473">
        <v>5.9455</v>
      </c>
      <c r="AD473">
        <v>2.8447</v>
      </c>
      <c r="AE473">
        <v>18</v>
      </c>
      <c r="AF473">
        <v>2</v>
      </c>
      <c r="AG473">
        <v>2515411.12</v>
      </c>
      <c r="AH473">
        <v>6860782.2400000002</v>
      </c>
      <c r="AI473">
        <v>2515411.12</v>
      </c>
      <c r="AJ473">
        <v>6860782.2400000002</v>
      </c>
      <c r="AK473">
        <v>0</v>
      </c>
      <c r="AL473">
        <v>0</v>
      </c>
      <c r="AM473" t="b">
        <v>0</v>
      </c>
      <c r="AN473">
        <v>-999</v>
      </c>
      <c r="AO473">
        <v>0</v>
      </c>
      <c r="AP473" t="b">
        <v>1</v>
      </c>
      <c r="AQ473">
        <v>1.2E-2</v>
      </c>
      <c r="AR473">
        <v>2.4083999999999999</v>
      </c>
      <c r="AS473">
        <v>61</v>
      </c>
      <c r="AT473">
        <v>2</v>
      </c>
      <c r="AU473">
        <v>2515414</v>
      </c>
      <c r="AV473">
        <v>6860784.54</v>
      </c>
      <c r="AW473">
        <v>2515414.23</v>
      </c>
      <c r="AX473">
        <v>6860784.6100000003</v>
      </c>
      <c r="AY473">
        <v>-1.26E-2</v>
      </c>
      <c r="AZ473">
        <v>0</v>
      </c>
      <c r="BA473" t="b">
        <v>0</v>
      </c>
      <c r="BB473">
        <v>-999</v>
      </c>
      <c r="BC473">
        <v>0</v>
      </c>
      <c r="BD473" t="b">
        <v>1</v>
      </c>
      <c r="BE473">
        <v>6.1204000000000001</v>
      </c>
      <c r="BF473">
        <v>1.8673</v>
      </c>
      <c r="BG473">
        <v>65</v>
      </c>
      <c r="BH473">
        <v>2</v>
      </c>
      <c r="BI473">
        <v>2515417.81</v>
      </c>
      <c r="BJ473">
        <v>6860789.75</v>
      </c>
      <c r="BK473">
        <v>2515417.31</v>
      </c>
      <c r="BL473">
        <v>6860789.7800000003</v>
      </c>
      <c r="BM473">
        <v>4.3799999999999999E-2</v>
      </c>
      <c r="BN473">
        <v>0</v>
      </c>
      <c r="BO473" t="b">
        <v>0</v>
      </c>
      <c r="BP473">
        <v>-999</v>
      </c>
      <c r="BQ473">
        <v>0</v>
      </c>
      <c r="BR473" t="b">
        <v>1</v>
      </c>
      <c r="BS473">
        <v>23.725899999999999</v>
      </c>
      <c r="BT473">
        <v>1.5531999999999999</v>
      </c>
      <c r="BU473">
        <v>60</v>
      </c>
      <c r="BV473">
        <v>2</v>
      </c>
      <c r="BW473">
        <v>2515420.19</v>
      </c>
      <c r="BX473">
        <v>6860779.9900000002</v>
      </c>
      <c r="BY473">
        <v>2515420.4</v>
      </c>
      <c r="BZ473">
        <v>6860779.6399999997</v>
      </c>
      <c r="CA473">
        <v>-1.2699999999999999E-2</v>
      </c>
      <c r="CB473">
        <v>0</v>
      </c>
      <c r="CC473" t="b">
        <v>0</v>
      </c>
      <c r="CD473">
        <v>-999</v>
      </c>
      <c r="CE473">
        <v>0</v>
      </c>
      <c r="CF473" t="b">
        <v>1</v>
      </c>
      <c r="CG473">
        <v>5.7587999999999999</v>
      </c>
      <c r="CH473">
        <v>0.52339999999999998</v>
      </c>
      <c r="CI473" t="s">
        <v>347</v>
      </c>
    </row>
    <row r="474" spans="1:87">
      <c r="A474">
        <v>48</v>
      </c>
      <c r="B474">
        <v>2</v>
      </c>
      <c r="C474" s="6" t="s">
        <v>141</v>
      </c>
      <c r="D474">
        <v>844</v>
      </c>
      <c r="E474" t="str">
        <f t="shared" si="7"/>
        <v>3A_844</v>
      </c>
      <c r="F474">
        <v>2</v>
      </c>
      <c r="G474">
        <v>2515417.42</v>
      </c>
      <c r="H474">
        <v>6860776.0700000003</v>
      </c>
      <c r="I474">
        <v>2515417.38</v>
      </c>
      <c r="J474">
        <v>6860776.1100000003</v>
      </c>
      <c r="K474">
        <v>0.623</v>
      </c>
      <c r="L474">
        <v>0.14000000000000001</v>
      </c>
      <c r="M474">
        <v>0.15</v>
      </c>
      <c r="N474">
        <v>2.1312000000000002</v>
      </c>
      <c r="O474">
        <v>5</v>
      </c>
      <c r="P474">
        <v>15</v>
      </c>
      <c r="Q474">
        <v>13</v>
      </c>
      <c r="R474">
        <v>2</v>
      </c>
      <c r="S474">
        <v>2515409.7400000002</v>
      </c>
      <c r="T474">
        <v>6860779.0800000001</v>
      </c>
      <c r="U474">
        <v>2515409.7999999998</v>
      </c>
      <c r="V474">
        <v>6860779.2400000002</v>
      </c>
      <c r="W474">
        <v>-9.4000000000000004E-3</v>
      </c>
      <c r="X474">
        <v>0</v>
      </c>
      <c r="Y474" t="b">
        <v>0</v>
      </c>
      <c r="Z474">
        <v>-999</v>
      </c>
      <c r="AA474">
        <v>0</v>
      </c>
      <c r="AB474" t="b">
        <v>1</v>
      </c>
      <c r="AC474">
        <v>13.2212</v>
      </c>
      <c r="AD474">
        <v>2.74</v>
      </c>
      <c r="AE474">
        <v>59</v>
      </c>
      <c r="AF474">
        <v>2</v>
      </c>
      <c r="AG474">
        <v>2515413.65</v>
      </c>
      <c r="AH474">
        <v>6860782.1500000004</v>
      </c>
      <c r="AI474">
        <v>2515413.5499999998</v>
      </c>
      <c r="AJ474">
        <v>6860782.0800000001</v>
      </c>
      <c r="AK474">
        <v>6.1000000000000004E-3</v>
      </c>
      <c r="AL474">
        <v>0</v>
      </c>
      <c r="AM474" t="b">
        <v>0</v>
      </c>
      <c r="AN474">
        <v>-999</v>
      </c>
      <c r="AO474">
        <v>0</v>
      </c>
      <c r="AP474" t="b">
        <v>1</v>
      </c>
      <c r="AQ474">
        <v>8.3615999999999993</v>
      </c>
      <c r="AR474">
        <v>2.1465999999999998</v>
      </c>
      <c r="AS474">
        <v>65</v>
      </c>
      <c r="AT474">
        <v>2</v>
      </c>
      <c r="AU474">
        <v>2515417.81</v>
      </c>
      <c r="AV474">
        <v>6860789.75</v>
      </c>
      <c r="AW474">
        <v>2515417.73</v>
      </c>
      <c r="AX474">
        <v>6860789.75</v>
      </c>
      <c r="AY474">
        <v>7.9000000000000008E-3</v>
      </c>
      <c r="AZ474">
        <v>0</v>
      </c>
      <c r="BA474" t="b">
        <v>0</v>
      </c>
      <c r="BB474">
        <v>-999</v>
      </c>
      <c r="BC474">
        <v>0</v>
      </c>
      <c r="BD474" t="b">
        <v>1</v>
      </c>
      <c r="BE474">
        <v>12.878500000000001</v>
      </c>
      <c r="BF474">
        <v>1.5531999999999999</v>
      </c>
      <c r="BG474">
        <v>60</v>
      </c>
      <c r="BH474">
        <v>2</v>
      </c>
      <c r="BI474">
        <v>2515420.19</v>
      </c>
      <c r="BJ474">
        <v>6860779.9900000002</v>
      </c>
      <c r="BK474">
        <v>2515420.31</v>
      </c>
      <c r="BL474">
        <v>6860779.9000000004</v>
      </c>
      <c r="BM474">
        <v>-5.1999999999999998E-3</v>
      </c>
      <c r="BN474">
        <v>0</v>
      </c>
      <c r="BO474" t="b">
        <v>0</v>
      </c>
      <c r="BP474">
        <v>-999</v>
      </c>
      <c r="BQ474">
        <v>0</v>
      </c>
      <c r="BR474" t="b">
        <v>1</v>
      </c>
      <c r="BS474">
        <v>6.9241000000000001</v>
      </c>
      <c r="BT474">
        <v>0.90739999999999998</v>
      </c>
      <c r="BU474">
        <v>111</v>
      </c>
      <c r="BV474">
        <v>2</v>
      </c>
      <c r="BW474">
        <v>2515426.0099999998</v>
      </c>
      <c r="BX474">
        <v>6860781.29</v>
      </c>
      <c r="BY474">
        <v>2515426.0099999998</v>
      </c>
      <c r="BZ474">
        <v>6860781.29</v>
      </c>
      <c r="CA474">
        <v>-2.0000000000000001E-4</v>
      </c>
      <c r="CB474">
        <v>0</v>
      </c>
      <c r="CC474" t="b">
        <v>0</v>
      </c>
      <c r="CD474">
        <v>-999</v>
      </c>
      <c r="CE474">
        <v>0</v>
      </c>
      <c r="CF474" t="b">
        <v>1</v>
      </c>
      <c r="CG474">
        <v>0.28120000000000001</v>
      </c>
      <c r="CH474">
        <v>0.54090000000000005</v>
      </c>
      <c r="CI474" t="s">
        <v>347</v>
      </c>
    </row>
    <row r="475" spans="1:87">
      <c r="A475">
        <v>49</v>
      </c>
      <c r="B475">
        <v>2</v>
      </c>
      <c r="C475" s="6" t="s">
        <v>141</v>
      </c>
      <c r="D475">
        <v>845</v>
      </c>
      <c r="E475" t="str">
        <f t="shared" si="7"/>
        <v>3A_845</v>
      </c>
      <c r="F475">
        <v>2</v>
      </c>
      <c r="G475">
        <v>2515414.2400000002</v>
      </c>
      <c r="H475">
        <v>6860778.1699999999</v>
      </c>
      <c r="I475">
        <v>2515414.17</v>
      </c>
      <c r="J475">
        <v>6860778.0499999998</v>
      </c>
      <c r="K475">
        <v>0.93200000000000005</v>
      </c>
      <c r="L475">
        <v>0.19</v>
      </c>
      <c r="M475">
        <v>0.25</v>
      </c>
      <c r="N475">
        <v>2.1573000000000002</v>
      </c>
      <c r="O475">
        <v>4</v>
      </c>
      <c r="P475">
        <v>12</v>
      </c>
      <c r="Q475">
        <v>52</v>
      </c>
      <c r="R475">
        <v>2</v>
      </c>
      <c r="S475">
        <v>2515412.64</v>
      </c>
      <c r="T475">
        <v>6860776.3600000003</v>
      </c>
      <c r="U475">
        <v>2515412.7599999998</v>
      </c>
      <c r="V475">
        <v>6860776.2599999998</v>
      </c>
      <c r="W475">
        <v>-5.0000000000000001E-4</v>
      </c>
      <c r="X475">
        <v>0</v>
      </c>
      <c r="Y475" t="b">
        <v>0</v>
      </c>
      <c r="Z475">
        <v>-999</v>
      </c>
      <c r="AA475">
        <v>0</v>
      </c>
      <c r="AB475" t="b">
        <v>1</v>
      </c>
      <c r="AC475">
        <v>0.39140000000000003</v>
      </c>
      <c r="AD475">
        <v>-2.2342</v>
      </c>
      <c r="AE475">
        <v>14</v>
      </c>
      <c r="AF475">
        <v>2</v>
      </c>
      <c r="AG475">
        <v>2515411.6</v>
      </c>
      <c r="AH475">
        <v>6860779.1900000004</v>
      </c>
      <c r="AI475">
        <v>2515411.69</v>
      </c>
      <c r="AJ475">
        <v>6860779.3600000003</v>
      </c>
      <c r="AK475">
        <v>-3.5999999999999999E-3</v>
      </c>
      <c r="AL475">
        <v>0</v>
      </c>
      <c r="AM475" t="b">
        <v>0</v>
      </c>
      <c r="AN475">
        <v>-999</v>
      </c>
      <c r="AO475">
        <v>0</v>
      </c>
      <c r="AP475" t="b">
        <v>1</v>
      </c>
      <c r="AQ475">
        <v>3.0916000000000001</v>
      </c>
      <c r="AR475">
        <v>2.6526999999999998</v>
      </c>
      <c r="AS475">
        <v>59</v>
      </c>
      <c r="AT475">
        <v>2</v>
      </c>
      <c r="AU475">
        <v>2515413.65</v>
      </c>
      <c r="AV475">
        <v>6860782.1500000004</v>
      </c>
      <c r="AW475">
        <v>2515413.38</v>
      </c>
      <c r="AX475">
        <v>6860782.0999999996</v>
      </c>
      <c r="AY475">
        <v>8.6999999999999994E-3</v>
      </c>
      <c r="AZ475">
        <v>0</v>
      </c>
      <c r="BA475" t="b">
        <v>0</v>
      </c>
      <c r="BB475">
        <v>-999</v>
      </c>
      <c r="BC475">
        <v>0</v>
      </c>
      <c r="BD475" t="b">
        <v>1</v>
      </c>
      <c r="BE475">
        <v>7.6802000000000001</v>
      </c>
      <c r="BF475">
        <v>1.7713000000000001</v>
      </c>
      <c r="BG475">
        <v>62</v>
      </c>
      <c r="BH475">
        <v>2</v>
      </c>
      <c r="BI475">
        <v>2515416.7200000002</v>
      </c>
      <c r="BJ475">
        <v>6860785.5</v>
      </c>
      <c r="BK475">
        <v>2515416.7799999998</v>
      </c>
      <c r="BL475">
        <v>6860785.4800000004</v>
      </c>
      <c r="BM475">
        <v>-3.7000000000000002E-3</v>
      </c>
      <c r="BN475">
        <v>0</v>
      </c>
      <c r="BO475" t="b">
        <v>0</v>
      </c>
      <c r="BP475">
        <v>-999</v>
      </c>
      <c r="BQ475">
        <v>0</v>
      </c>
      <c r="BR475" t="b">
        <v>1</v>
      </c>
      <c r="BS475">
        <v>3.5343</v>
      </c>
      <c r="BT475">
        <v>1.2302999999999999</v>
      </c>
      <c r="BU475" t="s">
        <v>347</v>
      </c>
    </row>
    <row r="476" spans="1:87">
      <c r="A476">
        <v>50</v>
      </c>
      <c r="B476">
        <v>2</v>
      </c>
      <c r="C476" s="6" t="s">
        <v>141</v>
      </c>
      <c r="D476">
        <v>846</v>
      </c>
      <c r="E476" t="str">
        <f t="shared" si="7"/>
        <v>3A_846</v>
      </c>
      <c r="F476">
        <v>2</v>
      </c>
      <c r="G476">
        <v>2515415.88</v>
      </c>
      <c r="H476">
        <v>6860775</v>
      </c>
      <c r="I476">
        <v>2515415.89</v>
      </c>
      <c r="J476">
        <v>6860774.9900000002</v>
      </c>
      <c r="K476">
        <v>0.215</v>
      </c>
      <c r="L476">
        <v>0.05</v>
      </c>
      <c r="M476">
        <v>0.06</v>
      </c>
      <c r="N476">
        <v>2.1573000000000002</v>
      </c>
      <c r="O476">
        <v>4</v>
      </c>
      <c r="P476">
        <v>12</v>
      </c>
      <c r="Q476">
        <v>14</v>
      </c>
      <c r="R476">
        <v>2</v>
      </c>
      <c r="S476">
        <v>2515411.6</v>
      </c>
      <c r="T476">
        <v>6860779.1900000004</v>
      </c>
      <c r="U476">
        <v>2515411.58</v>
      </c>
      <c r="V476">
        <v>6860779.1699999999</v>
      </c>
      <c r="W476">
        <v>1.4E-3</v>
      </c>
      <c r="X476">
        <v>0</v>
      </c>
      <c r="Y476" t="b">
        <v>0</v>
      </c>
      <c r="Z476">
        <v>-999</v>
      </c>
      <c r="AA476">
        <v>0</v>
      </c>
      <c r="AB476" t="b">
        <v>1</v>
      </c>
      <c r="AC476">
        <v>5.5660999999999996</v>
      </c>
      <c r="AD476">
        <v>2.3734999999999999</v>
      </c>
      <c r="AE476">
        <v>55</v>
      </c>
      <c r="AF476">
        <v>2</v>
      </c>
      <c r="AG476">
        <v>2515414.3199999998</v>
      </c>
      <c r="AH476">
        <v>6860779.46</v>
      </c>
      <c r="AI476">
        <v>2515414.38</v>
      </c>
      <c r="AJ476">
        <v>6860779.4800000004</v>
      </c>
      <c r="AK476">
        <v>-2E-3</v>
      </c>
      <c r="AL476">
        <v>0</v>
      </c>
      <c r="AM476" t="b">
        <v>0</v>
      </c>
      <c r="AN476">
        <v>-999</v>
      </c>
      <c r="AO476">
        <v>0</v>
      </c>
      <c r="AP476" t="b">
        <v>1</v>
      </c>
      <c r="AQ476">
        <v>7.8996000000000004</v>
      </c>
      <c r="AR476">
        <v>1.8935</v>
      </c>
      <c r="AS476">
        <v>58</v>
      </c>
      <c r="AT476">
        <v>2</v>
      </c>
      <c r="AU476">
        <v>2515418.08</v>
      </c>
      <c r="AV476">
        <v>6860780.1299999999</v>
      </c>
      <c r="AW476">
        <v>2515418.04</v>
      </c>
      <c r="AX476">
        <v>6860780.1500000004</v>
      </c>
      <c r="AY476">
        <v>1.6999999999999999E-3</v>
      </c>
      <c r="AZ476">
        <v>0</v>
      </c>
      <c r="BA476" t="b">
        <v>0</v>
      </c>
      <c r="BB476">
        <v>-999</v>
      </c>
      <c r="BC476">
        <v>0</v>
      </c>
      <c r="BD476" t="b">
        <v>1</v>
      </c>
      <c r="BE476">
        <v>6.7073</v>
      </c>
      <c r="BF476">
        <v>1.1778999999999999</v>
      </c>
      <c r="BG476">
        <v>56</v>
      </c>
      <c r="BH476">
        <v>2</v>
      </c>
      <c r="BI476">
        <v>2515420.7400000002</v>
      </c>
      <c r="BJ476">
        <v>6860777.3700000001</v>
      </c>
      <c r="BK476">
        <v>2515420.75</v>
      </c>
      <c r="BL476">
        <v>6860777.3600000003</v>
      </c>
      <c r="BM476">
        <v>-5.0000000000000001E-4</v>
      </c>
      <c r="BN476">
        <v>0</v>
      </c>
      <c r="BO476" t="b">
        <v>0</v>
      </c>
      <c r="BP476">
        <v>-999</v>
      </c>
      <c r="BQ476">
        <v>0</v>
      </c>
      <c r="BR476" t="b">
        <v>1</v>
      </c>
      <c r="BS476">
        <v>2.1107</v>
      </c>
      <c r="BT476">
        <v>0.4536</v>
      </c>
      <c r="BU476" t="s">
        <v>347</v>
      </c>
    </row>
    <row r="477" spans="1:87">
      <c r="A477">
        <v>51</v>
      </c>
      <c r="B477">
        <v>3</v>
      </c>
      <c r="C477" s="6" t="s">
        <v>141</v>
      </c>
      <c r="D477">
        <v>847</v>
      </c>
      <c r="E477" t="str">
        <f t="shared" si="7"/>
        <v>3A_847</v>
      </c>
      <c r="F477">
        <v>2</v>
      </c>
      <c r="G477">
        <v>2515416.6</v>
      </c>
      <c r="H477">
        <v>6860773.5199999996</v>
      </c>
      <c r="I477">
        <v>2515416.81</v>
      </c>
      <c r="J477">
        <v>6860773.4699999997</v>
      </c>
      <c r="K477">
        <v>1.347</v>
      </c>
      <c r="L477">
        <v>0.32</v>
      </c>
      <c r="M477">
        <v>0.38</v>
      </c>
      <c r="N477">
        <v>2.1573000000000002</v>
      </c>
      <c r="O477">
        <v>4</v>
      </c>
      <c r="P477">
        <v>12</v>
      </c>
      <c r="Q477">
        <v>57</v>
      </c>
      <c r="R477">
        <v>2</v>
      </c>
      <c r="S477">
        <v>2515418.94</v>
      </c>
      <c r="T477">
        <v>6860778.1399999997</v>
      </c>
      <c r="U477">
        <v>2515418.9700000002</v>
      </c>
      <c r="V477">
        <v>6860778.1299999999</v>
      </c>
      <c r="W477">
        <v>-1.1999999999999999E-3</v>
      </c>
      <c r="X477">
        <v>0</v>
      </c>
      <c r="Y477" t="b">
        <v>0</v>
      </c>
      <c r="Z477">
        <v>-999</v>
      </c>
      <c r="AA477">
        <v>0</v>
      </c>
      <c r="AB477" t="b">
        <v>1</v>
      </c>
      <c r="AC477">
        <v>0.75319999999999998</v>
      </c>
      <c r="AD477">
        <v>1.1343000000000001</v>
      </c>
      <c r="AE477">
        <v>56</v>
      </c>
      <c r="AF477">
        <v>2</v>
      </c>
      <c r="AG477">
        <v>2515420.7400000002</v>
      </c>
      <c r="AH477">
        <v>6860777.3700000001</v>
      </c>
      <c r="AI477">
        <v>2515420.9900000002</v>
      </c>
      <c r="AJ477">
        <v>6860777.0800000001</v>
      </c>
      <c r="AK477">
        <v>-1.4500000000000001E-2</v>
      </c>
      <c r="AL477">
        <v>0</v>
      </c>
      <c r="AM477" t="b">
        <v>0</v>
      </c>
      <c r="AN477">
        <v>-999</v>
      </c>
      <c r="AO477">
        <v>0</v>
      </c>
      <c r="AP477" t="b">
        <v>1</v>
      </c>
      <c r="AQ477">
        <v>9.1654</v>
      </c>
      <c r="AR477">
        <v>0.69799999999999995</v>
      </c>
      <c r="AS477">
        <v>53</v>
      </c>
      <c r="AT477">
        <v>2</v>
      </c>
      <c r="AU477">
        <v>2515419.4</v>
      </c>
      <c r="AV477">
        <v>6860773.9199999999</v>
      </c>
      <c r="AW477">
        <v>2515419.2999999998</v>
      </c>
      <c r="AX477">
        <v>6860774.2400000002</v>
      </c>
      <c r="AY477">
        <v>6.4999999999999997E-3</v>
      </c>
      <c r="AZ477">
        <v>0</v>
      </c>
      <c r="BA477" t="b">
        <v>0</v>
      </c>
      <c r="BB477">
        <v>-999</v>
      </c>
      <c r="BC477">
        <v>0</v>
      </c>
      <c r="BD477" t="b">
        <v>1</v>
      </c>
      <c r="BE477">
        <v>3.8769</v>
      </c>
      <c r="BF477">
        <v>0.30530000000000002</v>
      </c>
      <c r="BG477">
        <v>50</v>
      </c>
      <c r="BH477">
        <v>2</v>
      </c>
      <c r="BI477">
        <v>2515417.11</v>
      </c>
      <c r="BJ477">
        <v>6860772.5499999998</v>
      </c>
      <c r="BK477">
        <v>2515416.9300000002</v>
      </c>
      <c r="BL477">
        <v>6860772.5300000003</v>
      </c>
      <c r="BM477">
        <v>-3.8E-3</v>
      </c>
      <c r="BN477">
        <v>0</v>
      </c>
      <c r="BO477" t="b">
        <v>0</v>
      </c>
      <c r="BP477">
        <v>-999</v>
      </c>
      <c r="BQ477">
        <v>0</v>
      </c>
      <c r="BR477" t="b">
        <v>1</v>
      </c>
      <c r="BS477">
        <v>2.2492999999999999</v>
      </c>
      <c r="BT477">
        <v>-1.4400999999999999</v>
      </c>
      <c r="BU477" t="s">
        <v>347</v>
      </c>
    </row>
    <row r="478" spans="1:87">
      <c r="A478">
        <v>52</v>
      </c>
      <c r="B478">
        <v>2</v>
      </c>
      <c r="C478" s="6" t="s">
        <v>141</v>
      </c>
      <c r="D478">
        <v>848</v>
      </c>
      <c r="E478" t="str">
        <f t="shared" si="7"/>
        <v>3A_848</v>
      </c>
      <c r="F478">
        <v>2</v>
      </c>
      <c r="G478">
        <v>2515425.61</v>
      </c>
      <c r="H478">
        <v>6860770.8799999999</v>
      </c>
      <c r="I478">
        <v>2515425.61</v>
      </c>
      <c r="J478">
        <v>6860770.9299999997</v>
      </c>
      <c r="K478">
        <v>0.254</v>
      </c>
      <c r="L478">
        <v>0.05</v>
      </c>
      <c r="M478">
        <v>0.06</v>
      </c>
      <c r="N478">
        <v>2.1573000000000002</v>
      </c>
      <c r="O478">
        <v>4</v>
      </c>
      <c r="P478">
        <v>12</v>
      </c>
      <c r="Q478">
        <v>95</v>
      </c>
      <c r="R478">
        <v>2</v>
      </c>
      <c r="S478">
        <v>2515426.61</v>
      </c>
      <c r="T478">
        <v>6860768.2000000002</v>
      </c>
      <c r="U478">
        <v>2515426.67</v>
      </c>
      <c r="V478">
        <v>6860768.2199999997</v>
      </c>
      <c r="W478">
        <v>1.6000000000000001E-3</v>
      </c>
      <c r="X478">
        <v>0</v>
      </c>
      <c r="Y478" t="b">
        <v>0</v>
      </c>
      <c r="Z478">
        <v>-999</v>
      </c>
      <c r="AA478">
        <v>0</v>
      </c>
      <c r="AB478" t="b">
        <v>1</v>
      </c>
      <c r="AC478">
        <v>5.1597999999999997</v>
      </c>
      <c r="AD478">
        <v>-1.1957</v>
      </c>
      <c r="AE478">
        <v>90</v>
      </c>
      <c r="AF478">
        <v>2</v>
      </c>
      <c r="AG478">
        <v>2515424.98</v>
      </c>
      <c r="AH478">
        <v>6860766.8300000001</v>
      </c>
      <c r="AI478">
        <v>2515424.96</v>
      </c>
      <c r="AJ478">
        <v>6860766.8300000001</v>
      </c>
      <c r="AK478">
        <v>-5.0000000000000001E-4</v>
      </c>
      <c r="AL478">
        <v>0</v>
      </c>
      <c r="AM478" t="b">
        <v>0</v>
      </c>
      <c r="AN478">
        <v>-999</v>
      </c>
      <c r="AO478">
        <v>0</v>
      </c>
      <c r="AP478" t="b">
        <v>1</v>
      </c>
      <c r="AQ478">
        <v>1.5111000000000001</v>
      </c>
      <c r="AR478">
        <v>-1.7281</v>
      </c>
      <c r="AS478">
        <v>96</v>
      </c>
      <c r="AT478">
        <v>2</v>
      </c>
      <c r="AU478">
        <v>2515422.98</v>
      </c>
      <c r="AV478">
        <v>6860769.8300000001</v>
      </c>
      <c r="AW478">
        <v>2515422.9700000002</v>
      </c>
      <c r="AX478">
        <v>6860769.8600000003</v>
      </c>
      <c r="AY478">
        <v>-5.9999999999999995E-4</v>
      </c>
      <c r="AZ478">
        <v>0</v>
      </c>
      <c r="BA478" t="b">
        <v>0</v>
      </c>
      <c r="BB478">
        <v>-999</v>
      </c>
      <c r="BC478">
        <v>0</v>
      </c>
      <c r="BD478" t="b">
        <v>1</v>
      </c>
      <c r="BE478">
        <v>2.0569999999999999</v>
      </c>
      <c r="BF478">
        <v>-2.7578</v>
      </c>
      <c r="BG478">
        <v>99</v>
      </c>
      <c r="BH478">
        <v>2</v>
      </c>
      <c r="BI478">
        <v>2515423.2000000002</v>
      </c>
      <c r="BJ478">
        <v>6860772.4100000001</v>
      </c>
      <c r="BK478">
        <v>2515423.17</v>
      </c>
      <c r="BL478">
        <v>6860772.3499999996</v>
      </c>
      <c r="BM478">
        <v>1.1000000000000001E-3</v>
      </c>
      <c r="BN478">
        <v>0</v>
      </c>
      <c r="BO478" t="b">
        <v>0</v>
      </c>
      <c r="BP478">
        <v>-999</v>
      </c>
      <c r="BQ478">
        <v>0</v>
      </c>
      <c r="BR478" t="b">
        <v>1</v>
      </c>
      <c r="BS478">
        <v>3.3900999999999999</v>
      </c>
      <c r="BT478">
        <v>2.6177999999999999</v>
      </c>
      <c r="BU478" t="s">
        <v>347</v>
      </c>
    </row>
    <row r="479" spans="1:87">
      <c r="A479">
        <v>53</v>
      </c>
      <c r="B479">
        <v>2</v>
      </c>
      <c r="C479" s="6" t="s">
        <v>141</v>
      </c>
      <c r="D479">
        <v>849</v>
      </c>
      <c r="E479" t="str">
        <f t="shared" si="7"/>
        <v>3A_849</v>
      </c>
      <c r="F479">
        <v>2</v>
      </c>
      <c r="G479">
        <v>2515426.33</v>
      </c>
      <c r="H479">
        <v>6860777.5199999996</v>
      </c>
      <c r="I479">
        <v>2515426.36</v>
      </c>
      <c r="J479">
        <v>6860777.4900000002</v>
      </c>
      <c r="K479">
        <v>0.40500000000000003</v>
      </c>
      <c r="L479">
        <v>0.1</v>
      </c>
      <c r="M479">
        <v>0.1</v>
      </c>
      <c r="N479">
        <v>2.1573000000000002</v>
      </c>
      <c r="O479">
        <v>4</v>
      </c>
      <c r="P479">
        <v>12</v>
      </c>
      <c r="Q479">
        <v>100</v>
      </c>
      <c r="R479">
        <v>2</v>
      </c>
      <c r="S479">
        <v>2515421.83</v>
      </c>
      <c r="T479">
        <v>6860773.5499999998</v>
      </c>
      <c r="U479">
        <v>2515421.88</v>
      </c>
      <c r="V479">
        <v>6860773.4900000002</v>
      </c>
      <c r="W479">
        <v>3.3E-3</v>
      </c>
      <c r="X479">
        <v>0</v>
      </c>
      <c r="Y479" t="b">
        <v>0</v>
      </c>
      <c r="Z479">
        <v>-999</v>
      </c>
      <c r="AA479">
        <v>0</v>
      </c>
      <c r="AB479" t="b">
        <v>1</v>
      </c>
      <c r="AC479">
        <v>6.9821</v>
      </c>
      <c r="AD479">
        <v>-2.4087000000000001</v>
      </c>
      <c r="AE479">
        <v>53</v>
      </c>
      <c r="AF479">
        <v>2</v>
      </c>
      <c r="AG479">
        <v>2515419.4</v>
      </c>
      <c r="AH479">
        <v>6860773.9199999999</v>
      </c>
      <c r="AI479">
        <v>2515419.35</v>
      </c>
      <c r="AJ479">
        <v>6860774.0199999996</v>
      </c>
      <c r="AK479">
        <v>-6.1999999999999998E-3</v>
      </c>
      <c r="AL479">
        <v>0</v>
      </c>
      <c r="AM479" t="b">
        <v>0</v>
      </c>
      <c r="AN479">
        <v>-999</v>
      </c>
      <c r="AO479">
        <v>0</v>
      </c>
      <c r="AP479" t="b">
        <v>1</v>
      </c>
      <c r="AQ479">
        <v>13.5297</v>
      </c>
      <c r="AR479">
        <v>-2.6880000000000002</v>
      </c>
      <c r="AS479">
        <v>60</v>
      </c>
      <c r="AT479">
        <v>2</v>
      </c>
      <c r="AU479">
        <v>2515420.19</v>
      </c>
      <c r="AV479">
        <v>6860779.9900000002</v>
      </c>
      <c r="AW479">
        <v>2515420.17</v>
      </c>
      <c r="AX479">
        <v>6860779.9500000002</v>
      </c>
      <c r="AY479">
        <v>2.0999999999999999E-3</v>
      </c>
      <c r="AZ479">
        <v>0</v>
      </c>
      <c r="BA479" t="b">
        <v>0</v>
      </c>
      <c r="BB479">
        <v>-999</v>
      </c>
      <c r="BC479">
        <v>0</v>
      </c>
      <c r="BD479" t="b">
        <v>1</v>
      </c>
      <c r="BE479">
        <v>4.4631999999999996</v>
      </c>
      <c r="BF479">
        <v>2.7662</v>
      </c>
      <c r="BG479">
        <v>111</v>
      </c>
      <c r="BH479">
        <v>2</v>
      </c>
      <c r="BI479">
        <v>2515426.0099999998</v>
      </c>
      <c r="BJ479">
        <v>6860781.29</v>
      </c>
      <c r="BK479">
        <v>2515426.0299999998</v>
      </c>
      <c r="BL479">
        <v>6860781.29</v>
      </c>
      <c r="BM479">
        <v>-4.0000000000000002E-4</v>
      </c>
      <c r="BN479">
        <v>0</v>
      </c>
      <c r="BO479" t="b">
        <v>0</v>
      </c>
      <c r="BP479">
        <v>-999</v>
      </c>
      <c r="BQ479">
        <v>0</v>
      </c>
      <c r="BR479" t="b">
        <v>1</v>
      </c>
      <c r="BS479">
        <v>0.86739999999999995</v>
      </c>
      <c r="BT479">
        <v>1.6578999999999999</v>
      </c>
      <c r="BU479" t="s">
        <v>347</v>
      </c>
    </row>
    <row r="480" spans="1:87">
      <c r="A480">
        <v>54</v>
      </c>
      <c r="B480">
        <v>2</v>
      </c>
      <c r="C480" s="6" t="s">
        <v>141</v>
      </c>
      <c r="D480">
        <v>850</v>
      </c>
      <c r="E480" t="str">
        <f t="shared" si="7"/>
        <v>3A_850</v>
      </c>
      <c r="F480">
        <v>4</v>
      </c>
      <c r="G480">
        <v>2515435.3199999998</v>
      </c>
      <c r="H480">
        <v>6860772.3099999996</v>
      </c>
      <c r="I480">
        <v>2515435.34</v>
      </c>
      <c r="J480">
        <v>6860772.2699999996</v>
      </c>
      <c r="K480">
        <v>0.42499999999999999</v>
      </c>
      <c r="L480">
        <v>0.1</v>
      </c>
      <c r="M480">
        <v>0.1</v>
      </c>
      <c r="N480">
        <v>2.1573000000000002</v>
      </c>
      <c r="O480">
        <v>4</v>
      </c>
      <c r="P480">
        <v>12</v>
      </c>
      <c r="Q480">
        <v>180</v>
      </c>
      <c r="R480">
        <v>2</v>
      </c>
      <c r="S480">
        <v>2515436.15</v>
      </c>
      <c r="T480">
        <v>6860769.8399999999</v>
      </c>
      <c r="U480">
        <v>2515436.21</v>
      </c>
      <c r="V480">
        <v>6860769.8600000003</v>
      </c>
      <c r="W480">
        <v>8.9999999999999998E-4</v>
      </c>
      <c r="X480">
        <v>0</v>
      </c>
      <c r="Y480" t="b">
        <v>0</v>
      </c>
      <c r="Z480">
        <v>-999</v>
      </c>
      <c r="AA480">
        <v>0</v>
      </c>
      <c r="AB480" t="b">
        <v>1</v>
      </c>
      <c r="AC480">
        <v>1.724</v>
      </c>
      <c r="AD480">
        <v>-1.2219</v>
      </c>
      <c r="AE480">
        <v>151</v>
      </c>
      <c r="AF480">
        <v>2</v>
      </c>
      <c r="AG480">
        <v>2515434.06</v>
      </c>
      <c r="AH480">
        <v>6860770.3200000003</v>
      </c>
      <c r="AI480">
        <v>2515433.9700000002</v>
      </c>
      <c r="AJ480">
        <v>6860770.3899999997</v>
      </c>
      <c r="AK480">
        <v>-1.2999999999999999E-3</v>
      </c>
      <c r="AL480">
        <v>0</v>
      </c>
      <c r="AM480" t="b">
        <v>0</v>
      </c>
      <c r="AN480">
        <v>-999</v>
      </c>
      <c r="AO480">
        <v>0</v>
      </c>
      <c r="AP480" t="b">
        <v>1</v>
      </c>
      <c r="AQ480">
        <v>2.5411999999999999</v>
      </c>
      <c r="AR480">
        <v>-2.1993</v>
      </c>
      <c r="AS480">
        <v>152</v>
      </c>
      <c r="AT480">
        <v>2</v>
      </c>
      <c r="AU480">
        <v>2515432.11</v>
      </c>
      <c r="AV480">
        <v>6860772.1699999999</v>
      </c>
      <c r="AW480">
        <v>2515432.12</v>
      </c>
      <c r="AX480">
        <v>6860772.0599999996</v>
      </c>
      <c r="AY480">
        <v>2.5999999999999999E-3</v>
      </c>
      <c r="AZ480">
        <v>0</v>
      </c>
      <c r="BA480" t="b">
        <v>0</v>
      </c>
      <c r="BB480">
        <v>-999</v>
      </c>
      <c r="BC480">
        <v>0</v>
      </c>
      <c r="BD480" t="b">
        <v>1</v>
      </c>
      <c r="BE480">
        <v>4.9123000000000001</v>
      </c>
      <c r="BF480">
        <v>-3.0720000000000001</v>
      </c>
      <c r="BG480">
        <v>108</v>
      </c>
      <c r="BH480">
        <v>2</v>
      </c>
      <c r="BI480">
        <v>2515429.15</v>
      </c>
      <c r="BJ480">
        <v>6860777.4100000001</v>
      </c>
      <c r="BK480">
        <v>2515429.17</v>
      </c>
      <c r="BL480">
        <v>6860777.4299999997</v>
      </c>
      <c r="BM480">
        <v>-1.9E-3</v>
      </c>
      <c r="BN480">
        <v>0</v>
      </c>
      <c r="BO480" t="b">
        <v>0</v>
      </c>
      <c r="BP480">
        <v>-999</v>
      </c>
      <c r="BQ480">
        <v>0</v>
      </c>
      <c r="BR480" t="b">
        <v>1</v>
      </c>
      <c r="BS480">
        <v>4.0468999999999999</v>
      </c>
      <c r="BT480">
        <v>2.4432999999999998</v>
      </c>
      <c r="BU480" t="s">
        <v>347</v>
      </c>
    </row>
    <row r="481" spans="1:87">
      <c r="A481">
        <v>55</v>
      </c>
      <c r="B481">
        <v>2</v>
      </c>
      <c r="C481" s="6" t="s">
        <v>141</v>
      </c>
      <c r="D481">
        <v>851</v>
      </c>
      <c r="E481" t="str">
        <f t="shared" si="7"/>
        <v>3A_851</v>
      </c>
      <c r="F481">
        <v>2</v>
      </c>
      <c r="G481">
        <v>2515435.9300000002</v>
      </c>
      <c r="H481">
        <v>6860772.7300000004</v>
      </c>
      <c r="I481">
        <v>2515436.02</v>
      </c>
      <c r="J481">
        <v>6860772.7800000003</v>
      </c>
      <c r="K481">
        <v>0.81799999999999995</v>
      </c>
      <c r="L481">
        <v>0.2</v>
      </c>
      <c r="M481">
        <v>0.25</v>
      </c>
      <c r="N481">
        <v>2.1573000000000002</v>
      </c>
      <c r="O481">
        <v>4</v>
      </c>
      <c r="P481">
        <v>12</v>
      </c>
      <c r="Q481">
        <v>183</v>
      </c>
      <c r="R481">
        <v>2</v>
      </c>
      <c r="S481">
        <v>2515438.62</v>
      </c>
      <c r="T481">
        <v>6860777.6799999997</v>
      </c>
      <c r="U481">
        <v>2515438.41</v>
      </c>
      <c r="V481">
        <v>6860777.7800000003</v>
      </c>
      <c r="W481">
        <v>8.6999999999999994E-3</v>
      </c>
      <c r="X481">
        <v>0</v>
      </c>
      <c r="Y481" t="b">
        <v>0</v>
      </c>
      <c r="Z481">
        <v>-999</v>
      </c>
      <c r="AA481">
        <v>0</v>
      </c>
      <c r="AB481" t="b">
        <v>1</v>
      </c>
      <c r="AC481">
        <v>9.0279000000000007</v>
      </c>
      <c r="AD481">
        <v>1.1343000000000001</v>
      </c>
      <c r="AE481">
        <v>108</v>
      </c>
      <c r="AF481">
        <v>2</v>
      </c>
      <c r="AG481">
        <v>2515429.15</v>
      </c>
      <c r="AH481">
        <v>6860777.4100000001</v>
      </c>
      <c r="AI481">
        <v>2515429.15</v>
      </c>
      <c r="AJ481">
        <v>6860777.4100000001</v>
      </c>
      <c r="AK481">
        <v>2.9999999999999997E-4</v>
      </c>
      <c r="AL481">
        <v>0</v>
      </c>
      <c r="AM481" t="b">
        <v>0</v>
      </c>
      <c r="AN481">
        <v>-999</v>
      </c>
      <c r="AO481">
        <v>0</v>
      </c>
      <c r="AP481" t="b">
        <v>1</v>
      </c>
      <c r="AQ481">
        <v>0.29759999999999998</v>
      </c>
      <c r="AR481">
        <v>2.548</v>
      </c>
      <c r="AS481">
        <v>150</v>
      </c>
      <c r="AT481">
        <v>2</v>
      </c>
      <c r="AU481">
        <v>2515431.83</v>
      </c>
      <c r="AV481">
        <v>6860769.5700000003</v>
      </c>
      <c r="AW481">
        <v>2515431.85</v>
      </c>
      <c r="AX481">
        <v>6860769.54</v>
      </c>
      <c r="AY481">
        <v>1.6000000000000001E-3</v>
      </c>
      <c r="AZ481">
        <v>0</v>
      </c>
      <c r="BA481" t="b">
        <v>0</v>
      </c>
      <c r="BB481">
        <v>-999</v>
      </c>
      <c r="BC481">
        <v>0</v>
      </c>
      <c r="BD481" t="b">
        <v>1</v>
      </c>
      <c r="BE481">
        <v>1.6632</v>
      </c>
      <c r="BF481">
        <v>-2.4784999999999999</v>
      </c>
      <c r="BG481">
        <v>149</v>
      </c>
      <c r="BH481">
        <v>2</v>
      </c>
      <c r="BI481">
        <v>2515433.88</v>
      </c>
      <c r="BJ481">
        <v>6860767.7699999996</v>
      </c>
      <c r="BK481">
        <v>2515434.0699999998</v>
      </c>
      <c r="BL481">
        <v>6860767.7000000002</v>
      </c>
      <c r="BM481">
        <v>7.9000000000000008E-3</v>
      </c>
      <c r="BN481">
        <v>0</v>
      </c>
      <c r="BO481" t="b">
        <v>0</v>
      </c>
      <c r="BP481">
        <v>-999</v>
      </c>
      <c r="BQ481">
        <v>0</v>
      </c>
      <c r="BR481" t="b">
        <v>1</v>
      </c>
      <c r="BS481">
        <v>8.1446000000000005</v>
      </c>
      <c r="BT481">
        <v>-1.9288000000000001</v>
      </c>
      <c r="BU481" t="s">
        <v>347</v>
      </c>
    </row>
    <row r="482" spans="1:87">
      <c r="A482">
        <v>56</v>
      </c>
      <c r="B482">
        <v>2</v>
      </c>
      <c r="C482" s="6" t="s">
        <v>141</v>
      </c>
      <c r="D482">
        <v>852</v>
      </c>
      <c r="E482" t="str">
        <f t="shared" si="7"/>
        <v>3A_852</v>
      </c>
      <c r="F482">
        <v>2</v>
      </c>
      <c r="G482">
        <v>2515434.4</v>
      </c>
      <c r="H482">
        <v>6860774.4900000002</v>
      </c>
      <c r="I482">
        <v>2515434.4300000002</v>
      </c>
      <c r="J482">
        <v>6860774.46</v>
      </c>
      <c r="K482">
        <v>0.29299999999999998</v>
      </c>
      <c r="L482">
        <v>7.0000000000000007E-2</v>
      </c>
      <c r="M482">
        <v>0.06</v>
      </c>
      <c r="N482">
        <v>2.1573000000000002</v>
      </c>
      <c r="O482">
        <v>4</v>
      </c>
      <c r="P482">
        <v>12</v>
      </c>
      <c r="Q482">
        <v>153</v>
      </c>
      <c r="R482">
        <v>2</v>
      </c>
      <c r="S482">
        <v>2515434.16</v>
      </c>
      <c r="T482">
        <v>6860772.4400000004</v>
      </c>
      <c r="U482">
        <v>2515434.15</v>
      </c>
      <c r="V482">
        <v>6860772.4400000004</v>
      </c>
      <c r="W482">
        <v>1E-4</v>
      </c>
      <c r="X482">
        <v>0</v>
      </c>
      <c r="Y482" t="b">
        <v>0</v>
      </c>
      <c r="Z482">
        <v>-999</v>
      </c>
      <c r="AA482">
        <v>0</v>
      </c>
      <c r="AB482" t="b">
        <v>1</v>
      </c>
      <c r="AC482">
        <v>0.38490000000000002</v>
      </c>
      <c r="AD482">
        <v>-1.7105999999999999</v>
      </c>
      <c r="AE482">
        <v>152</v>
      </c>
      <c r="AF482">
        <v>2</v>
      </c>
      <c r="AG482">
        <v>2515432.11</v>
      </c>
      <c r="AH482">
        <v>6860772.1699999999</v>
      </c>
      <c r="AI482">
        <v>2515432.09</v>
      </c>
      <c r="AJ482">
        <v>6860772.1900000004</v>
      </c>
      <c r="AK482">
        <v>-6.9999999999999999E-4</v>
      </c>
      <c r="AL482">
        <v>0</v>
      </c>
      <c r="AM482" t="b">
        <v>0</v>
      </c>
      <c r="AN482">
        <v>-999</v>
      </c>
      <c r="AO482">
        <v>0</v>
      </c>
      <c r="AP482" t="b">
        <v>1</v>
      </c>
      <c r="AQ482">
        <v>1.9538</v>
      </c>
      <c r="AR482">
        <v>-2.3738000000000001</v>
      </c>
      <c r="AS482">
        <v>104</v>
      </c>
      <c r="AT482">
        <v>2</v>
      </c>
      <c r="AU482">
        <v>2515429.12</v>
      </c>
      <c r="AV482">
        <v>6860774.4199999999</v>
      </c>
      <c r="AW482">
        <v>2515429.12</v>
      </c>
      <c r="AX482">
        <v>6860774.3399999999</v>
      </c>
      <c r="AY482">
        <v>3.0999999999999999E-3</v>
      </c>
      <c r="AZ482">
        <v>0</v>
      </c>
      <c r="BA482" t="b">
        <v>0</v>
      </c>
      <c r="BB482">
        <v>-999</v>
      </c>
      <c r="BC482">
        <v>0</v>
      </c>
      <c r="BD482" t="b">
        <v>1</v>
      </c>
      <c r="BE482">
        <v>8.8932000000000002</v>
      </c>
      <c r="BF482">
        <v>-3.1156000000000001</v>
      </c>
      <c r="BG482">
        <v>108</v>
      </c>
      <c r="BH482">
        <v>2</v>
      </c>
      <c r="BI482">
        <v>2515429.15</v>
      </c>
      <c r="BJ482">
        <v>6860777.4100000001</v>
      </c>
      <c r="BK482">
        <v>2515429.1800000002</v>
      </c>
      <c r="BL482">
        <v>6860777.4699999997</v>
      </c>
      <c r="BM482">
        <v>-2.8999999999999998E-3</v>
      </c>
      <c r="BN482">
        <v>0</v>
      </c>
      <c r="BO482" t="b">
        <v>0</v>
      </c>
      <c r="BP482">
        <v>-999</v>
      </c>
      <c r="BQ482">
        <v>0</v>
      </c>
      <c r="BR482" t="b">
        <v>1</v>
      </c>
      <c r="BS482">
        <v>8.4590999999999994</v>
      </c>
      <c r="BT482">
        <v>2.6177999999999999</v>
      </c>
      <c r="BU482" t="s">
        <v>347</v>
      </c>
    </row>
    <row r="483" spans="1:87">
      <c r="A483">
        <v>57</v>
      </c>
      <c r="B483">
        <v>2</v>
      </c>
      <c r="C483" s="6" t="s">
        <v>141</v>
      </c>
      <c r="D483">
        <v>853</v>
      </c>
      <c r="E483" t="str">
        <f t="shared" si="7"/>
        <v>3A_853</v>
      </c>
      <c r="F483">
        <v>4</v>
      </c>
      <c r="G483">
        <v>2515435.39</v>
      </c>
      <c r="H483">
        <v>6860773.04</v>
      </c>
      <c r="I483">
        <v>2515435.36</v>
      </c>
      <c r="J483">
        <v>6860773.0099999998</v>
      </c>
      <c r="K483">
        <v>0.123</v>
      </c>
      <c r="L483">
        <v>0.03</v>
      </c>
      <c r="M483">
        <v>0.03</v>
      </c>
      <c r="N483">
        <v>2.1573000000000002</v>
      </c>
      <c r="O483">
        <v>4</v>
      </c>
      <c r="P483">
        <v>12</v>
      </c>
      <c r="Q483">
        <v>156</v>
      </c>
      <c r="R483">
        <v>2</v>
      </c>
      <c r="S483">
        <v>2515436.2400000002</v>
      </c>
      <c r="T483">
        <v>6860778.1600000001</v>
      </c>
      <c r="U483">
        <v>2515436.2599999998</v>
      </c>
      <c r="V483">
        <v>6860778.1600000001</v>
      </c>
      <c r="W483">
        <v>-8.0000000000000004E-4</v>
      </c>
      <c r="X483">
        <v>0</v>
      </c>
      <c r="Y483" t="b">
        <v>0</v>
      </c>
      <c r="Z483">
        <v>-999</v>
      </c>
      <c r="AA483">
        <v>0</v>
      </c>
      <c r="AB483" t="b">
        <v>1</v>
      </c>
      <c r="AC483">
        <v>5.4748000000000001</v>
      </c>
      <c r="AD483">
        <v>1.3960999999999999</v>
      </c>
      <c r="AE483">
        <v>155</v>
      </c>
      <c r="AF483">
        <v>2</v>
      </c>
      <c r="AG483">
        <v>2515436.9300000002</v>
      </c>
      <c r="AH483">
        <v>6860775.8600000003</v>
      </c>
      <c r="AI483">
        <v>2515436.9300000002</v>
      </c>
      <c r="AJ483">
        <v>6860775.8600000003</v>
      </c>
      <c r="AK483">
        <v>-2.0000000000000001E-4</v>
      </c>
      <c r="AL483">
        <v>0</v>
      </c>
      <c r="AM483" t="b">
        <v>0</v>
      </c>
      <c r="AN483">
        <v>-999</v>
      </c>
      <c r="AO483">
        <v>0</v>
      </c>
      <c r="AP483" t="b">
        <v>1</v>
      </c>
      <c r="AQ483">
        <v>1.0998000000000001</v>
      </c>
      <c r="AR483">
        <v>1.0645</v>
      </c>
      <c r="AS483">
        <v>108</v>
      </c>
      <c r="AT483">
        <v>2</v>
      </c>
      <c r="AU483">
        <v>2515429.15</v>
      </c>
      <c r="AV483">
        <v>6860777.4100000001</v>
      </c>
      <c r="AW483">
        <v>2515429.13</v>
      </c>
      <c r="AX483">
        <v>6860777.3899999997</v>
      </c>
      <c r="AY483">
        <v>1.5E-3</v>
      </c>
      <c r="AZ483">
        <v>0</v>
      </c>
      <c r="BA483" t="b">
        <v>0</v>
      </c>
      <c r="BB483">
        <v>-999</v>
      </c>
      <c r="BC483">
        <v>0</v>
      </c>
      <c r="BD483" t="b">
        <v>1</v>
      </c>
      <c r="BE483">
        <v>10.714600000000001</v>
      </c>
      <c r="BF483">
        <v>2.5306000000000002</v>
      </c>
      <c r="BG483">
        <v>152</v>
      </c>
      <c r="BH483">
        <v>2</v>
      </c>
      <c r="BI483">
        <v>2515432.11</v>
      </c>
      <c r="BJ483">
        <v>6860772.1699999999</v>
      </c>
      <c r="BK483">
        <v>2515432.1</v>
      </c>
      <c r="BL483">
        <v>6860772.2000000002</v>
      </c>
      <c r="BM483">
        <v>-5.9999999999999995E-4</v>
      </c>
      <c r="BN483">
        <v>0</v>
      </c>
      <c r="BO483" t="b">
        <v>0</v>
      </c>
      <c r="BP483">
        <v>-999</v>
      </c>
      <c r="BQ483">
        <v>0</v>
      </c>
      <c r="BR483" t="b">
        <v>1</v>
      </c>
      <c r="BS483">
        <v>3.6457000000000002</v>
      </c>
      <c r="BT483">
        <v>-2.8974000000000002</v>
      </c>
      <c r="BU483" t="s">
        <v>347</v>
      </c>
    </row>
    <row r="484" spans="1:87">
      <c r="A484">
        <v>58</v>
      </c>
      <c r="B484">
        <v>3</v>
      </c>
      <c r="C484" s="6" t="s">
        <v>141</v>
      </c>
      <c r="D484">
        <v>854</v>
      </c>
      <c r="E484" t="str">
        <f t="shared" si="7"/>
        <v>3A_854</v>
      </c>
      <c r="F484">
        <v>2</v>
      </c>
      <c r="G484">
        <v>2515436.91</v>
      </c>
      <c r="H484">
        <v>6860773.8200000003</v>
      </c>
      <c r="I484">
        <v>2515436.9900000002</v>
      </c>
      <c r="J484">
        <v>6860773.9699999997</v>
      </c>
      <c r="K484">
        <v>0.76500000000000001</v>
      </c>
      <c r="L484">
        <v>0.2</v>
      </c>
      <c r="M484">
        <v>0.2</v>
      </c>
      <c r="N484">
        <v>2.1573000000000002</v>
      </c>
      <c r="O484">
        <v>4</v>
      </c>
      <c r="P484">
        <v>12</v>
      </c>
      <c r="Q484">
        <v>153</v>
      </c>
      <c r="R484">
        <v>2</v>
      </c>
      <c r="S484">
        <v>2515434.16</v>
      </c>
      <c r="T484">
        <v>6860772.4400000004</v>
      </c>
      <c r="U484">
        <v>2515434.2000000002</v>
      </c>
      <c r="V484">
        <v>6860772.3700000001</v>
      </c>
      <c r="W484">
        <v>1.8E-3</v>
      </c>
      <c r="X484">
        <v>0</v>
      </c>
      <c r="Y484" t="b">
        <v>0</v>
      </c>
      <c r="Z484">
        <v>-999</v>
      </c>
      <c r="AA484">
        <v>0</v>
      </c>
      <c r="AB484" t="b">
        <v>1</v>
      </c>
      <c r="AC484">
        <v>1.8924000000000001</v>
      </c>
      <c r="AD484">
        <v>-2.6181999999999999</v>
      </c>
      <c r="AE484">
        <v>108</v>
      </c>
      <c r="AF484">
        <v>2</v>
      </c>
      <c r="AG484">
        <v>2515429.15</v>
      </c>
      <c r="AH484">
        <v>6860777.4100000001</v>
      </c>
      <c r="AI484">
        <v>2515429.12</v>
      </c>
      <c r="AJ484">
        <v>6860777.3499999996</v>
      </c>
      <c r="AK484">
        <v>3.8E-3</v>
      </c>
      <c r="AL484">
        <v>0</v>
      </c>
      <c r="AM484" t="b">
        <v>0</v>
      </c>
      <c r="AN484">
        <v>-999</v>
      </c>
      <c r="AO484">
        <v>0</v>
      </c>
      <c r="AP484" t="b">
        <v>1</v>
      </c>
      <c r="AQ484">
        <v>4.2451999999999996</v>
      </c>
      <c r="AR484">
        <v>2.74</v>
      </c>
      <c r="AS484">
        <v>180</v>
      </c>
      <c r="AT484">
        <v>2</v>
      </c>
      <c r="AU484">
        <v>2515436.15</v>
      </c>
      <c r="AV484">
        <v>6860769.8399999999</v>
      </c>
      <c r="AW484">
        <v>2515436.31</v>
      </c>
      <c r="AX484">
        <v>6860769.8099999996</v>
      </c>
      <c r="AY484">
        <v>4.7999999999999996E-3</v>
      </c>
      <c r="AZ484">
        <v>0</v>
      </c>
      <c r="BA484" t="b">
        <v>0</v>
      </c>
      <c r="BB484">
        <v>-999</v>
      </c>
      <c r="BC484">
        <v>0</v>
      </c>
      <c r="BD484" t="b">
        <v>1</v>
      </c>
      <c r="BE484">
        <v>5.1146000000000003</v>
      </c>
      <c r="BF484">
        <v>-1.7281</v>
      </c>
      <c r="BG484">
        <v>151</v>
      </c>
      <c r="BH484">
        <v>2</v>
      </c>
      <c r="BI484">
        <v>2515434.06</v>
      </c>
      <c r="BJ484">
        <v>6860770.3200000003</v>
      </c>
      <c r="BK484">
        <v>2515433.89</v>
      </c>
      <c r="BL484">
        <v>6860770.4699999997</v>
      </c>
      <c r="BM484">
        <v>-7.6E-3</v>
      </c>
      <c r="BN484">
        <v>0</v>
      </c>
      <c r="BO484" t="b">
        <v>0</v>
      </c>
      <c r="BP484">
        <v>-999</v>
      </c>
      <c r="BQ484">
        <v>0</v>
      </c>
      <c r="BR484" t="b">
        <v>1</v>
      </c>
      <c r="BS484">
        <v>8.3097999999999992</v>
      </c>
      <c r="BT484">
        <v>-2.3039999999999998</v>
      </c>
      <c r="BU484" t="s">
        <v>347</v>
      </c>
    </row>
    <row r="485" spans="1:87">
      <c r="A485">
        <v>59</v>
      </c>
      <c r="B485">
        <v>2</v>
      </c>
      <c r="C485" s="6" t="s">
        <v>141</v>
      </c>
      <c r="D485">
        <v>855</v>
      </c>
      <c r="E485" t="str">
        <f t="shared" si="7"/>
        <v>3A_855</v>
      </c>
      <c r="F485">
        <v>2</v>
      </c>
      <c r="G485">
        <v>2515437.6800000002</v>
      </c>
      <c r="H485">
        <v>6860776.8700000001</v>
      </c>
      <c r="I485">
        <v>2515437.7999999998</v>
      </c>
      <c r="J485">
        <v>6860776.8099999996</v>
      </c>
      <c r="K485">
        <v>0.74199999999999999</v>
      </c>
      <c r="L485">
        <v>0.17</v>
      </c>
      <c r="M485">
        <v>0.2</v>
      </c>
      <c r="N485">
        <v>2.1573000000000002</v>
      </c>
      <c r="O485">
        <v>4</v>
      </c>
      <c r="P485">
        <v>12</v>
      </c>
      <c r="Q485">
        <v>110</v>
      </c>
      <c r="R485">
        <v>2</v>
      </c>
      <c r="S485">
        <v>2515429.2799999998</v>
      </c>
      <c r="T485">
        <v>6860779.46</v>
      </c>
      <c r="U485">
        <v>2515429.2400000002</v>
      </c>
      <c r="V485">
        <v>6860779.3399999999</v>
      </c>
      <c r="W485">
        <v>8.0000000000000002E-3</v>
      </c>
      <c r="X485">
        <v>0</v>
      </c>
      <c r="Y485" t="b">
        <v>0</v>
      </c>
      <c r="Z485">
        <v>-999</v>
      </c>
      <c r="AA485">
        <v>0</v>
      </c>
      <c r="AB485" t="b">
        <v>1</v>
      </c>
      <c r="AC485">
        <v>9.5952999999999999</v>
      </c>
      <c r="AD485">
        <v>2.8622000000000001</v>
      </c>
      <c r="AE485">
        <v>114</v>
      </c>
      <c r="AF485">
        <v>2</v>
      </c>
      <c r="AG485">
        <v>2515431.94</v>
      </c>
      <c r="AH485">
        <v>6860781.04</v>
      </c>
      <c r="AI485">
        <v>2515432.06</v>
      </c>
      <c r="AJ485">
        <v>6860781.2000000002</v>
      </c>
      <c r="AK485">
        <v>-1.03E-2</v>
      </c>
      <c r="AL485">
        <v>0</v>
      </c>
      <c r="AM485" t="b">
        <v>0</v>
      </c>
      <c r="AN485">
        <v>-999</v>
      </c>
      <c r="AO485">
        <v>0</v>
      </c>
      <c r="AP485" t="b">
        <v>1</v>
      </c>
      <c r="AQ485">
        <v>12.0428</v>
      </c>
      <c r="AR485">
        <v>2.4782000000000002</v>
      </c>
      <c r="AS485">
        <v>159</v>
      </c>
      <c r="AT485">
        <v>2</v>
      </c>
      <c r="AU485">
        <v>2515436.48</v>
      </c>
      <c r="AV485">
        <v>6860783.1900000004</v>
      </c>
      <c r="AW485">
        <v>2515436.37</v>
      </c>
      <c r="AX485">
        <v>6860783.1600000001</v>
      </c>
      <c r="AY485">
        <v>5.4000000000000003E-3</v>
      </c>
      <c r="AZ485">
        <v>0</v>
      </c>
      <c r="BA485" t="b">
        <v>0</v>
      </c>
      <c r="BB485">
        <v>-999</v>
      </c>
      <c r="BC485">
        <v>0</v>
      </c>
      <c r="BD485" t="b">
        <v>1</v>
      </c>
      <c r="BE485">
        <v>6.2568999999999999</v>
      </c>
      <c r="BF485">
        <v>1.7975000000000001</v>
      </c>
      <c r="BG485">
        <v>185</v>
      </c>
      <c r="BH485">
        <v>2</v>
      </c>
      <c r="BI485">
        <v>2515439.3199999998</v>
      </c>
      <c r="BJ485">
        <v>6860779.5099999998</v>
      </c>
      <c r="BK485">
        <v>2515439.35</v>
      </c>
      <c r="BL485">
        <v>6860779.5</v>
      </c>
      <c r="BM485">
        <v>-8.9999999999999998E-4</v>
      </c>
      <c r="BN485">
        <v>0</v>
      </c>
      <c r="BO485" t="b">
        <v>0</v>
      </c>
      <c r="BP485">
        <v>-999</v>
      </c>
      <c r="BQ485">
        <v>0</v>
      </c>
      <c r="BR485" t="b">
        <v>1</v>
      </c>
      <c r="BS485">
        <v>0.97840000000000005</v>
      </c>
      <c r="BT485">
        <v>1.0469999999999999</v>
      </c>
      <c r="BU485" t="s">
        <v>347</v>
      </c>
    </row>
    <row r="486" spans="1:87">
      <c r="A486">
        <v>60</v>
      </c>
      <c r="B486">
        <v>2</v>
      </c>
      <c r="C486" s="6" t="s">
        <v>141</v>
      </c>
      <c r="D486">
        <v>856</v>
      </c>
      <c r="E486" t="str">
        <f t="shared" si="7"/>
        <v>3A_856</v>
      </c>
      <c r="F486">
        <v>2</v>
      </c>
      <c r="G486">
        <v>2515439.9900000002</v>
      </c>
      <c r="H486">
        <v>6860786.0800000001</v>
      </c>
      <c r="I486">
        <v>2515439.92</v>
      </c>
      <c r="J486">
        <v>6860785.9800000004</v>
      </c>
      <c r="K486">
        <v>0.66200000000000003</v>
      </c>
      <c r="L486">
        <v>0.15</v>
      </c>
      <c r="M486">
        <v>0.16</v>
      </c>
      <c r="N486">
        <v>2.1573000000000002</v>
      </c>
      <c r="O486">
        <v>4</v>
      </c>
      <c r="P486">
        <v>12</v>
      </c>
      <c r="Q486">
        <v>190</v>
      </c>
      <c r="R486">
        <v>2</v>
      </c>
      <c r="S486">
        <v>2515441.4900000002</v>
      </c>
      <c r="T486">
        <v>6860784.7000000002</v>
      </c>
      <c r="U486">
        <v>2515441.5499999998</v>
      </c>
      <c r="V486">
        <v>6860784.79</v>
      </c>
      <c r="W486">
        <v>1.6000000000000001E-3</v>
      </c>
      <c r="X486">
        <v>0</v>
      </c>
      <c r="Y486" t="b">
        <v>0</v>
      </c>
      <c r="Z486">
        <v>-999</v>
      </c>
      <c r="AA486">
        <v>0</v>
      </c>
      <c r="AB486" t="b">
        <v>1</v>
      </c>
      <c r="AC486">
        <v>1.923</v>
      </c>
      <c r="AD486">
        <v>-0.62849999999999995</v>
      </c>
      <c r="AE486">
        <v>194</v>
      </c>
      <c r="AF486">
        <v>2</v>
      </c>
      <c r="AG486">
        <v>2515443.9</v>
      </c>
      <c r="AH486">
        <v>6860788.1299999999</v>
      </c>
      <c r="AI486">
        <v>2515443.91</v>
      </c>
      <c r="AJ486">
        <v>6860788.1100000003</v>
      </c>
      <c r="AK486">
        <v>-5.9999999999999995E-4</v>
      </c>
      <c r="AL486">
        <v>0</v>
      </c>
      <c r="AM486" t="b">
        <v>0</v>
      </c>
      <c r="AN486">
        <v>-999</v>
      </c>
      <c r="AO486">
        <v>0</v>
      </c>
      <c r="AP486" t="b">
        <v>1</v>
      </c>
      <c r="AQ486">
        <v>0.74150000000000005</v>
      </c>
      <c r="AR486">
        <v>0.48849999999999999</v>
      </c>
      <c r="AS486">
        <v>196</v>
      </c>
      <c r="AT486">
        <v>2</v>
      </c>
      <c r="AU486">
        <v>2515443.4900000002</v>
      </c>
      <c r="AV486">
        <v>6860790.0700000003</v>
      </c>
      <c r="AW486">
        <v>2515443.6</v>
      </c>
      <c r="AX486">
        <v>6860789.9699999997</v>
      </c>
      <c r="AY486">
        <v>-5.7999999999999996E-3</v>
      </c>
      <c r="AZ486">
        <v>0</v>
      </c>
      <c r="BA486" t="b">
        <v>0</v>
      </c>
      <c r="BB486">
        <v>-999</v>
      </c>
      <c r="BC486">
        <v>0</v>
      </c>
      <c r="BD486" t="b">
        <v>1</v>
      </c>
      <c r="BE486">
        <v>7.4489000000000001</v>
      </c>
      <c r="BF486">
        <v>0.82010000000000005</v>
      </c>
      <c r="BG486">
        <v>165</v>
      </c>
      <c r="BH486">
        <v>2</v>
      </c>
      <c r="BI486">
        <v>2515440.9300000002</v>
      </c>
      <c r="BJ486">
        <v>6860790.4900000002</v>
      </c>
      <c r="BK486">
        <v>2515440.75</v>
      </c>
      <c r="BL486">
        <v>6860790.5199999996</v>
      </c>
      <c r="BM486">
        <v>6.7000000000000002E-3</v>
      </c>
      <c r="BN486">
        <v>0</v>
      </c>
      <c r="BO486" t="b">
        <v>0</v>
      </c>
      <c r="BP486">
        <v>-999</v>
      </c>
      <c r="BQ486">
        <v>0</v>
      </c>
      <c r="BR486" t="b">
        <v>1</v>
      </c>
      <c r="BS486">
        <v>8.3678000000000008</v>
      </c>
      <c r="BT486">
        <v>1.3960999999999999</v>
      </c>
      <c r="BU486" t="s">
        <v>347</v>
      </c>
    </row>
    <row r="487" spans="1:87">
      <c r="A487">
        <v>61</v>
      </c>
      <c r="B487">
        <v>3</v>
      </c>
      <c r="C487" s="6" t="s">
        <v>141</v>
      </c>
      <c r="D487">
        <v>857</v>
      </c>
      <c r="E487" t="str">
        <f t="shared" si="7"/>
        <v>3A_857</v>
      </c>
      <c r="F487">
        <v>2</v>
      </c>
      <c r="G487">
        <v>2515438.64</v>
      </c>
      <c r="H487">
        <v>6860787.6100000003</v>
      </c>
      <c r="I487">
        <v>2515438.62</v>
      </c>
      <c r="J487">
        <v>6860787.6699999999</v>
      </c>
      <c r="K487">
        <v>0.66400000000000003</v>
      </c>
      <c r="L487">
        <v>0.16</v>
      </c>
      <c r="M487">
        <v>0.16</v>
      </c>
      <c r="N487">
        <v>2.1573000000000002</v>
      </c>
      <c r="O487">
        <v>4</v>
      </c>
      <c r="P487">
        <v>12</v>
      </c>
      <c r="Q487">
        <v>196</v>
      </c>
      <c r="R487">
        <v>2</v>
      </c>
      <c r="S487">
        <v>2515443.4900000002</v>
      </c>
      <c r="T487">
        <v>6860790.0700000003</v>
      </c>
      <c r="U487">
        <v>2515443.5</v>
      </c>
      <c r="V487">
        <v>6860790.0499999998</v>
      </c>
      <c r="W487">
        <v>-8.9999999999999998E-4</v>
      </c>
      <c r="X487">
        <v>0</v>
      </c>
      <c r="Y487" t="b">
        <v>0</v>
      </c>
      <c r="Z487">
        <v>-999</v>
      </c>
      <c r="AA487">
        <v>0</v>
      </c>
      <c r="AB487" t="b">
        <v>1</v>
      </c>
      <c r="AC487">
        <v>1.0862000000000001</v>
      </c>
      <c r="AD487">
        <v>0.4536</v>
      </c>
      <c r="AE487">
        <v>166</v>
      </c>
      <c r="AF487">
        <v>2</v>
      </c>
      <c r="AG487">
        <v>2515438.98</v>
      </c>
      <c r="AH487">
        <v>6860792.1500000004</v>
      </c>
      <c r="AI487">
        <v>2515439.15</v>
      </c>
      <c r="AJ487">
        <v>6860792.1299999999</v>
      </c>
      <c r="AK487">
        <v>-5.3E-3</v>
      </c>
      <c r="AL487">
        <v>0</v>
      </c>
      <c r="AM487" t="b">
        <v>0</v>
      </c>
      <c r="AN487">
        <v>-999</v>
      </c>
      <c r="AO487">
        <v>0</v>
      </c>
      <c r="AP487" t="b">
        <v>1</v>
      </c>
      <c r="AQ487">
        <v>6.5378999999999996</v>
      </c>
      <c r="AR487">
        <v>1.4483999999999999</v>
      </c>
      <c r="AS487">
        <v>193</v>
      </c>
      <c r="AT487">
        <v>2</v>
      </c>
      <c r="AU487">
        <v>2515444.4500000002</v>
      </c>
      <c r="AV487">
        <v>6860785.7599999998</v>
      </c>
      <c r="AW487">
        <v>2515444.4300000002</v>
      </c>
      <c r="AX487">
        <v>6860785.6900000004</v>
      </c>
      <c r="AY487">
        <v>-3.2000000000000002E-3</v>
      </c>
      <c r="AZ487">
        <v>0</v>
      </c>
      <c r="BA487" t="b">
        <v>0</v>
      </c>
      <c r="BB487">
        <v>-999</v>
      </c>
      <c r="BC487">
        <v>0</v>
      </c>
      <c r="BD487" t="b">
        <v>1</v>
      </c>
      <c r="BE487">
        <v>4.0449000000000002</v>
      </c>
      <c r="BF487">
        <v>-0.33179999999999998</v>
      </c>
      <c r="BG487">
        <v>165</v>
      </c>
      <c r="BH487">
        <v>2</v>
      </c>
      <c r="BI487">
        <v>2515440.9300000002</v>
      </c>
      <c r="BJ487">
        <v>6860790.4900000002</v>
      </c>
      <c r="BK487">
        <v>2515440.7799999998</v>
      </c>
      <c r="BL487">
        <v>6860790.5999999996</v>
      </c>
      <c r="BM487">
        <v>4.7999999999999996E-3</v>
      </c>
      <c r="BN487">
        <v>0</v>
      </c>
      <c r="BO487" t="b">
        <v>0</v>
      </c>
      <c r="BP487">
        <v>-999</v>
      </c>
      <c r="BQ487">
        <v>0</v>
      </c>
      <c r="BR487" t="b">
        <v>1</v>
      </c>
      <c r="BS487">
        <v>5.9486999999999997</v>
      </c>
      <c r="BT487">
        <v>0.94230000000000003</v>
      </c>
      <c r="BU487" t="s">
        <v>347</v>
      </c>
    </row>
    <row r="488" spans="1:87">
      <c r="A488">
        <v>62</v>
      </c>
      <c r="B488">
        <v>2</v>
      </c>
      <c r="C488" s="6" t="s">
        <v>141</v>
      </c>
      <c r="D488">
        <v>858</v>
      </c>
      <c r="E488" t="str">
        <f t="shared" si="7"/>
        <v>3A_858</v>
      </c>
      <c r="F488">
        <v>3</v>
      </c>
      <c r="G488">
        <v>2515441.34</v>
      </c>
      <c r="H488">
        <v>6860791.2800000003</v>
      </c>
      <c r="I488">
        <v>2515441.2999999998</v>
      </c>
      <c r="J488">
        <v>6860791.2800000003</v>
      </c>
      <c r="K488">
        <v>0.57599999999999996</v>
      </c>
      <c r="L488">
        <v>0.14000000000000001</v>
      </c>
      <c r="M488">
        <v>0.12</v>
      </c>
      <c r="N488">
        <v>2.1573000000000002</v>
      </c>
      <c r="O488">
        <v>4</v>
      </c>
      <c r="P488">
        <v>12</v>
      </c>
      <c r="Q488">
        <v>194</v>
      </c>
      <c r="R488">
        <v>2</v>
      </c>
      <c r="S488">
        <v>2515443.9</v>
      </c>
      <c r="T488">
        <v>6860788.1299999999</v>
      </c>
      <c r="U488">
        <v>2515443.9700000002</v>
      </c>
      <c r="V488">
        <v>6860788.1900000004</v>
      </c>
      <c r="W488">
        <v>2.8E-3</v>
      </c>
      <c r="X488">
        <v>0</v>
      </c>
      <c r="Y488" t="b">
        <v>0</v>
      </c>
      <c r="Z488">
        <v>-999</v>
      </c>
      <c r="AA488">
        <v>0</v>
      </c>
      <c r="AB488" t="b">
        <v>1</v>
      </c>
      <c r="AC488">
        <v>3.9681999999999999</v>
      </c>
      <c r="AD488">
        <v>-0.85540000000000005</v>
      </c>
      <c r="AE488">
        <v>163</v>
      </c>
      <c r="AF488">
        <v>2</v>
      </c>
      <c r="AG488">
        <v>2515440.5299999998</v>
      </c>
      <c r="AH488">
        <v>6860787.5899999999</v>
      </c>
      <c r="AI488">
        <v>2515440.4</v>
      </c>
      <c r="AJ488">
        <v>6860787.6200000001</v>
      </c>
      <c r="AK488">
        <v>-3.3999999999999998E-3</v>
      </c>
      <c r="AL488">
        <v>0</v>
      </c>
      <c r="AM488" t="b">
        <v>0</v>
      </c>
      <c r="AN488">
        <v>-999</v>
      </c>
      <c r="AO488">
        <v>0</v>
      </c>
      <c r="AP488" t="b">
        <v>1</v>
      </c>
      <c r="AQ488">
        <v>4.8516000000000004</v>
      </c>
      <c r="AR488">
        <v>-1.8152999999999999</v>
      </c>
      <c r="AS488">
        <v>164</v>
      </c>
      <c r="AT488">
        <v>2</v>
      </c>
      <c r="AU488">
        <v>2515438.38</v>
      </c>
      <c r="AV488">
        <v>6860789.9199999999</v>
      </c>
      <c r="AW488">
        <v>2515438.4500000002</v>
      </c>
      <c r="AX488">
        <v>6860789.7800000003</v>
      </c>
      <c r="AY488">
        <v>3.0999999999999999E-3</v>
      </c>
      <c r="AZ488">
        <v>0</v>
      </c>
      <c r="BA488" t="b">
        <v>0</v>
      </c>
      <c r="BB488">
        <v>-999</v>
      </c>
      <c r="BC488">
        <v>0</v>
      </c>
      <c r="BD488" t="b">
        <v>1</v>
      </c>
      <c r="BE488">
        <v>4.4135999999999997</v>
      </c>
      <c r="BF488">
        <v>-2.6530999999999998</v>
      </c>
      <c r="BG488">
        <v>125</v>
      </c>
      <c r="BH488">
        <v>2</v>
      </c>
      <c r="BI488">
        <v>2515436.7799999998</v>
      </c>
      <c r="BJ488">
        <v>6860790.5</v>
      </c>
      <c r="BK488">
        <v>2515436.77</v>
      </c>
      <c r="BL488">
        <v>6860790.5499999998</v>
      </c>
      <c r="BM488">
        <v>-1.8E-3</v>
      </c>
      <c r="BN488">
        <v>0</v>
      </c>
      <c r="BO488" t="b">
        <v>0</v>
      </c>
      <c r="BP488">
        <v>-999</v>
      </c>
      <c r="BQ488">
        <v>0</v>
      </c>
      <c r="BR488" t="b">
        <v>1</v>
      </c>
      <c r="BS488">
        <v>2.5339</v>
      </c>
      <c r="BT488">
        <v>-2.9847000000000001</v>
      </c>
      <c r="BU488" t="s">
        <v>347</v>
      </c>
    </row>
    <row r="489" spans="1:87">
      <c r="A489">
        <v>63</v>
      </c>
      <c r="B489">
        <v>2</v>
      </c>
      <c r="C489" s="6" t="s">
        <v>141</v>
      </c>
      <c r="D489">
        <v>859</v>
      </c>
      <c r="E489" t="str">
        <f t="shared" si="7"/>
        <v>3A_859</v>
      </c>
      <c r="F489">
        <v>2</v>
      </c>
      <c r="G489">
        <v>2515439.0499999998</v>
      </c>
      <c r="H489">
        <v>6860794.5800000001</v>
      </c>
      <c r="I489">
        <v>2515439.04</v>
      </c>
      <c r="J489">
        <v>6860794.5700000003</v>
      </c>
      <c r="K489">
        <v>0.105</v>
      </c>
      <c r="L489">
        <v>0.02</v>
      </c>
      <c r="M489">
        <v>0.03</v>
      </c>
      <c r="N489">
        <v>2.1573000000000002</v>
      </c>
      <c r="O489">
        <v>4</v>
      </c>
      <c r="P489">
        <v>12</v>
      </c>
      <c r="Q489">
        <v>165</v>
      </c>
      <c r="R489">
        <v>2</v>
      </c>
      <c r="S489">
        <v>2515440.9300000002</v>
      </c>
      <c r="T489">
        <v>6860790.4900000002</v>
      </c>
      <c r="U489">
        <v>2515440.94</v>
      </c>
      <c r="V489">
        <v>6860790.4900000002</v>
      </c>
      <c r="W489">
        <v>2.9999999999999997E-4</v>
      </c>
      <c r="X489">
        <v>0</v>
      </c>
      <c r="Y489" t="b">
        <v>0</v>
      </c>
      <c r="Z489">
        <v>-999</v>
      </c>
      <c r="AA489">
        <v>0</v>
      </c>
      <c r="AB489" t="b">
        <v>1</v>
      </c>
      <c r="AC489">
        <v>2.6052</v>
      </c>
      <c r="AD489">
        <v>-1.1346000000000001</v>
      </c>
      <c r="AE489">
        <v>164</v>
      </c>
      <c r="AF489">
        <v>2</v>
      </c>
      <c r="AG489">
        <v>2515438.38</v>
      </c>
      <c r="AH489">
        <v>6860789.9199999999</v>
      </c>
      <c r="AI489">
        <v>2515438.38</v>
      </c>
      <c r="AJ489">
        <v>6860789.9199999999</v>
      </c>
      <c r="AK489">
        <v>1E-4</v>
      </c>
      <c r="AL489">
        <v>0</v>
      </c>
      <c r="AM489" t="b">
        <v>0</v>
      </c>
      <c r="AN489">
        <v>-999</v>
      </c>
      <c r="AO489">
        <v>0</v>
      </c>
      <c r="AP489" t="b">
        <v>1</v>
      </c>
      <c r="AQ489">
        <v>1.1168</v>
      </c>
      <c r="AR489">
        <v>-1.7105999999999999</v>
      </c>
      <c r="AS489">
        <v>128</v>
      </c>
      <c r="AT489">
        <v>2</v>
      </c>
      <c r="AU489">
        <v>2515437.4</v>
      </c>
      <c r="AV489">
        <v>6860792.8300000001</v>
      </c>
      <c r="AW489">
        <v>2515437.38</v>
      </c>
      <c r="AX489">
        <v>6860792.8499999996</v>
      </c>
      <c r="AY489">
        <v>-5.0000000000000001E-4</v>
      </c>
      <c r="AZ489">
        <v>0</v>
      </c>
      <c r="BA489" t="b">
        <v>0</v>
      </c>
      <c r="BB489">
        <v>-999</v>
      </c>
      <c r="BC489">
        <v>0</v>
      </c>
      <c r="BD489" t="b">
        <v>1</v>
      </c>
      <c r="BE489">
        <v>3.7324000000000002</v>
      </c>
      <c r="BF489">
        <v>-2.3389000000000002</v>
      </c>
      <c r="BG489">
        <v>126</v>
      </c>
      <c r="BH489">
        <v>2</v>
      </c>
      <c r="BI489">
        <v>2515433.7000000002</v>
      </c>
      <c r="BJ489">
        <v>6860792.7699999996</v>
      </c>
      <c r="BK489">
        <v>2515433.71</v>
      </c>
      <c r="BL489">
        <v>6860792.7400000002</v>
      </c>
      <c r="BM489">
        <v>1E-3</v>
      </c>
      <c r="BN489">
        <v>0</v>
      </c>
      <c r="BO489" t="b">
        <v>0</v>
      </c>
      <c r="BP489">
        <v>-999</v>
      </c>
      <c r="BQ489">
        <v>0</v>
      </c>
      <c r="BR489" t="b">
        <v>1</v>
      </c>
      <c r="BS489">
        <v>8.1463000000000001</v>
      </c>
      <c r="BT489">
        <v>-2.8102</v>
      </c>
      <c r="BU489" t="s">
        <v>347</v>
      </c>
    </row>
    <row r="490" spans="1:87">
      <c r="A490">
        <v>64</v>
      </c>
      <c r="B490">
        <v>3</v>
      </c>
      <c r="C490" s="6" t="s">
        <v>141</v>
      </c>
      <c r="D490">
        <v>860</v>
      </c>
      <c r="E490" t="str">
        <f t="shared" si="7"/>
        <v>3A_860</v>
      </c>
      <c r="F490">
        <v>2</v>
      </c>
      <c r="G490">
        <v>2515434.9</v>
      </c>
      <c r="H490">
        <v>6860795.9699999997</v>
      </c>
      <c r="I490">
        <v>2515434.83</v>
      </c>
      <c r="J490">
        <v>6860795.7999999998</v>
      </c>
      <c r="K490">
        <v>0.86699999999999999</v>
      </c>
      <c r="L490">
        <v>0.19</v>
      </c>
      <c r="M490">
        <v>0.21</v>
      </c>
      <c r="N490">
        <v>2.1573000000000002</v>
      </c>
      <c r="O490">
        <v>4</v>
      </c>
      <c r="P490">
        <v>12</v>
      </c>
      <c r="Q490">
        <v>128</v>
      </c>
      <c r="R490">
        <v>2</v>
      </c>
      <c r="S490">
        <v>2515437.4</v>
      </c>
      <c r="T490">
        <v>6860792.8300000001</v>
      </c>
      <c r="U490">
        <v>2515437.5</v>
      </c>
      <c r="V490">
        <v>6860792.9199999999</v>
      </c>
      <c r="W490">
        <v>3.5999999999999999E-3</v>
      </c>
      <c r="X490">
        <v>0</v>
      </c>
      <c r="Y490" t="b">
        <v>0</v>
      </c>
      <c r="Z490">
        <v>-999</v>
      </c>
      <c r="AA490">
        <v>0</v>
      </c>
      <c r="AB490" t="b">
        <v>1</v>
      </c>
      <c r="AC490">
        <v>3.3788999999999998</v>
      </c>
      <c r="AD490">
        <v>-0.82050000000000001</v>
      </c>
      <c r="AE490">
        <v>124</v>
      </c>
      <c r="AF490">
        <v>2</v>
      </c>
      <c r="AG490">
        <v>2515434.11</v>
      </c>
      <c r="AH490">
        <v>6860791.3700000001</v>
      </c>
      <c r="AI490">
        <v>2515433.86</v>
      </c>
      <c r="AJ490">
        <v>6860791.4299999997</v>
      </c>
      <c r="AK490">
        <v>-8.0000000000000002E-3</v>
      </c>
      <c r="AL490">
        <v>0</v>
      </c>
      <c r="AM490" t="b">
        <v>0</v>
      </c>
      <c r="AN490">
        <v>-999</v>
      </c>
      <c r="AO490">
        <v>0</v>
      </c>
      <c r="AP490" t="b">
        <v>1</v>
      </c>
      <c r="AQ490">
        <v>7.68</v>
      </c>
      <c r="AR490">
        <v>-1.7979000000000001</v>
      </c>
      <c r="AS490">
        <v>123</v>
      </c>
      <c r="AT490">
        <v>2</v>
      </c>
      <c r="AU490">
        <v>2515431.4</v>
      </c>
      <c r="AV490">
        <v>6860791.0999999996</v>
      </c>
      <c r="AW490">
        <v>2515431.5499999998</v>
      </c>
      <c r="AX490">
        <v>6860791</v>
      </c>
      <c r="AY490">
        <v>7.1000000000000004E-3</v>
      </c>
      <c r="AZ490">
        <v>0</v>
      </c>
      <c r="BA490" t="b">
        <v>0</v>
      </c>
      <c r="BB490">
        <v>-999</v>
      </c>
      <c r="BC490">
        <v>0</v>
      </c>
      <c r="BD490" t="b">
        <v>1</v>
      </c>
      <c r="BE490">
        <v>6.9961000000000002</v>
      </c>
      <c r="BF490">
        <v>-2.1644000000000001</v>
      </c>
      <c r="BG490">
        <v>127</v>
      </c>
      <c r="BH490">
        <v>2</v>
      </c>
      <c r="BI490">
        <v>2515430.4500000002</v>
      </c>
      <c r="BJ490">
        <v>6860795</v>
      </c>
      <c r="BK490">
        <v>2515430.46</v>
      </c>
      <c r="BL490">
        <v>6860794.9500000002</v>
      </c>
      <c r="BM490">
        <v>1.4E-3</v>
      </c>
      <c r="BN490">
        <v>0</v>
      </c>
      <c r="BO490" t="b">
        <v>0</v>
      </c>
      <c r="BP490">
        <v>-999</v>
      </c>
      <c r="BQ490">
        <v>0</v>
      </c>
      <c r="BR490" t="b">
        <v>1</v>
      </c>
      <c r="BS490">
        <v>1.3642000000000001</v>
      </c>
      <c r="BT490">
        <v>-2.9498000000000002</v>
      </c>
      <c r="BU490" t="s">
        <v>347</v>
      </c>
    </row>
    <row r="491" spans="1:87">
      <c r="A491">
        <v>65</v>
      </c>
      <c r="B491">
        <v>2</v>
      </c>
      <c r="C491" s="6" t="s">
        <v>141</v>
      </c>
      <c r="D491">
        <v>861</v>
      </c>
      <c r="E491" t="str">
        <f t="shared" si="7"/>
        <v>3A_861</v>
      </c>
      <c r="F491">
        <v>2</v>
      </c>
      <c r="G491">
        <v>2515412.14</v>
      </c>
      <c r="H491">
        <v>6860772.2400000002</v>
      </c>
      <c r="I491">
        <v>2515412.13</v>
      </c>
      <c r="J491">
        <v>6860772.2699999996</v>
      </c>
      <c r="K491">
        <v>0.22500000000000001</v>
      </c>
      <c r="L491">
        <v>0.04</v>
      </c>
      <c r="M491">
        <v>0.06</v>
      </c>
      <c r="N491">
        <v>2.1573000000000002</v>
      </c>
      <c r="O491">
        <v>4</v>
      </c>
      <c r="P491">
        <v>12</v>
      </c>
      <c r="Q491">
        <v>47</v>
      </c>
      <c r="R491">
        <v>2</v>
      </c>
      <c r="S491">
        <v>2515415.37</v>
      </c>
      <c r="T491">
        <v>6860771.2300000004</v>
      </c>
      <c r="U491">
        <v>2515415.37</v>
      </c>
      <c r="V491">
        <v>6860771.2199999997</v>
      </c>
      <c r="W491">
        <v>-4.0000000000000002E-4</v>
      </c>
      <c r="X491">
        <v>0</v>
      </c>
      <c r="Y491" t="b">
        <v>0</v>
      </c>
      <c r="Z491">
        <v>-999</v>
      </c>
      <c r="AA491">
        <v>0</v>
      </c>
      <c r="AB491" t="b">
        <v>1</v>
      </c>
      <c r="AC491">
        <v>1.2667999999999999</v>
      </c>
      <c r="AD491">
        <v>-0.31430000000000002</v>
      </c>
      <c r="AE491">
        <v>42</v>
      </c>
      <c r="AF491">
        <v>2</v>
      </c>
      <c r="AG491">
        <v>2515412.7999999998</v>
      </c>
      <c r="AH491">
        <v>6860770.0199999996</v>
      </c>
      <c r="AI491">
        <v>2515412.86</v>
      </c>
      <c r="AJ491">
        <v>6860770.04</v>
      </c>
      <c r="AK491">
        <v>1.1999999999999999E-3</v>
      </c>
      <c r="AL491">
        <v>0</v>
      </c>
      <c r="AM491" t="b">
        <v>0</v>
      </c>
      <c r="AN491">
        <v>-999</v>
      </c>
      <c r="AO491">
        <v>0</v>
      </c>
      <c r="AP491" t="b">
        <v>1</v>
      </c>
      <c r="AQ491">
        <v>4.3733000000000004</v>
      </c>
      <c r="AR491">
        <v>-1.2567999999999999</v>
      </c>
      <c r="AS491">
        <v>54</v>
      </c>
      <c r="AT491">
        <v>2</v>
      </c>
      <c r="AU491">
        <v>2515415.23</v>
      </c>
      <c r="AV491">
        <v>6860775.9900000002</v>
      </c>
      <c r="AW491">
        <v>2515415.2400000002</v>
      </c>
      <c r="AX491">
        <v>6860775.9800000004</v>
      </c>
      <c r="AY491">
        <v>-5.9999999999999995E-4</v>
      </c>
      <c r="AZ491">
        <v>0</v>
      </c>
      <c r="BA491" t="b">
        <v>0</v>
      </c>
      <c r="BB491">
        <v>-999</v>
      </c>
      <c r="BC491">
        <v>0</v>
      </c>
      <c r="BD491" t="b">
        <v>1</v>
      </c>
      <c r="BE491">
        <v>2.2726000000000002</v>
      </c>
      <c r="BF491">
        <v>0.87250000000000005</v>
      </c>
      <c r="BG491">
        <v>52</v>
      </c>
      <c r="BH491">
        <v>2</v>
      </c>
      <c r="BI491">
        <v>2515412.64</v>
      </c>
      <c r="BJ491">
        <v>6860776.3600000003</v>
      </c>
      <c r="BK491">
        <v>2515412.5699999998</v>
      </c>
      <c r="BL491">
        <v>6860776.3700000001</v>
      </c>
      <c r="BM491">
        <v>1.8E-3</v>
      </c>
      <c r="BN491">
        <v>0</v>
      </c>
      <c r="BO491" t="b">
        <v>0</v>
      </c>
      <c r="BP491">
        <v>-999</v>
      </c>
      <c r="BQ491">
        <v>0</v>
      </c>
      <c r="BR491" t="b">
        <v>1</v>
      </c>
      <c r="BS491">
        <v>6.7835999999999999</v>
      </c>
      <c r="BT491">
        <v>1.4659</v>
      </c>
      <c r="BU491" t="s">
        <v>347</v>
      </c>
    </row>
    <row r="492" spans="1:87">
      <c r="A492">
        <v>66</v>
      </c>
      <c r="B492">
        <v>1</v>
      </c>
      <c r="C492" s="6" t="s">
        <v>141</v>
      </c>
      <c r="D492">
        <v>862</v>
      </c>
      <c r="E492" t="str">
        <f t="shared" si="7"/>
        <v>3A_862</v>
      </c>
      <c r="F492">
        <v>2</v>
      </c>
      <c r="G492">
        <v>2515410.21</v>
      </c>
      <c r="H492">
        <v>6860772.7000000002</v>
      </c>
      <c r="I492">
        <v>2515410.21</v>
      </c>
      <c r="J492">
        <v>6860772.71</v>
      </c>
      <c r="K492">
        <v>0.92100000000000004</v>
      </c>
      <c r="L492">
        <v>0.22</v>
      </c>
      <c r="M492">
        <v>0.21</v>
      </c>
      <c r="N492">
        <v>2.1573000000000002</v>
      </c>
      <c r="O492">
        <v>4</v>
      </c>
      <c r="P492">
        <v>12</v>
      </c>
      <c r="Q492">
        <v>12</v>
      </c>
      <c r="R492">
        <v>2</v>
      </c>
      <c r="S492">
        <v>2515410.9900000002</v>
      </c>
      <c r="T492">
        <v>6860777.0899999999</v>
      </c>
      <c r="U492">
        <v>2515410.92</v>
      </c>
      <c r="V492">
        <v>6860777.0999999996</v>
      </c>
      <c r="W492">
        <v>1.8100000000000002E-2</v>
      </c>
      <c r="X492">
        <v>0</v>
      </c>
      <c r="Y492" t="b">
        <v>0</v>
      </c>
      <c r="Z492">
        <v>-999</v>
      </c>
      <c r="AA492">
        <v>0</v>
      </c>
      <c r="AB492" t="b">
        <v>1</v>
      </c>
      <c r="AC492">
        <v>16.181100000000001</v>
      </c>
      <c r="AD492">
        <v>1.4135</v>
      </c>
      <c r="AE492">
        <v>54</v>
      </c>
      <c r="AF492">
        <v>2</v>
      </c>
      <c r="AG492">
        <v>2515415.23</v>
      </c>
      <c r="AH492">
        <v>6860775.9900000002</v>
      </c>
      <c r="AI492">
        <v>2515415.2799999998</v>
      </c>
      <c r="AJ492">
        <v>6860775.9100000001</v>
      </c>
      <c r="AK492">
        <v>-2.1600000000000001E-2</v>
      </c>
      <c r="AL492">
        <v>0</v>
      </c>
      <c r="AM492" t="b">
        <v>0</v>
      </c>
      <c r="AN492">
        <v>-999</v>
      </c>
      <c r="AO492">
        <v>0</v>
      </c>
      <c r="AP492" t="b">
        <v>1</v>
      </c>
      <c r="AQ492">
        <v>19.759799999999998</v>
      </c>
      <c r="AR492">
        <v>0.55830000000000002</v>
      </c>
      <c r="AS492">
        <v>47</v>
      </c>
      <c r="AT492">
        <v>2</v>
      </c>
      <c r="AU492">
        <v>2515415.37</v>
      </c>
      <c r="AV492">
        <v>6860771.2300000004</v>
      </c>
      <c r="AW492">
        <v>2515415.39</v>
      </c>
      <c r="AX492">
        <v>6860771.2999999998</v>
      </c>
      <c r="AY492">
        <v>1.6199999999999999E-2</v>
      </c>
      <c r="AZ492">
        <v>0</v>
      </c>
      <c r="BA492" t="b">
        <v>0</v>
      </c>
      <c r="BB492">
        <v>-999</v>
      </c>
      <c r="BC492">
        <v>0</v>
      </c>
      <c r="BD492" t="b">
        <v>1</v>
      </c>
      <c r="BE492">
        <v>14.7911</v>
      </c>
      <c r="BF492">
        <v>-0.26200000000000001</v>
      </c>
      <c r="BG492">
        <v>42</v>
      </c>
      <c r="BH492">
        <v>2</v>
      </c>
      <c r="BI492">
        <v>2515412.7999999998</v>
      </c>
      <c r="BJ492">
        <v>6860770.0199999996</v>
      </c>
      <c r="BK492">
        <v>2515412.7999999998</v>
      </c>
      <c r="BL492">
        <v>6860770.0199999996</v>
      </c>
      <c r="BM492">
        <v>5.0000000000000001E-4</v>
      </c>
      <c r="BN492">
        <v>0</v>
      </c>
      <c r="BO492" t="b">
        <v>0</v>
      </c>
      <c r="BP492">
        <v>-999</v>
      </c>
      <c r="BQ492">
        <v>0</v>
      </c>
      <c r="BR492" t="b">
        <v>1</v>
      </c>
      <c r="BS492">
        <v>0.4703</v>
      </c>
      <c r="BT492">
        <v>-0.80300000000000005</v>
      </c>
      <c r="BU492" t="s">
        <v>347</v>
      </c>
    </row>
    <row r="493" spans="1:87">
      <c r="A493">
        <v>67</v>
      </c>
      <c r="B493">
        <v>2</v>
      </c>
      <c r="C493" s="6" t="s">
        <v>141</v>
      </c>
      <c r="D493">
        <v>863</v>
      </c>
      <c r="E493" t="str">
        <f t="shared" si="7"/>
        <v>3A_863</v>
      </c>
      <c r="F493">
        <v>3</v>
      </c>
      <c r="G493">
        <v>2515419.09</v>
      </c>
      <c r="H493">
        <v>6860801.5199999996</v>
      </c>
      <c r="I493">
        <v>2515419.11</v>
      </c>
      <c r="J493">
        <v>6860801.5</v>
      </c>
      <c r="K493">
        <v>0.21</v>
      </c>
      <c r="L493">
        <v>0.05</v>
      </c>
      <c r="M493">
        <v>0.04</v>
      </c>
      <c r="N493">
        <v>2.1312000000000002</v>
      </c>
      <c r="O493">
        <v>5</v>
      </c>
      <c r="P493">
        <v>15</v>
      </c>
      <c r="Q493">
        <v>74</v>
      </c>
      <c r="R493">
        <v>2</v>
      </c>
      <c r="S493">
        <v>2515421.5099999998</v>
      </c>
      <c r="T493">
        <v>6860795.04</v>
      </c>
      <c r="U493">
        <v>2515421.56</v>
      </c>
      <c r="V493">
        <v>6860795.0599999996</v>
      </c>
      <c r="W493">
        <v>2.5000000000000001E-3</v>
      </c>
      <c r="X493">
        <v>0</v>
      </c>
      <c r="Y493" t="b">
        <v>0</v>
      </c>
      <c r="Z493">
        <v>-999</v>
      </c>
      <c r="AA493">
        <v>0</v>
      </c>
      <c r="AB493" t="b">
        <v>1</v>
      </c>
      <c r="AC493">
        <v>10.2941</v>
      </c>
      <c r="AD493">
        <v>-1.2044999999999999</v>
      </c>
      <c r="AE493">
        <v>33</v>
      </c>
      <c r="AF493">
        <v>2</v>
      </c>
      <c r="AG493">
        <v>2515410.84</v>
      </c>
      <c r="AH493">
        <v>6860802.2000000002</v>
      </c>
      <c r="AI493">
        <v>2515410.84</v>
      </c>
      <c r="AJ493">
        <v>6860802.2199999997</v>
      </c>
      <c r="AK493">
        <v>-1.1000000000000001E-3</v>
      </c>
      <c r="AL493">
        <v>0</v>
      </c>
      <c r="AM493" t="b">
        <v>0</v>
      </c>
      <c r="AN493">
        <v>-999</v>
      </c>
      <c r="AO493">
        <v>0</v>
      </c>
      <c r="AP493" t="b">
        <v>1</v>
      </c>
      <c r="AQ493">
        <v>4.5484999999999998</v>
      </c>
      <c r="AR493">
        <v>3.0541999999999998</v>
      </c>
      <c r="AS493">
        <v>78</v>
      </c>
      <c r="AT493">
        <v>2</v>
      </c>
      <c r="AU493">
        <v>2515421.2000000002</v>
      </c>
      <c r="AV493">
        <v>6860799.7800000003</v>
      </c>
      <c r="AW493">
        <v>2515421.15</v>
      </c>
      <c r="AX493">
        <v>6860799.7300000004</v>
      </c>
      <c r="AY493">
        <v>-1.1999999999999999E-3</v>
      </c>
      <c r="AZ493">
        <v>0</v>
      </c>
      <c r="BA493" t="b">
        <v>0</v>
      </c>
      <c r="BB493">
        <v>-999</v>
      </c>
      <c r="BC493">
        <v>0</v>
      </c>
      <c r="BD493" t="b">
        <v>1</v>
      </c>
      <c r="BE493">
        <v>4.4717000000000002</v>
      </c>
      <c r="BF493">
        <v>-0.71579999999999999</v>
      </c>
      <c r="BG493">
        <v>32</v>
      </c>
      <c r="BH493">
        <v>2</v>
      </c>
      <c r="BI493">
        <v>2515416.41</v>
      </c>
      <c r="BJ493">
        <v>6860799.5300000003</v>
      </c>
      <c r="BK493">
        <v>2515416.42</v>
      </c>
      <c r="BL493">
        <v>6860799.5199999996</v>
      </c>
      <c r="BM493">
        <v>4.0000000000000002E-4</v>
      </c>
      <c r="BN493">
        <v>0</v>
      </c>
      <c r="BO493" t="b">
        <v>0</v>
      </c>
      <c r="BP493">
        <v>-999</v>
      </c>
      <c r="BQ493">
        <v>0</v>
      </c>
      <c r="BR493" t="b">
        <v>1</v>
      </c>
      <c r="BS493">
        <v>1.4572000000000001</v>
      </c>
      <c r="BT493">
        <v>-2.5047000000000001</v>
      </c>
      <c r="BU493">
        <v>28</v>
      </c>
      <c r="BV493">
        <v>2</v>
      </c>
      <c r="BW493">
        <v>2515409.48</v>
      </c>
      <c r="BX493">
        <v>6860796.7400000002</v>
      </c>
      <c r="BY493">
        <v>2515409.46</v>
      </c>
      <c r="BZ493">
        <v>6860796.7699999996</v>
      </c>
      <c r="CA493">
        <v>-2.5999999999999999E-3</v>
      </c>
      <c r="CB493">
        <v>0</v>
      </c>
      <c r="CC493" t="b">
        <v>0</v>
      </c>
      <c r="CD493">
        <v>-999</v>
      </c>
      <c r="CE493">
        <v>0</v>
      </c>
      <c r="CF493" t="b">
        <v>1</v>
      </c>
      <c r="CG493">
        <v>11.7613</v>
      </c>
      <c r="CH493">
        <v>-2.6880000000000002</v>
      </c>
      <c r="CI493" t="s">
        <v>347</v>
      </c>
    </row>
    <row r="494" spans="1:87">
      <c r="A494">
        <v>68</v>
      </c>
      <c r="B494">
        <v>1</v>
      </c>
      <c r="C494" s="6" t="s">
        <v>141</v>
      </c>
      <c r="D494">
        <v>864</v>
      </c>
      <c r="E494" t="str">
        <f t="shared" si="7"/>
        <v>3A_864</v>
      </c>
      <c r="F494">
        <v>16</v>
      </c>
      <c r="G494">
        <v>2515438.44</v>
      </c>
      <c r="H494">
        <v>6860786.1900000004</v>
      </c>
      <c r="I494">
        <v>2515438.44</v>
      </c>
      <c r="J494">
        <v>6860786.1799999997</v>
      </c>
      <c r="K494">
        <v>0.19500000000000001</v>
      </c>
      <c r="L494">
        <v>0.04</v>
      </c>
      <c r="M494">
        <v>0.05</v>
      </c>
      <c r="N494">
        <v>2.1573000000000002</v>
      </c>
      <c r="O494">
        <v>4</v>
      </c>
      <c r="P494">
        <v>12</v>
      </c>
      <c r="Q494">
        <v>158</v>
      </c>
      <c r="R494">
        <v>2</v>
      </c>
      <c r="S494">
        <v>2515434.92</v>
      </c>
      <c r="T494">
        <v>6860783.0899999999</v>
      </c>
      <c r="U494">
        <v>2515434.9300000002</v>
      </c>
      <c r="V494">
        <v>6860783.0800000001</v>
      </c>
      <c r="W494">
        <v>2.3E-3</v>
      </c>
      <c r="X494">
        <v>0</v>
      </c>
      <c r="Y494" t="b">
        <v>0</v>
      </c>
      <c r="Z494">
        <v>-999</v>
      </c>
      <c r="AA494">
        <v>0</v>
      </c>
      <c r="AB494" t="b">
        <v>1</v>
      </c>
      <c r="AC494">
        <v>9.6593999999999998</v>
      </c>
      <c r="AD494">
        <v>-2.4175</v>
      </c>
      <c r="AE494">
        <v>157</v>
      </c>
      <c r="AF494">
        <v>2</v>
      </c>
      <c r="AG494">
        <v>2515437.9</v>
      </c>
      <c r="AH494">
        <v>6860781.6200000001</v>
      </c>
      <c r="AI494">
        <v>2515437.88</v>
      </c>
      <c r="AJ494">
        <v>6860781.6200000001</v>
      </c>
      <c r="AK494">
        <v>-5.3E-3</v>
      </c>
      <c r="AL494">
        <v>0</v>
      </c>
      <c r="AM494" t="b">
        <v>0</v>
      </c>
      <c r="AN494">
        <v>-999</v>
      </c>
      <c r="AO494">
        <v>0</v>
      </c>
      <c r="AP494" t="b">
        <v>1</v>
      </c>
      <c r="AQ494">
        <v>22.615300000000001</v>
      </c>
      <c r="AR494">
        <v>-1.6931</v>
      </c>
      <c r="AS494">
        <v>188</v>
      </c>
      <c r="AT494">
        <v>2</v>
      </c>
      <c r="AU494">
        <v>2515441.65</v>
      </c>
      <c r="AV494">
        <v>6860781.5599999996</v>
      </c>
      <c r="AW494">
        <v>2515441.66</v>
      </c>
      <c r="AX494">
        <v>6860781.5700000003</v>
      </c>
      <c r="AY494">
        <v>3.5999999999999999E-3</v>
      </c>
      <c r="AZ494">
        <v>0</v>
      </c>
      <c r="BA494" t="b">
        <v>0</v>
      </c>
      <c r="BB494">
        <v>-999</v>
      </c>
      <c r="BC494">
        <v>0</v>
      </c>
      <c r="BD494" t="b">
        <v>1</v>
      </c>
      <c r="BE494">
        <v>15.561</v>
      </c>
      <c r="BF494">
        <v>-0.96009999999999995</v>
      </c>
      <c r="BG494">
        <v>190</v>
      </c>
      <c r="BH494">
        <v>2</v>
      </c>
      <c r="BI494">
        <v>2515441.4900000002</v>
      </c>
      <c r="BJ494">
        <v>6860784.7000000002</v>
      </c>
      <c r="BK494">
        <v>2515441.4900000002</v>
      </c>
      <c r="BL494">
        <v>6860784.7000000002</v>
      </c>
      <c r="BM494">
        <v>-1E-3</v>
      </c>
      <c r="BN494">
        <v>0</v>
      </c>
      <c r="BO494" t="b">
        <v>0</v>
      </c>
      <c r="BP494">
        <v>-999</v>
      </c>
      <c r="BQ494">
        <v>0</v>
      </c>
      <c r="BR494" t="b">
        <v>1</v>
      </c>
      <c r="BS494">
        <v>4.2750000000000004</v>
      </c>
      <c r="BT494">
        <v>-0.45400000000000001</v>
      </c>
      <c r="BU494" t="s">
        <v>347</v>
      </c>
    </row>
    <row r="495" spans="1:87">
      <c r="A495">
        <v>69</v>
      </c>
      <c r="B495">
        <v>1</v>
      </c>
      <c r="C495" s="6" t="s">
        <v>141</v>
      </c>
      <c r="D495">
        <v>865</v>
      </c>
      <c r="E495" t="str">
        <f t="shared" si="7"/>
        <v>3A_865</v>
      </c>
      <c r="F495">
        <v>3</v>
      </c>
      <c r="G495">
        <v>2515429.87</v>
      </c>
      <c r="H495">
        <v>6860778.3899999997</v>
      </c>
      <c r="I495">
        <v>2515429.87</v>
      </c>
      <c r="J495">
        <v>6860778.3899999997</v>
      </c>
      <c r="K495">
        <v>0.77</v>
      </c>
      <c r="L495">
        <v>0.22</v>
      </c>
      <c r="M495">
        <v>0.17</v>
      </c>
      <c r="N495">
        <v>2.1573000000000002</v>
      </c>
      <c r="O495">
        <v>4</v>
      </c>
      <c r="P495">
        <v>12</v>
      </c>
      <c r="Q495">
        <v>156</v>
      </c>
      <c r="R495">
        <v>2</v>
      </c>
      <c r="S495">
        <v>2515436.2400000002</v>
      </c>
      <c r="T495">
        <v>6860778.1600000001</v>
      </c>
      <c r="U495">
        <v>2515436.2400000002</v>
      </c>
      <c r="V495">
        <v>6860778.25</v>
      </c>
      <c r="W495">
        <v>1.9E-2</v>
      </c>
      <c r="X495">
        <v>0</v>
      </c>
      <c r="Y495" t="b">
        <v>0</v>
      </c>
      <c r="Z495">
        <v>-999</v>
      </c>
      <c r="AA495">
        <v>0</v>
      </c>
      <c r="AB495" t="b">
        <v>1</v>
      </c>
      <c r="AC495">
        <v>21.116599999999998</v>
      </c>
      <c r="AD495">
        <v>-1.7600000000000001E-2</v>
      </c>
      <c r="AE495">
        <v>114</v>
      </c>
      <c r="AF495">
        <v>2</v>
      </c>
      <c r="AG495">
        <v>2515431.94</v>
      </c>
      <c r="AH495">
        <v>6860781.04</v>
      </c>
      <c r="AI495">
        <v>2515431.96</v>
      </c>
      <c r="AJ495">
        <v>6860781.0199999996</v>
      </c>
      <c r="AK495">
        <v>-7.4999999999999997E-3</v>
      </c>
      <c r="AL495">
        <v>0</v>
      </c>
      <c r="AM495" t="b">
        <v>0</v>
      </c>
      <c r="AN495">
        <v>-999</v>
      </c>
      <c r="AO495">
        <v>0</v>
      </c>
      <c r="AP495" t="b">
        <v>1</v>
      </c>
      <c r="AQ495">
        <v>7.8928000000000003</v>
      </c>
      <c r="AR495">
        <v>0.89870000000000005</v>
      </c>
      <c r="AS495">
        <v>107</v>
      </c>
      <c r="AT495">
        <v>2</v>
      </c>
      <c r="AU495">
        <v>2515425.11</v>
      </c>
      <c r="AV495">
        <v>6860778.7699999996</v>
      </c>
      <c r="AW495">
        <v>2515425.1</v>
      </c>
      <c r="AX495">
        <v>6860778.6900000004</v>
      </c>
      <c r="AY495">
        <v>1.77E-2</v>
      </c>
      <c r="AZ495">
        <v>0</v>
      </c>
      <c r="BA495" t="b">
        <v>0</v>
      </c>
      <c r="BB495">
        <v>-999</v>
      </c>
      <c r="BC495">
        <v>0</v>
      </c>
      <c r="BD495" t="b">
        <v>1</v>
      </c>
      <c r="BE495">
        <v>19.0318</v>
      </c>
      <c r="BF495">
        <v>3.0802999999999998</v>
      </c>
      <c r="BG495">
        <v>119</v>
      </c>
      <c r="BH495">
        <v>2</v>
      </c>
      <c r="BI495">
        <v>2515429.4900000002</v>
      </c>
      <c r="BJ495">
        <v>6860787.7800000003</v>
      </c>
      <c r="BK495">
        <v>2515429.4700000002</v>
      </c>
      <c r="BL495">
        <v>6860787.7800000003</v>
      </c>
      <c r="BM495">
        <v>3.3999999999999998E-3</v>
      </c>
      <c r="BN495">
        <v>0</v>
      </c>
      <c r="BO495" t="b">
        <v>0</v>
      </c>
      <c r="BP495">
        <v>-999</v>
      </c>
      <c r="BQ495">
        <v>0</v>
      </c>
      <c r="BR495" t="b">
        <v>1</v>
      </c>
      <c r="BS495">
        <v>3.8294999999999999</v>
      </c>
      <c r="BT495">
        <v>1.6143000000000001</v>
      </c>
      <c r="BU495" t="s">
        <v>347</v>
      </c>
    </row>
    <row r="496" spans="1:87">
      <c r="A496">
        <v>1</v>
      </c>
      <c r="B496">
        <v>3</v>
      </c>
      <c r="C496" s="6" t="s">
        <v>153</v>
      </c>
      <c r="D496">
        <v>796</v>
      </c>
      <c r="E496" t="str">
        <f t="shared" si="7"/>
        <v>3B_796</v>
      </c>
      <c r="F496">
        <v>-99</v>
      </c>
      <c r="G496">
        <v>2515471.5</v>
      </c>
      <c r="H496">
        <v>6860783.1399999997</v>
      </c>
      <c r="I496">
        <v>2515471.25</v>
      </c>
      <c r="J496">
        <v>6860783.0800000001</v>
      </c>
      <c r="K496">
        <v>0.88200000000000001</v>
      </c>
      <c r="L496">
        <v>0.32</v>
      </c>
      <c r="M496">
        <v>0.28000000000000003</v>
      </c>
      <c r="N496">
        <v>2.1312000000000002</v>
      </c>
      <c r="O496">
        <v>5</v>
      </c>
      <c r="P496">
        <v>15</v>
      </c>
      <c r="Q496">
        <v>376</v>
      </c>
      <c r="R496">
        <v>2</v>
      </c>
      <c r="S496">
        <v>2515473.21</v>
      </c>
      <c r="T496">
        <v>6860780.4400000004</v>
      </c>
      <c r="U496">
        <v>2515473.4300000002</v>
      </c>
      <c r="V496">
        <v>6860780.6299999999</v>
      </c>
      <c r="W496">
        <v>6.6E-3</v>
      </c>
      <c r="X496">
        <v>0</v>
      </c>
      <c r="Y496" t="b">
        <v>0</v>
      </c>
      <c r="Z496">
        <v>-999</v>
      </c>
      <c r="AA496">
        <v>0</v>
      </c>
      <c r="AB496" t="b">
        <v>1</v>
      </c>
      <c r="AC496">
        <v>6.0984999999999996</v>
      </c>
      <c r="AD496">
        <v>-0.83789999999999998</v>
      </c>
      <c r="AE496">
        <v>381</v>
      </c>
      <c r="AF496">
        <v>2</v>
      </c>
      <c r="AG496">
        <v>2515470.31</v>
      </c>
      <c r="AH496">
        <v>6860785.0099999998</v>
      </c>
      <c r="AI496">
        <v>2515470.2799999998</v>
      </c>
      <c r="AJ496">
        <v>6860784.9900000002</v>
      </c>
      <c r="AK496">
        <v>8.0000000000000004E-4</v>
      </c>
      <c r="AL496">
        <v>0</v>
      </c>
      <c r="AM496" t="b">
        <v>0</v>
      </c>
      <c r="AN496">
        <v>-999</v>
      </c>
      <c r="AO496">
        <v>0</v>
      </c>
      <c r="AP496" t="b">
        <v>1</v>
      </c>
      <c r="AQ496">
        <v>0.69730000000000003</v>
      </c>
      <c r="AR496">
        <v>2.0419</v>
      </c>
      <c r="AS496">
        <v>323</v>
      </c>
      <c r="AT496">
        <v>2</v>
      </c>
      <c r="AU496">
        <v>2515465.79</v>
      </c>
      <c r="AV496">
        <v>6860787.5</v>
      </c>
      <c r="AW496">
        <v>2515465.7400000002</v>
      </c>
      <c r="AX496">
        <v>6860787.4299999997</v>
      </c>
      <c r="AY496">
        <v>4.3E-3</v>
      </c>
      <c r="AZ496">
        <v>0</v>
      </c>
      <c r="BA496" t="b">
        <v>0</v>
      </c>
      <c r="BB496">
        <v>-999</v>
      </c>
      <c r="BC496">
        <v>0</v>
      </c>
      <c r="BD496" t="b">
        <v>1</v>
      </c>
      <c r="BE496">
        <v>4.3014000000000001</v>
      </c>
      <c r="BF496">
        <v>2.4782000000000002</v>
      </c>
      <c r="BG496">
        <v>324</v>
      </c>
      <c r="BH496">
        <v>2</v>
      </c>
      <c r="BI496">
        <v>2515464.15</v>
      </c>
      <c r="BJ496">
        <v>6860788.3399999999</v>
      </c>
      <c r="BK496">
        <v>2515464.0099999998</v>
      </c>
      <c r="BL496">
        <v>6860788.1299999999</v>
      </c>
      <c r="BM496">
        <v>1.5299999999999999E-2</v>
      </c>
      <c r="BN496">
        <v>0</v>
      </c>
      <c r="BO496" t="b">
        <v>0</v>
      </c>
      <c r="BP496">
        <v>-999</v>
      </c>
      <c r="BQ496">
        <v>0</v>
      </c>
      <c r="BR496" t="b">
        <v>1</v>
      </c>
      <c r="BS496">
        <v>16.196100000000001</v>
      </c>
      <c r="BT496">
        <v>2.548</v>
      </c>
      <c r="BU496">
        <v>377</v>
      </c>
      <c r="BV496">
        <v>2</v>
      </c>
      <c r="BW496">
        <v>2515467.64</v>
      </c>
      <c r="BX496">
        <v>6860783.4800000004</v>
      </c>
      <c r="BY496">
        <v>2515467.65</v>
      </c>
      <c r="BZ496">
        <v>6860783.5800000001</v>
      </c>
      <c r="CA496">
        <v>-2.5000000000000001E-3</v>
      </c>
      <c r="CB496">
        <v>0</v>
      </c>
      <c r="CC496" t="b">
        <v>0</v>
      </c>
      <c r="CD496">
        <v>-999</v>
      </c>
      <c r="CE496">
        <v>0</v>
      </c>
      <c r="CF496" t="b">
        <v>1</v>
      </c>
      <c r="CG496">
        <v>2.3119000000000001</v>
      </c>
      <c r="CH496">
        <v>3.0017999999999998</v>
      </c>
      <c r="CI496" t="s">
        <v>347</v>
      </c>
    </row>
    <row r="497" spans="1:87">
      <c r="A497">
        <v>2</v>
      </c>
      <c r="B497">
        <v>3</v>
      </c>
      <c r="C497" s="6" t="s">
        <v>153</v>
      </c>
      <c r="D497">
        <v>797</v>
      </c>
      <c r="E497" t="str">
        <f t="shared" si="7"/>
        <v>3B_797</v>
      </c>
      <c r="F497">
        <v>-99</v>
      </c>
      <c r="G497">
        <v>2515461.36</v>
      </c>
      <c r="H497">
        <v>6860755.0700000003</v>
      </c>
      <c r="I497">
        <v>2515461.5499999998</v>
      </c>
      <c r="J497">
        <v>6860754.7699999996</v>
      </c>
      <c r="K497">
        <v>0.57099999999999995</v>
      </c>
      <c r="L497">
        <v>0.13</v>
      </c>
      <c r="M497">
        <v>0.14000000000000001</v>
      </c>
      <c r="N497">
        <v>2.1312000000000002</v>
      </c>
      <c r="O497">
        <v>5</v>
      </c>
      <c r="P497">
        <v>15</v>
      </c>
      <c r="Q497">
        <v>335</v>
      </c>
      <c r="R497">
        <v>3</v>
      </c>
      <c r="S497">
        <v>2515459.7400000002</v>
      </c>
      <c r="T497">
        <v>6860755.4000000004</v>
      </c>
      <c r="U497">
        <v>2515459.73</v>
      </c>
      <c r="V497">
        <v>6860755.3600000003</v>
      </c>
      <c r="W497">
        <v>4.0000000000000002E-4</v>
      </c>
      <c r="X497">
        <v>0</v>
      </c>
      <c r="Y497" t="b">
        <v>0</v>
      </c>
      <c r="Z497">
        <v>-999</v>
      </c>
      <c r="AA497">
        <v>0</v>
      </c>
      <c r="AB497" t="b">
        <v>1</v>
      </c>
      <c r="AC497">
        <v>0.56069999999999998</v>
      </c>
      <c r="AD497">
        <v>-2.8275999999999999</v>
      </c>
      <c r="AE497">
        <v>278</v>
      </c>
      <c r="AF497">
        <v>2</v>
      </c>
      <c r="AG497">
        <v>2515455.7400000002</v>
      </c>
      <c r="AH497">
        <v>6860755.8600000003</v>
      </c>
      <c r="AI497">
        <v>2515455.73</v>
      </c>
      <c r="AJ497">
        <v>6860755.8099999996</v>
      </c>
      <c r="AK497">
        <v>2.0999999999999999E-3</v>
      </c>
      <c r="AL497">
        <v>0</v>
      </c>
      <c r="AM497" t="b">
        <v>0</v>
      </c>
      <c r="AN497">
        <v>-999</v>
      </c>
      <c r="AO497">
        <v>0</v>
      </c>
      <c r="AP497" t="b">
        <v>1</v>
      </c>
      <c r="AQ497">
        <v>3.1029</v>
      </c>
      <c r="AR497">
        <v>2.9668999999999999</v>
      </c>
      <c r="AS497">
        <v>339</v>
      </c>
      <c r="AT497">
        <v>2</v>
      </c>
      <c r="AU497">
        <v>2515458.92</v>
      </c>
      <c r="AV497">
        <v>6860758.5800000001</v>
      </c>
      <c r="AW497">
        <v>2515458.96</v>
      </c>
      <c r="AX497">
        <v>6860758.6100000003</v>
      </c>
      <c r="AY497">
        <v>-1.5E-3</v>
      </c>
      <c r="AZ497">
        <v>0</v>
      </c>
      <c r="BA497" t="b">
        <v>0</v>
      </c>
      <c r="BB497">
        <v>-999</v>
      </c>
      <c r="BC497">
        <v>0</v>
      </c>
      <c r="BD497" t="b">
        <v>1</v>
      </c>
      <c r="BE497">
        <v>2.2204000000000002</v>
      </c>
      <c r="BF497">
        <v>2.1640000000000001</v>
      </c>
      <c r="BG497">
        <v>338</v>
      </c>
      <c r="BH497">
        <v>2</v>
      </c>
      <c r="BI497">
        <v>2515460.4700000002</v>
      </c>
      <c r="BJ497">
        <v>6860757.4699999997</v>
      </c>
      <c r="BK497">
        <v>2515460.65</v>
      </c>
      <c r="BL497">
        <v>6860757.5300000003</v>
      </c>
      <c r="BM497">
        <v>-3.8E-3</v>
      </c>
      <c r="BN497">
        <v>0</v>
      </c>
      <c r="BO497" t="b">
        <v>0</v>
      </c>
      <c r="BP497">
        <v>-999</v>
      </c>
      <c r="BQ497">
        <v>0</v>
      </c>
      <c r="BR497" t="b">
        <v>1</v>
      </c>
      <c r="BS497">
        <v>5.3655999999999997</v>
      </c>
      <c r="BT497">
        <v>1.8848</v>
      </c>
      <c r="BU497">
        <v>342</v>
      </c>
      <c r="BV497">
        <v>2</v>
      </c>
      <c r="BW497">
        <v>2515461.7799999998</v>
      </c>
      <c r="BX497">
        <v>6860759.4000000004</v>
      </c>
      <c r="BY497">
        <v>2515461.58</v>
      </c>
      <c r="BZ497">
        <v>6860759.4000000004</v>
      </c>
      <c r="CA497">
        <v>6.3E-3</v>
      </c>
      <c r="CB497">
        <v>0</v>
      </c>
      <c r="CC497" t="b">
        <v>0</v>
      </c>
      <c r="CD497">
        <v>-999</v>
      </c>
      <c r="CE497">
        <v>0</v>
      </c>
      <c r="CF497" t="b">
        <v>1</v>
      </c>
      <c r="CG497">
        <v>9.1217000000000006</v>
      </c>
      <c r="CH497">
        <v>1.5706</v>
      </c>
      <c r="CI497" t="s">
        <v>347</v>
      </c>
    </row>
    <row r="498" spans="1:87">
      <c r="A498">
        <v>3</v>
      </c>
      <c r="B498">
        <v>2</v>
      </c>
      <c r="C498" s="6" t="s">
        <v>153</v>
      </c>
      <c r="D498">
        <v>798</v>
      </c>
      <c r="E498" t="str">
        <f t="shared" si="7"/>
        <v>3B_798</v>
      </c>
      <c r="F498">
        <v>-99</v>
      </c>
      <c r="G498">
        <v>2515433.3199999998</v>
      </c>
      <c r="H498">
        <v>6860764.5999999996</v>
      </c>
      <c r="I498">
        <v>2515433.3199999998</v>
      </c>
      <c r="J498">
        <v>6860764.6100000003</v>
      </c>
      <c r="K498">
        <v>0.38800000000000001</v>
      </c>
      <c r="L498">
        <v>0.12</v>
      </c>
      <c r="M498">
        <v>0.09</v>
      </c>
      <c r="N498">
        <v>2.1312000000000002</v>
      </c>
      <c r="O498">
        <v>5</v>
      </c>
      <c r="P498">
        <v>15</v>
      </c>
      <c r="Q498">
        <v>144</v>
      </c>
      <c r="R498">
        <v>2</v>
      </c>
      <c r="S498">
        <v>2515432.36</v>
      </c>
      <c r="T498">
        <v>6860763.46</v>
      </c>
      <c r="U498">
        <v>2515432.46</v>
      </c>
      <c r="V498">
        <v>6860763.3899999997</v>
      </c>
      <c r="W498">
        <v>2.8E-3</v>
      </c>
      <c r="X498">
        <v>0</v>
      </c>
      <c r="Y498" t="b">
        <v>0</v>
      </c>
      <c r="Z498">
        <v>-999</v>
      </c>
      <c r="AA498">
        <v>0</v>
      </c>
      <c r="AB498" t="b">
        <v>1</v>
      </c>
      <c r="AC498">
        <v>5.7149000000000001</v>
      </c>
      <c r="AD498">
        <v>-2.1818</v>
      </c>
      <c r="AE498">
        <v>177</v>
      </c>
      <c r="AF498">
        <v>2</v>
      </c>
      <c r="AG498">
        <v>2515437.21</v>
      </c>
      <c r="AH498">
        <v>6860764.5</v>
      </c>
      <c r="AI498">
        <v>2515437.21</v>
      </c>
      <c r="AJ498">
        <v>6860764.54</v>
      </c>
      <c r="AK498">
        <v>1.1999999999999999E-3</v>
      </c>
      <c r="AL498">
        <v>0</v>
      </c>
      <c r="AM498" t="b">
        <v>0</v>
      </c>
      <c r="AN498">
        <v>-999</v>
      </c>
      <c r="AO498">
        <v>0</v>
      </c>
      <c r="AP498" t="b">
        <v>1</v>
      </c>
      <c r="AQ498">
        <v>2.5124</v>
      </c>
      <c r="AR498">
        <v>-1.7600000000000001E-2</v>
      </c>
      <c r="AS498">
        <v>179</v>
      </c>
      <c r="AT498">
        <v>2</v>
      </c>
      <c r="AU498">
        <v>2515437.81</v>
      </c>
      <c r="AV498">
        <v>6860766.8499999996</v>
      </c>
      <c r="AW498">
        <v>2515437.79</v>
      </c>
      <c r="AX498">
        <v>6860766.8799999999</v>
      </c>
      <c r="AY498">
        <v>1.2999999999999999E-3</v>
      </c>
      <c r="AZ498">
        <v>0</v>
      </c>
      <c r="BA498" t="b">
        <v>0</v>
      </c>
      <c r="BB498">
        <v>-999</v>
      </c>
      <c r="BC498">
        <v>0</v>
      </c>
      <c r="BD498" t="b">
        <v>1</v>
      </c>
      <c r="BE498">
        <v>2.7902999999999998</v>
      </c>
      <c r="BF498">
        <v>0.47110000000000002</v>
      </c>
      <c r="BG498">
        <v>180</v>
      </c>
      <c r="BH498">
        <v>2</v>
      </c>
      <c r="BI498">
        <v>2515436.15</v>
      </c>
      <c r="BJ498">
        <v>6860769.8399999999</v>
      </c>
      <c r="BK498">
        <v>2515436.0499999998</v>
      </c>
      <c r="BL498">
        <v>6860769.8899999997</v>
      </c>
      <c r="BM498">
        <v>4.5999999999999999E-3</v>
      </c>
      <c r="BN498">
        <v>0</v>
      </c>
      <c r="BO498" t="b">
        <v>0</v>
      </c>
      <c r="BP498">
        <v>-999</v>
      </c>
      <c r="BQ498">
        <v>0</v>
      </c>
      <c r="BR498" t="b">
        <v>1</v>
      </c>
      <c r="BS498">
        <v>9.9640000000000004</v>
      </c>
      <c r="BT498">
        <v>1.0993999999999999</v>
      </c>
      <c r="BU498">
        <v>217</v>
      </c>
      <c r="BV498">
        <v>2</v>
      </c>
      <c r="BW498">
        <v>2515440.2799999998</v>
      </c>
      <c r="BX498">
        <v>6860766.9500000002</v>
      </c>
      <c r="BY498">
        <v>2515440.2999999998</v>
      </c>
      <c r="BZ498">
        <v>6860766.9000000004</v>
      </c>
      <c r="CA498">
        <v>-2.7000000000000001E-3</v>
      </c>
      <c r="CB498">
        <v>0</v>
      </c>
      <c r="CC498" t="b">
        <v>0</v>
      </c>
      <c r="CD498">
        <v>-999</v>
      </c>
      <c r="CE498">
        <v>0</v>
      </c>
      <c r="CF498" t="b">
        <v>1</v>
      </c>
      <c r="CG498">
        <v>6.0822000000000003</v>
      </c>
      <c r="CH498">
        <v>0.314</v>
      </c>
      <c r="CI498" t="s">
        <v>347</v>
      </c>
    </row>
    <row r="499" spans="1:87">
      <c r="A499">
        <v>4</v>
      </c>
      <c r="B499">
        <v>2</v>
      </c>
      <c r="C499" s="6" t="s">
        <v>153</v>
      </c>
      <c r="D499">
        <v>799</v>
      </c>
      <c r="E499" t="str">
        <f t="shared" si="7"/>
        <v>3B_799</v>
      </c>
      <c r="F499">
        <v>-99</v>
      </c>
      <c r="G499">
        <v>2515443.5699999998</v>
      </c>
      <c r="H499">
        <v>6860793.5</v>
      </c>
      <c r="I499">
        <v>2515443.59</v>
      </c>
      <c r="J499">
        <v>6860793.5300000003</v>
      </c>
      <c r="K499">
        <v>0.46200000000000002</v>
      </c>
      <c r="L499">
        <v>0.11</v>
      </c>
      <c r="M499">
        <v>0.13</v>
      </c>
      <c r="N499">
        <v>2.1312000000000002</v>
      </c>
      <c r="O499">
        <v>5</v>
      </c>
      <c r="P499">
        <v>15</v>
      </c>
      <c r="Q499">
        <v>196</v>
      </c>
      <c r="R499">
        <v>2</v>
      </c>
      <c r="S499">
        <v>2515443.4900000002</v>
      </c>
      <c r="T499">
        <v>6860790.0700000003</v>
      </c>
      <c r="U499">
        <v>2515443.4700000002</v>
      </c>
      <c r="V499">
        <v>6860790.0700000003</v>
      </c>
      <c r="W499">
        <v>-6.9999999999999999E-4</v>
      </c>
      <c r="X499">
        <v>0</v>
      </c>
      <c r="Y499" t="b">
        <v>0</v>
      </c>
      <c r="Z499">
        <v>-999</v>
      </c>
      <c r="AA499">
        <v>0</v>
      </c>
      <c r="AB499" t="b">
        <v>1</v>
      </c>
      <c r="AC499">
        <v>1.1597999999999999</v>
      </c>
      <c r="AD499">
        <v>-1.6059000000000001</v>
      </c>
      <c r="AE499">
        <v>250</v>
      </c>
      <c r="AF499">
        <v>2</v>
      </c>
      <c r="AG499">
        <v>2515446.5499999998</v>
      </c>
      <c r="AH499">
        <v>6860786.04</v>
      </c>
      <c r="AI499">
        <v>2515446.6800000002</v>
      </c>
      <c r="AJ499">
        <v>6860786.0899999999</v>
      </c>
      <c r="AK499">
        <v>7.7999999999999996E-3</v>
      </c>
      <c r="AL499">
        <v>0</v>
      </c>
      <c r="AM499" t="b">
        <v>0</v>
      </c>
      <c r="AN499">
        <v>-999</v>
      </c>
      <c r="AO499">
        <v>0</v>
      </c>
      <c r="AP499" t="b">
        <v>1</v>
      </c>
      <c r="AQ499">
        <v>15.231</v>
      </c>
      <c r="AR499">
        <v>-1.1695</v>
      </c>
      <c r="AS499">
        <v>197</v>
      </c>
      <c r="AT499">
        <v>2</v>
      </c>
      <c r="AU499">
        <v>2515446.0699999998</v>
      </c>
      <c r="AV499">
        <v>6860790.5999999996</v>
      </c>
      <c r="AW499">
        <v>2515445.96</v>
      </c>
      <c r="AX499">
        <v>6860790.5199999996</v>
      </c>
      <c r="AY499">
        <v>-3.7000000000000002E-3</v>
      </c>
      <c r="AZ499">
        <v>0</v>
      </c>
      <c r="BA499" t="b">
        <v>0</v>
      </c>
      <c r="BB499">
        <v>-999</v>
      </c>
      <c r="BC499">
        <v>0</v>
      </c>
      <c r="BD499" t="b">
        <v>1</v>
      </c>
      <c r="BE499">
        <v>6.6985999999999999</v>
      </c>
      <c r="BF499">
        <v>-0.90769999999999995</v>
      </c>
      <c r="BG499">
        <v>258</v>
      </c>
      <c r="BH499">
        <v>2</v>
      </c>
      <c r="BI499">
        <v>2515449.62</v>
      </c>
      <c r="BJ499">
        <v>6860789.3899999997</v>
      </c>
      <c r="BK499">
        <v>2515449.59</v>
      </c>
      <c r="BL499">
        <v>6860789.3499999996</v>
      </c>
      <c r="BM499">
        <v>-2.3E-3</v>
      </c>
      <c r="BN499">
        <v>0</v>
      </c>
      <c r="BO499" t="b">
        <v>0</v>
      </c>
      <c r="BP499">
        <v>-999</v>
      </c>
      <c r="BQ499">
        <v>0</v>
      </c>
      <c r="BR499" t="b">
        <v>1</v>
      </c>
      <c r="BS499">
        <v>4.4870999999999999</v>
      </c>
      <c r="BT499">
        <v>-0.61099999999999999</v>
      </c>
      <c r="BU499">
        <v>198</v>
      </c>
      <c r="BV499">
        <v>2</v>
      </c>
      <c r="BW499">
        <v>2515447.4700000002</v>
      </c>
      <c r="BX499">
        <v>6860792.4100000001</v>
      </c>
      <c r="BY499">
        <v>2515447.4900000002</v>
      </c>
      <c r="BZ499">
        <v>6860792.4800000004</v>
      </c>
      <c r="CA499">
        <v>2.0999999999999999E-3</v>
      </c>
      <c r="CB499">
        <v>0</v>
      </c>
      <c r="CC499" t="b">
        <v>0</v>
      </c>
      <c r="CD499">
        <v>-999</v>
      </c>
      <c r="CE499">
        <v>0</v>
      </c>
      <c r="CF499" t="b">
        <v>1</v>
      </c>
      <c r="CG499">
        <v>3.7471000000000001</v>
      </c>
      <c r="CH499">
        <v>-0.26200000000000001</v>
      </c>
      <c r="CI499" t="s">
        <v>347</v>
      </c>
    </row>
    <row r="500" spans="1:87">
      <c r="A500">
        <v>5</v>
      </c>
      <c r="B500">
        <v>2</v>
      </c>
      <c r="C500" s="6" t="s">
        <v>153</v>
      </c>
      <c r="D500">
        <v>801</v>
      </c>
      <c r="E500" t="str">
        <f t="shared" si="7"/>
        <v>3B_801</v>
      </c>
      <c r="F500">
        <v>2</v>
      </c>
      <c r="G500">
        <v>2515436.9</v>
      </c>
      <c r="H500">
        <v>6860768.4100000001</v>
      </c>
      <c r="I500">
        <v>2515436.96</v>
      </c>
      <c r="J500">
        <v>6860768.3499999996</v>
      </c>
      <c r="K500">
        <v>0.70399999999999996</v>
      </c>
      <c r="L500">
        <v>0.12</v>
      </c>
      <c r="M500">
        <v>0.19</v>
      </c>
      <c r="N500">
        <v>2.1312000000000002</v>
      </c>
      <c r="O500">
        <v>5</v>
      </c>
      <c r="P500">
        <v>15</v>
      </c>
      <c r="Q500">
        <v>178</v>
      </c>
      <c r="R500">
        <v>2</v>
      </c>
      <c r="S500">
        <v>2515435.2999999998</v>
      </c>
      <c r="T500">
        <v>6860767.4000000004</v>
      </c>
      <c r="U500">
        <v>2515435.2200000002</v>
      </c>
      <c r="V500">
        <v>6860767.5700000003</v>
      </c>
      <c r="W500">
        <v>-5.1000000000000004E-3</v>
      </c>
      <c r="X500">
        <v>0</v>
      </c>
      <c r="Y500" t="b">
        <v>0</v>
      </c>
      <c r="Z500">
        <v>-999</v>
      </c>
      <c r="AA500">
        <v>0</v>
      </c>
      <c r="AB500" t="b">
        <v>1</v>
      </c>
      <c r="AC500">
        <v>5.8095999999999997</v>
      </c>
      <c r="AD500">
        <v>-2.7229000000000001</v>
      </c>
      <c r="AE500">
        <v>180</v>
      </c>
      <c r="AF500">
        <v>2</v>
      </c>
      <c r="AG500">
        <v>2515436.15</v>
      </c>
      <c r="AH500">
        <v>6860769.8399999999</v>
      </c>
      <c r="AI500">
        <v>2515436.09</v>
      </c>
      <c r="AJ500">
        <v>6860769.7999999998</v>
      </c>
      <c r="AK500">
        <v>3.0000000000000001E-3</v>
      </c>
      <c r="AL500">
        <v>0</v>
      </c>
      <c r="AM500" t="b">
        <v>0</v>
      </c>
      <c r="AN500">
        <v>-999</v>
      </c>
      <c r="AO500">
        <v>0</v>
      </c>
      <c r="AP500" t="b">
        <v>1</v>
      </c>
      <c r="AQ500">
        <v>3.4716999999999998</v>
      </c>
      <c r="AR500">
        <v>2.1116999999999999</v>
      </c>
      <c r="AS500">
        <v>154</v>
      </c>
      <c r="AT500">
        <v>2</v>
      </c>
      <c r="AU500">
        <v>2515435.96</v>
      </c>
      <c r="AV500">
        <v>6860772.7400000002</v>
      </c>
      <c r="AW500">
        <v>2515435.81</v>
      </c>
      <c r="AX500">
        <v>6860772.7000000002</v>
      </c>
      <c r="AY500">
        <v>4.8999999999999998E-3</v>
      </c>
      <c r="AZ500">
        <v>0</v>
      </c>
      <c r="BA500" t="b">
        <v>0</v>
      </c>
      <c r="BB500">
        <v>-999</v>
      </c>
      <c r="BC500">
        <v>0</v>
      </c>
      <c r="BD500" t="b">
        <v>1</v>
      </c>
      <c r="BE500">
        <v>5.8653000000000004</v>
      </c>
      <c r="BF500">
        <v>1.8324</v>
      </c>
      <c r="BG500">
        <v>177</v>
      </c>
      <c r="BH500">
        <v>2</v>
      </c>
      <c r="BI500">
        <v>2515437.21</v>
      </c>
      <c r="BJ500">
        <v>6860764.5</v>
      </c>
      <c r="BK500">
        <v>2515437.29</v>
      </c>
      <c r="BL500">
        <v>6860764.5099999998</v>
      </c>
      <c r="BM500">
        <v>2.2000000000000001E-3</v>
      </c>
      <c r="BN500">
        <v>0</v>
      </c>
      <c r="BO500" t="b">
        <v>0</v>
      </c>
      <c r="BP500">
        <v>-999</v>
      </c>
      <c r="BQ500">
        <v>0</v>
      </c>
      <c r="BR500" t="b">
        <v>1</v>
      </c>
      <c r="BS500">
        <v>2.5752999999999999</v>
      </c>
      <c r="BT500">
        <v>-1.4837</v>
      </c>
      <c r="BU500">
        <v>176</v>
      </c>
      <c r="BV500">
        <v>2</v>
      </c>
      <c r="BW500">
        <v>2515435.1</v>
      </c>
      <c r="BX500">
        <v>6860764.96</v>
      </c>
      <c r="BY500">
        <v>2515435.31</v>
      </c>
      <c r="BZ500">
        <v>6860764.8600000003</v>
      </c>
      <c r="CA500">
        <v>6.1000000000000004E-3</v>
      </c>
      <c r="CB500">
        <v>0</v>
      </c>
      <c r="CC500" t="b">
        <v>0</v>
      </c>
      <c r="CD500">
        <v>-999</v>
      </c>
      <c r="CE500">
        <v>0</v>
      </c>
      <c r="CF500" t="b">
        <v>1</v>
      </c>
      <c r="CG500">
        <v>7.1657999999999999</v>
      </c>
      <c r="CH500">
        <v>-2.0072999999999999</v>
      </c>
      <c r="CI500" t="s">
        <v>347</v>
      </c>
    </row>
    <row r="501" spans="1:87">
      <c r="A501">
        <v>6</v>
      </c>
      <c r="B501">
        <v>3</v>
      </c>
      <c r="C501" s="6" t="s">
        <v>153</v>
      </c>
      <c r="D501">
        <v>802</v>
      </c>
      <c r="E501" t="str">
        <f t="shared" si="7"/>
        <v>3B_802</v>
      </c>
      <c r="F501">
        <v>2</v>
      </c>
      <c r="G501">
        <v>2515438.9300000002</v>
      </c>
      <c r="H501">
        <v>6860773.9400000004</v>
      </c>
      <c r="I501">
        <v>2515438.91</v>
      </c>
      <c r="J501">
        <v>6860773.9900000002</v>
      </c>
      <c r="K501">
        <v>0.997</v>
      </c>
      <c r="L501">
        <v>0.2</v>
      </c>
      <c r="M501">
        <v>0.2</v>
      </c>
      <c r="N501">
        <v>2.1312000000000002</v>
      </c>
      <c r="O501">
        <v>5</v>
      </c>
      <c r="P501">
        <v>15</v>
      </c>
      <c r="Q501">
        <v>155</v>
      </c>
      <c r="R501">
        <v>2</v>
      </c>
      <c r="S501">
        <v>2515436.9300000002</v>
      </c>
      <c r="T501">
        <v>6860775.8600000003</v>
      </c>
      <c r="U501">
        <v>2515437.2000000002</v>
      </c>
      <c r="V501">
        <v>6860776.0800000001</v>
      </c>
      <c r="W501">
        <v>-6.7000000000000002E-3</v>
      </c>
      <c r="X501">
        <v>0</v>
      </c>
      <c r="Y501" t="b">
        <v>0</v>
      </c>
      <c r="Z501">
        <v>-999</v>
      </c>
      <c r="AA501">
        <v>0</v>
      </c>
      <c r="AB501" t="b">
        <v>1</v>
      </c>
      <c r="AC501">
        <v>5.4542999999999999</v>
      </c>
      <c r="AD501">
        <v>2.2513000000000001</v>
      </c>
      <c r="AE501">
        <v>183</v>
      </c>
      <c r="AF501">
        <v>2</v>
      </c>
      <c r="AG501">
        <v>2515438.62</v>
      </c>
      <c r="AH501">
        <v>6860777.6799999997</v>
      </c>
      <c r="AI501">
        <v>2515438.48</v>
      </c>
      <c r="AJ501">
        <v>6860777.6600000001</v>
      </c>
      <c r="AK501">
        <v>3.7000000000000002E-3</v>
      </c>
      <c r="AL501">
        <v>0</v>
      </c>
      <c r="AM501" t="b">
        <v>0</v>
      </c>
      <c r="AN501">
        <v>-999</v>
      </c>
      <c r="AO501">
        <v>0</v>
      </c>
      <c r="AP501" t="b">
        <v>1</v>
      </c>
      <c r="AQ501">
        <v>3.0789</v>
      </c>
      <c r="AR501">
        <v>1.6928000000000001</v>
      </c>
      <c r="AS501">
        <v>186</v>
      </c>
      <c r="AT501">
        <v>2</v>
      </c>
      <c r="AU501">
        <v>2515441.5299999998</v>
      </c>
      <c r="AV501">
        <v>6860779.4699999997</v>
      </c>
      <c r="AW501">
        <v>2515441.33</v>
      </c>
      <c r="AX501">
        <v>6860779.5599999996</v>
      </c>
      <c r="AY501">
        <v>9.1000000000000004E-3</v>
      </c>
      <c r="AZ501">
        <v>0</v>
      </c>
      <c r="BA501" t="b">
        <v>0</v>
      </c>
      <c r="BB501">
        <v>-999</v>
      </c>
      <c r="BC501">
        <v>0</v>
      </c>
      <c r="BD501" t="b">
        <v>1</v>
      </c>
      <c r="BE501">
        <v>7.7854999999999999</v>
      </c>
      <c r="BF501">
        <v>1.1692</v>
      </c>
      <c r="BG501">
        <v>234</v>
      </c>
      <c r="BH501">
        <v>2</v>
      </c>
      <c r="BI501">
        <v>2515443.58</v>
      </c>
      <c r="BJ501">
        <v>6860776.04</v>
      </c>
      <c r="BK501">
        <v>2515443.65</v>
      </c>
      <c r="BL501">
        <v>6860775.8499999996</v>
      </c>
      <c r="BM501">
        <v>-7.1000000000000004E-3</v>
      </c>
      <c r="BN501">
        <v>0</v>
      </c>
      <c r="BO501" t="b">
        <v>0</v>
      </c>
      <c r="BP501">
        <v>-999</v>
      </c>
      <c r="BQ501">
        <v>0</v>
      </c>
      <c r="BR501" t="b">
        <v>1</v>
      </c>
      <c r="BS501">
        <v>5.9954000000000001</v>
      </c>
      <c r="BT501">
        <v>0.36630000000000001</v>
      </c>
      <c r="BU501">
        <v>230</v>
      </c>
      <c r="BV501">
        <v>2</v>
      </c>
      <c r="BW501">
        <v>2515442.54</v>
      </c>
      <c r="BX501">
        <v>6860773.9800000004</v>
      </c>
      <c r="BY501">
        <v>2515442.54</v>
      </c>
      <c r="BZ501">
        <v>6860773.8799999999</v>
      </c>
      <c r="CA501">
        <v>-2.5999999999999999E-3</v>
      </c>
      <c r="CB501">
        <v>0</v>
      </c>
      <c r="CC501" t="b">
        <v>0</v>
      </c>
      <c r="CD501">
        <v>-999</v>
      </c>
      <c r="CE501">
        <v>0</v>
      </c>
      <c r="CF501" t="b">
        <v>1</v>
      </c>
      <c r="CG501">
        <v>2.129</v>
      </c>
      <c r="CH501">
        <v>-3.5099999999999999E-2</v>
      </c>
      <c r="CI501" t="s">
        <v>347</v>
      </c>
    </row>
    <row r="502" spans="1:87">
      <c r="A502">
        <v>7</v>
      </c>
      <c r="B502">
        <v>3</v>
      </c>
      <c r="C502" s="6" t="s">
        <v>153</v>
      </c>
      <c r="D502">
        <v>803</v>
      </c>
      <c r="E502" t="str">
        <f t="shared" si="7"/>
        <v>3B_803</v>
      </c>
      <c r="F502">
        <v>2</v>
      </c>
      <c r="G502">
        <v>2515445.7799999998</v>
      </c>
      <c r="H502">
        <v>6860781.8799999999</v>
      </c>
      <c r="I502">
        <v>2515445.7599999998</v>
      </c>
      <c r="J502">
        <v>6860781.8700000001</v>
      </c>
      <c r="K502">
        <v>0.85</v>
      </c>
      <c r="L502">
        <v>0.15</v>
      </c>
      <c r="M502">
        <v>0.19</v>
      </c>
      <c r="N502">
        <v>2.1312000000000002</v>
      </c>
      <c r="O502">
        <v>5</v>
      </c>
      <c r="P502">
        <v>15</v>
      </c>
      <c r="Q502">
        <v>189</v>
      </c>
      <c r="R502">
        <v>2</v>
      </c>
      <c r="S502">
        <v>2515443.89</v>
      </c>
      <c r="T502">
        <v>6860782.0899999999</v>
      </c>
      <c r="U502">
        <v>2515443.96</v>
      </c>
      <c r="V502">
        <v>6860782.3499999996</v>
      </c>
      <c r="W502">
        <v>-3.5000000000000001E-3</v>
      </c>
      <c r="X502">
        <v>0</v>
      </c>
      <c r="Y502" t="b">
        <v>0</v>
      </c>
      <c r="Z502">
        <v>-999</v>
      </c>
      <c r="AA502">
        <v>0</v>
      </c>
      <c r="AB502" t="b">
        <v>1</v>
      </c>
      <c r="AC502">
        <v>3.3031000000000001</v>
      </c>
      <c r="AD502">
        <v>2.8795999999999999</v>
      </c>
      <c r="AE502">
        <v>192</v>
      </c>
      <c r="AF502">
        <v>2</v>
      </c>
      <c r="AG502">
        <v>2515444.1800000002</v>
      </c>
      <c r="AH502">
        <v>6860784.7699999996</v>
      </c>
      <c r="AI502">
        <v>2515443.94</v>
      </c>
      <c r="AJ502">
        <v>6860784.6100000003</v>
      </c>
      <c r="AK502">
        <v>6.7000000000000002E-3</v>
      </c>
      <c r="AL502">
        <v>0</v>
      </c>
      <c r="AM502" t="b">
        <v>0</v>
      </c>
      <c r="AN502">
        <v>-999</v>
      </c>
      <c r="AO502">
        <v>0</v>
      </c>
      <c r="AP502" t="b">
        <v>1</v>
      </c>
      <c r="AQ502">
        <v>6.4874999999999998</v>
      </c>
      <c r="AR502">
        <v>2.1640000000000001</v>
      </c>
      <c r="AS502">
        <v>193</v>
      </c>
      <c r="AT502">
        <v>2</v>
      </c>
      <c r="AU502">
        <v>2515444.4500000002</v>
      </c>
      <c r="AV502">
        <v>6860785.7599999998</v>
      </c>
      <c r="AW502">
        <v>2515444.4300000002</v>
      </c>
      <c r="AX502">
        <v>6860785.75</v>
      </c>
      <c r="AY502">
        <v>6.9999999999999999E-4</v>
      </c>
      <c r="AZ502">
        <v>0</v>
      </c>
      <c r="BA502" t="b">
        <v>0</v>
      </c>
      <c r="BB502">
        <v>-999</v>
      </c>
      <c r="BC502">
        <v>0</v>
      </c>
      <c r="BD502" t="b">
        <v>1</v>
      </c>
      <c r="BE502">
        <v>0.72560000000000002</v>
      </c>
      <c r="BF502">
        <v>1.9021999999999999</v>
      </c>
      <c r="BG502">
        <v>250</v>
      </c>
      <c r="BH502">
        <v>2</v>
      </c>
      <c r="BI502">
        <v>2515446.5499999998</v>
      </c>
      <c r="BJ502">
        <v>6860786.04</v>
      </c>
      <c r="BK502">
        <v>2515446.7000000002</v>
      </c>
      <c r="BL502">
        <v>6860786.0099999998</v>
      </c>
      <c r="BM502">
        <v>-4.4000000000000003E-3</v>
      </c>
      <c r="BN502">
        <v>0</v>
      </c>
      <c r="BO502" t="b">
        <v>0</v>
      </c>
      <c r="BP502">
        <v>-999</v>
      </c>
      <c r="BQ502">
        <v>0</v>
      </c>
      <c r="BR502" t="b">
        <v>1</v>
      </c>
      <c r="BS502">
        <v>4.2992999999999997</v>
      </c>
      <c r="BT502">
        <v>1.3436999999999999</v>
      </c>
      <c r="BU502">
        <v>247</v>
      </c>
      <c r="BV502">
        <v>2</v>
      </c>
      <c r="BW502">
        <v>2515448.44</v>
      </c>
      <c r="BX502">
        <v>6860784.6699999999</v>
      </c>
      <c r="BY502">
        <v>2515448.4900000002</v>
      </c>
      <c r="BZ502">
        <v>6860784.6200000001</v>
      </c>
      <c r="CA502">
        <v>-2.0999999999999999E-3</v>
      </c>
      <c r="CB502">
        <v>0</v>
      </c>
      <c r="CC502" t="b">
        <v>0</v>
      </c>
      <c r="CD502">
        <v>-999</v>
      </c>
      <c r="CE502">
        <v>0</v>
      </c>
      <c r="CF502" t="b">
        <v>1</v>
      </c>
      <c r="CG502">
        <v>1.9919</v>
      </c>
      <c r="CH502">
        <v>0.78520000000000001</v>
      </c>
      <c r="CI502" t="s">
        <v>347</v>
      </c>
    </row>
    <row r="503" spans="1:87">
      <c r="A503">
        <v>8</v>
      </c>
      <c r="B503">
        <v>2</v>
      </c>
      <c r="C503" s="6" t="s">
        <v>153</v>
      </c>
      <c r="D503">
        <v>804</v>
      </c>
      <c r="E503" t="str">
        <f t="shared" si="7"/>
        <v>3B_804</v>
      </c>
      <c r="F503">
        <v>2</v>
      </c>
      <c r="G503">
        <v>2515445.5299999998</v>
      </c>
      <c r="H503">
        <v>6860788.7199999997</v>
      </c>
      <c r="I503">
        <v>2515445.5299999998</v>
      </c>
      <c r="J503">
        <v>6860788.7699999996</v>
      </c>
      <c r="K503">
        <v>0.55300000000000005</v>
      </c>
      <c r="L503">
        <v>0.12</v>
      </c>
      <c r="M503">
        <v>0.11</v>
      </c>
      <c r="N503">
        <v>2.1312000000000002</v>
      </c>
      <c r="O503">
        <v>5</v>
      </c>
      <c r="P503">
        <v>15</v>
      </c>
      <c r="Q503">
        <v>196</v>
      </c>
      <c r="R503">
        <v>2</v>
      </c>
      <c r="S503">
        <v>2515443.4900000002</v>
      </c>
      <c r="T503">
        <v>6860790.0700000003</v>
      </c>
      <c r="U503">
        <v>2515443.42</v>
      </c>
      <c r="V503">
        <v>6860789.9500000002</v>
      </c>
      <c r="W503">
        <v>2.0999999999999999E-3</v>
      </c>
      <c r="X503">
        <v>0</v>
      </c>
      <c r="Y503" t="b">
        <v>0</v>
      </c>
      <c r="Z503">
        <v>-999</v>
      </c>
      <c r="AA503">
        <v>0</v>
      </c>
      <c r="AB503" t="b">
        <v>1</v>
      </c>
      <c r="AC503">
        <v>3.1251000000000002</v>
      </c>
      <c r="AD503">
        <v>2.6353</v>
      </c>
      <c r="AE503">
        <v>199</v>
      </c>
      <c r="AF503">
        <v>2</v>
      </c>
      <c r="AG503">
        <v>2515445.23</v>
      </c>
      <c r="AH503">
        <v>6860793.2800000003</v>
      </c>
      <c r="AI503">
        <v>2515445.36</v>
      </c>
      <c r="AJ503">
        <v>6860793.29</v>
      </c>
      <c r="AK503">
        <v>-4.0000000000000001E-3</v>
      </c>
      <c r="AL503">
        <v>0</v>
      </c>
      <c r="AM503" t="b">
        <v>0</v>
      </c>
      <c r="AN503">
        <v>-999</v>
      </c>
      <c r="AO503">
        <v>0</v>
      </c>
      <c r="AP503" t="b">
        <v>1</v>
      </c>
      <c r="AQ503">
        <v>5.9090999999999996</v>
      </c>
      <c r="AR503">
        <v>1.6054999999999999</v>
      </c>
      <c r="AS503">
        <v>198</v>
      </c>
      <c r="AT503">
        <v>2</v>
      </c>
      <c r="AU503">
        <v>2515447.4700000002</v>
      </c>
      <c r="AV503">
        <v>6860792.4100000001</v>
      </c>
      <c r="AW503">
        <v>2515447.4700000002</v>
      </c>
      <c r="AX503">
        <v>6860792.4100000001</v>
      </c>
      <c r="AY503">
        <v>-1E-4</v>
      </c>
      <c r="AZ503">
        <v>0</v>
      </c>
      <c r="BA503" t="b">
        <v>0</v>
      </c>
      <c r="BB503">
        <v>-999</v>
      </c>
      <c r="BC503">
        <v>0</v>
      </c>
      <c r="BD503" t="b">
        <v>1</v>
      </c>
      <c r="BE503">
        <v>0.17510000000000001</v>
      </c>
      <c r="BF503">
        <v>1.0819000000000001</v>
      </c>
      <c r="BG503">
        <v>260</v>
      </c>
      <c r="BH503">
        <v>2</v>
      </c>
      <c r="BI503">
        <v>2515451.2799999998</v>
      </c>
      <c r="BJ503">
        <v>6860790.96</v>
      </c>
      <c r="BK503">
        <v>2515451.21</v>
      </c>
      <c r="BL503">
        <v>6860791.1200000001</v>
      </c>
      <c r="BM503">
        <v>7.4000000000000003E-3</v>
      </c>
      <c r="BN503">
        <v>0</v>
      </c>
      <c r="BO503" t="b">
        <v>0</v>
      </c>
      <c r="BP503">
        <v>-999</v>
      </c>
      <c r="BQ503">
        <v>0</v>
      </c>
      <c r="BR503" t="b">
        <v>1</v>
      </c>
      <c r="BS503">
        <v>11.5665</v>
      </c>
      <c r="BT503">
        <v>0.40129999999999999</v>
      </c>
      <c r="BU503">
        <v>258</v>
      </c>
      <c r="BV503">
        <v>2</v>
      </c>
      <c r="BW503">
        <v>2515449.62</v>
      </c>
      <c r="BX503">
        <v>6860789.3899999997</v>
      </c>
      <c r="BY503">
        <v>2515449.63</v>
      </c>
      <c r="BZ503">
        <v>6860789.3499999996</v>
      </c>
      <c r="CA503">
        <v>-1.2999999999999999E-3</v>
      </c>
      <c r="CB503">
        <v>0</v>
      </c>
      <c r="CC503" t="b">
        <v>0</v>
      </c>
      <c r="CD503">
        <v>-999</v>
      </c>
      <c r="CE503">
        <v>0</v>
      </c>
      <c r="CF503" t="b">
        <v>1</v>
      </c>
      <c r="CG503">
        <v>1.9475</v>
      </c>
      <c r="CH503">
        <v>0.13950000000000001</v>
      </c>
      <c r="CI503" t="s">
        <v>347</v>
      </c>
    </row>
    <row r="504" spans="1:87">
      <c r="A504">
        <v>9</v>
      </c>
      <c r="B504">
        <v>2</v>
      </c>
      <c r="C504" s="6" t="s">
        <v>153</v>
      </c>
      <c r="D504">
        <v>805</v>
      </c>
      <c r="E504" t="str">
        <f t="shared" si="7"/>
        <v>3B_805</v>
      </c>
      <c r="F504">
        <v>2</v>
      </c>
      <c r="G504">
        <v>2515449.12</v>
      </c>
      <c r="H504">
        <v>6860791.2800000003</v>
      </c>
      <c r="I504">
        <v>2515449.09</v>
      </c>
      <c r="J504">
        <v>6860791.2800000003</v>
      </c>
      <c r="K504">
        <v>0.63500000000000001</v>
      </c>
      <c r="L504">
        <v>0.13</v>
      </c>
      <c r="M504">
        <v>0.12</v>
      </c>
      <c r="N504">
        <v>2.1312000000000002</v>
      </c>
      <c r="O504">
        <v>5</v>
      </c>
      <c r="P504">
        <v>15</v>
      </c>
      <c r="Q504">
        <v>260</v>
      </c>
      <c r="R504">
        <v>2</v>
      </c>
      <c r="S504">
        <v>2515451.2799999998</v>
      </c>
      <c r="T504">
        <v>6860790.96</v>
      </c>
      <c r="U504">
        <v>2515451.29</v>
      </c>
      <c r="V504">
        <v>6860791.1600000001</v>
      </c>
      <c r="W504">
        <v>4.8999999999999998E-3</v>
      </c>
      <c r="X504">
        <v>0</v>
      </c>
      <c r="Y504" t="b">
        <v>0</v>
      </c>
      <c r="Z504">
        <v>-999</v>
      </c>
      <c r="AA504">
        <v>0</v>
      </c>
      <c r="AB504" t="b">
        <v>1</v>
      </c>
      <c r="AC504">
        <v>6.2584</v>
      </c>
      <c r="AD504">
        <v>-5.2499999999999998E-2</v>
      </c>
      <c r="AE504">
        <v>255</v>
      </c>
      <c r="AF504">
        <v>2</v>
      </c>
      <c r="AG504">
        <v>2515451.4</v>
      </c>
      <c r="AH504">
        <v>6860787.0199999996</v>
      </c>
      <c r="AI504">
        <v>2515451.4300000002</v>
      </c>
      <c r="AJ504">
        <v>6860787.04</v>
      </c>
      <c r="AK504">
        <v>1.1999999999999999E-3</v>
      </c>
      <c r="AL504">
        <v>0</v>
      </c>
      <c r="AM504" t="b">
        <v>0</v>
      </c>
      <c r="AN504">
        <v>-999</v>
      </c>
      <c r="AO504">
        <v>0</v>
      </c>
      <c r="AP504" t="b">
        <v>1</v>
      </c>
      <c r="AQ504">
        <v>1.6123000000000001</v>
      </c>
      <c r="AR504">
        <v>-1.0648</v>
      </c>
      <c r="AS504">
        <v>254</v>
      </c>
      <c r="AT504">
        <v>2</v>
      </c>
      <c r="AU504">
        <v>2515449.19</v>
      </c>
      <c r="AV504">
        <v>6860787.0999999996</v>
      </c>
      <c r="AW504">
        <v>2515449.0299999998</v>
      </c>
      <c r="AX504">
        <v>6860787.0999999996</v>
      </c>
      <c r="AY504">
        <v>-4.7000000000000002E-3</v>
      </c>
      <c r="AZ504">
        <v>0</v>
      </c>
      <c r="BA504" t="b">
        <v>0</v>
      </c>
      <c r="BB504">
        <v>-999</v>
      </c>
      <c r="BC504">
        <v>0</v>
      </c>
      <c r="BD504" t="b">
        <v>1</v>
      </c>
      <c r="BE504">
        <v>6.1018999999999997</v>
      </c>
      <c r="BF504">
        <v>-1.5884</v>
      </c>
      <c r="BG504">
        <v>195</v>
      </c>
      <c r="BH504">
        <v>2</v>
      </c>
      <c r="BI504">
        <v>2515446.56</v>
      </c>
      <c r="BJ504">
        <v>6860788.0899999999</v>
      </c>
      <c r="BK504">
        <v>2515446.63</v>
      </c>
      <c r="BL504">
        <v>6860788.04</v>
      </c>
      <c r="BM504">
        <v>2.2000000000000001E-3</v>
      </c>
      <c r="BN504">
        <v>0</v>
      </c>
      <c r="BO504" t="b">
        <v>0</v>
      </c>
      <c r="BP504">
        <v>-999</v>
      </c>
      <c r="BQ504">
        <v>0</v>
      </c>
      <c r="BR504" t="b">
        <v>1</v>
      </c>
      <c r="BS504">
        <v>2.8765999999999998</v>
      </c>
      <c r="BT504">
        <v>-2.2166999999999999</v>
      </c>
      <c r="BU504">
        <v>197</v>
      </c>
      <c r="BV504">
        <v>2</v>
      </c>
      <c r="BW504">
        <v>2515446.0699999998</v>
      </c>
      <c r="BX504">
        <v>6860790.5999999996</v>
      </c>
      <c r="BY504">
        <v>2515446.12</v>
      </c>
      <c r="BZ504">
        <v>6860790.4400000004</v>
      </c>
      <c r="CA504">
        <v>2.8999999999999998E-3</v>
      </c>
      <c r="CB504">
        <v>0</v>
      </c>
      <c r="CC504" t="b">
        <v>0</v>
      </c>
      <c r="CD504">
        <v>-999</v>
      </c>
      <c r="CE504">
        <v>0</v>
      </c>
      <c r="CF504" t="b">
        <v>1</v>
      </c>
      <c r="CG504">
        <v>3.7866</v>
      </c>
      <c r="CH504">
        <v>-2.8624999999999998</v>
      </c>
      <c r="CI504" t="s">
        <v>347</v>
      </c>
    </row>
    <row r="505" spans="1:87">
      <c r="A505">
        <v>10</v>
      </c>
      <c r="B505">
        <v>2</v>
      </c>
      <c r="C505" s="6" t="s">
        <v>153</v>
      </c>
      <c r="D505">
        <v>806</v>
      </c>
      <c r="E505" t="str">
        <f t="shared" si="7"/>
        <v>3B_806</v>
      </c>
      <c r="F505">
        <v>2</v>
      </c>
      <c r="G505">
        <v>2515445.38</v>
      </c>
      <c r="H505">
        <v>6860759.7400000002</v>
      </c>
      <c r="I505">
        <v>2515445.36</v>
      </c>
      <c r="J505">
        <v>6860759.7199999997</v>
      </c>
      <c r="K505">
        <v>0.16500000000000001</v>
      </c>
      <c r="L505">
        <v>0.03</v>
      </c>
      <c r="M505">
        <v>0.05</v>
      </c>
      <c r="N505">
        <v>2.1312000000000002</v>
      </c>
      <c r="O505">
        <v>5</v>
      </c>
      <c r="P505">
        <v>15</v>
      </c>
      <c r="Q505">
        <v>213</v>
      </c>
      <c r="R505">
        <v>2</v>
      </c>
      <c r="S505">
        <v>2515444.19</v>
      </c>
      <c r="T505">
        <v>6860762.4400000004</v>
      </c>
      <c r="U505">
        <v>2515444.2000000002</v>
      </c>
      <c r="V505">
        <v>6860762.4400000004</v>
      </c>
      <c r="W505">
        <v>-2.9999999999999997E-4</v>
      </c>
      <c r="X505">
        <v>0</v>
      </c>
      <c r="Y505" t="b">
        <v>0</v>
      </c>
      <c r="Z505">
        <v>-999</v>
      </c>
      <c r="AA505">
        <v>0</v>
      </c>
      <c r="AB505" t="b">
        <v>1</v>
      </c>
      <c r="AC505">
        <v>1.2710999999999999</v>
      </c>
      <c r="AD505">
        <v>1.972</v>
      </c>
      <c r="AE505">
        <v>218</v>
      </c>
      <c r="AF505">
        <v>2</v>
      </c>
      <c r="AG505">
        <v>2515446.34</v>
      </c>
      <c r="AH505">
        <v>6860764.9000000004</v>
      </c>
      <c r="AI505">
        <v>2515446.36</v>
      </c>
      <c r="AJ505">
        <v>6860764.9000000004</v>
      </c>
      <c r="AK505">
        <v>-6.9999999999999999E-4</v>
      </c>
      <c r="AL505">
        <v>0</v>
      </c>
      <c r="AM505" t="b">
        <v>0</v>
      </c>
      <c r="AN505">
        <v>-999</v>
      </c>
      <c r="AO505">
        <v>0</v>
      </c>
      <c r="AP505" t="b">
        <v>1</v>
      </c>
      <c r="AQ505">
        <v>3.7212000000000001</v>
      </c>
      <c r="AR505">
        <v>1.3786</v>
      </c>
      <c r="AS505">
        <v>216</v>
      </c>
      <c r="AT505">
        <v>2</v>
      </c>
      <c r="AU505">
        <v>2515446.81</v>
      </c>
      <c r="AV505">
        <v>6860763.29</v>
      </c>
      <c r="AW505">
        <v>2515446.7999999998</v>
      </c>
      <c r="AX505">
        <v>6860763.29</v>
      </c>
      <c r="AY505">
        <v>2.9999999999999997E-4</v>
      </c>
      <c r="AZ505">
        <v>0</v>
      </c>
      <c r="BA505" t="b">
        <v>0</v>
      </c>
      <c r="BB505">
        <v>-999</v>
      </c>
      <c r="BC505">
        <v>0</v>
      </c>
      <c r="BD505" t="b">
        <v>1</v>
      </c>
      <c r="BE505">
        <v>1.3196000000000001</v>
      </c>
      <c r="BF505">
        <v>1.1866000000000001</v>
      </c>
      <c r="BG505">
        <v>220</v>
      </c>
      <c r="BH505">
        <v>2</v>
      </c>
      <c r="BI505">
        <v>2515448.81</v>
      </c>
      <c r="BJ505">
        <v>6860764.5300000003</v>
      </c>
      <c r="BK505">
        <v>2515448.7599999998</v>
      </c>
      <c r="BL505">
        <v>6860764.5599999996</v>
      </c>
      <c r="BM505">
        <v>2.3999999999999998E-3</v>
      </c>
      <c r="BN505">
        <v>0</v>
      </c>
      <c r="BO505" t="b">
        <v>0</v>
      </c>
      <c r="BP505">
        <v>-999</v>
      </c>
      <c r="BQ505">
        <v>0</v>
      </c>
      <c r="BR505" t="b">
        <v>1</v>
      </c>
      <c r="BS505">
        <v>12.430300000000001</v>
      </c>
      <c r="BT505">
        <v>0.95979999999999999</v>
      </c>
      <c r="BU505">
        <v>282</v>
      </c>
      <c r="BV505">
        <v>2</v>
      </c>
      <c r="BW505">
        <v>2515449.14</v>
      </c>
      <c r="BX505">
        <v>6860762.3399999999</v>
      </c>
      <c r="BY505">
        <v>2515449.17</v>
      </c>
      <c r="BZ505">
        <v>6860762.2999999998</v>
      </c>
      <c r="CA505">
        <v>-1.6000000000000001E-3</v>
      </c>
      <c r="CB505">
        <v>0</v>
      </c>
      <c r="CC505" t="b">
        <v>0</v>
      </c>
      <c r="CD505">
        <v>-999</v>
      </c>
      <c r="CE505">
        <v>0</v>
      </c>
      <c r="CF505" t="b">
        <v>1</v>
      </c>
      <c r="CG505">
        <v>7.7866999999999997</v>
      </c>
      <c r="CH505">
        <v>0.59319999999999995</v>
      </c>
      <c r="CI505" t="s">
        <v>347</v>
      </c>
    </row>
    <row r="506" spans="1:87">
      <c r="A506">
        <v>11</v>
      </c>
      <c r="B506">
        <v>1</v>
      </c>
      <c r="C506" s="6" t="s">
        <v>153</v>
      </c>
      <c r="D506">
        <v>807</v>
      </c>
      <c r="E506" t="str">
        <f t="shared" si="7"/>
        <v>3B_807</v>
      </c>
      <c r="F506">
        <v>2</v>
      </c>
      <c r="G506">
        <v>2515445.6800000002</v>
      </c>
      <c r="H506">
        <v>6860766.2599999998</v>
      </c>
      <c r="I506">
        <v>2515445.6800000002</v>
      </c>
      <c r="J506">
        <v>6860766.2599999998</v>
      </c>
      <c r="K506">
        <v>0.72799999999999998</v>
      </c>
      <c r="L506">
        <v>0.15</v>
      </c>
      <c r="M506">
        <v>0.14000000000000001</v>
      </c>
      <c r="N506">
        <v>2.1312000000000002</v>
      </c>
      <c r="O506">
        <v>5</v>
      </c>
      <c r="P506">
        <v>15</v>
      </c>
      <c r="Q506">
        <v>219</v>
      </c>
      <c r="R506">
        <v>2</v>
      </c>
      <c r="S506">
        <v>2515442.34</v>
      </c>
      <c r="T506">
        <v>6860766.7599999998</v>
      </c>
      <c r="U506">
        <v>2515442.34</v>
      </c>
      <c r="V506">
        <v>6860766.7800000003</v>
      </c>
      <c r="W506">
        <v>-8.3000000000000001E-3</v>
      </c>
      <c r="X506">
        <v>0</v>
      </c>
      <c r="Y506" t="b">
        <v>0</v>
      </c>
      <c r="Z506">
        <v>-999</v>
      </c>
      <c r="AA506">
        <v>0</v>
      </c>
      <c r="AB506" t="b">
        <v>1</v>
      </c>
      <c r="AC506">
        <v>9.2981999999999996</v>
      </c>
      <c r="AD506">
        <v>2.9843000000000002</v>
      </c>
      <c r="AE506">
        <v>222</v>
      </c>
      <c r="AF506">
        <v>2</v>
      </c>
      <c r="AG506">
        <v>2515442.0299999998</v>
      </c>
      <c r="AH506">
        <v>6860768.5499999998</v>
      </c>
      <c r="AI506">
        <v>2515442.02</v>
      </c>
      <c r="AJ506">
        <v>6860768.54</v>
      </c>
      <c r="AK506">
        <v>1.5E-3</v>
      </c>
      <c r="AL506">
        <v>0</v>
      </c>
      <c r="AM506" t="b">
        <v>0</v>
      </c>
      <c r="AN506">
        <v>-999</v>
      </c>
      <c r="AO506">
        <v>0</v>
      </c>
      <c r="AP506" t="b">
        <v>1</v>
      </c>
      <c r="AQ506">
        <v>1.7483</v>
      </c>
      <c r="AR506">
        <v>2.5829</v>
      </c>
      <c r="AS506">
        <v>224</v>
      </c>
      <c r="AT506">
        <v>2</v>
      </c>
      <c r="AU506">
        <v>2515444.4700000002</v>
      </c>
      <c r="AV506">
        <v>6860768.9500000002</v>
      </c>
      <c r="AW506">
        <v>2515444.48</v>
      </c>
      <c r="AX506">
        <v>6860768.9500000002</v>
      </c>
      <c r="AY506">
        <v>-5.0000000000000001E-3</v>
      </c>
      <c r="AZ506">
        <v>0</v>
      </c>
      <c r="BA506" t="b">
        <v>0</v>
      </c>
      <c r="BB506">
        <v>-999</v>
      </c>
      <c r="BC506">
        <v>0</v>
      </c>
      <c r="BD506" t="b">
        <v>1</v>
      </c>
      <c r="BE506">
        <v>5.5328999999999997</v>
      </c>
      <c r="BF506">
        <v>1.9895</v>
      </c>
      <c r="BG506">
        <v>225</v>
      </c>
      <c r="BH506">
        <v>2</v>
      </c>
      <c r="BI506">
        <v>2515446.88</v>
      </c>
      <c r="BJ506">
        <v>6860769.1500000004</v>
      </c>
      <c r="BK506">
        <v>2515446.85</v>
      </c>
      <c r="BL506">
        <v>6860769.1600000001</v>
      </c>
      <c r="BM506">
        <v>8.0000000000000002E-3</v>
      </c>
      <c r="BN506">
        <v>0</v>
      </c>
      <c r="BO506" t="b">
        <v>0</v>
      </c>
      <c r="BP506">
        <v>-999</v>
      </c>
      <c r="BQ506">
        <v>0</v>
      </c>
      <c r="BR506" t="b">
        <v>1</v>
      </c>
      <c r="BS506">
        <v>8.9595000000000002</v>
      </c>
      <c r="BT506">
        <v>1.1866000000000001</v>
      </c>
      <c r="BU506">
        <v>223</v>
      </c>
      <c r="BV506">
        <v>2</v>
      </c>
      <c r="BW506">
        <v>2515446.83</v>
      </c>
      <c r="BX506">
        <v>6860767.0499999998</v>
      </c>
      <c r="BY506">
        <v>2515446.85</v>
      </c>
      <c r="BZ506">
        <v>6860767.0199999996</v>
      </c>
      <c r="CA506">
        <v>-2.8899999999999999E-2</v>
      </c>
      <c r="CB506">
        <v>0</v>
      </c>
      <c r="CC506" t="b">
        <v>0</v>
      </c>
      <c r="CD506">
        <v>-999</v>
      </c>
      <c r="CE506">
        <v>0</v>
      </c>
      <c r="CF506" t="b">
        <v>1</v>
      </c>
      <c r="CG506">
        <v>31.8643</v>
      </c>
      <c r="CH506">
        <v>0.57579999999999998</v>
      </c>
      <c r="CI506" t="s">
        <v>347</v>
      </c>
    </row>
    <row r="507" spans="1:87">
      <c r="A507">
        <v>12</v>
      </c>
      <c r="B507">
        <v>2</v>
      </c>
      <c r="C507" s="6" t="s">
        <v>153</v>
      </c>
      <c r="D507">
        <v>808</v>
      </c>
      <c r="E507" t="str">
        <f t="shared" si="7"/>
        <v>3B_808</v>
      </c>
      <c r="F507">
        <v>2</v>
      </c>
      <c r="G507">
        <v>2515445.46</v>
      </c>
      <c r="H507">
        <v>6860769.9000000004</v>
      </c>
      <c r="I507">
        <v>2515445.42</v>
      </c>
      <c r="J507">
        <v>6860769.9199999999</v>
      </c>
      <c r="K507">
        <v>0.80600000000000005</v>
      </c>
      <c r="L507">
        <v>0.17</v>
      </c>
      <c r="M507">
        <v>0.18</v>
      </c>
      <c r="N507">
        <v>2.1312000000000002</v>
      </c>
      <c r="O507">
        <v>5</v>
      </c>
      <c r="P507">
        <v>15</v>
      </c>
      <c r="Q507">
        <v>226</v>
      </c>
      <c r="R507">
        <v>2</v>
      </c>
      <c r="S507">
        <v>2515442.64</v>
      </c>
      <c r="T507">
        <v>6860771.96</v>
      </c>
      <c r="U507">
        <v>2515442.5699999998</v>
      </c>
      <c r="V507">
        <v>6860771.8600000003</v>
      </c>
      <c r="W507">
        <v>2.8999999999999998E-3</v>
      </c>
      <c r="X507">
        <v>0</v>
      </c>
      <c r="Y507" t="b">
        <v>0</v>
      </c>
      <c r="Z507">
        <v>-999</v>
      </c>
      <c r="AA507">
        <v>0</v>
      </c>
      <c r="AB507" t="b">
        <v>1</v>
      </c>
      <c r="AC507">
        <v>2.9281000000000001</v>
      </c>
      <c r="AD507">
        <v>2.548</v>
      </c>
      <c r="AE507">
        <v>230</v>
      </c>
      <c r="AF507">
        <v>2</v>
      </c>
      <c r="AG507">
        <v>2515442.54</v>
      </c>
      <c r="AH507">
        <v>6860773.9800000004</v>
      </c>
      <c r="AI507">
        <v>2515442.39</v>
      </c>
      <c r="AJ507">
        <v>6860773.8600000003</v>
      </c>
      <c r="AK507">
        <v>6.7999999999999996E-3</v>
      </c>
      <c r="AL507">
        <v>0</v>
      </c>
      <c r="AM507" t="b">
        <v>0</v>
      </c>
      <c r="AN507">
        <v>-999</v>
      </c>
      <c r="AO507">
        <v>0</v>
      </c>
      <c r="AP507" t="b">
        <v>1</v>
      </c>
      <c r="AQ507">
        <v>7.0918000000000001</v>
      </c>
      <c r="AR507">
        <v>2.2338</v>
      </c>
      <c r="AS507">
        <v>235</v>
      </c>
      <c r="AT507">
        <v>2</v>
      </c>
      <c r="AU507">
        <v>2515446.84</v>
      </c>
      <c r="AV507">
        <v>6860774.9900000002</v>
      </c>
      <c r="AW507">
        <v>2515447.02</v>
      </c>
      <c r="AX507">
        <v>6860774.9299999997</v>
      </c>
      <c r="AY507">
        <v>-6.7999999999999996E-3</v>
      </c>
      <c r="AZ507">
        <v>0</v>
      </c>
      <c r="BA507" t="b">
        <v>0</v>
      </c>
      <c r="BB507">
        <v>-999</v>
      </c>
      <c r="BC507">
        <v>0</v>
      </c>
      <c r="BD507" t="b">
        <v>1</v>
      </c>
      <c r="BE507">
        <v>7.0246000000000004</v>
      </c>
      <c r="BF507">
        <v>1.2565</v>
      </c>
      <c r="BG507">
        <v>227</v>
      </c>
      <c r="BH507">
        <v>2</v>
      </c>
      <c r="BI507">
        <v>2515449.33</v>
      </c>
      <c r="BJ507">
        <v>6860770.2699999996</v>
      </c>
      <c r="BK507">
        <v>2515449.29</v>
      </c>
      <c r="BL507">
        <v>6860770.5</v>
      </c>
      <c r="BM507">
        <v>6.7999999999999996E-3</v>
      </c>
      <c r="BN507">
        <v>0</v>
      </c>
      <c r="BO507" t="b">
        <v>0</v>
      </c>
      <c r="BP507">
        <v>-999</v>
      </c>
      <c r="BQ507">
        <v>0</v>
      </c>
      <c r="BR507" t="b">
        <v>1</v>
      </c>
      <c r="BS507">
        <v>6.9135999999999997</v>
      </c>
      <c r="BT507">
        <v>0.15690000000000001</v>
      </c>
      <c r="BU507">
        <v>223</v>
      </c>
      <c r="BV507">
        <v>2</v>
      </c>
      <c r="BW507">
        <v>2515446.83</v>
      </c>
      <c r="BX507">
        <v>6860767.0499999998</v>
      </c>
      <c r="BY507">
        <v>2515446.91</v>
      </c>
      <c r="BZ507">
        <v>6860767.0899999999</v>
      </c>
      <c r="CA507">
        <v>2.3E-3</v>
      </c>
      <c r="CB507">
        <v>0</v>
      </c>
      <c r="CC507" t="b">
        <v>0</v>
      </c>
      <c r="CD507">
        <v>-999</v>
      </c>
      <c r="CE507">
        <v>0</v>
      </c>
      <c r="CF507" t="b">
        <v>1</v>
      </c>
      <c r="CG507">
        <v>2.3414999999999999</v>
      </c>
      <c r="CH507">
        <v>-1.0823</v>
      </c>
      <c r="CI507" t="s">
        <v>347</v>
      </c>
    </row>
    <row r="508" spans="1:87">
      <c r="A508">
        <v>13</v>
      </c>
      <c r="B508">
        <v>2</v>
      </c>
      <c r="C508" s="6" t="s">
        <v>153</v>
      </c>
      <c r="D508">
        <v>809</v>
      </c>
      <c r="E508" t="str">
        <f t="shared" si="7"/>
        <v>3B_809</v>
      </c>
      <c r="F508">
        <v>2</v>
      </c>
      <c r="G508">
        <v>2515446.8199999998</v>
      </c>
      <c r="H508">
        <v>6860773</v>
      </c>
      <c r="I508">
        <v>2515446.83</v>
      </c>
      <c r="J508">
        <v>6860773.0899999999</v>
      </c>
      <c r="K508">
        <v>0.54600000000000004</v>
      </c>
      <c r="L508">
        <v>0.13</v>
      </c>
      <c r="M508">
        <v>0.1</v>
      </c>
      <c r="N508">
        <v>2.1312000000000002</v>
      </c>
      <c r="O508">
        <v>5</v>
      </c>
      <c r="P508">
        <v>15</v>
      </c>
      <c r="Q508">
        <v>229</v>
      </c>
      <c r="R508">
        <v>2</v>
      </c>
      <c r="S508">
        <v>2515444.69</v>
      </c>
      <c r="T508">
        <v>6860772.9100000001</v>
      </c>
      <c r="U508">
        <v>2515444.7000000002</v>
      </c>
      <c r="V508">
        <v>6860772.8300000001</v>
      </c>
      <c r="W508">
        <v>2.2000000000000001E-3</v>
      </c>
      <c r="X508">
        <v>0</v>
      </c>
      <c r="Y508" t="b">
        <v>0</v>
      </c>
      <c r="Z508">
        <v>-999</v>
      </c>
      <c r="AA508">
        <v>0</v>
      </c>
      <c r="AB508" t="b">
        <v>1</v>
      </c>
      <c r="AC508">
        <v>3.222</v>
      </c>
      <c r="AD508">
        <v>-3.0196000000000001</v>
      </c>
      <c r="AE508">
        <v>233</v>
      </c>
      <c r="AF508">
        <v>2</v>
      </c>
      <c r="AG508">
        <v>2515445.08</v>
      </c>
      <c r="AH508">
        <v>6860775.1500000004</v>
      </c>
      <c r="AI508">
        <v>2515445.13</v>
      </c>
      <c r="AJ508">
        <v>6860775.1900000004</v>
      </c>
      <c r="AK508">
        <v>-1.2999999999999999E-3</v>
      </c>
      <c r="AL508">
        <v>0</v>
      </c>
      <c r="AM508" t="b">
        <v>0</v>
      </c>
      <c r="AN508">
        <v>-999</v>
      </c>
      <c r="AO508">
        <v>0</v>
      </c>
      <c r="AP508" t="b">
        <v>1</v>
      </c>
      <c r="AQ508">
        <v>1.9795</v>
      </c>
      <c r="AR508">
        <v>2.2513000000000001</v>
      </c>
      <c r="AS508">
        <v>236</v>
      </c>
      <c r="AT508">
        <v>2</v>
      </c>
      <c r="AU508">
        <v>2515445.7400000002</v>
      </c>
      <c r="AV508">
        <v>6860777.0499999998</v>
      </c>
      <c r="AW508">
        <v>2515445.59</v>
      </c>
      <c r="AX508">
        <v>6860777</v>
      </c>
      <c r="AY508">
        <v>3.8E-3</v>
      </c>
      <c r="AZ508">
        <v>0</v>
      </c>
      <c r="BA508" t="b">
        <v>0</v>
      </c>
      <c r="BB508">
        <v>-999</v>
      </c>
      <c r="BC508">
        <v>0</v>
      </c>
      <c r="BD508" t="b">
        <v>1</v>
      </c>
      <c r="BE508">
        <v>5.7220000000000004</v>
      </c>
      <c r="BF508">
        <v>1.8848</v>
      </c>
      <c r="BG508">
        <v>238</v>
      </c>
      <c r="BH508">
        <v>2</v>
      </c>
      <c r="BI508">
        <v>2515452.34</v>
      </c>
      <c r="BJ508">
        <v>6860775.54</v>
      </c>
      <c r="BK508">
        <v>2515452.37</v>
      </c>
      <c r="BL508">
        <v>6860775.4699999997</v>
      </c>
      <c r="BM508">
        <v>-3.3999999999999998E-3</v>
      </c>
      <c r="BN508">
        <v>0</v>
      </c>
      <c r="BO508" t="b">
        <v>0</v>
      </c>
      <c r="BP508">
        <v>-999</v>
      </c>
      <c r="BQ508">
        <v>0</v>
      </c>
      <c r="BR508" t="b">
        <v>1</v>
      </c>
      <c r="BS508">
        <v>5.2944000000000004</v>
      </c>
      <c r="BT508">
        <v>0.40129999999999999</v>
      </c>
      <c r="BU508">
        <v>231</v>
      </c>
      <c r="BV508">
        <v>2</v>
      </c>
      <c r="BW508">
        <v>2515450.8199999998</v>
      </c>
      <c r="BX508">
        <v>6860771.3600000003</v>
      </c>
      <c r="BY508">
        <v>2515450.8799999999</v>
      </c>
      <c r="BZ508">
        <v>6860771.5199999996</v>
      </c>
      <c r="CA508">
        <v>5.1000000000000004E-3</v>
      </c>
      <c r="CB508">
        <v>0</v>
      </c>
      <c r="CC508" t="b">
        <v>0</v>
      </c>
      <c r="CD508">
        <v>-999</v>
      </c>
      <c r="CE508">
        <v>0</v>
      </c>
      <c r="CF508" t="b">
        <v>1</v>
      </c>
      <c r="CG508">
        <v>7.7420999999999998</v>
      </c>
      <c r="CH508">
        <v>-0.36670000000000003</v>
      </c>
      <c r="CI508" t="s">
        <v>347</v>
      </c>
    </row>
    <row r="509" spans="1:87">
      <c r="A509">
        <v>14</v>
      </c>
      <c r="B509">
        <v>3</v>
      </c>
      <c r="C509" s="6" t="s">
        <v>153</v>
      </c>
      <c r="D509">
        <v>810</v>
      </c>
      <c r="E509" t="str">
        <f t="shared" si="7"/>
        <v>3B_810</v>
      </c>
      <c r="F509">
        <v>2</v>
      </c>
      <c r="G509">
        <v>2515449.7000000002</v>
      </c>
      <c r="H509">
        <v>6860772.8300000001</v>
      </c>
      <c r="I509">
        <v>2515449.67</v>
      </c>
      <c r="J509">
        <v>6860772.96</v>
      </c>
      <c r="K509">
        <v>0.81899999999999995</v>
      </c>
      <c r="L509">
        <v>0.15</v>
      </c>
      <c r="M509">
        <v>0.18</v>
      </c>
      <c r="N509">
        <v>2.1312000000000002</v>
      </c>
      <c r="O509">
        <v>5</v>
      </c>
      <c r="P509">
        <v>15</v>
      </c>
      <c r="Q509">
        <v>231</v>
      </c>
      <c r="R509">
        <v>2</v>
      </c>
      <c r="S509">
        <v>2515450.8199999998</v>
      </c>
      <c r="T509">
        <v>6860771.3600000003</v>
      </c>
      <c r="U509">
        <v>2515451.04</v>
      </c>
      <c r="V509">
        <v>6860771.5800000001</v>
      </c>
      <c r="W509">
        <v>4.1000000000000003E-3</v>
      </c>
      <c r="X509">
        <v>0</v>
      </c>
      <c r="Y509" t="b">
        <v>0</v>
      </c>
      <c r="Z509">
        <v>-999</v>
      </c>
      <c r="AA509">
        <v>0</v>
      </c>
      <c r="AB509" t="b">
        <v>1</v>
      </c>
      <c r="AC509">
        <v>4.0734000000000004</v>
      </c>
      <c r="AD509">
        <v>-0.78559999999999997</v>
      </c>
      <c r="AE509">
        <v>227</v>
      </c>
      <c r="AF509">
        <v>2</v>
      </c>
      <c r="AG509">
        <v>2515449.33</v>
      </c>
      <c r="AH509">
        <v>6860770.2699999996</v>
      </c>
      <c r="AI509">
        <v>2515449.2999999998</v>
      </c>
      <c r="AJ509">
        <v>6860770.2699999996</v>
      </c>
      <c r="AK509">
        <v>-6.9999999999999999E-4</v>
      </c>
      <c r="AL509">
        <v>0</v>
      </c>
      <c r="AM509" t="b">
        <v>0</v>
      </c>
      <c r="AN509">
        <v>-999</v>
      </c>
      <c r="AO509">
        <v>0</v>
      </c>
      <c r="AP509" t="b">
        <v>1</v>
      </c>
      <c r="AQ509">
        <v>0.65659999999999996</v>
      </c>
      <c r="AR509">
        <v>-1.7105999999999999</v>
      </c>
      <c r="AS509">
        <v>228</v>
      </c>
      <c r="AT509">
        <v>2</v>
      </c>
      <c r="AU509">
        <v>2515446.81</v>
      </c>
      <c r="AV509">
        <v>6860771.4000000004</v>
      </c>
      <c r="AW509">
        <v>2515446.87</v>
      </c>
      <c r="AX509">
        <v>6860771.29</v>
      </c>
      <c r="AY509">
        <v>2.8E-3</v>
      </c>
      <c r="AZ509">
        <v>0</v>
      </c>
      <c r="BA509" t="b">
        <v>0</v>
      </c>
      <c r="BB509">
        <v>-999</v>
      </c>
      <c r="BC509">
        <v>0</v>
      </c>
      <c r="BD509" t="b">
        <v>1</v>
      </c>
      <c r="BE509">
        <v>2.7772000000000001</v>
      </c>
      <c r="BF509">
        <v>-2.6006999999999998</v>
      </c>
      <c r="BG509">
        <v>235</v>
      </c>
      <c r="BH509">
        <v>2</v>
      </c>
      <c r="BI509">
        <v>2515446.84</v>
      </c>
      <c r="BJ509">
        <v>6860774.9900000002</v>
      </c>
      <c r="BK509">
        <v>2515446.7599999998</v>
      </c>
      <c r="BL509">
        <v>6860774.8700000001</v>
      </c>
      <c r="BM509">
        <v>3.5000000000000001E-3</v>
      </c>
      <c r="BN509">
        <v>0</v>
      </c>
      <c r="BO509" t="b">
        <v>0</v>
      </c>
      <c r="BP509">
        <v>-999</v>
      </c>
      <c r="BQ509">
        <v>0</v>
      </c>
      <c r="BR509" t="b">
        <v>1</v>
      </c>
      <c r="BS509">
        <v>3.4527999999999999</v>
      </c>
      <c r="BT509">
        <v>2.5655000000000001</v>
      </c>
      <c r="BU509">
        <v>241</v>
      </c>
      <c r="BV509">
        <v>2</v>
      </c>
      <c r="BW509">
        <v>2515449.9</v>
      </c>
      <c r="BX509">
        <v>6860779.4000000004</v>
      </c>
      <c r="BY509">
        <v>2515449.7200000002</v>
      </c>
      <c r="BZ509">
        <v>6860779.4000000004</v>
      </c>
      <c r="CA509">
        <v>7.7999999999999996E-3</v>
      </c>
      <c r="CB509">
        <v>0</v>
      </c>
      <c r="CC509" t="b">
        <v>0</v>
      </c>
      <c r="CD509">
        <v>-999</v>
      </c>
      <c r="CE509">
        <v>0</v>
      </c>
      <c r="CF509" t="b">
        <v>1</v>
      </c>
      <c r="CG509">
        <v>8.3198000000000008</v>
      </c>
      <c r="CH509">
        <v>1.5706</v>
      </c>
      <c r="CI509" t="s">
        <v>347</v>
      </c>
    </row>
    <row r="510" spans="1:87">
      <c r="A510">
        <v>15</v>
      </c>
      <c r="B510">
        <v>2</v>
      </c>
      <c r="C510" s="6" t="s">
        <v>153</v>
      </c>
      <c r="D510">
        <v>811</v>
      </c>
      <c r="E510" t="str">
        <f t="shared" si="7"/>
        <v>3B_811</v>
      </c>
      <c r="F510">
        <v>2</v>
      </c>
      <c r="G510">
        <v>2515447.59</v>
      </c>
      <c r="H510">
        <v>6860775.2999999998</v>
      </c>
      <c r="I510">
        <v>2515447.6</v>
      </c>
      <c r="J510">
        <v>6860775.3099999996</v>
      </c>
      <c r="K510">
        <v>0.26</v>
      </c>
      <c r="L510">
        <v>0.05</v>
      </c>
      <c r="M510">
        <v>0.06</v>
      </c>
      <c r="N510">
        <v>2.1312000000000002</v>
      </c>
      <c r="O510">
        <v>5</v>
      </c>
      <c r="P510">
        <v>15</v>
      </c>
      <c r="Q510">
        <v>238</v>
      </c>
      <c r="R510">
        <v>2</v>
      </c>
      <c r="S510">
        <v>2515452.34</v>
      </c>
      <c r="T510">
        <v>6860775.54</v>
      </c>
      <c r="U510">
        <v>2515452.34</v>
      </c>
      <c r="V510">
        <v>6860775.4800000004</v>
      </c>
      <c r="W510">
        <v>-2E-3</v>
      </c>
      <c r="X510">
        <v>0</v>
      </c>
      <c r="Y510" t="b">
        <v>0</v>
      </c>
      <c r="Z510">
        <v>-999</v>
      </c>
      <c r="AA510">
        <v>0</v>
      </c>
      <c r="AB510" t="b">
        <v>1</v>
      </c>
      <c r="AC510">
        <v>6.3381999999999996</v>
      </c>
      <c r="AD510">
        <v>3.4700000000000002E-2</v>
      </c>
      <c r="AE510">
        <v>241</v>
      </c>
      <c r="AF510">
        <v>2</v>
      </c>
      <c r="AG510">
        <v>2515449.9</v>
      </c>
      <c r="AH510">
        <v>6860779.4000000004</v>
      </c>
      <c r="AI510">
        <v>2515449.8199999998</v>
      </c>
      <c r="AJ510">
        <v>6860779.4400000004</v>
      </c>
      <c r="AK510">
        <v>3.0000000000000001E-3</v>
      </c>
      <c r="AL510">
        <v>0</v>
      </c>
      <c r="AM510" t="b">
        <v>0</v>
      </c>
      <c r="AN510">
        <v>-999</v>
      </c>
      <c r="AO510">
        <v>0</v>
      </c>
      <c r="AP510" t="b">
        <v>1</v>
      </c>
      <c r="AQ510">
        <v>9.4809000000000001</v>
      </c>
      <c r="AR510">
        <v>1.0819000000000001</v>
      </c>
      <c r="AS510">
        <v>237</v>
      </c>
      <c r="AT510">
        <v>2</v>
      </c>
      <c r="AU510">
        <v>2515447.38</v>
      </c>
      <c r="AV510">
        <v>6860777.2400000002</v>
      </c>
      <c r="AW510">
        <v>2515447.4300000002</v>
      </c>
      <c r="AX510">
        <v>6860777.2400000002</v>
      </c>
      <c r="AY510">
        <v>-5.9999999999999995E-4</v>
      </c>
      <c r="AZ510">
        <v>0</v>
      </c>
      <c r="BA510" t="b">
        <v>0</v>
      </c>
      <c r="BB510">
        <v>-999</v>
      </c>
      <c r="BC510">
        <v>0</v>
      </c>
      <c r="BD510" t="b">
        <v>1</v>
      </c>
      <c r="BE510">
        <v>1.9815</v>
      </c>
      <c r="BF510">
        <v>1.6578999999999999</v>
      </c>
      <c r="BG510">
        <v>240</v>
      </c>
      <c r="BH510">
        <v>2</v>
      </c>
      <c r="BI510">
        <v>2515445.77</v>
      </c>
      <c r="BJ510">
        <v>6860778.9699999997</v>
      </c>
      <c r="BK510">
        <v>2515445.7999999998</v>
      </c>
      <c r="BL510">
        <v>6860778.9900000002</v>
      </c>
      <c r="BM510">
        <v>-1E-3</v>
      </c>
      <c r="BN510">
        <v>0</v>
      </c>
      <c r="BO510" t="b">
        <v>0</v>
      </c>
      <c r="BP510">
        <v>-999</v>
      </c>
      <c r="BQ510">
        <v>0</v>
      </c>
      <c r="BR510" t="b">
        <v>1</v>
      </c>
      <c r="BS510">
        <v>3.2206000000000001</v>
      </c>
      <c r="BT510">
        <v>2.0244</v>
      </c>
      <c r="BU510">
        <v>236</v>
      </c>
      <c r="BV510">
        <v>2</v>
      </c>
      <c r="BW510">
        <v>2515445.7400000002</v>
      </c>
      <c r="BX510">
        <v>6860777.0499999998</v>
      </c>
      <c r="BY510">
        <v>2515445.7400000002</v>
      </c>
      <c r="BZ510">
        <v>6860777.0499999998</v>
      </c>
      <c r="CA510">
        <v>1E-4</v>
      </c>
      <c r="CB510">
        <v>0</v>
      </c>
      <c r="CC510" t="b">
        <v>0</v>
      </c>
      <c r="CD510">
        <v>-999</v>
      </c>
      <c r="CE510">
        <v>0</v>
      </c>
      <c r="CF510" t="b">
        <v>1</v>
      </c>
      <c r="CG510">
        <v>0.43219999999999997</v>
      </c>
      <c r="CH510">
        <v>2.3908999999999998</v>
      </c>
      <c r="CI510" t="s">
        <v>347</v>
      </c>
    </row>
    <row r="511" spans="1:87">
      <c r="A511">
        <v>16</v>
      </c>
      <c r="B511">
        <v>2</v>
      </c>
      <c r="C511" s="6" t="s">
        <v>153</v>
      </c>
      <c r="D511">
        <v>812</v>
      </c>
      <c r="E511" t="str">
        <f t="shared" si="7"/>
        <v>3B_812</v>
      </c>
      <c r="F511">
        <v>2</v>
      </c>
      <c r="G511">
        <v>2515448.67</v>
      </c>
      <c r="H511">
        <v>6860778.3499999996</v>
      </c>
      <c r="I511">
        <v>2515448.63</v>
      </c>
      <c r="J511">
        <v>6860778.4000000004</v>
      </c>
      <c r="K511">
        <v>0.68700000000000006</v>
      </c>
      <c r="L511">
        <v>0.13</v>
      </c>
      <c r="M511">
        <v>0.14000000000000001</v>
      </c>
      <c r="N511">
        <v>2.1312000000000002</v>
      </c>
      <c r="O511">
        <v>5</v>
      </c>
      <c r="P511">
        <v>15</v>
      </c>
      <c r="Q511">
        <v>238</v>
      </c>
      <c r="R511">
        <v>2</v>
      </c>
      <c r="S511">
        <v>2515452.34</v>
      </c>
      <c r="T511">
        <v>6860775.54</v>
      </c>
      <c r="U511">
        <v>2515452.4500000002</v>
      </c>
      <c r="V511">
        <v>6860775.6900000004</v>
      </c>
      <c r="W511">
        <v>6.4999999999999997E-3</v>
      </c>
      <c r="X511">
        <v>0</v>
      </c>
      <c r="Y511" t="b">
        <v>0</v>
      </c>
      <c r="Z511">
        <v>-999</v>
      </c>
      <c r="AA511">
        <v>0</v>
      </c>
      <c r="AB511" t="b">
        <v>1</v>
      </c>
      <c r="AC511">
        <v>7.9204999999999997</v>
      </c>
      <c r="AD511">
        <v>-0.61099999999999999</v>
      </c>
      <c r="AE511">
        <v>245</v>
      </c>
      <c r="AF511">
        <v>2</v>
      </c>
      <c r="AG511">
        <v>2515451.06</v>
      </c>
      <c r="AH511">
        <v>6860781.4800000004</v>
      </c>
      <c r="AI511">
        <v>2515451</v>
      </c>
      <c r="AJ511">
        <v>6860781.5300000003</v>
      </c>
      <c r="AK511">
        <v>1.9E-3</v>
      </c>
      <c r="AL511">
        <v>0</v>
      </c>
      <c r="AM511" t="b">
        <v>0</v>
      </c>
      <c r="AN511">
        <v>-999</v>
      </c>
      <c r="AO511">
        <v>0</v>
      </c>
      <c r="AP511" t="b">
        <v>1</v>
      </c>
      <c r="AQ511">
        <v>2.2865000000000002</v>
      </c>
      <c r="AR511">
        <v>0.92479999999999996</v>
      </c>
      <c r="AS511">
        <v>246</v>
      </c>
      <c r="AT511">
        <v>2</v>
      </c>
      <c r="AU511">
        <v>2515449.9300000002</v>
      </c>
      <c r="AV511">
        <v>6860782.8899999997</v>
      </c>
      <c r="AW511">
        <v>2515449.85</v>
      </c>
      <c r="AX511">
        <v>6860782.9100000001</v>
      </c>
      <c r="AY511">
        <v>2.3E-3</v>
      </c>
      <c r="AZ511">
        <v>0</v>
      </c>
      <c r="BA511" t="b">
        <v>0</v>
      </c>
      <c r="BB511">
        <v>-999</v>
      </c>
      <c r="BC511">
        <v>0</v>
      </c>
      <c r="BD511" t="b">
        <v>1</v>
      </c>
      <c r="BE511">
        <v>2.8104</v>
      </c>
      <c r="BF511">
        <v>1.3088</v>
      </c>
      <c r="BG511">
        <v>242</v>
      </c>
      <c r="BH511">
        <v>2</v>
      </c>
      <c r="BI511">
        <v>2515446.71</v>
      </c>
      <c r="BJ511">
        <v>6860781.5800000001</v>
      </c>
      <c r="BK511">
        <v>2515446.77</v>
      </c>
      <c r="BL511">
        <v>6860781.6100000003</v>
      </c>
      <c r="BM511">
        <v>-1.6000000000000001E-3</v>
      </c>
      <c r="BN511">
        <v>0</v>
      </c>
      <c r="BO511" t="b">
        <v>0</v>
      </c>
      <c r="BP511">
        <v>-999</v>
      </c>
      <c r="BQ511">
        <v>0</v>
      </c>
      <c r="BR511" t="b">
        <v>1</v>
      </c>
      <c r="BS511">
        <v>1.9719</v>
      </c>
      <c r="BT511">
        <v>2.0941999999999998</v>
      </c>
      <c r="BU511">
        <v>240</v>
      </c>
      <c r="BV511">
        <v>2</v>
      </c>
      <c r="BW511">
        <v>2515445.77</v>
      </c>
      <c r="BX511">
        <v>6860778.9699999997</v>
      </c>
      <c r="BY511">
        <v>2515445.7400000002</v>
      </c>
      <c r="BZ511">
        <v>6860778.7199999997</v>
      </c>
      <c r="CA511">
        <v>4.1000000000000003E-3</v>
      </c>
      <c r="CB511">
        <v>0</v>
      </c>
      <c r="CC511" t="b">
        <v>0</v>
      </c>
      <c r="CD511">
        <v>-999</v>
      </c>
      <c r="CE511">
        <v>0</v>
      </c>
      <c r="CF511" t="b">
        <v>1</v>
      </c>
      <c r="CG511">
        <v>4.8628999999999998</v>
      </c>
      <c r="CH511">
        <v>3.0367000000000002</v>
      </c>
      <c r="CI511" t="s">
        <v>347</v>
      </c>
    </row>
    <row r="512" spans="1:87">
      <c r="A512">
        <v>17</v>
      </c>
      <c r="B512">
        <v>2</v>
      </c>
      <c r="C512" s="6" t="s">
        <v>153</v>
      </c>
      <c r="D512">
        <v>813</v>
      </c>
      <c r="E512" t="str">
        <f t="shared" si="7"/>
        <v>3B_813</v>
      </c>
      <c r="F512">
        <v>2</v>
      </c>
      <c r="G512">
        <v>2515453.2400000002</v>
      </c>
      <c r="H512">
        <v>6860781.0099999998</v>
      </c>
      <c r="I512">
        <v>2515453.09</v>
      </c>
      <c r="J512">
        <v>6860781.1200000001</v>
      </c>
      <c r="K512">
        <v>0.629</v>
      </c>
      <c r="L512">
        <v>0.13</v>
      </c>
      <c r="M512">
        <v>0.12</v>
      </c>
      <c r="N512">
        <v>2.1312000000000002</v>
      </c>
      <c r="O512">
        <v>5</v>
      </c>
      <c r="P512">
        <v>15</v>
      </c>
      <c r="Q512">
        <v>241</v>
      </c>
      <c r="R512">
        <v>2</v>
      </c>
      <c r="S512">
        <v>2515449.9</v>
      </c>
      <c r="T512">
        <v>6860779.4000000004</v>
      </c>
      <c r="U512">
        <v>2515450.0099999998</v>
      </c>
      <c r="V512">
        <v>6860779.2199999997</v>
      </c>
      <c r="W512">
        <v>3.8E-3</v>
      </c>
      <c r="X512">
        <v>0</v>
      </c>
      <c r="Y512" t="b">
        <v>0</v>
      </c>
      <c r="Z512">
        <v>-999</v>
      </c>
      <c r="AA512">
        <v>0</v>
      </c>
      <c r="AB512" t="b">
        <v>1</v>
      </c>
      <c r="AC512">
        <v>4.9245999999999999</v>
      </c>
      <c r="AD512">
        <v>-2.5832999999999999</v>
      </c>
      <c r="AE512">
        <v>245</v>
      </c>
      <c r="AF512">
        <v>2</v>
      </c>
      <c r="AG512">
        <v>2515451.06</v>
      </c>
      <c r="AH512">
        <v>6860781.4800000004</v>
      </c>
      <c r="AI512">
        <v>2515451.09</v>
      </c>
      <c r="AJ512">
        <v>6860781.6200000001</v>
      </c>
      <c r="AK512">
        <v>0</v>
      </c>
      <c r="AL512">
        <v>0</v>
      </c>
      <c r="AM512" t="b">
        <v>0</v>
      </c>
      <c r="AN512">
        <v>-999</v>
      </c>
      <c r="AO512">
        <v>0</v>
      </c>
      <c r="AP512" t="b">
        <v>1</v>
      </c>
      <c r="AQ512">
        <v>3.5000000000000003E-2</v>
      </c>
      <c r="AR512">
        <v>2.8971</v>
      </c>
      <c r="AS512">
        <v>246</v>
      </c>
      <c r="AT512">
        <v>2</v>
      </c>
      <c r="AU512">
        <v>2515449.9300000002</v>
      </c>
      <c r="AV512">
        <v>6860782.8899999997</v>
      </c>
      <c r="AW512">
        <v>2515449.98</v>
      </c>
      <c r="AX512">
        <v>6860782.9800000004</v>
      </c>
      <c r="AY512">
        <v>-1.9E-3</v>
      </c>
      <c r="AZ512">
        <v>0</v>
      </c>
      <c r="BA512" t="b">
        <v>0</v>
      </c>
      <c r="BB512">
        <v>-999</v>
      </c>
      <c r="BC512">
        <v>0</v>
      </c>
      <c r="BD512" t="b">
        <v>1</v>
      </c>
      <c r="BE512">
        <v>2.4882</v>
      </c>
      <c r="BF512">
        <v>2.6004</v>
      </c>
      <c r="BG512">
        <v>249</v>
      </c>
      <c r="BH512">
        <v>2</v>
      </c>
      <c r="BI512">
        <v>2515451.2599999998</v>
      </c>
      <c r="BJ512">
        <v>6860784.2400000002</v>
      </c>
      <c r="BK512">
        <v>2515451.1800000002</v>
      </c>
      <c r="BL512">
        <v>6860784.1900000004</v>
      </c>
      <c r="BM512">
        <v>1.9E-3</v>
      </c>
      <c r="BN512">
        <v>0</v>
      </c>
      <c r="BO512" t="b">
        <v>0</v>
      </c>
      <c r="BP512">
        <v>-999</v>
      </c>
      <c r="BQ512">
        <v>0</v>
      </c>
      <c r="BR512" t="b">
        <v>1</v>
      </c>
      <c r="BS512">
        <v>2.508</v>
      </c>
      <c r="BT512">
        <v>2.1291000000000002</v>
      </c>
      <c r="BU512">
        <v>252</v>
      </c>
      <c r="BV512">
        <v>2</v>
      </c>
      <c r="BW512">
        <v>2515453.2200000002</v>
      </c>
      <c r="BX512">
        <v>6860784.3700000001</v>
      </c>
      <c r="BY512">
        <v>2515453.1</v>
      </c>
      <c r="BZ512">
        <v>6860784.3700000001</v>
      </c>
      <c r="CA512">
        <v>2.8999999999999998E-3</v>
      </c>
      <c r="CB512">
        <v>0</v>
      </c>
      <c r="CC512" t="b">
        <v>0</v>
      </c>
      <c r="CD512">
        <v>-999</v>
      </c>
      <c r="CE512">
        <v>0</v>
      </c>
      <c r="CF512" t="b">
        <v>1</v>
      </c>
      <c r="CG512">
        <v>3.8092999999999999</v>
      </c>
      <c r="CH512">
        <v>1.5706</v>
      </c>
      <c r="CI512" t="s">
        <v>347</v>
      </c>
    </row>
    <row r="513" spans="1:87">
      <c r="A513">
        <v>18</v>
      </c>
      <c r="B513">
        <v>1</v>
      </c>
      <c r="C513" s="6" t="s">
        <v>153</v>
      </c>
      <c r="D513">
        <v>814</v>
      </c>
      <c r="E513" t="str">
        <f t="shared" si="7"/>
        <v>3B_814</v>
      </c>
      <c r="F513">
        <v>2</v>
      </c>
      <c r="G513">
        <v>2515456.34</v>
      </c>
      <c r="H513">
        <v>6860783.3700000001</v>
      </c>
      <c r="I513">
        <v>2515456.33</v>
      </c>
      <c r="J513">
        <v>6860783.3600000003</v>
      </c>
      <c r="K513">
        <v>2.2000000000000002</v>
      </c>
      <c r="L513">
        <v>0.43</v>
      </c>
      <c r="M513">
        <v>0.48</v>
      </c>
      <c r="N513">
        <v>2.1312000000000002</v>
      </c>
      <c r="O513">
        <v>5</v>
      </c>
      <c r="P513">
        <v>15</v>
      </c>
      <c r="Q513">
        <v>244</v>
      </c>
      <c r="R513">
        <v>2</v>
      </c>
      <c r="S513">
        <v>2515454.13</v>
      </c>
      <c r="T513">
        <v>6860780.3399999999</v>
      </c>
      <c r="U513">
        <v>2515454.13</v>
      </c>
      <c r="V513">
        <v>6860780.3399999999</v>
      </c>
      <c r="W513">
        <v>1.2999999999999999E-3</v>
      </c>
      <c r="X513">
        <v>0</v>
      </c>
      <c r="Y513" t="b">
        <v>0</v>
      </c>
      <c r="Z513">
        <v>-999</v>
      </c>
      <c r="AA513">
        <v>0</v>
      </c>
      <c r="AB513" t="b">
        <v>1</v>
      </c>
      <c r="AC513">
        <v>0.49590000000000001</v>
      </c>
      <c r="AD513">
        <v>-2.1993</v>
      </c>
      <c r="AE513">
        <v>248</v>
      </c>
      <c r="AF513">
        <v>2</v>
      </c>
      <c r="AG513">
        <v>2515454.77</v>
      </c>
      <c r="AH513">
        <v>6860782.7800000003</v>
      </c>
      <c r="AI513">
        <v>2515454.8199999998</v>
      </c>
      <c r="AJ513">
        <v>6860782.6600000001</v>
      </c>
      <c r="AK513">
        <v>7.8200000000000006E-2</v>
      </c>
      <c r="AL513">
        <v>0</v>
      </c>
      <c r="AM513" t="b">
        <v>0</v>
      </c>
      <c r="AN513">
        <v>-999</v>
      </c>
      <c r="AO513">
        <v>0</v>
      </c>
      <c r="AP513" t="b">
        <v>1</v>
      </c>
      <c r="AQ513">
        <v>28.583100000000002</v>
      </c>
      <c r="AR513">
        <v>-2.7054</v>
      </c>
      <c r="AS513">
        <v>257</v>
      </c>
      <c r="AT513">
        <v>2</v>
      </c>
      <c r="AU513">
        <v>2515453.38</v>
      </c>
      <c r="AV513">
        <v>6860786.7699999996</v>
      </c>
      <c r="AW513">
        <v>2515453.42</v>
      </c>
      <c r="AX513">
        <v>6860786.8099999996</v>
      </c>
      <c r="AY513">
        <v>-1.6899999999999998E-2</v>
      </c>
      <c r="AZ513">
        <v>0</v>
      </c>
      <c r="BA513" t="b">
        <v>0</v>
      </c>
      <c r="BB513">
        <v>-999</v>
      </c>
      <c r="BC513">
        <v>0</v>
      </c>
      <c r="BD513" t="b">
        <v>1</v>
      </c>
      <c r="BE513">
        <v>6.3362999999999996</v>
      </c>
      <c r="BF513">
        <v>2.2688000000000001</v>
      </c>
      <c r="BG513">
        <v>259</v>
      </c>
      <c r="BH513">
        <v>2</v>
      </c>
      <c r="BI513">
        <v>2515453.56</v>
      </c>
      <c r="BJ513">
        <v>6860789.5</v>
      </c>
      <c r="BK513">
        <v>2515453.58</v>
      </c>
      <c r="BL513">
        <v>6860789.5099999998</v>
      </c>
      <c r="BM513">
        <v>-6.1000000000000004E-3</v>
      </c>
      <c r="BN513">
        <v>0</v>
      </c>
      <c r="BO513" t="b">
        <v>0</v>
      </c>
      <c r="BP513">
        <v>-999</v>
      </c>
      <c r="BQ513">
        <v>0</v>
      </c>
      <c r="BR513" t="b">
        <v>1</v>
      </c>
      <c r="BS513">
        <v>2.3992</v>
      </c>
      <c r="BT513">
        <v>1.9895</v>
      </c>
      <c r="BU513">
        <v>318</v>
      </c>
      <c r="BV513">
        <v>2</v>
      </c>
      <c r="BW513">
        <v>2515457.88</v>
      </c>
      <c r="BX513">
        <v>6860785.6600000001</v>
      </c>
      <c r="BY513">
        <v>2515457.77</v>
      </c>
      <c r="BZ513">
        <v>6860785.7400000002</v>
      </c>
      <c r="CA513">
        <v>5.1400000000000001E-2</v>
      </c>
      <c r="CB513">
        <v>0</v>
      </c>
      <c r="CC513" t="b">
        <v>0</v>
      </c>
      <c r="CD513">
        <v>-999</v>
      </c>
      <c r="CE513">
        <v>0</v>
      </c>
      <c r="CF513" t="b">
        <v>1</v>
      </c>
      <c r="CG513">
        <v>18.9925</v>
      </c>
      <c r="CH513">
        <v>1.0296000000000001</v>
      </c>
      <c r="CI513" t="s">
        <v>347</v>
      </c>
    </row>
    <row r="514" spans="1:87">
      <c r="A514">
        <v>19</v>
      </c>
      <c r="B514">
        <v>2</v>
      </c>
      <c r="C514" s="6" t="s">
        <v>153</v>
      </c>
      <c r="D514">
        <v>815</v>
      </c>
      <c r="E514" t="str">
        <f t="shared" si="7"/>
        <v>3B_815</v>
      </c>
      <c r="F514">
        <v>2</v>
      </c>
      <c r="G514">
        <v>2515458.41</v>
      </c>
      <c r="H514">
        <v>6860783.5999999996</v>
      </c>
      <c r="I514">
        <v>2515458.44</v>
      </c>
      <c r="J514">
        <v>6860783.5899999999</v>
      </c>
      <c r="K514">
        <v>0.56499999999999995</v>
      </c>
      <c r="L514">
        <v>0.1</v>
      </c>
      <c r="M514">
        <v>0.12</v>
      </c>
      <c r="N514">
        <v>2.1312000000000002</v>
      </c>
      <c r="O514">
        <v>5</v>
      </c>
      <c r="P514">
        <v>15</v>
      </c>
      <c r="Q514">
        <v>317</v>
      </c>
      <c r="R514">
        <v>2</v>
      </c>
      <c r="S514">
        <v>2515461.17</v>
      </c>
      <c r="T514">
        <v>6860784.0700000003</v>
      </c>
      <c r="U514">
        <v>2515461.17</v>
      </c>
      <c r="V514">
        <v>6860784.0700000003</v>
      </c>
      <c r="W514">
        <v>2.0000000000000001E-4</v>
      </c>
      <c r="X514">
        <v>0</v>
      </c>
      <c r="Y514" t="b">
        <v>0</v>
      </c>
      <c r="Z514">
        <v>-999</v>
      </c>
      <c r="AA514">
        <v>0</v>
      </c>
      <c r="AB514" t="b">
        <v>1</v>
      </c>
      <c r="AC514">
        <v>0.27150000000000002</v>
      </c>
      <c r="AD514">
        <v>0.1744</v>
      </c>
      <c r="AE514">
        <v>313</v>
      </c>
      <c r="AF514">
        <v>2</v>
      </c>
      <c r="AG514">
        <v>2515460.4</v>
      </c>
      <c r="AH514">
        <v>6860781.8700000001</v>
      </c>
      <c r="AI514">
        <v>2515460.35</v>
      </c>
      <c r="AJ514">
        <v>6860781.8200000003</v>
      </c>
      <c r="AK514">
        <v>-1E-3</v>
      </c>
      <c r="AL514">
        <v>0</v>
      </c>
      <c r="AM514" t="b">
        <v>0</v>
      </c>
      <c r="AN514">
        <v>-999</v>
      </c>
      <c r="AO514">
        <v>0</v>
      </c>
      <c r="AP514" t="b">
        <v>1</v>
      </c>
      <c r="AQ514">
        <v>1.3759999999999999</v>
      </c>
      <c r="AR514">
        <v>-0.75070000000000003</v>
      </c>
      <c r="AS514">
        <v>309</v>
      </c>
      <c r="AT514">
        <v>2</v>
      </c>
      <c r="AU514">
        <v>2515459.94</v>
      </c>
      <c r="AV514">
        <v>6860779.8200000003</v>
      </c>
      <c r="AW514">
        <v>2515459.9</v>
      </c>
      <c r="AX514">
        <v>6860779.7999999998</v>
      </c>
      <c r="AY514">
        <v>-1.1000000000000001E-3</v>
      </c>
      <c r="AZ514">
        <v>0</v>
      </c>
      <c r="BA514" t="b">
        <v>0</v>
      </c>
      <c r="BB514">
        <v>-999</v>
      </c>
      <c r="BC514">
        <v>0</v>
      </c>
      <c r="BD514" t="b">
        <v>1</v>
      </c>
      <c r="BE514">
        <v>1.5644</v>
      </c>
      <c r="BF514">
        <v>-1.2044999999999999</v>
      </c>
      <c r="BG514">
        <v>307</v>
      </c>
      <c r="BH514">
        <v>2</v>
      </c>
      <c r="BI514">
        <v>2515457.64</v>
      </c>
      <c r="BJ514">
        <v>6860779.0800000001</v>
      </c>
      <c r="BK514">
        <v>2515457.85</v>
      </c>
      <c r="BL514">
        <v>6860779.0499999998</v>
      </c>
      <c r="BM514">
        <v>6.8999999999999999E-3</v>
      </c>
      <c r="BN514">
        <v>0</v>
      </c>
      <c r="BO514" t="b">
        <v>0</v>
      </c>
      <c r="BP514">
        <v>-999</v>
      </c>
      <c r="BQ514">
        <v>0</v>
      </c>
      <c r="BR514" t="b">
        <v>1</v>
      </c>
      <c r="BS514">
        <v>10.1892</v>
      </c>
      <c r="BT514">
        <v>-1.6931</v>
      </c>
      <c r="BU514">
        <v>308</v>
      </c>
      <c r="BV514">
        <v>2</v>
      </c>
      <c r="BW514">
        <v>2515456.09</v>
      </c>
      <c r="BX514">
        <v>6860780.1900000004</v>
      </c>
      <c r="BY514">
        <v>2515455.9700000002</v>
      </c>
      <c r="BZ514">
        <v>6860780.2800000003</v>
      </c>
      <c r="CA514">
        <v>-4.7000000000000002E-3</v>
      </c>
      <c r="CB514">
        <v>0</v>
      </c>
      <c r="CC514" t="b">
        <v>0</v>
      </c>
      <c r="CD514">
        <v>-999</v>
      </c>
      <c r="CE514">
        <v>0</v>
      </c>
      <c r="CF514" t="b">
        <v>1</v>
      </c>
      <c r="CG514">
        <v>6.8861999999999997</v>
      </c>
      <c r="CH514">
        <v>-2.2166999999999999</v>
      </c>
      <c r="CI514" t="s">
        <v>347</v>
      </c>
    </row>
    <row r="515" spans="1:87">
      <c r="A515">
        <v>20</v>
      </c>
      <c r="B515">
        <v>2</v>
      </c>
      <c r="C515" s="6" t="s">
        <v>153</v>
      </c>
      <c r="D515">
        <v>816</v>
      </c>
      <c r="E515" t="str">
        <f t="shared" ref="E515:E578" si="8">C515&amp;"_"&amp;D515</f>
        <v>3B_816</v>
      </c>
      <c r="F515">
        <v>2</v>
      </c>
      <c r="G515">
        <v>2515447.3199999998</v>
      </c>
      <c r="H515">
        <v>6860760.5899999999</v>
      </c>
      <c r="I515">
        <v>2515447.35</v>
      </c>
      <c r="J515">
        <v>6860760.5999999996</v>
      </c>
      <c r="K515">
        <v>0.36399999999999999</v>
      </c>
      <c r="L515">
        <v>7.0000000000000007E-2</v>
      </c>
      <c r="M515">
        <v>0.08</v>
      </c>
      <c r="N515">
        <v>2.1312000000000002</v>
      </c>
      <c r="O515">
        <v>5</v>
      </c>
      <c r="P515">
        <v>15</v>
      </c>
      <c r="Q515">
        <v>216</v>
      </c>
      <c r="R515">
        <v>2</v>
      </c>
      <c r="S515">
        <v>2515446.81</v>
      </c>
      <c r="T515">
        <v>6860763.29</v>
      </c>
      <c r="U515">
        <v>2515446.87</v>
      </c>
      <c r="V515">
        <v>6860763.2999999998</v>
      </c>
      <c r="W515">
        <v>-1E-3</v>
      </c>
      <c r="X515">
        <v>0</v>
      </c>
      <c r="Y515" t="b">
        <v>0</v>
      </c>
      <c r="Z515">
        <v>-999</v>
      </c>
      <c r="AA515">
        <v>0</v>
      </c>
      <c r="AB515" t="b">
        <v>1</v>
      </c>
      <c r="AC515">
        <v>2.3424</v>
      </c>
      <c r="AD515">
        <v>1.7452000000000001</v>
      </c>
      <c r="AE515">
        <v>220</v>
      </c>
      <c r="AF515">
        <v>2</v>
      </c>
      <c r="AG515">
        <v>2515448.81</v>
      </c>
      <c r="AH515">
        <v>6860764.5300000003</v>
      </c>
      <c r="AI515">
        <v>2515448.85</v>
      </c>
      <c r="AJ515">
        <v>6860764.5199999996</v>
      </c>
      <c r="AK515">
        <v>-1.1000000000000001E-3</v>
      </c>
      <c r="AL515">
        <v>0</v>
      </c>
      <c r="AM515" t="b">
        <v>0</v>
      </c>
      <c r="AN515">
        <v>-999</v>
      </c>
      <c r="AO515">
        <v>0</v>
      </c>
      <c r="AP515" t="b">
        <v>1</v>
      </c>
      <c r="AQ515">
        <v>2.4363999999999999</v>
      </c>
      <c r="AR515">
        <v>1.2040999999999999</v>
      </c>
      <c r="AS515">
        <v>282</v>
      </c>
      <c r="AT515">
        <v>2</v>
      </c>
      <c r="AU515">
        <v>2515449.14</v>
      </c>
      <c r="AV515">
        <v>6860762.3399999999</v>
      </c>
      <c r="AW515">
        <v>2515449.15</v>
      </c>
      <c r="AX515">
        <v>6860762.3300000001</v>
      </c>
      <c r="AY515">
        <v>-1E-4</v>
      </c>
      <c r="AZ515">
        <v>0</v>
      </c>
      <c r="BA515" t="b">
        <v>0</v>
      </c>
      <c r="BB515">
        <v>-999</v>
      </c>
      <c r="BC515">
        <v>0</v>
      </c>
      <c r="BD515" t="b">
        <v>1</v>
      </c>
      <c r="BE515">
        <v>0.2281</v>
      </c>
      <c r="BF515">
        <v>0.76780000000000004</v>
      </c>
      <c r="BG515">
        <v>284</v>
      </c>
      <c r="BH515">
        <v>2</v>
      </c>
      <c r="BI515">
        <v>2515452.8199999998</v>
      </c>
      <c r="BJ515">
        <v>6860761.4299999997</v>
      </c>
      <c r="BK515">
        <v>2515452.7999999998</v>
      </c>
      <c r="BL515">
        <v>6860761.5300000003</v>
      </c>
      <c r="BM515">
        <v>4.1000000000000003E-3</v>
      </c>
      <c r="BN515">
        <v>0</v>
      </c>
      <c r="BO515" t="b">
        <v>0</v>
      </c>
      <c r="BP515">
        <v>-999</v>
      </c>
      <c r="BQ515">
        <v>0</v>
      </c>
      <c r="BR515" t="b">
        <v>1</v>
      </c>
      <c r="BS515">
        <v>9.5035000000000007</v>
      </c>
      <c r="BT515">
        <v>0.1744</v>
      </c>
      <c r="BU515">
        <v>279</v>
      </c>
      <c r="BV515">
        <v>2</v>
      </c>
      <c r="BW515">
        <v>2515449.16</v>
      </c>
      <c r="BX515">
        <v>6860759.1399999997</v>
      </c>
      <c r="BY515">
        <v>2515449.08</v>
      </c>
      <c r="BZ515">
        <v>6860759.0499999998</v>
      </c>
      <c r="CA515">
        <v>-2E-3</v>
      </c>
      <c r="CB515">
        <v>0</v>
      </c>
      <c r="CC515" t="b">
        <v>0</v>
      </c>
      <c r="CD515">
        <v>-999</v>
      </c>
      <c r="CE515">
        <v>0</v>
      </c>
      <c r="CF515" t="b">
        <v>1</v>
      </c>
      <c r="CG515">
        <v>4.4253</v>
      </c>
      <c r="CH515">
        <v>-0.73319999999999996</v>
      </c>
      <c r="CI515" t="s">
        <v>347</v>
      </c>
    </row>
    <row r="516" spans="1:87">
      <c r="A516">
        <v>21</v>
      </c>
      <c r="B516">
        <v>2</v>
      </c>
      <c r="C516" s="6" t="s">
        <v>153</v>
      </c>
      <c r="D516">
        <v>817</v>
      </c>
      <c r="E516" t="str">
        <f t="shared" si="8"/>
        <v>3B_817</v>
      </c>
      <c r="F516">
        <v>2</v>
      </c>
      <c r="G516">
        <v>2515448.16</v>
      </c>
      <c r="H516">
        <v>6860760.3099999996</v>
      </c>
      <c r="I516">
        <v>2515448.15</v>
      </c>
      <c r="J516">
        <v>6860760.3300000001</v>
      </c>
      <c r="K516">
        <v>0.18</v>
      </c>
      <c r="L516">
        <v>0.03</v>
      </c>
      <c r="M516">
        <v>0.04</v>
      </c>
      <c r="N516">
        <v>2.1312000000000002</v>
      </c>
      <c r="O516">
        <v>5</v>
      </c>
      <c r="P516">
        <v>15</v>
      </c>
      <c r="Q516">
        <v>216</v>
      </c>
      <c r="R516">
        <v>2</v>
      </c>
      <c r="S516">
        <v>2515446.81</v>
      </c>
      <c r="T516">
        <v>6860763.29</v>
      </c>
      <c r="U516">
        <v>2515446.8199999998</v>
      </c>
      <c r="V516">
        <v>6860763.2999999998</v>
      </c>
      <c r="W516">
        <v>-2.9999999999999997E-4</v>
      </c>
      <c r="X516">
        <v>0</v>
      </c>
      <c r="Y516" t="b">
        <v>0</v>
      </c>
      <c r="Z516">
        <v>-999</v>
      </c>
      <c r="AA516">
        <v>0</v>
      </c>
      <c r="AB516" t="b">
        <v>1</v>
      </c>
      <c r="AC516">
        <v>1.2201</v>
      </c>
      <c r="AD516">
        <v>1.9895</v>
      </c>
      <c r="AE516">
        <v>220</v>
      </c>
      <c r="AF516">
        <v>2</v>
      </c>
      <c r="AG516">
        <v>2515448.81</v>
      </c>
      <c r="AH516">
        <v>6860764.5300000003</v>
      </c>
      <c r="AI516">
        <v>2515448.81</v>
      </c>
      <c r="AJ516">
        <v>6860764.5300000003</v>
      </c>
      <c r="AK516">
        <v>0</v>
      </c>
      <c r="AL516">
        <v>0</v>
      </c>
      <c r="AM516" t="b">
        <v>0</v>
      </c>
      <c r="AN516">
        <v>-999</v>
      </c>
      <c r="AO516">
        <v>0</v>
      </c>
      <c r="AP516" t="b">
        <v>1</v>
      </c>
      <c r="AQ516">
        <v>2.3699999999999999E-2</v>
      </c>
      <c r="AR516">
        <v>1.4135</v>
      </c>
      <c r="AS516">
        <v>282</v>
      </c>
      <c r="AT516">
        <v>2</v>
      </c>
      <c r="AU516">
        <v>2515449.14</v>
      </c>
      <c r="AV516">
        <v>6860762.3399999999</v>
      </c>
      <c r="AW516">
        <v>2515449.16</v>
      </c>
      <c r="AX516">
        <v>6860762.3300000001</v>
      </c>
      <c r="AY516">
        <v>-2.9999999999999997E-4</v>
      </c>
      <c r="AZ516">
        <v>0</v>
      </c>
      <c r="BA516" t="b">
        <v>0</v>
      </c>
      <c r="BB516">
        <v>-999</v>
      </c>
      <c r="BC516">
        <v>0</v>
      </c>
      <c r="BD516" t="b">
        <v>1</v>
      </c>
      <c r="BE516">
        <v>1.4882</v>
      </c>
      <c r="BF516">
        <v>1.0993999999999999</v>
      </c>
      <c r="BG516">
        <v>280</v>
      </c>
      <c r="BH516">
        <v>2</v>
      </c>
      <c r="BI516">
        <v>2515452.73</v>
      </c>
      <c r="BJ516">
        <v>6860758.9500000002</v>
      </c>
      <c r="BK516">
        <v>2515452.7400000002</v>
      </c>
      <c r="BL516">
        <v>6860759</v>
      </c>
      <c r="BM516">
        <v>1.6999999999999999E-3</v>
      </c>
      <c r="BN516">
        <v>0</v>
      </c>
      <c r="BO516" t="b">
        <v>0</v>
      </c>
      <c r="BP516">
        <v>-999</v>
      </c>
      <c r="BQ516">
        <v>0</v>
      </c>
      <c r="BR516" t="b">
        <v>1</v>
      </c>
      <c r="BS516">
        <v>7.9908000000000001</v>
      </c>
      <c r="BT516">
        <v>-0.27939999999999998</v>
      </c>
      <c r="BU516">
        <v>279</v>
      </c>
      <c r="BV516">
        <v>2</v>
      </c>
      <c r="BW516">
        <v>2515449.16</v>
      </c>
      <c r="BX516">
        <v>6860759.1399999997</v>
      </c>
      <c r="BY516">
        <v>2515449.11</v>
      </c>
      <c r="BZ516">
        <v>6860759.0999999996</v>
      </c>
      <c r="CA516">
        <v>-1.2999999999999999E-3</v>
      </c>
      <c r="CB516">
        <v>0</v>
      </c>
      <c r="CC516" t="b">
        <v>0</v>
      </c>
      <c r="CD516">
        <v>-999</v>
      </c>
      <c r="CE516">
        <v>0</v>
      </c>
      <c r="CF516" t="b">
        <v>1</v>
      </c>
      <c r="CG516">
        <v>6.0126999999999997</v>
      </c>
      <c r="CH516">
        <v>-0.90769999999999995</v>
      </c>
      <c r="CI516" t="s">
        <v>347</v>
      </c>
    </row>
    <row r="517" spans="1:87">
      <c r="A517">
        <v>22</v>
      </c>
      <c r="B517">
        <v>3</v>
      </c>
      <c r="C517" s="6" t="s">
        <v>153</v>
      </c>
      <c r="D517">
        <v>818</v>
      </c>
      <c r="E517" t="str">
        <f t="shared" si="8"/>
        <v>3B_818</v>
      </c>
      <c r="F517">
        <v>2</v>
      </c>
      <c r="G517">
        <v>2515450.7400000002</v>
      </c>
      <c r="H517">
        <v>6860760.0899999999</v>
      </c>
      <c r="I517">
        <v>2515450.7200000002</v>
      </c>
      <c r="J517">
        <v>6860760.0300000003</v>
      </c>
      <c r="K517">
        <v>1.0569999999999999</v>
      </c>
      <c r="L517">
        <v>0.23</v>
      </c>
      <c r="M517">
        <v>0.3</v>
      </c>
      <c r="N517">
        <v>2.1312000000000002</v>
      </c>
      <c r="O517">
        <v>5</v>
      </c>
      <c r="P517">
        <v>15</v>
      </c>
      <c r="Q517">
        <v>287</v>
      </c>
      <c r="R517">
        <v>2</v>
      </c>
      <c r="S517">
        <v>2515455.9300000002</v>
      </c>
      <c r="T517">
        <v>6860764.5800000001</v>
      </c>
      <c r="U517">
        <v>2515455.69</v>
      </c>
      <c r="V517">
        <v>6860764.8300000001</v>
      </c>
      <c r="W517">
        <v>1.6799999999999999E-2</v>
      </c>
      <c r="X517">
        <v>0</v>
      </c>
      <c r="Y517" t="b">
        <v>0</v>
      </c>
      <c r="Z517">
        <v>-999</v>
      </c>
      <c r="AA517">
        <v>0</v>
      </c>
      <c r="AB517" t="b">
        <v>1</v>
      </c>
      <c r="AC517">
        <v>13.9787</v>
      </c>
      <c r="AD517">
        <v>0.78520000000000001</v>
      </c>
      <c r="AE517">
        <v>286</v>
      </c>
      <c r="AF517">
        <v>2</v>
      </c>
      <c r="AG517">
        <v>2515454.0699999998</v>
      </c>
      <c r="AH517">
        <v>6860765.1500000004</v>
      </c>
      <c r="AI517">
        <v>2515454.33</v>
      </c>
      <c r="AJ517">
        <v>6860764.96</v>
      </c>
      <c r="AK517">
        <v>-1.3899999999999999E-2</v>
      </c>
      <c r="AL517">
        <v>0</v>
      </c>
      <c r="AM517" t="b">
        <v>0</v>
      </c>
      <c r="AN517">
        <v>-999</v>
      </c>
      <c r="AO517">
        <v>0</v>
      </c>
      <c r="AP517" t="b">
        <v>1</v>
      </c>
      <c r="AQ517">
        <v>11.3857</v>
      </c>
      <c r="AR517">
        <v>0.92479999999999996</v>
      </c>
      <c r="AS517">
        <v>285</v>
      </c>
      <c r="AT517">
        <v>2</v>
      </c>
      <c r="AU517">
        <v>2515451.71</v>
      </c>
      <c r="AV517">
        <v>6860764.8099999996</v>
      </c>
      <c r="AW517">
        <v>2515451.7400000002</v>
      </c>
      <c r="AX517">
        <v>6860764.7999999998</v>
      </c>
      <c r="AY517">
        <v>-8.9999999999999998E-4</v>
      </c>
      <c r="AZ517">
        <v>0</v>
      </c>
      <c r="BA517" t="b">
        <v>0</v>
      </c>
      <c r="BB517">
        <v>-999</v>
      </c>
      <c r="BC517">
        <v>0</v>
      </c>
      <c r="BD517" t="b">
        <v>1</v>
      </c>
      <c r="BE517">
        <v>0.70779999999999998</v>
      </c>
      <c r="BF517">
        <v>1.3612</v>
      </c>
      <c r="BG517">
        <v>220</v>
      </c>
      <c r="BH517">
        <v>2</v>
      </c>
      <c r="BI517">
        <v>2515448.81</v>
      </c>
      <c r="BJ517">
        <v>6860764.5300000003</v>
      </c>
      <c r="BK517">
        <v>2515448.75</v>
      </c>
      <c r="BL517">
        <v>6860764.5</v>
      </c>
      <c r="BM517">
        <v>2.3E-3</v>
      </c>
      <c r="BN517">
        <v>0</v>
      </c>
      <c r="BO517" t="b">
        <v>0</v>
      </c>
      <c r="BP517">
        <v>-999</v>
      </c>
      <c r="BQ517">
        <v>0</v>
      </c>
      <c r="BR517" t="b">
        <v>1</v>
      </c>
      <c r="BS517">
        <v>1.7930999999999999</v>
      </c>
      <c r="BT517">
        <v>1.9895</v>
      </c>
      <c r="BU517">
        <v>284</v>
      </c>
      <c r="BV517">
        <v>2</v>
      </c>
      <c r="BW517">
        <v>2515452.8199999998</v>
      </c>
      <c r="BX517">
        <v>6860761.4299999997</v>
      </c>
      <c r="BY517">
        <v>2515452.84</v>
      </c>
      <c r="BZ517">
        <v>6860761.4000000004</v>
      </c>
      <c r="CA517">
        <v>-5.0000000000000001E-4</v>
      </c>
      <c r="CB517">
        <v>0</v>
      </c>
      <c r="CC517" t="b">
        <v>0</v>
      </c>
      <c r="CD517">
        <v>-999</v>
      </c>
      <c r="CE517">
        <v>0</v>
      </c>
      <c r="CF517" t="b">
        <v>1</v>
      </c>
      <c r="CG517">
        <v>0.41020000000000001</v>
      </c>
      <c r="CH517">
        <v>0.57579999999999998</v>
      </c>
      <c r="CI517" t="s">
        <v>347</v>
      </c>
    </row>
    <row r="518" spans="1:87">
      <c r="A518">
        <v>23</v>
      </c>
      <c r="B518">
        <v>3</v>
      </c>
      <c r="C518" s="6" t="s">
        <v>153</v>
      </c>
      <c r="D518">
        <v>819</v>
      </c>
      <c r="E518" t="str">
        <f t="shared" si="8"/>
        <v>3B_819</v>
      </c>
      <c r="F518">
        <v>2</v>
      </c>
      <c r="G518">
        <v>2515451.4900000002</v>
      </c>
      <c r="H518">
        <v>6860762.2300000004</v>
      </c>
      <c r="I518">
        <v>2515451.5099999998</v>
      </c>
      <c r="J518">
        <v>6860762.2000000002</v>
      </c>
      <c r="K518">
        <v>0.93600000000000005</v>
      </c>
      <c r="L518">
        <v>0.2</v>
      </c>
      <c r="M518">
        <v>0.18</v>
      </c>
      <c r="N518">
        <v>2.1312000000000002</v>
      </c>
      <c r="O518">
        <v>5</v>
      </c>
      <c r="P518">
        <v>15</v>
      </c>
      <c r="Q518">
        <v>282</v>
      </c>
      <c r="R518">
        <v>2</v>
      </c>
      <c r="S518">
        <v>2515449.14</v>
      </c>
      <c r="T518">
        <v>6860762.3399999999</v>
      </c>
      <c r="U518">
        <v>2515449.14</v>
      </c>
      <c r="V518">
        <v>6860762.3200000003</v>
      </c>
      <c r="W518">
        <v>2.9999999999999997E-4</v>
      </c>
      <c r="X518">
        <v>0</v>
      </c>
      <c r="Y518" t="b">
        <v>0</v>
      </c>
      <c r="Z518">
        <v>-999</v>
      </c>
      <c r="AA518">
        <v>0</v>
      </c>
      <c r="AB518" t="b">
        <v>1</v>
      </c>
      <c r="AC518">
        <v>0.24970000000000001</v>
      </c>
      <c r="AD518">
        <v>-3.0893999999999999</v>
      </c>
      <c r="AE518">
        <v>220</v>
      </c>
      <c r="AF518">
        <v>2</v>
      </c>
      <c r="AG518">
        <v>2515448.81</v>
      </c>
      <c r="AH518">
        <v>6860764.5300000003</v>
      </c>
      <c r="AI518">
        <v>2515448.71</v>
      </c>
      <c r="AJ518">
        <v>6860764.4000000004</v>
      </c>
      <c r="AK518">
        <v>4.0000000000000001E-3</v>
      </c>
      <c r="AL518">
        <v>0</v>
      </c>
      <c r="AM518" t="b">
        <v>0</v>
      </c>
      <c r="AN518">
        <v>-999</v>
      </c>
      <c r="AO518">
        <v>0</v>
      </c>
      <c r="AP518" t="b">
        <v>1</v>
      </c>
      <c r="AQ518">
        <v>3.5129000000000001</v>
      </c>
      <c r="AR518">
        <v>2.4782000000000002</v>
      </c>
      <c r="AS518">
        <v>285</v>
      </c>
      <c r="AT518">
        <v>2</v>
      </c>
      <c r="AU518">
        <v>2515451.71</v>
      </c>
      <c r="AV518">
        <v>6860764.8099999996</v>
      </c>
      <c r="AW518">
        <v>2515451.86</v>
      </c>
      <c r="AX518">
        <v>6860764.79</v>
      </c>
      <c r="AY518">
        <v>-2.8E-3</v>
      </c>
      <c r="AZ518">
        <v>0</v>
      </c>
      <c r="BA518" t="b">
        <v>0</v>
      </c>
      <c r="BB518">
        <v>-999</v>
      </c>
      <c r="BC518">
        <v>0</v>
      </c>
      <c r="BD518" t="b">
        <v>1</v>
      </c>
      <c r="BE518">
        <v>2.4449999999999998</v>
      </c>
      <c r="BF518">
        <v>1.431</v>
      </c>
      <c r="BG518">
        <v>286</v>
      </c>
      <c r="BH518">
        <v>2</v>
      </c>
      <c r="BI518">
        <v>2515454.0699999998</v>
      </c>
      <c r="BJ518">
        <v>6860765.1500000004</v>
      </c>
      <c r="BK518">
        <v>2515454.21</v>
      </c>
      <c r="BL518">
        <v>6860765.0199999996</v>
      </c>
      <c r="BM518">
        <v>-5.1000000000000004E-3</v>
      </c>
      <c r="BN518">
        <v>0</v>
      </c>
      <c r="BO518" t="b">
        <v>0</v>
      </c>
      <c r="BP518">
        <v>-999</v>
      </c>
      <c r="BQ518">
        <v>0</v>
      </c>
      <c r="BR518" t="b">
        <v>1</v>
      </c>
      <c r="BS518">
        <v>4.5048000000000004</v>
      </c>
      <c r="BT518">
        <v>0.80269999999999997</v>
      </c>
      <c r="BU518">
        <v>287</v>
      </c>
      <c r="BV518">
        <v>2</v>
      </c>
      <c r="BW518">
        <v>2515455.9300000002</v>
      </c>
      <c r="BX518">
        <v>6860764.5800000001</v>
      </c>
      <c r="BY518">
        <v>2515455.7400000002</v>
      </c>
      <c r="BZ518">
        <v>6860764.8799999999</v>
      </c>
      <c r="CA518">
        <v>1.23E-2</v>
      </c>
      <c r="CB518">
        <v>0</v>
      </c>
      <c r="CC518" t="b">
        <v>0</v>
      </c>
      <c r="CD518">
        <v>-999</v>
      </c>
      <c r="CE518">
        <v>0</v>
      </c>
      <c r="CF518" t="b">
        <v>1</v>
      </c>
      <c r="CG518">
        <v>11.0624</v>
      </c>
      <c r="CH518">
        <v>0.57579999999999998</v>
      </c>
      <c r="CI518" t="s">
        <v>347</v>
      </c>
    </row>
    <row r="519" spans="1:87">
      <c r="A519">
        <v>24</v>
      </c>
      <c r="B519">
        <v>3</v>
      </c>
      <c r="C519" s="6" t="s">
        <v>153</v>
      </c>
      <c r="D519">
        <v>820</v>
      </c>
      <c r="E519" t="str">
        <f t="shared" si="8"/>
        <v>3B_820</v>
      </c>
      <c r="F519">
        <v>2</v>
      </c>
      <c r="G519">
        <v>2515453.62</v>
      </c>
      <c r="H519">
        <v>6860763.5899999999</v>
      </c>
      <c r="I519">
        <v>2515453.65</v>
      </c>
      <c r="J519">
        <v>6860763.5599999996</v>
      </c>
      <c r="K519">
        <v>0.55800000000000005</v>
      </c>
      <c r="L519">
        <v>0.11</v>
      </c>
      <c r="M519">
        <v>0.12</v>
      </c>
      <c r="N519">
        <v>2.1312000000000002</v>
      </c>
      <c r="O519">
        <v>5</v>
      </c>
      <c r="P519">
        <v>15</v>
      </c>
      <c r="Q519">
        <v>289</v>
      </c>
      <c r="R519">
        <v>2</v>
      </c>
      <c r="S519">
        <v>2515451.63</v>
      </c>
      <c r="T519">
        <v>6860767.6299999999</v>
      </c>
      <c r="U519">
        <v>2515451.5299999998</v>
      </c>
      <c r="V519">
        <v>6860767.5800000001</v>
      </c>
      <c r="W519">
        <v>3.3999999999999998E-3</v>
      </c>
      <c r="X519">
        <v>0</v>
      </c>
      <c r="Y519" t="b">
        <v>0</v>
      </c>
      <c r="Z519">
        <v>-999</v>
      </c>
      <c r="AA519">
        <v>0</v>
      </c>
      <c r="AB519" t="b">
        <v>1</v>
      </c>
      <c r="AC519">
        <v>5.0922999999999998</v>
      </c>
      <c r="AD519">
        <v>2.0592999999999999</v>
      </c>
      <c r="AE519">
        <v>291</v>
      </c>
      <c r="AF519">
        <v>2</v>
      </c>
      <c r="AG519">
        <v>2515452.37</v>
      </c>
      <c r="AH519">
        <v>6860769.8499999996</v>
      </c>
      <c r="AI519">
        <v>2515452.33</v>
      </c>
      <c r="AJ519">
        <v>6860769.8399999999</v>
      </c>
      <c r="AK519">
        <v>1.8E-3</v>
      </c>
      <c r="AL519">
        <v>0</v>
      </c>
      <c r="AM519" t="b">
        <v>0</v>
      </c>
      <c r="AN519">
        <v>-999</v>
      </c>
      <c r="AO519">
        <v>0</v>
      </c>
      <c r="AP519" t="b">
        <v>1</v>
      </c>
      <c r="AQ519">
        <v>2.8149000000000002</v>
      </c>
      <c r="AR519">
        <v>1.7801</v>
      </c>
      <c r="AS519">
        <v>286</v>
      </c>
      <c r="AT519">
        <v>2</v>
      </c>
      <c r="AU519">
        <v>2515454.0699999998</v>
      </c>
      <c r="AV519">
        <v>6860765.1500000004</v>
      </c>
      <c r="AW519">
        <v>2515454.2599999998</v>
      </c>
      <c r="AX519">
        <v>6860765.0700000003</v>
      </c>
      <c r="AY519">
        <v>-2.3E-3</v>
      </c>
      <c r="AZ519">
        <v>0</v>
      </c>
      <c r="BA519" t="b">
        <v>0</v>
      </c>
      <c r="BB519">
        <v>-999</v>
      </c>
      <c r="BC519">
        <v>0</v>
      </c>
      <c r="BD519" t="b">
        <v>1</v>
      </c>
      <c r="BE519">
        <v>3.3370000000000002</v>
      </c>
      <c r="BF519">
        <v>1.1866000000000001</v>
      </c>
      <c r="BG519">
        <v>287</v>
      </c>
      <c r="BH519">
        <v>2</v>
      </c>
      <c r="BI519">
        <v>2515455.9300000002</v>
      </c>
      <c r="BJ519">
        <v>6860764.5800000001</v>
      </c>
      <c r="BK519">
        <v>2515455.9300000002</v>
      </c>
      <c r="BL519">
        <v>6860764.5800000001</v>
      </c>
      <c r="BM519">
        <v>-1E-4</v>
      </c>
      <c r="BN519">
        <v>0</v>
      </c>
      <c r="BO519" t="b">
        <v>0</v>
      </c>
      <c r="BP519">
        <v>-999</v>
      </c>
      <c r="BQ519">
        <v>0</v>
      </c>
      <c r="BR519" t="b">
        <v>1</v>
      </c>
      <c r="BS519">
        <v>0.1012</v>
      </c>
      <c r="BT519">
        <v>0.41870000000000002</v>
      </c>
      <c r="BU519">
        <v>290</v>
      </c>
      <c r="BV519">
        <v>2</v>
      </c>
      <c r="BW519">
        <v>2515458.4</v>
      </c>
      <c r="BX519">
        <v>6860765.29</v>
      </c>
      <c r="BY519">
        <v>2515458.34</v>
      </c>
      <c r="BZ519">
        <v>6860765.4299999997</v>
      </c>
      <c r="CA519">
        <v>5.1999999999999998E-3</v>
      </c>
      <c r="CB519">
        <v>0</v>
      </c>
      <c r="CC519" t="b">
        <v>0</v>
      </c>
      <c r="CD519">
        <v>-999</v>
      </c>
      <c r="CE519">
        <v>0</v>
      </c>
      <c r="CF519" t="b">
        <v>1</v>
      </c>
      <c r="CG519">
        <v>7.8684000000000003</v>
      </c>
      <c r="CH519">
        <v>0.38379999999999997</v>
      </c>
      <c r="CI519" t="s">
        <v>347</v>
      </c>
    </row>
    <row r="520" spans="1:87">
      <c r="A520">
        <v>25</v>
      </c>
      <c r="B520">
        <v>3</v>
      </c>
      <c r="C520" s="6" t="s">
        <v>153</v>
      </c>
      <c r="D520">
        <v>821</v>
      </c>
      <c r="E520" t="str">
        <f t="shared" si="8"/>
        <v>3B_821</v>
      </c>
      <c r="F520">
        <v>2</v>
      </c>
      <c r="G520">
        <v>2515453.94</v>
      </c>
      <c r="H520">
        <v>6860769.0499999998</v>
      </c>
      <c r="I520">
        <v>2515453.87</v>
      </c>
      <c r="J520">
        <v>6860769.1399999997</v>
      </c>
      <c r="K520">
        <v>0.90200000000000002</v>
      </c>
      <c r="L520">
        <v>0.18</v>
      </c>
      <c r="M520">
        <v>0.17</v>
      </c>
      <c r="N520">
        <v>2.1312000000000002</v>
      </c>
      <c r="O520">
        <v>5</v>
      </c>
      <c r="P520">
        <v>15</v>
      </c>
      <c r="Q520">
        <v>289</v>
      </c>
      <c r="R520">
        <v>2</v>
      </c>
      <c r="S520">
        <v>2515451.63</v>
      </c>
      <c r="T520">
        <v>6860767.6299999999</v>
      </c>
      <c r="U520">
        <v>2515451.81</v>
      </c>
      <c r="V520">
        <v>6860767.4199999999</v>
      </c>
      <c r="W520">
        <v>5.1999999999999998E-3</v>
      </c>
      <c r="X520">
        <v>0</v>
      </c>
      <c r="Y520" t="b">
        <v>0</v>
      </c>
      <c r="Z520">
        <v>-999</v>
      </c>
      <c r="AA520">
        <v>0</v>
      </c>
      <c r="AB520" t="b">
        <v>1</v>
      </c>
      <c r="AC520">
        <v>4.6675000000000004</v>
      </c>
      <c r="AD520">
        <v>-2.4436</v>
      </c>
      <c r="AE520">
        <v>291</v>
      </c>
      <c r="AF520">
        <v>2</v>
      </c>
      <c r="AG520">
        <v>2515452.37</v>
      </c>
      <c r="AH520">
        <v>6860769.8499999996</v>
      </c>
      <c r="AI520">
        <v>2515452.4900000002</v>
      </c>
      <c r="AJ520">
        <v>6860770.0300000003</v>
      </c>
      <c r="AK520">
        <v>-2.5999999999999999E-3</v>
      </c>
      <c r="AL520">
        <v>0</v>
      </c>
      <c r="AM520" t="b">
        <v>0</v>
      </c>
      <c r="AN520">
        <v>-999</v>
      </c>
      <c r="AO520">
        <v>0</v>
      </c>
      <c r="AP520" t="b">
        <v>1</v>
      </c>
      <c r="AQ520">
        <v>2.3582999999999998</v>
      </c>
      <c r="AR520">
        <v>2.5655000000000001</v>
      </c>
      <c r="AS520">
        <v>295</v>
      </c>
      <c r="AT520">
        <v>2</v>
      </c>
      <c r="AU520">
        <v>2515452.56</v>
      </c>
      <c r="AV520">
        <v>6860772.4699999997</v>
      </c>
      <c r="AW520">
        <v>2515452.33</v>
      </c>
      <c r="AX520">
        <v>6860772.3600000003</v>
      </c>
      <c r="AY520">
        <v>6.4000000000000003E-3</v>
      </c>
      <c r="AZ520">
        <v>0</v>
      </c>
      <c r="BA520" t="b">
        <v>0</v>
      </c>
      <c r="BB520">
        <v>-999</v>
      </c>
      <c r="BC520">
        <v>0</v>
      </c>
      <c r="BD520" t="b">
        <v>1</v>
      </c>
      <c r="BE520">
        <v>5.8539000000000003</v>
      </c>
      <c r="BF520">
        <v>2.0244</v>
      </c>
      <c r="BG520">
        <v>298</v>
      </c>
      <c r="BH520">
        <v>2</v>
      </c>
      <c r="BI520">
        <v>2515455.35</v>
      </c>
      <c r="BJ520">
        <v>6860773.71</v>
      </c>
      <c r="BK520">
        <v>2515455.29</v>
      </c>
      <c r="BL520">
        <v>6860773.7300000004</v>
      </c>
      <c r="BM520">
        <v>2.0999999999999999E-3</v>
      </c>
      <c r="BN520">
        <v>0</v>
      </c>
      <c r="BO520" t="b">
        <v>0</v>
      </c>
      <c r="BP520">
        <v>-999</v>
      </c>
      <c r="BQ520">
        <v>0</v>
      </c>
      <c r="BR520" t="b">
        <v>1</v>
      </c>
      <c r="BS520">
        <v>1.9442999999999999</v>
      </c>
      <c r="BT520">
        <v>1.2739</v>
      </c>
      <c r="BU520">
        <v>293</v>
      </c>
      <c r="BV520">
        <v>2</v>
      </c>
      <c r="BW520">
        <v>2515457.0299999998</v>
      </c>
      <c r="BX520">
        <v>6860769.0599999996</v>
      </c>
      <c r="BY520">
        <v>2515457.0299999998</v>
      </c>
      <c r="BZ520">
        <v>6860769.1799999997</v>
      </c>
      <c r="CA520">
        <v>2.7000000000000001E-3</v>
      </c>
      <c r="CB520">
        <v>0</v>
      </c>
      <c r="CC520" t="b">
        <v>0</v>
      </c>
      <c r="CD520">
        <v>-999</v>
      </c>
      <c r="CE520">
        <v>0</v>
      </c>
      <c r="CF520" t="b">
        <v>1</v>
      </c>
      <c r="CG520">
        <v>2.4091</v>
      </c>
      <c r="CH520">
        <v>1.7299999999999999E-2</v>
      </c>
      <c r="CI520" t="s">
        <v>347</v>
      </c>
    </row>
    <row r="521" spans="1:87">
      <c r="A521">
        <v>26</v>
      </c>
      <c r="B521">
        <v>3</v>
      </c>
      <c r="C521" s="6" t="s">
        <v>153</v>
      </c>
      <c r="D521">
        <v>822</v>
      </c>
      <c r="E521" t="str">
        <f t="shared" si="8"/>
        <v>3B_822</v>
      </c>
      <c r="F521">
        <v>2</v>
      </c>
      <c r="G521">
        <v>2515458.92</v>
      </c>
      <c r="H521">
        <v>6860769.7599999998</v>
      </c>
      <c r="I521">
        <v>2515458.88</v>
      </c>
      <c r="J521">
        <v>6860769.7599999998</v>
      </c>
      <c r="K521">
        <v>0.85399999999999998</v>
      </c>
      <c r="L521">
        <v>0.17</v>
      </c>
      <c r="M521">
        <v>0.18</v>
      </c>
      <c r="N521">
        <v>2.1312000000000002</v>
      </c>
      <c r="O521">
        <v>5</v>
      </c>
      <c r="P521">
        <v>15</v>
      </c>
      <c r="Q521">
        <v>292</v>
      </c>
      <c r="R521">
        <v>2</v>
      </c>
      <c r="S521">
        <v>2515459.9300000002</v>
      </c>
      <c r="T521">
        <v>6860767.3700000001</v>
      </c>
      <c r="U521">
        <v>2515460.2000000002</v>
      </c>
      <c r="V521">
        <v>6860767.5300000003</v>
      </c>
      <c r="W521">
        <v>5.7000000000000002E-3</v>
      </c>
      <c r="X521">
        <v>0</v>
      </c>
      <c r="Y521" t="b">
        <v>0</v>
      </c>
      <c r="Z521">
        <v>-999</v>
      </c>
      <c r="AA521">
        <v>0</v>
      </c>
      <c r="AB521" t="b">
        <v>1</v>
      </c>
      <c r="AC521">
        <v>5.4535</v>
      </c>
      <c r="AD521">
        <v>-1.0299</v>
      </c>
      <c r="AE521">
        <v>293</v>
      </c>
      <c r="AF521">
        <v>2</v>
      </c>
      <c r="AG521">
        <v>2515457.0299999998</v>
      </c>
      <c r="AH521">
        <v>6860769.0599999996</v>
      </c>
      <c r="AI521">
        <v>2515457</v>
      </c>
      <c r="AJ521">
        <v>6860769.1500000004</v>
      </c>
      <c r="AK521">
        <v>-1.2999999999999999E-3</v>
      </c>
      <c r="AL521">
        <v>0</v>
      </c>
      <c r="AM521" t="b">
        <v>0</v>
      </c>
      <c r="AN521">
        <v>-999</v>
      </c>
      <c r="AO521">
        <v>0</v>
      </c>
      <c r="AP521" t="b">
        <v>1</v>
      </c>
      <c r="AQ521">
        <v>1.1828000000000001</v>
      </c>
      <c r="AR521">
        <v>-2.8275999999999999</v>
      </c>
      <c r="AS521">
        <v>294</v>
      </c>
      <c r="AT521">
        <v>2</v>
      </c>
      <c r="AU521">
        <v>2515454.85</v>
      </c>
      <c r="AV521">
        <v>6860770.2300000004</v>
      </c>
      <c r="AW521">
        <v>2515454.84</v>
      </c>
      <c r="AX521">
        <v>6860770.0599999996</v>
      </c>
      <c r="AY521">
        <v>4.7999999999999996E-3</v>
      </c>
      <c r="AZ521">
        <v>0</v>
      </c>
      <c r="BA521" t="b">
        <v>0</v>
      </c>
      <c r="BB521">
        <v>-999</v>
      </c>
      <c r="BC521">
        <v>0</v>
      </c>
      <c r="BD521" t="b">
        <v>1</v>
      </c>
      <c r="BE521">
        <v>4.5961999999999996</v>
      </c>
      <c r="BF521">
        <v>3.0716000000000001</v>
      </c>
      <c r="BG521">
        <v>297</v>
      </c>
      <c r="BH521">
        <v>2</v>
      </c>
      <c r="BI521">
        <v>2515458.0099999998</v>
      </c>
      <c r="BJ521">
        <v>6860772.54</v>
      </c>
      <c r="BK521">
        <v>2515457.7999999998</v>
      </c>
      <c r="BL521">
        <v>6860772.46</v>
      </c>
      <c r="BM521">
        <v>4.4999999999999997E-3</v>
      </c>
      <c r="BN521">
        <v>0</v>
      </c>
      <c r="BO521" t="b">
        <v>0</v>
      </c>
      <c r="BP521">
        <v>-999</v>
      </c>
      <c r="BQ521">
        <v>0</v>
      </c>
      <c r="BR521" t="b">
        <v>1</v>
      </c>
      <c r="BS521">
        <v>4.2712000000000003</v>
      </c>
      <c r="BT521">
        <v>1.9545999999999999</v>
      </c>
      <c r="BU521">
        <v>300</v>
      </c>
      <c r="BV521">
        <v>2</v>
      </c>
      <c r="BW521">
        <v>2515459.7599999998</v>
      </c>
      <c r="BX521">
        <v>6860774.5800000001</v>
      </c>
      <c r="BY521">
        <v>2515459.7400000002</v>
      </c>
      <c r="BZ521">
        <v>6860774.5800000001</v>
      </c>
      <c r="CA521">
        <v>8.0000000000000004E-4</v>
      </c>
      <c r="CB521">
        <v>0</v>
      </c>
      <c r="CC521" t="b">
        <v>0</v>
      </c>
      <c r="CD521">
        <v>-999</v>
      </c>
      <c r="CE521">
        <v>0</v>
      </c>
      <c r="CF521" t="b">
        <v>1</v>
      </c>
      <c r="CG521">
        <v>0.8236</v>
      </c>
      <c r="CH521">
        <v>1.3960999999999999</v>
      </c>
      <c r="CI521" t="s">
        <v>347</v>
      </c>
    </row>
    <row r="522" spans="1:87">
      <c r="A522">
        <v>27</v>
      </c>
      <c r="B522">
        <v>2</v>
      </c>
      <c r="C522" s="6" t="s">
        <v>153</v>
      </c>
      <c r="D522">
        <v>823</v>
      </c>
      <c r="E522" t="str">
        <f t="shared" si="8"/>
        <v>3B_823</v>
      </c>
      <c r="F522">
        <v>2</v>
      </c>
      <c r="G522">
        <v>2515459.35</v>
      </c>
      <c r="H522">
        <v>6860771.0099999998</v>
      </c>
      <c r="I522">
        <v>2515459.39</v>
      </c>
      <c r="J522">
        <v>6860771.0599999996</v>
      </c>
      <c r="K522">
        <v>0.53200000000000003</v>
      </c>
      <c r="L522">
        <v>0.11</v>
      </c>
      <c r="M522">
        <v>0.11</v>
      </c>
      <c r="N522">
        <v>2.1312000000000002</v>
      </c>
      <c r="O522">
        <v>5</v>
      </c>
      <c r="P522">
        <v>15</v>
      </c>
      <c r="Q522">
        <v>294</v>
      </c>
      <c r="R522">
        <v>2</v>
      </c>
      <c r="S522">
        <v>2515454.85</v>
      </c>
      <c r="T522">
        <v>6860770.2300000004</v>
      </c>
      <c r="U522">
        <v>2515454.89</v>
      </c>
      <c r="V522">
        <v>6860770.0499999998</v>
      </c>
      <c r="W522">
        <v>6.4000000000000003E-3</v>
      </c>
      <c r="X522">
        <v>0</v>
      </c>
      <c r="Y522" t="b">
        <v>0</v>
      </c>
      <c r="Z522">
        <v>-999</v>
      </c>
      <c r="AA522">
        <v>0</v>
      </c>
      <c r="AB522" t="b">
        <v>1</v>
      </c>
      <c r="AC522">
        <v>9.9365000000000006</v>
      </c>
      <c r="AD522">
        <v>-2.9148999999999998</v>
      </c>
      <c r="AE522">
        <v>298</v>
      </c>
      <c r="AF522">
        <v>2</v>
      </c>
      <c r="AG522">
        <v>2515455.35</v>
      </c>
      <c r="AH522">
        <v>6860773.71</v>
      </c>
      <c r="AI522">
        <v>2515455.42</v>
      </c>
      <c r="AJ522">
        <v>6860773.8099999996</v>
      </c>
      <c r="AK522">
        <v>-4.3E-3</v>
      </c>
      <c r="AL522">
        <v>0</v>
      </c>
      <c r="AM522" t="b">
        <v>0</v>
      </c>
      <c r="AN522">
        <v>-999</v>
      </c>
      <c r="AO522">
        <v>0</v>
      </c>
      <c r="AP522" t="b">
        <v>1</v>
      </c>
      <c r="AQ522">
        <v>6.7012999999999998</v>
      </c>
      <c r="AR522">
        <v>2.5306000000000002</v>
      </c>
      <c r="AS522">
        <v>297</v>
      </c>
      <c r="AT522">
        <v>2</v>
      </c>
      <c r="AU522">
        <v>2515458.0099999998</v>
      </c>
      <c r="AV522">
        <v>6860772.54</v>
      </c>
      <c r="AW522">
        <v>2515458.0299999998</v>
      </c>
      <c r="AX522">
        <v>6860772.5599999996</v>
      </c>
      <c r="AY522">
        <v>-5.0000000000000001E-4</v>
      </c>
      <c r="AZ522">
        <v>0</v>
      </c>
      <c r="BA522" t="b">
        <v>0</v>
      </c>
      <c r="BB522">
        <v>-999</v>
      </c>
      <c r="BC522">
        <v>0</v>
      </c>
      <c r="BD522" t="b">
        <v>1</v>
      </c>
      <c r="BE522">
        <v>0.80869999999999997</v>
      </c>
      <c r="BF522">
        <v>2.3037000000000001</v>
      </c>
      <c r="BG522">
        <v>303</v>
      </c>
      <c r="BH522">
        <v>2</v>
      </c>
      <c r="BI522">
        <v>2515459.16</v>
      </c>
      <c r="BJ522">
        <v>6860776.1399999997</v>
      </c>
      <c r="BK522">
        <v>2515459.13</v>
      </c>
      <c r="BL522">
        <v>6860776.1399999997</v>
      </c>
      <c r="BM522">
        <v>8.9999999999999998E-4</v>
      </c>
      <c r="BN522">
        <v>0</v>
      </c>
      <c r="BO522" t="b">
        <v>0</v>
      </c>
      <c r="BP522">
        <v>-999</v>
      </c>
      <c r="BQ522">
        <v>0</v>
      </c>
      <c r="BR522" t="b">
        <v>1</v>
      </c>
      <c r="BS522">
        <v>1.4971000000000001</v>
      </c>
      <c r="BT522">
        <v>1.623</v>
      </c>
      <c r="BU522">
        <v>305</v>
      </c>
      <c r="BV522">
        <v>2</v>
      </c>
      <c r="BW522">
        <v>2515462.5699999998</v>
      </c>
      <c r="BX522">
        <v>6860776.7300000004</v>
      </c>
      <c r="BY522">
        <v>2515462.4700000002</v>
      </c>
      <c r="BZ522">
        <v>6860776.7800000003</v>
      </c>
      <c r="CA522">
        <v>4.8999999999999998E-3</v>
      </c>
      <c r="CB522">
        <v>0</v>
      </c>
      <c r="CC522" t="b">
        <v>0</v>
      </c>
      <c r="CD522">
        <v>-999</v>
      </c>
      <c r="CE522">
        <v>0</v>
      </c>
      <c r="CF522" t="b">
        <v>1</v>
      </c>
      <c r="CG522">
        <v>7.9278000000000004</v>
      </c>
      <c r="CH522">
        <v>1.0819000000000001</v>
      </c>
      <c r="CI522" t="s">
        <v>347</v>
      </c>
    </row>
    <row r="523" spans="1:87">
      <c r="A523">
        <v>28</v>
      </c>
      <c r="B523">
        <v>2</v>
      </c>
      <c r="C523" s="6" t="s">
        <v>153</v>
      </c>
      <c r="D523">
        <v>824</v>
      </c>
      <c r="E523" t="str">
        <f t="shared" si="8"/>
        <v>3B_824</v>
      </c>
      <c r="F523">
        <v>2</v>
      </c>
      <c r="G523">
        <v>2515460.3199999998</v>
      </c>
      <c r="H523">
        <v>6860771.9400000004</v>
      </c>
      <c r="I523">
        <v>2515460.31</v>
      </c>
      <c r="J523">
        <v>6860771.9199999999</v>
      </c>
      <c r="K523">
        <v>0.20599999999999999</v>
      </c>
      <c r="L523">
        <v>0.04</v>
      </c>
      <c r="M523">
        <v>0.05</v>
      </c>
      <c r="N523">
        <v>2.1312000000000002</v>
      </c>
      <c r="O523">
        <v>5</v>
      </c>
      <c r="P523">
        <v>15</v>
      </c>
      <c r="Q523">
        <v>297</v>
      </c>
      <c r="R523">
        <v>2</v>
      </c>
      <c r="S523">
        <v>2515458.0099999998</v>
      </c>
      <c r="T523">
        <v>6860772.54</v>
      </c>
      <c r="U523">
        <v>2515458.02</v>
      </c>
      <c r="V523">
        <v>6860772.5700000003</v>
      </c>
      <c r="W523">
        <v>-4.0000000000000002E-4</v>
      </c>
      <c r="X523">
        <v>0</v>
      </c>
      <c r="Y523" t="b">
        <v>0</v>
      </c>
      <c r="Z523">
        <v>-999</v>
      </c>
      <c r="AA523">
        <v>0</v>
      </c>
      <c r="AB523" t="b">
        <v>1</v>
      </c>
      <c r="AC523">
        <v>1.5589</v>
      </c>
      <c r="AD523">
        <v>2.8622000000000001</v>
      </c>
      <c r="AE523">
        <v>303</v>
      </c>
      <c r="AF523">
        <v>2</v>
      </c>
      <c r="AG523">
        <v>2515459.16</v>
      </c>
      <c r="AH523">
        <v>6860776.1399999997</v>
      </c>
      <c r="AI523">
        <v>2515459.17</v>
      </c>
      <c r="AJ523">
        <v>6860776.1399999997</v>
      </c>
      <c r="AK523">
        <v>-4.0000000000000002E-4</v>
      </c>
      <c r="AL523">
        <v>0</v>
      </c>
      <c r="AM523" t="b">
        <v>0</v>
      </c>
      <c r="AN523">
        <v>-999</v>
      </c>
      <c r="AO523">
        <v>0</v>
      </c>
      <c r="AP523" t="b">
        <v>1</v>
      </c>
      <c r="AQ523">
        <v>1.5704</v>
      </c>
      <c r="AR523">
        <v>1.8324</v>
      </c>
      <c r="AS523">
        <v>306</v>
      </c>
      <c r="AT523">
        <v>2</v>
      </c>
      <c r="AU523">
        <v>2515460.33</v>
      </c>
      <c r="AV523">
        <v>6860777.6699999999</v>
      </c>
      <c r="AW523">
        <v>2515460.31</v>
      </c>
      <c r="AX523">
        <v>6860777.6699999999</v>
      </c>
      <c r="AY523">
        <v>8.0000000000000004E-4</v>
      </c>
      <c r="AZ523">
        <v>0</v>
      </c>
      <c r="BA523" t="b">
        <v>0</v>
      </c>
      <c r="BB523">
        <v>-999</v>
      </c>
      <c r="BC523">
        <v>0</v>
      </c>
      <c r="BD523" t="b">
        <v>1</v>
      </c>
      <c r="BE523">
        <v>3.2000999999999999</v>
      </c>
      <c r="BF523">
        <v>1.5706</v>
      </c>
      <c r="BG523">
        <v>301</v>
      </c>
      <c r="BH523">
        <v>2</v>
      </c>
      <c r="BI523">
        <v>2515461.6800000002</v>
      </c>
      <c r="BJ523">
        <v>6860773.9299999997</v>
      </c>
      <c r="BK523">
        <v>2515461.63</v>
      </c>
      <c r="BL523">
        <v>6860773.96</v>
      </c>
      <c r="BM523">
        <v>1.1000000000000001E-3</v>
      </c>
      <c r="BN523">
        <v>0</v>
      </c>
      <c r="BO523" t="b">
        <v>0</v>
      </c>
      <c r="BP523">
        <v>-999</v>
      </c>
      <c r="BQ523">
        <v>0</v>
      </c>
      <c r="BR523" t="b">
        <v>1</v>
      </c>
      <c r="BS523">
        <v>4.42</v>
      </c>
      <c r="BT523">
        <v>0.99470000000000003</v>
      </c>
      <c r="BU523">
        <v>360</v>
      </c>
      <c r="BV523">
        <v>2</v>
      </c>
      <c r="BW523">
        <v>2515463.7400000002</v>
      </c>
      <c r="BX523">
        <v>6860774.25</v>
      </c>
      <c r="BY523">
        <v>2515463.7799999998</v>
      </c>
      <c r="BZ523">
        <v>6860774.1900000004</v>
      </c>
      <c r="CA523">
        <v>-2.3E-3</v>
      </c>
      <c r="CB523">
        <v>0</v>
      </c>
      <c r="CC523" t="b">
        <v>0</v>
      </c>
      <c r="CD523">
        <v>-999</v>
      </c>
      <c r="CE523">
        <v>0</v>
      </c>
      <c r="CF523" t="b">
        <v>1</v>
      </c>
      <c r="CG523">
        <v>9.3666</v>
      </c>
      <c r="CH523">
        <v>0.57579999999999998</v>
      </c>
      <c r="CI523" t="s">
        <v>347</v>
      </c>
    </row>
    <row r="524" spans="1:87">
      <c r="A524">
        <v>29</v>
      </c>
      <c r="B524">
        <v>2</v>
      </c>
      <c r="C524" s="6" t="s">
        <v>153</v>
      </c>
      <c r="D524">
        <v>825</v>
      </c>
      <c r="E524" t="str">
        <f t="shared" si="8"/>
        <v>3B_825</v>
      </c>
      <c r="F524">
        <v>2</v>
      </c>
      <c r="G524">
        <v>2515457.61</v>
      </c>
      <c r="H524">
        <v>6860773.3600000003</v>
      </c>
      <c r="I524">
        <v>2515457.59</v>
      </c>
      <c r="J524">
        <v>6860773.3099999996</v>
      </c>
      <c r="K524">
        <v>0.35</v>
      </c>
      <c r="L524">
        <v>0.06</v>
      </c>
      <c r="M524">
        <v>0.09</v>
      </c>
      <c r="N524">
        <v>2.1312000000000002</v>
      </c>
      <c r="O524">
        <v>5</v>
      </c>
      <c r="P524">
        <v>15</v>
      </c>
      <c r="Q524">
        <v>293</v>
      </c>
      <c r="R524">
        <v>2</v>
      </c>
      <c r="S524">
        <v>2515457.0299999998</v>
      </c>
      <c r="T524">
        <v>6860769.0599999996</v>
      </c>
      <c r="U524">
        <v>2515456.9300000002</v>
      </c>
      <c r="V524">
        <v>6860769.0800000001</v>
      </c>
      <c r="W524">
        <v>-2.7000000000000001E-3</v>
      </c>
      <c r="X524">
        <v>0</v>
      </c>
      <c r="Y524" t="b">
        <v>0</v>
      </c>
      <c r="Z524">
        <v>-999</v>
      </c>
      <c r="AA524">
        <v>0</v>
      </c>
      <c r="AB524" t="b">
        <v>1</v>
      </c>
      <c r="AC524">
        <v>6.5297000000000001</v>
      </c>
      <c r="AD524">
        <v>-1.7281</v>
      </c>
      <c r="AE524">
        <v>294</v>
      </c>
      <c r="AF524">
        <v>2</v>
      </c>
      <c r="AG524">
        <v>2515454.85</v>
      </c>
      <c r="AH524">
        <v>6860770.2300000004</v>
      </c>
      <c r="AI524">
        <v>2515454.9300000002</v>
      </c>
      <c r="AJ524">
        <v>6860770.1600000001</v>
      </c>
      <c r="AK524">
        <v>2.8999999999999998E-3</v>
      </c>
      <c r="AL524">
        <v>0</v>
      </c>
      <c r="AM524" t="b">
        <v>0</v>
      </c>
      <c r="AN524">
        <v>-999</v>
      </c>
      <c r="AO524">
        <v>0</v>
      </c>
      <c r="AP524" t="b">
        <v>1</v>
      </c>
      <c r="AQ524">
        <v>6.8441999999999998</v>
      </c>
      <c r="AR524">
        <v>-2.2690999999999999</v>
      </c>
      <c r="AS524">
        <v>298</v>
      </c>
      <c r="AT524">
        <v>2</v>
      </c>
      <c r="AU524">
        <v>2515455.35</v>
      </c>
      <c r="AV524">
        <v>6860773.71</v>
      </c>
      <c r="AW524">
        <v>2515455.36</v>
      </c>
      <c r="AX524">
        <v>6860773.7800000003</v>
      </c>
      <c r="AY524">
        <v>-1E-3</v>
      </c>
      <c r="AZ524">
        <v>0</v>
      </c>
      <c r="BA524" t="b">
        <v>0</v>
      </c>
      <c r="BB524">
        <v>-999</v>
      </c>
      <c r="BC524">
        <v>0</v>
      </c>
      <c r="BD524" t="b">
        <v>1</v>
      </c>
      <c r="BE524">
        <v>2.3250000000000002</v>
      </c>
      <c r="BF524">
        <v>2.9319999999999999</v>
      </c>
      <c r="BG524">
        <v>302</v>
      </c>
      <c r="BH524">
        <v>2</v>
      </c>
      <c r="BI524">
        <v>2515456.4900000002</v>
      </c>
      <c r="BJ524">
        <v>6860776.8399999999</v>
      </c>
      <c r="BK524">
        <v>2515456.4500000002</v>
      </c>
      <c r="BL524">
        <v>6860776.8300000001</v>
      </c>
      <c r="BM524">
        <v>1E-3</v>
      </c>
      <c r="BN524">
        <v>0</v>
      </c>
      <c r="BO524" t="b">
        <v>0</v>
      </c>
      <c r="BP524">
        <v>-999</v>
      </c>
      <c r="BQ524">
        <v>0</v>
      </c>
      <c r="BR524" t="b">
        <v>1</v>
      </c>
      <c r="BS524">
        <v>2.4068999999999998</v>
      </c>
      <c r="BT524">
        <v>1.8848</v>
      </c>
      <c r="BU524">
        <v>307</v>
      </c>
      <c r="BV524">
        <v>2</v>
      </c>
      <c r="BW524">
        <v>2515457.64</v>
      </c>
      <c r="BX524">
        <v>6860779.0800000001</v>
      </c>
      <c r="BY524">
        <v>2515457.6800000002</v>
      </c>
      <c r="BZ524">
        <v>6860779.0800000001</v>
      </c>
      <c r="CA524">
        <v>-1.8E-3</v>
      </c>
      <c r="CB524">
        <v>0</v>
      </c>
      <c r="CC524" t="b">
        <v>0</v>
      </c>
      <c r="CD524">
        <v>-999</v>
      </c>
      <c r="CE524">
        <v>0</v>
      </c>
      <c r="CF524" t="b">
        <v>1</v>
      </c>
      <c r="CG524">
        <v>4.3875000000000002</v>
      </c>
      <c r="CH524">
        <v>1.5531999999999999</v>
      </c>
      <c r="CI524" t="s">
        <v>347</v>
      </c>
    </row>
    <row r="525" spans="1:87">
      <c r="A525">
        <v>30</v>
      </c>
      <c r="B525">
        <v>2</v>
      </c>
      <c r="C525" s="6" t="s">
        <v>153</v>
      </c>
      <c r="D525">
        <v>826</v>
      </c>
      <c r="E525" t="str">
        <f t="shared" si="8"/>
        <v>3B_826</v>
      </c>
      <c r="F525">
        <v>2</v>
      </c>
      <c r="G525">
        <v>2515458.27</v>
      </c>
      <c r="H525">
        <v>6860774.3200000003</v>
      </c>
      <c r="I525">
        <v>2515458.27</v>
      </c>
      <c r="J525">
        <v>6860774.1500000004</v>
      </c>
      <c r="K525">
        <v>0.98699999999999999</v>
      </c>
      <c r="L525">
        <v>0.17</v>
      </c>
      <c r="M525">
        <v>0.26</v>
      </c>
      <c r="N525">
        <v>2.1312000000000002</v>
      </c>
      <c r="O525">
        <v>5</v>
      </c>
      <c r="P525">
        <v>15</v>
      </c>
      <c r="Q525">
        <v>297</v>
      </c>
      <c r="R525">
        <v>2</v>
      </c>
      <c r="S525">
        <v>2515458.0099999998</v>
      </c>
      <c r="T525">
        <v>6860772.54</v>
      </c>
      <c r="U525">
        <v>2515458.1800000002</v>
      </c>
      <c r="V525">
        <v>6860772.5300000003</v>
      </c>
      <c r="W525">
        <v>-7.0000000000000001E-3</v>
      </c>
      <c r="X525">
        <v>0</v>
      </c>
      <c r="Y525" t="b">
        <v>0</v>
      </c>
      <c r="Z525">
        <v>-999</v>
      </c>
      <c r="AA525">
        <v>0</v>
      </c>
      <c r="AB525" t="b">
        <v>1</v>
      </c>
      <c r="AC525">
        <v>5.6806000000000001</v>
      </c>
      <c r="AD525">
        <v>-1.6233</v>
      </c>
      <c r="AE525">
        <v>298</v>
      </c>
      <c r="AF525">
        <v>2</v>
      </c>
      <c r="AG525">
        <v>2515455.35</v>
      </c>
      <c r="AH525">
        <v>6860773.71</v>
      </c>
      <c r="AI525">
        <v>2515455.35</v>
      </c>
      <c r="AJ525">
        <v>6860773.6900000004</v>
      </c>
      <c r="AK525">
        <v>1E-3</v>
      </c>
      <c r="AL525">
        <v>0</v>
      </c>
      <c r="AM525" t="b">
        <v>0</v>
      </c>
      <c r="AN525">
        <v>-999</v>
      </c>
      <c r="AO525">
        <v>0</v>
      </c>
      <c r="AP525" t="b">
        <v>1</v>
      </c>
      <c r="AQ525">
        <v>0.82689999999999997</v>
      </c>
      <c r="AR525">
        <v>-2.9847000000000001</v>
      </c>
      <c r="AS525">
        <v>302</v>
      </c>
      <c r="AT525">
        <v>2</v>
      </c>
      <c r="AU525">
        <v>2515456.4900000002</v>
      </c>
      <c r="AV525">
        <v>6860776.8399999999</v>
      </c>
      <c r="AW525">
        <v>2515456.7000000002</v>
      </c>
      <c r="AX525">
        <v>6860776.96</v>
      </c>
      <c r="AY525">
        <v>-9.7999999999999997E-3</v>
      </c>
      <c r="AZ525">
        <v>0</v>
      </c>
      <c r="BA525" t="b">
        <v>0</v>
      </c>
      <c r="BB525">
        <v>-999</v>
      </c>
      <c r="BC525">
        <v>0</v>
      </c>
      <c r="BD525" t="b">
        <v>1</v>
      </c>
      <c r="BE525">
        <v>8.1173999999999999</v>
      </c>
      <c r="BF525">
        <v>2.0768</v>
      </c>
      <c r="BG525">
        <v>248</v>
      </c>
      <c r="BH525">
        <v>2</v>
      </c>
      <c r="BI525">
        <v>2515454.77</v>
      </c>
      <c r="BJ525">
        <v>6860782.7800000003</v>
      </c>
      <c r="BK525">
        <v>2515454.5</v>
      </c>
      <c r="BL525">
        <v>6860782.6600000001</v>
      </c>
      <c r="BM525">
        <v>1.9099999999999999E-2</v>
      </c>
      <c r="BN525">
        <v>0</v>
      </c>
      <c r="BO525" t="b">
        <v>0</v>
      </c>
      <c r="BP525">
        <v>-999</v>
      </c>
      <c r="BQ525">
        <v>0</v>
      </c>
      <c r="BR525" t="b">
        <v>1</v>
      </c>
      <c r="BS525">
        <v>18.111000000000001</v>
      </c>
      <c r="BT525">
        <v>2.0070000000000001</v>
      </c>
      <c r="BU525">
        <v>309</v>
      </c>
      <c r="BV525">
        <v>2</v>
      </c>
      <c r="BW525">
        <v>2515459.94</v>
      </c>
      <c r="BX525">
        <v>6860779.8200000003</v>
      </c>
      <c r="BY525">
        <v>2515459.83</v>
      </c>
      <c r="BZ525">
        <v>6860779.8499999996</v>
      </c>
      <c r="CA525">
        <v>5.1999999999999998E-3</v>
      </c>
      <c r="CB525">
        <v>0</v>
      </c>
      <c r="CC525" t="b">
        <v>0</v>
      </c>
      <c r="CD525">
        <v>-999</v>
      </c>
      <c r="CE525">
        <v>0</v>
      </c>
      <c r="CF525" t="b">
        <v>1</v>
      </c>
      <c r="CG525">
        <v>4.4965999999999999</v>
      </c>
      <c r="CH525">
        <v>1.3088</v>
      </c>
      <c r="CI525" t="s">
        <v>347</v>
      </c>
    </row>
    <row r="526" spans="1:87">
      <c r="A526">
        <v>31</v>
      </c>
      <c r="B526">
        <v>2</v>
      </c>
      <c r="C526" s="6" t="s">
        <v>153</v>
      </c>
      <c r="D526">
        <v>827</v>
      </c>
      <c r="E526" t="str">
        <f t="shared" si="8"/>
        <v>3B_827</v>
      </c>
      <c r="F526">
        <v>2</v>
      </c>
      <c r="G526">
        <v>2515458.79</v>
      </c>
      <c r="H526">
        <v>6860776.4299999997</v>
      </c>
      <c r="I526">
        <v>2515458.77</v>
      </c>
      <c r="J526">
        <v>6860776.3799999999</v>
      </c>
      <c r="K526">
        <v>0.35599999999999998</v>
      </c>
      <c r="L526">
        <v>0.09</v>
      </c>
      <c r="M526">
        <v>7.0000000000000007E-2</v>
      </c>
      <c r="N526">
        <v>2.1312000000000002</v>
      </c>
      <c r="O526">
        <v>5</v>
      </c>
      <c r="P526">
        <v>15</v>
      </c>
      <c r="Q526">
        <v>316</v>
      </c>
      <c r="R526">
        <v>2</v>
      </c>
      <c r="S526">
        <v>2515459.62</v>
      </c>
      <c r="T526">
        <v>6860784.3600000003</v>
      </c>
      <c r="U526">
        <v>2515459.52</v>
      </c>
      <c r="V526">
        <v>6860784.3700000001</v>
      </c>
      <c r="W526">
        <v>5.8999999999999999E-3</v>
      </c>
      <c r="X526">
        <v>0</v>
      </c>
      <c r="Y526" t="b">
        <v>0</v>
      </c>
      <c r="Z526">
        <v>-999</v>
      </c>
      <c r="AA526">
        <v>0</v>
      </c>
      <c r="AB526" t="b">
        <v>1</v>
      </c>
      <c r="AC526">
        <v>14.503</v>
      </c>
      <c r="AD526">
        <v>1.4834000000000001</v>
      </c>
      <c r="AE526">
        <v>312</v>
      </c>
      <c r="AF526">
        <v>2</v>
      </c>
      <c r="AG526">
        <v>2515461.8199999998</v>
      </c>
      <c r="AH526">
        <v>6860781.1500000004</v>
      </c>
      <c r="AI526">
        <v>2515461.91</v>
      </c>
      <c r="AJ526">
        <v>6860781.0899999999</v>
      </c>
      <c r="AK526">
        <v>-4.4999999999999997E-3</v>
      </c>
      <c r="AL526">
        <v>0</v>
      </c>
      <c r="AM526" t="b">
        <v>0</v>
      </c>
      <c r="AN526">
        <v>-999</v>
      </c>
      <c r="AO526">
        <v>0</v>
      </c>
      <c r="AP526" t="b">
        <v>1</v>
      </c>
      <c r="AQ526">
        <v>10.827999999999999</v>
      </c>
      <c r="AR526">
        <v>0.97719999999999996</v>
      </c>
      <c r="AS526">
        <v>314</v>
      </c>
      <c r="AT526">
        <v>2</v>
      </c>
      <c r="AU526">
        <v>2515464.0699999998</v>
      </c>
      <c r="AV526">
        <v>6860780.8499999996</v>
      </c>
      <c r="AW526">
        <v>2515464.08</v>
      </c>
      <c r="AX526">
        <v>6860780.8399999999</v>
      </c>
      <c r="AY526">
        <v>-5.9999999999999995E-4</v>
      </c>
      <c r="AZ526">
        <v>0</v>
      </c>
      <c r="BA526" t="b">
        <v>0</v>
      </c>
      <c r="BB526">
        <v>-999</v>
      </c>
      <c r="BC526">
        <v>0</v>
      </c>
      <c r="BD526" t="b">
        <v>1</v>
      </c>
      <c r="BE526">
        <v>1.4177999999999999</v>
      </c>
      <c r="BF526">
        <v>0.69799999999999995</v>
      </c>
      <c r="BG526">
        <v>305</v>
      </c>
      <c r="BH526">
        <v>2</v>
      </c>
      <c r="BI526">
        <v>2515462.5699999998</v>
      </c>
      <c r="BJ526">
        <v>6860776.7300000004</v>
      </c>
      <c r="BK526">
        <v>2515462.5699999998</v>
      </c>
      <c r="BL526">
        <v>6860776.7800000003</v>
      </c>
      <c r="BM526">
        <v>1.4E-3</v>
      </c>
      <c r="BN526">
        <v>0</v>
      </c>
      <c r="BO526" t="b">
        <v>0</v>
      </c>
      <c r="BP526">
        <v>-999</v>
      </c>
      <c r="BQ526">
        <v>0</v>
      </c>
      <c r="BR526" t="b">
        <v>1</v>
      </c>
      <c r="BS526">
        <v>3.1671</v>
      </c>
      <c r="BT526">
        <v>0.1045</v>
      </c>
      <c r="BU526">
        <v>360</v>
      </c>
      <c r="BV526">
        <v>2</v>
      </c>
      <c r="BW526">
        <v>2515463.7400000002</v>
      </c>
      <c r="BX526">
        <v>6860774.25</v>
      </c>
      <c r="BY526">
        <v>2515463.75</v>
      </c>
      <c r="BZ526">
        <v>6860774.2699999996</v>
      </c>
      <c r="CA526">
        <v>5.9999999999999995E-4</v>
      </c>
      <c r="CB526">
        <v>0</v>
      </c>
      <c r="CC526" t="b">
        <v>0</v>
      </c>
      <c r="CD526">
        <v>-999</v>
      </c>
      <c r="CE526">
        <v>0</v>
      </c>
      <c r="CF526" t="b">
        <v>1</v>
      </c>
      <c r="CG526">
        <v>1.3613</v>
      </c>
      <c r="CH526">
        <v>-0.40160000000000001</v>
      </c>
      <c r="CI526" t="s">
        <v>347</v>
      </c>
    </row>
    <row r="527" spans="1:87">
      <c r="A527">
        <v>32</v>
      </c>
      <c r="B527">
        <v>2</v>
      </c>
      <c r="C527" s="6" t="s">
        <v>153</v>
      </c>
      <c r="D527">
        <v>828</v>
      </c>
      <c r="E527" t="str">
        <f t="shared" si="8"/>
        <v>3B_828</v>
      </c>
      <c r="F527">
        <v>2</v>
      </c>
      <c r="G527">
        <v>2515462.4500000002</v>
      </c>
      <c r="H527">
        <v>6860777.3600000003</v>
      </c>
      <c r="I527">
        <v>2515462.46</v>
      </c>
      <c r="J527">
        <v>6860777.3899999997</v>
      </c>
      <c r="K527">
        <v>0.58199999999999996</v>
      </c>
      <c r="L527">
        <v>0.1</v>
      </c>
      <c r="M527">
        <v>0.14000000000000001</v>
      </c>
      <c r="N527">
        <v>2.1312000000000002</v>
      </c>
      <c r="O527">
        <v>5</v>
      </c>
      <c r="P527">
        <v>15</v>
      </c>
      <c r="Q527">
        <v>301</v>
      </c>
      <c r="R527">
        <v>2</v>
      </c>
      <c r="S527">
        <v>2515461.6800000002</v>
      </c>
      <c r="T527">
        <v>6860773.9299999997</v>
      </c>
      <c r="U527">
        <v>2515461.88</v>
      </c>
      <c r="V527">
        <v>6860773.9000000004</v>
      </c>
      <c r="W527">
        <v>5.5999999999999999E-3</v>
      </c>
      <c r="X527">
        <v>0</v>
      </c>
      <c r="Y527" t="b">
        <v>0</v>
      </c>
      <c r="Z527">
        <v>-999</v>
      </c>
      <c r="AA527">
        <v>0</v>
      </c>
      <c r="AB527" t="b">
        <v>1</v>
      </c>
      <c r="AC527">
        <v>7.9588999999999999</v>
      </c>
      <c r="AD527">
        <v>-1.7281</v>
      </c>
      <c r="AE527">
        <v>300</v>
      </c>
      <c r="AF527">
        <v>2</v>
      </c>
      <c r="AG527">
        <v>2515459.7599999998</v>
      </c>
      <c r="AH527">
        <v>6860774.5800000001</v>
      </c>
      <c r="AI527">
        <v>2515459.7999999998</v>
      </c>
      <c r="AJ527">
        <v>6860774.54</v>
      </c>
      <c r="AK527">
        <v>1.5E-3</v>
      </c>
      <c r="AL527">
        <v>0</v>
      </c>
      <c r="AM527" t="b">
        <v>0</v>
      </c>
      <c r="AN527">
        <v>-999</v>
      </c>
      <c r="AO527">
        <v>0</v>
      </c>
      <c r="AP527" t="b">
        <v>1</v>
      </c>
      <c r="AQ527">
        <v>2.1065999999999998</v>
      </c>
      <c r="AR527">
        <v>-2.3214999999999999</v>
      </c>
      <c r="AS527">
        <v>306</v>
      </c>
      <c r="AT527">
        <v>2</v>
      </c>
      <c r="AU527">
        <v>2515460.33</v>
      </c>
      <c r="AV527">
        <v>6860777.6699999999</v>
      </c>
      <c r="AW527">
        <v>2515460.34</v>
      </c>
      <c r="AX527">
        <v>6860777.7199999997</v>
      </c>
      <c r="AY527">
        <v>-8.0000000000000004E-4</v>
      </c>
      <c r="AZ527">
        <v>0</v>
      </c>
      <c r="BA527" t="b">
        <v>0</v>
      </c>
      <c r="BB527">
        <v>-999</v>
      </c>
      <c r="BC527">
        <v>0</v>
      </c>
      <c r="BD527" t="b">
        <v>1</v>
      </c>
      <c r="BE527">
        <v>1.1726000000000001</v>
      </c>
      <c r="BF527">
        <v>2.9843000000000002</v>
      </c>
      <c r="BG527">
        <v>312</v>
      </c>
      <c r="BH527">
        <v>2</v>
      </c>
      <c r="BI527">
        <v>2515461.8199999998</v>
      </c>
      <c r="BJ527">
        <v>6860781.1500000004</v>
      </c>
      <c r="BK527">
        <v>2515461.6800000002</v>
      </c>
      <c r="BL527">
        <v>6860781.1200000001</v>
      </c>
      <c r="BM527">
        <v>3.5999999999999999E-3</v>
      </c>
      <c r="BN527">
        <v>0</v>
      </c>
      <c r="BO527" t="b">
        <v>0</v>
      </c>
      <c r="BP527">
        <v>-999</v>
      </c>
      <c r="BQ527">
        <v>0</v>
      </c>
      <c r="BR527" t="b">
        <v>1</v>
      </c>
      <c r="BS527">
        <v>5.0228000000000002</v>
      </c>
      <c r="BT527">
        <v>1.7801</v>
      </c>
      <c r="BU527">
        <v>314</v>
      </c>
      <c r="BV527">
        <v>2</v>
      </c>
      <c r="BW527">
        <v>2515464.0699999998</v>
      </c>
      <c r="BX527">
        <v>6860780.8499999996</v>
      </c>
      <c r="BY527">
        <v>2515463.96</v>
      </c>
      <c r="BZ527">
        <v>6860780.9000000004</v>
      </c>
      <c r="CA527">
        <v>3.0000000000000001E-3</v>
      </c>
      <c r="CB527">
        <v>0</v>
      </c>
      <c r="CC527" t="b">
        <v>0</v>
      </c>
      <c r="CD527">
        <v>-999</v>
      </c>
      <c r="CE527">
        <v>0</v>
      </c>
      <c r="CF527" t="b">
        <v>1</v>
      </c>
      <c r="CG527">
        <v>4.2145000000000001</v>
      </c>
      <c r="CH527">
        <v>1.1692</v>
      </c>
      <c r="CI527" t="s">
        <v>347</v>
      </c>
    </row>
    <row r="528" spans="1:87">
      <c r="A528">
        <v>33</v>
      </c>
      <c r="B528">
        <v>2</v>
      </c>
      <c r="C528" s="6" t="s">
        <v>153</v>
      </c>
      <c r="D528">
        <v>829</v>
      </c>
      <c r="E528" t="str">
        <f t="shared" si="8"/>
        <v>3B_829</v>
      </c>
      <c r="F528">
        <v>2</v>
      </c>
      <c r="G528">
        <v>2515464.09</v>
      </c>
      <c r="H528">
        <v>6860781.6699999999</v>
      </c>
      <c r="I528">
        <v>2515464.0699999998</v>
      </c>
      <c r="J528">
        <v>6860781.6699999999</v>
      </c>
      <c r="K528">
        <v>0.41399999999999998</v>
      </c>
      <c r="L528">
        <v>7.0000000000000007E-2</v>
      </c>
      <c r="M528">
        <v>0.12</v>
      </c>
      <c r="N528">
        <v>2.1312000000000002</v>
      </c>
      <c r="O528">
        <v>5</v>
      </c>
      <c r="P528">
        <v>15</v>
      </c>
      <c r="Q528">
        <v>317</v>
      </c>
      <c r="R528">
        <v>2</v>
      </c>
      <c r="S528">
        <v>2515461.17</v>
      </c>
      <c r="T528">
        <v>6860784.0700000003</v>
      </c>
      <c r="U528">
        <v>2515461.15</v>
      </c>
      <c r="V528">
        <v>6860784.04</v>
      </c>
      <c r="W528">
        <v>1.1000000000000001E-3</v>
      </c>
      <c r="X528">
        <v>0</v>
      </c>
      <c r="Y528" t="b">
        <v>0</v>
      </c>
      <c r="Z528">
        <v>-999</v>
      </c>
      <c r="AA528">
        <v>0</v>
      </c>
      <c r="AB528" t="b">
        <v>1</v>
      </c>
      <c r="AC528">
        <v>2.2086000000000001</v>
      </c>
      <c r="AD528">
        <v>2.4607000000000001</v>
      </c>
      <c r="AE528">
        <v>322</v>
      </c>
      <c r="AF528">
        <v>2</v>
      </c>
      <c r="AG528">
        <v>2515459.4300000002</v>
      </c>
      <c r="AH528">
        <v>6860787.0599999996</v>
      </c>
      <c r="AI528">
        <v>2515459.48</v>
      </c>
      <c r="AJ528">
        <v>6860787.0999999996</v>
      </c>
      <c r="AK528">
        <v>-3.0999999999999999E-3</v>
      </c>
      <c r="AL528">
        <v>0</v>
      </c>
      <c r="AM528" t="b">
        <v>0</v>
      </c>
      <c r="AN528">
        <v>-999</v>
      </c>
      <c r="AO528">
        <v>0</v>
      </c>
      <c r="AP528" t="b">
        <v>1</v>
      </c>
      <c r="AQ528">
        <v>6.6201999999999996</v>
      </c>
      <c r="AR528">
        <v>2.2688000000000001</v>
      </c>
      <c r="AS528">
        <v>319</v>
      </c>
      <c r="AT528">
        <v>2</v>
      </c>
      <c r="AU528">
        <v>2515463.4300000002</v>
      </c>
      <c r="AV528">
        <v>6860783.8899999997</v>
      </c>
      <c r="AW528">
        <v>2515463.5099999998</v>
      </c>
      <c r="AX528">
        <v>6860783.9100000001</v>
      </c>
      <c r="AY528">
        <v>-1.4E-3</v>
      </c>
      <c r="AZ528">
        <v>0</v>
      </c>
      <c r="BA528" t="b">
        <v>0</v>
      </c>
      <c r="BB528">
        <v>-999</v>
      </c>
      <c r="BC528">
        <v>0</v>
      </c>
      <c r="BD528" t="b">
        <v>1</v>
      </c>
      <c r="BE528">
        <v>2.7063999999999999</v>
      </c>
      <c r="BF528">
        <v>1.8149999999999999</v>
      </c>
      <c r="BG528">
        <v>324</v>
      </c>
      <c r="BH528">
        <v>2</v>
      </c>
      <c r="BI528">
        <v>2515464.15</v>
      </c>
      <c r="BJ528">
        <v>6860788.3399999999</v>
      </c>
      <c r="BK528">
        <v>2515464</v>
      </c>
      <c r="BL528">
        <v>6860788.3399999999</v>
      </c>
      <c r="BM528">
        <v>6.7999999999999996E-3</v>
      </c>
      <c r="BN528">
        <v>0</v>
      </c>
      <c r="BO528" t="b">
        <v>0</v>
      </c>
      <c r="BP528">
        <v>-999</v>
      </c>
      <c r="BQ528">
        <v>0</v>
      </c>
      <c r="BR528" t="b">
        <v>1</v>
      </c>
      <c r="BS528">
        <v>14.446999999999999</v>
      </c>
      <c r="BT528">
        <v>1.5881000000000001</v>
      </c>
      <c r="BU528">
        <v>321</v>
      </c>
      <c r="BV528">
        <v>2</v>
      </c>
      <c r="BW528">
        <v>2515466</v>
      </c>
      <c r="BX528">
        <v>6860784.5199999996</v>
      </c>
      <c r="BY528">
        <v>2515466.04</v>
      </c>
      <c r="BZ528">
        <v>6860784.4900000002</v>
      </c>
      <c r="CA528">
        <v>-1.5E-3</v>
      </c>
      <c r="CB528">
        <v>0</v>
      </c>
      <c r="CC528" t="b">
        <v>0</v>
      </c>
      <c r="CD528">
        <v>-999</v>
      </c>
      <c r="CE528">
        <v>0</v>
      </c>
      <c r="CF528" t="b">
        <v>1</v>
      </c>
      <c r="CG528">
        <v>2.9771999999999998</v>
      </c>
      <c r="CH528">
        <v>0.95979999999999999</v>
      </c>
      <c r="CI528" t="s">
        <v>347</v>
      </c>
    </row>
    <row r="529" spans="1:87">
      <c r="A529">
        <v>34</v>
      </c>
      <c r="B529">
        <v>3</v>
      </c>
      <c r="C529" s="6" t="s">
        <v>153</v>
      </c>
      <c r="D529">
        <v>830</v>
      </c>
      <c r="E529" t="str">
        <f t="shared" si="8"/>
        <v>3B_830</v>
      </c>
      <c r="F529">
        <v>2</v>
      </c>
      <c r="G529">
        <v>2515464.84</v>
      </c>
      <c r="H529">
        <v>6860782.6299999999</v>
      </c>
      <c r="I529">
        <v>2515464.83</v>
      </c>
      <c r="J529">
        <v>6860782.7400000002</v>
      </c>
      <c r="K529">
        <v>0.82499999999999996</v>
      </c>
      <c r="L529">
        <v>0.19</v>
      </c>
      <c r="M529">
        <v>0.15</v>
      </c>
      <c r="N529">
        <v>2.1312000000000002</v>
      </c>
      <c r="O529">
        <v>5</v>
      </c>
      <c r="P529">
        <v>15</v>
      </c>
      <c r="Q529">
        <v>310</v>
      </c>
      <c r="R529">
        <v>2</v>
      </c>
      <c r="S529">
        <v>2515464.6</v>
      </c>
      <c r="T529">
        <v>6860779.0800000001</v>
      </c>
      <c r="U529">
        <v>2515464.46</v>
      </c>
      <c r="V529">
        <v>6860779.0899999999</v>
      </c>
      <c r="W529">
        <v>-3.5000000000000001E-3</v>
      </c>
      <c r="X529">
        <v>0</v>
      </c>
      <c r="Y529" t="b">
        <v>0</v>
      </c>
      <c r="Z529">
        <v>-999</v>
      </c>
      <c r="AA529">
        <v>0</v>
      </c>
      <c r="AB529" t="b">
        <v>1</v>
      </c>
      <c r="AC529">
        <v>3.4969999999999999</v>
      </c>
      <c r="AD529">
        <v>-1.6757</v>
      </c>
      <c r="AE529">
        <v>369</v>
      </c>
      <c r="AF529">
        <v>2</v>
      </c>
      <c r="AG529">
        <v>2515467.5499999998</v>
      </c>
      <c r="AH529">
        <v>6860778.3600000003</v>
      </c>
      <c r="AI529">
        <v>2515467.75</v>
      </c>
      <c r="AJ529">
        <v>6860778.5</v>
      </c>
      <c r="AK529">
        <v>8.6E-3</v>
      </c>
      <c r="AL529">
        <v>0</v>
      </c>
      <c r="AM529" t="b">
        <v>0</v>
      </c>
      <c r="AN529">
        <v>-999</v>
      </c>
      <c r="AO529">
        <v>0</v>
      </c>
      <c r="AP529" t="b">
        <v>1</v>
      </c>
      <c r="AQ529">
        <v>8.7269000000000005</v>
      </c>
      <c r="AR529">
        <v>-0.96009999999999995</v>
      </c>
      <c r="AS529">
        <v>312</v>
      </c>
      <c r="AT529">
        <v>2</v>
      </c>
      <c r="AU529">
        <v>2515461.8199999998</v>
      </c>
      <c r="AV529">
        <v>6860781.1500000004</v>
      </c>
      <c r="AW529">
        <v>2515461.85</v>
      </c>
      <c r="AX529">
        <v>6860781.0899999999</v>
      </c>
      <c r="AY529">
        <v>1.6000000000000001E-3</v>
      </c>
      <c r="AZ529">
        <v>0</v>
      </c>
      <c r="BA529" t="b">
        <v>0</v>
      </c>
      <c r="BB529">
        <v>-999</v>
      </c>
      <c r="BC529">
        <v>0</v>
      </c>
      <c r="BD529" t="b">
        <v>1</v>
      </c>
      <c r="BE529">
        <v>1.5489999999999999</v>
      </c>
      <c r="BF529">
        <v>-2.6356000000000002</v>
      </c>
      <c r="BG529">
        <v>313</v>
      </c>
      <c r="BH529">
        <v>2</v>
      </c>
      <c r="BI529">
        <v>2515460.4</v>
      </c>
      <c r="BJ529">
        <v>6860781.8700000001</v>
      </c>
      <c r="BK529">
        <v>2515460.38</v>
      </c>
      <c r="BL529">
        <v>6860782.0099999998</v>
      </c>
      <c r="BM529">
        <v>-4.4999999999999997E-3</v>
      </c>
      <c r="BN529">
        <v>0</v>
      </c>
      <c r="BO529" t="b">
        <v>0</v>
      </c>
      <c r="BP529">
        <v>-999</v>
      </c>
      <c r="BQ529">
        <v>0</v>
      </c>
      <c r="BR529" t="b">
        <v>1</v>
      </c>
      <c r="BS529">
        <v>4.5849000000000002</v>
      </c>
      <c r="BT529">
        <v>-2.9847000000000001</v>
      </c>
      <c r="BU529">
        <v>317</v>
      </c>
      <c r="BV529">
        <v>2</v>
      </c>
      <c r="BW529">
        <v>2515461.17</v>
      </c>
      <c r="BX529">
        <v>6860784.0700000003</v>
      </c>
      <c r="BY529">
        <v>2515461.1</v>
      </c>
      <c r="BZ529">
        <v>6860783.8399999999</v>
      </c>
      <c r="CA529">
        <v>6.7000000000000002E-3</v>
      </c>
      <c r="CB529">
        <v>0</v>
      </c>
      <c r="CC529" t="b">
        <v>0</v>
      </c>
      <c r="CD529">
        <v>-999</v>
      </c>
      <c r="CE529">
        <v>0</v>
      </c>
      <c r="CF529" t="b">
        <v>1</v>
      </c>
      <c r="CG529">
        <v>6.6622000000000003</v>
      </c>
      <c r="CH529">
        <v>2.8622000000000001</v>
      </c>
      <c r="CI529" t="s">
        <v>347</v>
      </c>
    </row>
    <row r="530" spans="1:87">
      <c r="A530">
        <v>35</v>
      </c>
      <c r="B530">
        <v>2</v>
      </c>
      <c r="C530" s="6" t="s">
        <v>153</v>
      </c>
      <c r="D530">
        <v>831</v>
      </c>
      <c r="E530" t="str">
        <f t="shared" si="8"/>
        <v>3B_831</v>
      </c>
      <c r="F530">
        <v>2</v>
      </c>
      <c r="G530">
        <v>2515466.2000000002</v>
      </c>
      <c r="H530">
        <v>6860782.6100000003</v>
      </c>
      <c r="I530">
        <v>2515466.1800000002</v>
      </c>
      <c r="J530">
        <v>6860782.6100000003</v>
      </c>
      <c r="K530">
        <v>0.30599999999999999</v>
      </c>
      <c r="L530">
        <v>0.06</v>
      </c>
      <c r="M530">
        <v>0.06</v>
      </c>
      <c r="N530">
        <v>2.1312000000000002</v>
      </c>
      <c r="O530">
        <v>5</v>
      </c>
      <c r="P530">
        <v>15</v>
      </c>
      <c r="Q530">
        <v>375</v>
      </c>
      <c r="R530">
        <v>2</v>
      </c>
      <c r="S530">
        <v>2515467.69</v>
      </c>
      <c r="T530">
        <v>6860781.6600000001</v>
      </c>
      <c r="U530">
        <v>2515467.67</v>
      </c>
      <c r="V530">
        <v>6860781.6399999997</v>
      </c>
      <c r="W530">
        <v>-5.0000000000000001E-4</v>
      </c>
      <c r="X530">
        <v>0</v>
      </c>
      <c r="Y530" t="b">
        <v>0</v>
      </c>
      <c r="Z530">
        <v>-999</v>
      </c>
      <c r="AA530">
        <v>0</v>
      </c>
      <c r="AB530" t="b">
        <v>1</v>
      </c>
      <c r="AC530">
        <v>1.3743000000000001</v>
      </c>
      <c r="AD530">
        <v>-0.57609999999999995</v>
      </c>
      <c r="AE530">
        <v>378</v>
      </c>
      <c r="AF530">
        <v>2</v>
      </c>
      <c r="AG530">
        <v>2515469.7200000002</v>
      </c>
      <c r="AH530">
        <v>6860783.1100000003</v>
      </c>
      <c r="AI530">
        <v>2515469.7000000002</v>
      </c>
      <c r="AJ530">
        <v>6860783.2199999997</v>
      </c>
      <c r="AK530">
        <v>2.8999999999999998E-3</v>
      </c>
      <c r="AL530">
        <v>0</v>
      </c>
      <c r="AM530" t="b">
        <v>0</v>
      </c>
      <c r="AN530">
        <v>-999</v>
      </c>
      <c r="AO530">
        <v>0</v>
      </c>
      <c r="AP530" t="b">
        <v>1</v>
      </c>
      <c r="AQ530">
        <v>7.8308</v>
      </c>
      <c r="AR530">
        <v>0.1744</v>
      </c>
      <c r="AS530">
        <v>377</v>
      </c>
      <c r="AT530">
        <v>2</v>
      </c>
      <c r="AU530">
        <v>2515467.64</v>
      </c>
      <c r="AV530">
        <v>6860783.4800000004</v>
      </c>
      <c r="AW530">
        <v>2515467.6800000002</v>
      </c>
      <c r="AX530">
        <v>6860783.4100000001</v>
      </c>
      <c r="AY530">
        <v>-1.8E-3</v>
      </c>
      <c r="AZ530">
        <v>0</v>
      </c>
      <c r="BA530" t="b">
        <v>0</v>
      </c>
      <c r="BB530">
        <v>-999</v>
      </c>
      <c r="BC530">
        <v>0</v>
      </c>
      <c r="BD530" t="b">
        <v>1</v>
      </c>
      <c r="BE530">
        <v>4.7228000000000003</v>
      </c>
      <c r="BF530">
        <v>0.48849999999999999</v>
      </c>
      <c r="BG530">
        <v>323</v>
      </c>
      <c r="BH530">
        <v>2</v>
      </c>
      <c r="BI530">
        <v>2515465.79</v>
      </c>
      <c r="BJ530">
        <v>6860787.5</v>
      </c>
      <c r="BK530">
        <v>2515465.83</v>
      </c>
      <c r="BL530">
        <v>6860787.5</v>
      </c>
      <c r="BM530">
        <v>-1.1999999999999999E-3</v>
      </c>
      <c r="BN530">
        <v>0</v>
      </c>
      <c r="BO530" t="b">
        <v>0</v>
      </c>
      <c r="BP530">
        <v>-999</v>
      </c>
      <c r="BQ530">
        <v>0</v>
      </c>
      <c r="BR530" t="b">
        <v>1</v>
      </c>
      <c r="BS530">
        <v>3.2940999999999998</v>
      </c>
      <c r="BT530">
        <v>1.6404000000000001</v>
      </c>
      <c r="BU530">
        <v>324</v>
      </c>
      <c r="BV530">
        <v>2</v>
      </c>
      <c r="BW530">
        <v>2515464.15</v>
      </c>
      <c r="BX530">
        <v>6860788.3399999999</v>
      </c>
      <c r="BY530">
        <v>2515464.11</v>
      </c>
      <c r="BZ530">
        <v>6860788.3200000003</v>
      </c>
      <c r="CA530">
        <v>2E-3</v>
      </c>
      <c r="CB530">
        <v>0</v>
      </c>
      <c r="CC530" t="b">
        <v>0</v>
      </c>
      <c r="CD530">
        <v>-999</v>
      </c>
      <c r="CE530">
        <v>0</v>
      </c>
      <c r="CF530" t="b">
        <v>1</v>
      </c>
      <c r="CG530">
        <v>5.5469999999999997</v>
      </c>
      <c r="CH530">
        <v>1.9197</v>
      </c>
      <c r="CI530" t="s">
        <v>347</v>
      </c>
    </row>
    <row r="531" spans="1:87">
      <c r="A531">
        <v>36</v>
      </c>
      <c r="B531">
        <v>2</v>
      </c>
      <c r="C531" s="6" t="s">
        <v>153</v>
      </c>
      <c r="D531">
        <v>832</v>
      </c>
      <c r="E531" t="str">
        <f t="shared" si="8"/>
        <v>3B_832</v>
      </c>
      <c r="F531">
        <v>2</v>
      </c>
      <c r="G531">
        <v>2515453.4</v>
      </c>
      <c r="H531">
        <v>6860757.7199999997</v>
      </c>
      <c r="I531">
        <v>2515453.4</v>
      </c>
      <c r="J531">
        <v>6860757.7000000002</v>
      </c>
      <c r="K531">
        <v>0.53800000000000003</v>
      </c>
      <c r="L531">
        <v>0.11</v>
      </c>
      <c r="M531">
        <v>0.12</v>
      </c>
      <c r="N531">
        <v>2.1312000000000002</v>
      </c>
      <c r="O531">
        <v>5</v>
      </c>
      <c r="P531">
        <v>15</v>
      </c>
      <c r="Q531">
        <v>278</v>
      </c>
      <c r="R531">
        <v>2</v>
      </c>
      <c r="S531">
        <v>2515455.7400000002</v>
      </c>
      <c r="T531">
        <v>6860755.8600000003</v>
      </c>
      <c r="U531">
        <v>2515455.7200000002</v>
      </c>
      <c r="V531">
        <v>6860755.8300000001</v>
      </c>
      <c r="W531">
        <v>-8.0000000000000004E-4</v>
      </c>
      <c r="X531">
        <v>0</v>
      </c>
      <c r="Y531" t="b">
        <v>0</v>
      </c>
      <c r="Z531">
        <v>-999</v>
      </c>
      <c r="AA531">
        <v>0</v>
      </c>
      <c r="AB531" t="b">
        <v>1</v>
      </c>
      <c r="AC531">
        <v>1.2215</v>
      </c>
      <c r="AD531">
        <v>-0.68089999999999995</v>
      </c>
      <c r="AE531">
        <v>334</v>
      </c>
      <c r="AF531">
        <v>2</v>
      </c>
      <c r="AG531">
        <v>2515462.6</v>
      </c>
      <c r="AH531">
        <v>6860754.29</v>
      </c>
      <c r="AI531">
        <v>2515462.65</v>
      </c>
      <c r="AJ531">
        <v>6860754.4199999999</v>
      </c>
      <c r="AK531">
        <v>9.1999999999999998E-3</v>
      </c>
      <c r="AL531">
        <v>0</v>
      </c>
      <c r="AM531" t="b">
        <v>0</v>
      </c>
      <c r="AN531">
        <v>-999</v>
      </c>
      <c r="AO531">
        <v>0</v>
      </c>
      <c r="AP531" t="b">
        <v>1</v>
      </c>
      <c r="AQ531">
        <v>15.898199999999999</v>
      </c>
      <c r="AR531">
        <v>-0.33179999999999998</v>
      </c>
      <c r="AS531">
        <v>283</v>
      </c>
      <c r="AT531">
        <v>2</v>
      </c>
      <c r="AU531">
        <v>2515456.54</v>
      </c>
      <c r="AV531">
        <v>6860759.8700000001</v>
      </c>
      <c r="AW531">
        <v>2515456.63</v>
      </c>
      <c r="AX531">
        <v>6860759.7300000004</v>
      </c>
      <c r="AY531">
        <v>-4.4000000000000003E-3</v>
      </c>
      <c r="AZ531">
        <v>0</v>
      </c>
      <c r="BA531" t="b">
        <v>0</v>
      </c>
      <c r="BB531">
        <v>-999</v>
      </c>
      <c r="BC531">
        <v>0</v>
      </c>
      <c r="BD531" t="b">
        <v>1</v>
      </c>
      <c r="BE531">
        <v>6.7023999999999999</v>
      </c>
      <c r="BF531">
        <v>0.55830000000000002</v>
      </c>
      <c r="BG531">
        <v>287</v>
      </c>
      <c r="BH531">
        <v>2</v>
      </c>
      <c r="BI531">
        <v>2515455.9300000002</v>
      </c>
      <c r="BJ531">
        <v>6860764.5800000001</v>
      </c>
      <c r="BK531">
        <v>2515455.83</v>
      </c>
      <c r="BL531">
        <v>6860764.6200000001</v>
      </c>
      <c r="BM531">
        <v>5.5999999999999999E-3</v>
      </c>
      <c r="BN531">
        <v>0</v>
      </c>
      <c r="BO531" t="b">
        <v>0</v>
      </c>
      <c r="BP531">
        <v>-999</v>
      </c>
      <c r="BQ531">
        <v>0</v>
      </c>
      <c r="BR531" t="b">
        <v>1</v>
      </c>
      <c r="BS531">
        <v>9.0878999999999994</v>
      </c>
      <c r="BT531">
        <v>1.2390000000000001</v>
      </c>
      <c r="BU531">
        <v>286</v>
      </c>
      <c r="BV531">
        <v>2</v>
      </c>
      <c r="BW531">
        <v>2515454.0699999998</v>
      </c>
      <c r="BX531">
        <v>6860765.1500000004</v>
      </c>
      <c r="BY531">
        <v>2515454.06</v>
      </c>
      <c r="BZ531">
        <v>6860765.1500000004</v>
      </c>
      <c r="CA531">
        <v>5.9999999999999995E-4</v>
      </c>
      <c r="CB531">
        <v>0</v>
      </c>
      <c r="CC531" t="b">
        <v>0</v>
      </c>
      <c r="CD531">
        <v>-999</v>
      </c>
      <c r="CE531">
        <v>0</v>
      </c>
      <c r="CF531" t="b">
        <v>1</v>
      </c>
      <c r="CG531">
        <v>0.96750000000000003</v>
      </c>
      <c r="CH531">
        <v>1.4834000000000001</v>
      </c>
      <c r="CI531" t="s">
        <v>347</v>
      </c>
    </row>
    <row r="532" spans="1:87">
      <c r="A532">
        <v>37</v>
      </c>
      <c r="B532">
        <v>3</v>
      </c>
      <c r="C532" s="6" t="s">
        <v>153</v>
      </c>
      <c r="D532">
        <v>833</v>
      </c>
      <c r="E532" t="str">
        <f t="shared" si="8"/>
        <v>3B_833</v>
      </c>
      <c r="F532">
        <v>2</v>
      </c>
      <c r="G532">
        <v>2515455.65</v>
      </c>
      <c r="H532">
        <v>6860757.7599999998</v>
      </c>
      <c r="I532">
        <v>2515455.5699999998</v>
      </c>
      <c r="J532">
        <v>6860757.7000000002</v>
      </c>
      <c r="K532">
        <v>0.55900000000000005</v>
      </c>
      <c r="L532">
        <v>0.27</v>
      </c>
      <c r="M532">
        <v>0.1</v>
      </c>
      <c r="N532">
        <v>2.1573000000000002</v>
      </c>
      <c r="O532">
        <v>4</v>
      </c>
      <c r="P532">
        <v>12</v>
      </c>
      <c r="Q532">
        <v>334</v>
      </c>
      <c r="R532">
        <v>2</v>
      </c>
      <c r="S532">
        <v>2515462.6</v>
      </c>
      <c r="T532">
        <v>6860754.29</v>
      </c>
      <c r="U532">
        <v>2515462.63</v>
      </c>
      <c r="V532">
        <v>6860754.3600000003</v>
      </c>
      <c r="W532">
        <v>4.4000000000000003E-3</v>
      </c>
      <c r="X532">
        <v>0</v>
      </c>
      <c r="Y532" t="b">
        <v>0</v>
      </c>
      <c r="Z532">
        <v>-999</v>
      </c>
      <c r="AA532">
        <v>0</v>
      </c>
      <c r="AB532" t="b">
        <v>1</v>
      </c>
      <c r="AC532">
        <v>6.6538000000000004</v>
      </c>
      <c r="AD532">
        <v>-0.4365</v>
      </c>
      <c r="AE532">
        <v>338</v>
      </c>
      <c r="AF532">
        <v>2</v>
      </c>
      <c r="AG532">
        <v>2515460.4700000002</v>
      </c>
      <c r="AH532">
        <v>6860757.4699999997</v>
      </c>
      <c r="AI532">
        <v>2515460.4700000002</v>
      </c>
      <c r="AJ532">
        <v>6860757.4400000004</v>
      </c>
      <c r="AK532">
        <v>-8.9999999999999998E-4</v>
      </c>
      <c r="AL532">
        <v>0</v>
      </c>
      <c r="AM532" t="b">
        <v>0</v>
      </c>
      <c r="AN532">
        <v>-999</v>
      </c>
      <c r="AO532">
        <v>0</v>
      </c>
      <c r="AP532" t="b">
        <v>1</v>
      </c>
      <c r="AQ532">
        <v>1.3277000000000001</v>
      </c>
      <c r="AR532">
        <v>-5.2499999999999998E-2</v>
      </c>
      <c r="AS532">
        <v>339</v>
      </c>
      <c r="AT532">
        <v>2</v>
      </c>
      <c r="AU532">
        <v>2515458.92</v>
      </c>
      <c r="AV532">
        <v>6860758.5800000001</v>
      </c>
      <c r="AW532">
        <v>2515458.9500000002</v>
      </c>
      <c r="AX532">
        <v>6860758.4299999997</v>
      </c>
      <c r="AY532">
        <v>-3.7000000000000002E-3</v>
      </c>
      <c r="AZ532">
        <v>0</v>
      </c>
      <c r="BA532" t="b">
        <v>0</v>
      </c>
      <c r="BB532">
        <v>-999</v>
      </c>
      <c r="BC532">
        <v>0</v>
      </c>
      <c r="BD532" t="b">
        <v>1</v>
      </c>
      <c r="BE532">
        <v>5.4747000000000003</v>
      </c>
      <c r="BF532">
        <v>0.20930000000000001</v>
      </c>
      <c r="BG532">
        <v>344</v>
      </c>
      <c r="BH532">
        <v>2</v>
      </c>
      <c r="BI532">
        <v>2515461.56</v>
      </c>
      <c r="BJ532">
        <v>6860761.3899999997</v>
      </c>
      <c r="BK532">
        <v>2515461.4900000002</v>
      </c>
      <c r="BL532">
        <v>6860761.4900000002</v>
      </c>
      <c r="BM532">
        <v>6.0000000000000001E-3</v>
      </c>
      <c r="BN532">
        <v>0</v>
      </c>
      <c r="BO532" t="b">
        <v>0</v>
      </c>
      <c r="BP532">
        <v>-999</v>
      </c>
      <c r="BQ532">
        <v>0</v>
      </c>
      <c r="BR532" t="b">
        <v>1</v>
      </c>
      <c r="BS532">
        <v>9.0090000000000003</v>
      </c>
      <c r="BT532">
        <v>0.57579999999999998</v>
      </c>
      <c r="BU532" t="s">
        <v>347</v>
      </c>
    </row>
    <row r="533" spans="1:87">
      <c r="A533">
        <v>38</v>
      </c>
      <c r="B533">
        <v>3</v>
      </c>
      <c r="C533" s="6" t="s">
        <v>153</v>
      </c>
      <c r="D533">
        <v>834</v>
      </c>
      <c r="E533" t="str">
        <f t="shared" si="8"/>
        <v>3B_834</v>
      </c>
      <c r="F533">
        <v>2</v>
      </c>
      <c r="G533">
        <v>2515439.54</v>
      </c>
      <c r="H533">
        <v>6860775.6699999999</v>
      </c>
      <c r="I533">
        <v>2515439.5</v>
      </c>
      <c r="J533">
        <v>6860775.6699999999</v>
      </c>
      <c r="K533">
        <v>1.2150000000000001</v>
      </c>
      <c r="L533">
        <v>0.32</v>
      </c>
      <c r="M533">
        <v>0.3</v>
      </c>
      <c r="N533">
        <v>2.1573000000000002</v>
      </c>
      <c r="O533">
        <v>4</v>
      </c>
      <c r="P533">
        <v>12</v>
      </c>
      <c r="Q533">
        <v>186</v>
      </c>
      <c r="R533">
        <v>2</v>
      </c>
      <c r="S533">
        <v>2515441.5299999998</v>
      </c>
      <c r="T533">
        <v>6860779.4699999997</v>
      </c>
      <c r="U533">
        <v>2515441.7999999998</v>
      </c>
      <c r="V533">
        <v>6860779.2999999998</v>
      </c>
      <c r="W533">
        <v>-9.7999999999999997E-3</v>
      </c>
      <c r="X533">
        <v>0</v>
      </c>
      <c r="Y533" t="b">
        <v>0</v>
      </c>
      <c r="Z533">
        <v>-999</v>
      </c>
      <c r="AA533">
        <v>0</v>
      </c>
      <c r="AB533" t="b">
        <v>1</v>
      </c>
      <c r="AC533">
        <v>6.6562999999999999</v>
      </c>
      <c r="AD533">
        <v>0.99470000000000003</v>
      </c>
      <c r="AE533">
        <v>189</v>
      </c>
      <c r="AF533">
        <v>2</v>
      </c>
      <c r="AG533">
        <v>2515443.89</v>
      </c>
      <c r="AH533">
        <v>6860782.0899999999</v>
      </c>
      <c r="AI533">
        <v>2515443.62</v>
      </c>
      <c r="AJ533">
        <v>6860782.2599999998</v>
      </c>
      <c r="AK533">
        <v>1.7500000000000002E-2</v>
      </c>
      <c r="AL533">
        <v>0</v>
      </c>
      <c r="AM533" t="b">
        <v>0</v>
      </c>
      <c r="AN533">
        <v>-999</v>
      </c>
      <c r="AO533">
        <v>0</v>
      </c>
      <c r="AP533" t="b">
        <v>1</v>
      </c>
      <c r="AQ533">
        <v>12.7453</v>
      </c>
      <c r="AR533">
        <v>1.0296000000000001</v>
      </c>
      <c r="AS533">
        <v>239</v>
      </c>
      <c r="AT533">
        <v>2</v>
      </c>
      <c r="AU533">
        <v>2515444.52</v>
      </c>
      <c r="AV533">
        <v>6860778.4500000002</v>
      </c>
      <c r="AW533">
        <v>2515444.52</v>
      </c>
      <c r="AX533">
        <v>6860778.4500000002</v>
      </c>
      <c r="AY533">
        <v>1E-4</v>
      </c>
      <c r="AZ533">
        <v>0</v>
      </c>
      <c r="BA533" t="b">
        <v>0</v>
      </c>
      <c r="BB533">
        <v>-999</v>
      </c>
      <c r="BC533">
        <v>0</v>
      </c>
      <c r="BD533" t="b">
        <v>1</v>
      </c>
      <c r="BE533">
        <v>5.2600000000000001E-2</v>
      </c>
      <c r="BF533">
        <v>0.50600000000000001</v>
      </c>
      <c r="BG533">
        <v>230</v>
      </c>
      <c r="BH533">
        <v>2</v>
      </c>
      <c r="BI533">
        <v>2515442.54</v>
      </c>
      <c r="BJ533">
        <v>6860773.9800000004</v>
      </c>
      <c r="BK533">
        <v>2515442.54</v>
      </c>
      <c r="BL533">
        <v>6860773.9800000004</v>
      </c>
      <c r="BM533">
        <v>0</v>
      </c>
      <c r="BN533">
        <v>0</v>
      </c>
      <c r="BO533" t="b">
        <v>0</v>
      </c>
      <c r="BP533">
        <v>-999</v>
      </c>
      <c r="BQ533">
        <v>0</v>
      </c>
      <c r="BR533" t="b">
        <v>1</v>
      </c>
      <c r="BS533">
        <v>2.0500000000000001E-2</v>
      </c>
      <c r="BT533">
        <v>-0.50629999999999997</v>
      </c>
      <c r="BU533" t="s">
        <v>347</v>
      </c>
    </row>
    <row r="534" spans="1:87">
      <c r="A534">
        <v>39</v>
      </c>
      <c r="B534">
        <v>2</v>
      </c>
      <c r="C534" s="6" t="s">
        <v>153</v>
      </c>
      <c r="D534">
        <v>835</v>
      </c>
      <c r="E534" t="str">
        <f t="shared" si="8"/>
        <v>3B_835</v>
      </c>
      <c r="F534">
        <v>2</v>
      </c>
      <c r="G534">
        <v>2515454.61</v>
      </c>
      <c r="H534">
        <v>6860759.54</v>
      </c>
      <c r="I534">
        <v>2515454.64</v>
      </c>
      <c r="J534">
        <v>6860759.54</v>
      </c>
      <c r="K534">
        <v>0.48099999999999998</v>
      </c>
      <c r="L534">
        <v>0.08</v>
      </c>
      <c r="M534">
        <v>0.17</v>
      </c>
      <c r="N534">
        <v>2.1312000000000002</v>
      </c>
      <c r="O534">
        <v>5</v>
      </c>
      <c r="P534">
        <v>15</v>
      </c>
      <c r="Q534">
        <v>290</v>
      </c>
      <c r="R534">
        <v>2</v>
      </c>
      <c r="S534">
        <v>2515458.4</v>
      </c>
      <c r="T534">
        <v>6860765.29</v>
      </c>
      <c r="U534">
        <v>2515458.46</v>
      </c>
      <c r="V534">
        <v>6860765.25</v>
      </c>
      <c r="W534">
        <v>-3.7000000000000002E-3</v>
      </c>
      <c r="X534">
        <v>0</v>
      </c>
      <c r="Y534" t="b">
        <v>0</v>
      </c>
      <c r="Z534">
        <v>-999</v>
      </c>
      <c r="AA534">
        <v>0</v>
      </c>
      <c r="AB534" t="b">
        <v>1</v>
      </c>
      <c r="AC534">
        <v>6.5751999999999997</v>
      </c>
      <c r="AD534">
        <v>0.97719999999999996</v>
      </c>
      <c r="AE534">
        <v>288</v>
      </c>
      <c r="AF534">
        <v>2</v>
      </c>
      <c r="AG534">
        <v>2515454.89</v>
      </c>
      <c r="AH534">
        <v>6860765.3200000003</v>
      </c>
      <c r="AI534">
        <v>2515455.0099999998</v>
      </c>
      <c r="AJ534">
        <v>6860765.3099999996</v>
      </c>
      <c r="AK534">
        <v>-4.8999999999999998E-3</v>
      </c>
      <c r="AL534">
        <v>0</v>
      </c>
      <c r="AM534" t="b">
        <v>0</v>
      </c>
      <c r="AN534">
        <v>-999</v>
      </c>
      <c r="AO534">
        <v>0</v>
      </c>
      <c r="AP534" t="b">
        <v>1</v>
      </c>
      <c r="AQ534">
        <v>8.8133999999999997</v>
      </c>
      <c r="AR534">
        <v>1.5007999999999999</v>
      </c>
      <c r="AS534">
        <v>351</v>
      </c>
      <c r="AT534">
        <v>2</v>
      </c>
      <c r="AU534">
        <v>2515461.34</v>
      </c>
      <c r="AV534">
        <v>6860766.1699999999</v>
      </c>
      <c r="AW534">
        <v>2515461.25</v>
      </c>
      <c r="AX534">
        <v>6860766.2599999998</v>
      </c>
      <c r="AY534">
        <v>8.3999999999999995E-3</v>
      </c>
      <c r="AZ534">
        <v>0</v>
      </c>
      <c r="BA534" t="b">
        <v>0</v>
      </c>
      <c r="BB534">
        <v>-999</v>
      </c>
      <c r="BC534">
        <v>0</v>
      </c>
      <c r="BD534" t="b">
        <v>1</v>
      </c>
      <c r="BE534">
        <v>15.614000000000001</v>
      </c>
      <c r="BF534">
        <v>0.80269999999999997</v>
      </c>
      <c r="BG534">
        <v>286</v>
      </c>
      <c r="BH534">
        <v>2</v>
      </c>
      <c r="BI534">
        <v>2515454.0699999998</v>
      </c>
      <c r="BJ534">
        <v>6860765.1500000004</v>
      </c>
      <c r="BK534">
        <v>2515454.0499999998</v>
      </c>
      <c r="BL534">
        <v>6860765.1500000004</v>
      </c>
      <c r="BM534">
        <v>8.0000000000000004E-4</v>
      </c>
      <c r="BN534">
        <v>0</v>
      </c>
      <c r="BO534" t="b">
        <v>0</v>
      </c>
      <c r="BP534">
        <v>-999</v>
      </c>
      <c r="BQ534">
        <v>0</v>
      </c>
      <c r="BR534" t="b">
        <v>1</v>
      </c>
      <c r="BS534">
        <v>1.4764999999999999</v>
      </c>
      <c r="BT534">
        <v>1.6753</v>
      </c>
      <c r="BU534">
        <v>285</v>
      </c>
      <c r="BV534">
        <v>2</v>
      </c>
      <c r="BW534">
        <v>2515451.71</v>
      </c>
      <c r="BX534">
        <v>6860764.8099999996</v>
      </c>
      <c r="BY534">
        <v>2515451.64</v>
      </c>
      <c r="BZ534">
        <v>6860764.7699999996</v>
      </c>
      <c r="CA534">
        <v>3.5999999999999999E-3</v>
      </c>
      <c r="CB534">
        <v>0</v>
      </c>
      <c r="CC534" t="b">
        <v>0</v>
      </c>
      <c r="CD534">
        <v>-999</v>
      </c>
      <c r="CE534">
        <v>0</v>
      </c>
      <c r="CF534" t="b">
        <v>1</v>
      </c>
      <c r="CG534">
        <v>6.3468</v>
      </c>
      <c r="CH534">
        <v>2.0941999999999998</v>
      </c>
      <c r="CI534" t="s">
        <v>347</v>
      </c>
    </row>
    <row r="535" spans="1:87">
      <c r="A535">
        <v>40</v>
      </c>
      <c r="B535">
        <v>3</v>
      </c>
      <c r="C535" s="6" t="s">
        <v>153</v>
      </c>
      <c r="D535">
        <v>836</v>
      </c>
      <c r="E535" t="str">
        <f t="shared" si="8"/>
        <v>3B_836</v>
      </c>
      <c r="F535">
        <v>2</v>
      </c>
      <c r="G535">
        <v>2515457.16</v>
      </c>
      <c r="H535">
        <v>6860759.6600000001</v>
      </c>
      <c r="I535">
        <v>2515457.25</v>
      </c>
      <c r="J535">
        <v>6860759.6399999997</v>
      </c>
      <c r="K535">
        <v>0.70399999999999996</v>
      </c>
      <c r="L535">
        <v>0.15</v>
      </c>
      <c r="M535">
        <v>0.17</v>
      </c>
      <c r="N535">
        <v>2.1312000000000002</v>
      </c>
      <c r="O535">
        <v>5</v>
      </c>
      <c r="P535">
        <v>15</v>
      </c>
      <c r="Q535">
        <v>346</v>
      </c>
      <c r="R535">
        <v>2</v>
      </c>
      <c r="S535">
        <v>2515464.34</v>
      </c>
      <c r="T535">
        <v>6860761.3799999999</v>
      </c>
      <c r="U535">
        <v>2515464.29</v>
      </c>
      <c r="V535">
        <v>6860761.5700000003</v>
      </c>
      <c r="W535">
        <v>1.0200000000000001E-2</v>
      </c>
      <c r="X535">
        <v>0</v>
      </c>
      <c r="Y535" t="b">
        <v>0</v>
      </c>
      <c r="Z535">
        <v>-999</v>
      </c>
      <c r="AA535">
        <v>0</v>
      </c>
      <c r="AB535" t="b">
        <v>1</v>
      </c>
      <c r="AC535">
        <v>12.711499999999999</v>
      </c>
      <c r="AD535">
        <v>0.27910000000000001</v>
      </c>
      <c r="AE535">
        <v>344</v>
      </c>
      <c r="AF535">
        <v>2</v>
      </c>
      <c r="AG535">
        <v>2515461.56</v>
      </c>
      <c r="AH535">
        <v>6860761.3899999997</v>
      </c>
      <c r="AI535">
        <v>2515461.56</v>
      </c>
      <c r="AJ535">
        <v>6860761.3799999999</v>
      </c>
      <c r="AK535">
        <v>-4.0000000000000002E-4</v>
      </c>
      <c r="AL535">
        <v>0</v>
      </c>
      <c r="AM535" t="b">
        <v>0</v>
      </c>
      <c r="AN535">
        <v>-999</v>
      </c>
      <c r="AO535">
        <v>0</v>
      </c>
      <c r="AP535" t="b">
        <v>1</v>
      </c>
      <c r="AQ535">
        <v>0.4269</v>
      </c>
      <c r="AR535">
        <v>0.38379999999999997</v>
      </c>
      <c r="AS535">
        <v>347</v>
      </c>
      <c r="AT535">
        <v>2</v>
      </c>
      <c r="AU535">
        <v>2515459.83</v>
      </c>
      <c r="AV535">
        <v>6860763.0700000003</v>
      </c>
      <c r="AW535">
        <v>2515459.9900000002</v>
      </c>
      <c r="AX535">
        <v>6860762.9400000004</v>
      </c>
      <c r="AY535">
        <v>-6.1000000000000004E-3</v>
      </c>
      <c r="AZ535">
        <v>0</v>
      </c>
      <c r="BA535" t="b">
        <v>0</v>
      </c>
      <c r="BB535">
        <v>-999</v>
      </c>
      <c r="BC535">
        <v>0</v>
      </c>
      <c r="BD535" t="b">
        <v>1</v>
      </c>
      <c r="BE535">
        <v>7.2633999999999999</v>
      </c>
      <c r="BF535">
        <v>0.87250000000000005</v>
      </c>
      <c r="BG535">
        <v>290</v>
      </c>
      <c r="BH535">
        <v>2</v>
      </c>
      <c r="BI535">
        <v>2515458.4</v>
      </c>
      <c r="BJ535">
        <v>6860765.29</v>
      </c>
      <c r="BK535">
        <v>2515458.44</v>
      </c>
      <c r="BL535">
        <v>6860765.2800000003</v>
      </c>
      <c r="BM535">
        <v>-1.6999999999999999E-3</v>
      </c>
      <c r="BN535">
        <v>0</v>
      </c>
      <c r="BO535" t="b">
        <v>0</v>
      </c>
      <c r="BP535">
        <v>-999</v>
      </c>
      <c r="BQ535">
        <v>0</v>
      </c>
      <c r="BR535" t="b">
        <v>1</v>
      </c>
      <c r="BS535">
        <v>2.0023</v>
      </c>
      <c r="BT535">
        <v>1.3612</v>
      </c>
      <c r="BU535">
        <v>287</v>
      </c>
      <c r="BV535">
        <v>2</v>
      </c>
      <c r="BW535">
        <v>2515455.9300000002</v>
      </c>
      <c r="BX535">
        <v>6860764.5800000001</v>
      </c>
      <c r="BY535">
        <v>2515455.7799999998</v>
      </c>
      <c r="BZ535">
        <v>6860764.54</v>
      </c>
      <c r="CA535">
        <v>5.4999999999999997E-3</v>
      </c>
      <c r="CB535">
        <v>0</v>
      </c>
      <c r="CC535" t="b">
        <v>0</v>
      </c>
      <c r="CD535">
        <v>-999</v>
      </c>
      <c r="CE535">
        <v>0</v>
      </c>
      <c r="CF535" t="b">
        <v>1</v>
      </c>
      <c r="CG535">
        <v>6.4953000000000003</v>
      </c>
      <c r="CH535">
        <v>1.8673</v>
      </c>
      <c r="CI535" t="s">
        <v>347</v>
      </c>
    </row>
    <row r="536" spans="1:87">
      <c r="A536">
        <v>41</v>
      </c>
      <c r="B536">
        <v>3</v>
      </c>
      <c r="C536" s="6" t="s">
        <v>153</v>
      </c>
      <c r="D536">
        <v>837</v>
      </c>
      <c r="E536" t="str">
        <f t="shared" si="8"/>
        <v>3B_837</v>
      </c>
      <c r="F536">
        <v>2</v>
      </c>
      <c r="G536">
        <v>2515457.16</v>
      </c>
      <c r="H536">
        <v>6860764.7699999996</v>
      </c>
      <c r="I536">
        <v>2515457.2200000002</v>
      </c>
      <c r="J536">
        <v>6860764.6600000001</v>
      </c>
      <c r="K536">
        <v>0.69199999999999995</v>
      </c>
      <c r="L536">
        <v>0.13</v>
      </c>
      <c r="M536">
        <v>0.24</v>
      </c>
      <c r="N536">
        <v>2.1312000000000002</v>
      </c>
      <c r="O536">
        <v>5</v>
      </c>
      <c r="P536">
        <v>15</v>
      </c>
      <c r="Q536">
        <v>291</v>
      </c>
      <c r="R536">
        <v>2</v>
      </c>
      <c r="S536">
        <v>2515452.37</v>
      </c>
      <c r="T536">
        <v>6860769.8499999996</v>
      </c>
      <c r="U536">
        <v>2515452.44</v>
      </c>
      <c r="V536">
        <v>6860769.9199999999</v>
      </c>
      <c r="W536">
        <v>-5.0000000000000001E-3</v>
      </c>
      <c r="X536">
        <v>0</v>
      </c>
      <c r="Y536" t="b">
        <v>0</v>
      </c>
      <c r="Z536">
        <v>-999</v>
      </c>
      <c r="AA536">
        <v>0</v>
      </c>
      <c r="AB536" t="b">
        <v>1</v>
      </c>
      <c r="AC536">
        <v>6.2375999999999996</v>
      </c>
      <c r="AD536">
        <v>2.3037000000000001</v>
      </c>
      <c r="AE536">
        <v>295</v>
      </c>
      <c r="AF536">
        <v>2</v>
      </c>
      <c r="AG536">
        <v>2515452.56</v>
      </c>
      <c r="AH536">
        <v>6860772.4699999997</v>
      </c>
      <c r="AI536">
        <v>2515452.38</v>
      </c>
      <c r="AJ536">
        <v>6860772.3499999996</v>
      </c>
      <c r="AK536">
        <v>1.37E-2</v>
      </c>
      <c r="AL536">
        <v>0</v>
      </c>
      <c r="AM536" t="b">
        <v>0</v>
      </c>
      <c r="AN536">
        <v>-999</v>
      </c>
      <c r="AO536">
        <v>0</v>
      </c>
      <c r="AP536" t="b">
        <v>1</v>
      </c>
      <c r="AQ536">
        <v>18.260400000000001</v>
      </c>
      <c r="AR536">
        <v>2.1465999999999998</v>
      </c>
      <c r="AS536">
        <v>294</v>
      </c>
      <c r="AT536">
        <v>2</v>
      </c>
      <c r="AU536">
        <v>2515454.85</v>
      </c>
      <c r="AV536">
        <v>6860770.2300000004</v>
      </c>
      <c r="AW536">
        <v>2515454.86</v>
      </c>
      <c r="AX536">
        <v>6860770.2300000004</v>
      </c>
      <c r="AY536">
        <v>-2.9999999999999997E-4</v>
      </c>
      <c r="AZ536">
        <v>0</v>
      </c>
      <c r="BA536" t="b">
        <v>0</v>
      </c>
      <c r="BB536">
        <v>-999</v>
      </c>
      <c r="BC536">
        <v>0</v>
      </c>
      <c r="BD536" t="b">
        <v>1</v>
      </c>
      <c r="BE536">
        <v>0.39889999999999998</v>
      </c>
      <c r="BF536">
        <v>1.972</v>
      </c>
      <c r="BG536">
        <v>293</v>
      </c>
      <c r="BH536">
        <v>2</v>
      </c>
      <c r="BI536">
        <v>2515457.0299999998</v>
      </c>
      <c r="BJ536">
        <v>6860769.0599999996</v>
      </c>
      <c r="BK536">
        <v>2515457.2000000002</v>
      </c>
      <c r="BL536">
        <v>6860769.0599999996</v>
      </c>
      <c r="BM536">
        <v>-5.1999999999999998E-3</v>
      </c>
      <c r="BN536">
        <v>0</v>
      </c>
      <c r="BO536" t="b">
        <v>0</v>
      </c>
      <c r="BP536">
        <v>-999</v>
      </c>
      <c r="BQ536">
        <v>0</v>
      </c>
      <c r="BR536" t="b">
        <v>1</v>
      </c>
      <c r="BS536">
        <v>6.2819000000000003</v>
      </c>
      <c r="BT536">
        <v>1.5706</v>
      </c>
      <c r="BU536">
        <v>296</v>
      </c>
      <c r="BV536">
        <v>3</v>
      </c>
      <c r="BW536">
        <v>2515460.9300000002</v>
      </c>
      <c r="BX536">
        <v>6860770.3899999997</v>
      </c>
      <c r="BY536">
        <v>2515460.86</v>
      </c>
      <c r="BZ536">
        <v>6860770.4299999997</v>
      </c>
      <c r="CA536">
        <v>3.8999999999999998E-3</v>
      </c>
      <c r="CB536">
        <v>0</v>
      </c>
      <c r="CC536" t="b">
        <v>0</v>
      </c>
      <c r="CD536">
        <v>-999</v>
      </c>
      <c r="CE536">
        <v>0</v>
      </c>
      <c r="CF536" t="b">
        <v>1</v>
      </c>
      <c r="CG536">
        <v>4.6425000000000001</v>
      </c>
      <c r="CH536">
        <v>1.0121</v>
      </c>
      <c r="CI536" t="s">
        <v>347</v>
      </c>
    </row>
    <row r="537" spans="1:87">
      <c r="A537">
        <v>42</v>
      </c>
      <c r="B537">
        <v>2</v>
      </c>
      <c r="C537" s="6" t="s">
        <v>153</v>
      </c>
      <c r="D537">
        <v>838</v>
      </c>
      <c r="E537" t="str">
        <f t="shared" si="8"/>
        <v>3B_838</v>
      </c>
      <c r="F537">
        <v>2</v>
      </c>
      <c r="G537">
        <v>2515456.7000000002</v>
      </c>
      <c r="H537">
        <v>6860765.9900000002</v>
      </c>
      <c r="I537">
        <v>2515456.77</v>
      </c>
      <c r="J537">
        <v>6860766</v>
      </c>
      <c r="K537">
        <v>0.40400000000000003</v>
      </c>
      <c r="L537">
        <v>7.0000000000000007E-2</v>
      </c>
      <c r="M537">
        <v>0.12</v>
      </c>
      <c r="N537">
        <v>2.1312000000000002</v>
      </c>
      <c r="O537">
        <v>5</v>
      </c>
      <c r="P537">
        <v>15</v>
      </c>
      <c r="Q537">
        <v>291</v>
      </c>
      <c r="R537">
        <v>2</v>
      </c>
      <c r="S537">
        <v>2515452.37</v>
      </c>
      <c r="T537">
        <v>6860769.8499999996</v>
      </c>
      <c r="U537">
        <v>2515452.31</v>
      </c>
      <c r="V537">
        <v>6860769.7800000003</v>
      </c>
      <c r="W537">
        <v>4.1999999999999997E-3</v>
      </c>
      <c r="X537">
        <v>0</v>
      </c>
      <c r="Y537" t="b">
        <v>0</v>
      </c>
      <c r="Z537">
        <v>-999</v>
      </c>
      <c r="AA537">
        <v>0</v>
      </c>
      <c r="AB537" t="b">
        <v>1</v>
      </c>
      <c r="AC537">
        <v>8.7399000000000004</v>
      </c>
      <c r="AD537">
        <v>2.4432999999999998</v>
      </c>
      <c r="AE537">
        <v>294</v>
      </c>
      <c r="AF537">
        <v>2</v>
      </c>
      <c r="AG537">
        <v>2515454.85</v>
      </c>
      <c r="AH537">
        <v>6860770.2300000004</v>
      </c>
      <c r="AI537">
        <v>2515454.88</v>
      </c>
      <c r="AJ537">
        <v>6860770.2400000002</v>
      </c>
      <c r="AK537">
        <v>-8.9999999999999998E-4</v>
      </c>
      <c r="AL537">
        <v>0</v>
      </c>
      <c r="AM537" t="b">
        <v>0</v>
      </c>
      <c r="AN537">
        <v>-999</v>
      </c>
      <c r="AO537">
        <v>0</v>
      </c>
      <c r="AP537" t="b">
        <v>1</v>
      </c>
      <c r="AQ537">
        <v>1.9032</v>
      </c>
      <c r="AR537">
        <v>1.9895</v>
      </c>
      <c r="AS537">
        <v>298</v>
      </c>
      <c r="AT537">
        <v>2</v>
      </c>
      <c r="AU537">
        <v>2515455.35</v>
      </c>
      <c r="AV537">
        <v>6860773.71</v>
      </c>
      <c r="AW537">
        <v>2515455.39</v>
      </c>
      <c r="AX537">
        <v>6860773.7199999997</v>
      </c>
      <c r="AY537">
        <v>-2.3999999999999998E-3</v>
      </c>
      <c r="AZ537">
        <v>0</v>
      </c>
      <c r="BA537" t="b">
        <v>0</v>
      </c>
      <c r="BB537">
        <v>-999</v>
      </c>
      <c r="BC537">
        <v>0</v>
      </c>
      <c r="BD537" t="b">
        <v>1</v>
      </c>
      <c r="BE537">
        <v>5.3445999999999998</v>
      </c>
      <c r="BF537">
        <v>1.7452000000000001</v>
      </c>
      <c r="BG537">
        <v>300</v>
      </c>
      <c r="BH537">
        <v>2</v>
      </c>
      <c r="BI537">
        <v>2515459.7599999998</v>
      </c>
      <c r="BJ537">
        <v>6860774.5800000001</v>
      </c>
      <c r="BK537">
        <v>2515459.84</v>
      </c>
      <c r="BL537">
        <v>6860774.5499999998</v>
      </c>
      <c r="BM537">
        <v>-5.3E-3</v>
      </c>
      <c r="BN537">
        <v>0</v>
      </c>
      <c r="BO537" t="b">
        <v>0</v>
      </c>
      <c r="BP537">
        <v>-999</v>
      </c>
      <c r="BQ537">
        <v>0</v>
      </c>
      <c r="BR537" t="b">
        <v>1</v>
      </c>
      <c r="BS537">
        <v>11.9598</v>
      </c>
      <c r="BT537">
        <v>1.2216</v>
      </c>
      <c r="BU537">
        <v>296</v>
      </c>
      <c r="BV537">
        <v>3</v>
      </c>
      <c r="BW537">
        <v>2515460.9300000002</v>
      </c>
      <c r="BX537">
        <v>6860770.3899999997</v>
      </c>
      <c r="BY537">
        <v>2515460.84</v>
      </c>
      <c r="BZ537">
        <v>6860770.4699999997</v>
      </c>
      <c r="CA537">
        <v>4.7000000000000002E-3</v>
      </c>
      <c r="CB537">
        <v>0</v>
      </c>
      <c r="CC537" t="b">
        <v>0</v>
      </c>
      <c r="CD537">
        <v>-999</v>
      </c>
      <c r="CE537">
        <v>0</v>
      </c>
      <c r="CF537" t="b">
        <v>1</v>
      </c>
      <c r="CG537">
        <v>9.8231000000000002</v>
      </c>
      <c r="CH537">
        <v>0.83760000000000001</v>
      </c>
      <c r="CI537" t="s">
        <v>347</v>
      </c>
    </row>
    <row r="538" spans="1:87">
      <c r="A538">
        <v>43</v>
      </c>
      <c r="B538">
        <v>2</v>
      </c>
      <c r="C538" s="6" t="s">
        <v>153</v>
      </c>
      <c r="D538">
        <v>839</v>
      </c>
      <c r="E538" t="str">
        <f t="shared" si="8"/>
        <v>3B_839</v>
      </c>
      <c r="F538">
        <v>2</v>
      </c>
      <c r="G538">
        <v>2515462.7999999998</v>
      </c>
      <c r="H538">
        <v>6860766.54</v>
      </c>
      <c r="I538">
        <v>2515462.7799999998</v>
      </c>
      <c r="J538">
        <v>6860766.4800000004</v>
      </c>
      <c r="K538">
        <v>0.57999999999999996</v>
      </c>
      <c r="L538">
        <v>0.13</v>
      </c>
      <c r="M538">
        <v>0.11</v>
      </c>
      <c r="N538">
        <v>2.1312000000000002</v>
      </c>
      <c r="O538">
        <v>5</v>
      </c>
      <c r="P538">
        <v>15</v>
      </c>
      <c r="Q538">
        <v>349</v>
      </c>
      <c r="R538">
        <v>2</v>
      </c>
      <c r="S538">
        <v>2515464.42</v>
      </c>
      <c r="T538">
        <v>6860764.0199999996</v>
      </c>
      <c r="U538">
        <v>2515464.52</v>
      </c>
      <c r="V538">
        <v>6860764.0899999999</v>
      </c>
      <c r="W538">
        <v>1.8E-3</v>
      </c>
      <c r="X538">
        <v>0</v>
      </c>
      <c r="Y538" t="b">
        <v>0</v>
      </c>
      <c r="Z538">
        <v>-999</v>
      </c>
      <c r="AA538">
        <v>0</v>
      </c>
      <c r="AB538" t="b">
        <v>1</v>
      </c>
      <c r="AC538">
        <v>2.5019</v>
      </c>
      <c r="AD538">
        <v>-0.94269999999999998</v>
      </c>
      <c r="AE538">
        <v>350</v>
      </c>
      <c r="AF538">
        <v>2</v>
      </c>
      <c r="AG538">
        <v>2515466.0299999998</v>
      </c>
      <c r="AH538">
        <v>6860763.8300000001</v>
      </c>
      <c r="AI538">
        <v>2515466.04</v>
      </c>
      <c r="AJ538">
        <v>6860763.8399999999</v>
      </c>
      <c r="AK538">
        <v>2.9999999999999997E-4</v>
      </c>
      <c r="AL538">
        <v>0</v>
      </c>
      <c r="AM538" t="b">
        <v>0</v>
      </c>
      <c r="AN538">
        <v>-999</v>
      </c>
      <c r="AO538">
        <v>0</v>
      </c>
      <c r="AP538" t="b">
        <v>1</v>
      </c>
      <c r="AQ538">
        <v>0.47520000000000001</v>
      </c>
      <c r="AR538">
        <v>-0.68089999999999995</v>
      </c>
      <c r="AS538">
        <v>353</v>
      </c>
      <c r="AT538">
        <v>2</v>
      </c>
      <c r="AU538">
        <v>2515467.91</v>
      </c>
      <c r="AV538">
        <v>6860766.5499999998</v>
      </c>
      <c r="AW538">
        <v>2515467.9</v>
      </c>
      <c r="AX538">
        <v>6860766.3399999999</v>
      </c>
      <c r="AY538">
        <v>-7.4999999999999997E-3</v>
      </c>
      <c r="AZ538">
        <v>0</v>
      </c>
      <c r="BA538" t="b">
        <v>0</v>
      </c>
      <c r="BB538">
        <v>-999</v>
      </c>
      <c r="BC538">
        <v>0</v>
      </c>
      <c r="BD538" t="b">
        <v>1</v>
      </c>
      <c r="BE538">
        <v>10.8673</v>
      </c>
      <c r="BF538">
        <v>-3.5099999999999999E-2</v>
      </c>
      <c r="BG538">
        <v>355</v>
      </c>
      <c r="BH538">
        <v>2</v>
      </c>
      <c r="BI538">
        <v>2515467.19</v>
      </c>
      <c r="BJ538">
        <v>6860769.5899999999</v>
      </c>
      <c r="BK538">
        <v>2515467.11</v>
      </c>
      <c r="BL538">
        <v>6860769.7000000002</v>
      </c>
      <c r="BM538">
        <v>5.7999999999999996E-3</v>
      </c>
      <c r="BN538">
        <v>0</v>
      </c>
      <c r="BO538" t="b">
        <v>0</v>
      </c>
      <c r="BP538">
        <v>-999</v>
      </c>
      <c r="BQ538">
        <v>0</v>
      </c>
      <c r="BR538" t="b">
        <v>1</v>
      </c>
      <c r="BS538">
        <v>8.3615999999999993</v>
      </c>
      <c r="BT538">
        <v>0.64559999999999995</v>
      </c>
      <c r="BU538">
        <v>356</v>
      </c>
      <c r="BV538">
        <v>2</v>
      </c>
      <c r="BW538">
        <v>2515465.59</v>
      </c>
      <c r="BX538">
        <v>6860770.5999999996</v>
      </c>
      <c r="BY538">
        <v>2515465.5699999998</v>
      </c>
      <c r="BZ538">
        <v>6860770.6100000003</v>
      </c>
      <c r="CA538">
        <v>1E-3</v>
      </c>
      <c r="CB538">
        <v>0</v>
      </c>
      <c r="CC538" t="b">
        <v>0</v>
      </c>
      <c r="CD538">
        <v>-999</v>
      </c>
      <c r="CE538">
        <v>0</v>
      </c>
      <c r="CF538" t="b">
        <v>1</v>
      </c>
      <c r="CG538">
        <v>1.4412</v>
      </c>
      <c r="CH538">
        <v>0.97719999999999996</v>
      </c>
      <c r="CI538" t="s">
        <v>347</v>
      </c>
    </row>
    <row r="539" spans="1:87">
      <c r="A539">
        <v>44</v>
      </c>
      <c r="B539">
        <v>2</v>
      </c>
      <c r="C539" s="6" t="s">
        <v>153</v>
      </c>
      <c r="D539">
        <v>840</v>
      </c>
      <c r="E539" t="str">
        <f t="shared" si="8"/>
        <v>3B_840</v>
      </c>
      <c r="F539">
        <v>2</v>
      </c>
      <c r="G539">
        <v>2515458.96</v>
      </c>
      <c r="H539">
        <v>6860767.6200000001</v>
      </c>
      <c r="I539">
        <v>2515458.9700000002</v>
      </c>
      <c r="J539">
        <v>6860767.4500000002</v>
      </c>
      <c r="K539">
        <v>0.60799999999999998</v>
      </c>
      <c r="L539">
        <v>0.14000000000000001</v>
      </c>
      <c r="M539">
        <v>0.13</v>
      </c>
      <c r="N539">
        <v>2.1312000000000002</v>
      </c>
      <c r="O539">
        <v>5</v>
      </c>
      <c r="P539">
        <v>15</v>
      </c>
      <c r="Q539">
        <v>288</v>
      </c>
      <c r="R539">
        <v>2</v>
      </c>
      <c r="S539">
        <v>2515454.89</v>
      </c>
      <c r="T539">
        <v>6860765.3200000003</v>
      </c>
      <c r="U539">
        <v>2515454.9700000002</v>
      </c>
      <c r="V539">
        <v>6860765.1799999997</v>
      </c>
      <c r="W539">
        <v>5.4999999999999997E-3</v>
      </c>
      <c r="X539">
        <v>0</v>
      </c>
      <c r="Y539" t="b">
        <v>0</v>
      </c>
      <c r="Z539">
        <v>-999</v>
      </c>
      <c r="AA539">
        <v>0</v>
      </c>
      <c r="AB539" t="b">
        <v>1</v>
      </c>
      <c r="AC539">
        <v>7.4181999999999997</v>
      </c>
      <c r="AD539">
        <v>-2.6181999999999999</v>
      </c>
      <c r="AE539">
        <v>294</v>
      </c>
      <c r="AF539">
        <v>2</v>
      </c>
      <c r="AG539">
        <v>2515454.85</v>
      </c>
      <c r="AH539">
        <v>6860770.2300000004</v>
      </c>
      <c r="AI539">
        <v>2515454.94</v>
      </c>
      <c r="AJ539">
        <v>6860770.3499999996</v>
      </c>
      <c r="AK539">
        <v>-6.1999999999999998E-3</v>
      </c>
      <c r="AL539">
        <v>0</v>
      </c>
      <c r="AM539" t="b">
        <v>0</v>
      </c>
      <c r="AN539">
        <v>-999</v>
      </c>
      <c r="AO539">
        <v>0</v>
      </c>
      <c r="AP539" t="b">
        <v>1</v>
      </c>
      <c r="AQ539">
        <v>8.5411999999999999</v>
      </c>
      <c r="AR539">
        <v>2.5131000000000001</v>
      </c>
      <c r="AS539">
        <v>298</v>
      </c>
      <c r="AT539">
        <v>2</v>
      </c>
      <c r="AU539">
        <v>2515455.35</v>
      </c>
      <c r="AV539">
        <v>6860773.71</v>
      </c>
      <c r="AW539">
        <v>2515455.35</v>
      </c>
      <c r="AX539">
        <v>6860773.71</v>
      </c>
      <c r="AY539">
        <v>-5.0000000000000001E-4</v>
      </c>
      <c r="AZ539">
        <v>0</v>
      </c>
      <c r="BA539" t="b">
        <v>0</v>
      </c>
      <c r="BB539">
        <v>-999</v>
      </c>
      <c r="BC539">
        <v>0</v>
      </c>
      <c r="BD539" t="b">
        <v>1</v>
      </c>
      <c r="BE539">
        <v>0.77349999999999997</v>
      </c>
      <c r="BF539">
        <v>2.0941999999999998</v>
      </c>
      <c r="BG539">
        <v>289</v>
      </c>
      <c r="BH539">
        <v>2</v>
      </c>
      <c r="BI539">
        <v>2515451.63</v>
      </c>
      <c r="BJ539">
        <v>6860767.6299999999</v>
      </c>
      <c r="BK539">
        <v>2515451.63</v>
      </c>
      <c r="BL539">
        <v>6860767.6900000004</v>
      </c>
      <c r="BM539">
        <v>-2.8E-3</v>
      </c>
      <c r="BN539">
        <v>0</v>
      </c>
      <c r="BO539" t="b">
        <v>0</v>
      </c>
      <c r="BP539">
        <v>-999</v>
      </c>
      <c r="BQ539">
        <v>0</v>
      </c>
      <c r="BR539" t="b">
        <v>1</v>
      </c>
      <c r="BS539">
        <v>4.1073000000000004</v>
      </c>
      <c r="BT539">
        <v>-3.1069</v>
      </c>
      <c r="BU539">
        <v>297</v>
      </c>
      <c r="BV539">
        <v>2</v>
      </c>
      <c r="BW539">
        <v>2515458.0099999998</v>
      </c>
      <c r="BX539">
        <v>6860772.54</v>
      </c>
      <c r="BY539">
        <v>2515457.84</v>
      </c>
      <c r="BZ539">
        <v>6860772.5</v>
      </c>
      <c r="CA539">
        <v>6.8999999999999999E-3</v>
      </c>
      <c r="CB539">
        <v>0</v>
      </c>
      <c r="CC539" t="b">
        <v>0</v>
      </c>
      <c r="CD539">
        <v>-999</v>
      </c>
      <c r="CE539">
        <v>0</v>
      </c>
      <c r="CF539" t="b">
        <v>1</v>
      </c>
      <c r="CG539">
        <v>9.4597999999999995</v>
      </c>
      <c r="CH539">
        <v>1.7975000000000001</v>
      </c>
      <c r="CI539" t="s">
        <v>347</v>
      </c>
    </row>
    <row r="540" spans="1:87">
      <c r="A540">
        <v>45</v>
      </c>
      <c r="B540">
        <v>3</v>
      </c>
      <c r="C540" s="6" t="s">
        <v>153</v>
      </c>
      <c r="D540">
        <v>841</v>
      </c>
      <c r="E540" t="str">
        <f t="shared" si="8"/>
        <v>3B_841</v>
      </c>
      <c r="F540">
        <v>2</v>
      </c>
      <c r="G540">
        <v>2515461.66</v>
      </c>
      <c r="H540">
        <v>6860769.1900000004</v>
      </c>
      <c r="I540">
        <v>2515461.67</v>
      </c>
      <c r="J540">
        <v>6860769.1299999999</v>
      </c>
      <c r="K540">
        <v>0.47799999999999998</v>
      </c>
      <c r="L540">
        <v>0.1</v>
      </c>
      <c r="M540">
        <v>0.13</v>
      </c>
      <c r="N540">
        <v>2.1312000000000002</v>
      </c>
      <c r="O540">
        <v>5</v>
      </c>
      <c r="P540">
        <v>15</v>
      </c>
      <c r="Q540">
        <v>301</v>
      </c>
      <c r="R540">
        <v>2</v>
      </c>
      <c r="S540">
        <v>2515461.6800000002</v>
      </c>
      <c r="T540">
        <v>6860773.9299999997</v>
      </c>
      <c r="U540">
        <v>2515461.8199999998</v>
      </c>
      <c r="V540">
        <v>6860773.9299999997</v>
      </c>
      <c r="W540">
        <v>-4.7000000000000002E-3</v>
      </c>
      <c r="X540">
        <v>0</v>
      </c>
      <c r="Y540" t="b">
        <v>0</v>
      </c>
      <c r="Z540">
        <v>-999</v>
      </c>
      <c r="AA540">
        <v>0</v>
      </c>
      <c r="AB540" t="b">
        <v>1</v>
      </c>
      <c r="AC540">
        <v>8.2156000000000002</v>
      </c>
      <c r="AD540">
        <v>1.5357000000000001</v>
      </c>
      <c r="AE540">
        <v>299</v>
      </c>
      <c r="AF540">
        <v>3</v>
      </c>
      <c r="AG540">
        <v>2515460.73</v>
      </c>
      <c r="AH540">
        <v>6860772</v>
      </c>
      <c r="AI540">
        <v>2515460.65</v>
      </c>
      <c r="AJ540">
        <v>6860771.9699999997</v>
      </c>
      <c r="AK540">
        <v>1.9E-3</v>
      </c>
      <c r="AL540">
        <v>0</v>
      </c>
      <c r="AM540" t="b">
        <v>0</v>
      </c>
      <c r="AN540">
        <v>-999</v>
      </c>
      <c r="AO540">
        <v>0</v>
      </c>
      <c r="AP540" t="b">
        <v>1</v>
      </c>
      <c r="AQ540">
        <v>3.1867999999999999</v>
      </c>
      <c r="AR540">
        <v>1.9197</v>
      </c>
      <c r="AS540">
        <v>296</v>
      </c>
      <c r="AT540">
        <v>3</v>
      </c>
      <c r="AU540">
        <v>2515460.9300000002</v>
      </c>
      <c r="AV540">
        <v>6860770.3899999997</v>
      </c>
      <c r="AW540">
        <v>2515460.8199999998</v>
      </c>
      <c r="AX540">
        <v>6860770.3099999996</v>
      </c>
      <c r="AY540">
        <v>1.2999999999999999E-3</v>
      </c>
      <c r="AZ540">
        <v>0</v>
      </c>
      <c r="BA540" t="b">
        <v>0</v>
      </c>
      <c r="BB540">
        <v>-999</v>
      </c>
      <c r="BC540">
        <v>0</v>
      </c>
      <c r="BD540" t="b">
        <v>1</v>
      </c>
      <c r="BE540">
        <v>2.2585000000000002</v>
      </c>
      <c r="BF540">
        <v>2.1989000000000001</v>
      </c>
      <c r="BG540">
        <v>293</v>
      </c>
      <c r="BH540">
        <v>2</v>
      </c>
      <c r="BI540">
        <v>2515457.0299999998</v>
      </c>
      <c r="BJ540">
        <v>6860769.0599999996</v>
      </c>
      <c r="BK540">
        <v>2515457.0299999998</v>
      </c>
      <c r="BL540">
        <v>6860769.1200000001</v>
      </c>
      <c r="BM540">
        <v>-1.9E-3</v>
      </c>
      <c r="BN540">
        <v>0</v>
      </c>
      <c r="BO540" t="b">
        <v>0</v>
      </c>
      <c r="BP540">
        <v>-999</v>
      </c>
      <c r="BQ540">
        <v>0</v>
      </c>
      <c r="BR540" t="b">
        <v>1</v>
      </c>
      <c r="BS540">
        <v>3.2225999999999999</v>
      </c>
      <c r="BT540">
        <v>3.1414</v>
      </c>
      <c r="BU540">
        <v>297</v>
      </c>
      <c r="BV540">
        <v>2</v>
      </c>
      <c r="BW540">
        <v>2515458.0099999998</v>
      </c>
      <c r="BX540">
        <v>6860772.54</v>
      </c>
      <c r="BY540">
        <v>2515458.06</v>
      </c>
      <c r="BZ540">
        <v>6860772.5999999996</v>
      </c>
      <c r="CA540">
        <v>-2.7000000000000001E-3</v>
      </c>
      <c r="CB540">
        <v>0</v>
      </c>
      <c r="CC540" t="b">
        <v>0</v>
      </c>
      <c r="CD540">
        <v>-999</v>
      </c>
      <c r="CE540">
        <v>0</v>
      </c>
      <c r="CF540" t="b">
        <v>1</v>
      </c>
      <c r="CG540">
        <v>4.8064999999999998</v>
      </c>
      <c r="CH540">
        <v>2.3734999999999999</v>
      </c>
      <c r="CI540" t="s">
        <v>347</v>
      </c>
    </row>
    <row r="541" spans="1:87">
      <c r="A541">
        <v>46</v>
      </c>
      <c r="B541">
        <v>2</v>
      </c>
      <c r="C541" s="6" t="s">
        <v>153</v>
      </c>
      <c r="D541">
        <v>842</v>
      </c>
      <c r="E541" t="str">
        <f t="shared" si="8"/>
        <v>3B_842</v>
      </c>
      <c r="F541">
        <v>2</v>
      </c>
      <c r="G541">
        <v>2515463.09</v>
      </c>
      <c r="H541">
        <v>6860768.4199999999</v>
      </c>
      <c r="I541">
        <v>2515463.14</v>
      </c>
      <c r="J541">
        <v>6860768.3600000003</v>
      </c>
      <c r="K541">
        <v>0.50700000000000001</v>
      </c>
      <c r="L541">
        <v>0.1</v>
      </c>
      <c r="M541">
        <v>0.14000000000000001</v>
      </c>
      <c r="N541">
        <v>2.1312000000000002</v>
      </c>
      <c r="O541">
        <v>5</v>
      </c>
      <c r="P541">
        <v>15</v>
      </c>
      <c r="Q541">
        <v>301</v>
      </c>
      <c r="R541">
        <v>2</v>
      </c>
      <c r="S541">
        <v>2515461.6800000002</v>
      </c>
      <c r="T541">
        <v>6860773.9299999997</v>
      </c>
      <c r="U541">
        <v>2515461.58</v>
      </c>
      <c r="V541">
        <v>6860773.9000000004</v>
      </c>
      <c r="W541">
        <v>4.7999999999999996E-3</v>
      </c>
      <c r="X541">
        <v>0</v>
      </c>
      <c r="Y541" t="b">
        <v>0</v>
      </c>
      <c r="Z541">
        <v>-999</v>
      </c>
      <c r="AA541">
        <v>0</v>
      </c>
      <c r="AB541" t="b">
        <v>1</v>
      </c>
      <c r="AC541">
        <v>7.8688000000000002</v>
      </c>
      <c r="AD541">
        <v>1.8499000000000001</v>
      </c>
      <c r="AE541">
        <v>360</v>
      </c>
      <c r="AF541">
        <v>2</v>
      </c>
      <c r="AG541">
        <v>2515463.7400000002</v>
      </c>
      <c r="AH541">
        <v>6860774.25</v>
      </c>
      <c r="AI541">
        <v>2515463.84</v>
      </c>
      <c r="AJ541">
        <v>6860774.2400000002</v>
      </c>
      <c r="AK541">
        <v>-4.0000000000000001E-3</v>
      </c>
      <c r="AL541">
        <v>0</v>
      </c>
      <c r="AM541" t="b">
        <v>0</v>
      </c>
      <c r="AN541">
        <v>-999</v>
      </c>
      <c r="AO541">
        <v>0</v>
      </c>
      <c r="AP541" t="b">
        <v>1</v>
      </c>
      <c r="AQ541">
        <v>6.8075999999999999</v>
      </c>
      <c r="AR541">
        <v>1.4483999999999999</v>
      </c>
      <c r="AS541">
        <v>362</v>
      </c>
      <c r="AT541">
        <v>2</v>
      </c>
      <c r="AU541">
        <v>2515465.5099999998</v>
      </c>
      <c r="AV541">
        <v>6860773.7800000003</v>
      </c>
      <c r="AW541">
        <v>2515465.4700000002</v>
      </c>
      <c r="AX541">
        <v>6860773.7999999998</v>
      </c>
      <c r="AY541">
        <v>2.2000000000000001E-3</v>
      </c>
      <c r="AZ541">
        <v>0</v>
      </c>
      <c r="BA541" t="b">
        <v>0</v>
      </c>
      <c r="BB541">
        <v>-999</v>
      </c>
      <c r="BC541">
        <v>0</v>
      </c>
      <c r="BD541" t="b">
        <v>1</v>
      </c>
      <c r="BE541">
        <v>3.6682999999999999</v>
      </c>
      <c r="BF541">
        <v>1.1692</v>
      </c>
      <c r="BG541">
        <v>356</v>
      </c>
      <c r="BH541">
        <v>2</v>
      </c>
      <c r="BI541">
        <v>2515465.59</v>
      </c>
      <c r="BJ541">
        <v>6860770.5999999996</v>
      </c>
      <c r="BK541">
        <v>2515465.6800000002</v>
      </c>
      <c r="BL541">
        <v>6860770.5</v>
      </c>
      <c r="BM541">
        <v>-3.3E-3</v>
      </c>
      <c r="BN541">
        <v>0</v>
      </c>
      <c r="BO541" t="b">
        <v>0</v>
      </c>
      <c r="BP541">
        <v>-999</v>
      </c>
      <c r="BQ541">
        <v>0</v>
      </c>
      <c r="BR541" t="b">
        <v>1</v>
      </c>
      <c r="BS541">
        <v>5.2744</v>
      </c>
      <c r="BT541">
        <v>0.69799999999999995</v>
      </c>
      <c r="BU541">
        <v>355</v>
      </c>
      <c r="BV541">
        <v>2</v>
      </c>
      <c r="BW541">
        <v>2515467.19</v>
      </c>
      <c r="BX541">
        <v>6860769.5899999999</v>
      </c>
      <c r="BY541">
        <v>2515467.15</v>
      </c>
      <c r="BZ541">
        <v>6860769.7199999997</v>
      </c>
      <c r="CA541">
        <v>3.5000000000000001E-3</v>
      </c>
      <c r="CB541">
        <v>0</v>
      </c>
      <c r="CC541" t="b">
        <v>0</v>
      </c>
      <c r="CD541">
        <v>-999</v>
      </c>
      <c r="CE541">
        <v>0</v>
      </c>
      <c r="CF541" t="b">
        <v>1</v>
      </c>
      <c r="CG541">
        <v>5.7407000000000004</v>
      </c>
      <c r="CH541">
        <v>0.33139999999999997</v>
      </c>
      <c r="CI541" t="s">
        <v>347</v>
      </c>
    </row>
    <row r="542" spans="1:87">
      <c r="A542">
        <v>47</v>
      </c>
      <c r="B542">
        <v>3</v>
      </c>
      <c r="C542" s="6" t="s">
        <v>153</v>
      </c>
      <c r="D542">
        <v>843</v>
      </c>
      <c r="E542" t="str">
        <f t="shared" si="8"/>
        <v>3B_843</v>
      </c>
      <c r="F542">
        <v>2</v>
      </c>
      <c r="G542">
        <v>2515461.98</v>
      </c>
      <c r="H542">
        <v>6860770.1100000003</v>
      </c>
      <c r="I542">
        <v>2515462.04</v>
      </c>
      <c r="J542">
        <v>6860770.1500000004</v>
      </c>
      <c r="K542">
        <v>0.67700000000000005</v>
      </c>
      <c r="L542">
        <v>0.13</v>
      </c>
      <c r="M542">
        <v>0.2</v>
      </c>
      <c r="N542">
        <v>2.1312000000000002</v>
      </c>
      <c r="O542">
        <v>5</v>
      </c>
      <c r="P542">
        <v>15</v>
      </c>
      <c r="Q542">
        <v>297</v>
      </c>
      <c r="R542">
        <v>2</v>
      </c>
      <c r="S542">
        <v>2515458.0099999998</v>
      </c>
      <c r="T542">
        <v>6860772.54</v>
      </c>
      <c r="U542">
        <v>2515458.06</v>
      </c>
      <c r="V542">
        <v>6860772.6200000001</v>
      </c>
      <c r="W542">
        <v>-3.2000000000000002E-3</v>
      </c>
      <c r="X542">
        <v>0</v>
      </c>
      <c r="Y542" t="b">
        <v>0</v>
      </c>
      <c r="Z542">
        <v>-999</v>
      </c>
      <c r="AA542">
        <v>0</v>
      </c>
      <c r="AB542" t="b">
        <v>1</v>
      </c>
      <c r="AC542">
        <v>3.8723000000000001</v>
      </c>
      <c r="AD542">
        <v>2.5829</v>
      </c>
      <c r="AE542">
        <v>299</v>
      </c>
      <c r="AF542">
        <v>3</v>
      </c>
      <c r="AG542">
        <v>2515460.73</v>
      </c>
      <c r="AH542">
        <v>6860772</v>
      </c>
      <c r="AI542">
        <v>2515460.54</v>
      </c>
      <c r="AJ542">
        <v>6860771.8300000001</v>
      </c>
      <c r="AK542">
        <v>4.0000000000000001E-3</v>
      </c>
      <c r="AL542">
        <v>0</v>
      </c>
      <c r="AM542" t="b">
        <v>0</v>
      </c>
      <c r="AN542">
        <v>-999</v>
      </c>
      <c r="AO542">
        <v>0</v>
      </c>
      <c r="AP542" t="b">
        <v>1</v>
      </c>
      <c r="AQ542">
        <v>4.7527999999999997</v>
      </c>
      <c r="AR542">
        <v>2.3037000000000001</v>
      </c>
      <c r="AS542">
        <v>300</v>
      </c>
      <c r="AT542">
        <v>2</v>
      </c>
      <c r="AU542">
        <v>2515459.7599999998</v>
      </c>
      <c r="AV542">
        <v>6860774.5800000001</v>
      </c>
      <c r="AW542">
        <v>2515459.84</v>
      </c>
      <c r="AX542">
        <v>6860774.6200000001</v>
      </c>
      <c r="AY542">
        <v>-3.3E-3</v>
      </c>
      <c r="AZ542">
        <v>0</v>
      </c>
      <c r="BA542" t="b">
        <v>0</v>
      </c>
      <c r="BB542">
        <v>-999</v>
      </c>
      <c r="BC542">
        <v>0</v>
      </c>
      <c r="BD542" t="b">
        <v>1</v>
      </c>
      <c r="BE542">
        <v>4.1022999999999996</v>
      </c>
      <c r="BF542">
        <v>2.0244</v>
      </c>
      <c r="BG542">
        <v>301</v>
      </c>
      <c r="BH542">
        <v>2</v>
      </c>
      <c r="BI542">
        <v>2515461.6800000002</v>
      </c>
      <c r="BJ542">
        <v>6860773.9299999997</v>
      </c>
      <c r="BK542">
        <v>2515461.83</v>
      </c>
      <c r="BL542">
        <v>6860773.9400000004</v>
      </c>
      <c r="BM542">
        <v>-4.0000000000000001E-3</v>
      </c>
      <c r="BN542">
        <v>0</v>
      </c>
      <c r="BO542" t="b">
        <v>0</v>
      </c>
      <c r="BP542">
        <v>-999</v>
      </c>
      <c r="BQ542">
        <v>0</v>
      </c>
      <c r="BR542" t="b">
        <v>1</v>
      </c>
      <c r="BS542">
        <v>4.8471000000000002</v>
      </c>
      <c r="BT542">
        <v>1.623</v>
      </c>
      <c r="BU542">
        <v>360</v>
      </c>
      <c r="BV542">
        <v>2</v>
      </c>
      <c r="BW542">
        <v>2515463.7400000002</v>
      </c>
      <c r="BX542">
        <v>6860774.25</v>
      </c>
      <c r="BY542">
        <v>2515463.64</v>
      </c>
      <c r="BZ542">
        <v>6860774.29</v>
      </c>
      <c r="CA542">
        <v>3.2000000000000002E-3</v>
      </c>
      <c r="CB542">
        <v>0</v>
      </c>
      <c r="CC542" t="b">
        <v>0</v>
      </c>
      <c r="CD542">
        <v>-999</v>
      </c>
      <c r="CE542">
        <v>0</v>
      </c>
      <c r="CF542" t="b">
        <v>1</v>
      </c>
      <c r="CG542">
        <v>3.8199000000000001</v>
      </c>
      <c r="CH542">
        <v>1.2040999999999999</v>
      </c>
      <c r="CI542" t="s">
        <v>347</v>
      </c>
    </row>
    <row r="543" spans="1:87">
      <c r="A543">
        <v>48</v>
      </c>
      <c r="B543">
        <v>3</v>
      </c>
      <c r="C543" s="6" t="s">
        <v>153</v>
      </c>
      <c r="D543">
        <v>844</v>
      </c>
      <c r="E543" t="str">
        <f t="shared" si="8"/>
        <v>3B_844</v>
      </c>
      <c r="F543">
        <v>2</v>
      </c>
      <c r="G543">
        <v>2515463.39</v>
      </c>
      <c r="H543">
        <v>6860769.79</v>
      </c>
      <c r="I543">
        <v>2515463.41</v>
      </c>
      <c r="J543">
        <v>6860769.7400000002</v>
      </c>
      <c r="K543">
        <v>0.65300000000000002</v>
      </c>
      <c r="L543">
        <v>0.16</v>
      </c>
      <c r="M543">
        <v>0.16</v>
      </c>
      <c r="N543">
        <v>2.1312000000000002</v>
      </c>
      <c r="O543">
        <v>5</v>
      </c>
      <c r="P543">
        <v>15</v>
      </c>
      <c r="Q543">
        <v>360</v>
      </c>
      <c r="R543">
        <v>2</v>
      </c>
      <c r="S543">
        <v>2515463.7400000002</v>
      </c>
      <c r="T543">
        <v>6860774.25</v>
      </c>
      <c r="U543">
        <v>2515463.73</v>
      </c>
      <c r="V543">
        <v>6860774.25</v>
      </c>
      <c r="W543">
        <v>2.9999999999999997E-4</v>
      </c>
      <c r="X543">
        <v>0</v>
      </c>
      <c r="Y543" t="b">
        <v>0</v>
      </c>
      <c r="Z543">
        <v>-999</v>
      </c>
      <c r="AA543">
        <v>0</v>
      </c>
      <c r="AB543" t="b">
        <v>1</v>
      </c>
      <c r="AC543">
        <v>0.4219</v>
      </c>
      <c r="AD543">
        <v>1.5007999999999999</v>
      </c>
      <c r="AE543">
        <v>362</v>
      </c>
      <c r="AF543">
        <v>2</v>
      </c>
      <c r="AG543">
        <v>2515465.5099999998</v>
      </c>
      <c r="AH543">
        <v>6860773.7800000003</v>
      </c>
      <c r="AI543">
        <v>2515465.54</v>
      </c>
      <c r="AJ543">
        <v>6860773.7599999998</v>
      </c>
      <c r="AK543">
        <v>-1.1999999999999999E-3</v>
      </c>
      <c r="AL543">
        <v>0</v>
      </c>
      <c r="AM543" t="b">
        <v>0</v>
      </c>
      <c r="AN543">
        <v>-999</v>
      </c>
      <c r="AO543">
        <v>0</v>
      </c>
      <c r="AP543" t="b">
        <v>1</v>
      </c>
      <c r="AQ543">
        <v>1.5503</v>
      </c>
      <c r="AR543">
        <v>1.0819000000000001</v>
      </c>
      <c r="AS543">
        <v>367</v>
      </c>
      <c r="AT543">
        <v>2</v>
      </c>
      <c r="AU543">
        <v>2515468.91</v>
      </c>
      <c r="AV543">
        <v>6860776.4299999997</v>
      </c>
      <c r="AW543">
        <v>2515468.7999999998</v>
      </c>
      <c r="AX543">
        <v>6860776.5199999996</v>
      </c>
      <c r="AY543">
        <v>8.5000000000000006E-3</v>
      </c>
      <c r="AZ543">
        <v>0</v>
      </c>
      <c r="BA543" t="b">
        <v>0</v>
      </c>
      <c r="BB543">
        <v>-999</v>
      </c>
      <c r="BC543">
        <v>0</v>
      </c>
      <c r="BD543" t="b">
        <v>1</v>
      </c>
      <c r="BE543">
        <v>11.966699999999999</v>
      </c>
      <c r="BF543">
        <v>0.90739999999999998</v>
      </c>
      <c r="BG543">
        <v>359</v>
      </c>
      <c r="BH543">
        <v>2</v>
      </c>
      <c r="BI543">
        <v>2515468.61</v>
      </c>
      <c r="BJ543">
        <v>6860772.1399999997</v>
      </c>
      <c r="BK543">
        <v>2515468.7000000002</v>
      </c>
      <c r="BL543">
        <v>6860771.9299999997</v>
      </c>
      <c r="BM543">
        <v>-8.9999999999999993E-3</v>
      </c>
      <c r="BN543">
        <v>0</v>
      </c>
      <c r="BO543" t="b">
        <v>0</v>
      </c>
      <c r="BP543">
        <v>-999</v>
      </c>
      <c r="BQ543">
        <v>0</v>
      </c>
      <c r="BR543" t="b">
        <v>1</v>
      </c>
      <c r="BS543">
        <v>11.7193</v>
      </c>
      <c r="BT543">
        <v>0.38379999999999997</v>
      </c>
      <c r="BU543">
        <v>355</v>
      </c>
      <c r="BV543">
        <v>2</v>
      </c>
      <c r="BW543">
        <v>2515467.19</v>
      </c>
      <c r="BX543">
        <v>6860769.5899999999</v>
      </c>
      <c r="BY543">
        <v>2515467.19</v>
      </c>
      <c r="BZ543">
        <v>6860769.7300000004</v>
      </c>
      <c r="CA543">
        <v>3.5999999999999999E-3</v>
      </c>
      <c r="CB543">
        <v>0</v>
      </c>
      <c r="CC543" t="b">
        <v>0</v>
      </c>
      <c r="CD543">
        <v>-999</v>
      </c>
      <c r="CE543">
        <v>0</v>
      </c>
      <c r="CF543" t="b">
        <v>1</v>
      </c>
      <c r="CG543">
        <v>4.5384000000000002</v>
      </c>
      <c r="CH543">
        <v>-2.0000000000000001E-4</v>
      </c>
      <c r="CI543" t="s">
        <v>347</v>
      </c>
    </row>
    <row r="544" spans="1:87">
      <c r="A544">
        <v>49</v>
      </c>
      <c r="B544">
        <v>3</v>
      </c>
      <c r="C544" s="6" t="s">
        <v>153</v>
      </c>
      <c r="D544">
        <v>845</v>
      </c>
      <c r="E544" t="str">
        <f t="shared" si="8"/>
        <v>3B_845</v>
      </c>
      <c r="F544">
        <v>2</v>
      </c>
      <c r="G544">
        <v>2515464.91</v>
      </c>
      <c r="H544">
        <v>6860769.9800000004</v>
      </c>
      <c r="I544">
        <v>2515464.84</v>
      </c>
      <c r="J544">
        <v>6860769.9000000004</v>
      </c>
      <c r="K544">
        <v>0.51</v>
      </c>
      <c r="L544">
        <v>0.16</v>
      </c>
      <c r="M544">
        <v>0.18</v>
      </c>
      <c r="N544">
        <v>2.1312000000000002</v>
      </c>
      <c r="O544">
        <v>5</v>
      </c>
      <c r="P544">
        <v>15</v>
      </c>
      <c r="Q544">
        <v>364</v>
      </c>
      <c r="R544">
        <v>2</v>
      </c>
      <c r="S544">
        <v>2515466.31</v>
      </c>
      <c r="T544">
        <v>6860774.9000000004</v>
      </c>
      <c r="U544">
        <v>2515466.35</v>
      </c>
      <c r="V544">
        <v>6860774.8899999997</v>
      </c>
      <c r="W544">
        <v>-1.6999999999999999E-3</v>
      </c>
      <c r="X544">
        <v>0</v>
      </c>
      <c r="Y544" t="b">
        <v>0</v>
      </c>
      <c r="Z544">
        <v>-999</v>
      </c>
      <c r="AA544">
        <v>0</v>
      </c>
      <c r="AB544" t="b">
        <v>1</v>
      </c>
      <c r="AC544">
        <v>2.7326999999999999</v>
      </c>
      <c r="AD544">
        <v>1.2739</v>
      </c>
      <c r="AE544">
        <v>367</v>
      </c>
      <c r="AF544">
        <v>2</v>
      </c>
      <c r="AG544">
        <v>2515468.91</v>
      </c>
      <c r="AH544">
        <v>6860776.4299999997</v>
      </c>
      <c r="AI544">
        <v>2515468.75</v>
      </c>
      <c r="AJ544">
        <v>6860776.5199999996</v>
      </c>
      <c r="AK544">
        <v>9.9000000000000008E-3</v>
      </c>
      <c r="AL544">
        <v>0</v>
      </c>
      <c r="AM544" t="b">
        <v>0</v>
      </c>
      <c r="AN544">
        <v>-999</v>
      </c>
      <c r="AO544">
        <v>0</v>
      </c>
      <c r="AP544" t="b">
        <v>1</v>
      </c>
      <c r="AQ544">
        <v>17.366299999999999</v>
      </c>
      <c r="AR544">
        <v>1.0469999999999999</v>
      </c>
      <c r="AS544">
        <v>363</v>
      </c>
      <c r="AT544">
        <v>2</v>
      </c>
      <c r="AU544">
        <v>2515467.73</v>
      </c>
      <c r="AV544">
        <v>6860773.9699999997</v>
      </c>
      <c r="AW544">
        <v>2515467.83</v>
      </c>
      <c r="AX544">
        <v>6860773.9000000004</v>
      </c>
      <c r="AY544">
        <v>-4.1999999999999997E-3</v>
      </c>
      <c r="AZ544">
        <v>0</v>
      </c>
      <c r="BA544" t="b">
        <v>0</v>
      </c>
      <c r="BB544">
        <v>-999</v>
      </c>
      <c r="BC544">
        <v>0</v>
      </c>
      <c r="BD544" t="b">
        <v>1</v>
      </c>
      <c r="BE544">
        <v>6.9320000000000004</v>
      </c>
      <c r="BF544">
        <v>0.92479999999999996</v>
      </c>
      <c r="BG544">
        <v>368</v>
      </c>
      <c r="BH544">
        <v>2</v>
      </c>
      <c r="BI544">
        <v>2515472.2400000002</v>
      </c>
      <c r="BJ544">
        <v>6860775.9699999997</v>
      </c>
      <c r="BK544">
        <v>2515472.2599999998</v>
      </c>
      <c r="BL544">
        <v>6860775.9400000004</v>
      </c>
      <c r="BM544">
        <v>-2.5000000000000001E-3</v>
      </c>
      <c r="BN544">
        <v>0</v>
      </c>
      <c r="BO544" t="b">
        <v>0</v>
      </c>
      <c r="BP544">
        <v>-999</v>
      </c>
      <c r="BQ544">
        <v>0</v>
      </c>
      <c r="BR544" t="b">
        <v>1</v>
      </c>
      <c r="BS544">
        <v>4.6212999999999997</v>
      </c>
      <c r="BT544">
        <v>0.68049999999999999</v>
      </c>
      <c r="BU544">
        <v>358</v>
      </c>
      <c r="BV544">
        <v>2</v>
      </c>
      <c r="BW544">
        <v>2515469.7200000002</v>
      </c>
      <c r="BX544">
        <v>6860771.1799999997</v>
      </c>
      <c r="BY544">
        <v>2515469.71</v>
      </c>
      <c r="BZ544">
        <v>6860771.2000000002</v>
      </c>
      <c r="CA544">
        <v>8.0000000000000004E-4</v>
      </c>
      <c r="CB544">
        <v>0</v>
      </c>
      <c r="CC544" t="b">
        <v>0</v>
      </c>
      <c r="CD544">
        <v>-999</v>
      </c>
      <c r="CE544">
        <v>0</v>
      </c>
      <c r="CF544" t="b">
        <v>1</v>
      </c>
      <c r="CG544">
        <v>1.1980999999999999</v>
      </c>
      <c r="CH544">
        <v>0.2616</v>
      </c>
      <c r="CI544" t="s">
        <v>347</v>
      </c>
    </row>
    <row r="545" spans="1:87">
      <c r="A545">
        <v>50</v>
      </c>
      <c r="B545">
        <v>3</v>
      </c>
      <c r="C545" s="6" t="s">
        <v>153</v>
      </c>
      <c r="D545">
        <v>846</v>
      </c>
      <c r="E545" t="str">
        <f t="shared" si="8"/>
        <v>3B_846</v>
      </c>
      <c r="F545">
        <v>2</v>
      </c>
      <c r="G545">
        <v>2515463.66</v>
      </c>
      <c r="H545">
        <v>6860771.6500000004</v>
      </c>
      <c r="I545">
        <v>2515463.69</v>
      </c>
      <c r="J545">
        <v>6860771.5899999999</v>
      </c>
      <c r="K545">
        <v>0.66800000000000004</v>
      </c>
      <c r="L545">
        <v>0.16</v>
      </c>
      <c r="M545">
        <v>0.26</v>
      </c>
      <c r="N545">
        <v>2.1312000000000002</v>
      </c>
      <c r="O545">
        <v>5</v>
      </c>
      <c r="P545">
        <v>15</v>
      </c>
      <c r="Q545">
        <v>300</v>
      </c>
      <c r="R545">
        <v>2</v>
      </c>
      <c r="S545">
        <v>2515459.7599999998</v>
      </c>
      <c r="T545">
        <v>6860774.5800000001</v>
      </c>
      <c r="U545">
        <v>2515459.89</v>
      </c>
      <c r="V545">
        <v>6860774.7400000002</v>
      </c>
      <c r="W545">
        <v>-7.1000000000000004E-3</v>
      </c>
      <c r="X545">
        <v>0</v>
      </c>
      <c r="Y545" t="b">
        <v>0</v>
      </c>
      <c r="Z545">
        <v>-999</v>
      </c>
      <c r="AA545">
        <v>0</v>
      </c>
      <c r="AB545" t="b">
        <v>1</v>
      </c>
      <c r="AC545">
        <v>8.7980999999999998</v>
      </c>
      <c r="AD545">
        <v>2.4432999999999998</v>
      </c>
      <c r="AE545">
        <v>301</v>
      </c>
      <c r="AF545">
        <v>2</v>
      </c>
      <c r="AG545">
        <v>2515461.6800000002</v>
      </c>
      <c r="AH545">
        <v>6860773.9299999997</v>
      </c>
      <c r="AI545">
        <v>2515461.63</v>
      </c>
      <c r="AJ545">
        <v>6860773.8899999997</v>
      </c>
      <c r="AK545">
        <v>1.4E-3</v>
      </c>
      <c r="AL545">
        <v>0</v>
      </c>
      <c r="AM545" t="b">
        <v>0</v>
      </c>
      <c r="AN545">
        <v>-999</v>
      </c>
      <c r="AO545">
        <v>0</v>
      </c>
      <c r="AP545" t="b">
        <v>1</v>
      </c>
      <c r="AQ545">
        <v>1.7015</v>
      </c>
      <c r="AR545">
        <v>2.3037000000000001</v>
      </c>
      <c r="AS545">
        <v>306</v>
      </c>
      <c r="AT545">
        <v>2</v>
      </c>
      <c r="AU545">
        <v>2515460.33</v>
      </c>
      <c r="AV545">
        <v>6860777.6699999999</v>
      </c>
      <c r="AW545">
        <v>2515460.17</v>
      </c>
      <c r="AX545">
        <v>6860777.5800000001</v>
      </c>
      <c r="AY545">
        <v>8.9999999999999993E-3</v>
      </c>
      <c r="AZ545">
        <v>0</v>
      </c>
      <c r="BA545" t="b">
        <v>0</v>
      </c>
      <c r="BB545">
        <v>-999</v>
      </c>
      <c r="BC545">
        <v>0</v>
      </c>
      <c r="BD545" t="b">
        <v>1</v>
      </c>
      <c r="BE545">
        <v>11.975199999999999</v>
      </c>
      <c r="BF545">
        <v>2.1116999999999999</v>
      </c>
      <c r="BG545">
        <v>305</v>
      </c>
      <c r="BH545">
        <v>2</v>
      </c>
      <c r="BI545">
        <v>2515462.5699999998</v>
      </c>
      <c r="BJ545">
        <v>6860776.7300000004</v>
      </c>
      <c r="BK545">
        <v>2515462.52</v>
      </c>
      <c r="BL545">
        <v>6860776.7199999997</v>
      </c>
      <c r="BM545">
        <v>1.9E-3</v>
      </c>
      <c r="BN545">
        <v>0</v>
      </c>
      <c r="BO545" t="b">
        <v>0</v>
      </c>
      <c r="BP545">
        <v>-999</v>
      </c>
      <c r="BQ545">
        <v>0</v>
      </c>
      <c r="BR545" t="b">
        <v>1</v>
      </c>
      <c r="BS545">
        <v>2.4670000000000001</v>
      </c>
      <c r="BT545">
        <v>1.7975000000000001</v>
      </c>
      <c r="BU545">
        <v>360</v>
      </c>
      <c r="BV545">
        <v>2</v>
      </c>
      <c r="BW545">
        <v>2515463.7400000002</v>
      </c>
      <c r="BX545">
        <v>6860774.25</v>
      </c>
      <c r="BY545">
        <v>2515463.87</v>
      </c>
      <c r="BZ545">
        <v>6860774.2400000002</v>
      </c>
      <c r="CA545">
        <v>-2.3999999999999998E-3</v>
      </c>
      <c r="CB545">
        <v>0</v>
      </c>
      <c r="CC545" t="b">
        <v>0</v>
      </c>
      <c r="CD545">
        <v>-999</v>
      </c>
      <c r="CE545">
        <v>0</v>
      </c>
      <c r="CF545" t="b">
        <v>1</v>
      </c>
      <c r="CG545">
        <v>2.8967999999999998</v>
      </c>
      <c r="CH545">
        <v>1.5007999999999999</v>
      </c>
      <c r="CI545" t="s">
        <v>347</v>
      </c>
    </row>
    <row r="546" spans="1:87">
      <c r="A546">
        <v>51</v>
      </c>
      <c r="B546">
        <v>3</v>
      </c>
      <c r="C546" s="6" t="s">
        <v>153</v>
      </c>
      <c r="D546">
        <v>847</v>
      </c>
      <c r="E546" t="str">
        <f t="shared" si="8"/>
        <v>3B_847</v>
      </c>
      <c r="F546">
        <v>2</v>
      </c>
      <c r="G546">
        <v>2515467.66</v>
      </c>
      <c r="H546">
        <v>6860772.5899999999</v>
      </c>
      <c r="I546">
        <v>2515467.5699999998</v>
      </c>
      <c r="J546">
        <v>6860772.5999999996</v>
      </c>
      <c r="K546">
        <v>1.0589999999999999</v>
      </c>
      <c r="L546">
        <v>0.19</v>
      </c>
      <c r="M546">
        <v>0.34</v>
      </c>
      <c r="N546">
        <v>2.1312000000000002</v>
      </c>
      <c r="O546">
        <v>5</v>
      </c>
      <c r="P546">
        <v>15</v>
      </c>
      <c r="Q546">
        <v>362</v>
      </c>
      <c r="R546">
        <v>2</v>
      </c>
      <c r="S546">
        <v>2515465.5099999998</v>
      </c>
      <c r="T546">
        <v>6860773.7800000003</v>
      </c>
      <c r="U546">
        <v>2515465.58</v>
      </c>
      <c r="V546">
        <v>6860773.8899999997</v>
      </c>
      <c r="W546">
        <v>-2.2000000000000001E-3</v>
      </c>
      <c r="X546">
        <v>0</v>
      </c>
      <c r="Y546" t="b">
        <v>0</v>
      </c>
      <c r="Z546">
        <v>-999</v>
      </c>
      <c r="AA546">
        <v>0</v>
      </c>
      <c r="AB546" t="b">
        <v>1</v>
      </c>
      <c r="AC546">
        <v>1.6365000000000001</v>
      </c>
      <c r="AD546">
        <v>2.5655000000000001</v>
      </c>
      <c r="AE546">
        <v>310</v>
      </c>
      <c r="AF546">
        <v>2</v>
      </c>
      <c r="AG546">
        <v>2515464.6</v>
      </c>
      <c r="AH546">
        <v>6860779.0800000001</v>
      </c>
      <c r="AI546">
        <v>2515464.2400000002</v>
      </c>
      <c r="AJ546">
        <v>6860778.8899999997</v>
      </c>
      <c r="AK546">
        <v>2.01E-2</v>
      </c>
      <c r="AL546">
        <v>0</v>
      </c>
      <c r="AM546" t="b">
        <v>0</v>
      </c>
      <c r="AN546">
        <v>-999</v>
      </c>
      <c r="AO546">
        <v>0</v>
      </c>
      <c r="AP546" t="b">
        <v>1</v>
      </c>
      <c r="AQ546">
        <v>16.8721</v>
      </c>
      <c r="AR546">
        <v>2.0768</v>
      </c>
      <c r="AS546">
        <v>364</v>
      </c>
      <c r="AT546">
        <v>2</v>
      </c>
      <c r="AU546">
        <v>2515466.31</v>
      </c>
      <c r="AV546">
        <v>6860774.9000000004</v>
      </c>
      <c r="AW546">
        <v>2515466.54</v>
      </c>
      <c r="AX546">
        <v>6860775</v>
      </c>
      <c r="AY546">
        <v>-4.5999999999999999E-3</v>
      </c>
      <c r="AZ546">
        <v>0</v>
      </c>
      <c r="BA546" t="b">
        <v>0</v>
      </c>
      <c r="BB546">
        <v>-999</v>
      </c>
      <c r="BC546">
        <v>0</v>
      </c>
      <c r="BD546" t="b">
        <v>1</v>
      </c>
      <c r="BE546">
        <v>3.548</v>
      </c>
      <c r="BF546">
        <v>1.972</v>
      </c>
      <c r="BG546">
        <v>369</v>
      </c>
      <c r="BH546">
        <v>2</v>
      </c>
      <c r="BI546">
        <v>2515467.5499999998</v>
      </c>
      <c r="BJ546">
        <v>6860778.3600000003</v>
      </c>
      <c r="BK546">
        <v>2515467.5699999998</v>
      </c>
      <c r="BL546">
        <v>6860778.3600000003</v>
      </c>
      <c r="BM546">
        <v>-5.9999999999999995E-4</v>
      </c>
      <c r="BN546">
        <v>0</v>
      </c>
      <c r="BO546" t="b">
        <v>0</v>
      </c>
      <c r="BP546">
        <v>-999</v>
      </c>
      <c r="BQ546">
        <v>0</v>
      </c>
      <c r="BR546" t="b">
        <v>1</v>
      </c>
      <c r="BS546">
        <v>0.52490000000000003</v>
      </c>
      <c r="BT546">
        <v>1.5706</v>
      </c>
      <c r="BU546">
        <v>367</v>
      </c>
      <c r="BV546">
        <v>2</v>
      </c>
      <c r="BW546">
        <v>2515468.91</v>
      </c>
      <c r="BX546">
        <v>6860776.4299999997</v>
      </c>
      <c r="BY546">
        <v>2515468.9500000002</v>
      </c>
      <c r="BZ546">
        <v>6860776.4100000001</v>
      </c>
      <c r="CA546">
        <v>-1.2999999999999999E-3</v>
      </c>
      <c r="CB546">
        <v>0</v>
      </c>
      <c r="CC546" t="b">
        <v>0</v>
      </c>
      <c r="CD546">
        <v>-999</v>
      </c>
      <c r="CE546">
        <v>0</v>
      </c>
      <c r="CF546" t="b">
        <v>1</v>
      </c>
      <c r="CG546">
        <v>1.0004999999999999</v>
      </c>
      <c r="CH546">
        <v>1.2216</v>
      </c>
      <c r="CI546" t="s">
        <v>347</v>
      </c>
    </row>
    <row r="547" spans="1:87">
      <c r="A547">
        <v>52</v>
      </c>
      <c r="B547">
        <v>4</v>
      </c>
      <c r="C547" s="6" t="s">
        <v>153</v>
      </c>
      <c r="D547">
        <v>848</v>
      </c>
      <c r="E547" t="str">
        <f t="shared" si="8"/>
        <v>3B_848</v>
      </c>
      <c r="F547">
        <v>2</v>
      </c>
      <c r="G547">
        <v>2515465.9900000002</v>
      </c>
      <c r="H547">
        <v>6860777.96</v>
      </c>
      <c r="I547">
        <v>2515465.84</v>
      </c>
      <c r="J547">
        <v>6860778.8099999996</v>
      </c>
      <c r="K547">
        <v>1.49</v>
      </c>
      <c r="L547">
        <v>0.42</v>
      </c>
      <c r="M547">
        <v>0.47</v>
      </c>
      <c r="N547">
        <v>2.1312000000000002</v>
      </c>
      <c r="O547">
        <v>5</v>
      </c>
      <c r="P547">
        <v>15</v>
      </c>
      <c r="Q547">
        <v>365</v>
      </c>
      <c r="R547">
        <v>2</v>
      </c>
      <c r="S547">
        <v>2515470.41</v>
      </c>
      <c r="T547">
        <v>6860775.2000000002</v>
      </c>
      <c r="U547">
        <v>2515470.69</v>
      </c>
      <c r="V547">
        <v>6860775.6299999999</v>
      </c>
      <c r="W547">
        <v>2.0799999999999999E-2</v>
      </c>
      <c r="X547">
        <v>0</v>
      </c>
      <c r="Y547" t="b">
        <v>0</v>
      </c>
      <c r="Z547">
        <v>-999</v>
      </c>
      <c r="AA547">
        <v>0</v>
      </c>
      <c r="AB547" t="b">
        <v>1</v>
      </c>
      <c r="AC547">
        <v>11.9407</v>
      </c>
      <c r="AD547">
        <v>-0.55869999999999997</v>
      </c>
      <c r="AE547">
        <v>363</v>
      </c>
      <c r="AF547">
        <v>2</v>
      </c>
      <c r="AG547">
        <v>2515467.73</v>
      </c>
      <c r="AH547">
        <v>6860773.9699999997</v>
      </c>
      <c r="AI547">
        <v>2515467.91</v>
      </c>
      <c r="AJ547">
        <v>6860774.0499999998</v>
      </c>
      <c r="AK547">
        <v>7.3000000000000001E-3</v>
      </c>
      <c r="AL547">
        <v>0</v>
      </c>
      <c r="AM547" t="b">
        <v>0</v>
      </c>
      <c r="AN547">
        <v>-999</v>
      </c>
      <c r="AO547">
        <v>0</v>
      </c>
      <c r="AP547" t="b">
        <v>1</v>
      </c>
      <c r="AQ547">
        <v>4.1211000000000002</v>
      </c>
      <c r="AR547">
        <v>-1.1520999999999999</v>
      </c>
      <c r="AS547">
        <v>364</v>
      </c>
      <c r="AT547">
        <v>2</v>
      </c>
      <c r="AU547">
        <v>2515466.31</v>
      </c>
      <c r="AV547">
        <v>6860774.9000000004</v>
      </c>
      <c r="AW547">
        <v>2515466.19</v>
      </c>
      <c r="AX547">
        <v>6860774.8899999997</v>
      </c>
      <c r="AY547">
        <v>-3.2000000000000002E-3</v>
      </c>
      <c r="AZ547">
        <v>0</v>
      </c>
      <c r="BA547" t="b">
        <v>0</v>
      </c>
      <c r="BB547">
        <v>-999</v>
      </c>
      <c r="BC547">
        <v>0</v>
      </c>
      <c r="BD547" t="b">
        <v>1</v>
      </c>
      <c r="BE547">
        <v>1.7433000000000001</v>
      </c>
      <c r="BF547">
        <v>-1.4837</v>
      </c>
      <c r="BG547">
        <v>312</v>
      </c>
      <c r="BH547">
        <v>2</v>
      </c>
      <c r="BI547">
        <v>2515461.8199999998</v>
      </c>
      <c r="BJ547">
        <v>6860781.1500000004</v>
      </c>
      <c r="BK547">
        <v>2515461.69</v>
      </c>
      <c r="BL547">
        <v>6860780.8799999999</v>
      </c>
      <c r="BM547">
        <v>9.5999999999999992E-3</v>
      </c>
      <c r="BN547">
        <v>0</v>
      </c>
      <c r="BO547" t="b">
        <v>0</v>
      </c>
      <c r="BP547">
        <v>-999</v>
      </c>
      <c r="BQ547">
        <v>0</v>
      </c>
      <c r="BR547" t="b">
        <v>1</v>
      </c>
      <c r="BS547">
        <v>5.3550000000000004</v>
      </c>
      <c r="BT547">
        <v>2.6876000000000002</v>
      </c>
      <c r="BU547">
        <v>314</v>
      </c>
      <c r="BV547">
        <v>2</v>
      </c>
      <c r="BW547">
        <v>2515464.0699999998</v>
      </c>
      <c r="BX547">
        <v>6860780.8499999996</v>
      </c>
      <c r="BY547">
        <v>2515463.86</v>
      </c>
      <c r="BZ547">
        <v>6860780.6100000003</v>
      </c>
      <c r="CA547">
        <v>5.8999999999999999E-3</v>
      </c>
      <c r="CB547">
        <v>0</v>
      </c>
      <c r="CC547" t="b">
        <v>0</v>
      </c>
      <c r="CD547">
        <v>-999</v>
      </c>
      <c r="CE547">
        <v>0</v>
      </c>
      <c r="CF547" t="b">
        <v>1</v>
      </c>
      <c r="CG547">
        <v>3.2404000000000002</v>
      </c>
      <c r="CH547">
        <v>2.4083999999999999</v>
      </c>
      <c r="CI547" t="s">
        <v>347</v>
      </c>
    </row>
    <row r="548" spans="1:87">
      <c r="A548">
        <v>53</v>
      </c>
      <c r="B548">
        <v>3</v>
      </c>
      <c r="C548" s="6" t="s">
        <v>153</v>
      </c>
      <c r="D548">
        <v>849</v>
      </c>
      <c r="E548" t="str">
        <f t="shared" si="8"/>
        <v>3B_849</v>
      </c>
      <c r="F548">
        <v>2</v>
      </c>
      <c r="G548">
        <v>2515468.7400000002</v>
      </c>
      <c r="H548">
        <v>6860781.25</v>
      </c>
      <c r="I548">
        <v>2515468.77</v>
      </c>
      <c r="J548">
        <v>6860781.1600000001</v>
      </c>
      <c r="K548">
        <v>0.68899999999999995</v>
      </c>
      <c r="L548">
        <v>0.16</v>
      </c>
      <c r="M548">
        <v>0.14000000000000001</v>
      </c>
      <c r="N548">
        <v>2.1312000000000002</v>
      </c>
      <c r="O548">
        <v>5</v>
      </c>
      <c r="P548">
        <v>15</v>
      </c>
      <c r="Q548">
        <v>321</v>
      </c>
      <c r="R548">
        <v>2</v>
      </c>
      <c r="S548">
        <v>2515466</v>
      </c>
      <c r="T548">
        <v>6860784.5199999996</v>
      </c>
      <c r="U548">
        <v>2515465.88</v>
      </c>
      <c r="V548">
        <v>6860784.4100000001</v>
      </c>
      <c r="W548">
        <v>5.0000000000000001E-3</v>
      </c>
      <c r="X548">
        <v>0</v>
      </c>
      <c r="Y548" t="b">
        <v>0</v>
      </c>
      <c r="Z548">
        <v>-999</v>
      </c>
      <c r="AA548">
        <v>0</v>
      </c>
      <c r="AB548" t="b">
        <v>1</v>
      </c>
      <c r="AC548">
        <v>6.0951000000000004</v>
      </c>
      <c r="AD548">
        <v>2.3037000000000001</v>
      </c>
      <c r="AE548">
        <v>324</v>
      </c>
      <c r="AF548">
        <v>2</v>
      </c>
      <c r="AG548">
        <v>2515464.15</v>
      </c>
      <c r="AH548">
        <v>6860788.3399999999</v>
      </c>
      <c r="AI548">
        <v>2515464.0499999998</v>
      </c>
      <c r="AJ548">
        <v>6860788.2699999996</v>
      </c>
      <c r="AK548">
        <v>7.1999999999999998E-3</v>
      </c>
      <c r="AL548">
        <v>0</v>
      </c>
      <c r="AM548" t="b">
        <v>0</v>
      </c>
      <c r="AN548">
        <v>-999</v>
      </c>
      <c r="AO548">
        <v>0</v>
      </c>
      <c r="AP548" t="b">
        <v>1</v>
      </c>
      <c r="AQ548">
        <v>9.5130999999999997</v>
      </c>
      <c r="AR548">
        <v>2.1640000000000001</v>
      </c>
      <c r="AS548">
        <v>377</v>
      </c>
      <c r="AT548">
        <v>2</v>
      </c>
      <c r="AU548">
        <v>2515467.64</v>
      </c>
      <c r="AV548">
        <v>6860783.4800000004</v>
      </c>
      <c r="AW548">
        <v>2515467.88</v>
      </c>
      <c r="AX548">
        <v>6860783.5700000003</v>
      </c>
      <c r="AY548">
        <v>-4.5999999999999999E-3</v>
      </c>
      <c r="AZ548">
        <v>0</v>
      </c>
      <c r="BA548" t="b">
        <v>0</v>
      </c>
      <c r="BB548">
        <v>-999</v>
      </c>
      <c r="BC548">
        <v>0</v>
      </c>
      <c r="BD548" t="b">
        <v>1</v>
      </c>
      <c r="BE548">
        <v>5.4351000000000003</v>
      </c>
      <c r="BF548">
        <v>1.9197</v>
      </c>
      <c r="BG548">
        <v>314</v>
      </c>
      <c r="BH548">
        <v>2</v>
      </c>
      <c r="BI548">
        <v>2515464.0699999998</v>
      </c>
      <c r="BJ548">
        <v>6860780.8499999996</v>
      </c>
      <c r="BK548">
        <v>2515464.0699999998</v>
      </c>
      <c r="BL548">
        <v>6860780.9100000001</v>
      </c>
      <c r="BM548">
        <v>-1.8E-3</v>
      </c>
      <c r="BN548">
        <v>0</v>
      </c>
      <c r="BO548" t="b">
        <v>0</v>
      </c>
      <c r="BP548">
        <v>-999</v>
      </c>
      <c r="BQ548">
        <v>0</v>
      </c>
      <c r="BR548" t="b">
        <v>1</v>
      </c>
      <c r="BS548">
        <v>2.1718000000000002</v>
      </c>
      <c r="BT548">
        <v>-3.0893999999999999</v>
      </c>
      <c r="BU548">
        <v>310</v>
      </c>
      <c r="BV548">
        <v>2</v>
      </c>
      <c r="BW548">
        <v>2515464.6</v>
      </c>
      <c r="BX548">
        <v>6860779.0800000001</v>
      </c>
      <c r="BY548">
        <v>2515464.58</v>
      </c>
      <c r="BZ548">
        <v>6860779.1100000003</v>
      </c>
      <c r="CA548">
        <v>-1.1000000000000001E-3</v>
      </c>
      <c r="CB548">
        <v>0</v>
      </c>
      <c r="CC548" t="b">
        <v>0</v>
      </c>
      <c r="CD548">
        <v>-999</v>
      </c>
      <c r="CE548">
        <v>0</v>
      </c>
      <c r="CF548" t="b">
        <v>1</v>
      </c>
      <c r="CG548">
        <v>1.3573999999999999</v>
      </c>
      <c r="CH548">
        <v>-2.6880000000000002</v>
      </c>
      <c r="CI548" t="s">
        <v>347</v>
      </c>
    </row>
    <row r="549" spans="1:87">
      <c r="A549">
        <v>54</v>
      </c>
      <c r="B549">
        <v>3</v>
      </c>
      <c r="C549" s="6" t="s">
        <v>153</v>
      </c>
      <c r="D549">
        <v>850</v>
      </c>
      <c r="E549" t="str">
        <f t="shared" si="8"/>
        <v>3B_850</v>
      </c>
      <c r="F549">
        <v>2</v>
      </c>
      <c r="G549">
        <v>2515469.79</v>
      </c>
      <c r="H549">
        <v>6860780.9199999999</v>
      </c>
      <c r="I549">
        <v>2515469.7400000002</v>
      </c>
      <c r="J549">
        <v>6860780.9800000004</v>
      </c>
      <c r="K549">
        <v>0.754</v>
      </c>
      <c r="L549">
        <v>0.17</v>
      </c>
      <c r="M549">
        <v>0.15</v>
      </c>
      <c r="N549">
        <v>2.1312000000000002</v>
      </c>
      <c r="O549">
        <v>5</v>
      </c>
      <c r="P549">
        <v>15</v>
      </c>
      <c r="Q549">
        <v>378</v>
      </c>
      <c r="R549">
        <v>2</v>
      </c>
      <c r="S549">
        <v>2515469.7200000002</v>
      </c>
      <c r="T549">
        <v>6860783.1100000003</v>
      </c>
      <c r="U549">
        <v>2515469.67</v>
      </c>
      <c r="V549">
        <v>6860783.1100000003</v>
      </c>
      <c r="W549">
        <v>6.9999999999999999E-4</v>
      </c>
      <c r="X549">
        <v>0</v>
      </c>
      <c r="Y549" t="b">
        <v>0</v>
      </c>
      <c r="Z549">
        <v>-999</v>
      </c>
      <c r="AA549">
        <v>0</v>
      </c>
      <c r="AB549" t="b">
        <v>1</v>
      </c>
      <c r="AC549">
        <v>0.77759999999999996</v>
      </c>
      <c r="AD549">
        <v>1.6054999999999999</v>
      </c>
      <c r="AE549">
        <v>377</v>
      </c>
      <c r="AF549">
        <v>2</v>
      </c>
      <c r="AG549">
        <v>2515467.64</v>
      </c>
      <c r="AH549">
        <v>6860783.4800000004</v>
      </c>
      <c r="AI549">
        <v>2515467.81</v>
      </c>
      <c r="AJ549">
        <v>6860783.6100000003</v>
      </c>
      <c r="AK549">
        <v>-4.8999999999999998E-3</v>
      </c>
      <c r="AL549">
        <v>0</v>
      </c>
      <c r="AM549" t="b">
        <v>0</v>
      </c>
      <c r="AN549">
        <v>-999</v>
      </c>
      <c r="AO549">
        <v>0</v>
      </c>
      <c r="AP549" t="b">
        <v>1</v>
      </c>
      <c r="AQ549">
        <v>5.3688000000000002</v>
      </c>
      <c r="AR549">
        <v>2.1989000000000001</v>
      </c>
      <c r="AS549">
        <v>321</v>
      </c>
      <c r="AT549">
        <v>2</v>
      </c>
      <c r="AU549">
        <v>2515466</v>
      </c>
      <c r="AV549">
        <v>6860784.5199999996</v>
      </c>
      <c r="AW549">
        <v>2515465.83</v>
      </c>
      <c r="AX549">
        <v>6860784.3200000003</v>
      </c>
      <c r="AY549">
        <v>9.2999999999999992E-3</v>
      </c>
      <c r="AZ549">
        <v>0</v>
      </c>
      <c r="BA549" t="b">
        <v>0</v>
      </c>
      <c r="BB549">
        <v>-999</v>
      </c>
      <c r="BC549">
        <v>0</v>
      </c>
      <c r="BD549" t="b">
        <v>1</v>
      </c>
      <c r="BE549">
        <v>10.4678</v>
      </c>
      <c r="BF549">
        <v>2.4432999999999998</v>
      </c>
      <c r="BG549">
        <v>374</v>
      </c>
      <c r="BH549">
        <v>2</v>
      </c>
      <c r="BI549">
        <v>2515466.62</v>
      </c>
      <c r="BJ549">
        <v>6860781.3899999997</v>
      </c>
      <c r="BK549">
        <v>2515466.64</v>
      </c>
      <c r="BL549">
        <v>6860781.5199999996</v>
      </c>
      <c r="BM549">
        <v>-2.8E-3</v>
      </c>
      <c r="BN549">
        <v>0</v>
      </c>
      <c r="BO549" t="b">
        <v>0</v>
      </c>
      <c r="BP549">
        <v>-999</v>
      </c>
      <c r="BQ549">
        <v>0</v>
      </c>
      <c r="BR549" t="b">
        <v>1</v>
      </c>
      <c r="BS549">
        <v>3.0482999999999998</v>
      </c>
      <c r="BT549">
        <v>2.9668999999999999</v>
      </c>
      <c r="BU549">
        <v>310</v>
      </c>
      <c r="BV549">
        <v>2</v>
      </c>
      <c r="BW549">
        <v>2515464.6</v>
      </c>
      <c r="BX549">
        <v>6860779.0800000001</v>
      </c>
      <c r="BY549">
        <v>2515464.62</v>
      </c>
      <c r="BZ549">
        <v>6860779.0199999996</v>
      </c>
      <c r="CA549">
        <v>2.2000000000000001E-3</v>
      </c>
      <c r="CB549">
        <v>0</v>
      </c>
      <c r="CC549" t="b">
        <v>0</v>
      </c>
      <c r="CD549">
        <v>-999</v>
      </c>
      <c r="CE549">
        <v>0</v>
      </c>
      <c r="CF549" t="b">
        <v>1</v>
      </c>
      <c r="CG549">
        <v>2.4916</v>
      </c>
      <c r="CH549">
        <v>-2.7751999999999999</v>
      </c>
      <c r="CI549" t="s">
        <v>347</v>
      </c>
    </row>
    <row r="550" spans="1:87">
      <c r="A550">
        <v>55</v>
      </c>
      <c r="B550">
        <v>3</v>
      </c>
      <c r="C550" s="6" t="s">
        <v>153</v>
      </c>
      <c r="D550">
        <v>851</v>
      </c>
      <c r="E550" t="str">
        <f t="shared" si="8"/>
        <v>3B_851</v>
      </c>
      <c r="F550">
        <v>2</v>
      </c>
      <c r="G550">
        <v>2515464.7999999998</v>
      </c>
      <c r="H550">
        <v>6860766.2199999997</v>
      </c>
      <c r="I550">
        <v>2515464.9900000002</v>
      </c>
      <c r="J550">
        <v>6860766.4800000004</v>
      </c>
      <c r="K550">
        <v>0.96699999999999997</v>
      </c>
      <c r="L550">
        <v>0.27</v>
      </c>
      <c r="M550">
        <v>0.21</v>
      </c>
      <c r="N550">
        <v>2.1573000000000002</v>
      </c>
      <c r="O550">
        <v>4</v>
      </c>
      <c r="P550">
        <v>12</v>
      </c>
      <c r="Q550">
        <v>344</v>
      </c>
      <c r="R550">
        <v>2</v>
      </c>
      <c r="S550">
        <v>2515461.56</v>
      </c>
      <c r="T550">
        <v>6860761.3899999997</v>
      </c>
      <c r="U550">
        <v>2515461.63</v>
      </c>
      <c r="V550">
        <v>6860761.3399999999</v>
      </c>
      <c r="W550">
        <v>3.5000000000000001E-3</v>
      </c>
      <c r="X550">
        <v>0</v>
      </c>
      <c r="Y550" t="b">
        <v>0</v>
      </c>
      <c r="Z550">
        <v>-999</v>
      </c>
      <c r="AA550">
        <v>0</v>
      </c>
      <c r="AB550" t="b">
        <v>1</v>
      </c>
      <c r="AC550">
        <v>3.0972</v>
      </c>
      <c r="AD550">
        <v>-2.1469</v>
      </c>
      <c r="AE550">
        <v>347</v>
      </c>
      <c r="AF550">
        <v>2</v>
      </c>
      <c r="AG550">
        <v>2515459.83</v>
      </c>
      <c r="AH550">
        <v>6860763.0700000003</v>
      </c>
      <c r="AI550">
        <v>2515459.91</v>
      </c>
      <c r="AJ550">
        <v>6860762.96</v>
      </c>
      <c r="AK550">
        <v>5.7000000000000002E-3</v>
      </c>
      <c r="AL550">
        <v>0</v>
      </c>
      <c r="AM550" t="b">
        <v>0</v>
      </c>
      <c r="AN550">
        <v>-999</v>
      </c>
      <c r="AO550">
        <v>0</v>
      </c>
      <c r="AP550" t="b">
        <v>1</v>
      </c>
      <c r="AQ550">
        <v>5.0270000000000001</v>
      </c>
      <c r="AR550">
        <v>-2.5308999999999999</v>
      </c>
      <c r="AS550">
        <v>290</v>
      </c>
      <c r="AT550">
        <v>2</v>
      </c>
      <c r="AU550">
        <v>2515458.4</v>
      </c>
      <c r="AV550">
        <v>6860765.29</v>
      </c>
      <c r="AW550">
        <v>2515458.36</v>
      </c>
      <c r="AX550">
        <v>6860765.5800000001</v>
      </c>
      <c r="AY550">
        <v>-1.34E-2</v>
      </c>
      <c r="AZ550">
        <v>0</v>
      </c>
      <c r="BA550" t="b">
        <v>0</v>
      </c>
      <c r="BB550">
        <v>-999</v>
      </c>
      <c r="BC550">
        <v>0</v>
      </c>
      <c r="BD550" t="b">
        <v>1</v>
      </c>
      <c r="BE550">
        <v>12.0357</v>
      </c>
      <c r="BF550">
        <v>-3.0196000000000001</v>
      </c>
      <c r="BG550">
        <v>352</v>
      </c>
      <c r="BH550">
        <v>2</v>
      </c>
      <c r="BI550">
        <v>2515463.67</v>
      </c>
      <c r="BJ550">
        <v>6860767.7699999996</v>
      </c>
      <c r="BK550">
        <v>2515463.56</v>
      </c>
      <c r="BL550">
        <v>6860767.6399999997</v>
      </c>
      <c r="BM550">
        <v>2.3999999999999998E-3</v>
      </c>
      <c r="BN550">
        <v>0</v>
      </c>
      <c r="BO550" t="b">
        <v>0</v>
      </c>
      <c r="BP550">
        <v>-999</v>
      </c>
      <c r="BQ550">
        <v>0</v>
      </c>
      <c r="BR550" t="b">
        <v>1</v>
      </c>
      <c r="BS550">
        <v>1.9514</v>
      </c>
      <c r="BT550">
        <v>2.4607000000000001</v>
      </c>
      <c r="BU550" t="s">
        <v>347</v>
      </c>
    </row>
    <row r="551" spans="1:87">
      <c r="A551">
        <v>56</v>
      </c>
      <c r="B551">
        <v>3</v>
      </c>
      <c r="C551" s="6" t="s">
        <v>153</v>
      </c>
      <c r="D551">
        <v>852</v>
      </c>
      <c r="E551" t="str">
        <f t="shared" si="8"/>
        <v>3B_852</v>
      </c>
      <c r="F551">
        <v>2</v>
      </c>
      <c r="G551">
        <v>2515470.11</v>
      </c>
      <c r="H551">
        <v>6860781.9299999997</v>
      </c>
      <c r="I551">
        <v>2515470.13</v>
      </c>
      <c r="J551">
        <v>6860782.0499999998</v>
      </c>
      <c r="K551">
        <v>0.872</v>
      </c>
      <c r="L551">
        <v>0.19</v>
      </c>
      <c r="M551">
        <v>0.16</v>
      </c>
      <c r="N551">
        <v>2.1312000000000002</v>
      </c>
      <c r="O551">
        <v>5</v>
      </c>
      <c r="P551">
        <v>15</v>
      </c>
      <c r="Q551">
        <v>375</v>
      </c>
      <c r="R551">
        <v>2</v>
      </c>
      <c r="S551">
        <v>2515467.69</v>
      </c>
      <c r="T551">
        <v>6860781.6600000001</v>
      </c>
      <c r="U551">
        <v>2515467.7799999998</v>
      </c>
      <c r="V551">
        <v>6860781.3499999996</v>
      </c>
      <c r="W551">
        <v>5.4999999999999997E-3</v>
      </c>
      <c r="X551">
        <v>0</v>
      </c>
      <c r="Y551" t="b">
        <v>0</v>
      </c>
      <c r="Z551">
        <v>-999</v>
      </c>
      <c r="AA551">
        <v>0</v>
      </c>
      <c r="AB551" t="b">
        <v>1</v>
      </c>
      <c r="AC551">
        <v>5.0842000000000001</v>
      </c>
      <c r="AD551">
        <v>-2.8451</v>
      </c>
      <c r="AE551">
        <v>377</v>
      </c>
      <c r="AF551">
        <v>2</v>
      </c>
      <c r="AG551">
        <v>2515467.64</v>
      </c>
      <c r="AH551">
        <v>6860783.4800000004</v>
      </c>
      <c r="AI551">
        <v>2515467.67</v>
      </c>
      <c r="AJ551">
        <v>6860783.5300000003</v>
      </c>
      <c r="AK551">
        <v>-1.1999999999999999E-3</v>
      </c>
      <c r="AL551">
        <v>0</v>
      </c>
      <c r="AM551" t="b">
        <v>0</v>
      </c>
      <c r="AN551">
        <v>-999</v>
      </c>
      <c r="AO551">
        <v>0</v>
      </c>
      <c r="AP551" t="b">
        <v>1</v>
      </c>
      <c r="AQ551">
        <v>1.0895999999999999</v>
      </c>
      <c r="AR551">
        <v>2.6004</v>
      </c>
      <c r="AS551">
        <v>323</v>
      </c>
      <c r="AT551">
        <v>2</v>
      </c>
      <c r="AU551">
        <v>2515465.79</v>
      </c>
      <c r="AV551">
        <v>6860787.5</v>
      </c>
      <c r="AW551">
        <v>2515465.9</v>
      </c>
      <c r="AX551">
        <v>6860787.5899999999</v>
      </c>
      <c r="AY551">
        <v>-6.8999999999999999E-3</v>
      </c>
      <c r="AZ551">
        <v>0</v>
      </c>
      <c r="BA551" t="b">
        <v>0</v>
      </c>
      <c r="BB551">
        <v>-999</v>
      </c>
      <c r="BC551">
        <v>0</v>
      </c>
      <c r="BD551" t="b">
        <v>1</v>
      </c>
      <c r="BE551">
        <v>6.9424000000000001</v>
      </c>
      <c r="BF551">
        <v>2.2164000000000001</v>
      </c>
      <c r="BG551">
        <v>381</v>
      </c>
      <c r="BH551">
        <v>2</v>
      </c>
      <c r="BI551">
        <v>2515470.31</v>
      </c>
      <c r="BJ551">
        <v>6860785.0099999998</v>
      </c>
      <c r="BK551">
        <v>2515470.14</v>
      </c>
      <c r="BL551">
        <v>6860785.0099999998</v>
      </c>
      <c r="BM551">
        <v>3.5000000000000001E-3</v>
      </c>
      <c r="BN551">
        <v>0</v>
      </c>
      <c r="BO551" t="b">
        <v>0</v>
      </c>
      <c r="BP551">
        <v>-999</v>
      </c>
      <c r="BQ551">
        <v>0</v>
      </c>
      <c r="BR551" t="b">
        <v>1</v>
      </c>
      <c r="BS551">
        <v>3.2364999999999999</v>
      </c>
      <c r="BT551">
        <v>1.5706</v>
      </c>
      <c r="BU551">
        <v>380</v>
      </c>
      <c r="BV551">
        <v>2</v>
      </c>
      <c r="BW551">
        <v>2515472.5099999998</v>
      </c>
      <c r="BX551">
        <v>6860782.7599999998</v>
      </c>
      <c r="BY551">
        <v>2515472.44</v>
      </c>
      <c r="BZ551">
        <v>6860782.9299999997</v>
      </c>
      <c r="CA551">
        <v>3.0999999999999999E-3</v>
      </c>
      <c r="CB551">
        <v>0</v>
      </c>
      <c r="CC551" t="b">
        <v>0</v>
      </c>
      <c r="CD551">
        <v>-999</v>
      </c>
      <c r="CE551">
        <v>0</v>
      </c>
      <c r="CF551" t="b">
        <v>1</v>
      </c>
      <c r="CG551">
        <v>2.9169999999999998</v>
      </c>
      <c r="CH551">
        <v>0.36630000000000001</v>
      </c>
      <c r="CI551" t="s">
        <v>347</v>
      </c>
    </row>
    <row r="552" spans="1:87">
      <c r="A552">
        <v>1</v>
      </c>
      <c r="B552">
        <v>2</v>
      </c>
      <c r="C552" s="6" t="s">
        <v>164</v>
      </c>
      <c r="D552">
        <v>801</v>
      </c>
      <c r="E552" t="str">
        <f t="shared" si="8"/>
        <v>4A_801</v>
      </c>
      <c r="F552">
        <v>2</v>
      </c>
      <c r="G552">
        <v>2516396.9300000002</v>
      </c>
      <c r="H552">
        <v>6860338.8899999997</v>
      </c>
      <c r="I552">
        <v>2516396.9500000002</v>
      </c>
      <c r="J552">
        <v>6860338.8600000003</v>
      </c>
      <c r="K552">
        <v>0.223</v>
      </c>
      <c r="L552">
        <v>0.05</v>
      </c>
      <c r="M552">
        <v>0.06</v>
      </c>
      <c r="N552">
        <v>2.1573000000000002</v>
      </c>
      <c r="O552">
        <v>4</v>
      </c>
      <c r="P552">
        <v>12</v>
      </c>
      <c r="Q552">
        <v>38</v>
      </c>
      <c r="R552">
        <v>2</v>
      </c>
      <c r="S552">
        <v>2516396.66</v>
      </c>
      <c r="T552">
        <v>6860335.29</v>
      </c>
      <c r="U552">
        <v>2516396.7000000002</v>
      </c>
      <c r="V552">
        <v>6860335.29</v>
      </c>
      <c r="W552">
        <v>1E-3</v>
      </c>
      <c r="X552">
        <v>0</v>
      </c>
      <c r="Y552" t="b">
        <v>0</v>
      </c>
      <c r="Z552">
        <v>-999</v>
      </c>
      <c r="AA552">
        <v>0</v>
      </c>
      <c r="AB552" t="b">
        <v>1</v>
      </c>
      <c r="AC552">
        <v>3.4822000000000002</v>
      </c>
      <c r="AD552">
        <v>-1.6408</v>
      </c>
      <c r="AE552">
        <v>36</v>
      </c>
      <c r="AF552">
        <v>2</v>
      </c>
      <c r="AG552">
        <v>2516399.7400000002</v>
      </c>
      <c r="AH552">
        <v>6860333.0800000001</v>
      </c>
      <c r="AI552">
        <v>2516399.7599999998</v>
      </c>
      <c r="AJ552">
        <v>6860333.0899999999</v>
      </c>
      <c r="AK552">
        <v>8.9999999999999998E-4</v>
      </c>
      <c r="AL552">
        <v>0</v>
      </c>
      <c r="AM552" t="b">
        <v>0</v>
      </c>
      <c r="AN552">
        <v>-999</v>
      </c>
      <c r="AO552">
        <v>0</v>
      </c>
      <c r="AP552" t="b">
        <v>1</v>
      </c>
      <c r="AQ552">
        <v>3.4643000000000002</v>
      </c>
      <c r="AR552">
        <v>-1.1172</v>
      </c>
      <c r="AS552">
        <v>37</v>
      </c>
      <c r="AT552">
        <v>2</v>
      </c>
      <c r="AU552">
        <v>2516401.4900000002</v>
      </c>
      <c r="AV552">
        <v>6860335.3399999999</v>
      </c>
      <c r="AW552">
        <v>2516401.4500000002</v>
      </c>
      <c r="AX552">
        <v>6860335.29</v>
      </c>
      <c r="AY552">
        <v>-2.3E-3</v>
      </c>
      <c r="AZ552">
        <v>0</v>
      </c>
      <c r="BA552" t="b">
        <v>0</v>
      </c>
      <c r="BB552">
        <v>-999</v>
      </c>
      <c r="BC552">
        <v>0</v>
      </c>
      <c r="BD552" t="b">
        <v>1</v>
      </c>
      <c r="BE552">
        <v>8.8514999999999997</v>
      </c>
      <c r="BF552">
        <v>-0.67210000000000003</v>
      </c>
      <c r="BG552">
        <v>40</v>
      </c>
      <c r="BH552">
        <v>2</v>
      </c>
      <c r="BI552">
        <v>2516400.7200000002</v>
      </c>
      <c r="BJ552">
        <v>6860340.7999999998</v>
      </c>
      <c r="BK552">
        <v>2516400.7000000002</v>
      </c>
      <c r="BL552">
        <v>6860340.8399999999</v>
      </c>
      <c r="BM552">
        <v>1.2999999999999999E-3</v>
      </c>
      <c r="BN552">
        <v>0</v>
      </c>
      <c r="BO552" t="b">
        <v>0</v>
      </c>
      <c r="BP552">
        <v>-999</v>
      </c>
      <c r="BQ552">
        <v>0</v>
      </c>
      <c r="BR552" t="b">
        <v>1</v>
      </c>
      <c r="BS552">
        <v>4.8909000000000002</v>
      </c>
      <c r="BT552">
        <v>0.48849999999999999</v>
      </c>
      <c r="BU552" t="s">
        <v>347</v>
      </c>
    </row>
    <row r="553" spans="1:87">
      <c r="A553">
        <v>2</v>
      </c>
      <c r="B553">
        <v>2</v>
      </c>
      <c r="C553" s="6" t="s">
        <v>164</v>
      </c>
      <c r="D553">
        <v>802</v>
      </c>
      <c r="E553" t="str">
        <f t="shared" si="8"/>
        <v>4A_802</v>
      </c>
      <c r="F553">
        <v>2</v>
      </c>
      <c r="G553">
        <v>2516426.87</v>
      </c>
      <c r="H553">
        <v>6860358.5899999999</v>
      </c>
      <c r="I553">
        <v>2516426.87</v>
      </c>
      <c r="J553">
        <v>6860358.5499999998</v>
      </c>
      <c r="K553">
        <v>1.1080000000000001</v>
      </c>
      <c r="L553">
        <v>0.31</v>
      </c>
      <c r="M553">
        <v>0.26</v>
      </c>
      <c r="N553">
        <v>2.1573000000000002</v>
      </c>
      <c r="O553">
        <v>4</v>
      </c>
      <c r="P553">
        <v>12</v>
      </c>
      <c r="Q553">
        <v>163</v>
      </c>
      <c r="R553">
        <v>2</v>
      </c>
      <c r="S553">
        <v>2516430.1</v>
      </c>
      <c r="T553">
        <v>6860360.9000000004</v>
      </c>
      <c r="U553">
        <v>2516430.19</v>
      </c>
      <c r="V553">
        <v>6860360.7599999998</v>
      </c>
      <c r="W553">
        <v>-4.8999999999999998E-3</v>
      </c>
      <c r="X553">
        <v>0</v>
      </c>
      <c r="Y553" t="b">
        <v>0</v>
      </c>
      <c r="Z553">
        <v>-999</v>
      </c>
      <c r="AA553">
        <v>0</v>
      </c>
      <c r="AB553" t="b">
        <v>1</v>
      </c>
      <c r="AC553">
        <v>3.5972</v>
      </c>
      <c r="AD553">
        <v>0.58450000000000002</v>
      </c>
      <c r="AE553">
        <v>166</v>
      </c>
      <c r="AF553">
        <v>3</v>
      </c>
      <c r="AG553">
        <v>2516429.38</v>
      </c>
      <c r="AH553">
        <v>6860367</v>
      </c>
      <c r="AI553">
        <v>2516429.14</v>
      </c>
      <c r="AJ553">
        <v>6860367.0599999996</v>
      </c>
      <c r="AK553">
        <v>1.54E-2</v>
      </c>
      <c r="AL553">
        <v>0</v>
      </c>
      <c r="AM553" t="b">
        <v>0</v>
      </c>
      <c r="AN553">
        <v>-999</v>
      </c>
      <c r="AO553">
        <v>0</v>
      </c>
      <c r="AP553" t="b">
        <v>1</v>
      </c>
      <c r="AQ553">
        <v>12.1798</v>
      </c>
      <c r="AR553">
        <v>1.3263</v>
      </c>
      <c r="AS553">
        <v>139</v>
      </c>
      <c r="AT553">
        <v>2</v>
      </c>
      <c r="AU553">
        <v>2516420.11</v>
      </c>
      <c r="AV553">
        <v>6860364.4800000004</v>
      </c>
      <c r="AW553">
        <v>2516420.2599999998</v>
      </c>
      <c r="AX553">
        <v>6860364.6500000004</v>
      </c>
      <c r="AY553">
        <v>-1.3899999999999999E-2</v>
      </c>
      <c r="AZ553">
        <v>0</v>
      </c>
      <c r="BA553" t="b">
        <v>0</v>
      </c>
      <c r="BB553">
        <v>-999</v>
      </c>
      <c r="BC553">
        <v>0</v>
      </c>
      <c r="BD553" t="b">
        <v>1</v>
      </c>
      <c r="BE553">
        <v>10.8919</v>
      </c>
      <c r="BF553">
        <v>2.3822000000000001</v>
      </c>
      <c r="BG553">
        <v>111</v>
      </c>
      <c r="BH553">
        <v>2</v>
      </c>
      <c r="BI553">
        <v>2516418.0699999998</v>
      </c>
      <c r="BJ553">
        <v>6860358.8499999996</v>
      </c>
      <c r="BK553">
        <v>2516418.0699999998</v>
      </c>
      <c r="BL553">
        <v>6860358.75</v>
      </c>
      <c r="BM553">
        <v>6.1999999999999998E-3</v>
      </c>
      <c r="BN553">
        <v>0</v>
      </c>
      <c r="BO553" t="b">
        <v>0</v>
      </c>
      <c r="BP553">
        <v>-999</v>
      </c>
      <c r="BQ553">
        <v>0</v>
      </c>
      <c r="BR553" t="b">
        <v>1</v>
      </c>
      <c r="BS553">
        <v>5.0004</v>
      </c>
      <c r="BT553">
        <v>3.1240000000000001</v>
      </c>
      <c r="BU553" t="s">
        <v>347</v>
      </c>
    </row>
    <row r="554" spans="1:87">
      <c r="A554">
        <v>3</v>
      </c>
      <c r="B554">
        <v>2</v>
      </c>
      <c r="C554" s="6" t="s">
        <v>164</v>
      </c>
      <c r="D554">
        <v>803</v>
      </c>
      <c r="E554" t="str">
        <f t="shared" si="8"/>
        <v>4A_803</v>
      </c>
      <c r="F554">
        <v>2</v>
      </c>
      <c r="G554">
        <v>2516420.2400000002</v>
      </c>
      <c r="H554">
        <v>6860359.9000000004</v>
      </c>
      <c r="I554">
        <v>2516420.27</v>
      </c>
      <c r="J554">
        <v>6860359.8200000003</v>
      </c>
      <c r="K554">
        <v>0.57899999999999996</v>
      </c>
      <c r="L554">
        <v>0.16</v>
      </c>
      <c r="M554">
        <v>0.16</v>
      </c>
      <c r="N554">
        <v>2.1573000000000002</v>
      </c>
      <c r="O554">
        <v>4</v>
      </c>
      <c r="P554">
        <v>12</v>
      </c>
      <c r="Q554">
        <v>139</v>
      </c>
      <c r="R554">
        <v>2</v>
      </c>
      <c r="S554">
        <v>2516420.11</v>
      </c>
      <c r="T554">
        <v>6860364.4800000004</v>
      </c>
      <c r="U554">
        <v>2516420.11</v>
      </c>
      <c r="V554">
        <v>6860364.4800000004</v>
      </c>
      <c r="W554">
        <v>0</v>
      </c>
      <c r="X554">
        <v>0</v>
      </c>
      <c r="Y554" t="b">
        <v>0</v>
      </c>
      <c r="Z554">
        <v>-999</v>
      </c>
      <c r="AA554">
        <v>0</v>
      </c>
      <c r="AB554" t="b">
        <v>1</v>
      </c>
      <c r="AC554">
        <v>1.8800000000000001E-2</v>
      </c>
      <c r="AD554">
        <v>1.6054999999999999</v>
      </c>
      <c r="AE554">
        <v>115</v>
      </c>
      <c r="AF554">
        <v>2</v>
      </c>
      <c r="AG554">
        <v>2516416.2999999998</v>
      </c>
      <c r="AH554">
        <v>6860364.6799999997</v>
      </c>
      <c r="AI554">
        <v>2516416.39</v>
      </c>
      <c r="AJ554">
        <v>6860364.75</v>
      </c>
      <c r="AK554">
        <v>-5.0000000000000001E-3</v>
      </c>
      <c r="AL554">
        <v>0</v>
      </c>
      <c r="AM554" t="b">
        <v>0</v>
      </c>
      <c r="AN554">
        <v>-999</v>
      </c>
      <c r="AO554">
        <v>0</v>
      </c>
      <c r="AP554" t="b">
        <v>1</v>
      </c>
      <c r="AQ554">
        <v>7.4199000000000002</v>
      </c>
      <c r="AR554">
        <v>2.2338</v>
      </c>
      <c r="AS554">
        <v>116</v>
      </c>
      <c r="AT554">
        <v>2</v>
      </c>
      <c r="AU554">
        <v>2516413.0299999998</v>
      </c>
      <c r="AV554">
        <v>6860364.2800000003</v>
      </c>
      <c r="AW554">
        <v>2516412.9500000002</v>
      </c>
      <c r="AX554">
        <v>6860364.1399999997</v>
      </c>
      <c r="AY554">
        <v>9.4000000000000004E-3</v>
      </c>
      <c r="AZ554">
        <v>0</v>
      </c>
      <c r="BA554" t="b">
        <v>0</v>
      </c>
      <c r="BB554">
        <v>-999</v>
      </c>
      <c r="BC554">
        <v>0</v>
      </c>
      <c r="BD554" t="b">
        <v>1</v>
      </c>
      <c r="BE554">
        <v>14.6647</v>
      </c>
      <c r="BF554">
        <v>2.6177999999999999</v>
      </c>
      <c r="BG554">
        <v>113</v>
      </c>
      <c r="BH554">
        <v>2</v>
      </c>
      <c r="BI554">
        <v>2516412.2200000002</v>
      </c>
      <c r="BJ554">
        <v>6860359.2300000004</v>
      </c>
      <c r="BK554">
        <v>2516412.2200000002</v>
      </c>
      <c r="BL554">
        <v>6860359.2999999998</v>
      </c>
      <c r="BM554">
        <v>-3.8E-3</v>
      </c>
      <c r="BN554">
        <v>0</v>
      </c>
      <c r="BO554" t="b">
        <v>0</v>
      </c>
      <c r="BP554">
        <v>-999</v>
      </c>
      <c r="BQ554">
        <v>0</v>
      </c>
      <c r="BR554" t="b">
        <v>1</v>
      </c>
      <c r="BS554">
        <v>5.5895000000000001</v>
      </c>
      <c r="BT554">
        <v>-3.0807000000000002</v>
      </c>
      <c r="BU554" t="s">
        <v>347</v>
      </c>
    </row>
    <row r="555" spans="1:87">
      <c r="A555">
        <v>4</v>
      </c>
      <c r="B555">
        <v>2</v>
      </c>
      <c r="C555" s="6" t="s">
        <v>164</v>
      </c>
      <c r="D555">
        <v>804</v>
      </c>
      <c r="E555" t="str">
        <f t="shared" si="8"/>
        <v>4A_804</v>
      </c>
      <c r="F555">
        <v>2</v>
      </c>
      <c r="G555">
        <v>2516435.09</v>
      </c>
      <c r="H555">
        <v>6860345.6900000004</v>
      </c>
      <c r="I555">
        <v>2516435.1800000002</v>
      </c>
      <c r="J555">
        <v>6860345.7800000003</v>
      </c>
      <c r="K555">
        <v>0.63500000000000001</v>
      </c>
      <c r="L555">
        <v>0.16</v>
      </c>
      <c r="M555">
        <v>0.17</v>
      </c>
      <c r="N555">
        <v>2.1573000000000002</v>
      </c>
      <c r="O555">
        <v>4</v>
      </c>
      <c r="P555">
        <v>12</v>
      </c>
      <c r="Q555">
        <v>159</v>
      </c>
      <c r="R555">
        <v>2</v>
      </c>
      <c r="S555">
        <v>2516437.2799999998</v>
      </c>
      <c r="T555">
        <v>6860355.5599999996</v>
      </c>
      <c r="U555">
        <v>2516437.17</v>
      </c>
      <c r="V555">
        <v>6860355.5800000001</v>
      </c>
      <c r="W555">
        <v>8.0000000000000002E-3</v>
      </c>
      <c r="X555">
        <v>0</v>
      </c>
      <c r="Y555" t="b">
        <v>0</v>
      </c>
      <c r="Z555">
        <v>-999</v>
      </c>
      <c r="AA555">
        <v>0</v>
      </c>
      <c r="AB555" t="b">
        <v>1</v>
      </c>
      <c r="AC555">
        <v>11.218299999999999</v>
      </c>
      <c r="AD555">
        <v>1.3786</v>
      </c>
      <c r="AE555">
        <v>157</v>
      </c>
      <c r="AF555">
        <v>2</v>
      </c>
      <c r="AG555">
        <v>2516433.13</v>
      </c>
      <c r="AH555">
        <v>6860351.9100000001</v>
      </c>
      <c r="AI555">
        <v>2516433.17</v>
      </c>
      <c r="AJ555">
        <v>6860351.9199999999</v>
      </c>
      <c r="AK555">
        <v>-2E-3</v>
      </c>
      <c r="AL555">
        <v>0</v>
      </c>
      <c r="AM555" t="b">
        <v>0</v>
      </c>
      <c r="AN555">
        <v>-999</v>
      </c>
      <c r="AO555">
        <v>0</v>
      </c>
      <c r="AP555" t="b">
        <v>1</v>
      </c>
      <c r="AQ555">
        <v>2.6404999999999998</v>
      </c>
      <c r="AR555">
        <v>1.8848</v>
      </c>
      <c r="AS555">
        <v>134</v>
      </c>
      <c r="AT555">
        <v>2</v>
      </c>
      <c r="AU555">
        <v>2516431.92</v>
      </c>
      <c r="AV555">
        <v>6860347.2699999996</v>
      </c>
      <c r="AW555">
        <v>2516431.9700000002</v>
      </c>
      <c r="AX555">
        <v>6860347.3700000001</v>
      </c>
      <c r="AY555">
        <v>-2.7000000000000001E-3</v>
      </c>
      <c r="AZ555">
        <v>0</v>
      </c>
      <c r="BA555" t="b">
        <v>0</v>
      </c>
      <c r="BB555">
        <v>-999</v>
      </c>
      <c r="BC555">
        <v>0</v>
      </c>
      <c r="BD555" t="b">
        <v>1</v>
      </c>
      <c r="BE555">
        <v>3.4376000000000002</v>
      </c>
      <c r="BF555">
        <v>2.6789000000000001</v>
      </c>
      <c r="BG555">
        <v>133</v>
      </c>
      <c r="BH555">
        <v>2</v>
      </c>
      <c r="BI555">
        <v>2516424.66</v>
      </c>
      <c r="BJ555">
        <v>6860343.7999999998</v>
      </c>
      <c r="BK555">
        <v>2516424.69</v>
      </c>
      <c r="BL555">
        <v>6860343.6699999999</v>
      </c>
      <c r="BM555">
        <v>1.04E-2</v>
      </c>
      <c r="BN555">
        <v>0</v>
      </c>
      <c r="BO555" t="b">
        <v>0</v>
      </c>
      <c r="BP555">
        <v>-999</v>
      </c>
      <c r="BQ555">
        <v>0</v>
      </c>
      <c r="BR555" t="b">
        <v>1</v>
      </c>
      <c r="BS555">
        <v>14.775499999999999</v>
      </c>
      <c r="BT555">
        <v>-2.9323000000000001</v>
      </c>
      <c r="BU555" t="s">
        <v>347</v>
      </c>
    </row>
    <row r="556" spans="1:87">
      <c r="A556">
        <v>5</v>
      </c>
      <c r="B556">
        <v>2</v>
      </c>
      <c r="C556" s="6" t="s">
        <v>164</v>
      </c>
      <c r="D556">
        <v>805</v>
      </c>
      <c r="E556" t="str">
        <f t="shared" si="8"/>
        <v>4A_805</v>
      </c>
      <c r="F556">
        <v>2</v>
      </c>
      <c r="G556">
        <v>2516429.2200000002</v>
      </c>
      <c r="H556">
        <v>6860356.0999999996</v>
      </c>
      <c r="I556">
        <v>2516429.1800000002</v>
      </c>
      <c r="J556">
        <v>6860356.1399999997</v>
      </c>
      <c r="K556">
        <v>0.59299999999999997</v>
      </c>
      <c r="L556">
        <v>0.16</v>
      </c>
      <c r="M556">
        <v>0.18</v>
      </c>
      <c r="N556">
        <v>2.1573000000000002</v>
      </c>
      <c r="O556">
        <v>4</v>
      </c>
      <c r="P556">
        <v>12</v>
      </c>
      <c r="Q556">
        <v>162</v>
      </c>
      <c r="R556">
        <v>2</v>
      </c>
      <c r="S556">
        <v>2516435.61</v>
      </c>
      <c r="T556">
        <v>6860360.8700000001</v>
      </c>
      <c r="U556">
        <v>2516435.54</v>
      </c>
      <c r="V556">
        <v>6860360.96</v>
      </c>
      <c r="W556">
        <v>6.1999999999999998E-3</v>
      </c>
      <c r="X556">
        <v>0</v>
      </c>
      <c r="Y556" t="b">
        <v>0</v>
      </c>
      <c r="Z556">
        <v>-999</v>
      </c>
      <c r="AA556">
        <v>0</v>
      </c>
      <c r="AB556" t="b">
        <v>1</v>
      </c>
      <c r="AC556">
        <v>9.3228000000000009</v>
      </c>
      <c r="AD556">
        <v>0.65429999999999999</v>
      </c>
      <c r="AE556">
        <v>164</v>
      </c>
      <c r="AF556">
        <v>2</v>
      </c>
      <c r="AG556">
        <v>2516432.46</v>
      </c>
      <c r="AH556">
        <v>6860364.1699999999</v>
      </c>
      <c r="AI556">
        <v>2516432.39</v>
      </c>
      <c r="AJ556">
        <v>6860364.2000000002</v>
      </c>
      <c r="AK556">
        <v>4.4999999999999997E-3</v>
      </c>
      <c r="AL556">
        <v>0</v>
      </c>
      <c r="AM556" t="b">
        <v>0</v>
      </c>
      <c r="AN556">
        <v>-999</v>
      </c>
      <c r="AO556">
        <v>0</v>
      </c>
      <c r="AP556" t="b">
        <v>1</v>
      </c>
      <c r="AQ556">
        <v>6.8464</v>
      </c>
      <c r="AR556">
        <v>1.1954</v>
      </c>
      <c r="AS556">
        <v>163</v>
      </c>
      <c r="AT556">
        <v>2</v>
      </c>
      <c r="AU556">
        <v>2516430.1</v>
      </c>
      <c r="AV556">
        <v>6860360.9000000004</v>
      </c>
      <c r="AW556">
        <v>2516430.2400000002</v>
      </c>
      <c r="AX556">
        <v>6860360.8700000001</v>
      </c>
      <c r="AY556">
        <v>-4.7000000000000002E-3</v>
      </c>
      <c r="AZ556">
        <v>0</v>
      </c>
      <c r="BA556" t="b">
        <v>0</v>
      </c>
      <c r="BB556">
        <v>-999</v>
      </c>
      <c r="BC556">
        <v>0</v>
      </c>
      <c r="BD556" t="b">
        <v>1</v>
      </c>
      <c r="BE556">
        <v>6.5377999999999998</v>
      </c>
      <c r="BF556">
        <v>1.3436999999999999</v>
      </c>
      <c r="BG556">
        <v>159</v>
      </c>
      <c r="BH556">
        <v>2</v>
      </c>
      <c r="BI556">
        <v>2516437.2799999998</v>
      </c>
      <c r="BJ556">
        <v>6860355.5599999996</v>
      </c>
      <c r="BK556">
        <v>2516437.27</v>
      </c>
      <c r="BL556">
        <v>6860355.4699999997</v>
      </c>
      <c r="BM556">
        <v>-5.3E-3</v>
      </c>
      <c r="BN556">
        <v>0</v>
      </c>
      <c r="BO556" t="b">
        <v>0</v>
      </c>
      <c r="BP556">
        <v>-999</v>
      </c>
      <c r="BQ556">
        <v>0</v>
      </c>
      <c r="BR556" t="b">
        <v>1</v>
      </c>
      <c r="BS556">
        <v>7.359</v>
      </c>
      <c r="BT556">
        <v>-8.7400000000000005E-2</v>
      </c>
      <c r="BU556" t="s">
        <v>347</v>
      </c>
    </row>
    <row r="557" spans="1:87">
      <c r="A557">
        <v>6</v>
      </c>
      <c r="B557">
        <v>2</v>
      </c>
      <c r="C557" s="6" t="s">
        <v>164</v>
      </c>
      <c r="D557">
        <v>806</v>
      </c>
      <c r="E557" t="str">
        <f t="shared" si="8"/>
        <v>4A_806</v>
      </c>
      <c r="F557">
        <v>2</v>
      </c>
      <c r="G557">
        <v>2516427.67</v>
      </c>
      <c r="H557">
        <v>6860363.8200000003</v>
      </c>
      <c r="I557">
        <v>2516427.69</v>
      </c>
      <c r="J557">
        <v>6860363.7999999998</v>
      </c>
      <c r="K557">
        <v>7.4999999999999997E-2</v>
      </c>
      <c r="L557">
        <v>0.02</v>
      </c>
      <c r="M557">
        <v>0.02</v>
      </c>
      <c r="N557">
        <v>2.2105000000000001</v>
      </c>
      <c r="O557">
        <v>3</v>
      </c>
      <c r="P557">
        <v>9</v>
      </c>
      <c r="Q557">
        <v>163</v>
      </c>
      <c r="R557">
        <v>2</v>
      </c>
      <c r="S557">
        <v>2516430.1</v>
      </c>
      <c r="T557">
        <v>6860360.9000000004</v>
      </c>
      <c r="U557">
        <v>2516430.09</v>
      </c>
      <c r="V557">
        <v>6860360.8899999997</v>
      </c>
      <c r="W557">
        <v>-2.9999999999999997E-4</v>
      </c>
      <c r="X557">
        <v>0</v>
      </c>
      <c r="Y557" t="b">
        <v>0</v>
      </c>
      <c r="Z557">
        <v>-999</v>
      </c>
      <c r="AA557">
        <v>0</v>
      </c>
      <c r="AB557" t="b">
        <v>1</v>
      </c>
      <c r="AC557">
        <v>2.9262999999999999</v>
      </c>
      <c r="AD557">
        <v>-0.88160000000000005</v>
      </c>
      <c r="AE557">
        <v>143</v>
      </c>
      <c r="AF557">
        <v>2</v>
      </c>
      <c r="AG557">
        <v>2516423.83</v>
      </c>
      <c r="AH557">
        <v>6860376.3499999996</v>
      </c>
      <c r="AI557">
        <v>2516423.84</v>
      </c>
      <c r="AJ557">
        <v>6860376.3499999996</v>
      </c>
      <c r="AK557">
        <v>-1.1000000000000001E-3</v>
      </c>
      <c r="AL557">
        <v>0</v>
      </c>
      <c r="AM557" t="b">
        <v>0</v>
      </c>
      <c r="AN557">
        <v>-999</v>
      </c>
      <c r="AO557">
        <v>0</v>
      </c>
      <c r="AP557" t="b">
        <v>1</v>
      </c>
      <c r="AQ557">
        <v>14.7499</v>
      </c>
      <c r="AR557">
        <v>1.8673</v>
      </c>
      <c r="AS557">
        <v>165</v>
      </c>
      <c r="AT557">
        <v>2</v>
      </c>
      <c r="AU557">
        <v>2516431.9500000002</v>
      </c>
      <c r="AV557">
        <v>6860367.5599999996</v>
      </c>
      <c r="AW557">
        <v>2516431.9500000002</v>
      </c>
      <c r="AX557">
        <v>6860367.5599999996</v>
      </c>
      <c r="AY557">
        <v>2.0000000000000001E-4</v>
      </c>
      <c r="AZ557">
        <v>0</v>
      </c>
      <c r="BA557" t="b">
        <v>0</v>
      </c>
      <c r="BB557">
        <v>-999</v>
      </c>
      <c r="BC557">
        <v>0</v>
      </c>
      <c r="BD557" t="b">
        <v>1</v>
      </c>
      <c r="BE557">
        <v>1.9943</v>
      </c>
      <c r="BF557">
        <v>0.72409999999999997</v>
      </c>
      <c r="BG557" t="s">
        <v>347</v>
      </c>
    </row>
    <row r="558" spans="1:87">
      <c r="A558">
        <v>7</v>
      </c>
      <c r="B558">
        <v>3</v>
      </c>
      <c r="C558" s="6" t="s">
        <v>164</v>
      </c>
      <c r="D558">
        <v>807</v>
      </c>
      <c r="E558" t="str">
        <f t="shared" si="8"/>
        <v>4A_807</v>
      </c>
      <c r="F558">
        <v>2</v>
      </c>
      <c r="G558">
        <v>2516427.92</v>
      </c>
      <c r="H558">
        <v>6860367.1600000001</v>
      </c>
      <c r="I558">
        <v>2516428.0099999998</v>
      </c>
      <c r="J558">
        <v>6860367.1600000001</v>
      </c>
      <c r="K558">
        <v>0.92700000000000005</v>
      </c>
      <c r="L558">
        <v>0.25</v>
      </c>
      <c r="M558">
        <v>0.32</v>
      </c>
      <c r="N558">
        <v>2.1573000000000002</v>
      </c>
      <c r="O558">
        <v>4</v>
      </c>
      <c r="P558">
        <v>12</v>
      </c>
      <c r="Q558">
        <v>168</v>
      </c>
      <c r="R558">
        <v>2</v>
      </c>
      <c r="S558">
        <v>2516431.9700000002</v>
      </c>
      <c r="T558">
        <v>6860376.2300000004</v>
      </c>
      <c r="U558">
        <v>2516431.87</v>
      </c>
      <c r="V558">
        <v>6860376.2699999996</v>
      </c>
      <c r="W558">
        <v>7.4000000000000003E-3</v>
      </c>
      <c r="X558">
        <v>0</v>
      </c>
      <c r="Y558" t="b">
        <v>0</v>
      </c>
      <c r="Z558">
        <v>-999</v>
      </c>
      <c r="AA558">
        <v>0</v>
      </c>
      <c r="AB558" t="b">
        <v>1</v>
      </c>
      <c r="AC558">
        <v>6.7413999999999996</v>
      </c>
      <c r="AD558">
        <v>1.1778999999999999</v>
      </c>
      <c r="AE558">
        <v>163</v>
      </c>
      <c r="AF558">
        <v>2</v>
      </c>
      <c r="AG558">
        <v>2516430.1</v>
      </c>
      <c r="AH558">
        <v>6860360.9000000004</v>
      </c>
      <c r="AI558">
        <v>2516430.27</v>
      </c>
      <c r="AJ558">
        <v>6860360.96</v>
      </c>
      <c r="AK558">
        <v>8.3999999999999995E-3</v>
      </c>
      <c r="AL558">
        <v>0</v>
      </c>
      <c r="AM558" t="b">
        <v>0</v>
      </c>
      <c r="AN558">
        <v>-999</v>
      </c>
      <c r="AO558">
        <v>0</v>
      </c>
      <c r="AP558" t="b">
        <v>1</v>
      </c>
      <c r="AQ558">
        <v>7.7679</v>
      </c>
      <c r="AR558">
        <v>-1.2132000000000001</v>
      </c>
      <c r="AS558">
        <v>164</v>
      </c>
      <c r="AT558">
        <v>2</v>
      </c>
      <c r="AU558">
        <v>2516432.46</v>
      </c>
      <c r="AV558">
        <v>6860364.1699999999</v>
      </c>
      <c r="AW558">
        <v>2516432.3199999998</v>
      </c>
      <c r="AX558">
        <v>6860363.9800000004</v>
      </c>
      <c r="AY558">
        <v>-8.9999999999999993E-3</v>
      </c>
      <c r="AZ558">
        <v>0</v>
      </c>
      <c r="BA558" t="b">
        <v>0</v>
      </c>
      <c r="BB558">
        <v>-999</v>
      </c>
      <c r="BC558">
        <v>0</v>
      </c>
      <c r="BD558" t="b">
        <v>1</v>
      </c>
      <c r="BE558">
        <v>8.1191999999999993</v>
      </c>
      <c r="BF558">
        <v>-0.64590000000000003</v>
      </c>
      <c r="BG558">
        <v>162</v>
      </c>
      <c r="BH558">
        <v>2</v>
      </c>
      <c r="BI558">
        <v>2516435.61</v>
      </c>
      <c r="BJ558">
        <v>6860360.8700000001</v>
      </c>
      <c r="BK558">
        <v>2516435.6800000002</v>
      </c>
      <c r="BL558">
        <v>6860360.96</v>
      </c>
      <c r="BM558">
        <v>7.9000000000000008E-3</v>
      </c>
      <c r="BN558">
        <v>0</v>
      </c>
      <c r="BO558" t="b">
        <v>0</v>
      </c>
      <c r="BP558">
        <v>-999</v>
      </c>
      <c r="BQ558">
        <v>0</v>
      </c>
      <c r="BR558" t="b">
        <v>1</v>
      </c>
      <c r="BS558">
        <v>7.8212000000000002</v>
      </c>
      <c r="BT558">
        <v>-0.67210000000000003</v>
      </c>
      <c r="BU558" t="s">
        <v>347</v>
      </c>
    </row>
    <row r="559" spans="1:87">
      <c r="A559">
        <v>8</v>
      </c>
      <c r="B559">
        <v>2</v>
      </c>
      <c r="C559" s="6" t="s">
        <v>164</v>
      </c>
      <c r="D559">
        <v>808</v>
      </c>
      <c r="E559" t="str">
        <f t="shared" si="8"/>
        <v>4A_808</v>
      </c>
      <c r="F559">
        <v>2</v>
      </c>
      <c r="G559">
        <v>2516429.41</v>
      </c>
      <c r="H559">
        <v>6860362.1100000003</v>
      </c>
      <c r="I559">
        <v>2516429.35</v>
      </c>
      <c r="J559">
        <v>6860362.1399999997</v>
      </c>
      <c r="K559">
        <v>0.377</v>
      </c>
      <c r="L559">
        <v>0.08</v>
      </c>
      <c r="M559">
        <v>0.17</v>
      </c>
      <c r="N559">
        <v>2.2105000000000001</v>
      </c>
      <c r="O559">
        <v>3</v>
      </c>
      <c r="P559">
        <v>9</v>
      </c>
      <c r="Q559">
        <v>163</v>
      </c>
      <c r="R559">
        <v>2</v>
      </c>
      <c r="S559">
        <v>2516430.1</v>
      </c>
      <c r="T559">
        <v>6860360.9000000004</v>
      </c>
      <c r="U559">
        <v>2516430.14</v>
      </c>
      <c r="V559">
        <v>6860360.9299999997</v>
      </c>
      <c r="W559">
        <v>2.8999999999999998E-3</v>
      </c>
      <c r="X559">
        <v>0</v>
      </c>
      <c r="Y559" t="b">
        <v>0</v>
      </c>
      <c r="Z559">
        <v>-999</v>
      </c>
      <c r="AA559">
        <v>0</v>
      </c>
      <c r="AB559" t="b">
        <v>1</v>
      </c>
      <c r="AC559">
        <v>6.2272999999999996</v>
      </c>
      <c r="AD559">
        <v>-0.995</v>
      </c>
      <c r="AE559">
        <v>167</v>
      </c>
      <c r="AF559">
        <v>3</v>
      </c>
      <c r="AG559">
        <v>2516428.33</v>
      </c>
      <c r="AH559">
        <v>6860370.21</v>
      </c>
      <c r="AI559">
        <v>2516428.2599999998</v>
      </c>
      <c r="AJ559">
        <v>6860370.2000000002</v>
      </c>
      <c r="AK559">
        <v>4.1000000000000003E-3</v>
      </c>
      <c r="AL559">
        <v>0</v>
      </c>
      <c r="AM559" t="b">
        <v>0</v>
      </c>
      <c r="AN559">
        <v>-999</v>
      </c>
      <c r="AO559">
        <v>0</v>
      </c>
      <c r="AP559" t="b">
        <v>1</v>
      </c>
      <c r="AQ559">
        <v>9.8063000000000002</v>
      </c>
      <c r="AR559">
        <v>1.7101999999999999</v>
      </c>
      <c r="AS559">
        <v>165</v>
      </c>
      <c r="AT559">
        <v>2</v>
      </c>
      <c r="AU559">
        <v>2516431.9500000002</v>
      </c>
      <c r="AV559">
        <v>6860367.5599999996</v>
      </c>
      <c r="AW559">
        <v>2516431.98</v>
      </c>
      <c r="AX559">
        <v>6860367.54</v>
      </c>
      <c r="AY559">
        <v>-1.4E-3</v>
      </c>
      <c r="AZ559">
        <v>0</v>
      </c>
      <c r="BA559" t="b">
        <v>0</v>
      </c>
      <c r="BB559">
        <v>-999</v>
      </c>
      <c r="BC559">
        <v>0</v>
      </c>
      <c r="BD559" t="b">
        <v>1</v>
      </c>
      <c r="BE559">
        <v>2.9765000000000001</v>
      </c>
      <c r="BF559">
        <v>1.1168</v>
      </c>
      <c r="BG559" t="s">
        <v>347</v>
      </c>
    </row>
    <row r="560" spans="1:87">
      <c r="A560">
        <v>9</v>
      </c>
      <c r="B560">
        <v>3</v>
      </c>
      <c r="C560" s="6" t="s">
        <v>164</v>
      </c>
      <c r="D560">
        <v>809</v>
      </c>
      <c r="E560" t="str">
        <f t="shared" si="8"/>
        <v>4A_809</v>
      </c>
      <c r="F560">
        <v>2</v>
      </c>
      <c r="G560">
        <v>2516426.13</v>
      </c>
      <c r="H560">
        <v>6860364.3300000001</v>
      </c>
      <c r="I560">
        <v>2516426.36</v>
      </c>
      <c r="J560">
        <v>6860364.2300000004</v>
      </c>
      <c r="K560">
        <v>1.5649999999999999</v>
      </c>
      <c r="L560">
        <v>0.4</v>
      </c>
      <c r="M560">
        <v>0.41</v>
      </c>
      <c r="N560">
        <v>2.1573000000000002</v>
      </c>
      <c r="O560">
        <v>4</v>
      </c>
      <c r="P560">
        <v>12</v>
      </c>
      <c r="Q560">
        <v>163</v>
      </c>
      <c r="R560">
        <v>2</v>
      </c>
      <c r="S560">
        <v>2516430.1</v>
      </c>
      <c r="T560">
        <v>6860360.9000000004</v>
      </c>
      <c r="U560">
        <v>2516430.25</v>
      </c>
      <c r="V560">
        <v>6860361.0800000001</v>
      </c>
      <c r="W560">
        <v>8.0999999999999996E-3</v>
      </c>
      <c r="X560">
        <v>0</v>
      </c>
      <c r="Y560" t="b">
        <v>0</v>
      </c>
      <c r="Z560">
        <v>-999</v>
      </c>
      <c r="AA560">
        <v>0</v>
      </c>
      <c r="AB560" t="b">
        <v>1</v>
      </c>
      <c r="AC560">
        <v>4.2977999999999996</v>
      </c>
      <c r="AD560">
        <v>-0.67210000000000003</v>
      </c>
      <c r="AE560">
        <v>164</v>
      </c>
      <c r="AF560">
        <v>2</v>
      </c>
      <c r="AG560">
        <v>2516432.46</v>
      </c>
      <c r="AH560">
        <v>6860364.1699999999</v>
      </c>
      <c r="AI560">
        <v>2516432.4500000002</v>
      </c>
      <c r="AJ560">
        <v>6860363.9199999999</v>
      </c>
      <c r="AK560">
        <v>-1.0699999999999999E-2</v>
      </c>
      <c r="AL560">
        <v>0</v>
      </c>
      <c r="AM560" t="b">
        <v>0</v>
      </c>
      <c r="AN560">
        <v>-999</v>
      </c>
      <c r="AO560">
        <v>0</v>
      </c>
      <c r="AP560" t="b">
        <v>1</v>
      </c>
      <c r="AQ560">
        <v>5.7172999999999998</v>
      </c>
      <c r="AR560">
        <v>-6.13E-2</v>
      </c>
      <c r="AS560">
        <v>170</v>
      </c>
      <c r="AT560">
        <v>2</v>
      </c>
      <c r="AU560">
        <v>2516427.83</v>
      </c>
      <c r="AV560">
        <v>6860379.9100000001</v>
      </c>
      <c r="AW560">
        <v>2516428.0499999998</v>
      </c>
      <c r="AX560">
        <v>6860379.8899999997</v>
      </c>
      <c r="AY560">
        <v>-2.3800000000000002E-2</v>
      </c>
      <c r="AZ560">
        <v>0</v>
      </c>
      <c r="BA560" t="b">
        <v>0</v>
      </c>
      <c r="BB560">
        <v>-999</v>
      </c>
      <c r="BC560">
        <v>0</v>
      </c>
      <c r="BD560" t="b">
        <v>1</v>
      </c>
      <c r="BE560">
        <v>15.8165</v>
      </c>
      <c r="BF560">
        <v>1.4397</v>
      </c>
      <c r="BG560">
        <v>167</v>
      </c>
      <c r="BH560">
        <v>3</v>
      </c>
      <c r="BI560">
        <v>2516428.33</v>
      </c>
      <c r="BJ560">
        <v>6860370.21</v>
      </c>
      <c r="BK560">
        <v>2516427.98</v>
      </c>
      <c r="BL560">
        <v>6860370.2999999998</v>
      </c>
      <c r="BM560">
        <v>1.6E-2</v>
      </c>
      <c r="BN560">
        <v>0</v>
      </c>
      <c r="BO560" t="b">
        <v>0</v>
      </c>
      <c r="BP560">
        <v>-999</v>
      </c>
      <c r="BQ560">
        <v>0</v>
      </c>
      <c r="BR560" t="b">
        <v>1</v>
      </c>
      <c r="BS560">
        <v>8.5176999999999996</v>
      </c>
      <c r="BT560">
        <v>1.3263</v>
      </c>
      <c r="BU560" t="s">
        <v>347</v>
      </c>
    </row>
    <row r="561" spans="1:73">
      <c r="A561">
        <v>10</v>
      </c>
      <c r="B561">
        <v>3</v>
      </c>
      <c r="C561" s="6" t="s">
        <v>164</v>
      </c>
      <c r="D561">
        <v>810</v>
      </c>
      <c r="E561" t="str">
        <f t="shared" si="8"/>
        <v>4A_810</v>
      </c>
      <c r="F561">
        <v>2</v>
      </c>
      <c r="G561">
        <v>2516424.7799999998</v>
      </c>
      <c r="H561">
        <v>6860364.2800000003</v>
      </c>
      <c r="I561">
        <v>2516424.64</v>
      </c>
      <c r="J561">
        <v>6860364.1699999999</v>
      </c>
      <c r="K561">
        <v>1.26</v>
      </c>
      <c r="L561">
        <v>0.32</v>
      </c>
      <c r="M561">
        <v>0.3</v>
      </c>
      <c r="N561">
        <v>2.1573000000000002</v>
      </c>
      <c r="O561">
        <v>4</v>
      </c>
      <c r="P561">
        <v>12</v>
      </c>
      <c r="Q561">
        <v>140</v>
      </c>
      <c r="R561">
        <v>3</v>
      </c>
      <c r="S561">
        <v>2516421.46</v>
      </c>
      <c r="T561">
        <v>6860367.5</v>
      </c>
      <c r="U561">
        <v>2516421.6</v>
      </c>
      <c r="V561">
        <v>6860367.6200000001</v>
      </c>
      <c r="W561">
        <v>-6.0000000000000001E-3</v>
      </c>
      <c r="X561">
        <v>0</v>
      </c>
      <c r="Y561" t="b">
        <v>0</v>
      </c>
      <c r="Z561">
        <v>-999</v>
      </c>
      <c r="AA561">
        <v>0</v>
      </c>
      <c r="AB561" t="b">
        <v>1</v>
      </c>
      <c r="AC561">
        <v>3.9005999999999998</v>
      </c>
      <c r="AD561">
        <v>2.2862</v>
      </c>
      <c r="AE561">
        <v>167</v>
      </c>
      <c r="AF561">
        <v>3</v>
      </c>
      <c r="AG561">
        <v>2516428.33</v>
      </c>
      <c r="AH561">
        <v>6860370.21</v>
      </c>
      <c r="AI561">
        <v>2516428.0499999998</v>
      </c>
      <c r="AJ561">
        <v>6860370.3600000003</v>
      </c>
      <c r="AK561">
        <v>1.5599999999999999E-2</v>
      </c>
      <c r="AL561">
        <v>0</v>
      </c>
      <c r="AM561" t="b">
        <v>0</v>
      </c>
      <c r="AN561">
        <v>-999</v>
      </c>
      <c r="AO561">
        <v>0</v>
      </c>
      <c r="AP561" t="b">
        <v>1</v>
      </c>
      <c r="AQ561">
        <v>10.5281</v>
      </c>
      <c r="AR561">
        <v>1.0819000000000001</v>
      </c>
      <c r="AS561">
        <v>141</v>
      </c>
      <c r="AT561">
        <v>2</v>
      </c>
      <c r="AU561">
        <v>2516415.87</v>
      </c>
      <c r="AV561">
        <v>6860370.3300000001</v>
      </c>
      <c r="AW561">
        <v>2516415.87</v>
      </c>
      <c r="AX561">
        <v>6860370.3200000003</v>
      </c>
      <c r="AY561">
        <v>5.9999999999999995E-4</v>
      </c>
      <c r="AZ561">
        <v>0</v>
      </c>
      <c r="BA561" t="b">
        <v>0</v>
      </c>
      <c r="BB561">
        <v>-999</v>
      </c>
      <c r="BC561">
        <v>0</v>
      </c>
      <c r="BD561" t="b">
        <v>1</v>
      </c>
      <c r="BE561">
        <v>0.47120000000000001</v>
      </c>
      <c r="BF561">
        <v>2.5306000000000002</v>
      </c>
      <c r="BG561">
        <v>166</v>
      </c>
      <c r="BH561">
        <v>3</v>
      </c>
      <c r="BI561">
        <v>2516429.38</v>
      </c>
      <c r="BJ561">
        <v>6860367</v>
      </c>
      <c r="BK561">
        <v>2516429.52</v>
      </c>
      <c r="BL561">
        <v>6860366.7300000004</v>
      </c>
      <c r="BM561">
        <v>-1.17E-2</v>
      </c>
      <c r="BN561">
        <v>0</v>
      </c>
      <c r="BO561" t="b">
        <v>0</v>
      </c>
      <c r="BP561">
        <v>-999</v>
      </c>
      <c r="BQ561">
        <v>0</v>
      </c>
      <c r="BR561" t="b">
        <v>1</v>
      </c>
      <c r="BS561">
        <v>7.7111999999999998</v>
      </c>
      <c r="BT561">
        <v>0.47110000000000002</v>
      </c>
      <c r="BU561" t="s">
        <v>347</v>
      </c>
    </row>
    <row r="562" spans="1:73">
      <c r="A562">
        <v>11</v>
      </c>
      <c r="B562">
        <v>2</v>
      </c>
      <c r="C562" s="6" t="s">
        <v>164</v>
      </c>
      <c r="D562">
        <v>811</v>
      </c>
      <c r="E562" t="str">
        <f t="shared" si="8"/>
        <v>4A_811</v>
      </c>
      <c r="F562">
        <v>2</v>
      </c>
      <c r="G562">
        <v>2516398.6</v>
      </c>
      <c r="H562">
        <v>6860354.4299999997</v>
      </c>
      <c r="I562">
        <v>2516398.52</v>
      </c>
      <c r="J562">
        <v>6860354.4699999997</v>
      </c>
      <c r="K562">
        <v>0.8</v>
      </c>
      <c r="L562">
        <v>0.18</v>
      </c>
      <c r="M562">
        <v>0.21</v>
      </c>
      <c r="N562">
        <v>2.1573000000000002</v>
      </c>
      <c r="O562">
        <v>4</v>
      </c>
      <c r="P562">
        <v>12</v>
      </c>
      <c r="Q562">
        <v>47</v>
      </c>
      <c r="R562">
        <v>2</v>
      </c>
      <c r="S562">
        <v>2516394.7200000002</v>
      </c>
      <c r="T562">
        <v>6860349.3300000001</v>
      </c>
      <c r="U562">
        <v>2516394.5499999998</v>
      </c>
      <c r="V562">
        <v>6860349.4699999997</v>
      </c>
      <c r="W562">
        <v>-9.7000000000000003E-3</v>
      </c>
      <c r="X562">
        <v>0</v>
      </c>
      <c r="Y562" t="b">
        <v>0</v>
      </c>
      <c r="Z562">
        <v>-999</v>
      </c>
      <c r="AA562">
        <v>0</v>
      </c>
      <c r="AB562" t="b">
        <v>1</v>
      </c>
      <c r="AC562">
        <v>10.4154</v>
      </c>
      <c r="AD562">
        <v>-2.2515999999999998</v>
      </c>
      <c r="AE562">
        <v>45</v>
      </c>
      <c r="AF562">
        <v>2</v>
      </c>
      <c r="AG562">
        <v>2516398.73</v>
      </c>
      <c r="AH562">
        <v>6860347.2400000002</v>
      </c>
      <c r="AI562">
        <v>2516398.7599999998</v>
      </c>
      <c r="AJ562">
        <v>6860347.2400000002</v>
      </c>
      <c r="AK562">
        <v>1.1999999999999999E-3</v>
      </c>
      <c r="AL562">
        <v>0</v>
      </c>
      <c r="AM562" t="b">
        <v>0</v>
      </c>
      <c r="AN562">
        <v>-999</v>
      </c>
      <c r="AO562">
        <v>0</v>
      </c>
      <c r="AP562" t="b">
        <v>1</v>
      </c>
      <c r="AQ562">
        <v>1.3346</v>
      </c>
      <c r="AR562">
        <v>-1.5361</v>
      </c>
      <c r="AS562">
        <v>83</v>
      </c>
      <c r="AT562">
        <v>2</v>
      </c>
      <c r="AU562">
        <v>2516401.7999999998</v>
      </c>
      <c r="AV562">
        <v>6860348.7699999996</v>
      </c>
      <c r="AW562">
        <v>2516401.88</v>
      </c>
      <c r="AX562">
        <v>6860348.8200000003</v>
      </c>
      <c r="AY562">
        <v>4.0000000000000001E-3</v>
      </c>
      <c r="AZ562">
        <v>0</v>
      </c>
      <c r="BA562" t="b">
        <v>0</v>
      </c>
      <c r="BB562">
        <v>-999</v>
      </c>
      <c r="BC562">
        <v>0</v>
      </c>
      <c r="BD562" t="b">
        <v>1</v>
      </c>
      <c r="BE562">
        <v>4.2472000000000003</v>
      </c>
      <c r="BF562">
        <v>-1.0299</v>
      </c>
      <c r="BG562">
        <v>86</v>
      </c>
      <c r="BH562">
        <v>2</v>
      </c>
      <c r="BI562">
        <v>2516401.1800000002</v>
      </c>
      <c r="BJ562">
        <v>6860355.5999999996</v>
      </c>
      <c r="BK562">
        <v>2516401.2400000002</v>
      </c>
      <c r="BL562">
        <v>6860355.4199999999</v>
      </c>
      <c r="BM562">
        <v>-6.1999999999999998E-3</v>
      </c>
      <c r="BN562">
        <v>0</v>
      </c>
      <c r="BO562" t="b">
        <v>0</v>
      </c>
      <c r="BP562">
        <v>-999</v>
      </c>
      <c r="BQ562">
        <v>0</v>
      </c>
      <c r="BR562" t="b">
        <v>1</v>
      </c>
      <c r="BS562">
        <v>6.2821999999999996</v>
      </c>
      <c r="BT562">
        <v>0.33139999999999997</v>
      </c>
      <c r="BU562" t="s">
        <v>347</v>
      </c>
    </row>
    <row r="563" spans="1:73">
      <c r="A563">
        <v>12</v>
      </c>
      <c r="B563">
        <v>3</v>
      </c>
      <c r="C563" s="6" t="s">
        <v>164</v>
      </c>
      <c r="D563">
        <v>812</v>
      </c>
      <c r="E563" t="str">
        <f t="shared" si="8"/>
        <v>4A_812</v>
      </c>
      <c r="F563">
        <v>2</v>
      </c>
      <c r="G563">
        <v>2516388.1800000002</v>
      </c>
      <c r="H563">
        <v>6860351.7000000002</v>
      </c>
      <c r="I563">
        <v>2516388.13</v>
      </c>
      <c r="J563">
        <v>6860351.54</v>
      </c>
      <c r="K563">
        <v>1.1859999999999999</v>
      </c>
      <c r="L563">
        <v>0.31</v>
      </c>
      <c r="M563">
        <v>0.28999999999999998</v>
      </c>
      <c r="N563">
        <v>2.1573000000000002</v>
      </c>
      <c r="O563">
        <v>4</v>
      </c>
      <c r="P563">
        <v>12</v>
      </c>
      <c r="Q563">
        <v>50</v>
      </c>
      <c r="R563">
        <v>2</v>
      </c>
      <c r="S563">
        <v>2516395.85</v>
      </c>
      <c r="T563">
        <v>6860353.8399999999</v>
      </c>
      <c r="U563">
        <v>2516395.84</v>
      </c>
      <c r="V563">
        <v>6860353.8700000001</v>
      </c>
      <c r="W563">
        <v>2E-3</v>
      </c>
      <c r="X563">
        <v>0</v>
      </c>
      <c r="Y563" t="b">
        <v>0</v>
      </c>
      <c r="Z563">
        <v>-999</v>
      </c>
      <c r="AA563">
        <v>0</v>
      </c>
      <c r="AB563" t="b">
        <v>1</v>
      </c>
      <c r="AC563">
        <v>1.4733000000000001</v>
      </c>
      <c r="AD563">
        <v>0.29649999999999999</v>
      </c>
      <c r="AE563">
        <v>54</v>
      </c>
      <c r="AF563">
        <v>2</v>
      </c>
      <c r="AG563">
        <v>2516390.64</v>
      </c>
      <c r="AH563">
        <v>6860358.3799999999</v>
      </c>
      <c r="AI563">
        <v>2516390.89</v>
      </c>
      <c r="AJ563">
        <v>6860358.2800000003</v>
      </c>
      <c r="AK563">
        <v>-1.35E-2</v>
      </c>
      <c r="AL563">
        <v>0</v>
      </c>
      <c r="AM563" t="b">
        <v>0</v>
      </c>
      <c r="AN563">
        <v>-999</v>
      </c>
      <c r="AO563">
        <v>0</v>
      </c>
      <c r="AP563" t="b">
        <v>1</v>
      </c>
      <c r="AQ563">
        <v>9.7586999999999993</v>
      </c>
      <c r="AR563">
        <v>1.1692</v>
      </c>
      <c r="AS563">
        <v>56</v>
      </c>
      <c r="AT563">
        <v>2</v>
      </c>
      <c r="AU563">
        <v>2516386.79</v>
      </c>
      <c r="AV563">
        <v>6860362</v>
      </c>
      <c r="AW563">
        <v>2516386.5099999998</v>
      </c>
      <c r="AX563">
        <v>6860361.96</v>
      </c>
      <c r="AY563">
        <v>2.0500000000000001E-2</v>
      </c>
      <c r="AZ563">
        <v>0</v>
      </c>
      <c r="BA563" t="b">
        <v>0</v>
      </c>
      <c r="BB563">
        <v>-999</v>
      </c>
      <c r="BC563">
        <v>0</v>
      </c>
      <c r="BD563" t="b">
        <v>1</v>
      </c>
      <c r="BE563">
        <v>15.7921</v>
      </c>
      <c r="BF563">
        <v>1.7452000000000001</v>
      </c>
      <c r="BG563">
        <v>15</v>
      </c>
      <c r="BH563">
        <v>2</v>
      </c>
      <c r="BI563">
        <v>2516384.11</v>
      </c>
      <c r="BJ563">
        <v>6860352.8600000003</v>
      </c>
      <c r="BK563">
        <v>2516384.15</v>
      </c>
      <c r="BL563">
        <v>6860352.9699999997</v>
      </c>
      <c r="BM563">
        <v>-3.3999999999999998E-3</v>
      </c>
      <c r="BN563">
        <v>0</v>
      </c>
      <c r="BO563" t="b">
        <v>0</v>
      </c>
      <c r="BP563">
        <v>-999</v>
      </c>
      <c r="BQ563">
        <v>0</v>
      </c>
      <c r="BR563" t="b">
        <v>1</v>
      </c>
      <c r="BS563">
        <v>2.3658999999999999</v>
      </c>
      <c r="BT563">
        <v>2.7924000000000002</v>
      </c>
      <c r="BU563" t="s">
        <v>347</v>
      </c>
    </row>
    <row r="564" spans="1:73">
      <c r="A564">
        <v>13</v>
      </c>
      <c r="B564">
        <v>2</v>
      </c>
      <c r="C564" s="6" t="s">
        <v>164</v>
      </c>
      <c r="D564">
        <v>813</v>
      </c>
      <c r="E564" t="str">
        <f t="shared" si="8"/>
        <v>4A_813</v>
      </c>
      <c r="F564">
        <v>2</v>
      </c>
      <c r="G564">
        <v>2516423.7799999998</v>
      </c>
      <c r="H564">
        <v>6860372.4199999999</v>
      </c>
      <c r="I564">
        <v>2516423.7400000002</v>
      </c>
      <c r="J564">
        <v>6860372.4100000001</v>
      </c>
      <c r="K564">
        <v>0.35299999999999998</v>
      </c>
      <c r="L564">
        <v>0.09</v>
      </c>
      <c r="M564">
        <v>0.14000000000000001</v>
      </c>
      <c r="N564">
        <v>2.2105000000000001</v>
      </c>
      <c r="O564">
        <v>3</v>
      </c>
      <c r="P564">
        <v>9</v>
      </c>
      <c r="Q564">
        <v>145</v>
      </c>
      <c r="R564">
        <v>2</v>
      </c>
      <c r="S564">
        <v>2516417.29</v>
      </c>
      <c r="T564">
        <v>6860377.3799999999</v>
      </c>
      <c r="U564">
        <v>2516417.3199999998</v>
      </c>
      <c r="V564">
        <v>6860377.4100000001</v>
      </c>
      <c r="W564">
        <v>-2.3E-3</v>
      </c>
      <c r="X564">
        <v>0</v>
      </c>
      <c r="Y564" t="b">
        <v>0</v>
      </c>
      <c r="Z564">
        <v>-999</v>
      </c>
      <c r="AA564">
        <v>0</v>
      </c>
      <c r="AB564" t="b">
        <v>1</v>
      </c>
      <c r="AC564">
        <v>5.4968000000000004</v>
      </c>
      <c r="AD564">
        <v>2.4782000000000002</v>
      </c>
      <c r="AE564">
        <v>170</v>
      </c>
      <c r="AF564">
        <v>2</v>
      </c>
      <c r="AG564">
        <v>2516427.83</v>
      </c>
      <c r="AH564">
        <v>6860379.9100000001</v>
      </c>
      <c r="AI564">
        <v>2516427.87</v>
      </c>
      <c r="AJ564">
        <v>6860379.8899999997</v>
      </c>
      <c r="AK564">
        <v>-2.5000000000000001E-3</v>
      </c>
      <c r="AL564">
        <v>0</v>
      </c>
      <c r="AM564" t="b">
        <v>0</v>
      </c>
      <c r="AN564">
        <v>-999</v>
      </c>
      <c r="AO564">
        <v>0</v>
      </c>
      <c r="AP564" t="b">
        <v>1</v>
      </c>
      <c r="AQ564">
        <v>5.8571999999999997</v>
      </c>
      <c r="AR564">
        <v>1.0645</v>
      </c>
      <c r="AS564">
        <v>148</v>
      </c>
      <c r="AT564">
        <v>2</v>
      </c>
      <c r="AU564">
        <v>2516421.98</v>
      </c>
      <c r="AV564">
        <v>6860380.8200000003</v>
      </c>
      <c r="AW564">
        <v>2516421.92</v>
      </c>
      <c r="AX564">
        <v>6860380.8099999996</v>
      </c>
      <c r="AY564">
        <v>3.8E-3</v>
      </c>
      <c r="AZ564">
        <v>0</v>
      </c>
      <c r="BA564" t="b">
        <v>0</v>
      </c>
      <c r="BB564">
        <v>-999</v>
      </c>
      <c r="BC564">
        <v>0</v>
      </c>
      <c r="BD564" t="b">
        <v>1</v>
      </c>
      <c r="BE564">
        <v>9.4291</v>
      </c>
      <c r="BF564">
        <v>1.7887999999999999</v>
      </c>
      <c r="BG564" t="s">
        <v>347</v>
      </c>
    </row>
    <row r="565" spans="1:73">
      <c r="A565">
        <v>14</v>
      </c>
      <c r="B565">
        <v>2</v>
      </c>
      <c r="C565" s="6" t="s">
        <v>164</v>
      </c>
      <c r="D565">
        <v>814</v>
      </c>
      <c r="E565" t="str">
        <f t="shared" si="8"/>
        <v>4A_814</v>
      </c>
      <c r="F565">
        <v>2</v>
      </c>
      <c r="G565">
        <v>2516428.58</v>
      </c>
      <c r="H565">
        <v>6860374.5800000001</v>
      </c>
      <c r="I565">
        <v>2516428.54</v>
      </c>
      <c r="J565">
        <v>6860374.75</v>
      </c>
      <c r="K565">
        <v>1.0149999999999999</v>
      </c>
      <c r="L565">
        <v>0.27</v>
      </c>
      <c r="M565">
        <v>0.28999999999999998</v>
      </c>
      <c r="N565">
        <v>2.2105000000000001</v>
      </c>
      <c r="O565">
        <v>3</v>
      </c>
      <c r="P565">
        <v>9</v>
      </c>
      <c r="Q565">
        <v>168</v>
      </c>
      <c r="R565">
        <v>2</v>
      </c>
      <c r="S565">
        <v>2516431.9700000002</v>
      </c>
      <c r="T565">
        <v>6860376.2300000004</v>
      </c>
      <c r="U565">
        <v>2516432.0099999998</v>
      </c>
      <c r="V565">
        <v>6860376.1299999999</v>
      </c>
      <c r="W565">
        <v>-2.3E-3</v>
      </c>
      <c r="X565">
        <v>0</v>
      </c>
      <c r="Y565" t="b">
        <v>0</v>
      </c>
      <c r="Z565">
        <v>-999</v>
      </c>
      <c r="AA565">
        <v>0</v>
      </c>
      <c r="AB565" t="b">
        <v>1</v>
      </c>
      <c r="AC565">
        <v>1.8554999999999999</v>
      </c>
      <c r="AD565">
        <v>0.37509999999999999</v>
      </c>
      <c r="AE565">
        <v>170</v>
      </c>
      <c r="AF565">
        <v>2</v>
      </c>
      <c r="AG565">
        <v>2516427.83</v>
      </c>
      <c r="AH565">
        <v>6860379.9100000001</v>
      </c>
      <c r="AI565">
        <v>2516427.67</v>
      </c>
      <c r="AJ565">
        <v>6860379.8799999999</v>
      </c>
      <c r="AK565">
        <v>5.4000000000000003E-3</v>
      </c>
      <c r="AL565">
        <v>0</v>
      </c>
      <c r="AM565" t="b">
        <v>0</v>
      </c>
      <c r="AN565">
        <v>-999</v>
      </c>
      <c r="AO565">
        <v>0</v>
      </c>
      <c r="AP565" t="b">
        <v>1</v>
      </c>
      <c r="AQ565">
        <v>4.3734999999999999</v>
      </c>
      <c r="AR565">
        <v>1.7452000000000001</v>
      </c>
      <c r="AS565">
        <v>148</v>
      </c>
      <c r="AT565">
        <v>2</v>
      </c>
      <c r="AU565">
        <v>2516421.98</v>
      </c>
      <c r="AV565">
        <v>6860380.8200000003</v>
      </c>
      <c r="AW565">
        <v>2516422.1</v>
      </c>
      <c r="AX565">
        <v>6860380.9500000002</v>
      </c>
      <c r="AY565">
        <v>-1.0699999999999999E-2</v>
      </c>
      <c r="AZ565">
        <v>0</v>
      </c>
      <c r="BA565" t="b">
        <v>0</v>
      </c>
      <c r="BB565">
        <v>-999</v>
      </c>
      <c r="BC565">
        <v>0</v>
      </c>
      <c r="BD565" t="b">
        <v>1</v>
      </c>
      <c r="BE565">
        <v>9.3211999999999993</v>
      </c>
      <c r="BF565">
        <v>2.3647</v>
      </c>
      <c r="BG565" t="s">
        <v>347</v>
      </c>
    </row>
    <row r="566" spans="1:73">
      <c r="A566">
        <v>15</v>
      </c>
      <c r="B566">
        <v>2</v>
      </c>
      <c r="C566" s="6" t="s">
        <v>164</v>
      </c>
      <c r="D566">
        <v>815</v>
      </c>
      <c r="E566" t="str">
        <f t="shared" si="8"/>
        <v>4A_815</v>
      </c>
      <c r="F566">
        <v>2</v>
      </c>
      <c r="G566">
        <v>2516427.02</v>
      </c>
      <c r="H566">
        <v>6860377.7699999996</v>
      </c>
      <c r="I566">
        <v>2516426.96</v>
      </c>
      <c r="J566">
        <v>6860377.71</v>
      </c>
      <c r="K566">
        <v>0.47899999999999998</v>
      </c>
      <c r="L566">
        <v>0.11</v>
      </c>
      <c r="M566">
        <v>0.12</v>
      </c>
      <c r="N566">
        <v>2.1573000000000002</v>
      </c>
      <c r="O566">
        <v>4</v>
      </c>
      <c r="P566">
        <v>12</v>
      </c>
      <c r="Q566">
        <v>170</v>
      </c>
      <c r="R566">
        <v>2</v>
      </c>
      <c r="S566">
        <v>2516427.83</v>
      </c>
      <c r="T566">
        <v>6860379.9100000001</v>
      </c>
      <c r="U566">
        <v>2516427.9500000002</v>
      </c>
      <c r="V566">
        <v>6860379.8499999996</v>
      </c>
      <c r="W566">
        <v>-5.1000000000000004E-3</v>
      </c>
      <c r="X566">
        <v>0</v>
      </c>
      <c r="Y566" t="b">
        <v>0</v>
      </c>
      <c r="Z566">
        <v>-999</v>
      </c>
      <c r="AA566">
        <v>0</v>
      </c>
      <c r="AB566" t="b">
        <v>1</v>
      </c>
      <c r="AC566">
        <v>8.6660000000000004</v>
      </c>
      <c r="AD566">
        <v>1.1343000000000001</v>
      </c>
      <c r="AE566">
        <v>173</v>
      </c>
      <c r="AF566">
        <v>2</v>
      </c>
      <c r="AG566">
        <v>2516425.6</v>
      </c>
      <c r="AH566">
        <v>6860385.0800000001</v>
      </c>
      <c r="AI566">
        <v>2516425.5</v>
      </c>
      <c r="AJ566">
        <v>6860385.0599999996</v>
      </c>
      <c r="AK566">
        <v>5.0000000000000001E-3</v>
      </c>
      <c r="AL566">
        <v>0</v>
      </c>
      <c r="AM566" t="b">
        <v>0</v>
      </c>
      <c r="AN566">
        <v>-999</v>
      </c>
      <c r="AO566">
        <v>0</v>
      </c>
      <c r="AP566" t="b">
        <v>1</v>
      </c>
      <c r="AQ566">
        <v>9.1541999999999994</v>
      </c>
      <c r="AR566">
        <v>1.7713000000000001</v>
      </c>
      <c r="AS566">
        <v>148</v>
      </c>
      <c r="AT566">
        <v>2</v>
      </c>
      <c r="AU566">
        <v>2516421.98</v>
      </c>
      <c r="AV566">
        <v>6860380.8200000003</v>
      </c>
      <c r="AW566">
        <v>2516421.98</v>
      </c>
      <c r="AX566">
        <v>6860380.8200000003</v>
      </c>
      <c r="AY566">
        <v>2.0000000000000001E-4</v>
      </c>
      <c r="AZ566">
        <v>0</v>
      </c>
      <c r="BA566" t="b">
        <v>0</v>
      </c>
      <c r="BB566">
        <v>-999</v>
      </c>
      <c r="BC566">
        <v>0</v>
      </c>
      <c r="BD566" t="b">
        <v>1</v>
      </c>
      <c r="BE566">
        <v>0.28589999999999999</v>
      </c>
      <c r="BF566">
        <v>2.5829</v>
      </c>
      <c r="BG566">
        <v>143</v>
      </c>
      <c r="BH566">
        <v>2</v>
      </c>
      <c r="BI566">
        <v>2516423.83</v>
      </c>
      <c r="BJ566">
        <v>6860376.3499999996</v>
      </c>
      <c r="BK566">
        <v>2516423.7999999998</v>
      </c>
      <c r="BL566">
        <v>6860376.4299999997</v>
      </c>
      <c r="BM566">
        <v>-1E-3</v>
      </c>
      <c r="BN566">
        <v>0</v>
      </c>
      <c r="BO566" t="b">
        <v>0</v>
      </c>
      <c r="BP566">
        <v>-999</v>
      </c>
      <c r="BQ566">
        <v>0</v>
      </c>
      <c r="BR566" t="b">
        <v>1</v>
      </c>
      <c r="BS566">
        <v>1.7307999999999999</v>
      </c>
      <c r="BT566">
        <v>-2.7578</v>
      </c>
      <c r="BU566" t="s">
        <v>347</v>
      </c>
    </row>
    <row r="567" spans="1:73">
      <c r="A567">
        <v>16</v>
      </c>
      <c r="B567">
        <v>1</v>
      </c>
      <c r="C567" s="6" t="s">
        <v>164</v>
      </c>
      <c r="D567">
        <v>816</v>
      </c>
      <c r="E567" t="str">
        <f t="shared" si="8"/>
        <v>4A_816</v>
      </c>
      <c r="F567">
        <v>2</v>
      </c>
      <c r="G567">
        <v>2516413.2000000002</v>
      </c>
      <c r="H567">
        <v>6860378.6399999997</v>
      </c>
      <c r="I567">
        <v>2516413.2000000002</v>
      </c>
      <c r="J567">
        <v>6860378.6399999997</v>
      </c>
      <c r="K567">
        <v>6.0999999999999999E-2</v>
      </c>
      <c r="L567">
        <v>0.02</v>
      </c>
      <c r="M567">
        <v>0.02</v>
      </c>
      <c r="N567">
        <v>2.2105000000000001</v>
      </c>
      <c r="O567">
        <v>3</v>
      </c>
      <c r="P567">
        <v>9</v>
      </c>
      <c r="Q567">
        <v>145</v>
      </c>
      <c r="R567">
        <v>2</v>
      </c>
      <c r="S567">
        <v>2516417.29</v>
      </c>
      <c r="T567">
        <v>6860377.3799999999</v>
      </c>
      <c r="U567">
        <v>2516417.29</v>
      </c>
      <c r="V567">
        <v>6860377.3799999999</v>
      </c>
      <c r="W567">
        <v>1.1000000000000001E-3</v>
      </c>
      <c r="X567">
        <v>0</v>
      </c>
      <c r="Y567" t="b">
        <v>0</v>
      </c>
      <c r="Z567">
        <v>-999</v>
      </c>
      <c r="AA567">
        <v>0</v>
      </c>
      <c r="AB567" t="b">
        <v>1</v>
      </c>
      <c r="AC567">
        <v>14.614800000000001</v>
      </c>
      <c r="AD567">
        <v>-0.2969</v>
      </c>
      <c r="AE567">
        <v>150</v>
      </c>
      <c r="AF567">
        <v>2</v>
      </c>
      <c r="AG567">
        <v>2516412.2400000002</v>
      </c>
      <c r="AH567">
        <v>6860383.8499999996</v>
      </c>
      <c r="AI567">
        <v>2516412.2400000002</v>
      </c>
      <c r="AJ567">
        <v>6860383.8499999996</v>
      </c>
      <c r="AK567">
        <v>8.0000000000000004E-4</v>
      </c>
      <c r="AL567">
        <v>0</v>
      </c>
      <c r="AM567" t="b">
        <v>0</v>
      </c>
      <c r="AN567">
        <v>-999</v>
      </c>
      <c r="AO567">
        <v>0</v>
      </c>
      <c r="AP567" t="b">
        <v>1</v>
      </c>
      <c r="AQ567">
        <v>11.371600000000001</v>
      </c>
      <c r="AR567">
        <v>1.7539</v>
      </c>
      <c r="AS567">
        <v>149</v>
      </c>
      <c r="AT567">
        <v>2</v>
      </c>
      <c r="AU567">
        <v>2516418.14</v>
      </c>
      <c r="AV567">
        <v>6860383.4100000001</v>
      </c>
      <c r="AW567">
        <v>2516418.14</v>
      </c>
      <c r="AX567">
        <v>6860383.4100000001</v>
      </c>
      <c r="AY567">
        <v>-5.9999999999999995E-4</v>
      </c>
      <c r="AZ567">
        <v>0</v>
      </c>
      <c r="BA567" t="b">
        <v>0</v>
      </c>
      <c r="BB567">
        <v>-999</v>
      </c>
      <c r="BC567">
        <v>0</v>
      </c>
      <c r="BD567" t="b">
        <v>1</v>
      </c>
      <c r="BE567">
        <v>8.8331999999999997</v>
      </c>
      <c r="BF567">
        <v>0.76780000000000004</v>
      </c>
      <c r="BG567" t="s">
        <v>347</v>
      </c>
    </row>
    <row r="568" spans="1:73">
      <c r="A568">
        <v>17</v>
      </c>
      <c r="B568">
        <v>2</v>
      </c>
      <c r="C568" s="6" t="s">
        <v>164</v>
      </c>
      <c r="D568">
        <v>817</v>
      </c>
      <c r="E568" t="str">
        <f t="shared" si="8"/>
        <v>4A_817</v>
      </c>
      <c r="F568">
        <v>2</v>
      </c>
      <c r="G568">
        <v>2516392.0299999998</v>
      </c>
      <c r="H568">
        <v>6860380.4100000001</v>
      </c>
      <c r="I568">
        <v>2516392.06</v>
      </c>
      <c r="J568">
        <v>6860380.4900000002</v>
      </c>
      <c r="K568">
        <v>0.6</v>
      </c>
      <c r="L568">
        <v>0.14000000000000001</v>
      </c>
      <c r="M568">
        <v>0.15</v>
      </c>
      <c r="N568">
        <v>2.1573000000000002</v>
      </c>
      <c r="O568">
        <v>4</v>
      </c>
      <c r="P568">
        <v>12</v>
      </c>
      <c r="Q568">
        <v>229</v>
      </c>
      <c r="R568">
        <v>2</v>
      </c>
      <c r="S568">
        <v>2516394.2599999998</v>
      </c>
      <c r="T568">
        <v>6860390.0099999998</v>
      </c>
      <c r="U568">
        <v>2516394.11</v>
      </c>
      <c r="V568">
        <v>6860390.04</v>
      </c>
      <c r="W568">
        <v>1.01E-2</v>
      </c>
      <c r="X568">
        <v>0</v>
      </c>
      <c r="Y568" t="b">
        <v>0</v>
      </c>
      <c r="Z568">
        <v>-999</v>
      </c>
      <c r="AA568">
        <v>0</v>
      </c>
      <c r="AB568" t="b">
        <v>1</v>
      </c>
      <c r="AC568">
        <v>15.3398</v>
      </c>
      <c r="AD568">
        <v>1.3698999999999999</v>
      </c>
      <c r="AE568">
        <v>207</v>
      </c>
      <c r="AF568">
        <v>2</v>
      </c>
      <c r="AG568">
        <v>2516388.09</v>
      </c>
      <c r="AH568">
        <v>6860386.4900000002</v>
      </c>
      <c r="AI568">
        <v>2516388.17</v>
      </c>
      <c r="AJ568">
        <v>6860386.54</v>
      </c>
      <c r="AK568">
        <v>-4.7999999999999996E-3</v>
      </c>
      <c r="AL568">
        <v>0</v>
      </c>
      <c r="AM568" t="b">
        <v>0</v>
      </c>
      <c r="AN568">
        <v>-999</v>
      </c>
      <c r="AO568">
        <v>0</v>
      </c>
      <c r="AP568" t="b">
        <v>1</v>
      </c>
      <c r="AQ568">
        <v>6.9702999999999999</v>
      </c>
      <c r="AR568">
        <v>2.1379000000000001</v>
      </c>
      <c r="AS568">
        <v>204</v>
      </c>
      <c r="AT568">
        <v>2</v>
      </c>
      <c r="AU568">
        <v>2516386.9500000002</v>
      </c>
      <c r="AV568">
        <v>6860383.7999999998</v>
      </c>
      <c r="AW568">
        <v>2516386.9500000002</v>
      </c>
      <c r="AX568">
        <v>6860383.8099999996</v>
      </c>
      <c r="AY568">
        <v>-4.0000000000000002E-4</v>
      </c>
      <c r="AZ568">
        <v>0</v>
      </c>
      <c r="BA568" t="b">
        <v>0</v>
      </c>
      <c r="BB568">
        <v>-999</v>
      </c>
      <c r="BC568">
        <v>0</v>
      </c>
      <c r="BD568" t="b">
        <v>1</v>
      </c>
      <c r="BE568">
        <v>0.56240000000000001</v>
      </c>
      <c r="BF568">
        <v>2.5655000000000001</v>
      </c>
      <c r="BG568">
        <v>69</v>
      </c>
      <c r="BH568">
        <v>2</v>
      </c>
      <c r="BI568">
        <v>2516388.2999999998</v>
      </c>
      <c r="BJ568">
        <v>6860378.0099999998</v>
      </c>
      <c r="BK568">
        <v>2516388.36</v>
      </c>
      <c r="BL568">
        <v>6860377.9199999999</v>
      </c>
      <c r="BM568">
        <v>4.0000000000000001E-3</v>
      </c>
      <c r="BN568">
        <v>0</v>
      </c>
      <c r="BO568" t="b">
        <v>0</v>
      </c>
      <c r="BP568">
        <v>-999</v>
      </c>
      <c r="BQ568">
        <v>0</v>
      </c>
      <c r="BR568" t="b">
        <v>1</v>
      </c>
      <c r="BS568">
        <v>5.4721000000000002</v>
      </c>
      <c r="BT568">
        <v>-2.5308999999999999</v>
      </c>
      <c r="BU568" t="s">
        <v>347</v>
      </c>
    </row>
    <row r="569" spans="1:73">
      <c r="A569">
        <v>18</v>
      </c>
      <c r="B569">
        <v>1</v>
      </c>
      <c r="C569" s="6" t="s">
        <v>164</v>
      </c>
      <c r="D569">
        <v>818</v>
      </c>
      <c r="E569" t="str">
        <f t="shared" si="8"/>
        <v>4A_818</v>
      </c>
      <c r="F569">
        <v>2</v>
      </c>
      <c r="G569">
        <v>2516383.02</v>
      </c>
      <c r="H569">
        <v>6860379.3300000001</v>
      </c>
      <c r="I569">
        <v>2516383.02</v>
      </c>
      <c r="J569">
        <v>6860379.3399999999</v>
      </c>
      <c r="K569">
        <v>1.29</v>
      </c>
      <c r="L569">
        <v>0.28000000000000003</v>
      </c>
      <c r="M569">
        <v>0.35</v>
      </c>
      <c r="N569">
        <v>2.1573000000000002</v>
      </c>
      <c r="O569">
        <v>4</v>
      </c>
      <c r="P569">
        <v>12</v>
      </c>
      <c r="Q569">
        <v>66</v>
      </c>
      <c r="R569">
        <v>2</v>
      </c>
      <c r="S569">
        <v>2516384.66</v>
      </c>
      <c r="T569">
        <v>6860373.4400000004</v>
      </c>
      <c r="U569">
        <v>2516384.8199999998</v>
      </c>
      <c r="V569">
        <v>6860373.4800000004</v>
      </c>
      <c r="W569">
        <v>3.3099999999999997E-2</v>
      </c>
      <c r="X569">
        <v>0</v>
      </c>
      <c r="Y569" t="b">
        <v>0</v>
      </c>
      <c r="Z569">
        <v>-999</v>
      </c>
      <c r="AA569">
        <v>0</v>
      </c>
      <c r="AB569" t="b">
        <v>1</v>
      </c>
      <c r="AC569">
        <v>21.924399999999999</v>
      </c>
      <c r="AD569">
        <v>-1.2655000000000001</v>
      </c>
      <c r="AE569">
        <v>69</v>
      </c>
      <c r="AF569">
        <v>2</v>
      </c>
      <c r="AG569">
        <v>2516388.2999999998</v>
      </c>
      <c r="AH569">
        <v>6860378.0099999998</v>
      </c>
      <c r="AI569">
        <v>2516388.2799999998</v>
      </c>
      <c r="AJ569">
        <v>6860377.9400000004</v>
      </c>
      <c r="AK569">
        <v>-1.6500000000000001E-2</v>
      </c>
      <c r="AL569">
        <v>0</v>
      </c>
      <c r="AM569" t="b">
        <v>0</v>
      </c>
      <c r="AN569">
        <v>-999</v>
      </c>
      <c r="AO569">
        <v>0</v>
      </c>
      <c r="AP569" t="b">
        <v>1</v>
      </c>
      <c r="AQ569">
        <v>10.5966</v>
      </c>
      <c r="AR569">
        <v>-0.26200000000000001</v>
      </c>
      <c r="AS569">
        <v>204</v>
      </c>
      <c r="AT569">
        <v>2</v>
      </c>
      <c r="AU569">
        <v>2516386.9500000002</v>
      </c>
      <c r="AV569">
        <v>6860383.7999999998</v>
      </c>
      <c r="AW569">
        <v>2516386.9</v>
      </c>
      <c r="AX569">
        <v>6860383.8499999996</v>
      </c>
      <c r="AY569">
        <v>1.52E-2</v>
      </c>
      <c r="AZ569">
        <v>0</v>
      </c>
      <c r="BA569" t="b">
        <v>0</v>
      </c>
      <c r="BB569">
        <v>-999</v>
      </c>
      <c r="BC569">
        <v>0</v>
      </c>
      <c r="BD569" t="b">
        <v>1</v>
      </c>
      <c r="BE569">
        <v>9.8207000000000004</v>
      </c>
      <c r="BF569">
        <v>0.86380000000000001</v>
      </c>
      <c r="BG569">
        <v>206</v>
      </c>
      <c r="BH569">
        <v>2</v>
      </c>
      <c r="BI569">
        <v>2516381.6</v>
      </c>
      <c r="BJ569">
        <v>6860384.5300000003</v>
      </c>
      <c r="BK569">
        <v>2516381.5099999998</v>
      </c>
      <c r="BL569">
        <v>6860384.5099999998</v>
      </c>
      <c r="BM569">
        <v>2.1899999999999999E-2</v>
      </c>
      <c r="BN569">
        <v>0</v>
      </c>
      <c r="BO569" t="b">
        <v>0</v>
      </c>
      <c r="BP569">
        <v>-999</v>
      </c>
      <c r="BQ569">
        <v>0</v>
      </c>
      <c r="BR569" t="b">
        <v>1</v>
      </c>
      <c r="BS569">
        <v>14.3002</v>
      </c>
      <c r="BT569">
        <v>1.8586</v>
      </c>
      <c r="BU569" t="s">
        <v>347</v>
      </c>
    </row>
    <row r="570" spans="1:73">
      <c r="A570">
        <v>19</v>
      </c>
      <c r="B570">
        <v>2</v>
      </c>
      <c r="C570" s="6" t="s">
        <v>164</v>
      </c>
      <c r="D570">
        <v>819</v>
      </c>
      <c r="E570" t="str">
        <f t="shared" si="8"/>
        <v>4A_819</v>
      </c>
      <c r="F570">
        <v>2</v>
      </c>
      <c r="G570">
        <v>2516386.3199999998</v>
      </c>
      <c r="H570">
        <v>6860379.7199999997</v>
      </c>
      <c r="I570">
        <v>2516386.2799999998</v>
      </c>
      <c r="J570">
        <v>6860379.7000000002</v>
      </c>
      <c r="K570">
        <v>0.34399999999999997</v>
      </c>
      <c r="L570">
        <v>7.0000000000000007E-2</v>
      </c>
      <c r="M570">
        <v>0.09</v>
      </c>
      <c r="N570">
        <v>2.1573000000000002</v>
      </c>
      <c r="O570">
        <v>4</v>
      </c>
      <c r="P570">
        <v>12</v>
      </c>
      <c r="Q570">
        <v>69</v>
      </c>
      <c r="R570">
        <v>2</v>
      </c>
      <c r="S570">
        <v>2516388.2999999998</v>
      </c>
      <c r="T570">
        <v>6860378.0099999998</v>
      </c>
      <c r="U570">
        <v>2516388.35</v>
      </c>
      <c r="V570">
        <v>6860378.0800000001</v>
      </c>
      <c r="W570">
        <v>2E-3</v>
      </c>
      <c r="X570">
        <v>0</v>
      </c>
      <c r="Y570" t="b">
        <v>0</v>
      </c>
      <c r="Z570">
        <v>-999</v>
      </c>
      <c r="AA570">
        <v>0</v>
      </c>
      <c r="AB570" t="b">
        <v>1</v>
      </c>
      <c r="AC570">
        <v>4.6576000000000004</v>
      </c>
      <c r="AD570">
        <v>-0.66339999999999999</v>
      </c>
      <c r="AE570">
        <v>70</v>
      </c>
      <c r="AF570">
        <v>3</v>
      </c>
      <c r="AG570">
        <v>2516389.34</v>
      </c>
      <c r="AH570">
        <v>6860381.4699999997</v>
      </c>
      <c r="AI570">
        <v>2516389.37</v>
      </c>
      <c r="AJ570">
        <v>6860381.4199999999</v>
      </c>
      <c r="AK570">
        <v>-1.6999999999999999E-3</v>
      </c>
      <c r="AL570">
        <v>0</v>
      </c>
      <c r="AM570" t="b">
        <v>0</v>
      </c>
      <c r="AN570">
        <v>-999</v>
      </c>
      <c r="AO570">
        <v>0</v>
      </c>
      <c r="AP570" t="b">
        <v>1</v>
      </c>
      <c r="AQ570">
        <v>3.9098000000000002</v>
      </c>
      <c r="AR570">
        <v>0.50600000000000001</v>
      </c>
      <c r="AS570">
        <v>204</v>
      </c>
      <c r="AT570">
        <v>2</v>
      </c>
      <c r="AU570">
        <v>2516386.9500000002</v>
      </c>
      <c r="AV570">
        <v>6860383.7999999998</v>
      </c>
      <c r="AW570">
        <v>2516386.94</v>
      </c>
      <c r="AX570">
        <v>6860383.7999999998</v>
      </c>
      <c r="AY570">
        <v>4.0000000000000002E-4</v>
      </c>
      <c r="AZ570">
        <v>0</v>
      </c>
      <c r="BA570" t="b">
        <v>0</v>
      </c>
      <c r="BB570">
        <v>-999</v>
      </c>
      <c r="BC570">
        <v>0</v>
      </c>
      <c r="BD570" t="b">
        <v>1</v>
      </c>
      <c r="BE570">
        <v>0.97199999999999998</v>
      </c>
      <c r="BF570">
        <v>1.4135</v>
      </c>
      <c r="BG570">
        <v>209</v>
      </c>
      <c r="BH570">
        <v>2</v>
      </c>
      <c r="BI570">
        <v>2516384</v>
      </c>
      <c r="BJ570">
        <v>6860389.7599999998</v>
      </c>
      <c r="BK570">
        <v>2516383.9300000002</v>
      </c>
      <c r="BL570">
        <v>6860389.7400000002</v>
      </c>
      <c r="BM570">
        <v>5.1999999999999998E-3</v>
      </c>
      <c r="BN570">
        <v>0</v>
      </c>
      <c r="BO570" t="b">
        <v>0</v>
      </c>
      <c r="BP570">
        <v>-999</v>
      </c>
      <c r="BQ570">
        <v>0</v>
      </c>
      <c r="BR570" t="b">
        <v>1</v>
      </c>
      <c r="BS570">
        <v>14.250500000000001</v>
      </c>
      <c r="BT570">
        <v>1.8062</v>
      </c>
      <c r="BU570" t="s">
        <v>347</v>
      </c>
    </row>
    <row r="571" spans="1:73">
      <c r="A571">
        <v>20</v>
      </c>
      <c r="B571">
        <v>3</v>
      </c>
      <c r="C571" s="6" t="s">
        <v>164</v>
      </c>
      <c r="D571">
        <v>820</v>
      </c>
      <c r="E571" t="str">
        <f t="shared" si="8"/>
        <v>4A_820</v>
      </c>
      <c r="F571">
        <v>2</v>
      </c>
      <c r="G571">
        <v>2516406.44</v>
      </c>
      <c r="H571">
        <v>6860382.25</v>
      </c>
      <c r="I571">
        <v>2516406.59</v>
      </c>
      <c r="J571">
        <v>6860382.0899999999</v>
      </c>
      <c r="K571">
        <v>1.276</v>
      </c>
      <c r="L571">
        <v>0.27</v>
      </c>
      <c r="M571">
        <v>0.35</v>
      </c>
      <c r="N571">
        <v>2.1573000000000002</v>
      </c>
      <c r="O571">
        <v>4</v>
      </c>
      <c r="P571">
        <v>12</v>
      </c>
      <c r="Q571">
        <v>124</v>
      </c>
      <c r="R571">
        <v>2</v>
      </c>
      <c r="S571">
        <v>2516404.12</v>
      </c>
      <c r="T571">
        <v>6860378.5499999998</v>
      </c>
      <c r="U571">
        <v>2516404.2200000002</v>
      </c>
      <c r="V571">
        <v>6860378.4800000004</v>
      </c>
      <c r="W571">
        <v>3.7000000000000002E-3</v>
      </c>
      <c r="X571">
        <v>0</v>
      </c>
      <c r="Y571" t="b">
        <v>0</v>
      </c>
      <c r="Z571">
        <v>-999</v>
      </c>
      <c r="AA571">
        <v>0</v>
      </c>
      <c r="AB571" t="b">
        <v>1</v>
      </c>
      <c r="AC571">
        <v>2.3904999999999998</v>
      </c>
      <c r="AD571">
        <v>-2.1469</v>
      </c>
      <c r="AE571">
        <v>122</v>
      </c>
      <c r="AF571">
        <v>2</v>
      </c>
      <c r="AG571">
        <v>2516407.08</v>
      </c>
      <c r="AH571">
        <v>6860376.3300000001</v>
      </c>
      <c r="AI571">
        <v>2516407.33</v>
      </c>
      <c r="AJ571">
        <v>6860376.3600000003</v>
      </c>
      <c r="AK571">
        <v>1.03E-2</v>
      </c>
      <c r="AL571">
        <v>0</v>
      </c>
      <c r="AM571" t="b">
        <v>0</v>
      </c>
      <c r="AN571">
        <v>-999</v>
      </c>
      <c r="AO571">
        <v>0</v>
      </c>
      <c r="AP571" t="b">
        <v>1</v>
      </c>
      <c r="AQ571">
        <v>6.8121999999999998</v>
      </c>
      <c r="AR571">
        <v>-1.4313</v>
      </c>
      <c r="AS571">
        <v>123</v>
      </c>
      <c r="AT571">
        <v>3</v>
      </c>
      <c r="AU571">
        <v>2516409.7000000002</v>
      </c>
      <c r="AV571">
        <v>6860377.8600000003</v>
      </c>
      <c r="AW571">
        <v>2516409.42</v>
      </c>
      <c r="AX571">
        <v>6860377.6799999997</v>
      </c>
      <c r="AY571">
        <v>-1.2200000000000001E-2</v>
      </c>
      <c r="AZ571">
        <v>0</v>
      </c>
      <c r="BA571" t="b">
        <v>0</v>
      </c>
      <c r="BB571">
        <v>-999</v>
      </c>
      <c r="BC571">
        <v>0</v>
      </c>
      <c r="BD571" t="b">
        <v>1</v>
      </c>
      <c r="BE571">
        <v>7.9523999999999999</v>
      </c>
      <c r="BF571">
        <v>-1.0125</v>
      </c>
      <c r="BG571">
        <v>150</v>
      </c>
      <c r="BH571">
        <v>2</v>
      </c>
      <c r="BI571">
        <v>2516412.2400000002</v>
      </c>
      <c r="BJ571">
        <v>6860383.8499999996</v>
      </c>
      <c r="BK571">
        <v>2516412.16</v>
      </c>
      <c r="BL571">
        <v>6860384.0599999996</v>
      </c>
      <c r="BM571">
        <v>9.2999999999999992E-3</v>
      </c>
      <c r="BN571">
        <v>0</v>
      </c>
      <c r="BO571" t="b">
        <v>0</v>
      </c>
      <c r="BP571">
        <v>-999</v>
      </c>
      <c r="BQ571">
        <v>0</v>
      </c>
      <c r="BR571" t="b">
        <v>1</v>
      </c>
      <c r="BS571">
        <v>6.0974000000000004</v>
      </c>
      <c r="BT571">
        <v>0.34889999999999999</v>
      </c>
      <c r="BU571" t="s">
        <v>347</v>
      </c>
    </row>
    <row r="572" spans="1:73">
      <c r="A572">
        <v>21</v>
      </c>
      <c r="B572">
        <v>3</v>
      </c>
      <c r="C572" s="6" t="s">
        <v>164</v>
      </c>
      <c r="D572">
        <v>821</v>
      </c>
      <c r="E572" t="str">
        <f t="shared" si="8"/>
        <v>4A_821</v>
      </c>
      <c r="F572">
        <v>1</v>
      </c>
      <c r="G572">
        <v>2516409.75</v>
      </c>
      <c r="H572">
        <v>6860387.4800000004</v>
      </c>
      <c r="I572">
        <v>2516409.81</v>
      </c>
      <c r="J572">
        <v>6860387.4800000004</v>
      </c>
      <c r="K572">
        <v>0.60199999999999998</v>
      </c>
      <c r="L572">
        <v>0.13</v>
      </c>
      <c r="M572">
        <v>0.2</v>
      </c>
      <c r="N572">
        <v>2.1573000000000002</v>
      </c>
      <c r="O572">
        <v>4</v>
      </c>
      <c r="P572">
        <v>12</v>
      </c>
      <c r="Q572">
        <v>280</v>
      </c>
      <c r="R572">
        <v>1</v>
      </c>
      <c r="S572">
        <v>2516412.98</v>
      </c>
      <c r="T572">
        <v>6860389.9800000004</v>
      </c>
      <c r="U572">
        <v>2516412.89</v>
      </c>
      <c r="V572">
        <v>6860390.0899999999</v>
      </c>
      <c r="W572">
        <v>4.0000000000000001E-3</v>
      </c>
      <c r="X572">
        <v>0</v>
      </c>
      <c r="Y572" t="b">
        <v>0</v>
      </c>
      <c r="Z572">
        <v>-999</v>
      </c>
      <c r="AA572">
        <v>0</v>
      </c>
      <c r="AB572" t="b">
        <v>1</v>
      </c>
      <c r="AC572">
        <v>5.3682999999999996</v>
      </c>
      <c r="AD572">
        <v>0.70669999999999999</v>
      </c>
      <c r="AE572">
        <v>282</v>
      </c>
      <c r="AF572">
        <v>2</v>
      </c>
      <c r="AG572">
        <v>2516411.46</v>
      </c>
      <c r="AH572">
        <v>6860391.5099999998</v>
      </c>
      <c r="AI572">
        <v>2516411.63</v>
      </c>
      <c r="AJ572">
        <v>6860391.4299999997</v>
      </c>
      <c r="AK572">
        <v>-5.4999999999999997E-3</v>
      </c>
      <c r="AL572">
        <v>0</v>
      </c>
      <c r="AM572" t="b">
        <v>0</v>
      </c>
      <c r="AN572">
        <v>-999</v>
      </c>
      <c r="AO572">
        <v>0</v>
      </c>
      <c r="AP572" t="b">
        <v>1</v>
      </c>
      <c r="AQ572">
        <v>7.6429999999999998</v>
      </c>
      <c r="AR572">
        <v>1.1343000000000001</v>
      </c>
      <c r="AS572">
        <v>285</v>
      </c>
      <c r="AT572">
        <v>1</v>
      </c>
      <c r="AU572">
        <v>2516409.85</v>
      </c>
      <c r="AV572">
        <v>6860394.4299999997</v>
      </c>
      <c r="AW572">
        <v>2516409.8199999998</v>
      </c>
      <c r="AX572">
        <v>6860394.4299999997</v>
      </c>
      <c r="AY572">
        <v>1.5E-3</v>
      </c>
      <c r="AZ572">
        <v>0</v>
      </c>
      <c r="BA572" t="b">
        <v>0</v>
      </c>
      <c r="BB572">
        <v>-999</v>
      </c>
      <c r="BC572">
        <v>0</v>
      </c>
      <c r="BD572" t="b">
        <v>1</v>
      </c>
      <c r="BE572">
        <v>2.2330000000000001</v>
      </c>
      <c r="BF572">
        <v>1.5706</v>
      </c>
      <c r="BG572">
        <v>258</v>
      </c>
      <c r="BH572">
        <v>1</v>
      </c>
      <c r="BI572">
        <v>2516404.89</v>
      </c>
      <c r="BJ572">
        <v>6860394.3799999999</v>
      </c>
      <c r="BK572">
        <v>2516404.85</v>
      </c>
      <c r="BL572">
        <v>6860394.3499999996</v>
      </c>
      <c r="BM572">
        <v>3.0999999999999999E-3</v>
      </c>
      <c r="BN572">
        <v>0</v>
      </c>
      <c r="BO572" t="b">
        <v>0</v>
      </c>
      <c r="BP572">
        <v>-999</v>
      </c>
      <c r="BQ572">
        <v>0</v>
      </c>
      <c r="BR572" t="b">
        <v>1</v>
      </c>
      <c r="BS572">
        <v>4.4013999999999998</v>
      </c>
      <c r="BT572">
        <v>2.1989000000000001</v>
      </c>
      <c r="BU572" t="s">
        <v>347</v>
      </c>
    </row>
    <row r="573" spans="1:73">
      <c r="A573">
        <v>22</v>
      </c>
      <c r="B573">
        <v>3</v>
      </c>
      <c r="C573" s="6" t="s">
        <v>164</v>
      </c>
      <c r="D573">
        <v>822</v>
      </c>
      <c r="E573" t="str">
        <f t="shared" si="8"/>
        <v>4A_822</v>
      </c>
      <c r="F573">
        <v>2</v>
      </c>
      <c r="G573">
        <v>2516412.5299999998</v>
      </c>
      <c r="H573">
        <v>6860382.9000000004</v>
      </c>
      <c r="I573">
        <v>2516412.2599999998</v>
      </c>
      <c r="J573">
        <v>6860383</v>
      </c>
      <c r="K573">
        <v>0.69499999999999995</v>
      </c>
      <c r="L573">
        <v>0.24</v>
      </c>
      <c r="M573">
        <v>0.14000000000000001</v>
      </c>
      <c r="N573">
        <v>2.1573000000000002</v>
      </c>
      <c r="O573">
        <v>4</v>
      </c>
      <c r="P573">
        <v>12</v>
      </c>
      <c r="Q573">
        <v>129</v>
      </c>
      <c r="R573">
        <v>2</v>
      </c>
      <c r="S573">
        <v>2516406.7000000002</v>
      </c>
      <c r="T573">
        <v>6860384.7300000004</v>
      </c>
      <c r="U573">
        <v>2516406.7200000002</v>
      </c>
      <c r="V573">
        <v>6860384.79</v>
      </c>
      <c r="W573">
        <v>-2.3999999999999998E-3</v>
      </c>
      <c r="X573">
        <v>0</v>
      </c>
      <c r="Y573" t="b">
        <v>0</v>
      </c>
      <c r="Z573">
        <v>-999</v>
      </c>
      <c r="AA573">
        <v>0</v>
      </c>
      <c r="AB573" t="b">
        <v>1</v>
      </c>
      <c r="AC573">
        <v>2.9554</v>
      </c>
      <c r="AD573">
        <v>2.8273000000000001</v>
      </c>
      <c r="AE573">
        <v>126</v>
      </c>
      <c r="AF573">
        <v>2</v>
      </c>
      <c r="AG573">
        <v>2516408.62</v>
      </c>
      <c r="AH573">
        <v>6860383.7000000002</v>
      </c>
      <c r="AI573">
        <v>2516408.59</v>
      </c>
      <c r="AJ573">
        <v>6860383.5</v>
      </c>
      <c r="AK573">
        <v>5.1999999999999998E-3</v>
      </c>
      <c r="AL573">
        <v>0</v>
      </c>
      <c r="AM573" t="b">
        <v>0</v>
      </c>
      <c r="AN573">
        <v>-999</v>
      </c>
      <c r="AO573">
        <v>0</v>
      </c>
      <c r="AP573" t="b">
        <v>1</v>
      </c>
      <c r="AQ573">
        <v>6.1162000000000001</v>
      </c>
      <c r="AR573">
        <v>3.0105</v>
      </c>
      <c r="AS573">
        <v>125</v>
      </c>
      <c r="AT573">
        <v>2</v>
      </c>
      <c r="AU573">
        <v>2516406.15</v>
      </c>
      <c r="AV573">
        <v>6860380.1299999999</v>
      </c>
      <c r="AW573">
        <v>2516406.09</v>
      </c>
      <c r="AX573">
        <v>6860380.2699999996</v>
      </c>
      <c r="AY573">
        <v>-7.1000000000000004E-3</v>
      </c>
      <c r="AZ573">
        <v>0</v>
      </c>
      <c r="BA573" t="b">
        <v>0</v>
      </c>
      <c r="BB573">
        <v>-999</v>
      </c>
      <c r="BC573">
        <v>0</v>
      </c>
      <c r="BD573" t="b">
        <v>1</v>
      </c>
      <c r="BE573">
        <v>8.7361000000000004</v>
      </c>
      <c r="BF573">
        <v>-2.7315999999999998</v>
      </c>
      <c r="BG573">
        <v>120</v>
      </c>
      <c r="BH573">
        <v>2</v>
      </c>
      <c r="BI573">
        <v>2516412.42</v>
      </c>
      <c r="BJ573">
        <v>6860371.6699999999</v>
      </c>
      <c r="BK573">
        <v>2516412.4900000002</v>
      </c>
      <c r="BL573">
        <v>6860371.6699999999</v>
      </c>
      <c r="BM573">
        <v>5.4000000000000003E-3</v>
      </c>
      <c r="BN573">
        <v>0</v>
      </c>
      <c r="BO573" t="b">
        <v>0</v>
      </c>
      <c r="BP573">
        <v>-999</v>
      </c>
      <c r="BQ573">
        <v>0</v>
      </c>
      <c r="BR573" t="b">
        <v>1</v>
      </c>
      <c r="BS573">
        <v>6.734</v>
      </c>
      <c r="BT573">
        <v>-1.5448</v>
      </c>
      <c r="BU573" t="s">
        <v>347</v>
      </c>
    </row>
    <row r="574" spans="1:73">
      <c r="A574">
        <v>23</v>
      </c>
      <c r="B574">
        <v>3</v>
      </c>
      <c r="C574" s="6" t="s">
        <v>164</v>
      </c>
      <c r="D574">
        <v>823</v>
      </c>
      <c r="E574" t="str">
        <f t="shared" si="8"/>
        <v>4A_823</v>
      </c>
      <c r="F574">
        <v>1</v>
      </c>
      <c r="G574">
        <v>2516414.12</v>
      </c>
      <c r="H574">
        <v>6860385.0700000003</v>
      </c>
      <c r="I574">
        <v>2516414.11</v>
      </c>
      <c r="J574">
        <v>6860385.0099999998</v>
      </c>
      <c r="K574">
        <v>1.0149999999999999</v>
      </c>
      <c r="L574">
        <v>0.36</v>
      </c>
      <c r="M574">
        <v>0.27</v>
      </c>
      <c r="N574">
        <v>2.2105000000000001</v>
      </c>
      <c r="O574">
        <v>3</v>
      </c>
      <c r="P574">
        <v>9</v>
      </c>
      <c r="Q574">
        <v>145</v>
      </c>
      <c r="R574">
        <v>2</v>
      </c>
      <c r="S574">
        <v>2516417.29</v>
      </c>
      <c r="T574">
        <v>6860377.3799999999</v>
      </c>
      <c r="U574">
        <v>2516417.41</v>
      </c>
      <c r="V574">
        <v>6860377.4299999997</v>
      </c>
      <c r="W574">
        <v>7.6E-3</v>
      </c>
      <c r="X574">
        <v>0</v>
      </c>
      <c r="Y574" t="b">
        <v>0</v>
      </c>
      <c r="Z574">
        <v>-999</v>
      </c>
      <c r="AA574">
        <v>0</v>
      </c>
      <c r="AB574" t="b">
        <v>1</v>
      </c>
      <c r="AC574">
        <v>6.3079000000000001</v>
      </c>
      <c r="AD574">
        <v>-1.1520999999999999</v>
      </c>
      <c r="AE574">
        <v>149</v>
      </c>
      <c r="AF574">
        <v>2</v>
      </c>
      <c r="AG574">
        <v>2516418.14</v>
      </c>
      <c r="AH574">
        <v>6860383.4100000001</v>
      </c>
      <c r="AI574">
        <v>2516418.06</v>
      </c>
      <c r="AJ574">
        <v>6860383.2300000004</v>
      </c>
      <c r="AK574">
        <v>-5.7999999999999996E-3</v>
      </c>
      <c r="AL574">
        <v>0</v>
      </c>
      <c r="AM574" t="b">
        <v>0</v>
      </c>
      <c r="AN574">
        <v>-999</v>
      </c>
      <c r="AO574">
        <v>0</v>
      </c>
      <c r="AP574" t="b">
        <v>1</v>
      </c>
      <c r="AQ574">
        <v>4.6936999999999998</v>
      </c>
      <c r="AR574">
        <v>-0.42780000000000001</v>
      </c>
      <c r="AS574">
        <v>176</v>
      </c>
      <c r="AT574">
        <v>2</v>
      </c>
      <c r="AU574">
        <v>2516422.1</v>
      </c>
      <c r="AV574">
        <v>6860387.71</v>
      </c>
      <c r="AW574">
        <v>2516422.06</v>
      </c>
      <c r="AX574">
        <v>6860387.8300000001</v>
      </c>
      <c r="AY574">
        <v>7.6E-3</v>
      </c>
      <c r="AZ574">
        <v>0</v>
      </c>
      <c r="BA574" t="b">
        <v>0</v>
      </c>
      <c r="BB574">
        <v>-999</v>
      </c>
      <c r="BC574">
        <v>0</v>
      </c>
      <c r="BD574" t="b">
        <v>1</v>
      </c>
      <c r="BE574">
        <v>6.2575000000000003</v>
      </c>
      <c r="BF574">
        <v>0.34889999999999999</v>
      </c>
      <c r="BG574" t="s">
        <v>347</v>
      </c>
    </row>
    <row r="575" spans="1:73">
      <c r="A575">
        <v>24</v>
      </c>
      <c r="B575">
        <v>2</v>
      </c>
      <c r="C575" s="6" t="s">
        <v>164</v>
      </c>
      <c r="D575">
        <v>824</v>
      </c>
      <c r="E575" t="str">
        <f t="shared" si="8"/>
        <v>4A_824</v>
      </c>
      <c r="F575">
        <v>2</v>
      </c>
      <c r="G575">
        <v>2516420.21</v>
      </c>
      <c r="H575">
        <v>6860385.6699999999</v>
      </c>
      <c r="I575">
        <v>2516420.25</v>
      </c>
      <c r="J575">
        <v>6860385.6100000003</v>
      </c>
      <c r="K575">
        <v>0.82399999999999995</v>
      </c>
      <c r="L575">
        <v>0.19</v>
      </c>
      <c r="M575">
        <v>0.21</v>
      </c>
      <c r="N575">
        <v>2.1573000000000002</v>
      </c>
      <c r="O575">
        <v>4</v>
      </c>
      <c r="P575">
        <v>12</v>
      </c>
      <c r="Q575">
        <v>149</v>
      </c>
      <c r="R575">
        <v>2</v>
      </c>
      <c r="S575">
        <v>2516418.14</v>
      </c>
      <c r="T575">
        <v>6860383.4100000001</v>
      </c>
      <c r="U575">
        <v>2516418.21</v>
      </c>
      <c r="V575">
        <v>6860383.3499999996</v>
      </c>
      <c r="W575">
        <v>1.8E-3</v>
      </c>
      <c r="X575">
        <v>0</v>
      </c>
      <c r="Y575" t="b">
        <v>0</v>
      </c>
      <c r="Z575">
        <v>-999</v>
      </c>
      <c r="AA575">
        <v>0</v>
      </c>
      <c r="AB575" t="b">
        <v>1</v>
      </c>
      <c r="AC575">
        <v>1.8028</v>
      </c>
      <c r="AD575">
        <v>-2.3039999999999998</v>
      </c>
      <c r="AE575">
        <v>145</v>
      </c>
      <c r="AF575">
        <v>2</v>
      </c>
      <c r="AG575">
        <v>2516417.29</v>
      </c>
      <c r="AH575">
        <v>6860377.3799999999</v>
      </c>
      <c r="AI575">
        <v>2516417.41</v>
      </c>
      <c r="AJ575">
        <v>6860377.3399999999</v>
      </c>
      <c r="AK575">
        <v>7.7000000000000002E-3</v>
      </c>
      <c r="AL575">
        <v>0</v>
      </c>
      <c r="AM575" t="b">
        <v>0</v>
      </c>
      <c r="AN575">
        <v>-999</v>
      </c>
      <c r="AO575">
        <v>0</v>
      </c>
      <c r="AP575" t="b">
        <v>1</v>
      </c>
      <c r="AQ575">
        <v>8.4487000000000005</v>
      </c>
      <c r="AR575">
        <v>-1.8938999999999999</v>
      </c>
      <c r="AS575">
        <v>148</v>
      </c>
      <c r="AT575">
        <v>2</v>
      </c>
      <c r="AU575">
        <v>2516421.98</v>
      </c>
      <c r="AV575">
        <v>6860380.8200000003</v>
      </c>
      <c r="AW575">
        <v>2516421.7799999998</v>
      </c>
      <c r="AX575">
        <v>6860380.7599999998</v>
      </c>
      <c r="AY575">
        <v>-7.1999999999999998E-3</v>
      </c>
      <c r="AZ575">
        <v>0</v>
      </c>
      <c r="BA575" t="b">
        <v>0</v>
      </c>
      <c r="BB575">
        <v>-999</v>
      </c>
      <c r="BC575">
        <v>0</v>
      </c>
      <c r="BD575" t="b">
        <v>1</v>
      </c>
      <c r="BE575">
        <v>7.2004999999999999</v>
      </c>
      <c r="BF575">
        <v>-1.2743</v>
      </c>
      <c r="BG575">
        <v>173</v>
      </c>
      <c r="BH575">
        <v>2</v>
      </c>
      <c r="BI575">
        <v>2516425.6</v>
      </c>
      <c r="BJ575">
        <v>6860385.0800000001</v>
      </c>
      <c r="BK575">
        <v>2516425.61</v>
      </c>
      <c r="BL575">
        <v>6860385.25</v>
      </c>
      <c r="BM575">
        <v>6.1999999999999998E-3</v>
      </c>
      <c r="BN575">
        <v>0</v>
      </c>
      <c r="BO575" t="b">
        <v>0</v>
      </c>
      <c r="BP575">
        <v>-999</v>
      </c>
      <c r="BQ575">
        <v>0</v>
      </c>
      <c r="BR575" t="b">
        <v>1</v>
      </c>
      <c r="BS575">
        <v>6.2412999999999998</v>
      </c>
      <c r="BT575">
        <v>-6.13E-2</v>
      </c>
      <c r="BU575" t="s">
        <v>347</v>
      </c>
    </row>
    <row r="576" spans="1:73">
      <c r="A576">
        <v>25</v>
      </c>
      <c r="B576">
        <v>3</v>
      </c>
      <c r="C576" s="6" t="s">
        <v>164</v>
      </c>
      <c r="D576">
        <v>825</v>
      </c>
      <c r="E576" t="str">
        <f t="shared" si="8"/>
        <v>4A_825</v>
      </c>
      <c r="F576">
        <v>2</v>
      </c>
      <c r="G576">
        <v>2516406.98</v>
      </c>
      <c r="H576">
        <v>6860372.5</v>
      </c>
      <c r="I576">
        <v>2516406.91</v>
      </c>
      <c r="J576">
        <v>6860372.3700000001</v>
      </c>
      <c r="K576">
        <v>0.94799999999999995</v>
      </c>
      <c r="L576">
        <v>0.23</v>
      </c>
      <c r="M576">
        <v>0.28000000000000003</v>
      </c>
      <c r="N576">
        <v>2.1573000000000002</v>
      </c>
      <c r="O576">
        <v>4</v>
      </c>
      <c r="P576">
        <v>12</v>
      </c>
      <c r="Q576">
        <v>96</v>
      </c>
      <c r="R576">
        <v>2</v>
      </c>
      <c r="S576">
        <v>2516398.66</v>
      </c>
      <c r="T576">
        <v>6860380.5999999996</v>
      </c>
      <c r="U576">
        <v>2516398.59</v>
      </c>
      <c r="V576">
        <v>6860380.5300000003</v>
      </c>
      <c r="W576">
        <v>7.7999999999999996E-3</v>
      </c>
      <c r="X576">
        <v>0</v>
      </c>
      <c r="Y576" t="b">
        <v>0</v>
      </c>
      <c r="Z576">
        <v>-999</v>
      </c>
      <c r="AA576">
        <v>0</v>
      </c>
      <c r="AB576" t="b">
        <v>1</v>
      </c>
      <c r="AC576">
        <v>7.9653</v>
      </c>
      <c r="AD576">
        <v>2.3734999999999999</v>
      </c>
      <c r="AE576">
        <v>124</v>
      </c>
      <c r="AF576">
        <v>2</v>
      </c>
      <c r="AG576">
        <v>2516404.12</v>
      </c>
      <c r="AH576">
        <v>6860378.5499999998</v>
      </c>
      <c r="AI576">
        <v>2516403.9500000002</v>
      </c>
      <c r="AJ576">
        <v>6860378.46</v>
      </c>
      <c r="AK576">
        <v>9.1999999999999998E-3</v>
      </c>
      <c r="AL576">
        <v>0</v>
      </c>
      <c r="AM576" t="b">
        <v>0</v>
      </c>
      <c r="AN576">
        <v>-999</v>
      </c>
      <c r="AO576">
        <v>0</v>
      </c>
      <c r="AP576" t="b">
        <v>1</v>
      </c>
      <c r="AQ576">
        <v>8.3786000000000005</v>
      </c>
      <c r="AR576">
        <v>2.0331000000000001</v>
      </c>
      <c r="AS576">
        <v>122</v>
      </c>
      <c r="AT576">
        <v>2</v>
      </c>
      <c r="AU576">
        <v>2516407.08</v>
      </c>
      <c r="AV576">
        <v>6860376.3300000001</v>
      </c>
      <c r="AW576">
        <v>2516407.2999999998</v>
      </c>
      <c r="AX576">
        <v>6860376.3099999996</v>
      </c>
      <c r="AY576">
        <v>-6.1999999999999998E-3</v>
      </c>
      <c r="AZ576">
        <v>0</v>
      </c>
      <c r="BA576" t="b">
        <v>0</v>
      </c>
      <c r="BB576">
        <v>-999</v>
      </c>
      <c r="BC576">
        <v>0</v>
      </c>
      <c r="BD576" t="b">
        <v>1</v>
      </c>
      <c r="BE576">
        <v>5.3647999999999998</v>
      </c>
      <c r="BF576">
        <v>1.4659</v>
      </c>
      <c r="BG576">
        <v>120</v>
      </c>
      <c r="BH576">
        <v>2</v>
      </c>
      <c r="BI576">
        <v>2516412.42</v>
      </c>
      <c r="BJ576">
        <v>6860371.6699999999</v>
      </c>
      <c r="BK576">
        <v>2516412.44</v>
      </c>
      <c r="BL576">
        <v>6860371.8499999996</v>
      </c>
      <c r="BM576">
        <v>6.7999999999999996E-3</v>
      </c>
      <c r="BN576">
        <v>0</v>
      </c>
      <c r="BO576" t="b">
        <v>0</v>
      </c>
      <c r="BP576">
        <v>-999</v>
      </c>
      <c r="BQ576">
        <v>0</v>
      </c>
      <c r="BR576" t="b">
        <v>1</v>
      </c>
      <c r="BS576">
        <v>5.8556999999999997</v>
      </c>
      <c r="BT576">
        <v>-8.7400000000000005E-2</v>
      </c>
      <c r="BU576" t="s">
        <v>347</v>
      </c>
    </row>
    <row r="577" spans="1:73">
      <c r="A577">
        <v>26</v>
      </c>
      <c r="B577">
        <v>2</v>
      </c>
      <c r="C577" s="6" t="s">
        <v>164</v>
      </c>
      <c r="D577">
        <v>826</v>
      </c>
      <c r="E577" t="str">
        <f t="shared" si="8"/>
        <v>4A_826</v>
      </c>
      <c r="F577">
        <v>2</v>
      </c>
      <c r="G577">
        <v>2516425.6</v>
      </c>
      <c r="H577">
        <v>6860369.8300000001</v>
      </c>
      <c r="I577">
        <v>2516425.52</v>
      </c>
      <c r="J577">
        <v>6860369.9000000004</v>
      </c>
      <c r="K577">
        <v>0.54200000000000004</v>
      </c>
      <c r="L577">
        <v>0.14000000000000001</v>
      </c>
      <c r="M577">
        <v>0.27</v>
      </c>
      <c r="N577">
        <v>2.2105000000000001</v>
      </c>
      <c r="O577">
        <v>3</v>
      </c>
      <c r="P577">
        <v>9</v>
      </c>
      <c r="Q577">
        <v>143</v>
      </c>
      <c r="R577">
        <v>2</v>
      </c>
      <c r="S577">
        <v>2516423.83</v>
      </c>
      <c r="T577">
        <v>6860376.3499999996</v>
      </c>
      <c r="U577">
        <v>2516423.89</v>
      </c>
      <c r="V577">
        <v>6860376.3700000001</v>
      </c>
      <c r="W577">
        <v>-2.7000000000000001E-3</v>
      </c>
      <c r="X577">
        <v>0</v>
      </c>
      <c r="Y577" t="b">
        <v>0</v>
      </c>
      <c r="Z577">
        <v>-999</v>
      </c>
      <c r="AA577">
        <v>0</v>
      </c>
      <c r="AB577" t="b">
        <v>1</v>
      </c>
      <c r="AC577">
        <v>4.0617000000000001</v>
      </c>
      <c r="AD577">
        <v>1.8149999999999999</v>
      </c>
      <c r="AE577">
        <v>168</v>
      </c>
      <c r="AF577">
        <v>2</v>
      </c>
      <c r="AG577">
        <v>2516431.9700000002</v>
      </c>
      <c r="AH577">
        <v>6860376.2300000004</v>
      </c>
      <c r="AI577">
        <v>2516432.0099999998</v>
      </c>
      <c r="AJ577">
        <v>6860376.1900000004</v>
      </c>
      <c r="AK577">
        <v>-3.3999999999999998E-3</v>
      </c>
      <c r="AL577">
        <v>0</v>
      </c>
      <c r="AM577" t="b">
        <v>0</v>
      </c>
      <c r="AN577">
        <v>-999</v>
      </c>
      <c r="AO577">
        <v>0</v>
      </c>
      <c r="AP577" t="b">
        <v>1</v>
      </c>
      <c r="AQ577">
        <v>5.1059000000000001</v>
      </c>
      <c r="AR577">
        <v>0.76780000000000004</v>
      </c>
      <c r="AS577">
        <v>170</v>
      </c>
      <c r="AT577">
        <v>2</v>
      </c>
      <c r="AU577">
        <v>2516427.83</v>
      </c>
      <c r="AV577">
        <v>6860379.9100000001</v>
      </c>
      <c r="AW577">
        <v>2516427.73</v>
      </c>
      <c r="AX577">
        <v>6860379.9299999997</v>
      </c>
      <c r="AY577">
        <v>7.1000000000000004E-3</v>
      </c>
      <c r="AZ577">
        <v>0</v>
      </c>
      <c r="BA577" t="b">
        <v>0</v>
      </c>
      <c r="BB577">
        <v>-999</v>
      </c>
      <c r="BC577">
        <v>0</v>
      </c>
      <c r="BD577" t="b">
        <v>1</v>
      </c>
      <c r="BE577">
        <v>12.1699</v>
      </c>
      <c r="BF577">
        <v>1.3612</v>
      </c>
      <c r="BG577" t="s">
        <v>347</v>
      </c>
    </row>
    <row r="578" spans="1:73">
      <c r="A578">
        <v>27</v>
      </c>
      <c r="B578">
        <v>3</v>
      </c>
      <c r="C578" s="6" t="s">
        <v>164</v>
      </c>
      <c r="D578">
        <v>827</v>
      </c>
      <c r="E578" t="str">
        <f t="shared" si="8"/>
        <v>4A_827</v>
      </c>
      <c r="F578">
        <v>2</v>
      </c>
      <c r="G578">
        <v>2516415.89</v>
      </c>
      <c r="H578">
        <v>6860380.5</v>
      </c>
      <c r="I578">
        <v>2516416.11</v>
      </c>
      <c r="J578">
        <v>6860380.5700000003</v>
      </c>
      <c r="K578">
        <v>1.6619999999999999</v>
      </c>
      <c r="L578">
        <v>0.49</v>
      </c>
      <c r="M578">
        <v>0.34</v>
      </c>
      <c r="N578">
        <v>2.1573000000000002</v>
      </c>
      <c r="O578">
        <v>4</v>
      </c>
      <c r="P578">
        <v>12</v>
      </c>
      <c r="Q578">
        <v>148</v>
      </c>
      <c r="R578">
        <v>2</v>
      </c>
      <c r="S578">
        <v>2516421.98</v>
      </c>
      <c r="T578">
        <v>6860380.8200000003</v>
      </c>
      <c r="U578">
        <v>2516421.9500000002</v>
      </c>
      <c r="V578">
        <v>6860381.1100000003</v>
      </c>
      <c r="W578">
        <v>1.2E-2</v>
      </c>
      <c r="X578">
        <v>0</v>
      </c>
      <c r="Y578" t="b">
        <v>0</v>
      </c>
      <c r="Z578">
        <v>-999</v>
      </c>
      <c r="AA578">
        <v>0</v>
      </c>
      <c r="AB578" t="b">
        <v>1</v>
      </c>
      <c r="AC578">
        <v>6.1699000000000002</v>
      </c>
      <c r="AD578">
        <v>0.1045</v>
      </c>
      <c r="AE578">
        <v>149</v>
      </c>
      <c r="AF578">
        <v>2</v>
      </c>
      <c r="AG578">
        <v>2516418.14</v>
      </c>
      <c r="AH578">
        <v>6860383.4100000001</v>
      </c>
      <c r="AI578">
        <v>2516418.04</v>
      </c>
      <c r="AJ578">
        <v>6860383.4800000004</v>
      </c>
      <c r="AK578">
        <v>2.8999999999999998E-3</v>
      </c>
      <c r="AL578">
        <v>0</v>
      </c>
      <c r="AM578" t="b">
        <v>0</v>
      </c>
      <c r="AN578">
        <v>-999</v>
      </c>
      <c r="AO578">
        <v>0</v>
      </c>
      <c r="AP578" t="b">
        <v>1</v>
      </c>
      <c r="AQ578">
        <v>1.4093</v>
      </c>
      <c r="AR578">
        <v>0.9859</v>
      </c>
      <c r="AS578">
        <v>150</v>
      </c>
      <c r="AT578">
        <v>2</v>
      </c>
      <c r="AU578">
        <v>2516412.2400000002</v>
      </c>
      <c r="AV578">
        <v>6860383.8499999996</v>
      </c>
      <c r="AW578">
        <v>2516412.33</v>
      </c>
      <c r="AX578">
        <v>6860383.9500000002</v>
      </c>
      <c r="AY578">
        <v>-4.4999999999999997E-3</v>
      </c>
      <c r="AZ578">
        <v>0</v>
      </c>
      <c r="BA578" t="b">
        <v>0</v>
      </c>
      <c r="BB578">
        <v>-999</v>
      </c>
      <c r="BC578">
        <v>0</v>
      </c>
      <c r="BD578" t="b">
        <v>1</v>
      </c>
      <c r="BE578">
        <v>2.2473000000000001</v>
      </c>
      <c r="BF578">
        <v>2.4083999999999999</v>
      </c>
      <c r="BG578">
        <v>125</v>
      </c>
      <c r="BH578">
        <v>2</v>
      </c>
      <c r="BI578">
        <v>2516406.15</v>
      </c>
      <c r="BJ578">
        <v>6860380.1299999999</v>
      </c>
      <c r="BK578">
        <v>2516406.19</v>
      </c>
      <c r="BL578">
        <v>6860379.6699999999</v>
      </c>
      <c r="BM578">
        <v>3.1699999999999999E-2</v>
      </c>
      <c r="BN578">
        <v>0</v>
      </c>
      <c r="BO578" t="b">
        <v>0</v>
      </c>
      <c r="BP578">
        <v>-999</v>
      </c>
      <c r="BQ578">
        <v>0</v>
      </c>
      <c r="BR578" t="b">
        <v>1</v>
      </c>
      <c r="BS578">
        <v>17.9253</v>
      </c>
      <c r="BT578">
        <v>-3.0196000000000001</v>
      </c>
      <c r="BU578" t="s">
        <v>347</v>
      </c>
    </row>
    <row r="579" spans="1:73">
      <c r="A579">
        <v>28</v>
      </c>
      <c r="B579">
        <v>2</v>
      </c>
      <c r="C579" s="6" t="s">
        <v>164</v>
      </c>
      <c r="D579">
        <v>828</v>
      </c>
      <c r="E579" t="str">
        <f t="shared" ref="E579:E642" si="9">C579&amp;"_"&amp;D579</f>
        <v>4A_828</v>
      </c>
      <c r="F579">
        <v>2</v>
      </c>
      <c r="G579">
        <v>2516394.08</v>
      </c>
      <c r="H579">
        <v>6860364</v>
      </c>
      <c r="I579">
        <v>2516394.09</v>
      </c>
      <c r="J579">
        <v>6860363.9400000004</v>
      </c>
      <c r="K579">
        <v>0.58599999999999997</v>
      </c>
      <c r="L579">
        <v>0.15</v>
      </c>
      <c r="M579">
        <v>0.14000000000000001</v>
      </c>
      <c r="N579">
        <v>2.1573000000000002</v>
      </c>
      <c r="O579">
        <v>4</v>
      </c>
      <c r="P579">
        <v>12</v>
      </c>
      <c r="Q579">
        <v>91</v>
      </c>
      <c r="R579">
        <v>2</v>
      </c>
      <c r="S579">
        <v>2516397.1800000002</v>
      </c>
      <c r="T579">
        <v>6860367.25</v>
      </c>
      <c r="U579">
        <v>2516397.15</v>
      </c>
      <c r="V579">
        <v>6860367.2800000003</v>
      </c>
      <c r="W579">
        <v>1.1999999999999999E-3</v>
      </c>
      <c r="X579">
        <v>0</v>
      </c>
      <c r="Y579" t="b">
        <v>0</v>
      </c>
      <c r="Z579">
        <v>-999</v>
      </c>
      <c r="AA579">
        <v>0</v>
      </c>
      <c r="AB579" t="b">
        <v>1</v>
      </c>
      <c r="AC579">
        <v>1.716</v>
      </c>
      <c r="AD579">
        <v>0.82889999999999997</v>
      </c>
      <c r="AE579">
        <v>93</v>
      </c>
      <c r="AF579">
        <v>2</v>
      </c>
      <c r="AG579">
        <v>2516396.5</v>
      </c>
      <c r="AH579">
        <v>6860371.7699999996</v>
      </c>
      <c r="AI579">
        <v>2516396.44</v>
      </c>
      <c r="AJ579">
        <v>6860371.79</v>
      </c>
      <c r="AK579">
        <v>3.3E-3</v>
      </c>
      <c r="AL579">
        <v>0</v>
      </c>
      <c r="AM579" t="b">
        <v>0</v>
      </c>
      <c r="AN579">
        <v>-999</v>
      </c>
      <c r="AO579">
        <v>0</v>
      </c>
      <c r="AP579" t="b">
        <v>1</v>
      </c>
      <c r="AQ579">
        <v>4.9292999999999996</v>
      </c>
      <c r="AR579">
        <v>1.2826</v>
      </c>
      <c r="AS579">
        <v>59</v>
      </c>
      <c r="AT579">
        <v>2</v>
      </c>
      <c r="AU579">
        <v>2516389.73</v>
      </c>
      <c r="AV579">
        <v>6860367.4500000002</v>
      </c>
      <c r="AW579">
        <v>2516389.8199999998</v>
      </c>
      <c r="AX579">
        <v>6860367.5499999998</v>
      </c>
      <c r="AY579">
        <v>-5.4000000000000003E-3</v>
      </c>
      <c r="AZ579">
        <v>0</v>
      </c>
      <c r="BA579" t="b">
        <v>0</v>
      </c>
      <c r="BB579">
        <v>-999</v>
      </c>
      <c r="BC579">
        <v>0</v>
      </c>
      <c r="BD579" t="b">
        <v>1</v>
      </c>
      <c r="BE579">
        <v>7.6715</v>
      </c>
      <c r="BF579">
        <v>2.4346000000000001</v>
      </c>
      <c r="BG579">
        <v>22</v>
      </c>
      <c r="BH579">
        <v>2</v>
      </c>
      <c r="BI579">
        <v>2516384.98</v>
      </c>
      <c r="BJ579">
        <v>6860364.25</v>
      </c>
      <c r="BK579">
        <v>2516384.98</v>
      </c>
      <c r="BL579">
        <v>6860364.1100000003</v>
      </c>
      <c r="BM579">
        <v>9.1999999999999998E-3</v>
      </c>
      <c r="BN579">
        <v>0</v>
      </c>
      <c r="BO579" t="b">
        <v>0</v>
      </c>
      <c r="BP579">
        <v>-999</v>
      </c>
      <c r="BQ579">
        <v>0</v>
      </c>
      <c r="BR579" t="b">
        <v>1</v>
      </c>
      <c r="BS579">
        <v>14.0951</v>
      </c>
      <c r="BT579">
        <v>3.1326999999999998</v>
      </c>
      <c r="BU579" t="s">
        <v>347</v>
      </c>
    </row>
    <row r="580" spans="1:73">
      <c r="A580">
        <v>29</v>
      </c>
      <c r="B580">
        <v>2</v>
      </c>
      <c r="C580" s="6" t="s">
        <v>164</v>
      </c>
      <c r="D580">
        <v>829</v>
      </c>
      <c r="E580" t="str">
        <f t="shared" si="9"/>
        <v>4A_829</v>
      </c>
      <c r="F580">
        <v>2</v>
      </c>
      <c r="G580">
        <v>2516395.0699999998</v>
      </c>
      <c r="H580">
        <v>6860364.9100000001</v>
      </c>
      <c r="I580">
        <v>2516395.0499999998</v>
      </c>
      <c r="J580">
        <v>6860364.8799999999</v>
      </c>
      <c r="K580">
        <v>0.18</v>
      </c>
      <c r="L580">
        <v>0.05</v>
      </c>
      <c r="M580">
        <v>0.05</v>
      </c>
      <c r="N580">
        <v>2.2105000000000001</v>
      </c>
      <c r="O580">
        <v>3</v>
      </c>
      <c r="P580">
        <v>9</v>
      </c>
      <c r="Q580">
        <v>91</v>
      </c>
      <c r="R580">
        <v>2</v>
      </c>
      <c r="S580">
        <v>2516397.1800000002</v>
      </c>
      <c r="T580">
        <v>6860367.25</v>
      </c>
      <c r="U580">
        <v>2516397.2000000002</v>
      </c>
      <c r="V580">
        <v>6860367.2300000004</v>
      </c>
      <c r="W580">
        <v>-8.0000000000000004E-4</v>
      </c>
      <c r="X580">
        <v>0</v>
      </c>
      <c r="Y580" t="b">
        <v>0</v>
      </c>
      <c r="Z580">
        <v>-999</v>
      </c>
      <c r="AA580">
        <v>0</v>
      </c>
      <c r="AB580" t="b">
        <v>1</v>
      </c>
      <c r="AC580">
        <v>3.6629</v>
      </c>
      <c r="AD580">
        <v>0.82889999999999997</v>
      </c>
      <c r="AE580">
        <v>93</v>
      </c>
      <c r="AF580">
        <v>2</v>
      </c>
      <c r="AG580">
        <v>2516396.5</v>
      </c>
      <c r="AH580">
        <v>6860371.7699999996</v>
      </c>
      <c r="AI580">
        <v>2516396.4700000002</v>
      </c>
      <c r="AJ580">
        <v>6860371.7800000003</v>
      </c>
      <c r="AK580">
        <v>1.6000000000000001E-3</v>
      </c>
      <c r="AL580">
        <v>0</v>
      </c>
      <c r="AM580" t="b">
        <v>0</v>
      </c>
      <c r="AN580">
        <v>-999</v>
      </c>
      <c r="AO580">
        <v>0</v>
      </c>
      <c r="AP580" t="b">
        <v>1</v>
      </c>
      <c r="AQ580">
        <v>7.4942000000000002</v>
      </c>
      <c r="AR580">
        <v>1.3698999999999999</v>
      </c>
      <c r="AS580">
        <v>59</v>
      </c>
      <c r="AT580">
        <v>2</v>
      </c>
      <c r="AU580">
        <v>2516389.73</v>
      </c>
      <c r="AV580">
        <v>6860367.4500000002</v>
      </c>
      <c r="AW580">
        <v>2516389.7400000002</v>
      </c>
      <c r="AX580">
        <v>6860367.4699999997</v>
      </c>
      <c r="AY580">
        <v>-6.9999999999999999E-4</v>
      </c>
      <c r="AZ580">
        <v>0</v>
      </c>
      <c r="BA580" t="b">
        <v>0</v>
      </c>
      <c r="BB580">
        <v>-999</v>
      </c>
      <c r="BC580">
        <v>0</v>
      </c>
      <c r="BD580" t="b">
        <v>1</v>
      </c>
      <c r="BE580">
        <v>3.0931999999999999</v>
      </c>
      <c r="BF580">
        <v>2.6876000000000002</v>
      </c>
      <c r="BG580" t="s">
        <v>347</v>
      </c>
    </row>
    <row r="581" spans="1:73">
      <c r="A581">
        <v>30</v>
      </c>
      <c r="B581">
        <v>2</v>
      </c>
      <c r="C581" s="6" t="s">
        <v>164</v>
      </c>
      <c r="D581">
        <v>830</v>
      </c>
      <c r="E581" t="str">
        <f t="shared" si="9"/>
        <v>4A_830</v>
      </c>
      <c r="F581">
        <v>2</v>
      </c>
      <c r="G581">
        <v>2516418.98</v>
      </c>
      <c r="H581">
        <v>6860339.8499999996</v>
      </c>
      <c r="I581">
        <v>2516419</v>
      </c>
      <c r="J581">
        <v>6860339.7999999998</v>
      </c>
      <c r="K581">
        <v>0.56000000000000005</v>
      </c>
      <c r="L581">
        <v>0.14000000000000001</v>
      </c>
      <c r="M581">
        <v>0.15</v>
      </c>
      <c r="N581">
        <v>2.1573000000000002</v>
      </c>
      <c r="O581">
        <v>4</v>
      </c>
      <c r="P581">
        <v>12</v>
      </c>
      <c r="Q581">
        <v>133</v>
      </c>
      <c r="R581">
        <v>2</v>
      </c>
      <c r="S581">
        <v>2516424.66</v>
      </c>
      <c r="T581">
        <v>6860343.7999999998</v>
      </c>
      <c r="U581">
        <v>2516424.62</v>
      </c>
      <c r="V581">
        <v>6860343.8499999996</v>
      </c>
      <c r="W581">
        <v>3.0999999999999999E-3</v>
      </c>
      <c r="X581">
        <v>0</v>
      </c>
      <c r="Y581" t="b">
        <v>0</v>
      </c>
      <c r="Z581">
        <v>-999</v>
      </c>
      <c r="AA581">
        <v>0</v>
      </c>
      <c r="AB581" t="b">
        <v>1</v>
      </c>
      <c r="AC581">
        <v>4.6253000000000002</v>
      </c>
      <c r="AD581">
        <v>0.62809999999999999</v>
      </c>
      <c r="AE581">
        <v>136</v>
      </c>
      <c r="AF581">
        <v>2</v>
      </c>
      <c r="AG581">
        <v>2516424.69</v>
      </c>
      <c r="AH581">
        <v>6860350</v>
      </c>
      <c r="AI581">
        <v>2516424.6800000002</v>
      </c>
      <c r="AJ581">
        <v>6860350.0099999998</v>
      </c>
      <c r="AK581">
        <v>1E-3</v>
      </c>
      <c r="AL581">
        <v>0</v>
      </c>
      <c r="AM581" t="b">
        <v>0</v>
      </c>
      <c r="AN581">
        <v>-999</v>
      </c>
      <c r="AO581">
        <v>0</v>
      </c>
      <c r="AP581" t="b">
        <v>1</v>
      </c>
      <c r="AQ581">
        <v>1.6166</v>
      </c>
      <c r="AR581">
        <v>1.0645</v>
      </c>
      <c r="AS581">
        <v>103</v>
      </c>
      <c r="AT581">
        <v>2</v>
      </c>
      <c r="AU581">
        <v>2516417.2599999998</v>
      </c>
      <c r="AV581">
        <v>6860342.9900000002</v>
      </c>
      <c r="AW581">
        <v>2516417.37</v>
      </c>
      <c r="AX581">
        <v>6860343.0499999998</v>
      </c>
      <c r="AY581">
        <v>-3.7000000000000002E-3</v>
      </c>
      <c r="AZ581">
        <v>0</v>
      </c>
      <c r="BA581" t="b">
        <v>0</v>
      </c>
      <c r="BB581">
        <v>-999</v>
      </c>
      <c r="BC581">
        <v>0</v>
      </c>
      <c r="BD581" t="b">
        <v>1</v>
      </c>
      <c r="BE581">
        <v>5.4316000000000004</v>
      </c>
      <c r="BF581">
        <v>2.0331000000000001</v>
      </c>
      <c r="BG581">
        <v>80</v>
      </c>
      <c r="BH581">
        <v>2</v>
      </c>
      <c r="BI581">
        <v>2516409.66</v>
      </c>
      <c r="BJ581">
        <v>6860344.9400000004</v>
      </c>
      <c r="BK581">
        <v>2516409.6</v>
      </c>
      <c r="BL581">
        <v>6860344.8200000003</v>
      </c>
      <c r="BM581">
        <v>0.01</v>
      </c>
      <c r="BN581">
        <v>0</v>
      </c>
      <c r="BO581" t="b">
        <v>0</v>
      </c>
      <c r="BP581">
        <v>-999</v>
      </c>
      <c r="BQ581">
        <v>0</v>
      </c>
      <c r="BR581" t="b">
        <v>1</v>
      </c>
      <c r="BS581">
        <v>16.3736</v>
      </c>
      <c r="BT581">
        <v>2.6615000000000002</v>
      </c>
      <c r="BU581" t="s">
        <v>347</v>
      </c>
    </row>
    <row r="582" spans="1:73">
      <c r="A582">
        <v>31</v>
      </c>
      <c r="B582">
        <v>2</v>
      </c>
      <c r="C582" s="6" t="s">
        <v>164</v>
      </c>
      <c r="D582">
        <v>831</v>
      </c>
      <c r="E582" t="str">
        <f t="shared" si="9"/>
        <v>4A_831</v>
      </c>
      <c r="F582">
        <v>2</v>
      </c>
      <c r="G582">
        <v>2516432.59</v>
      </c>
      <c r="H582">
        <v>6860368.75</v>
      </c>
      <c r="I582">
        <v>2516432.65</v>
      </c>
      <c r="J582">
        <v>6860368.6399999997</v>
      </c>
      <c r="K582">
        <v>0.28199999999999997</v>
      </c>
      <c r="L582">
        <v>0.08</v>
      </c>
      <c r="M582">
        <v>0.15</v>
      </c>
      <c r="N582">
        <v>2.1573000000000002</v>
      </c>
      <c r="O582">
        <v>4</v>
      </c>
      <c r="P582">
        <v>12</v>
      </c>
      <c r="Q582">
        <v>143</v>
      </c>
      <c r="R582">
        <v>2</v>
      </c>
      <c r="S582">
        <v>2516423.83</v>
      </c>
      <c r="T582">
        <v>6860376.3499999996</v>
      </c>
      <c r="U582">
        <v>2516423.8199999998</v>
      </c>
      <c r="V582">
        <v>6860376.3399999999</v>
      </c>
      <c r="W582">
        <v>1.1999999999999999E-3</v>
      </c>
      <c r="X582">
        <v>0</v>
      </c>
      <c r="Y582" t="b">
        <v>0</v>
      </c>
      <c r="Z582">
        <v>-999</v>
      </c>
      <c r="AA582">
        <v>0</v>
      </c>
      <c r="AB582" t="b">
        <v>1</v>
      </c>
      <c r="AC582">
        <v>3.8447</v>
      </c>
      <c r="AD582">
        <v>2.4258000000000002</v>
      </c>
      <c r="AE582">
        <v>164</v>
      </c>
      <c r="AF582">
        <v>2</v>
      </c>
      <c r="AG582">
        <v>2516432.46</v>
      </c>
      <c r="AH582">
        <v>6860364.1699999999</v>
      </c>
      <c r="AI582">
        <v>2516432.42</v>
      </c>
      <c r="AJ582">
        <v>6860364.1699999999</v>
      </c>
      <c r="AK582">
        <v>-5.9999999999999995E-4</v>
      </c>
      <c r="AL582">
        <v>0</v>
      </c>
      <c r="AM582" t="b">
        <v>0</v>
      </c>
      <c r="AN582">
        <v>-999</v>
      </c>
      <c r="AO582">
        <v>0</v>
      </c>
      <c r="AP582" t="b">
        <v>1</v>
      </c>
      <c r="AQ582">
        <v>1.6364000000000001</v>
      </c>
      <c r="AR582">
        <v>-1.6233</v>
      </c>
      <c r="AS582">
        <v>148</v>
      </c>
      <c r="AT582">
        <v>2</v>
      </c>
      <c r="AU582">
        <v>2516421.98</v>
      </c>
      <c r="AV582">
        <v>6860380.8200000003</v>
      </c>
      <c r="AW582">
        <v>2516421.96</v>
      </c>
      <c r="AX582">
        <v>6860380.7999999998</v>
      </c>
      <c r="AY582">
        <v>3.0000000000000001E-3</v>
      </c>
      <c r="AZ582">
        <v>0</v>
      </c>
      <c r="BA582" t="b">
        <v>0</v>
      </c>
      <c r="BB582">
        <v>-999</v>
      </c>
      <c r="BC582">
        <v>0</v>
      </c>
      <c r="BD582" t="b">
        <v>1</v>
      </c>
      <c r="BE582">
        <v>10.9236</v>
      </c>
      <c r="BF582">
        <v>2.2949000000000002</v>
      </c>
      <c r="BG582">
        <v>170</v>
      </c>
      <c r="BH582">
        <v>2</v>
      </c>
      <c r="BI582">
        <v>2516427.83</v>
      </c>
      <c r="BJ582">
        <v>6860379.9100000001</v>
      </c>
      <c r="BK582">
        <v>2516427.9</v>
      </c>
      <c r="BL582">
        <v>6860379.9400000004</v>
      </c>
      <c r="BM582">
        <v>-6.1000000000000004E-3</v>
      </c>
      <c r="BN582">
        <v>0</v>
      </c>
      <c r="BO582" t="b">
        <v>0</v>
      </c>
      <c r="BP582">
        <v>-999</v>
      </c>
      <c r="BQ582">
        <v>0</v>
      </c>
      <c r="BR582" t="b">
        <v>1</v>
      </c>
      <c r="BS582">
        <v>21.405000000000001</v>
      </c>
      <c r="BT582">
        <v>1.9633</v>
      </c>
      <c r="BU582" t="s">
        <v>347</v>
      </c>
    </row>
    <row r="583" spans="1:73">
      <c r="A583">
        <v>32</v>
      </c>
      <c r="B583">
        <v>3</v>
      </c>
      <c r="C583" s="6" t="s">
        <v>164</v>
      </c>
      <c r="D583">
        <v>796</v>
      </c>
      <c r="E583" t="str">
        <f t="shared" si="9"/>
        <v>4A_796</v>
      </c>
      <c r="F583">
        <v>-99</v>
      </c>
      <c r="G583">
        <v>2516390.4</v>
      </c>
      <c r="H583">
        <v>6860330.5099999998</v>
      </c>
      <c r="I583">
        <v>2516390.33</v>
      </c>
      <c r="J583">
        <v>6860330.5</v>
      </c>
      <c r="K583">
        <v>0.77100000000000002</v>
      </c>
      <c r="L583">
        <v>0.17</v>
      </c>
      <c r="M583">
        <v>0.24</v>
      </c>
      <c r="N583">
        <v>2.1573000000000002</v>
      </c>
      <c r="O583">
        <v>4</v>
      </c>
      <c r="P583">
        <v>12</v>
      </c>
      <c r="Q583">
        <v>5</v>
      </c>
      <c r="R583">
        <v>2</v>
      </c>
      <c r="S583">
        <v>2516392.16</v>
      </c>
      <c r="T583">
        <v>6860334.7599999998</v>
      </c>
      <c r="U583">
        <v>2516392.34</v>
      </c>
      <c r="V583">
        <v>6860334.6799999997</v>
      </c>
      <c r="W583">
        <v>-6.3E-3</v>
      </c>
      <c r="X583">
        <v>0</v>
      </c>
      <c r="Y583" t="b">
        <v>0</v>
      </c>
      <c r="Z583">
        <v>-999</v>
      </c>
      <c r="AA583">
        <v>0</v>
      </c>
      <c r="AB583" t="b">
        <v>1</v>
      </c>
      <c r="AC583">
        <v>6.7134</v>
      </c>
      <c r="AD583">
        <v>1.1168</v>
      </c>
      <c r="AE583">
        <v>7</v>
      </c>
      <c r="AF583">
        <v>2</v>
      </c>
      <c r="AG583">
        <v>2516387.92</v>
      </c>
      <c r="AH583">
        <v>6860337.5300000003</v>
      </c>
      <c r="AI583">
        <v>2516387.7799999998</v>
      </c>
      <c r="AJ583">
        <v>6860337.4800000004</v>
      </c>
      <c r="AK583">
        <v>7.6E-3</v>
      </c>
      <c r="AL583">
        <v>0</v>
      </c>
      <c r="AM583" t="b">
        <v>0</v>
      </c>
      <c r="AN583">
        <v>-999</v>
      </c>
      <c r="AO583">
        <v>0</v>
      </c>
      <c r="AP583" t="b">
        <v>1</v>
      </c>
      <c r="AQ583">
        <v>8.5520999999999994</v>
      </c>
      <c r="AR583">
        <v>1.9283999999999999</v>
      </c>
      <c r="AS583">
        <v>43</v>
      </c>
      <c r="AT583">
        <v>2</v>
      </c>
      <c r="AU583">
        <v>2516392.31</v>
      </c>
      <c r="AV583">
        <v>6860341.96</v>
      </c>
      <c r="AW583">
        <v>2516392.23</v>
      </c>
      <c r="AX583">
        <v>6860341.9699999997</v>
      </c>
      <c r="AY583">
        <v>6.7000000000000002E-3</v>
      </c>
      <c r="AZ583">
        <v>0</v>
      </c>
      <c r="BA583" t="b">
        <v>0</v>
      </c>
      <c r="BB583">
        <v>-999</v>
      </c>
      <c r="BC583">
        <v>0</v>
      </c>
      <c r="BD583" t="b">
        <v>1</v>
      </c>
      <c r="BE583">
        <v>8.3943999999999992</v>
      </c>
      <c r="BF583">
        <v>1.4135</v>
      </c>
      <c r="BG583">
        <v>34</v>
      </c>
      <c r="BH583">
        <v>2</v>
      </c>
      <c r="BI583">
        <v>2516395.92</v>
      </c>
      <c r="BJ583">
        <v>6860328.3499999996</v>
      </c>
      <c r="BK583">
        <v>2516395.96</v>
      </c>
      <c r="BL583">
        <v>6860328.4699999997</v>
      </c>
      <c r="BM583">
        <v>5.3E-3</v>
      </c>
      <c r="BN583">
        <v>0</v>
      </c>
      <c r="BO583" t="b">
        <v>0</v>
      </c>
      <c r="BP583">
        <v>-999</v>
      </c>
      <c r="BQ583">
        <v>0</v>
      </c>
      <c r="BR583" t="b">
        <v>1</v>
      </c>
      <c r="BS583">
        <v>5.6752000000000002</v>
      </c>
      <c r="BT583">
        <v>-0.34050000000000002</v>
      </c>
      <c r="BU583" t="s">
        <v>347</v>
      </c>
    </row>
    <row r="584" spans="1:73">
      <c r="A584">
        <v>33</v>
      </c>
      <c r="B584">
        <v>2</v>
      </c>
      <c r="C584" s="6" t="s">
        <v>164</v>
      </c>
      <c r="D584">
        <v>797</v>
      </c>
      <c r="E584" t="str">
        <f t="shared" si="9"/>
        <v>4A_797</v>
      </c>
      <c r="F584">
        <v>-99</v>
      </c>
      <c r="G584">
        <v>2516436.77</v>
      </c>
      <c r="H584">
        <v>6860343.9500000002</v>
      </c>
      <c r="I584">
        <v>2516436.75</v>
      </c>
      <c r="J584">
        <v>6860344.0099999998</v>
      </c>
      <c r="K584">
        <v>0.28599999999999998</v>
      </c>
      <c r="L584">
        <v>7.0000000000000007E-2</v>
      </c>
      <c r="M584">
        <v>0.08</v>
      </c>
      <c r="N584">
        <v>2.1573000000000002</v>
      </c>
      <c r="O584">
        <v>4</v>
      </c>
      <c r="P584">
        <v>12</v>
      </c>
      <c r="Q584">
        <v>134</v>
      </c>
      <c r="R584">
        <v>2</v>
      </c>
      <c r="S584">
        <v>2516431.92</v>
      </c>
      <c r="T584">
        <v>6860347.2699999996</v>
      </c>
      <c r="U584">
        <v>2516431.92</v>
      </c>
      <c r="V584">
        <v>6860347.2699999996</v>
      </c>
      <c r="W584">
        <v>2.0000000000000001E-4</v>
      </c>
      <c r="X584">
        <v>0</v>
      </c>
      <c r="Y584" t="b">
        <v>0</v>
      </c>
      <c r="Z584">
        <v>-999</v>
      </c>
      <c r="AA584">
        <v>0</v>
      </c>
      <c r="AB584" t="b">
        <v>1</v>
      </c>
      <c r="AC584">
        <v>0.49049999999999999</v>
      </c>
      <c r="AD584">
        <v>2.548</v>
      </c>
      <c r="AE584">
        <v>157</v>
      </c>
      <c r="AF584">
        <v>2</v>
      </c>
      <c r="AG584">
        <v>2516433.13</v>
      </c>
      <c r="AH584">
        <v>6860351.9100000001</v>
      </c>
      <c r="AI584">
        <v>2516433.1800000002</v>
      </c>
      <c r="AJ584">
        <v>6860351.9299999997</v>
      </c>
      <c r="AK584">
        <v>-3.5000000000000001E-3</v>
      </c>
      <c r="AL584">
        <v>0</v>
      </c>
      <c r="AM584" t="b">
        <v>0</v>
      </c>
      <c r="AN584">
        <v>-999</v>
      </c>
      <c r="AO584">
        <v>0</v>
      </c>
      <c r="AP584" t="b">
        <v>1</v>
      </c>
      <c r="AQ584">
        <v>11.0077</v>
      </c>
      <c r="AR584">
        <v>1.9895</v>
      </c>
      <c r="AS584">
        <v>159</v>
      </c>
      <c r="AT584">
        <v>2</v>
      </c>
      <c r="AU584">
        <v>2516437.2799999998</v>
      </c>
      <c r="AV584">
        <v>6860355.5599999996</v>
      </c>
      <c r="AW584">
        <v>2516437.21</v>
      </c>
      <c r="AX584">
        <v>6860355.5599999996</v>
      </c>
      <c r="AY584">
        <v>5.4000000000000003E-3</v>
      </c>
      <c r="AZ584">
        <v>0</v>
      </c>
      <c r="BA584" t="b">
        <v>0</v>
      </c>
      <c r="BB584">
        <v>-999</v>
      </c>
      <c r="BC584">
        <v>0</v>
      </c>
      <c r="BD584" t="b">
        <v>1</v>
      </c>
      <c r="BE584">
        <v>17.970700000000001</v>
      </c>
      <c r="BF584">
        <v>1.5357000000000001</v>
      </c>
      <c r="BG584">
        <v>155</v>
      </c>
      <c r="BH584">
        <v>2</v>
      </c>
      <c r="BI584">
        <v>2516438.7599999998</v>
      </c>
      <c r="BJ584">
        <v>6860345.4000000004</v>
      </c>
      <c r="BK584">
        <v>2516438.7799999998</v>
      </c>
      <c r="BL584">
        <v>6860345.3799999999</v>
      </c>
      <c r="BM584">
        <v>-2.9999999999999997E-4</v>
      </c>
      <c r="BN584">
        <v>0</v>
      </c>
      <c r="BO584" t="b">
        <v>0</v>
      </c>
      <c r="BP584">
        <v>-999</v>
      </c>
      <c r="BQ584">
        <v>0</v>
      </c>
      <c r="BR584" t="b">
        <v>1</v>
      </c>
      <c r="BS584">
        <v>0.73460000000000003</v>
      </c>
      <c r="BT584">
        <v>0.59319999999999995</v>
      </c>
      <c r="BU584" t="s">
        <v>347</v>
      </c>
    </row>
    <row r="585" spans="1:73">
      <c r="A585">
        <v>34</v>
      </c>
      <c r="B585">
        <v>2</v>
      </c>
      <c r="C585" s="6" t="s">
        <v>164</v>
      </c>
      <c r="D585">
        <v>798</v>
      </c>
      <c r="E585" t="str">
        <f t="shared" si="9"/>
        <v>4A_798</v>
      </c>
      <c r="F585">
        <v>-99</v>
      </c>
      <c r="G585">
        <v>2516425.04</v>
      </c>
      <c r="H585">
        <v>6860391.46</v>
      </c>
      <c r="I585">
        <v>2516425.0299999998</v>
      </c>
      <c r="J585">
        <v>6860391.5199999996</v>
      </c>
      <c r="K585">
        <v>0.156</v>
      </c>
      <c r="L585">
        <v>0.03</v>
      </c>
      <c r="M585">
        <v>0.05</v>
      </c>
      <c r="N585">
        <v>2.1573000000000002</v>
      </c>
      <c r="O585">
        <v>4</v>
      </c>
      <c r="P585">
        <v>12</v>
      </c>
      <c r="Q585">
        <v>176</v>
      </c>
      <c r="R585">
        <v>2</v>
      </c>
      <c r="S585">
        <v>2516422.1</v>
      </c>
      <c r="T585">
        <v>6860387.71</v>
      </c>
      <c r="U585">
        <v>2516422.08</v>
      </c>
      <c r="V585">
        <v>6860387.7300000004</v>
      </c>
      <c r="W585">
        <v>-1E-3</v>
      </c>
      <c r="X585">
        <v>0</v>
      </c>
      <c r="Y585" t="b">
        <v>0</v>
      </c>
      <c r="Z585">
        <v>-999</v>
      </c>
      <c r="AA585">
        <v>0</v>
      </c>
      <c r="AB585" t="b">
        <v>1</v>
      </c>
      <c r="AC585">
        <v>5.1066000000000003</v>
      </c>
      <c r="AD585">
        <v>-2.2342</v>
      </c>
      <c r="AE585">
        <v>173</v>
      </c>
      <c r="AF585">
        <v>2</v>
      </c>
      <c r="AG585">
        <v>2516425.6</v>
      </c>
      <c r="AH585">
        <v>6860385.0800000001</v>
      </c>
      <c r="AI585">
        <v>2516425.64</v>
      </c>
      <c r="AJ585">
        <v>6860385.0800000001</v>
      </c>
      <c r="AK585">
        <v>1.9E-3</v>
      </c>
      <c r="AL585">
        <v>0</v>
      </c>
      <c r="AM585" t="b">
        <v>0</v>
      </c>
      <c r="AN585">
        <v>-999</v>
      </c>
      <c r="AO585">
        <v>0</v>
      </c>
      <c r="AP585" t="b">
        <v>1</v>
      </c>
      <c r="AQ585">
        <v>10.444599999999999</v>
      </c>
      <c r="AR585">
        <v>-1.4750000000000001</v>
      </c>
      <c r="AS585">
        <v>283</v>
      </c>
      <c r="AT585">
        <v>2</v>
      </c>
      <c r="AU585">
        <v>2516417.7400000002</v>
      </c>
      <c r="AV585">
        <v>6860394.6600000001</v>
      </c>
      <c r="AW585">
        <v>2516417.73</v>
      </c>
      <c r="AX585">
        <v>6860394.6399999997</v>
      </c>
      <c r="AY585">
        <v>1.4E-3</v>
      </c>
      <c r="AZ585">
        <v>0</v>
      </c>
      <c r="BA585" t="b">
        <v>0</v>
      </c>
      <c r="BB585">
        <v>-999</v>
      </c>
      <c r="BC585">
        <v>0</v>
      </c>
      <c r="BD585" t="b">
        <v>1</v>
      </c>
      <c r="BE585">
        <v>7.6045999999999996</v>
      </c>
      <c r="BF585">
        <v>2.74</v>
      </c>
      <c r="BG585">
        <v>148</v>
      </c>
      <c r="BH585">
        <v>2</v>
      </c>
      <c r="BI585">
        <v>2516421.98</v>
      </c>
      <c r="BJ585">
        <v>6860380.8200000003</v>
      </c>
      <c r="BK585">
        <v>2516421.9700000002</v>
      </c>
      <c r="BL585">
        <v>6860380.8200000003</v>
      </c>
      <c r="BM585">
        <v>-5.9999999999999995E-4</v>
      </c>
      <c r="BN585">
        <v>0</v>
      </c>
      <c r="BO585" t="b">
        <v>0</v>
      </c>
      <c r="BP585">
        <v>-999</v>
      </c>
      <c r="BQ585">
        <v>0</v>
      </c>
      <c r="BR585" t="b">
        <v>1</v>
      </c>
      <c r="BS585">
        <v>3.7515000000000001</v>
      </c>
      <c r="BT585">
        <v>-1.8502000000000001</v>
      </c>
      <c r="BU585" t="s">
        <v>347</v>
      </c>
    </row>
    <row r="586" spans="1:73">
      <c r="A586">
        <v>35</v>
      </c>
      <c r="B586">
        <v>2</v>
      </c>
      <c r="C586" s="6" t="s">
        <v>164</v>
      </c>
      <c r="D586">
        <v>799</v>
      </c>
      <c r="E586" t="str">
        <f t="shared" si="9"/>
        <v>4A_799</v>
      </c>
      <c r="F586">
        <v>-99</v>
      </c>
      <c r="G586">
        <v>2516377.15</v>
      </c>
      <c r="H586">
        <v>6860378.2199999997</v>
      </c>
      <c r="I586">
        <v>2516377.13</v>
      </c>
      <c r="J586">
        <v>6860378.2300000004</v>
      </c>
      <c r="K586">
        <v>0.24299999999999999</v>
      </c>
      <c r="L586">
        <v>7.0000000000000007E-2</v>
      </c>
      <c r="M586">
        <v>0.06</v>
      </c>
      <c r="N586">
        <v>2.1573000000000002</v>
      </c>
      <c r="O586">
        <v>4</v>
      </c>
      <c r="P586">
        <v>12</v>
      </c>
      <c r="Q586">
        <v>29</v>
      </c>
      <c r="R586">
        <v>2</v>
      </c>
      <c r="S586">
        <v>2516376.77</v>
      </c>
      <c r="T586">
        <v>6860372.7400000002</v>
      </c>
      <c r="U586">
        <v>2516376.75</v>
      </c>
      <c r="V586">
        <v>6860372.7400000002</v>
      </c>
      <c r="W586">
        <v>-6.9999999999999999E-4</v>
      </c>
      <c r="X586">
        <v>0</v>
      </c>
      <c r="Y586" t="b">
        <v>0</v>
      </c>
      <c r="Z586">
        <v>-999</v>
      </c>
      <c r="AA586">
        <v>0</v>
      </c>
      <c r="AB586" t="b">
        <v>1</v>
      </c>
      <c r="AC586">
        <v>2.4257</v>
      </c>
      <c r="AD586">
        <v>-1.6408</v>
      </c>
      <c r="AE586">
        <v>177</v>
      </c>
      <c r="AF586">
        <v>2</v>
      </c>
      <c r="AG586">
        <v>2516374.66</v>
      </c>
      <c r="AH586">
        <v>6860377.7999999998</v>
      </c>
      <c r="AI586">
        <v>2516374.66</v>
      </c>
      <c r="AJ586">
        <v>6860377.7999999998</v>
      </c>
      <c r="AK586">
        <v>0</v>
      </c>
      <c r="AL586">
        <v>0</v>
      </c>
      <c r="AM586" t="b">
        <v>0</v>
      </c>
      <c r="AN586">
        <v>-999</v>
      </c>
      <c r="AO586">
        <v>0</v>
      </c>
      <c r="AP586" t="b">
        <v>1</v>
      </c>
      <c r="AQ586">
        <v>8.0000000000000002E-3</v>
      </c>
      <c r="AR586">
        <v>-2.9672000000000001</v>
      </c>
      <c r="AS586">
        <v>64</v>
      </c>
      <c r="AT586">
        <v>2</v>
      </c>
      <c r="AU586">
        <v>2516387.89</v>
      </c>
      <c r="AV586">
        <v>6860372.1299999999</v>
      </c>
      <c r="AW586">
        <v>2516387.87</v>
      </c>
      <c r="AX586">
        <v>6860372.0899999999</v>
      </c>
      <c r="AY586">
        <v>-4.0000000000000001E-3</v>
      </c>
      <c r="AZ586">
        <v>0</v>
      </c>
      <c r="BA586" t="b">
        <v>0</v>
      </c>
      <c r="BB586">
        <v>-999</v>
      </c>
      <c r="BC586">
        <v>0</v>
      </c>
      <c r="BD586" t="b">
        <v>1</v>
      </c>
      <c r="BE586">
        <v>15.962300000000001</v>
      </c>
      <c r="BF586">
        <v>-0.52380000000000004</v>
      </c>
      <c r="BG586">
        <v>63</v>
      </c>
      <c r="BH586">
        <v>2</v>
      </c>
      <c r="BI586">
        <v>2516384.4500000002</v>
      </c>
      <c r="BJ586">
        <v>6860370.7699999996</v>
      </c>
      <c r="BK586">
        <v>2516384.4900000002</v>
      </c>
      <c r="BL586">
        <v>6860370.8099999996</v>
      </c>
      <c r="BM586">
        <v>4.1999999999999997E-3</v>
      </c>
      <c r="BN586">
        <v>0</v>
      </c>
      <c r="BO586" t="b">
        <v>0</v>
      </c>
      <c r="BP586">
        <v>-999</v>
      </c>
      <c r="BQ586">
        <v>0</v>
      </c>
      <c r="BR586" t="b">
        <v>1</v>
      </c>
      <c r="BS586">
        <v>16.059799999999999</v>
      </c>
      <c r="BT586">
        <v>-0.78559999999999997</v>
      </c>
      <c r="BU586" t="s">
        <v>347</v>
      </c>
    </row>
    <row r="587" spans="1:73">
      <c r="A587">
        <v>1</v>
      </c>
      <c r="B587">
        <v>2</v>
      </c>
      <c r="C587" s="6" t="s">
        <v>169</v>
      </c>
      <c r="D587">
        <v>801</v>
      </c>
      <c r="E587" t="str">
        <f t="shared" si="9"/>
        <v>4B_801</v>
      </c>
      <c r="F587">
        <v>-99</v>
      </c>
      <c r="G587">
        <v>2516392.29</v>
      </c>
      <c r="H587">
        <v>6860398.0300000003</v>
      </c>
      <c r="I587">
        <v>2516392.25</v>
      </c>
      <c r="J587">
        <v>6860398.0999999996</v>
      </c>
      <c r="K587">
        <v>0.56799999999999995</v>
      </c>
      <c r="L587">
        <v>0.15</v>
      </c>
      <c r="M587">
        <v>0.15</v>
      </c>
      <c r="N587">
        <v>2.1573000000000002</v>
      </c>
      <c r="O587">
        <v>4</v>
      </c>
      <c r="P587">
        <v>12</v>
      </c>
      <c r="Q587">
        <v>258</v>
      </c>
      <c r="R587">
        <v>1</v>
      </c>
      <c r="S587">
        <v>2516404.89</v>
      </c>
      <c r="T587">
        <v>6860394.3799999999</v>
      </c>
      <c r="U587">
        <v>2516404.9</v>
      </c>
      <c r="V587">
        <v>6860394.4199999999</v>
      </c>
      <c r="W587">
        <v>3.8999999999999998E-3</v>
      </c>
      <c r="X587">
        <v>0</v>
      </c>
      <c r="Y587" t="b">
        <v>0</v>
      </c>
      <c r="Z587">
        <v>-999</v>
      </c>
      <c r="AA587">
        <v>0</v>
      </c>
      <c r="AB587" t="b">
        <v>1</v>
      </c>
      <c r="AC587">
        <v>6.7805999999999997</v>
      </c>
      <c r="AD587">
        <v>-0.27939999999999998</v>
      </c>
      <c r="AE587">
        <v>232</v>
      </c>
      <c r="AF587">
        <v>2</v>
      </c>
      <c r="AG587">
        <v>2516397.25</v>
      </c>
      <c r="AH587">
        <v>6860393.0999999996</v>
      </c>
      <c r="AI587">
        <v>2516397.31</v>
      </c>
      <c r="AJ587">
        <v>6860393.1600000001</v>
      </c>
      <c r="AK587">
        <v>4.5999999999999999E-3</v>
      </c>
      <c r="AL587">
        <v>0</v>
      </c>
      <c r="AM587" t="b">
        <v>0</v>
      </c>
      <c r="AN587">
        <v>-999</v>
      </c>
      <c r="AO587">
        <v>0</v>
      </c>
      <c r="AP587" t="b">
        <v>1</v>
      </c>
      <c r="AQ587">
        <v>6.9371</v>
      </c>
      <c r="AR587">
        <v>-0.7681</v>
      </c>
      <c r="AS587">
        <v>229</v>
      </c>
      <c r="AT587">
        <v>2</v>
      </c>
      <c r="AU587">
        <v>2516394.2599999998</v>
      </c>
      <c r="AV587">
        <v>6860390.0099999998</v>
      </c>
      <c r="AW587">
        <v>2516394.12</v>
      </c>
      <c r="AX587">
        <v>6860389.9800000004</v>
      </c>
      <c r="AY587">
        <v>-8.3999999999999995E-3</v>
      </c>
      <c r="AZ587">
        <v>0</v>
      </c>
      <c r="BA587" t="b">
        <v>0</v>
      </c>
      <c r="BB587">
        <v>-999</v>
      </c>
      <c r="BC587">
        <v>0</v>
      </c>
      <c r="BD587" t="b">
        <v>1</v>
      </c>
      <c r="BE587">
        <v>13.016500000000001</v>
      </c>
      <c r="BF587">
        <v>-1.3528</v>
      </c>
      <c r="BG587">
        <v>212</v>
      </c>
      <c r="BH587">
        <v>2</v>
      </c>
      <c r="BI587">
        <v>2516388</v>
      </c>
      <c r="BJ587">
        <v>6860394.3099999996</v>
      </c>
      <c r="BK587">
        <v>2516388.0699999998</v>
      </c>
      <c r="BL587">
        <v>6860394.2400000002</v>
      </c>
      <c r="BM587">
        <v>3.8999999999999998E-3</v>
      </c>
      <c r="BN587">
        <v>0</v>
      </c>
      <c r="BO587" t="b">
        <v>0</v>
      </c>
      <c r="BP587">
        <v>-999</v>
      </c>
      <c r="BQ587">
        <v>0</v>
      </c>
      <c r="BR587" t="b">
        <v>1</v>
      </c>
      <c r="BS587">
        <v>5.6585000000000001</v>
      </c>
      <c r="BT587">
        <v>-2.3913000000000002</v>
      </c>
      <c r="BU587" t="s">
        <v>347</v>
      </c>
    </row>
    <row r="588" spans="1:73">
      <c r="A588">
        <v>2</v>
      </c>
      <c r="B588">
        <v>3</v>
      </c>
      <c r="C588" s="6" t="s">
        <v>169</v>
      </c>
      <c r="D588">
        <v>802</v>
      </c>
      <c r="E588" t="str">
        <f t="shared" si="9"/>
        <v>4B_802</v>
      </c>
      <c r="F588">
        <v>-99</v>
      </c>
      <c r="G588">
        <v>2516387.92</v>
      </c>
      <c r="H588">
        <v>6860400.5999999996</v>
      </c>
      <c r="I588">
        <v>2516388.2000000002</v>
      </c>
      <c r="J588">
        <v>6860400.46</v>
      </c>
      <c r="K588">
        <v>1.3069999999999999</v>
      </c>
      <c r="L588">
        <v>0.36</v>
      </c>
      <c r="M588">
        <v>0.27</v>
      </c>
      <c r="N588">
        <v>2.1573000000000002</v>
      </c>
      <c r="O588">
        <v>4</v>
      </c>
      <c r="P588">
        <v>12</v>
      </c>
      <c r="Q588">
        <v>234</v>
      </c>
      <c r="R588">
        <v>2</v>
      </c>
      <c r="S588">
        <v>2516388.1</v>
      </c>
      <c r="T588">
        <v>6860397.7699999996</v>
      </c>
      <c r="U588">
        <v>2516388.2400000002</v>
      </c>
      <c r="V588">
        <v>6860397.7699999996</v>
      </c>
      <c r="W588">
        <v>2.5999999999999999E-3</v>
      </c>
      <c r="X588">
        <v>0</v>
      </c>
      <c r="Y588" t="b">
        <v>0</v>
      </c>
      <c r="Z588">
        <v>-999</v>
      </c>
      <c r="AA588">
        <v>0</v>
      </c>
      <c r="AB588" t="b">
        <v>1</v>
      </c>
      <c r="AC588">
        <v>1.5832999999999999</v>
      </c>
      <c r="AD588">
        <v>-1.5535000000000001</v>
      </c>
      <c r="AE588">
        <v>215</v>
      </c>
      <c r="AF588">
        <v>3</v>
      </c>
      <c r="AG588">
        <v>2516384.5299999998</v>
      </c>
      <c r="AH588">
        <v>6860399.0899999999</v>
      </c>
      <c r="AI588">
        <v>2516384.4300000002</v>
      </c>
      <c r="AJ588">
        <v>6860399.4500000002</v>
      </c>
      <c r="AK588">
        <v>-0.01</v>
      </c>
      <c r="AL588">
        <v>0</v>
      </c>
      <c r="AM588" t="b">
        <v>0</v>
      </c>
      <c r="AN588">
        <v>-999</v>
      </c>
      <c r="AO588">
        <v>0</v>
      </c>
      <c r="AP588" t="b">
        <v>1</v>
      </c>
      <c r="AQ588">
        <v>6.2862999999999998</v>
      </c>
      <c r="AR588">
        <v>-2.8887</v>
      </c>
      <c r="AS588">
        <v>216</v>
      </c>
      <c r="AT588">
        <v>2</v>
      </c>
      <c r="AU588">
        <v>2516377.9900000002</v>
      </c>
      <c r="AV588">
        <v>6860400.3899999997</v>
      </c>
      <c r="AW588">
        <v>2516378</v>
      </c>
      <c r="AX588">
        <v>6860400.1200000001</v>
      </c>
      <c r="AY588">
        <v>1.9099999999999999E-2</v>
      </c>
      <c r="AZ588">
        <v>0</v>
      </c>
      <c r="BA588" t="b">
        <v>0</v>
      </c>
      <c r="BB588">
        <v>-999</v>
      </c>
      <c r="BC588">
        <v>0</v>
      </c>
      <c r="BD588" t="b">
        <v>1</v>
      </c>
      <c r="BE588">
        <v>13.7399</v>
      </c>
      <c r="BF588">
        <v>-3.0893999999999999</v>
      </c>
      <c r="BG588">
        <v>217</v>
      </c>
      <c r="BH588">
        <v>3</v>
      </c>
      <c r="BI588">
        <v>2516383.1800000002</v>
      </c>
      <c r="BJ588">
        <v>6860403.2699999996</v>
      </c>
      <c r="BK588">
        <v>2516383.13</v>
      </c>
      <c r="BL588">
        <v>6860403.1799999997</v>
      </c>
      <c r="BM588">
        <v>4.1000000000000003E-3</v>
      </c>
      <c r="BN588">
        <v>0</v>
      </c>
      <c r="BO588" t="b">
        <v>0</v>
      </c>
      <c r="BP588">
        <v>-999</v>
      </c>
      <c r="BQ588">
        <v>0</v>
      </c>
      <c r="BR588" t="b">
        <v>1</v>
      </c>
      <c r="BS588">
        <v>2.6213000000000002</v>
      </c>
      <c r="BT588">
        <v>2.6526999999999998</v>
      </c>
      <c r="BU588" t="s">
        <v>347</v>
      </c>
    </row>
    <row r="589" spans="1:73">
      <c r="A589">
        <v>3</v>
      </c>
      <c r="B589">
        <v>2</v>
      </c>
      <c r="C589" s="6" t="s">
        <v>169</v>
      </c>
      <c r="D589">
        <v>803</v>
      </c>
      <c r="E589" t="str">
        <f t="shared" si="9"/>
        <v>4B_803</v>
      </c>
      <c r="F589">
        <v>-99</v>
      </c>
      <c r="G589">
        <v>2516384.5699999998</v>
      </c>
      <c r="H589">
        <v>6860402.5499999998</v>
      </c>
      <c r="I589">
        <v>2516384.56</v>
      </c>
      <c r="J589">
        <v>6860402.4800000004</v>
      </c>
      <c r="K589">
        <v>0.35399999999999998</v>
      </c>
      <c r="L589">
        <v>0.09</v>
      </c>
      <c r="M589">
        <v>0.12</v>
      </c>
      <c r="N589">
        <v>2.1573000000000002</v>
      </c>
      <c r="O589">
        <v>4</v>
      </c>
      <c r="P589">
        <v>12</v>
      </c>
      <c r="Q589">
        <v>219</v>
      </c>
      <c r="R589">
        <v>2</v>
      </c>
      <c r="S589">
        <v>2516377.42</v>
      </c>
      <c r="T589">
        <v>6860410.5999999996</v>
      </c>
      <c r="U589">
        <v>2516377.44</v>
      </c>
      <c r="V589">
        <v>6860410.6200000001</v>
      </c>
      <c r="W589">
        <v>-2.5000000000000001E-3</v>
      </c>
      <c r="X589">
        <v>0</v>
      </c>
      <c r="Y589" t="b">
        <v>0</v>
      </c>
      <c r="Z589">
        <v>-999</v>
      </c>
      <c r="AA589">
        <v>0</v>
      </c>
      <c r="AB589" t="b">
        <v>1</v>
      </c>
      <c r="AC589">
        <v>6.2548000000000004</v>
      </c>
      <c r="AD589">
        <v>2.2862</v>
      </c>
      <c r="AE589">
        <v>221</v>
      </c>
      <c r="AF589">
        <v>2</v>
      </c>
      <c r="AG589">
        <v>2516381.85</v>
      </c>
      <c r="AH589">
        <v>6860415.4900000002</v>
      </c>
      <c r="AI589">
        <v>2516381.77</v>
      </c>
      <c r="AJ589">
        <v>6860415.4699999997</v>
      </c>
      <c r="AK589">
        <v>7.1000000000000004E-3</v>
      </c>
      <c r="AL589">
        <v>0</v>
      </c>
      <c r="AM589" t="b">
        <v>0</v>
      </c>
      <c r="AN589">
        <v>-999</v>
      </c>
      <c r="AO589">
        <v>0</v>
      </c>
      <c r="AP589" t="b">
        <v>1</v>
      </c>
      <c r="AQ589">
        <v>19.650099999999998</v>
      </c>
      <c r="AR589">
        <v>1.7887999999999999</v>
      </c>
      <c r="AS589">
        <v>244</v>
      </c>
      <c r="AT589">
        <v>2</v>
      </c>
      <c r="AU589">
        <v>2516386.96</v>
      </c>
      <c r="AV589">
        <v>6860416.8700000001</v>
      </c>
      <c r="AW589">
        <v>2516387.0099999998</v>
      </c>
      <c r="AX589">
        <v>6860416.8600000003</v>
      </c>
      <c r="AY589">
        <v>-5.4999999999999997E-3</v>
      </c>
      <c r="AZ589">
        <v>0</v>
      </c>
      <c r="BA589" t="b">
        <v>0</v>
      </c>
      <c r="BB589">
        <v>-999</v>
      </c>
      <c r="BC589">
        <v>0</v>
      </c>
      <c r="BD589" t="b">
        <v>1</v>
      </c>
      <c r="BE589">
        <v>15.563800000000001</v>
      </c>
      <c r="BF589">
        <v>1.3960999999999999</v>
      </c>
      <c r="BG589">
        <v>236</v>
      </c>
      <c r="BH589">
        <v>2</v>
      </c>
      <c r="BI589">
        <v>2516390.25</v>
      </c>
      <c r="BJ589">
        <v>6860405.7599999998</v>
      </c>
      <c r="BK589">
        <v>2516390.25</v>
      </c>
      <c r="BL589">
        <v>6860405.7599999998</v>
      </c>
      <c r="BM589">
        <v>2.0000000000000001E-4</v>
      </c>
      <c r="BN589">
        <v>0</v>
      </c>
      <c r="BO589" t="b">
        <v>0</v>
      </c>
      <c r="BP589">
        <v>-999</v>
      </c>
      <c r="BQ589">
        <v>0</v>
      </c>
      <c r="BR589" t="b">
        <v>1</v>
      </c>
      <c r="BS589">
        <v>0.51060000000000005</v>
      </c>
      <c r="BT589">
        <v>0.52339999999999998</v>
      </c>
      <c r="BU589" t="s">
        <v>347</v>
      </c>
    </row>
    <row r="590" spans="1:73">
      <c r="A590">
        <v>4</v>
      </c>
      <c r="B590">
        <v>2</v>
      </c>
      <c r="C590" s="6" t="s">
        <v>169</v>
      </c>
      <c r="D590">
        <v>804</v>
      </c>
      <c r="E590" t="str">
        <f t="shared" si="9"/>
        <v>4B_804</v>
      </c>
      <c r="F590">
        <v>-99</v>
      </c>
      <c r="G590">
        <v>2516395.5699999998</v>
      </c>
      <c r="H590">
        <v>6860397.4699999997</v>
      </c>
      <c r="I590">
        <v>2516395.52</v>
      </c>
      <c r="J590">
        <v>6860397.46</v>
      </c>
      <c r="K590">
        <v>0.45900000000000002</v>
      </c>
      <c r="L590">
        <v>0.11</v>
      </c>
      <c r="M590">
        <v>0.11</v>
      </c>
      <c r="N590">
        <v>2.1573000000000002</v>
      </c>
      <c r="O590">
        <v>4</v>
      </c>
      <c r="P590">
        <v>12</v>
      </c>
      <c r="Q590">
        <v>236</v>
      </c>
      <c r="R590">
        <v>2</v>
      </c>
      <c r="S590">
        <v>2516390.25</v>
      </c>
      <c r="T590">
        <v>6860405.7599999998</v>
      </c>
      <c r="U590">
        <v>2516390.16</v>
      </c>
      <c r="V590">
        <v>6860405.7000000002</v>
      </c>
      <c r="W590">
        <v>7.7000000000000002E-3</v>
      </c>
      <c r="X590">
        <v>0</v>
      </c>
      <c r="Y590" t="b">
        <v>0</v>
      </c>
      <c r="Z590">
        <v>-999</v>
      </c>
      <c r="AA590">
        <v>0</v>
      </c>
      <c r="AB590" t="b">
        <v>1</v>
      </c>
      <c r="AC590">
        <v>15.113200000000001</v>
      </c>
      <c r="AD590">
        <v>2.1553</v>
      </c>
      <c r="AE590">
        <v>263</v>
      </c>
      <c r="AF590">
        <v>1</v>
      </c>
      <c r="AG590">
        <v>2516398.06</v>
      </c>
      <c r="AH590">
        <v>6860402.2999999998</v>
      </c>
      <c r="AI590">
        <v>2516398.12</v>
      </c>
      <c r="AJ590">
        <v>6860402.2699999996</v>
      </c>
      <c r="AK590">
        <v>-2.5000000000000001E-3</v>
      </c>
      <c r="AL590">
        <v>0</v>
      </c>
      <c r="AM590" t="b">
        <v>0</v>
      </c>
      <c r="AN590">
        <v>-999</v>
      </c>
      <c r="AO590">
        <v>0</v>
      </c>
      <c r="AP590" t="b">
        <v>1</v>
      </c>
      <c r="AQ590">
        <v>4.5027999999999997</v>
      </c>
      <c r="AR590">
        <v>1.0731999999999999</v>
      </c>
      <c r="AS590">
        <v>265</v>
      </c>
      <c r="AT590">
        <v>2</v>
      </c>
      <c r="AU590">
        <v>2516402.21</v>
      </c>
      <c r="AV590">
        <v>6860406.2199999997</v>
      </c>
      <c r="AW590">
        <v>2516402.2200000002</v>
      </c>
      <c r="AX590">
        <v>6860406.21</v>
      </c>
      <c r="AY590">
        <v>-1E-3</v>
      </c>
      <c r="AZ590">
        <v>0</v>
      </c>
      <c r="BA590" t="b">
        <v>0</v>
      </c>
      <c r="BB590">
        <v>-999</v>
      </c>
      <c r="BC590">
        <v>0</v>
      </c>
      <c r="BD590" t="b">
        <v>1</v>
      </c>
      <c r="BE590">
        <v>2.1307999999999998</v>
      </c>
      <c r="BF590">
        <v>0.91610000000000003</v>
      </c>
      <c r="BG590">
        <v>233</v>
      </c>
      <c r="BH590">
        <v>3</v>
      </c>
      <c r="BI590">
        <v>2516397.63</v>
      </c>
      <c r="BJ590">
        <v>6860396.8600000003</v>
      </c>
      <c r="BK590">
        <v>2516397.65</v>
      </c>
      <c r="BL590">
        <v>6860396.96</v>
      </c>
      <c r="BM590">
        <v>3.0000000000000001E-3</v>
      </c>
      <c r="BN590">
        <v>0</v>
      </c>
      <c r="BO590" t="b">
        <v>0</v>
      </c>
      <c r="BP590">
        <v>-999</v>
      </c>
      <c r="BQ590">
        <v>0</v>
      </c>
      <c r="BR590" t="b">
        <v>1</v>
      </c>
      <c r="BS590">
        <v>5.2085999999999997</v>
      </c>
      <c r="BT590">
        <v>-0.2271</v>
      </c>
      <c r="BU590" t="s">
        <v>347</v>
      </c>
    </row>
    <row r="591" spans="1:73">
      <c r="A591">
        <v>5</v>
      </c>
      <c r="B591">
        <v>3</v>
      </c>
      <c r="C591" s="6" t="s">
        <v>169</v>
      </c>
      <c r="D591">
        <v>805</v>
      </c>
      <c r="E591" t="str">
        <f t="shared" si="9"/>
        <v>4B_805</v>
      </c>
      <c r="F591">
        <v>-99</v>
      </c>
      <c r="G591">
        <v>2516394.15</v>
      </c>
      <c r="H591">
        <v>6860405.0700000003</v>
      </c>
      <c r="I591">
        <v>2516394.0499999998</v>
      </c>
      <c r="J591">
        <v>6860404.96</v>
      </c>
      <c r="K591">
        <v>1.3959999999999999</v>
      </c>
      <c r="L591">
        <v>0.42</v>
      </c>
      <c r="M591">
        <v>0.52</v>
      </c>
      <c r="N591">
        <v>2.1573000000000002</v>
      </c>
      <c r="O591">
        <v>4</v>
      </c>
      <c r="P591">
        <v>12</v>
      </c>
      <c r="Q591">
        <v>263</v>
      </c>
      <c r="R591">
        <v>1</v>
      </c>
      <c r="S591">
        <v>2516398.06</v>
      </c>
      <c r="T591">
        <v>6860402.2999999998</v>
      </c>
      <c r="U591">
        <v>2516398.2200000002</v>
      </c>
      <c r="V591">
        <v>6860402.5899999999</v>
      </c>
      <c r="W591">
        <v>1.12E-2</v>
      </c>
      <c r="X591">
        <v>0</v>
      </c>
      <c r="Y591" t="b">
        <v>0</v>
      </c>
      <c r="Z591">
        <v>-999</v>
      </c>
      <c r="AA591">
        <v>0</v>
      </c>
      <c r="AB591" t="b">
        <v>1</v>
      </c>
      <c r="AC591">
        <v>6.5705</v>
      </c>
      <c r="AD591">
        <v>-0.50629999999999997</v>
      </c>
      <c r="AE591">
        <v>268</v>
      </c>
      <c r="AF591">
        <v>2</v>
      </c>
      <c r="AG591">
        <v>2516394.62</v>
      </c>
      <c r="AH591">
        <v>6860412.8200000003</v>
      </c>
      <c r="AI591">
        <v>2516394.7999999998</v>
      </c>
      <c r="AJ591">
        <v>6860412.7999999998</v>
      </c>
      <c r="AK591">
        <v>-9.5999999999999992E-3</v>
      </c>
      <c r="AL591">
        <v>0</v>
      </c>
      <c r="AM591" t="b">
        <v>0</v>
      </c>
      <c r="AN591">
        <v>-999</v>
      </c>
      <c r="AO591">
        <v>0</v>
      </c>
      <c r="AP591" t="b">
        <v>1</v>
      </c>
      <c r="AQ591">
        <v>5.6386000000000003</v>
      </c>
      <c r="AR591">
        <v>1.4659</v>
      </c>
      <c r="AS591">
        <v>239</v>
      </c>
      <c r="AT591">
        <v>2</v>
      </c>
      <c r="AU591">
        <v>2516390.7000000002</v>
      </c>
      <c r="AV591">
        <v>6860411.0899999999</v>
      </c>
      <c r="AW591">
        <v>2516390.48</v>
      </c>
      <c r="AX591">
        <v>6860410.96</v>
      </c>
      <c r="AY591">
        <v>1.2500000000000001E-2</v>
      </c>
      <c r="AZ591">
        <v>0</v>
      </c>
      <c r="BA591" t="b">
        <v>0</v>
      </c>
      <c r="BB591">
        <v>-999</v>
      </c>
      <c r="BC591">
        <v>0</v>
      </c>
      <c r="BD591" t="b">
        <v>1</v>
      </c>
      <c r="BE591">
        <v>7.7983000000000002</v>
      </c>
      <c r="BF591">
        <v>2.1204000000000001</v>
      </c>
      <c r="BG591">
        <v>221</v>
      </c>
      <c r="BH591">
        <v>2</v>
      </c>
      <c r="BI591">
        <v>2516381.85</v>
      </c>
      <c r="BJ591">
        <v>6860415.4900000002</v>
      </c>
      <c r="BK591">
        <v>2516381.73</v>
      </c>
      <c r="BL591">
        <v>6860415.3499999996</v>
      </c>
      <c r="BM591">
        <v>0.02</v>
      </c>
      <c r="BN591">
        <v>0</v>
      </c>
      <c r="BO591" t="b">
        <v>0</v>
      </c>
      <c r="BP591">
        <v>-999</v>
      </c>
      <c r="BQ591">
        <v>0</v>
      </c>
      <c r="BR591" t="b">
        <v>1</v>
      </c>
      <c r="BS591">
        <v>15.4534</v>
      </c>
      <c r="BT591">
        <v>2.4607000000000001</v>
      </c>
      <c r="BU591" t="s">
        <v>347</v>
      </c>
    </row>
    <row r="592" spans="1:73">
      <c r="A592">
        <v>6</v>
      </c>
      <c r="B592">
        <v>2</v>
      </c>
      <c r="C592" s="6" t="s">
        <v>169</v>
      </c>
      <c r="D592">
        <v>806</v>
      </c>
      <c r="E592" t="str">
        <f t="shared" si="9"/>
        <v>4B_806</v>
      </c>
      <c r="F592">
        <v>-99</v>
      </c>
      <c r="G592">
        <v>2516392.0499999998</v>
      </c>
      <c r="H592">
        <v>6860404.8600000003</v>
      </c>
      <c r="I592">
        <v>2516391.9900000002</v>
      </c>
      <c r="J592">
        <v>6860404.7599999998</v>
      </c>
      <c r="K592">
        <v>0.748</v>
      </c>
      <c r="L592">
        <v>0.16</v>
      </c>
      <c r="M592">
        <v>0.23</v>
      </c>
      <c r="N592">
        <v>2.1573000000000002</v>
      </c>
      <c r="O592">
        <v>4</v>
      </c>
      <c r="P592">
        <v>12</v>
      </c>
      <c r="Q592">
        <v>236</v>
      </c>
      <c r="R592">
        <v>2</v>
      </c>
      <c r="S592">
        <v>2516390.25</v>
      </c>
      <c r="T592">
        <v>6860405.7599999998</v>
      </c>
      <c r="U592">
        <v>2516390.27</v>
      </c>
      <c r="V592">
        <v>6860405.79</v>
      </c>
      <c r="W592">
        <v>-6.9999999999999999E-4</v>
      </c>
      <c r="X592">
        <v>0</v>
      </c>
      <c r="Y592" t="b">
        <v>0</v>
      </c>
      <c r="Z592">
        <v>-999</v>
      </c>
      <c r="AA592">
        <v>0</v>
      </c>
      <c r="AB592" t="b">
        <v>1</v>
      </c>
      <c r="AC592">
        <v>0.75529999999999997</v>
      </c>
      <c r="AD592">
        <v>2.6004</v>
      </c>
      <c r="AE592">
        <v>239</v>
      </c>
      <c r="AF592">
        <v>2</v>
      </c>
      <c r="AG592">
        <v>2516390.7000000002</v>
      </c>
      <c r="AH592">
        <v>6860411.0899999999</v>
      </c>
      <c r="AI592">
        <v>2516390.58</v>
      </c>
      <c r="AJ592">
        <v>6860411.0599999996</v>
      </c>
      <c r="AK592">
        <v>5.7000000000000002E-3</v>
      </c>
      <c r="AL592">
        <v>0</v>
      </c>
      <c r="AM592" t="b">
        <v>0</v>
      </c>
      <c r="AN592">
        <v>-999</v>
      </c>
      <c r="AO592">
        <v>0</v>
      </c>
      <c r="AP592" t="b">
        <v>1</v>
      </c>
      <c r="AQ592">
        <v>6.5548999999999999</v>
      </c>
      <c r="AR592">
        <v>1.7975000000000001</v>
      </c>
      <c r="AS592">
        <v>268</v>
      </c>
      <c r="AT592">
        <v>2</v>
      </c>
      <c r="AU592">
        <v>2516394.62</v>
      </c>
      <c r="AV592">
        <v>6860412.8200000003</v>
      </c>
      <c r="AW592">
        <v>2516394.7999999998</v>
      </c>
      <c r="AX592">
        <v>6860412.7599999998</v>
      </c>
      <c r="AY592">
        <v>-1.18E-2</v>
      </c>
      <c r="AZ592">
        <v>0</v>
      </c>
      <c r="BA592" t="b">
        <v>0</v>
      </c>
      <c r="BB592">
        <v>-999</v>
      </c>
      <c r="BC592">
        <v>0</v>
      </c>
      <c r="BD592" t="b">
        <v>1</v>
      </c>
      <c r="BE592">
        <v>13.9108</v>
      </c>
      <c r="BF592">
        <v>1.2216</v>
      </c>
      <c r="BG592">
        <v>269</v>
      </c>
      <c r="BH592">
        <v>2</v>
      </c>
      <c r="BI592">
        <v>2516399.9500000002</v>
      </c>
      <c r="BJ592">
        <v>6860414.9500000002</v>
      </c>
      <c r="BK592">
        <v>2516399.87</v>
      </c>
      <c r="BL592">
        <v>6860415.0099999998</v>
      </c>
      <c r="BM592">
        <v>8.8000000000000005E-3</v>
      </c>
      <c r="BN592">
        <v>0</v>
      </c>
      <c r="BO592" t="b">
        <v>0</v>
      </c>
      <c r="BP592">
        <v>-999</v>
      </c>
      <c r="BQ592">
        <v>0</v>
      </c>
      <c r="BR592" t="b">
        <v>1</v>
      </c>
      <c r="BS592">
        <v>11.2753</v>
      </c>
      <c r="BT592">
        <v>0.92479999999999996</v>
      </c>
      <c r="BU592" t="s">
        <v>347</v>
      </c>
    </row>
    <row r="593" spans="1:73">
      <c r="A593">
        <v>7</v>
      </c>
      <c r="B593">
        <v>3</v>
      </c>
      <c r="C593" s="6" t="s">
        <v>169</v>
      </c>
      <c r="D593">
        <v>807</v>
      </c>
      <c r="E593" t="str">
        <f t="shared" si="9"/>
        <v>4B_807</v>
      </c>
      <c r="F593">
        <v>-99</v>
      </c>
      <c r="G593">
        <v>2516385.31</v>
      </c>
      <c r="H593">
        <v>6860406.4800000004</v>
      </c>
      <c r="I593">
        <v>2516385.71</v>
      </c>
      <c r="J593">
        <v>6860406.2400000002</v>
      </c>
      <c r="K593">
        <v>1.3080000000000001</v>
      </c>
      <c r="L593">
        <v>0.35</v>
      </c>
      <c r="M593">
        <v>0.49</v>
      </c>
      <c r="N593">
        <v>2.1573000000000002</v>
      </c>
      <c r="O593">
        <v>4</v>
      </c>
      <c r="P593">
        <v>12</v>
      </c>
      <c r="Q593">
        <v>215</v>
      </c>
      <c r="R593">
        <v>3</v>
      </c>
      <c r="S593">
        <v>2516384.5299999998</v>
      </c>
      <c r="T593">
        <v>6860399.0899999999</v>
      </c>
      <c r="U593">
        <v>2516384.29</v>
      </c>
      <c r="V593">
        <v>6860399.1399999997</v>
      </c>
      <c r="W593">
        <v>-1.2500000000000001E-2</v>
      </c>
      <c r="X593">
        <v>0</v>
      </c>
      <c r="Y593" t="b">
        <v>0</v>
      </c>
      <c r="Z593">
        <v>-999</v>
      </c>
      <c r="AA593">
        <v>0</v>
      </c>
      <c r="AB593" t="b">
        <v>1</v>
      </c>
      <c r="AC593">
        <v>7.9748999999999999</v>
      </c>
      <c r="AD593">
        <v>-1.7804</v>
      </c>
      <c r="AE593">
        <v>193</v>
      </c>
      <c r="AF593">
        <v>2</v>
      </c>
      <c r="AG593">
        <v>2516368.46</v>
      </c>
      <c r="AH593">
        <v>6860406.25</v>
      </c>
      <c r="AI593">
        <v>2516368.46</v>
      </c>
      <c r="AJ593">
        <v>6860406.0499999998</v>
      </c>
      <c r="AK593">
        <v>2.3900000000000001E-2</v>
      </c>
      <c r="AL593">
        <v>0</v>
      </c>
      <c r="AM593" t="b">
        <v>0</v>
      </c>
      <c r="AN593">
        <v>-999</v>
      </c>
      <c r="AO593">
        <v>0</v>
      </c>
      <c r="AP593" t="b">
        <v>1</v>
      </c>
      <c r="AQ593">
        <v>17.5732</v>
      </c>
      <c r="AR593">
        <v>-3.1069</v>
      </c>
      <c r="AS593">
        <v>197</v>
      </c>
      <c r="AT593">
        <v>2</v>
      </c>
      <c r="AU593">
        <v>2516369.0099999998</v>
      </c>
      <c r="AV593">
        <v>6860414.0899999999</v>
      </c>
      <c r="AW593">
        <v>2516369.04</v>
      </c>
      <c r="AX593">
        <v>6860414.1600000001</v>
      </c>
      <c r="AY593">
        <v>-1.01E-2</v>
      </c>
      <c r="AZ593">
        <v>0</v>
      </c>
      <c r="BA593" t="b">
        <v>0</v>
      </c>
      <c r="BB593">
        <v>-999</v>
      </c>
      <c r="BC593">
        <v>0</v>
      </c>
      <c r="BD593" t="b">
        <v>1</v>
      </c>
      <c r="BE593">
        <v>7.9005999999999998</v>
      </c>
      <c r="BF593">
        <v>2.6876000000000002</v>
      </c>
      <c r="BG593">
        <v>221</v>
      </c>
      <c r="BH593">
        <v>2</v>
      </c>
      <c r="BI593">
        <v>2516381.85</v>
      </c>
      <c r="BJ593">
        <v>6860415.4900000002</v>
      </c>
      <c r="BK593">
        <v>2516382.06</v>
      </c>
      <c r="BL593">
        <v>6860415.5700000003</v>
      </c>
      <c r="BM593">
        <v>-1.5299999999999999E-2</v>
      </c>
      <c r="BN593">
        <v>0</v>
      </c>
      <c r="BO593" t="b">
        <v>0</v>
      </c>
      <c r="BP593">
        <v>-999</v>
      </c>
      <c r="BQ593">
        <v>0</v>
      </c>
      <c r="BR593" t="b">
        <v>1</v>
      </c>
      <c r="BS593">
        <v>10.5261</v>
      </c>
      <c r="BT593">
        <v>1.9283999999999999</v>
      </c>
      <c r="BU593" t="s">
        <v>347</v>
      </c>
    </row>
    <row r="594" spans="1:73">
      <c r="A594">
        <v>8</v>
      </c>
      <c r="B594">
        <v>3</v>
      </c>
      <c r="C594" s="6" t="s">
        <v>169</v>
      </c>
      <c r="D594">
        <v>808</v>
      </c>
      <c r="E594" t="str">
        <f t="shared" si="9"/>
        <v>4B_808</v>
      </c>
      <c r="F594">
        <v>-99</v>
      </c>
      <c r="G594">
        <v>2516389.5</v>
      </c>
      <c r="H594">
        <v>6860406.71</v>
      </c>
      <c r="I594">
        <v>2516389.2799999998</v>
      </c>
      <c r="J594">
        <v>6860406.6100000003</v>
      </c>
      <c r="K594">
        <v>1.621</v>
      </c>
      <c r="L594">
        <v>0.36</v>
      </c>
      <c r="M594">
        <v>0.63</v>
      </c>
      <c r="N594">
        <v>2.1573000000000002</v>
      </c>
      <c r="O594">
        <v>4</v>
      </c>
      <c r="P594">
        <v>12</v>
      </c>
      <c r="Q594">
        <v>220</v>
      </c>
      <c r="R594">
        <v>2</v>
      </c>
      <c r="S594">
        <v>2516377.7200000002</v>
      </c>
      <c r="T594">
        <v>6860414.3099999996</v>
      </c>
      <c r="U594">
        <v>2516377.6800000002</v>
      </c>
      <c r="V594">
        <v>6860414.25</v>
      </c>
      <c r="W594">
        <v>6.7000000000000002E-3</v>
      </c>
      <c r="X594">
        <v>0</v>
      </c>
      <c r="Y594" t="b">
        <v>0</v>
      </c>
      <c r="Z594">
        <v>-999</v>
      </c>
      <c r="AA594">
        <v>0</v>
      </c>
      <c r="AB594" t="b">
        <v>1</v>
      </c>
      <c r="AC594">
        <v>3.8479000000000001</v>
      </c>
      <c r="AD594">
        <v>2.5655000000000001</v>
      </c>
      <c r="AE594">
        <v>221</v>
      </c>
      <c r="AF594">
        <v>2</v>
      </c>
      <c r="AG594">
        <v>2516381.85</v>
      </c>
      <c r="AH594">
        <v>6860415.4900000002</v>
      </c>
      <c r="AI594">
        <v>2516382.0499999998</v>
      </c>
      <c r="AJ594">
        <v>6860415.6500000004</v>
      </c>
      <c r="AK594">
        <v>-2.0400000000000001E-2</v>
      </c>
      <c r="AL594">
        <v>0</v>
      </c>
      <c r="AM594" t="b">
        <v>0</v>
      </c>
      <c r="AN594">
        <v>-999</v>
      </c>
      <c r="AO594">
        <v>0</v>
      </c>
      <c r="AP594" t="b">
        <v>1</v>
      </c>
      <c r="AQ594">
        <v>11.6348</v>
      </c>
      <c r="AR594">
        <v>2.2250999999999999</v>
      </c>
      <c r="AS594">
        <v>242</v>
      </c>
      <c r="AT594">
        <v>3</v>
      </c>
      <c r="AU594">
        <v>2516389.67</v>
      </c>
      <c r="AV594">
        <v>6860414.5099999998</v>
      </c>
      <c r="AW594">
        <v>2516389.25</v>
      </c>
      <c r="AX594">
        <v>6860414.5099999998</v>
      </c>
      <c r="AY594">
        <v>2.3099999999999999E-2</v>
      </c>
      <c r="AZ594">
        <v>0</v>
      </c>
      <c r="BA594" t="b">
        <v>0</v>
      </c>
      <c r="BB594">
        <v>-999</v>
      </c>
      <c r="BC594">
        <v>0</v>
      </c>
      <c r="BD594" t="b">
        <v>1</v>
      </c>
      <c r="BE594">
        <v>12.6128</v>
      </c>
      <c r="BF594">
        <v>1.5968</v>
      </c>
      <c r="BG594">
        <v>239</v>
      </c>
      <c r="BH594">
        <v>2</v>
      </c>
      <c r="BI594">
        <v>2516390.7000000002</v>
      </c>
      <c r="BJ594">
        <v>6860411.0899999999</v>
      </c>
      <c r="BK594">
        <v>2516390.96</v>
      </c>
      <c r="BL594">
        <v>6860410.9900000002</v>
      </c>
      <c r="BM594">
        <v>-9.1000000000000004E-3</v>
      </c>
      <c r="BN594">
        <v>0</v>
      </c>
      <c r="BO594" t="b">
        <v>0</v>
      </c>
      <c r="BP594">
        <v>-999</v>
      </c>
      <c r="BQ594">
        <v>0</v>
      </c>
      <c r="BR594" t="b">
        <v>1</v>
      </c>
      <c r="BS594">
        <v>4.5811999999999999</v>
      </c>
      <c r="BT594">
        <v>1.1954</v>
      </c>
      <c r="BU594" t="s">
        <v>347</v>
      </c>
    </row>
    <row r="595" spans="1:73">
      <c r="A595">
        <v>9</v>
      </c>
      <c r="B595">
        <v>2</v>
      </c>
      <c r="C595" s="6" t="s">
        <v>169</v>
      </c>
      <c r="D595">
        <v>809</v>
      </c>
      <c r="E595" t="str">
        <f t="shared" si="9"/>
        <v>4B_809</v>
      </c>
      <c r="F595">
        <v>-99</v>
      </c>
      <c r="G595">
        <v>2516388.66</v>
      </c>
      <c r="H595">
        <v>6860403.79</v>
      </c>
      <c r="I595">
        <v>2516388.64</v>
      </c>
      <c r="J595">
        <v>6860403.8399999999</v>
      </c>
      <c r="K595">
        <v>0.61199999999999999</v>
      </c>
      <c r="L595">
        <v>0.18</v>
      </c>
      <c r="M595">
        <v>0.24</v>
      </c>
      <c r="N595">
        <v>2.1573000000000002</v>
      </c>
      <c r="O595">
        <v>4</v>
      </c>
      <c r="P595">
        <v>12</v>
      </c>
      <c r="Q595">
        <v>219</v>
      </c>
      <c r="R595">
        <v>2</v>
      </c>
      <c r="S595">
        <v>2516377.42</v>
      </c>
      <c r="T595">
        <v>6860410.5999999996</v>
      </c>
      <c r="U595">
        <v>2516377.4700000002</v>
      </c>
      <c r="V595">
        <v>6860410.6900000004</v>
      </c>
      <c r="W595">
        <v>-8.9999999999999993E-3</v>
      </c>
      <c r="X595">
        <v>0</v>
      </c>
      <c r="Y595" t="b">
        <v>0</v>
      </c>
      <c r="Z595">
        <v>-999</v>
      </c>
      <c r="AA595">
        <v>0</v>
      </c>
      <c r="AB595" t="b">
        <v>1</v>
      </c>
      <c r="AC595">
        <v>13.770300000000001</v>
      </c>
      <c r="AD595">
        <v>2.5829</v>
      </c>
      <c r="AE595">
        <v>220</v>
      </c>
      <c r="AF595">
        <v>2</v>
      </c>
      <c r="AG595">
        <v>2516377.7200000002</v>
      </c>
      <c r="AH595">
        <v>6860414.3099999996</v>
      </c>
      <c r="AI595">
        <v>2516377.63</v>
      </c>
      <c r="AJ595">
        <v>6860414.2199999997</v>
      </c>
      <c r="AK595">
        <v>1.37E-2</v>
      </c>
      <c r="AL595">
        <v>0</v>
      </c>
      <c r="AM595" t="b">
        <v>0</v>
      </c>
      <c r="AN595">
        <v>-999</v>
      </c>
      <c r="AO595">
        <v>0</v>
      </c>
      <c r="AP595" t="b">
        <v>1</v>
      </c>
      <c r="AQ595">
        <v>22.621300000000002</v>
      </c>
      <c r="AR595">
        <v>2.3997000000000002</v>
      </c>
      <c r="AS595">
        <v>221</v>
      </c>
      <c r="AT595">
        <v>2</v>
      </c>
      <c r="AU595">
        <v>2516381.85</v>
      </c>
      <c r="AV595">
        <v>6860415.4900000002</v>
      </c>
      <c r="AW595">
        <v>2516381.87</v>
      </c>
      <c r="AX595">
        <v>6860415.5</v>
      </c>
      <c r="AY595">
        <v>-2.5000000000000001E-3</v>
      </c>
      <c r="AZ595">
        <v>0</v>
      </c>
      <c r="BA595" t="b">
        <v>0</v>
      </c>
      <c r="BB595">
        <v>-999</v>
      </c>
      <c r="BC595">
        <v>0</v>
      </c>
      <c r="BD595" t="b">
        <v>1</v>
      </c>
      <c r="BE595">
        <v>4.0829000000000004</v>
      </c>
      <c r="BF595">
        <v>2.0941999999999998</v>
      </c>
      <c r="BG595">
        <v>239</v>
      </c>
      <c r="BH595">
        <v>2</v>
      </c>
      <c r="BI595">
        <v>2516390.7000000002</v>
      </c>
      <c r="BJ595">
        <v>6860411.0899999999</v>
      </c>
      <c r="BK595">
        <v>2516390.71</v>
      </c>
      <c r="BL595">
        <v>6860411.0899999999</v>
      </c>
      <c r="BM595">
        <v>-8.0000000000000004E-4</v>
      </c>
      <c r="BN595">
        <v>0</v>
      </c>
      <c r="BO595" t="b">
        <v>0</v>
      </c>
      <c r="BP595">
        <v>-999</v>
      </c>
      <c r="BQ595">
        <v>0</v>
      </c>
      <c r="BR595" t="b">
        <v>1</v>
      </c>
      <c r="BS595">
        <v>1.0835999999999999</v>
      </c>
      <c r="BT595">
        <v>1.2914000000000001</v>
      </c>
      <c r="BU595" t="s">
        <v>347</v>
      </c>
    </row>
    <row r="596" spans="1:73">
      <c r="A596">
        <v>10</v>
      </c>
      <c r="B596">
        <v>2</v>
      </c>
      <c r="C596" s="6" t="s">
        <v>169</v>
      </c>
      <c r="D596">
        <v>810</v>
      </c>
      <c r="E596" t="str">
        <f t="shared" si="9"/>
        <v>4B_810</v>
      </c>
      <c r="F596">
        <v>-99</v>
      </c>
      <c r="G596">
        <v>2516392.2400000002</v>
      </c>
      <c r="H596">
        <v>6860409.1100000003</v>
      </c>
      <c r="I596">
        <v>2516392.1</v>
      </c>
      <c r="J596">
        <v>6860409.1900000004</v>
      </c>
      <c r="K596">
        <v>0.33300000000000002</v>
      </c>
      <c r="L596">
        <v>0.1</v>
      </c>
      <c r="M596">
        <v>0.11</v>
      </c>
      <c r="N596">
        <v>2.1573000000000002</v>
      </c>
      <c r="O596">
        <v>4</v>
      </c>
      <c r="P596">
        <v>12</v>
      </c>
      <c r="Q596">
        <v>220</v>
      </c>
      <c r="R596">
        <v>2</v>
      </c>
      <c r="S596">
        <v>2516377.7200000002</v>
      </c>
      <c r="T596">
        <v>6860414.3099999996</v>
      </c>
      <c r="U596">
        <v>2516377.73</v>
      </c>
      <c r="V596">
        <v>6860414.3499999996</v>
      </c>
      <c r="W596">
        <v>-4.5999999999999999E-3</v>
      </c>
      <c r="X596">
        <v>0</v>
      </c>
      <c r="Y596" t="b">
        <v>0</v>
      </c>
      <c r="Z596">
        <v>-999</v>
      </c>
      <c r="AA596">
        <v>0</v>
      </c>
      <c r="AB596" t="b">
        <v>1</v>
      </c>
      <c r="AC596">
        <v>13.3589</v>
      </c>
      <c r="AD596">
        <v>2.7924000000000002</v>
      </c>
      <c r="AE596">
        <v>225</v>
      </c>
      <c r="AF596">
        <v>3</v>
      </c>
      <c r="AG596">
        <v>2516378.7799999998</v>
      </c>
      <c r="AH596">
        <v>6860422.3600000003</v>
      </c>
      <c r="AI596">
        <v>2516378.7400000002</v>
      </c>
      <c r="AJ596">
        <v>6860422.3200000003</v>
      </c>
      <c r="AK596">
        <v>8.2000000000000007E-3</v>
      </c>
      <c r="AL596">
        <v>0</v>
      </c>
      <c r="AM596" t="b">
        <v>0</v>
      </c>
      <c r="AN596">
        <v>-999</v>
      </c>
      <c r="AO596">
        <v>0</v>
      </c>
      <c r="AP596" t="b">
        <v>1</v>
      </c>
      <c r="AQ596">
        <v>26.108699999999999</v>
      </c>
      <c r="AR596">
        <v>2.3734999999999999</v>
      </c>
      <c r="AS596">
        <v>248</v>
      </c>
      <c r="AT596">
        <v>2</v>
      </c>
      <c r="AU596">
        <v>2516383.62</v>
      </c>
      <c r="AV596">
        <v>6860423.1900000004</v>
      </c>
      <c r="AW596">
        <v>2516383.64</v>
      </c>
      <c r="AX596">
        <v>6860423.2000000002</v>
      </c>
      <c r="AY596">
        <v>-2.3999999999999998E-3</v>
      </c>
      <c r="AZ596">
        <v>0</v>
      </c>
      <c r="BA596" t="b">
        <v>0</v>
      </c>
      <c r="BB596">
        <v>-999</v>
      </c>
      <c r="BC596">
        <v>0</v>
      </c>
      <c r="BD596" t="b">
        <v>1</v>
      </c>
      <c r="BE596">
        <v>7.4142000000000001</v>
      </c>
      <c r="BF596">
        <v>2.1116999999999999</v>
      </c>
      <c r="BG596">
        <v>268</v>
      </c>
      <c r="BH596">
        <v>2</v>
      </c>
      <c r="BI596">
        <v>2516394.62</v>
      </c>
      <c r="BJ596">
        <v>6860412.8200000003</v>
      </c>
      <c r="BK596">
        <v>2516394.63</v>
      </c>
      <c r="BL596">
        <v>6860412.8099999996</v>
      </c>
      <c r="BM596">
        <v>-4.0000000000000002E-4</v>
      </c>
      <c r="BN596">
        <v>0</v>
      </c>
      <c r="BO596" t="b">
        <v>0</v>
      </c>
      <c r="BP596">
        <v>-999</v>
      </c>
      <c r="BQ596">
        <v>0</v>
      </c>
      <c r="BR596" t="b">
        <v>1</v>
      </c>
      <c r="BS596">
        <v>1.0277000000000001</v>
      </c>
      <c r="BT596">
        <v>0.95979999999999999</v>
      </c>
      <c r="BU596" t="s">
        <v>347</v>
      </c>
    </row>
    <row r="597" spans="1:73">
      <c r="A597">
        <v>11</v>
      </c>
      <c r="B597">
        <v>3</v>
      </c>
      <c r="C597" s="6" t="s">
        <v>169</v>
      </c>
      <c r="D597">
        <v>811</v>
      </c>
      <c r="E597" t="str">
        <f t="shared" si="9"/>
        <v>4B_811</v>
      </c>
      <c r="F597">
        <v>-99</v>
      </c>
      <c r="G597">
        <v>2516393.67</v>
      </c>
      <c r="H597">
        <v>6860408.8300000001</v>
      </c>
      <c r="I597">
        <v>2516393.9</v>
      </c>
      <c r="J597">
        <v>6860408.6900000004</v>
      </c>
      <c r="K597">
        <v>1.0589999999999999</v>
      </c>
      <c r="L597">
        <v>0.3</v>
      </c>
      <c r="M597">
        <v>0.35</v>
      </c>
      <c r="N597">
        <v>2.1573000000000002</v>
      </c>
      <c r="O597">
        <v>4</v>
      </c>
      <c r="P597">
        <v>12</v>
      </c>
      <c r="Q597">
        <v>268</v>
      </c>
      <c r="R597">
        <v>2</v>
      </c>
      <c r="S597">
        <v>2516394.62</v>
      </c>
      <c r="T597">
        <v>6860412.8200000003</v>
      </c>
      <c r="U597">
        <v>2516394.5</v>
      </c>
      <c r="V597">
        <v>6860412.8399999999</v>
      </c>
      <c r="W597">
        <v>3.5999999999999999E-3</v>
      </c>
      <c r="X597">
        <v>0</v>
      </c>
      <c r="Y597" t="b">
        <v>0</v>
      </c>
      <c r="Z597">
        <v>-999</v>
      </c>
      <c r="AA597">
        <v>0</v>
      </c>
      <c r="AB597" t="b">
        <v>1</v>
      </c>
      <c r="AC597">
        <v>2.7595999999999998</v>
      </c>
      <c r="AD597">
        <v>1.431</v>
      </c>
      <c r="AE597">
        <v>244</v>
      </c>
      <c r="AF597">
        <v>2</v>
      </c>
      <c r="AG597">
        <v>2516386.96</v>
      </c>
      <c r="AH597">
        <v>6860416.8700000001</v>
      </c>
      <c r="AI597">
        <v>2516387.15</v>
      </c>
      <c r="AJ597">
        <v>6860417.0199999996</v>
      </c>
      <c r="AK597">
        <v>-1.7999999999999999E-2</v>
      </c>
      <c r="AL597">
        <v>0</v>
      </c>
      <c r="AM597" t="b">
        <v>0</v>
      </c>
      <c r="AN597">
        <v>-999</v>
      </c>
      <c r="AO597">
        <v>0</v>
      </c>
      <c r="AP597" t="b">
        <v>1</v>
      </c>
      <c r="AQ597">
        <v>16.220600000000001</v>
      </c>
      <c r="AR597">
        <v>2.2338</v>
      </c>
      <c r="AS597">
        <v>239</v>
      </c>
      <c r="AT597">
        <v>2</v>
      </c>
      <c r="AU597">
        <v>2516390.7000000002</v>
      </c>
      <c r="AV597">
        <v>6860411.0899999999</v>
      </c>
      <c r="AW597">
        <v>2516390.69</v>
      </c>
      <c r="AX597">
        <v>6860411.0700000003</v>
      </c>
      <c r="AY597">
        <v>5.9999999999999995E-4</v>
      </c>
      <c r="AZ597">
        <v>0</v>
      </c>
      <c r="BA597" t="b">
        <v>0</v>
      </c>
      <c r="BB597">
        <v>-999</v>
      </c>
      <c r="BC597">
        <v>0</v>
      </c>
      <c r="BD597" t="b">
        <v>1</v>
      </c>
      <c r="BE597">
        <v>0.4647</v>
      </c>
      <c r="BF597">
        <v>2.5044</v>
      </c>
      <c r="BG597">
        <v>220</v>
      </c>
      <c r="BH597">
        <v>2</v>
      </c>
      <c r="BI597">
        <v>2516377.7200000002</v>
      </c>
      <c r="BJ597">
        <v>6860414.3099999996</v>
      </c>
      <c r="BK597">
        <v>2516377.67</v>
      </c>
      <c r="BL597">
        <v>6860414.1600000001</v>
      </c>
      <c r="BM597">
        <v>1.9199999999999998E-2</v>
      </c>
      <c r="BN597">
        <v>0</v>
      </c>
      <c r="BO597" t="b">
        <v>0</v>
      </c>
      <c r="BP597">
        <v>-999</v>
      </c>
      <c r="BQ597">
        <v>0</v>
      </c>
      <c r="BR597" t="b">
        <v>1</v>
      </c>
      <c r="BS597">
        <v>19.055299999999999</v>
      </c>
      <c r="BT597">
        <v>2.8359999999999999</v>
      </c>
      <c r="BU597" t="s">
        <v>347</v>
      </c>
    </row>
    <row r="598" spans="1:73">
      <c r="A598">
        <v>12</v>
      </c>
      <c r="B598">
        <v>2</v>
      </c>
      <c r="C598" s="6" t="s">
        <v>169</v>
      </c>
      <c r="D598">
        <v>812</v>
      </c>
      <c r="E598" t="str">
        <f t="shared" si="9"/>
        <v>4B_812</v>
      </c>
      <c r="F598">
        <v>-99</v>
      </c>
      <c r="G598">
        <v>2516384.73</v>
      </c>
      <c r="H598">
        <v>6860405.96</v>
      </c>
      <c r="I598">
        <v>2516384.83</v>
      </c>
      <c r="J598">
        <v>6860405.8499999996</v>
      </c>
      <c r="K598">
        <v>1.204</v>
      </c>
      <c r="L598">
        <v>0.34</v>
      </c>
      <c r="M598">
        <v>0.4</v>
      </c>
      <c r="N598">
        <v>2.1573000000000002</v>
      </c>
      <c r="O598">
        <v>4</v>
      </c>
      <c r="P598">
        <v>12</v>
      </c>
      <c r="Q598">
        <v>197</v>
      </c>
      <c r="R598">
        <v>2</v>
      </c>
      <c r="S598">
        <v>2516369.0099999998</v>
      </c>
      <c r="T598">
        <v>6860414.0899999999</v>
      </c>
      <c r="U598">
        <v>2516368.92</v>
      </c>
      <c r="V598">
        <v>6860413.9199999999</v>
      </c>
      <c r="W598">
        <v>2.4299999999999999E-2</v>
      </c>
      <c r="X598">
        <v>0</v>
      </c>
      <c r="Y598" t="b">
        <v>0</v>
      </c>
      <c r="Z598">
        <v>-999</v>
      </c>
      <c r="AA598">
        <v>0</v>
      </c>
      <c r="AB598" t="b">
        <v>1</v>
      </c>
      <c r="AC598">
        <v>21.407800000000002</v>
      </c>
      <c r="AD598">
        <v>2.6964000000000001</v>
      </c>
      <c r="AE598">
        <v>219</v>
      </c>
      <c r="AF598">
        <v>2</v>
      </c>
      <c r="AG598">
        <v>2516377.42</v>
      </c>
      <c r="AH598">
        <v>6860410.5999999996</v>
      </c>
      <c r="AI598">
        <v>2516377.44</v>
      </c>
      <c r="AJ598">
        <v>6860410.6299999999</v>
      </c>
      <c r="AK598">
        <v>-2E-3</v>
      </c>
      <c r="AL598">
        <v>0</v>
      </c>
      <c r="AM598" t="b">
        <v>0</v>
      </c>
      <c r="AN598">
        <v>-999</v>
      </c>
      <c r="AO598">
        <v>0</v>
      </c>
      <c r="AP598" t="b">
        <v>1</v>
      </c>
      <c r="AQ598">
        <v>1.4391</v>
      </c>
      <c r="AR598">
        <v>2.5655000000000001</v>
      </c>
      <c r="AS598">
        <v>221</v>
      </c>
      <c r="AT598">
        <v>2</v>
      </c>
      <c r="AU598">
        <v>2516381.85</v>
      </c>
      <c r="AV598">
        <v>6860415.4900000002</v>
      </c>
      <c r="AW598">
        <v>2516382.0699999998</v>
      </c>
      <c r="AX598">
        <v>6860415.5499999998</v>
      </c>
      <c r="AY598">
        <v>-1.6E-2</v>
      </c>
      <c r="AZ598">
        <v>0</v>
      </c>
      <c r="BA598" t="b">
        <v>0</v>
      </c>
      <c r="BB598">
        <v>-999</v>
      </c>
      <c r="BC598">
        <v>0</v>
      </c>
      <c r="BD598" t="b">
        <v>1</v>
      </c>
      <c r="BE598">
        <v>12.042999999999999</v>
      </c>
      <c r="BF598">
        <v>1.8324</v>
      </c>
      <c r="BG598">
        <v>242</v>
      </c>
      <c r="BH598">
        <v>3</v>
      </c>
      <c r="BI598">
        <v>2516389.67</v>
      </c>
      <c r="BJ598">
        <v>6860414.5099999998</v>
      </c>
      <c r="BK598">
        <v>2516389.52</v>
      </c>
      <c r="BL598">
        <v>6860414.5899999999</v>
      </c>
      <c r="BM598">
        <v>1.1599999999999999E-2</v>
      </c>
      <c r="BN598">
        <v>0</v>
      </c>
      <c r="BO598" t="b">
        <v>0</v>
      </c>
      <c r="BP598">
        <v>-999</v>
      </c>
      <c r="BQ598">
        <v>0</v>
      </c>
      <c r="BR598" t="b">
        <v>1</v>
      </c>
      <c r="BS598">
        <v>8.1323000000000008</v>
      </c>
      <c r="BT598">
        <v>1.0907</v>
      </c>
      <c r="BU598" t="s">
        <v>347</v>
      </c>
    </row>
    <row r="599" spans="1:73">
      <c r="A599">
        <v>13</v>
      </c>
      <c r="B599">
        <v>2</v>
      </c>
      <c r="C599" s="6" t="s">
        <v>169</v>
      </c>
      <c r="D599">
        <v>813</v>
      </c>
      <c r="E599" t="str">
        <f t="shared" si="9"/>
        <v>4B_813</v>
      </c>
      <c r="F599">
        <v>-99</v>
      </c>
      <c r="G599">
        <v>2516383.17</v>
      </c>
      <c r="H599">
        <v>6860405.5199999996</v>
      </c>
      <c r="I599">
        <v>2516383.12</v>
      </c>
      <c r="J599">
        <v>6860405.4500000002</v>
      </c>
      <c r="K599">
        <v>0.42199999999999999</v>
      </c>
      <c r="L599">
        <v>0.12</v>
      </c>
      <c r="M599">
        <v>0.17</v>
      </c>
      <c r="N599">
        <v>2.1573000000000002</v>
      </c>
      <c r="O599">
        <v>4</v>
      </c>
      <c r="P599">
        <v>12</v>
      </c>
      <c r="Q599">
        <v>197</v>
      </c>
      <c r="R599">
        <v>2</v>
      </c>
      <c r="S599">
        <v>2516369.0099999998</v>
      </c>
      <c r="T599">
        <v>6860414.0899999999</v>
      </c>
      <c r="U599">
        <v>2516368.9900000002</v>
      </c>
      <c r="V599">
        <v>6860414.0499999998</v>
      </c>
      <c r="W599">
        <v>5.4000000000000003E-3</v>
      </c>
      <c r="X599">
        <v>0</v>
      </c>
      <c r="Y599" t="b">
        <v>0</v>
      </c>
      <c r="Z599">
        <v>-999</v>
      </c>
      <c r="AA599">
        <v>0</v>
      </c>
      <c r="AB599" t="b">
        <v>1</v>
      </c>
      <c r="AC599">
        <v>12.922499999999999</v>
      </c>
      <c r="AD599">
        <v>2.6004</v>
      </c>
      <c r="AE599">
        <v>219</v>
      </c>
      <c r="AF599">
        <v>2</v>
      </c>
      <c r="AG599">
        <v>2516377.42</v>
      </c>
      <c r="AH599">
        <v>6860410.5999999996</v>
      </c>
      <c r="AI599">
        <v>2516377.48</v>
      </c>
      <c r="AJ599">
        <v>6860410.6600000001</v>
      </c>
      <c r="AK599">
        <v>-4.7000000000000002E-3</v>
      </c>
      <c r="AL599">
        <v>0</v>
      </c>
      <c r="AM599" t="b">
        <v>0</v>
      </c>
      <c r="AN599">
        <v>-999</v>
      </c>
      <c r="AO599">
        <v>0</v>
      </c>
      <c r="AP599" t="b">
        <v>1</v>
      </c>
      <c r="AQ599">
        <v>9.4601000000000006</v>
      </c>
      <c r="AR599">
        <v>2.3908999999999998</v>
      </c>
      <c r="AS599">
        <v>221</v>
      </c>
      <c r="AT599">
        <v>2</v>
      </c>
      <c r="AU599">
        <v>2516381.85</v>
      </c>
      <c r="AV599">
        <v>6860415.4900000002</v>
      </c>
      <c r="AW599">
        <v>2516381.77</v>
      </c>
      <c r="AX599">
        <v>6860415.4800000004</v>
      </c>
      <c r="AY599">
        <v>5.4999999999999997E-3</v>
      </c>
      <c r="AZ599">
        <v>0</v>
      </c>
      <c r="BA599" t="b">
        <v>0</v>
      </c>
      <c r="BB599">
        <v>-999</v>
      </c>
      <c r="BC599">
        <v>0</v>
      </c>
      <c r="BD599" t="b">
        <v>1</v>
      </c>
      <c r="BE599">
        <v>11.836</v>
      </c>
      <c r="BF599">
        <v>1.7101999999999999</v>
      </c>
      <c r="BG599">
        <v>244</v>
      </c>
      <c r="BH599">
        <v>2</v>
      </c>
      <c r="BI599">
        <v>2516386.96</v>
      </c>
      <c r="BJ599">
        <v>6860416.8700000001</v>
      </c>
      <c r="BK599">
        <v>2516387</v>
      </c>
      <c r="BL599">
        <v>6860416.8600000003</v>
      </c>
      <c r="BM599">
        <v>-3.8999999999999998E-3</v>
      </c>
      <c r="BN599">
        <v>0</v>
      </c>
      <c r="BO599" t="b">
        <v>0</v>
      </c>
      <c r="BP599">
        <v>-999</v>
      </c>
      <c r="BQ599">
        <v>0</v>
      </c>
      <c r="BR599" t="b">
        <v>1</v>
      </c>
      <c r="BS599">
        <v>8.2044999999999995</v>
      </c>
      <c r="BT599">
        <v>1.2390000000000001</v>
      </c>
      <c r="BU599" t="s">
        <v>347</v>
      </c>
    </row>
    <row r="600" spans="1:73">
      <c r="A600">
        <v>14</v>
      </c>
      <c r="B600">
        <v>2</v>
      </c>
      <c r="C600" s="6" t="s">
        <v>169</v>
      </c>
      <c r="D600">
        <v>814</v>
      </c>
      <c r="E600" t="str">
        <f t="shared" si="9"/>
        <v>4B_814</v>
      </c>
      <c r="F600">
        <v>-99</v>
      </c>
      <c r="G600">
        <v>2516383.6800000002</v>
      </c>
      <c r="H600">
        <v>6860407.6699999999</v>
      </c>
      <c r="I600">
        <v>2516383.56</v>
      </c>
      <c r="J600">
        <v>6860407.6900000004</v>
      </c>
      <c r="K600">
        <v>1.012</v>
      </c>
      <c r="L600">
        <v>0.27</v>
      </c>
      <c r="M600">
        <v>0.28000000000000003</v>
      </c>
      <c r="N600">
        <v>2.1573000000000002</v>
      </c>
      <c r="O600">
        <v>4</v>
      </c>
      <c r="P600">
        <v>12</v>
      </c>
      <c r="Q600">
        <v>219</v>
      </c>
      <c r="R600">
        <v>2</v>
      </c>
      <c r="S600">
        <v>2516377.42</v>
      </c>
      <c r="T600">
        <v>6860410.5999999996</v>
      </c>
      <c r="U600">
        <v>2516377.41</v>
      </c>
      <c r="V600">
        <v>6860410.5700000003</v>
      </c>
      <c r="W600">
        <v>1.6999999999999999E-3</v>
      </c>
      <c r="X600">
        <v>0</v>
      </c>
      <c r="Y600" t="b">
        <v>0</v>
      </c>
      <c r="Z600">
        <v>-999</v>
      </c>
      <c r="AA600">
        <v>0</v>
      </c>
      <c r="AB600" t="b">
        <v>1</v>
      </c>
      <c r="AC600">
        <v>1.431</v>
      </c>
      <c r="AD600">
        <v>2.7050999999999998</v>
      </c>
      <c r="AE600">
        <v>225</v>
      </c>
      <c r="AF600">
        <v>3</v>
      </c>
      <c r="AG600">
        <v>2516378.7799999998</v>
      </c>
      <c r="AH600">
        <v>6860422.3600000003</v>
      </c>
      <c r="AI600">
        <v>2516378.59</v>
      </c>
      <c r="AJ600">
        <v>6860422.2999999998</v>
      </c>
      <c r="AK600">
        <v>2.12E-2</v>
      </c>
      <c r="AL600">
        <v>0</v>
      </c>
      <c r="AM600" t="b">
        <v>0</v>
      </c>
      <c r="AN600">
        <v>-999</v>
      </c>
      <c r="AO600">
        <v>0</v>
      </c>
      <c r="AP600" t="b">
        <v>1</v>
      </c>
      <c r="AQ600">
        <v>21.741</v>
      </c>
      <c r="AR600">
        <v>1.9197</v>
      </c>
      <c r="AS600">
        <v>221</v>
      </c>
      <c r="AT600">
        <v>2</v>
      </c>
      <c r="AU600">
        <v>2516381.85</v>
      </c>
      <c r="AV600">
        <v>6860415.4900000002</v>
      </c>
      <c r="AW600">
        <v>2516382.0699999998</v>
      </c>
      <c r="AX600">
        <v>6860415.5300000003</v>
      </c>
      <c r="AY600">
        <v>-1.26E-2</v>
      </c>
      <c r="AZ600">
        <v>0</v>
      </c>
      <c r="BA600" t="b">
        <v>0</v>
      </c>
      <c r="BB600">
        <v>-999</v>
      </c>
      <c r="BC600">
        <v>0</v>
      </c>
      <c r="BD600" t="b">
        <v>1</v>
      </c>
      <c r="BE600">
        <v>10.734299999999999</v>
      </c>
      <c r="BF600">
        <v>1.7452000000000001</v>
      </c>
      <c r="BG600">
        <v>239</v>
      </c>
      <c r="BH600">
        <v>2</v>
      </c>
      <c r="BI600">
        <v>2516390.7000000002</v>
      </c>
      <c r="BJ600">
        <v>6860411.0899999999</v>
      </c>
      <c r="BK600">
        <v>2516390.6800000002</v>
      </c>
      <c r="BL600">
        <v>6860411.1399999997</v>
      </c>
      <c r="BM600">
        <v>2.5000000000000001E-3</v>
      </c>
      <c r="BN600">
        <v>0</v>
      </c>
      <c r="BO600" t="b">
        <v>0</v>
      </c>
      <c r="BP600">
        <v>-999</v>
      </c>
      <c r="BQ600">
        <v>0</v>
      </c>
      <c r="BR600" t="b">
        <v>1</v>
      </c>
      <c r="BS600">
        <v>2.0992000000000002</v>
      </c>
      <c r="BT600">
        <v>0.4536</v>
      </c>
      <c r="BU600" t="s">
        <v>347</v>
      </c>
    </row>
    <row r="601" spans="1:73">
      <c r="A601">
        <v>15</v>
      </c>
      <c r="B601">
        <v>2</v>
      </c>
      <c r="C601" s="6" t="s">
        <v>169</v>
      </c>
      <c r="D601">
        <v>815</v>
      </c>
      <c r="E601" t="str">
        <f t="shared" si="9"/>
        <v>4B_815</v>
      </c>
      <c r="F601">
        <v>-99</v>
      </c>
      <c r="G601">
        <v>2516387.98</v>
      </c>
      <c r="H601">
        <v>6860409.8300000001</v>
      </c>
      <c r="I601">
        <v>2516387.98</v>
      </c>
      <c r="J601">
        <v>6860409.8600000003</v>
      </c>
      <c r="K601">
        <v>0.27600000000000002</v>
      </c>
      <c r="L601">
        <v>7.0000000000000007E-2</v>
      </c>
      <c r="M601">
        <v>7.0000000000000007E-2</v>
      </c>
      <c r="N601">
        <v>2.1573000000000002</v>
      </c>
      <c r="O601">
        <v>4</v>
      </c>
      <c r="P601">
        <v>12</v>
      </c>
      <c r="Q601">
        <v>239</v>
      </c>
      <c r="R601">
        <v>2</v>
      </c>
      <c r="S601">
        <v>2516390.7000000002</v>
      </c>
      <c r="T601">
        <v>6860411.0899999999</v>
      </c>
      <c r="U601">
        <v>2516390.73</v>
      </c>
      <c r="V601">
        <v>6860411.0300000003</v>
      </c>
      <c r="W601">
        <v>-1.2999999999999999E-3</v>
      </c>
      <c r="X601">
        <v>0</v>
      </c>
      <c r="Y601" t="b">
        <v>0</v>
      </c>
      <c r="Z601">
        <v>-999</v>
      </c>
      <c r="AA601">
        <v>0</v>
      </c>
      <c r="AB601" t="b">
        <v>1</v>
      </c>
      <c r="AC601">
        <v>3.8837000000000002</v>
      </c>
      <c r="AD601">
        <v>0.40129999999999999</v>
      </c>
      <c r="AE601">
        <v>242</v>
      </c>
      <c r="AF601">
        <v>3</v>
      </c>
      <c r="AG601">
        <v>2516389.67</v>
      </c>
      <c r="AH601">
        <v>6860414.5099999998</v>
      </c>
      <c r="AI601">
        <v>2516389.6</v>
      </c>
      <c r="AJ601">
        <v>6860414.5300000003</v>
      </c>
      <c r="AK601">
        <v>2.3999999999999998E-3</v>
      </c>
      <c r="AL601">
        <v>0</v>
      </c>
      <c r="AM601" t="b">
        <v>0</v>
      </c>
      <c r="AN601">
        <v>-999</v>
      </c>
      <c r="AO601">
        <v>0</v>
      </c>
      <c r="AP601" t="b">
        <v>1</v>
      </c>
      <c r="AQ601">
        <v>7.33</v>
      </c>
      <c r="AR601">
        <v>1.2390000000000001</v>
      </c>
      <c r="AS601">
        <v>248</v>
      </c>
      <c r="AT601">
        <v>2</v>
      </c>
      <c r="AU601">
        <v>2516383.62</v>
      </c>
      <c r="AV601">
        <v>6860423.1900000004</v>
      </c>
      <c r="AW601">
        <v>2516383.63</v>
      </c>
      <c r="AX601">
        <v>6860423.1900000004</v>
      </c>
      <c r="AY601">
        <v>-1.1999999999999999E-3</v>
      </c>
      <c r="AZ601">
        <v>0</v>
      </c>
      <c r="BA601" t="b">
        <v>0</v>
      </c>
      <c r="BB601">
        <v>-999</v>
      </c>
      <c r="BC601">
        <v>0</v>
      </c>
      <c r="BD601" t="b">
        <v>1</v>
      </c>
      <c r="BE601">
        <v>4.2567000000000004</v>
      </c>
      <c r="BF601">
        <v>1.8848</v>
      </c>
      <c r="BG601">
        <v>221</v>
      </c>
      <c r="BH601">
        <v>2</v>
      </c>
      <c r="BI601">
        <v>2516381.85</v>
      </c>
      <c r="BJ601">
        <v>6860415.4900000002</v>
      </c>
      <c r="BK601">
        <v>2516381.88</v>
      </c>
      <c r="BL601">
        <v>6860415.5199999996</v>
      </c>
      <c r="BM601">
        <v>-2.5000000000000001E-3</v>
      </c>
      <c r="BN601">
        <v>0</v>
      </c>
      <c r="BO601" t="b">
        <v>0</v>
      </c>
      <c r="BP601">
        <v>-999</v>
      </c>
      <c r="BQ601">
        <v>0</v>
      </c>
      <c r="BR601" t="b">
        <v>1</v>
      </c>
      <c r="BS601">
        <v>7.7518000000000002</v>
      </c>
      <c r="BT601">
        <v>2.3908999999999998</v>
      </c>
      <c r="BU601" t="s">
        <v>347</v>
      </c>
    </row>
    <row r="602" spans="1:73">
      <c r="A602">
        <v>16</v>
      </c>
      <c r="B602">
        <v>3</v>
      </c>
      <c r="C602" s="6" t="s">
        <v>169</v>
      </c>
      <c r="D602">
        <v>816</v>
      </c>
      <c r="E602" t="str">
        <f t="shared" si="9"/>
        <v>4B_816</v>
      </c>
      <c r="F602">
        <v>-99</v>
      </c>
      <c r="G602">
        <v>2516386.5099999998</v>
      </c>
      <c r="H602">
        <v>6860412.7199999997</v>
      </c>
      <c r="I602">
        <v>2516386.12</v>
      </c>
      <c r="J602">
        <v>6860412.8600000003</v>
      </c>
      <c r="K602">
        <v>0.97099999999999997</v>
      </c>
      <c r="L602">
        <v>0.27</v>
      </c>
      <c r="M602">
        <v>0.26</v>
      </c>
      <c r="N602">
        <v>2.1573000000000002</v>
      </c>
      <c r="O602">
        <v>4</v>
      </c>
      <c r="P602">
        <v>12</v>
      </c>
      <c r="Q602">
        <v>220</v>
      </c>
      <c r="R602">
        <v>2</v>
      </c>
      <c r="S602">
        <v>2516377.7200000002</v>
      </c>
      <c r="T602">
        <v>6860414.3099999996</v>
      </c>
      <c r="U602">
        <v>2516377.7400000002</v>
      </c>
      <c r="V602">
        <v>6860414.4299999997</v>
      </c>
      <c r="W602">
        <v>-7.1000000000000004E-3</v>
      </c>
      <c r="X602">
        <v>0</v>
      </c>
      <c r="Y602" t="b">
        <v>0</v>
      </c>
      <c r="Z602">
        <v>-999</v>
      </c>
      <c r="AA602">
        <v>0</v>
      </c>
      <c r="AB602" t="b">
        <v>1</v>
      </c>
      <c r="AC602">
        <v>6.3970000000000002</v>
      </c>
      <c r="AD602">
        <v>2.9493999999999998</v>
      </c>
      <c r="AE602">
        <v>223</v>
      </c>
      <c r="AF602">
        <v>2</v>
      </c>
      <c r="AG602">
        <v>2516376.67</v>
      </c>
      <c r="AH602">
        <v>6860417.6299999999</v>
      </c>
      <c r="AI602">
        <v>2516376.7000000002</v>
      </c>
      <c r="AJ602">
        <v>6860417.7000000002</v>
      </c>
      <c r="AK602">
        <v>-5.4999999999999997E-3</v>
      </c>
      <c r="AL602">
        <v>0</v>
      </c>
      <c r="AM602" t="b">
        <v>0</v>
      </c>
      <c r="AN602">
        <v>-999</v>
      </c>
      <c r="AO602">
        <v>0</v>
      </c>
      <c r="AP602" t="b">
        <v>1</v>
      </c>
      <c r="AQ602">
        <v>5.2733999999999996</v>
      </c>
      <c r="AR602">
        <v>2.6615000000000002</v>
      </c>
      <c r="AS602">
        <v>225</v>
      </c>
      <c r="AT602">
        <v>3</v>
      </c>
      <c r="AU602">
        <v>2516378.7799999998</v>
      </c>
      <c r="AV602">
        <v>6860422.3600000003</v>
      </c>
      <c r="AW602">
        <v>2516378.59</v>
      </c>
      <c r="AX602">
        <v>6860422.21</v>
      </c>
      <c r="AY602">
        <v>2.0199999999999999E-2</v>
      </c>
      <c r="AZ602">
        <v>0</v>
      </c>
      <c r="BA602" t="b">
        <v>0</v>
      </c>
      <c r="BB602">
        <v>-999</v>
      </c>
      <c r="BC602">
        <v>0</v>
      </c>
      <c r="BD602" t="b">
        <v>1</v>
      </c>
      <c r="BE602">
        <v>20.1692</v>
      </c>
      <c r="BF602">
        <v>2.2688000000000001</v>
      </c>
      <c r="BG602">
        <v>244</v>
      </c>
      <c r="BH602">
        <v>2</v>
      </c>
      <c r="BI602">
        <v>2516386.96</v>
      </c>
      <c r="BJ602">
        <v>6860416.8700000001</v>
      </c>
      <c r="BK602">
        <v>2516387.09</v>
      </c>
      <c r="BL602">
        <v>6860416.8399999999</v>
      </c>
      <c r="BM602">
        <v>-3.8999999999999998E-3</v>
      </c>
      <c r="BN602">
        <v>0</v>
      </c>
      <c r="BO602" t="b">
        <v>0</v>
      </c>
      <c r="BP602">
        <v>-999</v>
      </c>
      <c r="BQ602">
        <v>0</v>
      </c>
      <c r="BR602" t="b">
        <v>1</v>
      </c>
      <c r="BS602">
        <v>3.2570000000000001</v>
      </c>
      <c r="BT602">
        <v>1.3263</v>
      </c>
      <c r="BU602" t="s">
        <v>347</v>
      </c>
    </row>
    <row r="603" spans="1:73">
      <c r="A603">
        <v>17</v>
      </c>
      <c r="B603">
        <v>3</v>
      </c>
      <c r="C603" s="6" t="s">
        <v>169</v>
      </c>
      <c r="D603">
        <v>817</v>
      </c>
      <c r="E603" t="str">
        <f t="shared" si="9"/>
        <v>4B_817</v>
      </c>
      <c r="F603">
        <v>-99</v>
      </c>
      <c r="G603">
        <v>2516381.44</v>
      </c>
      <c r="H603">
        <v>6860410.4400000004</v>
      </c>
      <c r="I603">
        <v>2516381.42</v>
      </c>
      <c r="J603">
        <v>6860410.0700000003</v>
      </c>
      <c r="K603">
        <v>1.3240000000000001</v>
      </c>
      <c r="L603">
        <v>0.33</v>
      </c>
      <c r="M603">
        <v>0.34</v>
      </c>
      <c r="N603">
        <v>2.1573000000000002</v>
      </c>
      <c r="O603">
        <v>4</v>
      </c>
      <c r="P603">
        <v>12</v>
      </c>
      <c r="Q603">
        <v>219</v>
      </c>
      <c r="R603">
        <v>2</v>
      </c>
      <c r="S603">
        <v>2516377.42</v>
      </c>
      <c r="T603">
        <v>6860410.5999999996</v>
      </c>
      <c r="U603">
        <v>2516377.46</v>
      </c>
      <c r="V603">
        <v>6860410.8099999996</v>
      </c>
      <c r="W603">
        <v>-6.1000000000000004E-3</v>
      </c>
      <c r="X603">
        <v>0</v>
      </c>
      <c r="Y603" t="b">
        <v>0</v>
      </c>
      <c r="Z603">
        <v>-999</v>
      </c>
      <c r="AA603">
        <v>0</v>
      </c>
      <c r="AB603" t="b">
        <v>1</v>
      </c>
      <c r="AC603">
        <v>3.7303000000000002</v>
      </c>
      <c r="AD603">
        <v>2.9493999999999998</v>
      </c>
      <c r="AE603">
        <v>225</v>
      </c>
      <c r="AF603">
        <v>3</v>
      </c>
      <c r="AG603">
        <v>2516378.7799999998</v>
      </c>
      <c r="AH603">
        <v>6860422.3600000003</v>
      </c>
      <c r="AI603">
        <v>2516378.4900000002</v>
      </c>
      <c r="AJ603">
        <v>6860422.29</v>
      </c>
      <c r="AK603">
        <v>2.63E-2</v>
      </c>
      <c r="AL603">
        <v>0</v>
      </c>
      <c r="AM603" t="b">
        <v>0</v>
      </c>
      <c r="AN603">
        <v>-999</v>
      </c>
      <c r="AO603">
        <v>0</v>
      </c>
      <c r="AP603" t="b">
        <v>1</v>
      </c>
      <c r="AQ603">
        <v>19.214099999999998</v>
      </c>
      <c r="AR603">
        <v>1.8324</v>
      </c>
      <c r="AS603">
        <v>221</v>
      </c>
      <c r="AT603">
        <v>2</v>
      </c>
      <c r="AU603">
        <v>2516381.85</v>
      </c>
      <c r="AV603">
        <v>6860415.4900000002</v>
      </c>
      <c r="AW603">
        <v>2516382.04</v>
      </c>
      <c r="AX603">
        <v>6860415.4699999997</v>
      </c>
      <c r="AY603">
        <v>-7.3000000000000001E-3</v>
      </c>
      <c r="AZ603">
        <v>0</v>
      </c>
      <c r="BA603" t="b">
        <v>0</v>
      </c>
      <c r="BB603">
        <v>-999</v>
      </c>
      <c r="BC603">
        <v>0</v>
      </c>
      <c r="BD603" t="b">
        <v>1</v>
      </c>
      <c r="BE603">
        <v>4.5743999999999998</v>
      </c>
      <c r="BF603">
        <v>1.4483999999999999</v>
      </c>
      <c r="BG603">
        <v>242</v>
      </c>
      <c r="BH603">
        <v>3</v>
      </c>
      <c r="BI603">
        <v>2516389.67</v>
      </c>
      <c r="BJ603">
        <v>6860414.5099999998</v>
      </c>
      <c r="BK603">
        <v>2516389.73</v>
      </c>
      <c r="BL603">
        <v>6860414.3899999997</v>
      </c>
      <c r="BM603">
        <v>-8.6999999999999994E-3</v>
      </c>
      <c r="BN603">
        <v>0</v>
      </c>
      <c r="BO603" t="b">
        <v>0</v>
      </c>
      <c r="BP603">
        <v>-999</v>
      </c>
      <c r="BQ603">
        <v>0</v>
      </c>
      <c r="BR603" t="b">
        <v>1</v>
      </c>
      <c r="BS603">
        <v>5.8834</v>
      </c>
      <c r="BT603">
        <v>0.47110000000000002</v>
      </c>
      <c r="BU603" t="s">
        <v>347</v>
      </c>
    </row>
    <row r="604" spans="1:73">
      <c r="A604">
        <v>18</v>
      </c>
      <c r="B604">
        <v>2</v>
      </c>
      <c r="C604" s="6" t="s">
        <v>169</v>
      </c>
      <c r="D604">
        <v>818</v>
      </c>
      <c r="E604" t="str">
        <f t="shared" si="9"/>
        <v>4B_818</v>
      </c>
      <c r="F604">
        <v>-99</v>
      </c>
      <c r="G604">
        <v>2516384.92</v>
      </c>
      <c r="H604">
        <v>6860413.9100000001</v>
      </c>
      <c r="I604">
        <v>2516384.7599999998</v>
      </c>
      <c r="J604">
        <v>6860414.0499999998</v>
      </c>
      <c r="K604">
        <v>0.96499999999999997</v>
      </c>
      <c r="L604">
        <v>0.28999999999999998</v>
      </c>
      <c r="M604">
        <v>0.21</v>
      </c>
      <c r="N604">
        <v>2.1573000000000002</v>
      </c>
      <c r="O604">
        <v>4</v>
      </c>
      <c r="P604">
        <v>12</v>
      </c>
      <c r="Q604">
        <v>220</v>
      </c>
      <c r="R604">
        <v>2</v>
      </c>
      <c r="S604">
        <v>2516377.7200000002</v>
      </c>
      <c r="T604">
        <v>6860414.3099999996</v>
      </c>
      <c r="U604">
        <v>2516377.7200000002</v>
      </c>
      <c r="V604">
        <v>6860414.3899999997</v>
      </c>
      <c r="W604">
        <v>-4.0000000000000001E-3</v>
      </c>
      <c r="X604">
        <v>0</v>
      </c>
      <c r="Y604" t="b">
        <v>0</v>
      </c>
      <c r="Z604">
        <v>-999</v>
      </c>
      <c r="AA604">
        <v>0</v>
      </c>
      <c r="AB604" t="b">
        <v>1</v>
      </c>
      <c r="AC604">
        <v>3.6027999999999998</v>
      </c>
      <c r="AD604">
        <v>3.0891000000000002</v>
      </c>
      <c r="AE604">
        <v>223</v>
      </c>
      <c r="AF604">
        <v>2</v>
      </c>
      <c r="AG604">
        <v>2516376.67</v>
      </c>
      <c r="AH604">
        <v>6860417.6299999999</v>
      </c>
      <c r="AI604">
        <v>2516376.7400000002</v>
      </c>
      <c r="AJ604">
        <v>6860417.7800000003</v>
      </c>
      <c r="AK604">
        <v>-9.7999999999999997E-3</v>
      </c>
      <c r="AL604">
        <v>0</v>
      </c>
      <c r="AM604" t="b">
        <v>0</v>
      </c>
      <c r="AN604">
        <v>-999</v>
      </c>
      <c r="AO604">
        <v>0</v>
      </c>
      <c r="AP604" t="b">
        <v>1</v>
      </c>
      <c r="AQ604">
        <v>9.1367999999999991</v>
      </c>
      <c r="AR604">
        <v>2.6964000000000001</v>
      </c>
      <c r="AS604">
        <v>225</v>
      </c>
      <c r="AT604">
        <v>3</v>
      </c>
      <c r="AU604">
        <v>2516378.7799999998</v>
      </c>
      <c r="AV604">
        <v>6860422.3600000003</v>
      </c>
      <c r="AW604">
        <v>2516378.6</v>
      </c>
      <c r="AX604">
        <v>6860422.2199999997</v>
      </c>
      <c r="AY604">
        <v>1.6799999999999999E-2</v>
      </c>
      <c r="AZ604">
        <v>0</v>
      </c>
      <c r="BA604" t="b">
        <v>0</v>
      </c>
      <c r="BB604">
        <v>-999</v>
      </c>
      <c r="BC604">
        <v>0</v>
      </c>
      <c r="BD604" t="b">
        <v>1</v>
      </c>
      <c r="BE604">
        <v>15.768800000000001</v>
      </c>
      <c r="BF604">
        <v>2.2338</v>
      </c>
      <c r="BG604">
        <v>244</v>
      </c>
      <c r="BH604">
        <v>2</v>
      </c>
      <c r="BI604">
        <v>2516386.96</v>
      </c>
      <c r="BJ604">
        <v>6860416.8700000001</v>
      </c>
      <c r="BK604">
        <v>2516387.0699999998</v>
      </c>
      <c r="BL604">
        <v>6860416.7800000003</v>
      </c>
      <c r="BM604">
        <v>-3.3999999999999998E-3</v>
      </c>
      <c r="BN604">
        <v>0</v>
      </c>
      <c r="BO604" t="b">
        <v>0</v>
      </c>
      <c r="BP604">
        <v>-999</v>
      </c>
      <c r="BQ604">
        <v>0</v>
      </c>
      <c r="BR604" t="b">
        <v>1</v>
      </c>
      <c r="BS604">
        <v>2.8717000000000001</v>
      </c>
      <c r="BT604">
        <v>0.86380000000000001</v>
      </c>
      <c r="BU604" t="s">
        <v>347</v>
      </c>
    </row>
    <row r="605" spans="1:73">
      <c r="A605">
        <v>19</v>
      </c>
      <c r="B605">
        <v>2</v>
      </c>
      <c r="C605" s="6" t="s">
        <v>169</v>
      </c>
      <c r="D605">
        <v>819</v>
      </c>
      <c r="E605" t="str">
        <f t="shared" si="9"/>
        <v>4B_819</v>
      </c>
      <c r="F605">
        <v>-99</v>
      </c>
      <c r="G605">
        <v>2516386.35</v>
      </c>
      <c r="H605">
        <v>6860414.4299999997</v>
      </c>
      <c r="I605">
        <v>2516386.35</v>
      </c>
      <c r="J605">
        <v>6860414.3899999997</v>
      </c>
      <c r="K605">
        <v>0.39100000000000001</v>
      </c>
      <c r="L605">
        <v>0.12</v>
      </c>
      <c r="M605">
        <v>0.08</v>
      </c>
      <c r="N605">
        <v>2.1573000000000002</v>
      </c>
      <c r="O605">
        <v>4</v>
      </c>
      <c r="P605">
        <v>12</v>
      </c>
      <c r="Q605">
        <v>244</v>
      </c>
      <c r="R605">
        <v>2</v>
      </c>
      <c r="S605">
        <v>2516386.96</v>
      </c>
      <c r="T605">
        <v>6860416.8700000001</v>
      </c>
      <c r="U605">
        <v>2516386.9700000002</v>
      </c>
      <c r="V605">
        <v>6860416.8700000001</v>
      </c>
      <c r="W605">
        <v>-2.0000000000000001E-4</v>
      </c>
      <c r="X605">
        <v>0</v>
      </c>
      <c r="Y605" t="b">
        <v>0</v>
      </c>
      <c r="Z605">
        <v>-999</v>
      </c>
      <c r="AA605">
        <v>0</v>
      </c>
      <c r="AB605" t="b">
        <v>1</v>
      </c>
      <c r="AC605">
        <v>0.36749999999999999</v>
      </c>
      <c r="AD605">
        <v>1.3263</v>
      </c>
      <c r="AE605">
        <v>221</v>
      </c>
      <c r="AF605">
        <v>2</v>
      </c>
      <c r="AG605">
        <v>2516381.85</v>
      </c>
      <c r="AH605">
        <v>6860415.4900000002</v>
      </c>
      <c r="AI605">
        <v>2516381.87</v>
      </c>
      <c r="AJ605">
        <v>6860415.5800000001</v>
      </c>
      <c r="AK605">
        <v>-3.0999999999999999E-3</v>
      </c>
      <c r="AL605">
        <v>0</v>
      </c>
      <c r="AM605" t="b">
        <v>0</v>
      </c>
      <c r="AN605">
        <v>-999</v>
      </c>
      <c r="AO605">
        <v>0</v>
      </c>
      <c r="AP605" t="b">
        <v>1</v>
      </c>
      <c r="AQ605">
        <v>6.5217999999999998</v>
      </c>
      <c r="AR605">
        <v>2.8795999999999999</v>
      </c>
      <c r="AS605">
        <v>220</v>
      </c>
      <c r="AT605">
        <v>2</v>
      </c>
      <c r="AU605">
        <v>2516377.7200000002</v>
      </c>
      <c r="AV605">
        <v>6860414.3099999996</v>
      </c>
      <c r="AW605">
        <v>2516377.7200000002</v>
      </c>
      <c r="AX605">
        <v>6860414.3200000003</v>
      </c>
      <c r="AY605">
        <v>-4.0000000000000002E-4</v>
      </c>
      <c r="AZ605">
        <v>0</v>
      </c>
      <c r="BA605" t="b">
        <v>0</v>
      </c>
      <c r="BB605">
        <v>-999</v>
      </c>
      <c r="BC605">
        <v>0</v>
      </c>
      <c r="BD605" t="b">
        <v>1</v>
      </c>
      <c r="BE605">
        <v>0.92349999999999999</v>
      </c>
      <c r="BF605">
        <v>-3.133</v>
      </c>
      <c r="BG605">
        <v>223</v>
      </c>
      <c r="BH605">
        <v>2</v>
      </c>
      <c r="BI605">
        <v>2516376.67</v>
      </c>
      <c r="BJ605">
        <v>6860417.6299999999</v>
      </c>
      <c r="BK605">
        <v>2516376.64</v>
      </c>
      <c r="BL605">
        <v>6860417.5300000003</v>
      </c>
      <c r="BM605">
        <v>7.1000000000000004E-3</v>
      </c>
      <c r="BN605">
        <v>0</v>
      </c>
      <c r="BO605" t="b">
        <v>0</v>
      </c>
      <c r="BP605">
        <v>-999</v>
      </c>
      <c r="BQ605">
        <v>0</v>
      </c>
      <c r="BR605" t="b">
        <v>1</v>
      </c>
      <c r="BS605">
        <v>17.068000000000001</v>
      </c>
      <c r="BT605">
        <v>2.8359999999999999</v>
      </c>
      <c r="BU605" t="s">
        <v>347</v>
      </c>
    </row>
    <row r="606" spans="1:73">
      <c r="A606">
        <v>20</v>
      </c>
      <c r="B606">
        <v>2</v>
      </c>
      <c r="C606" s="6" t="s">
        <v>169</v>
      </c>
      <c r="D606">
        <v>820</v>
      </c>
      <c r="E606" t="str">
        <f t="shared" si="9"/>
        <v>4B_820</v>
      </c>
      <c r="F606">
        <v>-99</v>
      </c>
      <c r="G606">
        <v>2516392.4500000002</v>
      </c>
      <c r="H606">
        <v>6860414.0499999998</v>
      </c>
      <c r="I606">
        <v>2516392.41</v>
      </c>
      <c r="J606">
        <v>6860413.9800000004</v>
      </c>
      <c r="K606">
        <v>0.36799999999999999</v>
      </c>
      <c r="L606">
        <v>0.11</v>
      </c>
      <c r="M606">
        <v>0.15</v>
      </c>
      <c r="N606">
        <v>2.1573000000000002</v>
      </c>
      <c r="O606">
        <v>4</v>
      </c>
      <c r="P606">
        <v>12</v>
      </c>
      <c r="Q606">
        <v>274</v>
      </c>
      <c r="R606">
        <v>2</v>
      </c>
      <c r="S606">
        <v>2516393.59</v>
      </c>
      <c r="T606">
        <v>6860426.1200000001</v>
      </c>
      <c r="U606">
        <v>2516393.64</v>
      </c>
      <c r="V606">
        <v>6860426.1200000001</v>
      </c>
      <c r="W606">
        <v>-4.3E-3</v>
      </c>
      <c r="X606">
        <v>0</v>
      </c>
      <c r="Y606" t="b">
        <v>0</v>
      </c>
      <c r="Z606">
        <v>-999</v>
      </c>
      <c r="AA606">
        <v>0</v>
      </c>
      <c r="AB606" t="b">
        <v>1</v>
      </c>
      <c r="AC606">
        <v>10.3552</v>
      </c>
      <c r="AD606">
        <v>1.4659</v>
      </c>
      <c r="AE606">
        <v>251</v>
      </c>
      <c r="AF606">
        <v>2</v>
      </c>
      <c r="AG606">
        <v>2516388.2999999998</v>
      </c>
      <c r="AH606">
        <v>6860428.3499999996</v>
      </c>
      <c r="AI606">
        <v>2516388.2999999998</v>
      </c>
      <c r="AJ606">
        <v>6860428.3499999996</v>
      </c>
      <c r="AK606">
        <v>1E-4</v>
      </c>
      <c r="AL606">
        <v>0</v>
      </c>
      <c r="AM606" t="b">
        <v>0</v>
      </c>
      <c r="AN606">
        <v>-999</v>
      </c>
      <c r="AO606">
        <v>0</v>
      </c>
      <c r="AP606" t="b">
        <v>1</v>
      </c>
      <c r="AQ606">
        <v>0.1696</v>
      </c>
      <c r="AR606">
        <v>1.8499000000000001</v>
      </c>
      <c r="AS606">
        <v>250</v>
      </c>
      <c r="AT606">
        <v>2</v>
      </c>
      <c r="AU606">
        <v>2516386</v>
      </c>
      <c r="AV606">
        <v>6860425.4699999997</v>
      </c>
      <c r="AW606">
        <v>2516385.9300000002</v>
      </c>
      <c r="AX606">
        <v>6860425.4299999997</v>
      </c>
      <c r="AY606">
        <v>7.7000000000000002E-3</v>
      </c>
      <c r="AZ606">
        <v>0</v>
      </c>
      <c r="BA606" t="b">
        <v>0</v>
      </c>
      <c r="BB606">
        <v>-999</v>
      </c>
      <c r="BC606">
        <v>0</v>
      </c>
      <c r="BD606" t="b">
        <v>1</v>
      </c>
      <c r="BE606">
        <v>20.953099999999999</v>
      </c>
      <c r="BF606">
        <v>2.0941999999999998</v>
      </c>
      <c r="BG606">
        <v>244</v>
      </c>
      <c r="BH606">
        <v>2</v>
      </c>
      <c r="BI606">
        <v>2516386.96</v>
      </c>
      <c r="BJ606">
        <v>6860416.8700000001</v>
      </c>
      <c r="BK606">
        <v>2516386.9900000002</v>
      </c>
      <c r="BL606">
        <v>6860416.9199999999</v>
      </c>
      <c r="BM606">
        <v>-2.2000000000000001E-3</v>
      </c>
      <c r="BN606">
        <v>0</v>
      </c>
      <c r="BO606" t="b">
        <v>0</v>
      </c>
      <c r="BP606">
        <v>-999</v>
      </c>
      <c r="BQ606">
        <v>0</v>
      </c>
      <c r="BR606" t="b">
        <v>1</v>
      </c>
      <c r="BS606">
        <v>4.9649000000000001</v>
      </c>
      <c r="BT606">
        <v>2.6440000000000001</v>
      </c>
      <c r="BU606" t="s">
        <v>347</v>
      </c>
    </row>
    <row r="607" spans="1:73">
      <c r="A607">
        <v>21</v>
      </c>
      <c r="B607">
        <v>3</v>
      </c>
      <c r="C607" s="6" t="s">
        <v>169</v>
      </c>
      <c r="D607">
        <v>821</v>
      </c>
      <c r="E607" t="str">
        <f t="shared" si="9"/>
        <v>4B_821</v>
      </c>
      <c r="F607">
        <v>-99</v>
      </c>
      <c r="G607">
        <v>2516391.1800000002</v>
      </c>
      <c r="H607">
        <v>6860418.3399999999</v>
      </c>
      <c r="I607">
        <v>2516391.5</v>
      </c>
      <c r="J607">
        <v>6860418.1699999999</v>
      </c>
      <c r="K607">
        <v>1.2090000000000001</v>
      </c>
      <c r="L607">
        <v>0.36</v>
      </c>
      <c r="M607">
        <v>0.39</v>
      </c>
      <c r="N607">
        <v>2.1573000000000002</v>
      </c>
      <c r="O607">
        <v>4</v>
      </c>
      <c r="P607">
        <v>12</v>
      </c>
      <c r="Q607">
        <v>274</v>
      </c>
      <c r="R607">
        <v>2</v>
      </c>
      <c r="S607">
        <v>2516393.59</v>
      </c>
      <c r="T607">
        <v>6860426.1200000001</v>
      </c>
      <c r="U607">
        <v>2516393.42</v>
      </c>
      <c r="V607">
        <v>6860426.1600000001</v>
      </c>
      <c r="W607">
        <v>9.7999999999999997E-3</v>
      </c>
      <c r="X607">
        <v>0</v>
      </c>
      <c r="Y607" t="b">
        <v>0</v>
      </c>
      <c r="Z607">
        <v>-999</v>
      </c>
      <c r="AA607">
        <v>0</v>
      </c>
      <c r="AB607" t="b">
        <v>1</v>
      </c>
      <c r="AC607">
        <v>6.6470000000000002</v>
      </c>
      <c r="AD607">
        <v>1.3436999999999999</v>
      </c>
      <c r="AE607">
        <v>225</v>
      </c>
      <c r="AF607">
        <v>3</v>
      </c>
      <c r="AG607">
        <v>2516378.7799999998</v>
      </c>
      <c r="AH607">
        <v>6860422.3600000003</v>
      </c>
      <c r="AI607">
        <v>2516378.73</v>
      </c>
      <c r="AJ607">
        <v>6860422.1900000004</v>
      </c>
      <c r="AK607">
        <v>1.67E-2</v>
      </c>
      <c r="AL607">
        <v>0</v>
      </c>
      <c r="AM607" t="b">
        <v>0</v>
      </c>
      <c r="AN607">
        <v>-999</v>
      </c>
      <c r="AO607">
        <v>0</v>
      </c>
      <c r="AP607" t="b">
        <v>1</v>
      </c>
      <c r="AQ607">
        <v>13.306100000000001</v>
      </c>
      <c r="AR607">
        <v>2.8534000000000002</v>
      </c>
      <c r="AS607">
        <v>248</v>
      </c>
      <c r="AT607">
        <v>2</v>
      </c>
      <c r="AU607">
        <v>2516383.62</v>
      </c>
      <c r="AV607">
        <v>6860423.1900000004</v>
      </c>
      <c r="AW607">
        <v>2516383.59</v>
      </c>
      <c r="AX607">
        <v>6860423.1500000004</v>
      </c>
      <c r="AY607">
        <v>3.3E-3</v>
      </c>
      <c r="AZ607">
        <v>0</v>
      </c>
      <c r="BA607" t="b">
        <v>0</v>
      </c>
      <c r="BB607">
        <v>-999</v>
      </c>
      <c r="BC607">
        <v>0</v>
      </c>
      <c r="BD607" t="b">
        <v>1</v>
      </c>
      <c r="BE607">
        <v>2.4304000000000001</v>
      </c>
      <c r="BF607">
        <v>2.5829</v>
      </c>
      <c r="BG607">
        <v>250</v>
      </c>
      <c r="BH607">
        <v>2</v>
      </c>
      <c r="BI607">
        <v>2516386</v>
      </c>
      <c r="BJ607">
        <v>6860425.4699999997</v>
      </c>
      <c r="BK607">
        <v>2516386.25</v>
      </c>
      <c r="BL607">
        <v>6860425.6399999997</v>
      </c>
      <c r="BM607">
        <v>-1.9199999999999998E-2</v>
      </c>
      <c r="BN607">
        <v>0</v>
      </c>
      <c r="BO607" t="b">
        <v>0</v>
      </c>
      <c r="BP607">
        <v>-999</v>
      </c>
      <c r="BQ607">
        <v>0</v>
      </c>
      <c r="BR607" t="b">
        <v>1</v>
      </c>
      <c r="BS607">
        <v>14.3497</v>
      </c>
      <c r="BT607">
        <v>2.1640000000000001</v>
      </c>
      <c r="BU607" t="s">
        <v>347</v>
      </c>
    </row>
    <row r="608" spans="1:73">
      <c r="A608">
        <v>22</v>
      </c>
      <c r="B608">
        <v>2</v>
      </c>
      <c r="C608" s="6" t="s">
        <v>169</v>
      </c>
      <c r="D608">
        <v>822</v>
      </c>
      <c r="E608" t="str">
        <f t="shared" si="9"/>
        <v>4B_822</v>
      </c>
      <c r="F608">
        <v>-99</v>
      </c>
      <c r="G608">
        <v>2516390.44</v>
      </c>
      <c r="H608">
        <v>6860417.6900000004</v>
      </c>
      <c r="I608">
        <v>2516390.54</v>
      </c>
      <c r="J608">
        <v>6860417.5899999999</v>
      </c>
      <c r="K608">
        <v>0.39900000000000002</v>
      </c>
      <c r="L608">
        <v>0.13</v>
      </c>
      <c r="M608">
        <v>0.1</v>
      </c>
      <c r="N608">
        <v>2.1573000000000002</v>
      </c>
      <c r="O608">
        <v>4</v>
      </c>
      <c r="P608">
        <v>12</v>
      </c>
      <c r="Q608">
        <v>244</v>
      </c>
      <c r="R608">
        <v>2</v>
      </c>
      <c r="S608">
        <v>2516386.96</v>
      </c>
      <c r="T608">
        <v>6860416.8700000001</v>
      </c>
      <c r="U608">
        <v>2516386.9500000002</v>
      </c>
      <c r="V608">
        <v>6860416.9500000002</v>
      </c>
      <c r="W608">
        <v>-3.0000000000000001E-3</v>
      </c>
      <c r="X608">
        <v>0</v>
      </c>
      <c r="Y608" t="b">
        <v>0</v>
      </c>
      <c r="Z608">
        <v>-999</v>
      </c>
      <c r="AA608">
        <v>0</v>
      </c>
      <c r="AB608" t="b">
        <v>1</v>
      </c>
      <c r="AC608">
        <v>6.0152999999999999</v>
      </c>
      <c r="AD608">
        <v>-2.9672000000000001</v>
      </c>
      <c r="AE608">
        <v>247</v>
      </c>
      <c r="AF608">
        <v>2</v>
      </c>
      <c r="AG608">
        <v>2516384.9300000002</v>
      </c>
      <c r="AH608">
        <v>6860420.8099999996</v>
      </c>
      <c r="AI608">
        <v>2516384.89</v>
      </c>
      <c r="AJ608">
        <v>6860420.7400000002</v>
      </c>
      <c r="AK608">
        <v>3.3999999999999998E-3</v>
      </c>
      <c r="AL608">
        <v>0</v>
      </c>
      <c r="AM608" t="b">
        <v>0</v>
      </c>
      <c r="AN608">
        <v>-999</v>
      </c>
      <c r="AO608">
        <v>0</v>
      </c>
      <c r="AP608" t="b">
        <v>1</v>
      </c>
      <c r="AQ608">
        <v>7.3548999999999998</v>
      </c>
      <c r="AR608">
        <v>2.6353</v>
      </c>
      <c r="AS608">
        <v>252</v>
      </c>
      <c r="AT608">
        <v>2</v>
      </c>
      <c r="AU608">
        <v>2516382.48</v>
      </c>
      <c r="AV608">
        <v>6860426.8099999996</v>
      </c>
      <c r="AW608">
        <v>2516382.4500000002</v>
      </c>
      <c r="AX608">
        <v>6860426.79</v>
      </c>
      <c r="AY608">
        <v>3.0000000000000001E-3</v>
      </c>
      <c r="AZ608">
        <v>0</v>
      </c>
      <c r="BA608" t="b">
        <v>0</v>
      </c>
      <c r="BB608">
        <v>-999</v>
      </c>
      <c r="BC608">
        <v>0</v>
      </c>
      <c r="BD608" t="b">
        <v>1</v>
      </c>
      <c r="BE608">
        <v>7.2363999999999997</v>
      </c>
      <c r="BF608">
        <v>2.2949000000000002</v>
      </c>
      <c r="BG608">
        <v>251</v>
      </c>
      <c r="BH608">
        <v>2</v>
      </c>
      <c r="BI608">
        <v>2516388.2999999998</v>
      </c>
      <c r="BJ608">
        <v>6860428.3499999996</v>
      </c>
      <c r="BK608">
        <v>2516388.38</v>
      </c>
      <c r="BL608">
        <v>6860428.3700000001</v>
      </c>
      <c r="BM608">
        <v>-6.1999999999999998E-3</v>
      </c>
      <c r="BN608">
        <v>0</v>
      </c>
      <c r="BO608" t="b">
        <v>0</v>
      </c>
      <c r="BP608">
        <v>-999</v>
      </c>
      <c r="BQ608">
        <v>0</v>
      </c>
      <c r="BR608" t="b">
        <v>1</v>
      </c>
      <c r="BS608">
        <v>13.7784</v>
      </c>
      <c r="BT608">
        <v>1.7625999999999999</v>
      </c>
      <c r="BU608" t="s">
        <v>347</v>
      </c>
    </row>
    <row r="609" spans="1:87">
      <c r="A609">
        <v>23</v>
      </c>
      <c r="B609">
        <v>2</v>
      </c>
      <c r="C609" s="6" t="s">
        <v>169</v>
      </c>
      <c r="D609">
        <v>823</v>
      </c>
      <c r="E609" t="str">
        <f t="shared" si="9"/>
        <v>4B_823</v>
      </c>
      <c r="F609">
        <v>-99</v>
      </c>
      <c r="G609">
        <v>2516383.33</v>
      </c>
      <c r="H609">
        <v>6860428.8899999997</v>
      </c>
      <c r="I609">
        <v>2516383.36</v>
      </c>
      <c r="J609">
        <v>6860428.8899999997</v>
      </c>
      <c r="K609">
        <v>0.32600000000000001</v>
      </c>
      <c r="L609">
        <v>0.1</v>
      </c>
      <c r="M609">
        <v>0.08</v>
      </c>
      <c r="N609">
        <v>2.1573000000000002</v>
      </c>
      <c r="O609">
        <v>4</v>
      </c>
      <c r="P609">
        <v>12</v>
      </c>
      <c r="Q609">
        <v>278</v>
      </c>
      <c r="R609">
        <v>3</v>
      </c>
      <c r="S609">
        <v>2516394.5299999998</v>
      </c>
      <c r="T609">
        <v>6860433.1900000004</v>
      </c>
      <c r="U609">
        <v>2516394.5499999998</v>
      </c>
      <c r="V609">
        <v>6860433.1299999999</v>
      </c>
      <c r="W609">
        <v>-5.0000000000000001E-3</v>
      </c>
      <c r="X609">
        <v>0</v>
      </c>
      <c r="Y609" t="b">
        <v>0</v>
      </c>
      <c r="Z609">
        <v>-999</v>
      </c>
      <c r="AA609">
        <v>0</v>
      </c>
      <c r="AB609" t="b">
        <v>1</v>
      </c>
      <c r="AC609">
        <v>14.5707</v>
      </c>
      <c r="AD609">
        <v>0.35759999999999997</v>
      </c>
      <c r="AE609">
        <v>251</v>
      </c>
      <c r="AF609">
        <v>2</v>
      </c>
      <c r="AG609">
        <v>2516388.2999999998</v>
      </c>
      <c r="AH609">
        <v>6860428.3499999996</v>
      </c>
      <c r="AI609">
        <v>2516388.31</v>
      </c>
      <c r="AJ609">
        <v>6860428.4400000004</v>
      </c>
      <c r="AK609">
        <v>3.0000000000000001E-3</v>
      </c>
      <c r="AL609">
        <v>0</v>
      </c>
      <c r="AM609" t="b">
        <v>0</v>
      </c>
      <c r="AN609">
        <v>-999</v>
      </c>
      <c r="AO609">
        <v>0</v>
      </c>
      <c r="AP609" t="b">
        <v>1</v>
      </c>
      <c r="AQ609">
        <v>7.6241000000000003</v>
      </c>
      <c r="AR609">
        <v>-8.7400000000000005E-2</v>
      </c>
      <c r="AS609">
        <v>273</v>
      </c>
      <c r="AT609">
        <v>2</v>
      </c>
      <c r="AU609">
        <v>2516391.88</v>
      </c>
      <c r="AV609">
        <v>6860423.4299999997</v>
      </c>
      <c r="AW609">
        <v>2516391.86</v>
      </c>
      <c r="AX609">
        <v>6860423.4000000004</v>
      </c>
      <c r="AY609">
        <v>-2.7000000000000001E-3</v>
      </c>
      <c r="AZ609">
        <v>0</v>
      </c>
      <c r="BA609" t="b">
        <v>0</v>
      </c>
      <c r="BB609">
        <v>-999</v>
      </c>
      <c r="BC609">
        <v>0</v>
      </c>
      <c r="BD609" t="b">
        <v>1</v>
      </c>
      <c r="BE609">
        <v>7.6003999999999996</v>
      </c>
      <c r="BF609">
        <v>-0.57609999999999995</v>
      </c>
      <c r="BG609">
        <v>248</v>
      </c>
      <c r="BH609">
        <v>2</v>
      </c>
      <c r="BI609">
        <v>2516383.62</v>
      </c>
      <c r="BJ609">
        <v>6860423.1900000004</v>
      </c>
      <c r="BK609">
        <v>2516383.61</v>
      </c>
      <c r="BL609">
        <v>6860423.1900000004</v>
      </c>
      <c r="BM609">
        <v>-4.0000000000000002E-4</v>
      </c>
      <c r="BN609">
        <v>0</v>
      </c>
      <c r="BO609" t="b">
        <v>0</v>
      </c>
      <c r="BP609">
        <v>-999</v>
      </c>
      <c r="BQ609">
        <v>0</v>
      </c>
      <c r="BR609" t="b">
        <v>1</v>
      </c>
      <c r="BS609">
        <v>1.0442</v>
      </c>
      <c r="BT609">
        <v>-1.5273000000000001</v>
      </c>
      <c r="BU609" t="s">
        <v>347</v>
      </c>
    </row>
    <row r="610" spans="1:87">
      <c r="A610">
        <v>24</v>
      </c>
      <c r="B610">
        <v>2</v>
      </c>
      <c r="C610" s="6" t="s">
        <v>169</v>
      </c>
      <c r="D610">
        <v>824</v>
      </c>
      <c r="E610" t="str">
        <f t="shared" si="9"/>
        <v>4B_824</v>
      </c>
      <c r="F610">
        <v>-99</v>
      </c>
      <c r="G610">
        <v>2516378.37</v>
      </c>
      <c r="H610">
        <v>6860427.5300000003</v>
      </c>
      <c r="I610">
        <v>2516378.46</v>
      </c>
      <c r="J610">
        <v>6860427.3399999999</v>
      </c>
      <c r="K610">
        <v>0.94799999999999995</v>
      </c>
      <c r="L610">
        <v>0.25</v>
      </c>
      <c r="M610">
        <v>0.27</v>
      </c>
      <c r="N610">
        <v>2.1573000000000002</v>
      </c>
      <c r="O610">
        <v>4</v>
      </c>
      <c r="P610">
        <v>12</v>
      </c>
      <c r="Q610">
        <v>252</v>
      </c>
      <c r="R610">
        <v>2</v>
      </c>
      <c r="S610">
        <v>2516382.48</v>
      </c>
      <c r="T610">
        <v>6860426.8099999996</v>
      </c>
      <c r="U610">
        <v>2516382.4900000002</v>
      </c>
      <c r="V610">
        <v>6860426.9000000004</v>
      </c>
      <c r="W610">
        <v>1.1999999999999999E-3</v>
      </c>
      <c r="X610">
        <v>0</v>
      </c>
      <c r="Y610" t="b">
        <v>0</v>
      </c>
      <c r="Z610">
        <v>-999</v>
      </c>
      <c r="AA610">
        <v>0</v>
      </c>
      <c r="AB610" t="b">
        <v>1</v>
      </c>
      <c r="AC610">
        <v>0.99199999999999999</v>
      </c>
      <c r="AD610">
        <v>-0.10489999999999999</v>
      </c>
      <c r="AE610">
        <v>248</v>
      </c>
      <c r="AF610">
        <v>2</v>
      </c>
      <c r="AG610">
        <v>2516383.62</v>
      </c>
      <c r="AH610">
        <v>6860423.1900000004</v>
      </c>
      <c r="AI610">
        <v>2516383.4900000002</v>
      </c>
      <c r="AJ610">
        <v>6860423.04</v>
      </c>
      <c r="AK610">
        <v>-8.8999999999999999E-3</v>
      </c>
      <c r="AL610">
        <v>0</v>
      </c>
      <c r="AM610" t="b">
        <v>0</v>
      </c>
      <c r="AN610">
        <v>-999</v>
      </c>
      <c r="AO610">
        <v>0</v>
      </c>
      <c r="AP610" t="b">
        <v>1</v>
      </c>
      <c r="AQ610">
        <v>8.0653000000000006</v>
      </c>
      <c r="AR610">
        <v>-0.71579999999999999</v>
      </c>
      <c r="AS610">
        <v>221</v>
      </c>
      <c r="AT610">
        <v>2</v>
      </c>
      <c r="AU610">
        <v>2516381.85</v>
      </c>
      <c r="AV610">
        <v>6860415.4900000002</v>
      </c>
      <c r="AW610">
        <v>2516382.0499999998</v>
      </c>
      <c r="AX610">
        <v>6860415.5499999998</v>
      </c>
      <c r="AY610">
        <v>1.8100000000000002E-2</v>
      </c>
      <c r="AZ610">
        <v>0</v>
      </c>
      <c r="BA610" t="b">
        <v>0</v>
      </c>
      <c r="BB610">
        <v>-999</v>
      </c>
      <c r="BC610">
        <v>0</v>
      </c>
      <c r="BD610" t="b">
        <v>1</v>
      </c>
      <c r="BE610">
        <v>18.745999999999999</v>
      </c>
      <c r="BF610">
        <v>-1.2567999999999999</v>
      </c>
      <c r="BG610">
        <v>225</v>
      </c>
      <c r="BH610">
        <v>3</v>
      </c>
      <c r="BI610">
        <v>2516378.7799999998</v>
      </c>
      <c r="BJ610">
        <v>6860422.3600000003</v>
      </c>
      <c r="BK610">
        <v>2516378.69</v>
      </c>
      <c r="BL610">
        <v>6860422.3600000003</v>
      </c>
      <c r="BM610">
        <v>-2.2000000000000001E-3</v>
      </c>
      <c r="BN610">
        <v>0</v>
      </c>
      <c r="BO610" t="b">
        <v>0</v>
      </c>
      <c r="BP610">
        <v>-999</v>
      </c>
      <c r="BQ610">
        <v>0</v>
      </c>
      <c r="BR610" t="b">
        <v>1</v>
      </c>
      <c r="BS610">
        <v>1.8954</v>
      </c>
      <c r="BT610">
        <v>-1.5273000000000001</v>
      </c>
      <c r="BU610" t="s">
        <v>347</v>
      </c>
    </row>
    <row r="611" spans="1:87">
      <c r="A611">
        <v>25</v>
      </c>
      <c r="B611">
        <v>3</v>
      </c>
      <c r="C611" s="6" t="s">
        <v>169</v>
      </c>
      <c r="D611">
        <v>825</v>
      </c>
      <c r="E611" t="str">
        <f t="shared" si="9"/>
        <v>4B_825</v>
      </c>
      <c r="F611">
        <v>-99</v>
      </c>
      <c r="G611">
        <v>2516376.77</v>
      </c>
      <c r="H611">
        <v>6860426.8300000001</v>
      </c>
      <c r="I611">
        <v>2516376.84</v>
      </c>
      <c r="J611">
        <v>6860426.8399999999</v>
      </c>
      <c r="K611">
        <v>0.66500000000000004</v>
      </c>
      <c r="L611">
        <v>0.16</v>
      </c>
      <c r="M611">
        <v>0.17</v>
      </c>
      <c r="N611">
        <v>2.1573000000000002</v>
      </c>
      <c r="O611">
        <v>4</v>
      </c>
      <c r="P611">
        <v>12</v>
      </c>
      <c r="Q611">
        <v>252</v>
      </c>
      <c r="R611">
        <v>2</v>
      </c>
      <c r="S611">
        <v>2516382.48</v>
      </c>
      <c r="T611">
        <v>6860426.8099999996</v>
      </c>
      <c r="U611">
        <v>2516382.48</v>
      </c>
      <c r="V611">
        <v>6860426.71</v>
      </c>
      <c r="W611">
        <v>-3.7000000000000002E-3</v>
      </c>
      <c r="X611">
        <v>0</v>
      </c>
      <c r="Y611" t="b">
        <v>0</v>
      </c>
      <c r="Z611">
        <v>-999</v>
      </c>
      <c r="AA611">
        <v>0</v>
      </c>
      <c r="AB611" t="b">
        <v>1</v>
      </c>
      <c r="AC611">
        <v>4.6791</v>
      </c>
      <c r="AD611">
        <v>-2.64E-2</v>
      </c>
      <c r="AE611">
        <v>248</v>
      </c>
      <c r="AF611">
        <v>2</v>
      </c>
      <c r="AG611">
        <v>2516383.62</v>
      </c>
      <c r="AH611">
        <v>6860423.1900000004</v>
      </c>
      <c r="AI611">
        <v>2516383.61</v>
      </c>
      <c r="AJ611">
        <v>6860423.1699999999</v>
      </c>
      <c r="AK611">
        <v>-1.1000000000000001E-3</v>
      </c>
      <c r="AL611">
        <v>0</v>
      </c>
      <c r="AM611" t="b">
        <v>0</v>
      </c>
      <c r="AN611">
        <v>-999</v>
      </c>
      <c r="AO611">
        <v>0</v>
      </c>
      <c r="AP611" t="b">
        <v>1</v>
      </c>
      <c r="AQ611">
        <v>1.4320999999999999</v>
      </c>
      <c r="AR611">
        <v>-0.49759999999999999</v>
      </c>
      <c r="AS611">
        <v>225</v>
      </c>
      <c r="AT611">
        <v>3</v>
      </c>
      <c r="AU611">
        <v>2516378.7799999998</v>
      </c>
      <c r="AV611">
        <v>6860422.3600000003</v>
      </c>
      <c r="AW611">
        <v>2516378.9500000002</v>
      </c>
      <c r="AX611">
        <v>6860422.4400000004</v>
      </c>
      <c r="AY611">
        <v>6.3E-3</v>
      </c>
      <c r="AZ611">
        <v>0</v>
      </c>
      <c r="BA611" t="b">
        <v>0</v>
      </c>
      <c r="BB611">
        <v>-999</v>
      </c>
      <c r="BC611">
        <v>0</v>
      </c>
      <c r="BD611" t="b">
        <v>1</v>
      </c>
      <c r="BE611">
        <v>7.9433999999999996</v>
      </c>
      <c r="BF611">
        <v>-1.1172</v>
      </c>
      <c r="BG611">
        <v>226</v>
      </c>
      <c r="BH611">
        <v>3</v>
      </c>
      <c r="BI611">
        <v>2516376.27</v>
      </c>
      <c r="BJ611">
        <v>6860423.3499999996</v>
      </c>
      <c r="BK611">
        <v>2516376.11</v>
      </c>
      <c r="BL611">
        <v>6860423.3799999999</v>
      </c>
      <c r="BM611">
        <v>-3.8999999999999998E-3</v>
      </c>
      <c r="BN611">
        <v>0</v>
      </c>
      <c r="BO611" t="b">
        <v>0</v>
      </c>
      <c r="BP611">
        <v>-999</v>
      </c>
      <c r="BQ611">
        <v>0</v>
      </c>
      <c r="BR611" t="b">
        <v>1</v>
      </c>
      <c r="BS611">
        <v>4.7927999999999997</v>
      </c>
      <c r="BT611">
        <v>-1.7804</v>
      </c>
      <c r="BU611" t="s">
        <v>347</v>
      </c>
    </row>
    <row r="612" spans="1:87">
      <c r="A612">
        <v>26</v>
      </c>
      <c r="B612">
        <v>2</v>
      </c>
      <c r="C612" s="6" t="s">
        <v>169</v>
      </c>
      <c r="D612">
        <v>826</v>
      </c>
      <c r="E612" t="str">
        <f t="shared" si="9"/>
        <v>4B_826</v>
      </c>
      <c r="F612">
        <v>-99</v>
      </c>
      <c r="G612">
        <v>2516376.46</v>
      </c>
      <c r="H612">
        <v>6860425.1200000001</v>
      </c>
      <c r="I612">
        <v>2516376.17</v>
      </c>
      <c r="J612">
        <v>6860425.1200000001</v>
      </c>
      <c r="K612">
        <v>0.77600000000000002</v>
      </c>
      <c r="L612">
        <v>0.33</v>
      </c>
      <c r="M612">
        <v>0.16</v>
      </c>
      <c r="N612">
        <v>2.1573000000000002</v>
      </c>
      <c r="O612">
        <v>4</v>
      </c>
      <c r="P612">
        <v>12</v>
      </c>
      <c r="Q612">
        <v>252</v>
      </c>
      <c r="R612">
        <v>2</v>
      </c>
      <c r="S612">
        <v>2516382.48</v>
      </c>
      <c r="T612">
        <v>6860426.8099999996</v>
      </c>
      <c r="U612">
        <v>2516382.5</v>
      </c>
      <c r="V612">
        <v>6860426.7199999997</v>
      </c>
      <c r="W612">
        <v>-4.7999999999999996E-3</v>
      </c>
      <c r="X612">
        <v>0</v>
      </c>
      <c r="Y612" t="b">
        <v>0</v>
      </c>
      <c r="Z612">
        <v>-999</v>
      </c>
      <c r="AA612">
        <v>0</v>
      </c>
      <c r="AB612" t="b">
        <v>1</v>
      </c>
      <c r="AC612">
        <v>5.1590999999999996</v>
      </c>
      <c r="AD612">
        <v>0.2442</v>
      </c>
      <c r="AE612">
        <v>250</v>
      </c>
      <c r="AF612">
        <v>2</v>
      </c>
      <c r="AG612">
        <v>2516386</v>
      </c>
      <c r="AH612">
        <v>6860425.4699999997</v>
      </c>
      <c r="AI612">
        <v>2516385.9900000002</v>
      </c>
      <c r="AJ612">
        <v>6860425.6699999999</v>
      </c>
      <c r="AK612">
        <v>1.38E-2</v>
      </c>
      <c r="AL612">
        <v>0</v>
      </c>
      <c r="AM612" t="b">
        <v>0</v>
      </c>
      <c r="AN612">
        <v>-999</v>
      </c>
      <c r="AO612">
        <v>0</v>
      </c>
      <c r="AP612" t="b">
        <v>1</v>
      </c>
      <c r="AQ612">
        <v>16.497900000000001</v>
      </c>
      <c r="AR612">
        <v>6.9599999999999995E-2</v>
      </c>
      <c r="AS612">
        <v>248</v>
      </c>
      <c r="AT612">
        <v>2</v>
      </c>
      <c r="AU612">
        <v>2516383.62</v>
      </c>
      <c r="AV612">
        <v>6860423.1900000004</v>
      </c>
      <c r="AW612">
        <v>2516383.58</v>
      </c>
      <c r="AX612">
        <v>6860423.0499999998</v>
      </c>
      <c r="AY612">
        <v>-7.4999999999999997E-3</v>
      </c>
      <c r="AZ612">
        <v>0</v>
      </c>
      <c r="BA612" t="b">
        <v>0</v>
      </c>
      <c r="BB612">
        <v>-999</v>
      </c>
      <c r="BC612">
        <v>0</v>
      </c>
      <c r="BD612" t="b">
        <v>1</v>
      </c>
      <c r="BE612">
        <v>8.6663999999999994</v>
      </c>
      <c r="BF612">
        <v>-0.27939999999999998</v>
      </c>
      <c r="BG612">
        <v>225</v>
      </c>
      <c r="BH612">
        <v>3</v>
      </c>
      <c r="BI612">
        <v>2516378.7799999998</v>
      </c>
      <c r="BJ612">
        <v>6860422.3600000003</v>
      </c>
      <c r="BK612">
        <v>2516378.81</v>
      </c>
      <c r="BL612">
        <v>6860422.3899999997</v>
      </c>
      <c r="BM612">
        <v>4.1000000000000003E-3</v>
      </c>
      <c r="BN612">
        <v>0</v>
      </c>
      <c r="BO612" t="b">
        <v>0</v>
      </c>
      <c r="BP612">
        <v>-999</v>
      </c>
      <c r="BQ612">
        <v>0</v>
      </c>
      <c r="BR612" t="b">
        <v>1</v>
      </c>
      <c r="BS612">
        <v>4.2141999999999999</v>
      </c>
      <c r="BT612">
        <v>-0.80300000000000005</v>
      </c>
      <c r="BU612" t="s">
        <v>347</v>
      </c>
    </row>
    <row r="613" spans="1:87">
      <c r="A613">
        <v>27</v>
      </c>
      <c r="B613">
        <v>3</v>
      </c>
      <c r="C613" s="6" t="s">
        <v>169</v>
      </c>
      <c r="D613">
        <v>827</v>
      </c>
      <c r="E613" t="str">
        <f t="shared" si="9"/>
        <v>4B_827</v>
      </c>
      <c r="F613">
        <v>-99</v>
      </c>
      <c r="G613">
        <v>2516375.12</v>
      </c>
      <c r="H613">
        <v>6860423.8899999997</v>
      </c>
      <c r="I613">
        <v>2516375.11</v>
      </c>
      <c r="J613">
        <v>6860424.0700000003</v>
      </c>
      <c r="K613">
        <v>1.077</v>
      </c>
      <c r="L613">
        <v>0.27</v>
      </c>
      <c r="M613">
        <v>0.28999999999999998</v>
      </c>
      <c r="N613">
        <v>2.1573000000000002</v>
      </c>
      <c r="O613">
        <v>4</v>
      </c>
      <c r="P613">
        <v>12</v>
      </c>
      <c r="Q613">
        <v>222</v>
      </c>
      <c r="R613">
        <v>3</v>
      </c>
      <c r="S613">
        <v>2516374.15</v>
      </c>
      <c r="T613">
        <v>6860416.7999999998</v>
      </c>
      <c r="U613">
        <v>2516373.92</v>
      </c>
      <c r="V613">
        <v>6860416.8399999999</v>
      </c>
      <c r="W613">
        <v>-1.1900000000000001E-2</v>
      </c>
      <c r="X613">
        <v>0</v>
      </c>
      <c r="Y613" t="b">
        <v>0</v>
      </c>
      <c r="Z613">
        <v>-999</v>
      </c>
      <c r="AA613">
        <v>0</v>
      </c>
      <c r="AB613" t="b">
        <v>1</v>
      </c>
      <c r="AC613">
        <v>9.3575999999999997</v>
      </c>
      <c r="AD613">
        <v>-1.7455000000000001</v>
      </c>
      <c r="AE613">
        <v>223</v>
      </c>
      <c r="AF613">
        <v>2</v>
      </c>
      <c r="AG613">
        <v>2516376.67</v>
      </c>
      <c r="AH613">
        <v>6860417.6299999999</v>
      </c>
      <c r="AI613">
        <v>2516376.96</v>
      </c>
      <c r="AJ613">
        <v>6860417.71</v>
      </c>
      <c r="AK613">
        <v>1.38E-2</v>
      </c>
      <c r="AL613">
        <v>0</v>
      </c>
      <c r="AM613" t="b">
        <v>0</v>
      </c>
      <c r="AN613">
        <v>-999</v>
      </c>
      <c r="AO613">
        <v>0</v>
      </c>
      <c r="AP613" t="b">
        <v>1</v>
      </c>
      <c r="AQ613">
        <v>10.9658</v>
      </c>
      <c r="AR613">
        <v>-1.2743</v>
      </c>
      <c r="AS613">
        <v>225</v>
      </c>
      <c r="AT613">
        <v>3</v>
      </c>
      <c r="AU613">
        <v>2516378.7799999998</v>
      </c>
      <c r="AV613">
        <v>6860422.3600000003</v>
      </c>
      <c r="AW613">
        <v>2516378.7200000002</v>
      </c>
      <c r="AX613">
        <v>6860422.25</v>
      </c>
      <c r="AY613">
        <v>-3.5999999999999999E-3</v>
      </c>
      <c r="AZ613">
        <v>0</v>
      </c>
      <c r="BA613" t="b">
        <v>0</v>
      </c>
      <c r="BB613">
        <v>-999</v>
      </c>
      <c r="BC613">
        <v>0</v>
      </c>
      <c r="BD613" t="b">
        <v>1</v>
      </c>
      <c r="BE613">
        <v>2.7101000000000002</v>
      </c>
      <c r="BF613">
        <v>-0.47139999999999999</v>
      </c>
      <c r="BG613">
        <v>248</v>
      </c>
      <c r="BH613">
        <v>2</v>
      </c>
      <c r="BI613">
        <v>2516383.62</v>
      </c>
      <c r="BJ613">
        <v>6860423.1900000004</v>
      </c>
      <c r="BK613">
        <v>2516383.62</v>
      </c>
      <c r="BL613">
        <v>6860423.1799999997</v>
      </c>
      <c r="BM613">
        <v>-5.0000000000000001E-4</v>
      </c>
      <c r="BN613">
        <v>0</v>
      </c>
      <c r="BO613" t="b">
        <v>0</v>
      </c>
      <c r="BP613">
        <v>-999</v>
      </c>
      <c r="BQ613">
        <v>0</v>
      </c>
      <c r="BR613" t="b">
        <v>1</v>
      </c>
      <c r="BS613">
        <v>0.40010000000000001</v>
      </c>
      <c r="BT613">
        <v>-0.10489999999999999</v>
      </c>
      <c r="BU613" t="s">
        <v>347</v>
      </c>
    </row>
    <row r="614" spans="1:87">
      <c r="A614">
        <v>28</v>
      </c>
      <c r="B614">
        <v>3</v>
      </c>
      <c r="C614" s="6" t="s">
        <v>169</v>
      </c>
      <c r="D614">
        <v>828</v>
      </c>
      <c r="E614" t="str">
        <f t="shared" si="9"/>
        <v>4B_828</v>
      </c>
      <c r="F614">
        <v>-99</v>
      </c>
      <c r="G614">
        <v>2516370.96</v>
      </c>
      <c r="H614">
        <v>6860425.29</v>
      </c>
      <c r="I614">
        <v>2516370.7599999998</v>
      </c>
      <c r="J614">
        <v>6860425.2599999998</v>
      </c>
      <c r="K614">
        <v>1.7589999999999999</v>
      </c>
      <c r="L614">
        <v>0.45</v>
      </c>
      <c r="M614">
        <v>0.63</v>
      </c>
      <c r="N614">
        <v>2.1573000000000002</v>
      </c>
      <c r="O614">
        <v>4</v>
      </c>
      <c r="P614">
        <v>12</v>
      </c>
      <c r="Q614">
        <v>198</v>
      </c>
      <c r="R614">
        <v>2</v>
      </c>
      <c r="S614">
        <v>2516369.7000000002</v>
      </c>
      <c r="T614">
        <v>6860418.9100000001</v>
      </c>
      <c r="U614">
        <v>2516370</v>
      </c>
      <c r="V614">
        <v>6860418.8700000001</v>
      </c>
      <c r="W614">
        <v>1.35E-2</v>
      </c>
      <c r="X614">
        <v>0</v>
      </c>
      <c r="Y614" t="b">
        <v>0</v>
      </c>
      <c r="Z614">
        <v>-999</v>
      </c>
      <c r="AA614">
        <v>0</v>
      </c>
      <c r="AB614" t="b">
        <v>1</v>
      </c>
      <c r="AC614">
        <v>6.3922999999999996</v>
      </c>
      <c r="AD614">
        <v>-1.6757</v>
      </c>
      <c r="AE614">
        <v>222</v>
      </c>
      <c r="AF614">
        <v>3</v>
      </c>
      <c r="AG614">
        <v>2516374.15</v>
      </c>
      <c r="AH614">
        <v>6860416.7999999998</v>
      </c>
      <c r="AI614">
        <v>2516373.69</v>
      </c>
      <c r="AJ614">
        <v>6860416.6399999997</v>
      </c>
      <c r="AK614">
        <v>-3.1199999999999999E-2</v>
      </c>
      <c r="AL614">
        <v>0</v>
      </c>
      <c r="AM614" t="b">
        <v>0</v>
      </c>
      <c r="AN614">
        <v>-999</v>
      </c>
      <c r="AO614">
        <v>0</v>
      </c>
      <c r="AP614" t="b">
        <v>1</v>
      </c>
      <c r="AQ614">
        <v>16.196300000000001</v>
      </c>
      <c r="AR614">
        <v>-1.2743</v>
      </c>
      <c r="AS614">
        <v>223</v>
      </c>
      <c r="AT614">
        <v>2</v>
      </c>
      <c r="AU614">
        <v>2516376.67</v>
      </c>
      <c r="AV614">
        <v>6860417.6299999999</v>
      </c>
      <c r="AW614">
        <v>2516376.81</v>
      </c>
      <c r="AX614">
        <v>6860417.7400000002</v>
      </c>
      <c r="AY614">
        <v>1.1900000000000001E-2</v>
      </c>
      <c r="AZ614">
        <v>0</v>
      </c>
      <c r="BA614" t="b">
        <v>0</v>
      </c>
      <c r="BB614">
        <v>-999</v>
      </c>
      <c r="BC614">
        <v>0</v>
      </c>
      <c r="BD614" t="b">
        <v>1</v>
      </c>
      <c r="BE614">
        <v>6.2347000000000001</v>
      </c>
      <c r="BF614">
        <v>-0.88160000000000005</v>
      </c>
      <c r="BG614">
        <v>225</v>
      </c>
      <c r="BH614">
        <v>3</v>
      </c>
      <c r="BI614">
        <v>2516378.7799999998</v>
      </c>
      <c r="BJ614">
        <v>6860422.3600000003</v>
      </c>
      <c r="BK614">
        <v>2516378.81</v>
      </c>
      <c r="BL614">
        <v>6860422.4400000004</v>
      </c>
      <c r="BM614">
        <v>5.1999999999999998E-3</v>
      </c>
      <c r="BN614">
        <v>0</v>
      </c>
      <c r="BO614" t="b">
        <v>0</v>
      </c>
      <c r="BP614">
        <v>-999</v>
      </c>
      <c r="BQ614">
        <v>0</v>
      </c>
      <c r="BR614" t="b">
        <v>1</v>
      </c>
      <c r="BS614">
        <v>2.4824000000000002</v>
      </c>
      <c r="BT614">
        <v>-0.33179999999999998</v>
      </c>
      <c r="BU614" t="s">
        <v>347</v>
      </c>
    </row>
    <row r="615" spans="1:87">
      <c r="A615">
        <v>29</v>
      </c>
      <c r="B615">
        <v>2</v>
      </c>
      <c r="C615" s="6" t="s">
        <v>169</v>
      </c>
      <c r="D615">
        <v>829</v>
      </c>
      <c r="E615" t="str">
        <f t="shared" si="9"/>
        <v>4B_829</v>
      </c>
      <c r="F615">
        <v>-99</v>
      </c>
      <c r="G615">
        <v>2516369.6800000002</v>
      </c>
      <c r="H615">
        <v>6860423.5300000003</v>
      </c>
      <c r="I615">
        <v>2516369.7200000002</v>
      </c>
      <c r="J615">
        <v>6860423.5199999996</v>
      </c>
      <c r="K615">
        <v>0.63800000000000001</v>
      </c>
      <c r="L615">
        <v>0.15</v>
      </c>
      <c r="M615">
        <v>0.17</v>
      </c>
      <c r="N615">
        <v>2.1573000000000002</v>
      </c>
      <c r="O615">
        <v>4</v>
      </c>
      <c r="P615">
        <v>12</v>
      </c>
      <c r="Q615">
        <v>225</v>
      </c>
      <c r="R615">
        <v>3</v>
      </c>
      <c r="S615">
        <v>2516378.7799999998</v>
      </c>
      <c r="T615">
        <v>6860422.3600000003</v>
      </c>
      <c r="U615">
        <v>2516378.7599999998</v>
      </c>
      <c r="V615">
        <v>6860422.2400000002</v>
      </c>
      <c r="W615">
        <v>-7.6E-3</v>
      </c>
      <c r="X615">
        <v>0</v>
      </c>
      <c r="Y615" t="b">
        <v>0</v>
      </c>
      <c r="Z615">
        <v>-999</v>
      </c>
      <c r="AA615">
        <v>0</v>
      </c>
      <c r="AB615" t="b">
        <v>1</v>
      </c>
      <c r="AC615">
        <v>10.506399999999999</v>
      </c>
      <c r="AD615">
        <v>-0.14849999999999999</v>
      </c>
      <c r="AE615">
        <v>223</v>
      </c>
      <c r="AF615">
        <v>2</v>
      </c>
      <c r="AG615">
        <v>2516376.67</v>
      </c>
      <c r="AH615">
        <v>6860417.6299999999</v>
      </c>
      <c r="AI615">
        <v>2516376.69</v>
      </c>
      <c r="AJ615">
        <v>6860417.6500000004</v>
      </c>
      <c r="AK615">
        <v>1.8E-3</v>
      </c>
      <c r="AL615">
        <v>0</v>
      </c>
      <c r="AM615" t="b">
        <v>0</v>
      </c>
      <c r="AN615">
        <v>-999</v>
      </c>
      <c r="AO615">
        <v>0</v>
      </c>
      <c r="AP615" t="b">
        <v>1</v>
      </c>
      <c r="AQ615">
        <v>2.5465</v>
      </c>
      <c r="AR615">
        <v>-0.69830000000000003</v>
      </c>
      <c r="AS615">
        <v>198</v>
      </c>
      <c r="AT615">
        <v>2</v>
      </c>
      <c r="AU615">
        <v>2516369.7000000002</v>
      </c>
      <c r="AV615">
        <v>6860418.9100000001</v>
      </c>
      <c r="AW615">
        <v>2516369.8199999998</v>
      </c>
      <c r="AX615">
        <v>6860418.9100000001</v>
      </c>
      <c r="AY615">
        <v>3.8999999999999998E-3</v>
      </c>
      <c r="AZ615">
        <v>0</v>
      </c>
      <c r="BA615" t="b">
        <v>0</v>
      </c>
      <c r="BB615">
        <v>-999</v>
      </c>
      <c r="BC615">
        <v>0</v>
      </c>
      <c r="BD615" t="b">
        <v>1</v>
      </c>
      <c r="BE615">
        <v>4.9740000000000002</v>
      </c>
      <c r="BF615">
        <v>-1.5448</v>
      </c>
      <c r="BG615">
        <v>199</v>
      </c>
      <c r="BH615">
        <v>2</v>
      </c>
      <c r="BI615">
        <v>2516365.4700000002</v>
      </c>
      <c r="BJ615">
        <v>6860418.1399999997</v>
      </c>
      <c r="BK615">
        <v>2516365.35</v>
      </c>
      <c r="BL615">
        <v>6860418.2400000002</v>
      </c>
      <c r="BM615">
        <v>-7.4999999999999997E-3</v>
      </c>
      <c r="BN615">
        <v>0</v>
      </c>
      <c r="BO615" t="b">
        <v>0</v>
      </c>
      <c r="BP615">
        <v>-999</v>
      </c>
      <c r="BQ615">
        <v>0</v>
      </c>
      <c r="BR615" t="b">
        <v>1</v>
      </c>
      <c r="BS615">
        <v>10.0343</v>
      </c>
      <c r="BT615">
        <v>-2.2690999999999999</v>
      </c>
      <c r="BU615" t="s">
        <v>347</v>
      </c>
    </row>
    <row r="616" spans="1:87">
      <c r="A616">
        <v>30</v>
      </c>
      <c r="B616">
        <v>3</v>
      </c>
      <c r="C616" s="6" t="s">
        <v>169</v>
      </c>
      <c r="D616">
        <v>830</v>
      </c>
      <c r="E616" t="str">
        <f t="shared" si="9"/>
        <v>4B_830</v>
      </c>
      <c r="F616">
        <v>-99</v>
      </c>
      <c r="G616">
        <v>2516371.31</v>
      </c>
      <c r="H616">
        <v>6860420.8499999996</v>
      </c>
      <c r="I616">
        <v>2516371.2000000002</v>
      </c>
      <c r="J616">
        <v>6860421.0099999998</v>
      </c>
      <c r="K616">
        <v>1.7829999999999999</v>
      </c>
      <c r="L616">
        <v>0.43</v>
      </c>
      <c r="M616">
        <v>0.41</v>
      </c>
      <c r="N616">
        <v>2.1573000000000002</v>
      </c>
      <c r="O616">
        <v>4</v>
      </c>
      <c r="P616">
        <v>12</v>
      </c>
      <c r="Q616">
        <v>225</v>
      </c>
      <c r="R616">
        <v>3</v>
      </c>
      <c r="S616">
        <v>2516378.7799999998</v>
      </c>
      <c r="T616">
        <v>6860422.3600000003</v>
      </c>
      <c r="U616">
        <v>2516378.7599999998</v>
      </c>
      <c r="V616">
        <v>6860422.4900000002</v>
      </c>
      <c r="W616">
        <v>7.0000000000000001E-3</v>
      </c>
      <c r="X616">
        <v>0</v>
      </c>
      <c r="Y616" t="b">
        <v>0</v>
      </c>
      <c r="Z616">
        <v>-999</v>
      </c>
      <c r="AA616">
        <v>0</v>
      </c>
      <c r="AB616" t="b">
        <v>1</v>
      </c>
      <c r="AC616">
        <v>3.4329999999999998</v>
      </c>
      <c r="AD616">
        <v>0.20050000000000001</v>
      </c>
      <c r="AE616">
        <v>223</v>
      </c>
      <c r="AF616">
        <v>2</v>
      </c>
      <c r="AG616">
        <v>2516376.67</v>
      </c>
      <c r="AH616">
        <v>6860417.6299999999</v>
      </c>
      <c r="AI616">
        <v>2516376.8199999998</v>
      </c>
      <c r="AJ616">
        <v>6860417.9100000001</v>
      </c>
      <c r="AK616">
        <v>1.43E-2</v>
      </c>
      <c r="AL616">
        <v>0</v>
      </c>
      <c r="AM616" t="b">
        <v>0</v>
      </c>
      <c r="AN616">
        <v>-999</v>
      </c>
      <c r="AO616">
        <v>0</v>
      </c>
      <c r="AP616" t="b">
        <v>1</v>
      </c>
      <c r="AQ616">
        <v>6.8691000000000004</v>
      </c>
      <c r="AR616">
        <v>-0.4889</v>
      </c>
      <c r="AS616">
        <v>222</v>
      </c>
      <c r="AT616">
        <v>3</v>
      </c>
      <c r="AU616">
        <v>2516374.15</v>
      </c>
      <c r="AV616">
        <v>6860416.7999999998</v>
      </c>
      <c r="AW616">
        <v>2516373.7200000002</v>
      </c>
      <c r="AX616">
        <v>6860416.5499999998</v>
      </c>
      <c r="AY616">
        <v>-1.7899999999999999E-2</v>
      </c>
      <c r="AZ616">
        <v>0</v>
      </c>
      <c r="BA616" t="b">
        <v>0</v>
      </c>
      <c r="BB616">
        <v>-999</v>
      </c>
      <c r="BC616">
        <v>0</v>
      </c>
      <c r="BD616" t="b">
        <v>1</v>
      </c>
      <c r="BE616">
        <v>8.3660999999999994</v>
      </c>
      <c r="BF616">
        <v>-1.0736000000000001</v>
      </c>
      <c r="BG616">
        <v>198</v>
      </c>
      <c r="BH616">
        <v>2</v>
      </c>
      <c r="BI616">
        <v>2516369.7000000002</v>
      </c>
      <c r="BJ616">
        <v>6860418.9100000001</v>
      </c>
      <c r="BK616">
        <v>2516370</v>
      </c>
      <c r="BL616">
        <v>6860418.75</v>
      </c>
      <c r="BM616">
        <v>6.0000000000000001E-3</v>
      </c>
      <c r="BN616">
        <v>0</v>
      </c>
      <c r="BO616" t="b">
        <v>0</v>
      </c>
      <c r="BP616">
        <v>-999</v>
      </c>
      <c r="BQ616">
        <v>0</v>
      </c>
      <c r="BR616" t="b">
        <v>1</v>
      </c>
      <c r="BS616">
        <v>2.7151999999999998</v>
      </c>
      <c r="BT616">
        <v>-2.0508999999999999</v>
      </c>
      <c r="BU616" t="s">
        <v>347</v>
      </c>
    </row>
    <row r="617" spans="1:87">
      <c r="A617">
        <v>31</v>
      </c>
      <c r="B617">
        <v>2</v>
      </c>
      <c r="C617" s="6" t="s">
        <v>169</v>
      </c>
      <c r="D617">
        <v>831</v>
      </c>
      <c r="E617" t="str">
        <f t="shared" si="9"/>
        <v>4B_831</v>
      </c>
      <c r="F617">
        <v>-99</v>
      </c>
      <c r="G617">
        <v>2516372.65</v>
      </c>
      <c r="H617">
        <v>6860420.9199999999</v>
      </c>
      <c r="I617">
        <v>2516372.77</v>
      </c>
      <c r="J617">
        <v>6860420.9900000002</v>
      </c>
      <c r="K617">
        <v>0.66</v>
      </c>
      <c r="L617">
        <v>0.18</v>
      </c>
      <c r="M617">
        <v>0.14000000000000001</v>
      </c>
      <c r="N617">
        <v>2.1573000000000002</v>
      </c>
      <c r="O617">
        <v>4</v>
      </c>
      <c r="P617">
        <v>12</v>
      </c>
      <c r="Q617">
        <v>225</v>
      </c>
      <c r="R617">
        <v>3</v>
      </c>
      <c r="S617">
        <v>2516378.7799999998</v>
      </c>
      <c r="T617">
        <v>6860422.3600000003</v>
      </c>
      <c r="U617">
        <v>2516378.73</v>
      </c>
      <c r="V617">
        <v>6860422.54</v>
      </c>
      <c r="W617">
        <v>7.7000000000000002E-3</v>
      </c>
      <c r="X617">
        <v>0</v>
      </c>
      <c r="Y617" t="b">
        <v>0</v>
      </c>
      <c r="Z617">
        <v>-999</v>
      </c>
      <c r="AA617">
        <v>0</v>
      </c>
      <c r="AB617" t="b">
        <v>1</v>
      </c>
      <c r="AC617">
        <v>9.9430999999999994</v>
      </c>
      <c r="AD617">
        <v>0.2616</v>
      </c>
      <c r="AE617">
        <v>223</v>
      </c>
      <c r="AF617">
        <v>2</v>
      </c>
      <c r="AG617">
        <v>2516376.67</v>
      </c>
      <c r="AH617">
        <v>6860417.6299999999</v>
      </c>
      <c r="AI617">
        <v>2516376.63</v>
      </c>
      <c r="AJ617">
        <v>6860417.5899999999</v>
      </c>
      <c r="AK617">
        <v>-1.8E-3</v>
      </c>
      <c r="AL617">
        <v>0</v>
      </c>
      <c r="AM617" t="b">
        <v>0</v>
      </c>
      <c r="AN617">
        <v>-999</v>
      </c>
      <c r="AO617">
        <v>0</v>
      </c>
      <c r="AP617" t="b">
        <v>1</v>
      </c>
      <c r="AQ617">
        <v>2.2101999999999999</v>
      </c>
      <c r="AR617">
        <v>-0.72450000000000003</v>
      </c>
      <c r="AS617">
        <v>219</v>
      </c>
      <c r="AT617">
        <v>2</v>
      </c>
      <c r="AU617">
        <v>2516377.42</v>
      </c>
      <c r="AV617">
        <v>6860410.5999999996</v>
      </c>
      <c r="AW617">
        <v>2516377.41</v>
      </c>
      <c r="AX617">
        <v>6860410.5899999999</v>
      </c>
      <c r="AY617">
        <v>-1E-3</v>
      </c>
      <c r="AZ617">
        <v>0</v>
      </c>
      <c r="BA617" t="b">
        <v>0</v>
      </c>
      <c r="BB617">
        <v>-999</v>
      </c>
      <c r="BC617">
        <v>0</v>
      </c>
      <c r="BD617" t="b">
        <v>1</v>
      </c>
      <c r="BE617">
        <v>1.4116</v>
      </c>
      <c r="BF617">
        <v>-1.1520999999999999</v>
      </c>
      <c r="BG617">
        <v>198</v>
      </c>
      <c r="BH617">
        <v>2</v>
      </c>
      <c r="BI617">
        <v>2516369.7000000002</v>
      </c>
      <c r="BJ617">
        <v>6860418.9100000001</v>
      </c>
      <c r="BK617">
        <v>2516369.7999999998</v>
      </c>
      <c r="BL617">
        <v>6860418.7800000003</v>
      </c>
      <c r="BM617">
        <v>5.5999999999999999E-3</v>
      </c>
      <c r="BN617">
        <v>0</v>
      </c>
      <c r="BO617" t="b">
        <v>0</v>
      </c>
      <c r="BP617">
        <v>-999</v>
      </c>
      <c r="BQ617">
        <v>0</v>
      </c>
      <c r="BR617" t="b">
        <v>1</v>
      </c>
      <c r="BS617">
        <v>6.9226999999999999</v>
      </c>
      <c r="BT617">
        <v>-2.496</v>
      </c>
      <c r="BU617" t="s">
        <v>347</v>
      </c>
    </row>
    <row r="618" spans="1:87">
      <c r="A618">
        <v>32</v>
      </c>
      <c r="B618">
        <v>2</v>
      </c>
      <c r="C618" s="6" t="s">
        <v>169</v>
      </c>
      <c r="D618">
        <v>832</v>
      </c>
      <c r="E618" t="str">
        <f t="shared" si="9"/>
        <v>4B_832</v>
      </c>
      <c r="F618">
        <v>-99</v>
      </c>
      <c r="G618">
        <v>2516367.5</v>
      </c>
      <c r="H618">
        <v>6860420.9000000004</v>
      </c>
      <c r="I618">
        <v>2516367.4700000002</v>
      </c>
      <c r="J618">
        <v>6860420.9199999999</v>
      </c>
      <c r="K618">
        <v>0.41399999999999998</v>
      </c>
      <c r="L618">
        <v>0.09</v>
      </c>
      <c r="M618">
        <v>0.11</v>
      </c>
      <c r="N618">
        <v>2.1573000000000002</v>
      </c>
      <c r="O618">
        <v>4</v>
      </c>
      <c r="P618">
        <v>12</v>
      </c>
      <c r="Q618">
        <v>199</v>
      </c>
      <c r="R618">
        <v>2</v>
      </c>
      <c r="S618">
        <v>2516365.4700000002</v>
      </c>
      <c r="T618">
        <v>6860418.1399999997</v>
      </c>
      <c r="U618">
        <v>2516365.46</v>
      </c>
      <c r="V618">
        <v>6860418.1500000004</v>
      </c>
      <c r="W618">
        <v>-4.0000000000000002E-4</v>
      </c>
      <c r="X618">
        <v>0</v>
      </c>
      <c r="Y618" t="b">
        <v>0</v>
      </c>
      <c r="Z618">
        <v>-999</v>
      </c>
      <c r="AA618">
        <v>0</v>
      </c>
      <c r="AB618" t="b">
        <v>1</v>
      </c>
      <c r="AC618">
        <v>0.70409999999999995</v>
      </c>
      <c r="AD618">
        <v>-2.1993</v>
      </c>
      <c r="AE618">
        <v>197</v>
      </c>
      <c r="AF618">
        <v>2</v>
      </c>
      <c r="AG618">
        <v>2516369.0099999998</v>
      </c>
      <c r="AH618">
        <v>6860414.0899999999</v>
      </c>
      <c r="AI618">
        <v>2516369.08</v>
      </c>
      <c r="AJ618">
        <v>6860414.1100000003</v>
      </c>
      <c r="AK618">
        <v>3.5000000000000001E-3</v>
      </c>
      <c r="AL618">
        <v>0</v>
      </c>
      <c r="AM618" t="b">
        <v>0</v>
      </c>
      <c r="AN618">
        <v>-999</v>
      </c>
      <c r="AO618">
        <v>0</v>
      </c>
      <c r="AP618" t="b">
        <v>1</v>
      </c>
      <c r="AQ618">
        <v>7.3952999999999998</v>
      </c>
      <c r="AR618">
        <v>-1.3353999999999999</v>
      </c>
      <c r="AS618">
        <v>198</v>
      </c>
      <c r="AT618">
        <v>2</v>
      </c>
      <c r="AU618">
        <v>2516369.7000000002</v>
      </c>
      <c r="AV618">
        <v>6860418.9100000001</v>
      </c>
      <c r="AW618">
        <v>2516369.61</v>
      </c>
      <c r="AX618">
        <v>6860418.8200000003</v>
      </c>
      <c r="AY618">
        <v>-3.0000000000000001E-3</v>
      </c>
      <c r="AZ618">
        <v>0</v>
      </c>
      <c r="BA618" t="b">
        <v>0</v>
      </c>
      <c r="BB618">
        <v>-999</v>
      </c>
      <c r="BC618">
        <v>0</v>
      </c>
      <c r="BD618" t="b">
        <v>1</v>
      </c>
      <c r="BE618">
        <v>5.8745000000000003</v>
      </c>
      <c r="BF618">
        <v>-0.77680000000000005</v>
      </c>
      <c r="BG618">
        <v>223</v>
      </c>
      <c r="BH618">
        <v>2</v>
      </c>
      <c r="BI618">
        <v>2516376.67</v>
      </c>
      <c r="BJ618">
        <v>6860417.6299999999</v>
      </c>
      <c r="BK618">
        <v>2516376.69</v>
      </c>
      <c r="BL618">
        <v>6860417.6900000004</v>
      </c>
      <c r="BM618">
        <v>4.7000000000000002E-3</v>
      </c>
      <c r="BN618">
        <v>0</v>
      </c>
      <c r="BO618" t="b">
        <v>0</v>
      </c>
      <c r="BP618">
        <v>-999</v>
      </c>
      <c r="BQ618">
        <v>0</v>
      </c>
      <c r="BR618" t="b">
        <v>1</v>
      </c>
      <c r="BS618">
        <v>10.276</v>
      </c>
      <c r="BT618">
        <v>-0.33179999999999998</v>
      </c>
      <c r="BU618" t="s">
        <v>347</v>
      </c>
    </row>
    <row r="619" spans="1:87">
      <c r="A619">
        <v>33</v>
      </c>
      <c r="B619">
        <v>2</v>
      </c>
      <c r="C619" s="6" t="s">
        <v>169</v>
      </c>
      <c r="D619">
        <v>833</v>
      </c>
      <c r="E619" t="str">
        <f t="shared" si="9"/>
        <v>4B_833</v>
      </c>
      <c r="F619">
        <v>-99</v>
      </c>
      <c r="G619">
        <v>2516365.17</v>
      </c>
      <c r="H619">
        <v>6860424.0700000003</v>
      </c>
      <c r="I619">
        <v>2516365.1800000002</v>
      </c>
      <c r="J619">
        <v>6860424.0599999996</v>
      </c>
      <c r="K619">
        <v>0.114</v>
      </c>
      <c r="L619">
        <v>0.03</v>
      </c>
      <c r="M619">
        <v>0.05</v>
      </c>
      <c r="N619">
        <v>2.1573000000000002</v>
      </c>
      <c r="O619">
        <v>4</v>
      </c>
      <c r="P619">
        <v>12</v>
      </c>
      <c r="Q619">
        <v>223</v>
      </c>
      <c r="R619">
        <v>2</v>
      </c>
      <c r="S619">
        <v>2516376.67</v>
      </c>
      <c r="T619">
        <v>6860417.6299999999</v>
      </c>
      <c r="U619">
        <v>2516376.6800000002</v>
      </c>
      <c r="V619">
        <v>6860417.6500000004</v>
      </c>
      <c r="W619">
        <v>2E-3</v>
      </c>
      <c r="X619">
        <v>0</v>
      </c>
      <c r="Y619" t="b">
        <v>0</v>
      </c>
      <c r="Z619">
        <v>-999</v>
      </c>
      <c r="AA619">
        <v>0</v>
      </c>
      <c r="AB619" t="b">
        <v>1</v>
      </c>
      <c r="AC619">
        <v>15.9351</v>
      </c>
      <c r="AD619">
        <v>-0.50629999999999997</v>
      </c>
      <c r="AE619">
        <v>198</v>
      </c>
      <c r="AF619">
        <v>2</v>
      </c>
      <c r="AG619">
        <v>2516369.7000000002</v>
      </c>
      <c r="AH619">
        <v>6860418.9100000001</v>
      </c>
      <c r="AI619">
        <v>2516369.6800000002</v>
      </c>
      <c r="AJ619">
        <v>6860418.8899999997</v>
      </c>
      <c r="AK619">
        <v>-1.2999999999999999E-3</v>
      </c>
      <c r="AL619">
        <v>0</v>
      </c>
      <c r="AM619" t="b">
        <v>0</v>
      </c>
      <c r="AN619">
        <v>-999</v>
      </c>
      <c r="AO619">
        <v>0</v>
      </c>
      <c r="AP619" t="b">
        <v>1</v>
      </c>
      <c r="AQ619">
        <v>9.9245999999999999</v>
      </c>
      <c r="AR619">
        <v>-0.85540000000000005</v>
      </c>
      <c r="AS619">
        <v>197</v>
      </c>
      <c r="AT619">
        <v>2</v>
      </c>
      <c r="AU619">
        <v>2516369.0099999998</v>
      </c>
      <c r="AV619">
        <v>6860414.0899999999</v>
      </c>
      <c r="AW619">
        <v>2516369.0099999998</v>
      </c>
      <c r="AX619">
        <v>6860414.0899999999</v>
      </c>
      <c r="AY619">
        <v>-2.9999999999999997E-4</v>
      </c>
      <c r="AZ619">
        <v>0</v>
      </c>
      <c r="BA619" t="b">
        <v>0</v>
      </c>
      <c r="BB619">
        <v>-999</v>
      </c>
      <c r="BC619">
        <v>0</v>
      </c>
      <c r="BD619" t="b">
        <v>1</v>
      </c>
      <c r="BE619">
        <v>2.4582000000000002</v>
      </c>
      <c r="BF619">
        <v>-1.2044999999999999</v>
      </c>
      <c r="BG619">
        <v>199</v>
      </c>
      <c r="BH619">
        <v>2</v>
      </c>
      <c r="BI619">
        <v>2516365.4700000002</v>
      </c>
      <c r="BJ619">
        <v>6860418.1399999997</v>
      </c>
      <c r="BK619">
        <v>2516365.48</v>
      </c>
      <c r="BL619">
        <v>6860418.1399999997</v>
      </c>
      <c r="BM619">
        <v>5.9999999999999995E-4</v>
      </c>
      <c r="BN619">
        <v>0</v>
      </c>
      <c r="BO619" t="b">
        <v>0</v>
      </c>
      <c r="BP619">
        <v>-999</v>
      </c>
      <c r="BQ619">
        <v>0</v>
      </c>
      <c r="BR619" t="b">
        <v>1</v>
      </c>
      <c r="BS619">
        <v>4.1161000000000003</v>
      </c>
      <c r="BT619">
        <v>-1.5185999999999999</v>
      </c>
      <c r="BU619" t="s">
        <v>347</v>
      </c>
    </row>
    <row r="620" spans="1:87">
      <c r="A620">
        <v>34</v>
      </c>
      <c r="B620">
        <v>3</v>
      </c>
      <c r="C620" s="6" t="s">
        <v>169</v>
      </c>
      <c r="D620">
        <v>834</v>
      </c>
      <c r="E620" t="str">
        <f t="shared" si="9"/>
        <v>4B_834</v>
      </c>
      <c r="F620">
        <v>-99</v>
      </c>
      <c r="G620">
        <v>2516367.9500000002</v>
      </c>
      <c r="H620">
        <v>6860417.46</v>
      </c>
      <c r="I620">
        <v>2516368.0699999998</v>
      </c>
      <c r="J620">
        <v>6860417.5899999999</v>
      </c>
      <c r="K620">
        <v>1.004</v>
      </c>
      <c r="L620">
        <v>0.26</v>
      </c>
      <c r="M620">
        <v>0.23</v>
      </c>
      <c r="N620">
        <v>2.1573000000000002</v>
      </c>
      <c r="O620">
        <v>4</v>
      </c>
      <c r="P620">
        <v>12</v>
      </c>
      <c r="Q620">
        <v>198</v>
      </c>
      <c r="R620">
        <v>2</v>
      </c>
      <c r="S620">
        <v>2516369.7000000002</v>
      </c>
      <c r="T620">
        <v>6860418.9100000001</v>
      </c>
      <c r="U620">
        <v>2516369.8199999998</v>
      </c>
      <c r="V620">
        <v>6860418.7300000004</v>
      </c>
      <c r="W620">
        <v>-3.3E-3</v>
      </c>
      <c r="X620">
        <v>0</v>
      </c>
      <c r="Y620" t="b">
        <v>0</v>
      </c>
      <c r="Z620">
        <v>-999</v>
      </c>
      <c r="AA620">
        <v>0</v>
      </c>
      <c r="AB620" t="b">
        <v>1</v>
      </c>
      <c r="AC620">
        <v>2.6524999999999999</v>
      </c>
      <c r="AD620">
        <v>0.57579999999999998</v>
      </c>
      <c r="AE620">
        <v>223</v>
      </c>
      <c r="AF620">
        <v>2</v>
      </c>
      <c r="AG620">
        <v>2516376.67</v>
      </c>
      <c r="AH620">
        <v>6860417.6299999999</v>
      </c>
      <c r="AI620">
        <v>2516376.67</v>
      </c>
      <c r="AJ620">
        <v>6860417.7000000002</v>
      </c>
      <c r="AK620">
        <v>4.4000000000000003E-3</v>
      </c>
      <c r="AL620">
        <v>0</v>
      </c>
      <c r="AM620" t="b">
        <v>0</v>
      </c>
      <c r="AN620">
        <v>-999</v>
      </c>
      <c r="AO620">
        <v>0</v>
      </c>
      <c r="AP620" t="b">
        <v>1</v>
      </c>
      <c r="AQ620">
        <v>3.903</v>
      </c>
      <c r="AR620">
        <v>1.7299999999999999E-2</v>
      </c>
      <c r="AS620">
        <v>219</v>
      </c>
      <c r="AT620">
        <v>2</v>
      </c>
      <c r="AU620">
        <v>2516377.42</v>
      </c>
      <c r="AV620">
        <v>6860410.5999999996</v>
      </c>
      <c r="AW620">
        <v>2516377.5299999998</v>
      </c>
      <c r="AX620">
        <v>6860410.75</v>
      </c>
      <c r="AY620">
        <v>1.5299999999999999E-2</v>
      </c>
      <c r="AZ620">
        <v>0</v>
      </c>
      <c r="BA620" t="b">
        <v>0</v>
      </c>
      <c r="BB620">
        <v>-999</v>
      </c>
      <c r="BC620">
        <v>0</v>
      </c>
      <c r="BD620" t="b">
        <v>1</v>
      </c>
      <c r="BE620">
        <v>14.5082</v>
      </c>
      <c r="BF620">
        <v>-0.61099999999999999</v>
      </c>
      <c r="BG620">
        <v>197</v>
      </c>
      <c r="BH620">
        <v>2</v>
      </c>
      <c r="BI620">
        <v>2516369.0099999998</v>
      </c>
      <c r="BJ620">
        <v>6860414.0899999999</v>
      </c>
      <c r="BK620">
        <v>2516368.7799999998</v>
      </c>
      <c r="BL620">
        <v>6860414.04</v>
      </c>
      <c r="BM620">
        <v>-5.7999999999999996E-3</v>
      </c>
      <c r="BN620">
        <v>0</v>
      </c>
      <c r="BO620" t="b">
        <v>0</v>
      </c>
      <c r="BP620">
        <v>-999</v>
      </c>
      <c r="BQ620">
        <v>0</v>
      </c>
      <c r="BR620" t="b">
        <v>1</v>
      </c>
      <c r="BS620">
        <v>4.6696</v>
      </c>
      <c r="BT620">
        <v>-1.379</v>
      </c>
      <c r="BU620" t="s">
        <v>347</v>
      </c>
    </row>
    <row r="621" spans="1:87">
      <c r="A621">
        <v>35</v>
      </c>
      <c r="B621">
        <v>3</v>
      </c>
      <c r="C621" s="6" t="s">
        <v>169</v>
      </c>
      <c r="D621">
        <v>835</v>
      </c>
      <c r="E621" t="str">
        <f t="shared" si="9"/>
        <v>4B_835</v>
      </c>
      <c r="F621">
        <v>-99</v>
      </c>
      <c r="G621">
        <v>2516369.1800000002</v>
      </c>
      <c r="H621">
        <v>6860414.8399999999</v>
      </c>
      <c r="I621">
        <v>2516368.7999999998</v>
      </c>
      <c r="J621">
        <v>6860414.7800000003</v>
      </c>
      <c r="K621">
        <v>1.1000000000000001</v>
      </c>
      <c r="L621">
        <v>0.55000000000000004</v>
      </c>
      <c r="M621">
        <v>0.24</v>
      </c>
      <c r="N621">
        <v>2.1573000000000002</v>
      </c>
      <c r="O621">
        <v>4</v>
      </c>
      <c r="P621">
        <v>12</v>
      </c>
      <c r="Q621">
        <v>225</v>
      </c>
      <c r="R621">
        <v>3</v>
      </c>
      <c r="S621">
        <v>2516378.7799999998</v>
      </c>
      <c r="T621">
        <v>6860422.3600000003</v>
      </c>
      <c r="U621">
        <v>2516378.7599999998</v>
      </c>
      <c r="V621">
        <v>6860422.3799999999</v>
      </c>
      <c r="W621">
        <v>2.5000000000000001E-3</v>
      </c>
      <c r="X621">
        <v>0</v>
      </c>
      <c r="Y621" t="b">
        <v>0</v>
      </c>
      <c r="Z621">
        <v>-999</v>
      </c>
      <c r="AA621">
        <v>0</v>
      </c>
      <c r="AB621" t="b">
        <v>1</v>
      </c>
      <c r="AC621">
        <v>2.0365000000000002</v>
      </c>
      <c r="AD621">
        <v>0.65429999999999999</v>
      </c>
      <c r="AE621">
        <v>223</v>
      </c>
      <c r="AF621">
        <v>2</v>
      </c>
      <c r="AG621">
        <v>2516376.67</v>
      </c>
      <c r="AH621">
        <v>6860417.6299999999</v>
      </c>
      <c r="AI621">
        <v>2516376.63</v>
      </c>
      <c r="AJ621">
        <v>6860417.7300000004</v>
      </c>
      <c r="AK621">
        <v>6.1999999999999998E-3</v>
      </c>
      <c r="AL621">
        <v>0</v>
      </c>
      <c r="AM621" t="b">
        <v>0</v>
      </c>
      <c r="AN621">
        <v>-999</v>
      </c>
      <c r="AO621">
        <v>0</v>
      </c>
      <c r="AP621" t="b">
        <v>1</v>
      </c>
      <c r="AQ621">
        <v>4.9954999999999998</v>
      </c>
      <c r="AR621">
        <v>0.36630000000000001</v>
      </c>
      <c r="AS621">
        <v>220</v>
      </c>
      <c r="AT621">
        <v>2</v>
      </c>
      <c r="AU621">
        <v>2516377.7200000002</v>
      </c>
      <c r="AV621">
        <v>6860414.3099999996</v>
      </c>
      <c r="AW621">
        <v>2516377.69</v>
      </c>
      <c r="AX621">
        <v>6860414.0099999998</v>
      </c>
      <c r="AY621">
        <v>-1.8499999999999999E-2</v>
      </c>
      <c r="AZ621">
        <v>0</v>
      </c>
      <c r="BA621" t="b">
        <v>0</v>
      </c>
      <c r="BB621">
        <v>-999</v>
      </c>
      <c r="BC621">
        <v>0</v>
      </c>
      <c r="BD621" t="b">
        <v>1</v>
      </c>
      <c r="BE621">
        <v>15.212400000000001</v>
      </c>
      <c r="BF621">
        <v>-0.10489999999999999</v>
      </c>
      <c r="BG621">
        <v>219</v>
      </c>
      <c r="BH621">
        <v>2</v>
      </c>
      <c r="BI621">
        <v>2516377.42</v>
      </c>
      <c r="BJ621">
        <v>6860410.5999999996</v>
      </c>
      <c r="BK621">
        <v>2516377.5</v>
      </c>
      <c r="BL621">
        <v>6860410.7699999996</v>
      </c>
      <c r="BM621">
        <v>1.2800000000000001E-2</v>
      </c>
      <c r="BN621">
        <v>0</v>
      </c>
      <c r="BO621" t="b">
        <v>0</v>
      </c>
      <c r="BP621">
        <v>-999</v>
      </c>
      <c r="BQ621">
        <v>0</v>
      </c>
      <c r="BR621" t="b">
        <v>1</v>
      </c>
      <c r="BS621">
        <v>9.9803999999999995</v>
      </c>
      <c r="BT621">
        <v>-0.41909999999999997</v>
      </c>
      <c r="BU621" t="s">
        <v>347</v>
      </c>
    </row>
    <row r="622" spans="1:87">
      <c r="A622">
        <v>36</v>
      </c>
      <c r="B622">
        <v>3</v>
      </c>
      <c r="C622" s="6" t="s">
        <v>169</v>
      </c>
      <c r="D622">
        <v>836</v>
      </c>
      <c r="E622" t="str">
        <f t="shared" si="9"/>
        <v>4B_836</v>
      </c>
      <c r="F622">
        <v>-99</v>
      </c>
      <c r="G622">
        <v>2516414.9900000002</v>
      </c>
      <c r="H622">
        <v>6860425.75</v>
      </c>
      <c r="I622">
        <v>2516414.91</v>
      </c>
      <c r="J622">
        <v>6860425.6699999999</v>
      </c>
      <c r="K622">
        <v>0.96099999999999997</v>
      </c>
      <c r="L622">
        <v>0.21</v>
      </c>
      <c r="M622">
        <v>0.31</v>
      </c>
      <c r="N622">
        <v>2.1573000000000002</v>
      </c>
      <c r="O622">
        <v>4</v>
      </c>
      <c r="P622">
        <v>12</v>
      </c>
      <c r="Q622">
        <v>320</v>
      </c>
      <c r="R622">
        <v>2</v>
      </c>
      <c r="S622">
        <v>2516415.5099999998</v>
      </c>
      <c r="T622">
        <v>6860429.1200000001</v>
      </c>
      <c r="U622">
        <v>2516415.69</v>
      </c>
      <c r="V622">
        <v>6860429.0800000001</v>
      </c>
      <c r="W622">
        <v>-4.4000000000000003E-3</v>
      </c>
      <c r="X622">
        <v>0</v>
      </c>
      <c r="Y622" t="b">
        <v>0</v>
      </c>
      <c r="Z622">
        <v>-999</v>
      </c>
      <c r="AA622">
        <v>0</v>
      </c>
      <c r="AB622" t="b">
        <v>1</v>
      </c>
      <c r="AC622">
        <v>3.7456999999999998</v>
      </c>
      <c r="AD622">
        <v>1.3436999999999999</v>
      </c>
      <c r="AE622">
        <v>323</v>
      </c>
      <c r="AF622">
        <v>2</v>
      </c>
      <c r="AG622">
        <v>2516413.9900000002</v>
      </c>
      <c r="AH622">
        <v>6860431.5899999999</v>
      </c>
      <c r="AI622">
        <v>2516414.02</v>
      </c>
      <c r="AJ622">
        <v>6860431.5899999999</v>
      </c>
      <c r="AK622">
        <v>-1.1999999999999999E-3</v>
      </c>
      <c r="AL622">
        <v>0</v>
      </c>
      <c r="AM622" t="b">
        <v>0</v>
      </c>
      <c r="AN622">
        <v>-999</v>
      </c>
      <c r="AO622">
        <v>0</v>
      </c>
      <c r="AP622" t="b">
        <v>1</v>
      </c>
      <c r="AQ622">
        <v>1.0682</v>
      </c>
      <c r="AR622">
        <v>1.7190000000000001</v>
      </c>
      <c r="AS622">
        <v>321</v>
      </c>
      <c r="AT622">
        <v>2</v>
      </c>
      <c r="AU622">
        <v>2516418.3199999998</v>
      </c>
      <c r="AV622">
        <v>6860430.6100000003</v>
      </c>
      <c r="AW622">
        <v>2516418.0699999998</v>
      </c>
      <c r="AX622">
        <v>6860430.7699999996</v>
      </c>
      <c r="AY622">
        <v>1.2500000000000001E-2</v>
      </c>
      <c r="AZ622">
        <v>0</v>
      </c>
      <c r="BA622" t="b">
        <v>0</v>
      </c>
      <c r="BB622">
        <v>-999</v>
      </c>
      <c r="BC622">
        <v>0</v>
      </c>
      <c r="BD622" t="b">
        <v>1</v>
      </c>
      <c r="BE622">
        <v>11.218500000000001</v>
      </c>
      <c r="BF622">
        <v>1.0296000000000001</v>
      </c>
      <c r="BG622">
        <v>319</v>
      </c>
      <c r="BH622">
        <v>2</v>
      </c>
      <c r="BI622">
        <v>2516417.4500000002</v>
      </c>
      <c r="BJ622">
        <v>6860426.8399999999</v>
      </c>
      <c r="BK622">
        <v>2516417.5</v>
      </c>
      <c r="BL622">
        <v>6860426.7199999997</v>
      </c>
      <c r="BM622">
        <v>-2.5999999999999999E-3</v>
      </c>
      <c r="BN622">
        <v>0</v>
      </c>
      <c r="BO622" t="b">
        <v>0</v>
      </c>
      <c r="BP622">
        <v>-999</v>
      </c>
      <c r="BQ622">
        <v>0</v>
      </c>
      <c r="BR622" t="b">
        <v>1</v>
      </c>
      <c r="BS622">
        <v>2.1539000000000001</v>
      </c>
      <c r="BT622">
        <v>0.38379999999999997</v>
      </c>
      <c r="BU622" t="s">
        <v>347</v>
      </c>
    </row>
    <row r="623" spans="1:87">
      <c r="A623">
        <v>37</v>
      </c>
      <c r="B623">
        <v>3</v>
      </c>
      <c r="C623" s="6" t="s">
        <v>169</v>
      </c>
      <c r="D623">
        <v>837</v>
      </c>
      <c r="E623" t="str">
        <f t="shared" si="9"/>
        <v>4B_837</v>
      </c>
      <c r="F623">
        <v>-99</v>
      </c>
      <c r="G623">
        <v>2516415.58</v>
      </c>
      <c r="H623">
        <v>6860421.2699999996</v>
      </c>
      <c r="I623">
        <v>2516415.36</v>
      </c>
      <c r="J623">
        <v>6860421.3499999996</v>
      </c>
      <c r="K623">
        <v>1.4219999999999999</v>
      </c>
      <c r="L623">
        <v>0.56000000000000005</v>
      </c>
      <c r="M623">
        <v>0.32</v>
      </c>
      <c r="N623">
        <v>2.1312000000000002</v>
      </c>
      <c r="O623">
        <v>5</v>
      </c>
      <c r="P623">
        <v>15</v>
      </c>
      <c r="Q623">
        <v>317</v>
      </c>
      <c r="R623">
        <v>3</v>
      </c>
      <c r="S623">
        <v>2516412.14</v>
      </c>
      <c r="T623">
        <v>6860423.96</v>
      </c>
      <c r="U623">
        <v>2516411.91</v>
      </c>
      <c r="V623">
        <v>6860423.6100000003</v>
      </c>
      <c r="W623">
        <v>1.2500000000000001E-2</v>
      </c>
      <c r="X623">
        <v>0</v>
      </c>
      <c r="Y623" t="b">
        <v>0</v>
      </c>
      <c r="Z623">
        <v>-999</v>
      </c>
      <c r="AA623">
        <v>0</v>
      </c>
      <c r="AB623" t="b">
        <v>1</v>
      </c>
      <c r="AC623">
        <v>7.3063000000000002</v>
      </c>
      <c r="AD623">
        <v>2.5741999999999998</v>
      </c>
      <c r="AE623">
        <v>299</v>
      </c>
      <c r="AF623">
        <v>3</v>
      </c>
      <c r="AG623">
        <v>2516407.86</v>
      </c>
      <c r="AH623">
        <v>6860422.3099999996</v>
      </c>
      <c r="AI623">
        <v>2516407.92</v>
      </c>
      <c r="AJ623">
        <v>6860422.6500000004</v>
      </c>
      <c r="AK623">
        <v>-1.8499999999999999E-2</v>
      </c>
      <c r="AL623">
        <v>0</v>
      </c>
      <c r="AM623" t="b">
        <v>0</v>
      </c>
      <c r="AN623">
        <v>-999</v>
      </c>
      <c r="AO623">
        <v>0</v>
      </c>
      <c r="AP623" t="b">
        <v>1</v>
      </c>
      <c r="AQ623">
        <v>11.6006</v>
      </c>
      <c r="AR623">
        <v>2.9493999999999998</v>
      </c>
      <c r="AS623">
        <v>301</v>
      </c>
      <c r="AT623">
        <v>2</v>
      </c>
      <c r="AU623">
        <v>2516406.73</v>
      </c>
      <c r="AV623">
        <v>6860425.6399999997</v>
      </c>
      <c r="AW623">
        <v>2516406.85</v>
      </c>
      <c r="AX623">
        <v>6860425.8700000001</v>
      </c>
      <c r="AY623">
        <v>-1.7600000000000001E-2</v>
      </c>
      <c r="AZ623">
        <v>0</v>
      </c>
      <c r="BA623" t="b">
        <v>0</v>
      </c>
      <c r="BB623">
        <v>-999</v>
      </c>
      <c r="BC623">
        <v>0</v>
      </c>
      <c r="BD623" t="b">
        <v>1</v>
      </c>
      <c r="BE623">
        <v>11.7475</v>
      </c>
      <c r="BF623">
        <v>2.6353</v>
      </c>
      <c r="BG623">
        <v>322</v>
      </c>
      <c r="BH623">
        <v>2</v>
      </c>
      <c r="BI623">
        <v>2516410.62</v>
      </c>
      <c r="BJ623">
        <v>6860428.8700000001</v>
      </c>
      <c r="BK623">
        <v>2516410.64</v>
      </c>
      <c r="BL623">
        <v>6860428.8799999999</v>
      </c>
      <c r="BM623">
        <v>-1.2999999999999999E-3</v>
      </c>
      <c r="BN623">
        <v>0</v>
      </c>
      <c r="BO623" t="b">
        <v>0</v>
      </c>
      <c r="BP623">
        <v>-999</v>
      </c>
      <c r="BQ623">
        <v>0</v>
      </c>
      <c r="BR623" t="b">
        <v>1</v>
      </c>
      <c r="BS623">
        <v>0.76370000000000005</v>
      </c>
      <c r="BT623">
        <v>2.1291000000000002</v>
      </c>
      <c r="BU623">
        <v>316</v>
      </c>
      <c r="BV623">
        <v>2</v>
      </c>
      <c r="BW623">
        <v>2516419.7999999998</v>
      </c>
      <c r="BX623">
        <v>6860422.1600000001</v>
      </c>
      <c r="BY623">
        <v>2516419.83</v>
      </c>
      <c r="BZ623">
        <v>6860421.9299999997</v>
      </c>
      <c r="CA623">
        <v>-7.1999999999999998E-3</v>
      </c>
      <c r="CB623">
        <v>0</v>
      </c>
      <c r="CC623" t="b">
        <v>0</v>
      </c>
      <c r="CD623">
        <v>-999</v>
      </c>
      <c r="CE623">
        <v>0</v>
      </c>
      <c r="CF623" t="b">
        <v>1</v>
      </c>
      <c r="CG623">
        <v>4.1538000000000004</v>
      </c>
      <c r="CH623">
        <v>0.122</v>
      </c>
      <c r="CI623" t="s">
        <v>347</v>
      </c>
    </row>
    <row r="624" spans="1:87">
      <c r="A624">
        <v>38</v>
      </c>
      <c r="B624">
        <v>1</v>
      </c>
      <c r="C624" s="6" t="s">
        <v>169</v>
      </c>
      <c r="D624">
        <v>838</v>
      </c>
      <c r="E624" t="str">
        <f t="shared" si="9"/>
        <v>4B_838</v>
      </c>
      <c r="F624">
        <v>-99</v>
      </c>
      <c r="G624">
        <v>2516403.79</v>
      </c>
      <c r="H624">
        <v>6860419.4100000001</v>
      </c>
      <c r="I624">
        <v>2516403.7999999998</v>
      </c>
      <c r="J624">
        <v>6860419.4100000001</v>
      </c>
      <c r="K624">
        <v>0.27500000000000002</v>
      </c>
      <c r="L624">
        <v>0.15</v>
      </c>
      <c r="M624">
        <v>0.15</v>
      </c>
      <c r="N624">
        <v>2.1573000000000002</v>
      </c>
      <c r="O624">
        <v>4</v>
      </c>
      <c r="P624">
        <v>12</v>
      </c>
      <c r="Q624">
        <v>301</v>
      </c>
      <c r="R624">
        <v>2</v>
      </c>
      <c r="S624">
        <v>2516406.73</v>
      </c>
      <c r="T624">
        <v>6860425.6399999997</v>
      </c>
      <c r="U624">
        <v>2516406.7200000002</v>
      </c>
      <c r="V624">
        <v>6860425.6500000004</v>
      </c>
      <c r="W624">
        <v>3.5999999999999999E-3</v>
      </c>
      <c r="X624">
        <v>0</v>
      </c>
      <c r="Y624" t="b">
        <v>0</v>
      </c>
      <c r="Z624">
        <v>-999</v>
      </c>
      <c r="AA624">
        <v>0</v>
      </c>
      <c r="AB624" t="b">
        <v>1</v>
      </c>
      <c r="AC624">
        <v>10.7811</v>
      </c>
      <c r="AD624">
        <v>1.1343000000000001</v>
      </c>
      <c r="AE624">
        <v>322</v>
      </c>
      <c r="AF624">
        <v>2</v>
      </c>
      <c r="AG624">
        <v>2516410.62</v>
      </c>
      <c r="AH624">
        <v>6860428.8700000001</v>
      </c>
      <c r="AI624">
        <v>2516410.64</v>
      </c>
      <c r="AJ624">
        <v>6860428.8600000003</v>
      </c>
      <c r="AK624">
        <v>-3.7000000000000002E-3</v>
      </c>
      <c r="AL624">
        <v>0</v>
      </c>
      <c r="AM624" t="b">
        <v>0</v>
      </c>
      <c r="AN624">
        <v>-999</v>
      </c>
      <c r="AO624">
        <v>0</v>
      </c>
      <c r="AP624" t="b">
        <v>1</v>
      </c>
      <c r="AQ624">
        <v>12.9122</v>
      </c>
      <c r="AR624">
        <v>0.94230000000000003</v>
      </c>
      <c r="AS624">
        <v>299</v>
      </c>
      <c r="AT624">
        <v>3</v>
      </c>
      <c r="AU624">
        <v>2516407.86</v>
      </c>
      <c r="AV624">
        <v>6860422.3099999996</v>
      </c>
      <c r="AW624">
        <v>2516407.84</v>
      </c>
      <c r="AX624">
        <v>6860422.3300000001</v>
      </c>
      <c r="AY624">
        <v>8.0000000000000002E-3</v>
      </c>
      <c r="AZ624">
        <v>0</v>
      </c>
      <c r="BA624" t="b">
        <v>0</v>
      </c>
      <c r="BB624">
        <v>-999</v>
      </c>
      <c r="BC624">
        <v>0</v>
      </c>
      <c r="BD624" t="b">
        <v>1</v>
      </c>
      <c r="BE624">
        <v>24.114899999999999</v>
      </c>
      <c r="BF624">
        <v>0.62809999999999999</v>
      </c>
      <c r="BG624">
        <v>317</v>
      </c>
      <c r="BH624">
        <v>3</v>
      </c>
      <c r="BI624">
        <v>2516412.14</v>
      </c>
      <c r="BJ624">
        <v>6860423.96</v>
      </c>
      <c r="BK624">
        <v>2516412.15</v>
      </c>
      <c r="BL624">
        <v>6860423.9500000002</v>
      </c>
      <c r="BM624">
        <v>-2.2000000000000001E-3</v>
      </c>
      <c r="BN624">
        <v>0</v>
      </c>
      <c r="BO624" t="b">
        <v>0</v>
      </c>
      <c r="BP624">
        <v>-999</v>
      </c>
      <c r="BQ624">
        <v>0</v>
      </c>
      <c r="BR624" t="b">
        <v>1</v>
      </c>
      <c r="BS624">
        <v>7.1094999999999997</v>
      </c>
      <c r="BT624">
        <v>0.49719999999999998</v>
      </c>
      <c r="BU624" t="s">
        <v>347</v>
      </c>
    </row>
    <row r="625" spans="1:87">
      <c r="A625">
        <v>39</v>
      </c>
      <c r="B625">
        <v>3</v>
      </c>
      <c r="C625" s="6" t="s">
        <v>169</v>
      </c>
      <c r="D625">
        <v>839</v>
      </c>
      <c r="E625" t="str">
        <f t="shared" si="9"/>
        <v>4B_839</v>
      </c>
      <c r="F625">
        <v>-99</v>
      </c>
      <c r="G625">
        <v>2516400.71</v>
      </c>
      <c r="H625">
        <v>6860421.1399999997</v>
      </c>
      <c r="I625">
        <v>2516400.6</v>
      </c>
      <c r="J625">
        <v>6860421.3799999999</v>
      </c>
      <c r="K625">
        <v>0.98599999999999999</v>
      </c>
      <c r="L625">
        <v>0.2</v>
      </c>
      <c r="M625">
        <v>0.4</v>
      </c>
      <c r="N625">
        <v>2.1312000000000002</v>
      </c>
      <c r="O625">
        <v>5</v>
      </c>
      <c r="P625">
        <v>15</v>
      </c>
      <c r="Q625">
        <v>275</v>
      </c>
      <c r="R625">
        <v>2</v>
      </c>
      <c r="S625">
        <v>2516399.4300000002</v>
      </c>
      <c r="T625">
        <v>6860428.8099999996</v>
      </c>
      <c r="U625">
        <v>2516399.62</v>
      </c>
      <c r="V625">
        <v>6860428.8300000001</v>
      </c>
      <c r="W625">
        <v>-9.9000000000000008E-3</v>
      </c>
      <c r="X625">
        <v>0</v>
      </c>
      <c r="Y625" t="b">
        <v>0</v>
      </c>
      <c r="Z625">
        <v>-999</v>
      </c>
      <c r="AA625">
        <v>0</v>
      </c>
      <c r="AB625" t="b">
        <v>1</v>
      </c>
      <c r="AC625">
        <v>8.7761999999999993</v>
      </c>
      <c r="AD625">
        <v>1.6928000000000001</v>
      </c>
      <c r="AE625">
        <v>303</v>
      </c>
      <c r="AF625">
        <v>2</v>
      </c>
      <c r="AG625">
        <v>2516402.77</v>
      </c>
      <c r="AH625">
        <v>6860429.9199999999</v>
      </c>
      <c r="AI625">
        <v>2516402.7999999998</v>
      </c>
      <c r="AJ625">
        <v>6860429.9100000001</v>
      </c>
      <c r="AK625">
        <v>-1.6999999999999999E-3</v>
      </c>
      <c r="AL625">
        <v>0</v>
      </c>
      <c r="AM625" t="b">
        <v>0</v>
      </c>
      <c r="AN625">
        <v>-999</v>
      </c>
      <c r="AO625">
        <v>0</v>
      </c>
      <c r="AP625" t="b">
        <v>1</v>
      </c>
      <c r="AQ625">
        <v>1.5838000000000001</v>
      </c>
      <c r="AR625">
        <v>1.3174999999999999</v>
      </c>
      <c r="AS625">
        <v>306</v>
      </c>
      <c r="AT625">
        <v>2</v>
      </c>
      <c r="AU625">
        <v>2516402.88</v>
      </c>
      <c r="AV625">
        <v>6860436.1299999999</v>
      </c>
      <c r="AW625">
        <v>2516402.6</v>
      </c>
      <c r="AX625">
        <v>6860436.1699999999</v>
      </c>
      <c r="AY625">
        <v>2.93E-2</v>
      </c>
      <c r="AZ625">
        <v>0</v>
      </c>
      <c r="BA625" t="b">
        <v>0</v>
      </c>
      <c r="BB625">
        <v>-999</v>
      </c>
      <c r="BC625">
        <v>0</v>
      </c>
      <c r="BD625" t="b">
        <v>1</v>
      </c>
      <c r="BE625">
        <v>31.8781</v>
      </c>
      <c r="BF625">
        <v>1.4659</v>
      </c>
      <c r="BG625">
        <v>277</v>
      </c>
      <c r="BH625">
        <v>4</v>
      </c>
      <c r="BI625">
        <v>2516397.4</v>
      </c>
      <c r="BJ625">
        <v>6860432.0499999998</v>
      </c>
      <c r="BK625">
        <v>2516397.42</v>
      </c>
      <c r="BL625">
        <v>6860432.0599999996</v>
      </c>
      <c r="BM625">
        <v>-1.9E-3</v>
      </c>
      <c r="BN625">
        <v>0</v>
      </c>
      <c r="BO625" t="b">
        <v>0</v>
      </c>
      <c r="BP625">
        <v>-999</v>
      </c>
      <c r="BQ625">
        <v>0</v>
      </c>
      <c r="BR625" t="b">
        <v>1</v>
      </c>
      <c r="BS625">
        <v>1.8030999999999999</v>
      </c>
      <c r="BT625">
        <v>1.8586</v>
      </c>
      <c r="BU625">
        <v>301</v>
      </c>
      <c r="BV625">
        <v>2</v>
      </c>
      <c r="BW625">
        <v>2516406.73</v>
      </c>
      <c r="BX625">
        <v>6860425.6399999997</v>
      </c>
      <c r="BY625">
        <v>2516406.77</v>
      </c>
      <c r="BZ625">
        <v>6860425.5800000001</v>
      </c>
      <c r="CA625">
        <v>-3.8999999999999998E-3</v>
      </c>
      <c r="CB625">
        <v>0</v>
      </c>
      <c r="CC625" t="b">
        <v>0</v>
      </c>
      <c r="CD625">
        <v>-999</v>
      </c>
      <c r="CE625">
        <v>0</v>
      </c>
      <c r="CF625" t="b">
        <v>1</v>
      </c>
      <c r="CG625">
        <v>3.258</v>
      </c>
      <c r="CH625">
        <v>0.59319999999999995</v>
      </c>
      <c r="CI625" t="s">
        <v>347</v>
      </c>
    </row>
    <row r="626" spans="1:87">
      <c r="A626">
        <v>40</v>
      </c>
      <c r="B626">
        <v>3</v>
      </c>
      <c r="C626" s="6" t="s">
        <v>169</v>
      </c>
      <c r="D626">
        <v>840</v>
      </c>
      <c r="E626" t="str">
        <f t="shared" si="9"/>
        <v>4B_840</v>
      </c>
      <c r="F626">
        <v>-99</v>
      </c>
      <c r="G626">
        <v>2516397.69</v>
      </c>
      <c r="H626">
        <v>6860422.71</v>
      </c>
      <c r="I626">
        <v>2516397.7000000002</v>
      </c>
      <c r="J626">
        <v>6860422.7800000003</v>
      </c>
      <c r="K626">
        <v>0.60699999999999998</v>
      </c>
      <c r="L626">
        <v>0.24</v>
      </c>
      <c r="M626">
        <v>0.19</v>
      </c>
      <c r="N626">
        <v>2.1573000000000002</v>
      </c>
      <c r="O626">
        <v>4</v>
      </c>
      <c r="P626">
        <v>12</v>
      </c>
      <c r="Q626">
        <v>273</v>
      </c>
      <c r="R626">
        <v>2</v>
      </c>
      <c r="S626">
        <v>2516391.88</v>
      </c>
      <c r="T626">
        <v>6860423.4299999997</v>
      </c>
      <c r="U626">
        <v>2516391.87</v>
      </c>
      <c r="V626">
        <v>6860423.3200000003</v>
      </c>
      <c r="W626">
        <v>4.4999999999999997E-3</v>
      </c>
      <c r="X626">
        <v>0</v>
      </c>
      <c r="Y626" t="b">
        <v>0</v>
      </c>
      <c r="Z626">
        <v>-999</v>
      </c>
      <c r="AA626">
        <v>0</v>
      </c>
      <c r="AB626" t="b">
        <v>1</v>
      </c>
      <c r="AC626">
        <v>6.1604000000000001</v>
      </c>
      <c r="AD626">
        <v>3.0541999999999998</v>
      </c>
      <c r="AE626">
        <v>251</v>
      </c>
      <c r="AF626">
        <v>2</v>
      </c>
      <c r="AG626">
        <v>2516388.2999999998</v>
      </c>
      <c r="AH626">
        <v>6860428.3499999996</v>
      </c>
      <c r="AI626">
        <v>2516388.3199999998</v>
      </c>
      <c r="AJ626">
        <v>6860428.3799999999</v>
      </c>
      <c r="AK626">
        <v>-2.8999999999999998E-3</v>
      </c>
      <c r="AL626">
        <v>0</v>
      </c>
      <c r="AM626" t="b">
        <v>0</v>
      </c>
      <c r="AN626">
        <v>-999</v>
      </c>
      <c r="AO626">
        <v>0</v>
      </c>
      <c r="AP626" t="b">
        <v>1</v>
      </c>
      <c r="AQ626">
        <v>4.5667</v>
      </c>
      <c r="AR626">
        <v>2.6004</v>
      </c>
      <c r="AS626">
        <v>274</v>
      </c>
      <c r="AT626">
        <v>2</v>
      </c>
      <c r="AU626">
        <v>2516393.59</v>
      </c>
      <c r="AV626">
        <v>6860426.1200000001</v>
      </c>
      <c r="AW626">
        <v>2516393.69</v>
      </c>
      <c r="AX626">
        <v>6860426.2300000004</v>
      </c>
      <c r="AY626">
        <v>-5.4000000000000003E-3</v>
      </c>
      <c r="AZ626">
        <v>0</v>
      </c>
      <c r="BA626" t="b">
        <v>0</v>
      </c>
      <c r="BB626">
        <v>-999</v>
      </c>
      <c r="BC626">
        <v>0</v>
      </c>
      <c r="BD626" t="b">
        <v>1</v>
      </c>
      <c r="BE626">
        <v>7.5530999999999997</v>
      </c>
      <c r="BF626">
        <v>2.4258000000000002</v>
      </c>
      <c r="BG626">
        <v>278</v>
      </c>
      <c r="BH626">
        <v>3</v>
      </c>
      <c r="BI626">
        <v>2516394.5299999998</v>
      </c>
      <c r="BJ626">
        <v>6860433.1900000004</v>
      </c>
      <c r="BK626">
        <v>2516394.42</v>
      </c>
      <c r="BL626">
        <v>6860433.1600000001</v>
      </c>
      <c r="BM626">
        <v>8.3999999999999995E-3</v>
      </c>
      <c r="BN626">
        <v>0</v>
      </c>
      <c r="BO626" t="b">
        <v>0</v>
      </c>
      <c r="BP626">
        <v>-999</v>
      </c>
      <c r="BQ626">
        <v>0</v>
      </c>
      <c r="BR626" t="b">
        <v>1</v>
      </c>
      <c r="BS626">
        <v>11.9177</v>
      </c>
      <c r="BT626">
        <v>1.8848</v>
      </c>
      <c r="BU626" t="s">
        <v>347</v>
      </c>
    </row>
    <row r="627" spans="1:87">
      <c r="A627">
        <v>41</v>
      </c>
      <c r="B627">
        <v>4</v>
      </c>
      <c r="C627" s="6" t="s">
        <v>169</v>
      </c>
      <c r="D627">
        <v>841</v>
      </c>
      <c r="E627" t="str">
        <f t="shared" si="9"/>
        <v>4B_841</v>
      </c>
      <c r="F627">
        <v>-99</v>
      </c>
      <c r="G627">
        <v>2516402.46</v>
      </c>
      <c r="H627">
        <v>6860413.2300000004</v>
      </c>
      <c r="I627">
        <v>2516402.58</v>
      </c>
      <c r="J627">
        <v>6860412.9299999997</v>
      </c>
      <c r="K627">
        <v>1.1240000000000001</v>
      </c>
      <c r="L627">
        <v>0.36</v>
      </c>
      <c r="M627">
        <v>0.55000000000000004</v>
      </c>
      <c r="N627">
        <v>2.1573000000000002</v>
      </c>
      <c r="O627">
        <v>4</v>
      </c>
      <c r="P627">
        <v>12</v>
      </c>
      <c r="Q627">
        <v>269</v>
      </c>
      <c r="R627">
        <v>2</v>
      </c>
      <c r="S627">
        <v>2516399.9500000002</v>
      </c>
      <c r="T627">
        <v>6860414.9500000002</v>
      </c>
      <c r="U627">
        <v>2516400.15</v>
      </c>
      <c r="V627">
        <v>6860415.1699999999</v>
      </c>
      <c r="W627">
        <v>-6.7999999999999996E-3</v>
      </c>
      <c r="X627">
        <v>0</v>
      </c>
      <c r="Y627" t="b">
        <v>0</v>
      </c>
      <c r="Z627">
        <v>-999</v>
      </c>
      <c r="AA627">
        <v>0</v>
      </c>
      <c r="AB627" t="b">
        <v>1</v>
      </c>
      <c r="AC627">
        <v>4.9085000000000001</v>
      </c>
      <c r="AD627">
        <v>2.3908999999999998</v>
      </c>
      <c r="AE627">
        <v>271</v>
      </c>
      <c r="AF627">
        <v>3</v>
      </c>
      <c r="AG627">
        <v>2516396.77</v>
      </c>
      <c r="AH627">
        <v>6860420.1399999997</v>
      </c>
      <c r="AI627">
        <v>2516396.5699999998</v>
      </c>
      <c r="AJ627">
        <v>6860419.9699999997</v>
      </c>
      <c r="AK627">
        <v>1.7100000000000001E-2</v>
      </c>
      <c r="AL627">
        <v>0</v>
      </c>
      <c r="AM627" t="b">
        <v>0</v>
      </c>
      <c r="AN627">
        <v>-999</v>
      </c>
      <c r="AO627">
        <v>0</v>
      </c>
      <c r="AP627" t="b">
        <v>1</v>
      </c>
      <c r="AQ627">
        <v>14.084899999999999</v>
      </c>
      <c r="AR627">
        <v>2.2949000000000002</v>
      </c>
      <c r="AS627">
        <v>270</v>
      </c>
      <c r="AT627">
        <v>3</v>
      </c>
      <c r="AU627">
        <v>2516400.2400000002</v>
      </c>
      <c r="AV627">
        <v>6860417.7699999996</v>
      </c>
      <c r="AW627">
        <v>2516400.16</v>
      </c>
      <c r="AX627">
        <v>6860417.7300000004</v>
      </c>
      <c r="AY627">
        <v>3.5000000000000001E-3</v>
      </c>
      <c r="AZ627">
        <v>0</v>
      </c>
      <c r="BA627" t="b">
        <v>0</v>
      </c>
      <c r="BB627">
        <v>-999</v>
      </c>
      <c r="BC627">
        <v>0</v>
      </c>
      <c r="BD627" t="b">
        <v>1</v>
      </c>
      <c r="BE627">
        <v>2.6193</v>
      </c>
      <c r="BF627">
        <v>2.0419</v>
      </c>
      <c r="BG627">
        <v>300</v>
      </c>
      <c r="BH627">
        <v>3</v>
      </c>
      <c r="BI627">
        <v>2516402.67</v>
      </c>
      <c r="BJ627">
        <v>6860421.0599999996</v>
      </c>
      <c r="BK627">
        <v>2516402.7599999998</v>
      </c>
      <c r="BL627">
        <v>6860421.0599999996</v>
      </c>
      <c r="BM627">
        <v>-4.8999999999999998E-3</v>
      </c>
      <c r="BN627">
        <v>0</v>
      </c>
      <c r="BO627" t="b">
        <v>0</v>
      </c>
      <c r="BP627">
        <v>-999</v>
      </c>
      <c r="BQ627">
        <v>0</v>
      </c>
      <c r="BR627" t="b">
        <v>1</v>
      </c>
      <c r="BS627">
        <v>3.5464000000000002</v>
      </c>
      <c r="BT627">
        <v>1.5444</v>
      </c>
      <c r="BU627" t="s">
        <v>347</v>
      </c>
    </row>
    <row r="628" spans="1:87">
      <c r="A628">
        <v>42</v>
      </c>
      <c r="B628">
        <v>2</v>
      </c>
      <c r="C628" s="6" t="s">
        <v>169</v>
      </c>
      <c r="D628">
        <v>842</v>
      </c>
      <c r="E628" t="str">
        <f t="shared" si="9"/>
        <v>4B_842</v>
      </c>
      <c r="F628">
        <v>-99</v>
      </c>
      <c r="G628">
        <v>2516404.4900000002</v>
      </c>
      <c r="H628">
        <v>6860413.75</v>
      </c>
      <c r="I628">
        <v>2516404.4300000002</v>
      </c>
      <c r="J628">
        <v>6860413.7400000002</v>
      </c>
      <c r="K628">
        <v>0.30599999999999999</v>
      </c>
      <c r="L628">
        <v>0.11</v>
      </c>
      <c r="M628">
        <v>0.1</v>
      </c>
      <c r="N628">
        <v>2.1573000000000002</v>
      </c>
      <c r="O628">
        <v>4</v>
      </c>
      <c r="P628">
        <v>12</v>
      </c>
      <c r="Q628">
        <v>269</v>
      </c>
      <c r="R628">
        <v>2</v>
      </c>
      <c r="S628">
        <v>2516399.9500000002</v>
      </c>
      <c r="T628">
        <v>6860414.9500000002</v>
      </c>
      <c r="U628">
        <v>2516399.9700000002</v>
      </c>
      <c r="V628">
        <v>6860415.0099999998</v>
      </c>
      <c r="W628">
        <v>-2E-3</v>
      </c>
      <c r="X628">
        <v>0</v>
      </c>
      <c r="Y628" t="b">
        <v>0</v>
      </c>
      <c r="Z628">
        <v>-999</v>
      </c>
      <c r="AA628">
        <v>0</v>
      </c>
      <c r="AB628" t="b">
        <v>1</v>
      </c>
      <c r="AC628">
        <v>5.2157</v>
      </c>
      <c r="AD628">
        <v>2.8622000000000001</v>
      </c>
      <c r="AE628">
        <v>271</v>
      </c>
      <c r="AF628">
        <v>3</v>
      </c>
      <c r="AG628">
        <v>2516396.77</v>
      </c>
      <c r="AH628">
        <v>6860420.1399999997</v>
      </c>
      <c r="AI628">
        <v>2516396.75</v>
      </c>
      <c r="AJ628">
        <v>6860420.1100000003</v>
      </c>
      <c r="AK628">
        <v>2.5000000000000001E-3</v>
      </c>
      <c r="AL628">
        <v>0</v>
      </c>
      <c r="AM628" t="b">
        <v>0</v>
      </c>
      <c r="AN628">
        <v>-999</v>
      </c>
      <c r="AO628">
        <v>0</v>
      </c>
      <c r="AP628" t="b">
        <v>1</v>
      </c>
      <c r="AQ628">
        <v>7.6470000000000002</v>
      </c>
      <c r="AR628">
        <v>2.452</v>
      </c>
      <c r="AS628">
        <v>270</v>
      </c>
      <c r="AT628">
        <v>3</v>
      </c>
      <c r="AU628">
        <v>2516400.2400000002</v>
      </c>
      <c r="AV628">
        <v>6860417.7699999996</v>
      </c>
      <c r="AW628">
        <v>2516400.19</v>
      </c>
      <c r="AX628">
        <v>6860417.7199999997</v>
      </c>
      <c r="AY628">
        <v>2.7000000000000001E-3</v>
      </c>
      <c r="AZ628">
        <v>0</v>
      </c>
      <c r="BA628" t="b">
        <v>0</v>
      </c>
      <c r="BB628">
        <v>-999</v>
      </c>
      <c r="BC628">
        <v>0</v>
      </c>
      <c r="BD628" t="b">
        <v>1</v>
      </c>
      <c r="BE628">
        <v>7.6828000000000003</v>
      </c>
      <c r="BF628">
        <v>2.3908999999999998</v>
      </c>
      <c r="BG628">
        <v>300</v>
      </c>
      <c r="BH628">
        <v>3</v>
      </c>
      <c r="BI628">
        <v>2516402.67</v>
      </c>
      <c r="BJ628">
        <v>6860421.0599999996</v>
      </c>
      <c r="BK628">
        <v>2516402.7200000002</v>
      </c>
      <c r="BL628">
        <v>6860421.0700000003</v>
      </c>
      <c r="BM628">
        <v>-2.8E-3</v>
      </c>
      <c r="BN628">
        <v>0</v>
      </c>
      <c r="BO628" t="b">
        <v>0</v>
      </c>
      <c r="BP628">
        <v>-999</v>
      </c>
      <c r="BQ628">
        <v>0</v>
      </c>
      <c r="BR628" t="b">
        <v>1</v>
      </c>
      <c r="BS628">
        <v>7.6231999999999998</v>
      </c>
      <c r="BT628">
        <v>1.7975000000000001</v>
      </c>
      <c r="BU628" t="s">
        <v>347</v>
      </c>
    </row>
    <row r="629" spans="1:87">
      <c r="A629">
        <v>43</v>
      </c>
      <c r="B629">
        <v>3</v>
      </c>
      <c r="C629" s="6" t="s">
        <v>169</v>
      </c>
      <c r="D629">
        <v>843</v>
      </c>
      <c r="E629" t="str">
        <f t="shared" si="9"/>
        <v>4B_843</v>
      </c>
      <c r="F629">
        <v>-99</v>
      </c>
      <c r="G629">
        <v>2516393.79</v>
      </c>
      <c r="H629">
        <v>6860419.2300000004</v>
      </c>
      <c r="I629">
        <v>2516393.8199999998</v>
      </c>
      <c r="J629">
        <v>6860419.2599999998</v>
      </c>
      <c r="K629">
        <v>1.038</v>
      </c>
      <c r="L629">
        <v>0.31</v>
      </c>
      <c r="M629">
        <v>0.39</v>
      </c>
      <c r="N629">
        <v>2.1573000000000002</v>
      </c>
      <c r="O629">
        <v>4</v>
      </c>
      <c r="P629">
        <v>12</v>
      </c>
      <c r="Q629">
        <v>272</v>
      </c>
      <c r="R629">
        <v>3</v>
      </c>
      <c r="S629">
        <v>2516391.6</v>
      </c>
      <c r="T629">
        <v>6860420.8200000003</v>
      </c>
      <c r="U629">
        <v>2516391.4900000002</v>
      </c>
      <c r="V629">
        <v>6860420.6299999999</v>
      </c>
      <c r="W629">
        <v>4.1999999999999997E-3</v>
      </c>
      <c r="X629">
        <v>0</v>
      </c>
      <c r="Y629" t="b">
        <v>0</v>
      </c>
      <c r="Z629">
        <v>-999</v>
      </c>
      <c r="AA629">
        <v>0</v>
      </c>
      <c r="AB629" t="b">
        <v>1</v>
      </c>
      <c r="AC629">
        <v>3.2974000000000001</v>
      </c>
      <c r="AD629">
        <v>2.6177999999999999</v>
      </c>
      <c r="AE629">
        <v>250</v>
      </c>
      <c r="AF629">
        <v>2</v>
      </c>
      <c r="AG629">
        <v>2516386</v>
      </c>
      <c r="AH629">
        <v>6860425.4699999997</v>
      </c>
      <c r="AI629">
        <v>2516386.1</v>
      </c>
      <c r="AJ629">
        <v>6860425.5999999996</v>
      </c>
      <c r="AK629">
        <v>-1.1299999999999999E-2</v>
      </c>
      <c r="AL629">
        <v>0</v>
      </c>
      <c r="AM629" t="b">
        <v>0</v>
      </c>
      <c r="AN629">
        <v>-999</v>
      </c>
      <c r="AO629">
        <v>0</v>
      </c>
      <c r="AP629" t="b">
        <v>1</v>
      </c>
      <c r="AQ629">
        <v>10.2096</v>
      </c>
      <c r="AR629">
        <v>2.4432999999999998</v>
      </c>
      <c r="AS629">
        <v>273</v>
      </c>
      <c r="AT629">
        <v>2</v>
      </c>
      <c r="AU629">
        <v>2516391.88</v>
      </c>
      <c r="AV629">
        <v>6860423.4299999997</v>
      </c>
      <c r="AW629">
        <v>2516392.0699999998</v>
      </c>
      <c r="AX629">
        <v>6860423.5099999998</v>
      </c>
      <c r="AY629">
        <v>-6.7999999999999996E-3</v>
      </c>
      <c r="AZ629">
        <v>0</v>
      </c>
      <c r="BA629" t="b">
        <v>0</v>
      </c>
      <c r="BB629">
        <v>-999</v>
      </c>
      <c r="BC629">
        <v>0</v>
      </c>
      <c r="BD629" t="b">
        <v>1</v>
      </c>
      <c r="BE629">
        <v>5.4725999999999999</v>
      </c>
      <c r="BF629">
        <v>1.9545999999999999</v>
      </c>
      <c r="BG629">
        <v>274</v>
      </c>
      <c r="BH629">
        <v>2</v>
      </c>
      <c r="BI629">
        <v>2516393.59</v>
      </c>
      <c r="BJ629">
        <v>6860426.1200000001</v>
      </c>
      <c r="BK629">
        <v>2516393.41</v>
      </c>
      <c r="BL629">
        <v>6860426.1100000003</v>
      </c>
      <c r="BM629">
        <v>8.8999999999999999E-3</v>
      </c>
      <c r="BN629">
        <v>0</v>
      </c>
      <c r="BO629" t="b">
        <v>0</v>
      </c>
      <c r="BP629">
        <v>-999</v>
      </c>
      <c r="BQ629">
        <v>0</v>
      </c>
      <c r="BR629" t="b">
        <v>1</v>
      </c>
      <c r="BS629">
        <v>7.1317000000000004</v>
      </c>
      <c r="BT629">
        <v>1.6404000000000001</v>
      </c>
      <c r="BU629" t="s">
        <v>347</v>
      </c>
    </row>
    <row r="630" spans="1:87">
      <c r="A630">
        <v>44</v>
      </c>
      <c r="B630">
        <v>3</v>
      </c>
      <c r="C630" s="6" t="s">
        <v>169</v>
      </c>
      <c r="D630">
        <v>844</v>
      </c>
      <c r="E630" t="str">
        <f t="shared" si="9"/>
        <v>4B_844</v>
      </c>
      <c r="F630">
        <v>-99</v>
      </c>
      <c r="G630">
        <v>2516390.31</v>
      </c>
      <c r="H630">
        <v>6860420.2599999998</v>
      </c>
      <c r="I630">
        <v>2516390.27</v>
      </c>
      <c r="J630">
        <v>6860420.4000000004</v>
      </c>
      <c r="K630">
        <v>0.63200000000000001</v>
      </c>
      <c r="L630">
        <v>0.25</v>
      </c>
      <c r="M630">
        <v>0.27</v>
      </c>
      <c r="N630">
        <v>2.1573000000000002</v>
      </c>
      <c r="O630">
        <v>4</v>
      </c>
      <c r="P630">
        <v>12</v>
      </c>
      <c r="Q630">
        <v>248</v>
      </c>
      <c r="R630">
        <v>2</v>
      </c>
      <c r="S630">
        <v>2516383.62</v>
      </c>
      <c r="T630">
        <v>6860423.1900000004</v>
      </c>
      <c r="U630">
        <v>2516383.6</v>
      </c>
      <c r="V630">
        <v>6860423.1299999999</v>
      </c>
      <c r="W630">
        <v>3.3E-3</v>
      </c>
      <c r="X630">
        <v>0</v>
      </c>
      <c r="Y630" t="b">
        <v>0</v>
      </c>
      <c r="Z630">
        <v>-999</v>
      </c>
      <c r="AA630">
        <v>0</v>
      </c>
      <c r="AB630" t="b">
        <v>1</v>
      </c>
      <c r="AC630">
        <v>4.3574000000000002</v>
      </c>
      <c r="AD630">
        <v>2.7574000000000001</v>
      </c>
      <c r="AE630">
        <v>252</v>
      </c>
      <c r="AF630">
        <v>2</v>
      </c>
      <c r="AG630">
        <v>2516382.48</v>
      </c>
      <c r="AH630">
        <v>6860426.8099999996</v>
      </c>
      <c r="AI630">
        <v>2516382.4500000002</v>
      </c>
      <c r="AJ630">
        <v>6860426.7800000003</v>
      </c>
      <c r="AK630">
        <v>3.0000000000000001E-3</v>
      </c>
      <c r="AL630">
        <v>0</v>
      </c>
      <c r="AM630" t="b">
        <v>0</v>
      </c>
      <c r="AN630">
        <v>-999</v>
      </c>
      <c r="AO630">
        <v>0</v>
      </c>
      <c r="AP630" t="b">
        <v>1</v>
      </c>
      <c r="AQ630">
        <v>4.4142999999999999</v>
      </c>
      <c r="AR630">
        <v>2.4607000000000001</v>
      </c>
      <c r="AS630">
        <v>250</v>
      </c>
      <c r="AT630">
        <v>2</v>
      </c>
      <c r="AU630">
        <v>2516386</v>
      </c>
      <c r="AV630">
        <v>6860425.4699999997</v>
      </c>
      <c r="AW630">
        <v>2516386.15</v>
      </c>
      <c r="AX630">
        <v>6860425.5899999999</v>
      </c>
      <c r="AY630">
        <v>-8.8000000000000005E-3</v>
      </c>
      <c r="AZ630">
        <v>0</v>
      </c>
      <c r="BA630" t="b">
        <v>0</v>
      </c>
      <c r="BB630">
        <v>-999</v>
      </c>
      <c r="BC630">
        <v>0</v>
      </c>
      <c r="BD630" t="b">
        <v>1</v>
      </c>
      <c r="BE630">
        <v>12.1396</v>
      </c>
      <c r="BF630">
        <v>2.2338</v>
      </c>
      <c r="BG630">
        <v>251</v>
      </c>
      <c r="BH630">
        <v>2</v>
      </c>
      <c r="BI630">
        <v>2516388.2999999998</v>
      </c>
      <c r="BJ630">
        <v>6860428.3499999996</v>
      </c>
      <c r="BK630">
        <v>2516388.2000000002</v>
      </c>
      <c r="BL630">
        <v>6860428.3200000003</v>
      </c>
      <c r="BM630">
        <v>5.7999999999999996E-3</v>
      </c>
      <c r="BN630">
        <v>0</v>
      </c>
      <c r="BO630" t="b">
        <v>0</v>
      </c>
      <c r="BP630">
        <v>-999</v>
      </c>
      <c r="BQ630">
        <v>0</v>
      </c>
      <c r="BR630" t="b">
        <v>1</v>
      </c>
      <c r="BS630">
        <v>7.6538000000000004</v>
      </c>
      <c r="BT630">
        <v>1.8324</v>
      </c>
      <c r="BU630" t="s">
        <v>347</v>
      </c>
    </row>
    <row r="631" spans="1:87">
      <c r="A631">
        <v>45</v>
      </c>
      <c r="B631">
        <v>3</v>
      </c>
      <c r="C631" s="6" t="s">
        <v>169</v>
      </c>
      <c r="D631">
        <v>845</v>
      </c>
      <c r="E631" t="str">
        <f t="shared" si="9"/>
        <v>4B_845</v>
      </c>
      <c r="F631">
        <v>-99</v>
      </c>
      <c r="G631">
        <v>2516397.14</v>
      </c>
      <c r="H631">
        <v>6860414.2300000004</v>
      </c>
      <c r="I631">
        <v>2516397.66</v>
      </c>
      <c r="J631">
        <v>6860413.9199999999</v>
      </c>
      <c r="K631">
        <v>0.82799999999999996</v>
      </c>
      <c r="L631">
        <v>0.32</v>
      </c>
      <c r="M631">
        <v>0.15</v>
      </c>
      <c r="N631">
        <v>2.1312000000000002</v>
      </c>
      <c r="O631">
        <v>5</v>
      </c>
      <c r="P631">
        <v>15</v>
      </c>
      <c r="Q631">
        <v>268</v>
      </c>
      <c r="R631">
        <v>2</v>
      </c>
      <c r="S631">
        <v>2516394.62</v>
      </c>
      <c r="T631">
        <v>6860412.8200000003</v>
      </c>
      <c r="U631">
        <v>2516394.71</v>
      </c>
      <c r="V631">
        <v>6860412.6200000001</v>
      </c>
      <c r="W631">
        <v>4.7000000000000002E-3</v>
      </c>
      <c r="X631">
        <v>0</v>
      </c>
      <c r="Y631" t="b">
        <v>0</v>
      </c>
      <c r="Z631">
        <v>-999</v>
      </c>
      <c r="AA631">
        <v>0</v>
      </c>
      <c r="AB631" t="b">
        <v>1</v>
      </c>
      <c r="AC631">
        <v>4.6391</v>
      </c>
      <c r="AD631">
        <v>-2.7229000000000001</v>
      </c>
      <c r="AE631">
        <v>240</v>
      </c>
      <c r="AF631">
        <v>2</v>
      </c>
      <c r="AG631">
        <v>2516392.9700000002</v>
      </c>
      <c r="AH631">
        <v>6860414.5</v>
      </c>
      <c r="AI631">
        <v>2516393.0099999998</v>
      </c>
      <c r="AJ631">
        <v>6860414.71</v>
      </c>
      <c r="AK631">
        <v>-6.8999999999999999E-3</v>
      </c>
      <c r="AL631">
        <v>0</v>
      </c>
      <c r="AM631" t="b">
        <v>0</v>
      </c>
      <c r="AN631">
        <v>-999</v>
      </c>
      <c r="AO631">
        <v>0</v>
      </c>
      <c r="AP631" t="b">
        <v>1</v>
      </c>
      <c r="AQ631">
        <v>6.9771000000000001</v>
      </c>
      <c r="AR631">
        <v>2.9668999999999999</v>
      </c>
      <c r="AS631">
        <v>244</v>
      </c>
      <c r="AT631">
        <v>2</v>
      </c>
      <c r="AU631">
        <v>2516386.96</v>
      </c>
      <c r="AV631">
        <v>6860416.8700000001</v>
      </c>
      <c r="AW631">
        <v>2516386.9900000002</v>
      </c>
      <c r="AX631">
        <v>6860416.9800000004</v>
      </c>
      <c r="AY631">
        <v>-8.6999999999999994E-3</v>
      </c>
      <c r="AZ631">
        <v>0</v>
      </c>
      <c r="BA631" t="b">
        <v>0</v>
      </c>
      <c r="BB631">
        <v>-999</v>
      </c>
      <c r="BC631">
        <v>0</v>
      </c>
      <c r="BD631" t="b">
        <v>1</v>
      </c>
      <c r="BE631">
        <v>10.3345</v>
      </c>
      <c r="BF631">
        <v>2.8534000000000002</v>
      </c>
      <c r="BG631">
        <v>242</v>
      </c>
      <c r="BH631">
        <v>3</v>
      </c>
      <c r="BI631">
        <v>2516389.67</v>
      </c>
      <c r="BJ631">
        <v>6860414.5099999998</v>
      </c>
      <c r="BK631">
        <v>2516389.67</v>
      </c>
      <c r="BL631">
        <v>6860414.4900000002</v>
      </c>
      <c r="BM631">
        <v>1.2999999999999999E-3</v>
      </c>
      <c r="BN631">
        <v>0</v>
      </c>
      <c r="BO631" t="b">
        <v>0</v>
      </c>
      <c r="BP631">
        <v>-999</v>
      </c>
      <c r="BQ631">
        <v>0</v>
      </c>
      <c r="BR631" t="b">
        <v>1</v>
      </c>
      <c r="BS631">
        <v>1.4408000000000001</v>
      </c>
      <c r="BT631">
        <v>-3.0720000000000001</v>
      </c>
      <c r="BU631">
        <v>273</v>
      </c>
      <c r="BV631">
        <v>2</v>
      </c>
      <c r="BW631">
        <v>2516391.88</v>
      </c>
      <c r="BX631">
        <v>6860423.4299999997</v>
      </c>
      <c r="BY631">
        <v>2516391.73</v>
      </c>
      <c r="BZ631">
        <v>6860423.3300000001</v>
      </c>
      <c r="CA631">
        <v>1.38E-2</v>
      </c>
      <c r="CB631">
        <v>0</v>
      </c>
      <c r="CC631" t="b">
        <v>0</v>
      </c>
      <c r="CD631">
        <v>-999</v>
      </c>
      <c r="CE631">
        <v>0</v>
      </c>
      <c r="CF631" t="b">
        <v>1</v>
      </c>
      <c r="CG631">
        <v>14.526400000000001</v>
      </c>
      <c r="CH631">
        <v>2.1465999999999998</v>
      </c>
      <c r="CI631" t="s">
        <v>347</v>
      </c>
    </row>
    <row r="632" spans="1:87">
      <c r="A632">
        <v>46</v>
      </c>
      <c r="B632">
        <v>3</v>
      </c>
      <c r="C632" s="6" t="s">
        <v>169</v>
      </c>
      <c r="D632">
        <v>846</v>
      </c>
      <c r="E632" t="str">
        <f t="shared" si="9"/>
        <v>4B_846</v>
      </c>
      <c r="F632">
        <v>-99</v>
      </c>
      <c r="G632">
        <v>2516397.86</v>
      </c>
      <c r="H632">
        <v>6860410.25</v>
      </c>
      <c r="I632">
        <v>2516397.7799999998</v>
      </c>
      <c r="J632">
        <v>6860410.3799999999</v>
      </c>
      <c r="K632">
        <v>1.0760000000000001</v>
      </c>
      <c r="L632">
        <v>0.34</v>
      </c>
      <c r="M632">
        <v>0.62</v>
      </c>
      <c r="N632">
        <v>2.1573000000000002</v>
      </c>
      <c r="O632">
        <v>4</v>
      </c>
      <c r="P632">
        <v>12</v>
      </c>
      <c r="Q632">
        <v>263</v>
      </c>
      <c r="R632">
        <v>1</v>
      </c>
      <c r="S632">
        <v>2516398.06</v>
      </c>
      <c r="T632">
        <v>6860402.2999999998</v>
      </c>
      <c r="U632">
        <v>2516398.11</v>
      </c>
      <c r="V632">
        <v>6860402.2999999998</v>
      </c>
      <c r="W632">
        <v>2.8E-3</v>
      </c>
      <c r="X632">
        <v>0</v>
      </c>
      <c r="Y632" t="b">
        <v>0</v>
      </c>
      <c r="Z632">
        <v>-999</v>
      </c>
      <c r="AA632">
        <v>0</v>
      </c>
      <c r="AB632" t="b">
        <v>1</v>
      </c>
      <c r="AC632">
        <v>2.2178</v>
      </c>
      <c r="AD632">
        <v>-1.5273000000000001</v>
      </c>
      <c r="AE632">
        <v>261</v>
      </c>
      <c r="AF632">
        <v>2</v>
      </c>
      <c r="AG632">
        <v>2516400.48</v>
      </c>
      <c r="AH632">
        <v>6860400.1799999997</v>
      </c>
      <c r="AI632">
        <v>2516400.2999999998</v>
      </c>
      <c r="AJ632">
        <v>6860400.1299999999</v>
      </c>
      <c r="AK632">
        <v>-1.3899999999999999E-2</v>
      </c>
      <c r="AL632">
        <v>0</v>
      </c>
      <c r="AM632" t="b">
        <v>0</v>
      </c>
      <c r="AN632">
        <v>-999</v>
      </c>
      <c r="AO632">
        <v>0</v>
      </c>
      <c r="AP632" t="b">
        <v>1</v>
      </c>
      <c r="AQ632">
        <v>12.225300000000001</v>
      </c>
      <c r="AR632">
        <v>-1.3441000000000001</v>
      </c>
      <c r="AS632">
        <v>264</v>
      </c>
      <c r="AT632">
        <v>2</v>
      </c>
      <c r="AU632">
        <v>2516401.5499999998</v>
      </c>
      <c r="AV632">
        <v>6860403.8499999996</v>
      </c>
      <c r="AW632">
        <v>2516401.79</v>
      </c>
      <c r="AX632">
        <v>6860404</v>
      </c>
      <c r="AY632">
        <v>1.4999999999999999E-2</v>
      </c>
      <c r="AZ632">
        <v>0</v>
      </c>
      <c r="BA632" t="b">
        <v>0</v>
      </c>
      <c r="BB632">
        <v>-999</v>
      </c>
      <c r="BC632">
        <v>0</v>
      </c>
      <c r="BD632" t="b">
        <v>1</v>
      </c>
      <c r="BE632">
        <v>12.2857</v>
      </c>
      <c r="BF632">
        <v>-0.995</v>
      </c>
      <c r="BG632">
        <v>265</v>
      </c>
      <c r="BH632">
        <v>2</v>
      </c>
      <c r="BI632">
        <v>2516402.21</v>
      </c>
      <c r="BJ632">
        <v>6860406.2199999997</v>
      </c>
      <c r="BK632">
        <v>2516402.1</v>
      </c>
      <c r="BL632">
        <v>6860406.1100000003</v>
      </c>
      <c r="BM632">
        <v>-6.4000000000000003E-3</v>
      </c>
      <c r="BN632">
        <v>0</v>
      </c>
      <c r="BO632" t="b">
        <v>0</v>
      </c>
      <c r="BP632">
        <v>-999</v>
      </c>
      <c r="BQ632">
        <v>0</v>
      </c>
      <c r="BR632" t="b">
        <v>1</v>
      </c>
      <c r="BS632">
        <v>4.9298000000000002</v>
      </c>
      <c r="BT632">
        <v>-0.78559999999999997</v>
      </c>
      <c r="BU632" t="s">
        <v>347</v>
      </c>
    </row>
    <row r="633" spans="1:87">
      <c r="A633">
        <v>47</v>
      </c>
      <c r="B633">
        <v>3</v>
      </c>
      <c r="C633" s="6" t="s">
        <v>169</v>
      </c>
      <c r="D633">
        <v>847</v>
      </c>
      <c r="E633" t="str">
        <f t="shared" si="9"/>
        <v>4B_847</v>
      </c>
      <c r="F633">
        <v>-99</v>
      </c>
      <c r="G633">
        <v>2516402.0499999998</v>
      </c>
      <c r="H633">
        <v>6860410.8099999996</v>
      </c>
      <c r="I633">
        <v>2516402.0699999998</v>
      </c>
      <c r="J633">
        <v>6860410.8300000001</v>
      </c>
      <c r="K633">
        <v>0.57999999999999996</v>
      </c>
      <c r="L633">
        <v>0.11</v>
      </c>
      <c r="M633">
        <v>0.2</v>
      </c>
      <c r="N633">
        <v>2.1312000000000002</v>
      </c>
      <c r="O633">
        <v>5</v>
      </c>
      <c r="P633">
        <v>15</v>
      </c>
      <c r="Q633">
        <v>263</v>
      </c>
      <c r="R633">
        <v>1</v>
      </c>
      <c r="S633">
        <v>2516398.06</v>
      </c>
      <c r="T633">
        <v>6860402.2999999998</v>
      </c>
      <c r="U633">
        <v>2516398.0699999998</v>
      </c>
      <c r="V633">
        <v>6860402.29</v>
      </c>
      <c r="W633">
        <v>8.9999999999999998E-4</v>
      </c>
      <c r="X633">
        <v>0</v>
      </c>
      <c r="Y633" t="b">
        <v>0</v>
      </c>
      <c r="Z633">
        <v>-999</v>
      </c>
      <c r="AA633">
        <v>0</v>
      </c>
      <c r="AB633" t="b">
        <v>1</v>
      </c>
      <c r="AC633">
        <v>1.5026999999999999</v>
      </c>
      <c r="AD633">
        <v>-2.0072999999999999</v>
      </c>
      <c r="AE633">
        <v>261</v>
      </c>
      <c r="AF633">
        <v>2</v>
      </c>
      <c r="AG633">
        <v>2516400.48</v>
      </c>
      <c r="AH633">
        <v>6860400.1799999997</v>
      </c>
      <c r="AI633">
        <v>2516400.42</v>
      </c>
      <c r="AJ633">
        <v>6860400.1900000004</v>
      </c>
      <c r="AK633">
        <v>-4.1999999999999997E-3</v>
      </c>
      <c r="AL633">
        <v>0</v>
      </c>
      <c r="AM633" t="b">
        <v>0</v>
      </c>
      <c r="AN633">
        <v>-999</v>
      </c>
      <c r="AO633">
        <v>0</v>
      </c>
      <c r="AP633" t="b">
        <v>1</v>
      </c>
      <c r="AQ633">
        <v>7.0674000000000001</v>
      </c>
      <c r="AR633">
        <v>-1.7281</v>
      </c>
      <c r="AS633">
        <v>264</v>
      </c>
      <c r="AT633">
        <v>2</v>
      </c>
      <c r="AU633">
        <v>2516401.5499999998</v>
      </c>
      <c r="AV633">
        <v>6860403.8499999996</v>
      </c>
      <c r="AW633">
        <v>2516401.75</v>
      </c>
      <c r="AX633">
        <v>6860403.8399999999</v>
      </c>
      <c r="AY633">
        <v>9.7999999999999997E-3</v>
      </c>
      <c r="AZ633">
        <v>0</v>
      </c>
      <c r="BA633" t="b">
        <v>0</v>
      </c>
      <c r="BB633">
        <v>-999</v>
      </c>
      <c r="BC633">
        <v>0</v>
      </c>
      <c r="BD633" t="b">
        <v>1</v>
      </c>
      <c r="BE633">
        <v>14.975099999999999</v>
      </c>
      <c r="BF633">
        <v>-1.6059000000000001</v>
      </c>
      <c r="BG633">
        <v>265</v>
      </c>
      <c r="BH633">
        <v>2</v>
      </c>
      <c r="BI633">
        <v>2516402.21</v>
      </c>
      <c r="BJ633">
        <v>6860406.2199999997</v>
      </c>
      <c r="BK633">
        <v>2516402.0499999998</v>
      </c>
      <c r="BL633">
        <v>6860406.2199999997</v>
      </c>
      <c r="BM633">
        <v>-5.1999999999999998E-3</v>
      </c>
      <c r="BN633">
        <v>0</v>
      </c>
      <c r="BO633" t="b">
        <v>0</v>
      </c>
      <c r="BP633">
        <v>-999</v>
      </c>
      <c r="BQ633">
        <v>0</v>
      </c>
      <c r="BR633" t="b">
        <v>1</v>
      </c>
      <c r="BS633">
        <v>7.4707999999999997</v>
      </c>
      <c r="BT633">
        <v>-1.5797000000000001</v>
      </c>
      <c r="BU633">
        <v>268</v>
      </c>
      <c r="BV633">
        <v>2</v>
      </c>
      <c r="BW633">
        <v>2516394.62</v>
      </c>
      <c r="BX633">
        <v>6860412.8200000003</v>
      </c>
      <c r="BY633">
        <v>2516394.62</v>
      </c>
      <c r="BZ633">
        <v>6860412.8300000001</v>
      </c>
      <c r="CA633">
        <v>-2.9999999999999997E-4</v>
      </c>
      <c r="CB633">
        <v>0</v>
      </c>
      <c r="CC633" t="b">
        <v>0</v>
      </c>
      <c r="CD633">
        <v>-999</v>
      </c>
      <c r="CE633">
        <v>0</v>
      </c>
      <c r="CF633" t="b">
        <v>1</v>
      </c>
      <c r="CG633">
        <v>0.46910000000000002</v>
      </c>
      <c r="CH633">
        <v>2.8795999999999999</v>
      </c>
      <c r="CI633" t="s">
        <v>347</v>
      </c>
    </row>
    <row r="634" spans="1:87">
      <c r="A634">
        <v>48</v>
      </c>
      <c r="B634">
        <v>2</v>
      </c>
      <c r="C634" s="6" t="s">
        <v>169</v>
      </c>
      <c r="D634">
        <v>848</v>
      </c>
      <c r="E634" t="str">
        <f t="shared" si="9"/>
        <v>4B_848</v>
      </c>
      <c r="F634">
        <v>-99</v>
      </c>
      <c r="G634">
        <v>2516404.0699999998</v>
      </c>
      <c r="H634">
        <v>6860411.7599999998</v>
      </c>
      <c r="I634">
        <v>2516404.02</v>
      </c>
      <c r="J634">
        <v>6860411.7000000002</v>
      </c>
      <c r="K634">
        <v>0.35499999999999998</v>
      </c>
      <c r="L634">
        <v>0.1</v>
      </c>
      <c r="M634">
        <v>0.16</v>
      </c>
      <c r="N634">
        <v>2.1573000000000002</v>
      </c>
      <c r="O634">
        <v>4</v>
      </c>
      <c r="P634">
        <v>12</v>
      </c>
      <c r="Q634">
        <v>298</v>
      </c>
      <c r="R634">
        <v>3</v>
      </c>
      <c r="S634">
        <v>2516404.67</v>
      </c>
      <c r="T634">
        <v>6860416.9199999999</v>
      </c>
      <c r="U634">
        <v>2516404.7400000002</v>
      </c>
      <c r="V634">
        <v>6860416.9100000001</v>
      </c>
      <c r="W634">
        <v>-2.8999999999999998E-3</v>
      </c>
      <c r="X634">
        <v>0</v>
      </c>
      <c r="Y634" t="b">
        <v>0</v>
      </c>
      <c r="Z634">
        <v>-999</v>
      </c>
      <c r="AA634">
        <v>0</v>
      </c>
      <c r="AB634" t="b">
        <v>1</v>
      </c>
      <c r="AC634">
        <v>6.7160000000000002</v>
      </c>
      <c r="AD634">
        <v>1.431</v>
      </c>
      <c r="AE634">
        <v>301</v>
      </c>
      <c r="AF634">
        <v>2</v>
      </c>
      <c r="AG634">
        <v>2516406.73</v>
      </c>
      <c r="AH634">
        <v>6860425.6399999997</v>
      </c>
      <c r="AI634">
        <v>2516406.73</v>
      </c>
      <c r="AJ634">
        <v>6860425.6399999997</v>
      </c>
      <c r="AK634">
        <v>-2.0000000000000001E-4</v>
      </c>
      <c r="AL634">
        <v>0</v>
      </c>
      <c r="AM634" t="b">
        <v>0</v>
      </c>
      <c r="AN634">
        <v>-999</v>
      </c>
      <c r="AO634">
        <v>0</v>
      </c>
      <c r="AP634" t="b">
        <v>1</v>
      </c>
      <c r="AQ634">
        <v>0.57330000000000003</v>
      </c>
      <c r="AR634">
        <v>1.3786</v>
      </c>
      <c r="AS634">
        <v>299</v>
      </c>
      <c r="AT634">
        <v>3</v>
      </c>
      <c r="AU634">
        <v>2516407.86</v>
      </c>
      <c r="AV634">
        <v>6860422.3099999996</v>
      </c>
      <c r="AW634">
        <v>2516407.77</v>
      </c>
      <c r="AX634">
        <v>6860422.3399999999</v>
      </c>
      <c r="AY634">
        <v>7.1000000000000004E-3</v>
      </c>
      <c r="AZ634">
        <v>0</v>
      </c>
      <c r="BA634" t="b">
        <v>0</v>
      </c>
      <c r="BB634">
        <v>-999</v>
      </c>
      <c r="BC634">
        <v>0</v>
      </c>
      <c r="BD634" t="b">
        <v>1</v>
      </c>
      <c r="BE634">
        <v>19.521999999999998</v>
      </c>
      <c r="BF634">
        <v>1.2390000000000001</v>
      </c>
      <c r="BG634">
        <v>296</v>
      </c>
      <c r="BH634">
        <v>3</v>
      </c>
      <c r="BI634">
        <v>2516408.88</v>
      </c>
      <c r="BJ634">
        <v>6860414.6500000004</v>
      </c>
      <c r="BK634">
        <v>2516408.89</v>
      </c>
      <c r="BL634">
        <v>6860414.6299999999</v>
      </c>
      <c r="BM634">
        <v>-1E-3</v>
      </c>
      <c r="BN634">
        <v>0</v>
      </c>
      <c r="BO634" t="b">
        <v>0</v>
      </c>
      <c r="BP634">
        <v>-999</v>
      </c>
      <c r="BQ634">
        <v>0</v>
      </c>
      <c r="BR634" t="b">
        <v>1</v>
      </c>
      <c r="BS634">
        <v>2.2536999999999998</v>
      </c>
      <c r="BT634">
        <v>0.54090000000000005</v>
      </c>
      <c r="BU634" t="s">
        <v>347</v>
      </c>
    </row>
    <row r="635" spans="1:87">
      <c r="A635">
        <v>49</v>
      </c>
      <c r="B635">
        <v>2</v>
      </c>
      <c r="C635" s="6" t="s">
        <v>169</v>
      </c>
      <c r="D635">
        <v>849</v>
      </c>
      <c r="E635" t="str">
        <f t="shared" si="9"/>
        <v>4B_849</v>
      </c>
      <c r="F635">
        <v>-99</v>
      </c>
      <c r="G635">
        <v>2516408.79</v>
      </c>
      <c r="H635">
        <v>6860395.0499999998</v>
      </c>
      <c r="I635">
        <v>2516408.81</v>
      </c>
      <c r="J635">
        <v>6860395.0499999998</v>
      </c>
      <c r="K635">
        <v>0.84799999999999998</v>
      </c>
      <c r="L635">
        <v>0.19</v>
      </c>
      <c r="M635">
        <v>0.24</v>
      </c>
      <c r="N635">
        <v>2.1573000000000002</v>
      </c>
      <c r="O635">
        <v>4</v>
      </c>
      <c r="P635">
        <v>12</v>
      </c>
      <c r="Q635">
        <v>262</v>
      </c>
      <c r="R635">
        <v>1</v>
      </c>
      <c r="S635">
        <v>2516406.37</v>
      </c>
      <c r="T635">
        <v>6860402.5700000003</v>
      </c>
      <c r="U635">
        <v>2516406.2799999998</v>
      </c>
      <c r="V635">
        <v>6860402.54</v>
      </c>
      <c r="W635">
        <v>5.5999999999999999E-3</v>
      </c>
      <c r="X635">
        <v>0</v>
      </c>
      <c r="Y635" t="b">
        <v>0</v>
      </c>
      <c r="Z635">
        <v>-999</v>
      </c>
      <c r="AA635">
        <v>0</v>
      </c>
      <c r="AB635" t="b">
        <v>1</v>
      </c>
      <c r="AC635">
        <v>5.8155000000000001</v>
      </c>
      <c r="AD635">
        <v>1.9021999999999999</v>
      </c>
      <c r="AE635">
        <v>289</v>
      </c>
      <c r="AF635">
        <v>2</v>
      </c>
      <c r="AG635">
        <v>2516409.77</v>
      </c>
      <c r="AH635">
        <v>6860400.4500000002</v>
      </c>
      <c r="AI635">
        <v>2516409.9900000002</v>
      </c>
      <c r="AJ635">
        <v>6860400.4000000004</v>
      </c>
      <c r="AK635">
        <v>-8.6999999999999994E-3</v>
      </c>
      <c r="AL635">
        <v>0</v>
      </c>
      <c r="AM635" t="b">
        <v>0</v>
      </c>
      <c r="AN635">
        <v>-999</v>
      </c>
      <c r="AO635">
        <v>0</v>
      </c>
      <c r="AP635" t="b">
        <v>1</v>
      </c>
      <c r="AQ635">
        <v>8.5908999999999995</v>
      </c>
      <c r="AR635">
        <v>1.3436999999999999</v>
      </c>
      <c r="AS635">
        <v>288</v>
      </c>
      <c r="AT635">
        <v>2</v>
      </c>
      <c r="AU635">
        <v>2516417.39</v>
      </c>
      <c r="AV635">
        <v>6860400.9299999997</v>
      </c>
      <c r="AW635">
        <v>2516417.29</v>
      </c>
      <c r="AX635">
        <v>6860401.0599999996</v>
      </c>
      <c r="AY635">
        <v>1.18E-2</v>
      </c>
      <c r="AZ635">
        <v>0</v>
      </c>
      <c r="BA635" t="b">
        <v>0</v>
      </c>
      <c r="BB635">
        <v>-999</v>
      </c>
      <c r="BC635">
        <v>0</v>
      </c>
      <c r="BD635" t="b">
        <v>1</v>
      </c>
      <c r="BE635">
        <v>12.459099999999999</v>
      </c>
      <c r="BF635">
        <v>0.62809999999999999</v>
      </c>
      <c r="BG635">
        <v>285</v>
      </c>
      <c r="BH635">
        <v>1</v>
      </c>
      <c r="BI635">
        <v>2516409.85</v>
      </c>
      <c r="BJ635">
        <v>6860394.4299999997</v>
      </c>
      <c r="BK635">
        <v>2516409.81</v>
      </c>
      <c r="BL635">
        <v>6860394.3799999999</v>
      </c>
      <c r="BM635">
        <v>-1E-4</v>
      </c>
      <c r="BN635">
        <v>0</v>
      </c>
      <c r="BO635" t="b">
        <v>0</v>
      </c>
      <c r="BP635">
        <v>-999</v>
      </c>
      <c r="BQ635">
        <v>0</v>
      </c>
      <c r="BR635" t="b">
        <v>1</v>
      </c>
      <c r="BS635">
        <v>9.2600000000000002E-2</v>
      </c>
      <c r="BT635">
        <v>-0.59360000000000002</v>
      </c>
      <c r="BU635" t="s">
        <v>347</v>
      </c>
    </row>
    <row r="636" spans="1:87">
      <c r="A636">
        <v>50</v>
      </c>
      <c r="B636">
        <v>2</v>
      </c>
      <c r="C636" s="6" t="s">
        <v>169</v>
      </c>
      <c r="D636">
        <v>850</v>
      </c>
      <c r="E636" t="str">
        <f t="shared" si="9"/>
        <v>4B_850</v>
      </c>
      <c r="F636">
        <v>-99</v>
      </c>
      <c r="G636">
        <v>2516411.4300000002</v>
      </c>
      <c r="H636">
        <v>6860395.8099999996</v>
      </c>
      <c r="I636">
        <v>2516411.42</v>
      </c>
      <c r="J636">
        <v>6860395.8399999999</v>
      </c>
      <c r="K636">
        <v>0.46500000000000002</v>
      </c>
      <c r="L636">
        <v>0.11</v>
      </c>
      <c r="M636">
        <v>0.11</v>
      </c>
      <c r="N636">
        <v>2.1573000000000002</v>
      </c>
      <c r="O636">
        <v>4</v>
      </c>
      <c r="P636">
        <v>12</v>
      </c>
      <c r="Q636">
        <v>285</v>
      </c>
      <c r="R636">
        <v>1</v>
      </c>
      <c r="S636">
        <v>2516409.85</v>
      </c>
      <c r="T636">
        <v>6860394.4299999997</v>
      </c>
      <c r="U636">
        <v>2516409.8199999998</v>
      </c>
      <c r="V636">
        <v>6860394.4699999997</v>
      </c>
      <c r="W636">
        <v>-6.9999999999999999E-4</v>
      </c>
      <c r="X636">
        <v>0</v>
      </c>
      <c r="Y636" t="b">
        <v>0</v>
      </c>
      <c r="Z636">
        <v>-999</v>
      </c>
      <c r="AA636">
        <v>0</v>
      </c>
      <c r="AB636" t="b">
        <v>1</v>
      </c>
      <c r="AC636">
        <v>1.2884</v>
      </c>
      <c r="AD636">
        <v>-2.4348999999999998</v>
      </c>
      <c r="AE636">
        <v>260</v>
      </c>
      <c r="AF636">
        <v>2</v>
      </c>
      <c r="AG636">
        <v>2516402.81</v>
      </c>
      <c r="AH636">
        <v>6860397.8499999996</v>
      </c>
      <c r="AI636">
        <v>2516402.81</v>
      </c>
      <c r="AJ636">
        <v>6860397.8399999999</v>
      </c>
      <c r="AK636">
        <v>8.9999999999999998E-4</v>
      </c>
      <c r="AL636">
        <v>0</v>
      </c>
      <c r="AM636" t="b">
        <v>0</v>
      </c>
      <c r="AN636">
        <v>-999</v>
      </c>
      <c r="AO636">
        <v>0</v>
      </c>
      <c r="AP636" t="b">
        <v>1</v>
      </c>
      <c r="AQ636">
        <v>1.6488</v>
      </c>
      <c r="AR636">
        <v>2.9144999999999999</v>
      </c>
      <c r="AS636">
        <v>262</v>
      </c>
      <c r="AT636">
        <v>1</v>
      </c>
      <c r="AU636">
        <v>2516406.37</v>
      </c>
      <c r="AV636">
        <v>6860402.5700000003</v>
      </c>
      <c r="AW636">
        <v>2516406.2799999998</v>
      </c>
      <c r="AX636">
        <v>6860402.5</v>
      </c>
      <c r="AY636">
        <v>6.3E-3</v>
      </c>
      <c r="AZ636">
        <v>0</v>
      </c>
      <c r="BA636" t="b">
        <v>0</v>
      </c>
      <c r="BB636">
        <v>-999</v>
      </c>
      <c r="BC636">
        <v>0</v>
      </c>
      <c r="BD636" t="b">
        <v>1</v>
      </c>
      <c r="BE636">
        <v>12.084099999999999</v>
      </c>
      <c r="BF636">
        <v>2.2338</v>
      </c>
      <c r="BG636">
        <v>289</v>
      </c>
      <c r="BH636">
        <v>2</v>
      </c>
      <c r="BI636">
        <v>2516409.77</v>
      </c>
      <c r="BJ636">
        <v>6860400.4500000002</v>
      </c>
      <c r="BK636">
        <v>2516409.89</v>
      </c>
      <c r="BL636">
        <v>6860400.4900000002</v>
      </c>
      <c r="BM636">
        <v>-4.1999999999999997E-3</v>
      </c>
      <c r="BN636">
        <v>0</v>
      </c>
      <c r="BO636" t="b">
        <v>0</v>
      </c>
      <c r="BP636">
        <v>-999</v>
      </c>
      <c r="BQ636">
        <v>0</v>
      </c>
      <c r="BR636" t="b">
        <v>1</v>
      </c>
      <c r="BS636">
        <v>7.5606999999999998</v>
      </c>
      <c r="BT636">
        <v>1.8848</v>
      </c>
      <c r="BU636" t="s">
        <v>347</v>
      </c>
    </row>
    <row r="637" spans="1:87">
      <c r="A637">
        <v>51</v>
      </c>
      <c r="B637">
        <v>2</v>
      </c>
      <c r="C637" s="6" t="s">
        <v>169</v>
      </c>
      <c r="D637">
        <v>851</v>
      </c>
      <c r="E637" t="str">
        <f t="shared" si="9"/>
        <v>4B_851</v>
      </c>
      <c r="F637">
        <v>-99</v>
      </c>
      <c r="G637">
        <v>2516413.7999999998</v>
      </c>
      <c r="H637">
        <v>6860392.5899999999</v>
      </c>
      <c r="I637">
        <v>2516413.9900000002</v>
      </c>
      <c r="J637">
        <v>6860392.3799999999</v>
      </c>
      <c r="K637">
        <v>0.44400000000000001</v>
      </c>
      <c r="L637">
        <v>0.21</v>
      </c>
      <c r="M637">
        <v>0.18</v>
      </c>
      <c r="N637">
        <v>2.1573000000000002</v>
      </c>
      <c r="O637">
        <v>4</v>
      </c>
      <c r="P637">
        <v>12</v>
      </c>
      <c r="Q637">
        <v>289</v>
      </c>
      <c r="R637">
        <v>2</v>
      </c>
      <c r="S637">
        <v>2516409.77</v>
      </c>
      <c r="T637">
        <v>6860400.4500000002</v>
      </c>
      <c r="U637">
        <v>2516409.7799999998</v>
      </c>
      <c r="V637">
        <v>6860400.46</v>
      </c>
      <c r="W637">
        <v>-5.9999999999999995E-4</v>
      </c>
      <c r="X637">
        <v>0</v>
      </c>
      <c r="Y637" t="b">
        <v>0</v>
      </c>
      <c r="Z637">
        <v>-999</v>
      </c>
      <c r="AA637">
        <v>0</v>
      </c>
      <c r="AB637" t="b">
        <v>1</v>
      </c>
      <c r="AC637">
        <v>1.1345000000000001</v>
      </c>
      <c r="AD637">
        <v>2.0506000000000002</v>
      </c>
      <c r="AE637">
        <v>262</v>
      </c>
      <c r="AF637">
        <v>1</v>
      </c>
      <c r="AG637">
        <v>2516406.37</v>
      </c>
      <c r="AH637">
        <v>6860402.5700000003</v>
      </c>
      <c r="AI637">
        <v>2516406.4</v>
      </c>
      <c r="AJ637">
        <v>6860402.5899999999</v>
      </c>
      <c r="AK637">
        <v>-2.8E-3</v>
      </c>
      <c r="AL637">
        <v>0</v>
      </c>
      <c r="AM637" t="b">
        <v>0</v>
      </c>
      <c r="AN637">
        <v>-999</v>
      </c>
      <c r="AO637">
        <v>0</v>
      </c>
      <c r="AP637" t="b">
        <v>1</v>
      </c>
      <c r="AQ637">
        <v>6.0544000000000002</v>
      </c>
      <c r="AR637">
        <v>2.2077</v>
      </c>
      <c r="AS637">
        <v>261</v>
      </c>
      <c r="AT637">
        <v>2</v>
      </c>
      <c r="AU637">
        <v>2516400.48</v>
      </c>
      <c r="AV637">
        <v>6860400.1799999997</v>
      </c>
      <c r="AW637">
        <v>2516400.4300000002</v>
      </c>
      <c r="AX637">
        <v>6860400.0899999999</v>
      </c>
      <c r="AY637">
        <v>1.06E-2</v>
      </c>
      <c r="AZ637">
        <v>0</v>
      </c>
      <c r="BA637" t="b">
        <v>0</v>
      </c>
      <c r="BB637">
        <v>-999</v>
      </c>
      <c r="BC637">
        <v>0</v>
      </c>
      <c r="BD637" t="b">
        <v>1</v>
      </c>
      <c r="BE637">
        <v>25.1008</v>
      </c>
      <c r="BF637">
        <v>2.6353</v>
      </c>
      <c r="BG637">
        <v>258</v>
      </c>
      <c r="BH637">
        <v>1</v>
      </c>
      <c r="BI637">
        <v>2516404.89</v>
      </c>
      <c r="BJ637">
        <v>6860394.3799999999</v>
      </c>
      <c r="BK637">
        <v>2516404.9</v>
      </c>
      <c r="BL637">
        <v>6860394.4400000004</v>
      </c>
      <c r="BM637">
        <v>-4.5999999999999999E-3</v>
      </c>
      <c r="BN637">
        <v>0</v>
      </c>
      <c r="BO637" t="b">
        <v>0</v>
      </c>
      <c r="BP637">
        <v>-999</v>
      </c>
      <c r="BQ637">
        <v>0</v>
      </c>
      <c r="BR637" t="b">
        <v>1</v>
      </c>
      <c r="BS637">
        <v>8.5767000000000007</v>
      </c>
      <c r="BT637">
        <v>2.9144999999999999</v>
      </c>
      <c r="BU637" t="s">
        <v>347</v>
      </c>
    </row>
    <row r="638" spans="1:87">
      <c r="A638">
        <v>52</v>
      </c>
      <c r="B638">
        <v>2</v>
      </c>
      <c r="C638" s="6" t="s">
        <v>169</v>
      </c>
      <c r="D638">
        <v>852</v>
      </c>
      <c r="E638" t="str">
        <f t="shared" si="9"/>
        <v>4B_852</v>
      </c>
      <c r="F638">
        <v>-99</v>
      </c>
      <c r="G638">
        <v>2516416.2400000002</v>
      </c>
      <c r="H638">
        <v>6860394.5</v>
      </c>
      <c r="I638">
        <v>2516416.35</v>
      </c>
      <c r="J638">
        <v>6860394.4199999999</v>
      </c>
      <c r="K638">
        <v>0.52300000000000002</v>
      </c>
      <c r="L638">
        <v>0.16</v>
      </c>
      <c r="M638">
        <v>0.13</v>
      </c>
      <c r="N638">
        <v>2.1573000000000002</v>
      </c>
      <c r="O638">
        <v>4</v>
      </c>
      <c r="P638">
        <v>12</v>
      </c>
      <c r="Q638">
        <v>285</v>
      </c>
      <c r="R638">
        <v>1</v>
      </c>
      <c r="S638">
        <v>2516409.85</v>
      </c>
      <c r="T638">
        <v>6860394.4299999997</v>
      </c>
      <c r="U638">
        <v>2516409.85</v>
      </c>
      <c r="V638">
        <v>6860394.5099999998</v>
      </c>
      <c r="W638">
        <v>-4.0000000000000001E-3</v>
      </c>
      <c r="X638">
        <v>0</v>
      </c>
      <c r="Y638" t="b">
        <v>0</v>
      </c>
      <c r="Z638">
        <v>-999</v>
      </c>
      <c r="AA638">
        <v>0</v>
      </c>
      <c r="AB638" t="b">
        <v>1</v>
      </c>
      <c r="AC638">
        <v>6.5125999999999999</v>
      </c>
      <c r="AD638">
        <v>3.1240000000000001</v>
      </c>
      <c r="AE638">
        <v>260</v>
      </c>
      <c r="AF638">
        <v>2</v>
      </c>
      <c r="AG638">
        <v>2516402.81</v>
      </c>
      <c r="AH638">
        <v>6860397.8499999996</v>
      </c>
      <c r="AI638">
        <v>2516402.7799999998</v>
      </c>
      <c r="AJ638">
        <v>6860397.7300000004</v>
      </c>
      <c r="AK638">
        <v>1.2E-2</v>
      </c>
      <c r="AL638">
        <v>0</v>
      </c>
      <c r="AM638" t="b">
        <v>0</v>
      </c>
      <c r="AN638">
        <v>-999</v>
      </c>
      <c r="AO638">
        <v>0</v>
      </c>
      <c r="AP638" t="b">
        <v>1</v>
      </c>
      <c r="AQ638">
        <v>23.2516</v>
      </c>
      <c r="AR638">
        <v>2.9144999999999999</v>
      </c>
      <c r="AS638">
        <v>289</v>
      </c>
      <c r="AT638">
        <v>2</v>
      </c>
      <c r="AU638">
        <v>2516409.77</v>
      </c>
      <c r="AV638">
        <v>6860400.4500000002</v>
      </c>
      <c r="AW638">
        <v>2516409.7999999998</v>
      </c>
      <c r="AX638">
        <v>6860400.4900000002</v>
      </c>
      <c r="AY638">
        <v>-3.3E-3</v>
      </c>
      <c r="AZ638">
        <v>0</v>
      </c>
      <c r="BA638" t="b">
        <v>0</v>
      </c>
      <c r="BB638">
        <v>-999</v>
      </c>
      <c r="BC638">
        <v>0</v>
      </c>
      <c r="BD638" t="b">
        <v>1</v>
      </c>
      <c r="BE638">
        <v>5.5796000000000001</v>
      </c>
      <c r="BF638">
        <v>2.3908999999999998</v>
      </c>
      <c r="BG638">
        <v>288</v>
      </c>
      <c r="BH638">
        <v>2</v>
      </c>
      <c r="BI638">
        <v>2516417.39</v>
      </c>
      <c r="BJ638">
        <v>6860400.9299999997</v>
      </c>
      <c r="BK638">
        <v>2516417.38</v>
      </c>
      <c r="BL638">
        <v>6860400.9299999997</v>
      </c>
      <c r="BM638">
        <v>4.0000000000000002E-4</v>
      </c>
      <c r="BN638">
        <v>0</v>
      </c>
      <c r="BO638" t="b">
        <v>0</v>
      </c>
      <c r="BP638">
        <v>-999</v>
      </c>
      <c r="BQ638">
        <v>0</v>
      </c>
      <c r="BR638" t="b">
        <v>1</v>
      </c>
      <c r="BS638">
        <v>0.61129999999999995</v>
      </c>
      <c r="BT638">
        <v>1.4135</v>
      </c>
      <c r="BU638" t="s">
        <v>347</v>
      </c>
    </row>
    <row r="639" spans="1:87">
      <c r="A639">
        <v>53</v>
      </c>
      <c r="B639">
        <v>3</v>
      </c>
      <c r="C639" s="6" t="s">
        <v>169</v>
      </c>
      <c r="D639">
        <v>853</v>
      </c>
      <c r="E639" t="str">
        <f t="shared" si="9"/>
        <v>4B_853</v>
      </c>
      <c r="F639">
        <v>-99</v>
      </c>
      <c r="G639">
        <v>2516371.6</v>
      </c>
      <c r="H639">
        <v>6860413.21</v>
      </c>
      <c r="I639">
        <v>2516371.63</v>
      </c>
      <c r="J639">
        <v>6860413.0899999999</v>
      </c>
      <c r="K639">
        <v>0.97299999999999998</v>
      </c>
      <c r="L639">
        <v>0.35</v>
      </c>
      <c r="M639">
        <v>0.22</v>
      </c>
      <c r="N639">
        <v>2.1573000000000002</v>
      </c>
      <c r="O639">
        <v>4</v>
      </c>
      <c r="P639">
        <v>12</v>
      </c>
      <c r="Q639">
        <v>219</v>
      </c>
      <c r="R639">
        <v>2</v>
      </c>
      <c r="S639">
        <v>2516377.42</v>
      </c>
      <c r="T639">
        <v>6860410.5999999996</v>
      </c>
      <c r="U639">
        <v>2516377.4900000002</v>
      </c>
      <c r="V639">
        <v>6860410.7800000003</v>
      </c>
      <c r="W639">
        <v>8.3999999999999995E-3</v>
      </c>
      <c r="X639">
        <v>0</v>
      </c>
      <c r="Y639" t="b">
        <v>0</v>
      </c>
      <c r="Z639">
        <v>-999</v>
      </c>
      <c r="AA639">
        <v>0</v>
      </c>
      <c r="AB639" t="b">
        <v>1</v>
      </c>
      <c r="AC639">
        <v>7.1318000000000001</v>
      </c>
      <c r="AD639">
        <v>-0.36670000000000003</v>
      </c>
      <c r="AE639">
        <v>220</v>
      </c>
      <c r="AF639">
        <v>2</v>
      </c>
      <c r="AG639">
        <v>2516377.7200000002</v>
      </c>
      <c r="AH639">
        <v>6860414.3099999996</v>
      </c>
      <c r="AI639">
        <v>2516377.7599999998</v>
      </c>
      <c r="AJ639">
        <v>6860414.0300000003</v>
      </c>
      <c r="AK639">
        <v>-1.24E-2</v>
      </c>
      <c r="AL639">
        <v>0</v>
      </c>
      <c r="AM639" t="b">
        <v>0</v>
      </c>
      <c r="AN639">
        <v>-999</v>
      </c>
      <c r="AO639">
        <v>0</v>
      </c>
      <c r="AP639" t="b">
        <v>1</v>
      </c>
      <c r="AQ639">
        <v>10.9421</v>
      </c>
      <c r="AR639">
        <v>0.13950000000000001</v>
      </c>
      <c r="AS639">
        <v>223</v>
      </c>
      <c r="AT639">
        <v>2</v>
      </c>
      <c r="AU639">
        <v>2516376.67</v>
      </c>
      <c r="AV639">
        <v>6860417.6299999999</v>
      </c>
      <c r="AW639">
        <v>2516376.61</v>
      </c>
      <c r="AX639">
        <v>6860417.6900000004</v>
      </c>
      <c r="AY639">
        <v>4.1999999999999997E-3</v>
      </c>
      <c r="AZ639">
        <v>0</v>
      </c>
      <c r="BA639" t="b">
        <v>0</v>
      </c>
      <c r="BB639">
        <v>-999</v>
      </c>
      <c r="BC639">
        <v>0</v>
      </c>
      <c r="BD639" t="b">
        <v>1</v>
      </c>
      <c r="BE639">
        <v>3.6644999999999999</v>
      </c>
      <c r="BF639">
        <v>0.75029999999999997</v>
      </c>
      <c r="BG639">
        <v>225</v>
      </c>
      <c r="BH639">
        <v>3</v>
      </c>
      <c r="BI639">
        <v>2516378.7799999998</v>
      </c>
      <c r="BJ639">
        <v>6860422.3600000003</v>
      </c>
      <c r="BK639">
        <v>2516378.73</v>
      </c>
      <c r="BL639">
        <v>6860422.4000000004</v>
      </c>
      <c r="BM639">
        <v>5.4999999999999997E-3</v>
      </c>
      <c r="BN639">
        <v>0</v>
      </c>
      <c r="BO639" t="b">
        <v>0</v>
      </c>
      <c r="BP639">
        <v>-999</v>
      </c>
      <c r="BQ639">
        <v>0</v>
      </c>
      <c r="BR639" t="b">
        <v>1</v>
      </c>
      <c r="BS639">
        <v>5.2539999999999996</v>
      </c>
      <c r="BT639">
        <v>0.92479999999999996</v>
      </c>
      <c r="BU639" t="s">
        <v>347</v>
      </c>
    </row>
    <row r="640" spans="1:87">
      <c r="A640">
        <v>54</v>
      </c>
      <c r="B640">
        <v>2</v>
      </c>
      <c r="C640" s="6" t="s">
        <v>169</v>
      </c>
      <c r="D640">
        <v>854</v>
      </c>
      <c r="E640" t="str">
        <f t="shared" si="9"/>
        <v>4B_854</v>
      </c>
      <c r="F640">
        <v>-99</v>
      </c>
      <c r="G640">
        <v>2516373.3199999998</v>
      </c>
      <c r="H640">
        <v>6860405.2000000002</v>
      </c>
      <c r="I640">
        <v>2516373.2799999998</v>
      </c>
      <c r="J640">
        <v>6860405.1900000004</v>
      </c>
      <c r="K640">
        <v>0.25900000000000001</v>
      </c>
      <c r="L640">
        <v>0.06</v>
      </c>
      <c r="M640">
        <v>0.09</v>
      </c>
      <c r="N640">
        <v>2.1573000000000002</v>
      </c>
      <c r="O640">
        <v>4</v>
      </c>
      <c r="P640">
        <v>12</v>
      </c>
      <c r="Q640">
        <v>197</v>
      </c>
      <c r="R640">
        <v>2</v>
      </c>
      <c r="S640">
        <v>2516369.0099999998</v>
      </c>
      <c r="T640">
        <v>6860414.0899999999</v>
      </c>
      <c r="U640">
        <v>2516368.9700000002</v>
      </c>
      <c r="V640">
        <v>6860414.0700000003</v>
      </c>
      <c r="W640">
        <v>2.7000000000000001E-3</v>
      </c>
      <c r="X640">
        <v>0</v>
      </c>
      <c r="Y640" t="b">
        <v>0</v>
      </c>
      <c r="Z640">
        <v>-999</v>
      </c>
      <c r="AA640">
        <v>0</v>
      </c>
      <c r="AB640" t="b">
        <v>1</v>
      </c>
      <c r="AC640">
        <v>9.4537999999999993</v>
      </c>
      <c r="AD640">
        <v>2.0244</v>
      </c>
      <c r="AE640">
        <v>223</v>
      </c>
      <c r="AF640">
        <v>2</v>
      </c>
      <c r="AG640">
        <v>2516376.67</v>
      </c>
      <c r="AH640">
        <v>6860417.6299999999</v>
      </c>
      <c r="AI640">
        <v>2516376.64</v>
      </c>
      <c r="AJ640">
        <v>6860417.6399999997</v>
      </c>
      <c r="AK640">
        <v>2.3999999999999998E-3</v>
      </c>
      <c r="AL640">
        <v>0</v>
      </c>
      <c r="AM640" t="b">
        <v>0</v>
      </c>
      <c r="AN640">
        <v>-999</v>
      </c>
      <c r="AO640">
        <v>0</v>
      </c>
      <c r="AP640" t="b">
        <v>1</v>
      </c>
      <c r="AQ640">
        <v>8.9842999999999993</v>
      </c>
      <c r="AR640">
        <v>1.3088</v>
      </c>
      <c r="AS640">
        <v>219</v>
      </c>
      <c r="AT640">
        <v>2</v>
      </c>
      <c r="AU640">
        <v>2516377.42</v>
      </c>
      <c r="AV640">
        <v>6860410.5999999996</v>
      </c>
      <c r="AW640">
        <v>2516377.46</v>
      </c>
      <c r="AX640">
        <v>6860410.5700000003</v>
      </c>
      <c r="AY640">
        <v>-2.3999999999999998E-3</v>
      </c>
      <c r="AZ640">
        <v>0</v>
      </c>
      <c r="BA640" t="b">
        <v>0</v>
      </c>
      <c r="BB640">
        <v>-999</v>
      </c>
      <c r="BC640">
        <v>0</v>
      </c>
      <c r="BD640" t="b">
        <v>1</v>
      </c>
      <c r="BE640">
        <v>7.7664999999999997</v>
      </c>
      <c r="BF640">
        <v>0.90739999999999998</v>
      </c>
      <c r="BG640">
        <v>215</v>
      </c>
      <c r="BH640">
        <v>3</v>
      </c>
      <c r="BI640">
        <v>2516384.5299999998</v>
      </c>
      <c r="BJ640">
        <v>6860399.0899999999</v>
      </c>
      <c r="BK640">
        <v>2516384.5499999998</v>
      </c>
      <c r="BL640">
        <v>6860399.1299999999</v>
      </c>
      <c r="BM640">
        <v>4.1000000000000003E-3</v>
      </c>
      <c r="BN640">
        <v>0</v>
      </c>
      <c r="BO640" t="b">
        <v>0</v>
      </c>
      <c r="BP640">
        <v>-999</v>
      </c>
      <c r="BQ640">
        <v>0</v>
      </c>
      <c r="BR640" t="b">
        <v>1</v>
      </c>
      <c r="BS640">
        <v>14.435700000000001</v>
      </c>
      <c r="BT640">
        <v>-0.4889</v>
      </c>
      <c r="BU640" t="s">
        <v>347</v>
      </c>
    </row>
    <row r="641" spans="1:73">
      <c r="A641">
        <v>55</v>
      </c>
      <c r="B641">
        <v>3</v>
      </c>
      <c r="C641" s="6" t="s">
        <v>169</v>
      </c>
      <c r="D641">
        <v>855</v>
      </c>
      <c r="E641" t="str">
        <f t="shared" si="9"/>
        <v>4B_855</v>
      </c>
      <c r="F641">
        <v>-99</v>
      </c>
      <c r="G641">
        <v>2516375.64</v>
      </c>
      <c r="H641">
        <v>6860402.6100000003</v>
      </c>
      <c r="I641">
        <v>2516375.39</v>
      </c>
      <c r="J641">
        <v>6860402.8600000003</v>
      </c>
      <c r="K641">
        <v>1.5289999999999999</v>
      </c>
      <c r="L641">
        <v>0.39</v>
      </c>
      <c r="M641">
        <v>0.48</v>
      </c>
      <c r="N641">
        <v>2.1573000000000002</v>
      </c>
      <c r="O641">
        <v>4</v>
      </c>
      <c r="P641">
        <v>12</v>
      </c>
      <c r="Q641">
        <v>216</v>
      </c>
      <c r="R641">
        <v>2</v>
      </c>
      <c r="S641">
        <v>2516377.9900000002</v>
      </c>
      <c r="T641">
        <v>6860400.3899999997</v>
      </c>
      <c r="U641">
        <v>2516377.9300000002</v>
      </c>
      <c r="V641">
        <v>6860400.3300000001</v>
      </c>
      <c r="W641">
        <v>-2.0999999999999999E-3</v>
      </c>
      <c r="X641">
        <v>0</v>
      </c>
      <c r="Y641" t="b">
        <v>0</v>
      </c>
      <c r="Z641">
        <v>-999</v>
      </c>
      <c r="AA641">
        <v>0</v>
      </c>
      <c r="AB641" t="b">
        <v>1</v>
      </c>
      <c r="AC641">
        <v>1.1249</v>
      </c>
      <c r="AD641">
        <v>-0.78559999999999997</v>
      </c>
      <c r="AE641">
        <v>215</v>
      </c>
      <c r="AF641">
        <v>3</v>
      </c>
      <c r="AG641">
        <v>2516384.5299999998</v>
      </c>
      <c r="AH641">
        <v>6860399.0899999999</v>
      </c>
      <c r="AI641">
        <v>2516384.58</v>
      </c>
      <c r="AJ641">
        <v>6860399.2199999997</v>
      </c>
      <c r="AK641">
        <v>9.9000000000000008E-3</v>
      </c>
      <c r="AL641">
        <v>0</v>
      </c>
      <c r="AM641" t="b">
        <v>0</v>
      </c>
      <c r="AN641">
        <v>-999</v>
      </c>
      <c r="AO641">
        <v>0</v>
      </c>
      <c r="AP641" t="b">
        <v>1</v>
      </c>
      <c r="AQ641">
        <v>5.7640000000000002</v>
      </c>
      <c r="AR641">
        <v>-0.36670000000000003</v>
      </c>
      <c r="AS641">
        <v>219</v>
      </c>
      <c r="AT641">
        <v>2</v>
      </c>
      <c r="AU641">
        <v>2516377.42</v>
      </c>
      <c r="AV641">
        <v>6860410.5999999996</v>
      </c>
      <c r="AW641">
        <v>2516377.73</v>
      </c>
      <c r="AX641">
        <v>6860410.5099999998</v>
      </c>
      <c r="AY641">
        <v>-1.7899999999999999E-2</v>
      </c>
      <c r="AZ641">
        <v>0</v>
      </c>
      <c r="BA641" t="b">
        <v>0</v>
      </c>
      <c r="BB641">
        <v>-999</v>
      </c>
      <c r="BC641">
        <v>0</v>
      </c>
      <c r="BD641" t="b">
        <v>1</v>
      </c>
      <c r="BE641">
        <v>9.9230999999999998</v>
      </c>
      <c r="BF641">
        <v>1.2565</v>
      </c>
      <c r="BG641">
        <v>223</v>
      </c>
      <c r="BH641">
        <v>2</v>
      </c>
      <c r="BI641">
        <v>2516376.67</v>
      </c>
      <c r="BJ641">
        <v>6860417.6299999999</v>
      </c>
      <c r="BK641">
        <v>2516376.37</v>
      </c>
      <c r="BL641">
        <v>6860417.6500000004</v>
      </c>
      <c r="BM641">
        <v>3.1E-2</v>
      </c>
      <c r="BN641">
        <v>0</v>
      </c>
      <c r="BO641" t="b">
        <v>0</v>
      </c>
      <c r="BP641">
        <v>-999</v>
      </c>
      <c r="BQ641">
        <v>0</v>
      </c>
      <c r="BR641" t="b">
        <v>1</v>
      </c>
      <c r="BS641">
        <v>20.534600000000001</v>
      </c>
      <c r="BT641">
        <v>1.5357000000000001</v>
      </c>
      <c r="BU641" t="s">
        <v>347</v>
      </c>
    </row>
    <row r="642" spans="1:73">
      <c r="A642">
        <v>56</v>
      </c>
      <c r="B642">
        <v>2</v>
      </c>
      <c r="C642" s="6" t="s">
        <v>169</v>
      </c>
      <c r="D642">
        <v>856</v>
      </c>
      <c r="E642" t="str">
        <f t="shared" si="9"/>
        <v>4B_856</v>
      </c>
      <c r="F642">
        <v>-99</v>
      </c>
      <c r="G642">
        <v>2516378.67</v>
      </c>
      <c r="H642">
        <v>6860392.4100000001</v>
      </c>
      <c r="I642">
        <v>2516378.41</v>
      </c>
      <c r="J642">
        <v>6860392.25</v>
      </c>
      <c r="K642">
        <v>1.7609999999999999</v>
      </c>
      <c r="L642">
        <v>0.45</v>
      </c>
      <c r="M642">
        <v>0.41</v>
      </c>
      <c r="N642">
        <v>2.1573000000000002</v>
      </c>
      <c r="O642">
        <v>4</v>
      </c>
      <c r="P642">
        <v>12</v>
      </c>
      <c r="Q642">
        <v>211</v>
      </c>
      <c r="R642">
        <v>2</v>
      </c>
      <c r="S642">
        <v>2516379.42</v>
      </c>
      <c r="T642">
        <v>6860391.7400000002</v>
      </c>
      <c r="U642">
        <v>2516379.4700000002</v>
      </c>
      <c r="V642">
        <v>6860391.8499999996</v>
      </c>
      <c r="W642">
        <v>4.4600000000000001E-2</v>
      </c>
      <c r="X642">
        <v>0</v>
      </c>
      <c r="Y642" t="b">
        <v>0</v>
      </c>
      <c r="Z642">
        <v>-999</v>
      </c>
      <c r="AA642">
        <v>0</v>
      </c>
      <c r="AB642" t="b">
        <v>1</v>
      </c>
      <c r="AC642">
        <v>20.315999999999999</v>
      </c>
      <c r="AD642">
        <v>-0.36670000000000003</v>
      </c>
      <c r="AE642">
        <v>213</v>
      </c>
      <c r="AF642">
        <v>2</v>
      </c>
      <c r="AG642">
        <v>2516381.63</v>
      </c>
      <c r="AH642">
        <v>6860394.5499999998</v>
      </c>
      <c r="AI642">
        <v>2516381.81</v>
      </c>
      <c r="AJ642">
        <v>6860394.2599999998</v>
      </c>
      <c r="AK642">
        <v>-1.5299999999999999E-2</v>
      </c>
      <c r="AL642">
        <v>0</v>
      </c>
      <c r="AM642" t="b">
        <v>0</v>
      </c>
      <c r="AN642">
        <v>-999</v>
      </c>
      <c r="AO642">
        <v>0</v>
      </c>
      <c r="AP642" t="b">
        <v>1</v>
      </c>
      <c r="AQ642">
        <v>7.1577999999999999</v>
      </c>
      <c r="AR642">
        <v>0.52339999999999998</v>
      </c>
      <c r="AS642">
        <v>215</v>
      </c>
      <c r="AT642">
        <v>3</v>
      </c>
      <c r="AU642">
        <v>2516384.5299999998</v>
      </c>
      <c r="AV642">
        <v>6860399.0899999999</v>
      </c>
      <c r="AW642">
        <v>2516384.31</v>
      </c>
      <c r="AX642">
        <v>6860399.2699999996</v>
      </c>
      <c r="AY642">
        <v>1.8700000000000001E-2</v>
      </c>
      <c r="AZ642">
        <v>0</v>
      </c>
      <c r="BA642" t="b">
        <v>0</v>
      </c>
      <c r="BB642">
        <v>-999</v>
      </c>
      <c r="BC642">
        <v>0</v>
      </c>
      <c r="BD642" t="b">
        <v>1</v>
      </c>
      <c r="BE642">
        <v>9.6854999999999993</v>
      </c>
      <c r="BF642">
        <v>0.88990000000000002</v>
      </c>
      <c r="BG642">
        <v>216</v>
      </c>
      <c r="BH642">
        <v>2</v>
      </c>
      <c r="BI642">
        <v>2516377.9900000002</v>
      </c>
      <c r="BJ642">
        <v>6860400.3899999997</v>
      </c>
      <c r="BK642">
        <v>2516377.9900000002</v>
      </c>
      <c r="BL642">
        <v>6860400.3899999997</v>
      </c>
      <c r="BM642">
        <v>1E-4</v>
      </c>
      <c r="BN642">
        <v>0</v>
      </c>
      <c r="BO642" t="b">
        <v>0</v>
      </c>
      <c r="BP642">
        <v>-999</v>
      </c>
      <c r="BQ642">
        <v>0</v>
      </c>
      <c r="BR642" t="b">
        <v>1</v>
      </c>
      <c r="BS642">
        <v>6.1400000000000003E-2</v>
      </c>
      <c r="BT642">
        <v>1.623</v>
      </c>
      <c r="BU642" t="s">
        <v>347</v>
      </c>
    </row>
    <row r="643" spans="1:73">
      <c r="A643">
        <v>57</v>
      </c>
      <c r="B643">
        <v>2</v>
      </c>
      <c r="C643" s="6" t="s">
        <v>169</v>
      </c>
      <c r="D643">
        <v>857</v>
      </c>
      <c r="E643" t="str">
        <f t="shared" ref="E643:E706" si="10">C643&amp;"_"&amp;D643</f>
        <v>4B_857</v>
      </c>
      <c r="F643">
        <v>-99</v>
      </c>
      <c r="G643">
        <v>2516391.59</v>
      </c>
      <c r="H643">
        <v>6860393.3700000001</v>
      </c>
      <c r="I643">
        <v>2516391.56</v>
      </c>
      <c r="J643">
        <v>6860393.3899999997</v>
      </c>
      <c r="K643">
        <v>0.16400000000000001</v>
      </c>
      <c r="L643">
        <v>0.08</v>
      </c>
      <c r="M643">
        <v>0.05</v>
      </c>
      <c r="N643">
        <v>2.1573000000000002</v>
      </c>
      <c r="O643">
        <v>4</v>
      </c>
      <c r="P643">
        <v>12</v>
      </c>
      <c r="Q643">
        <v>263</v>
      </c>
      <c r="R643">
        <v>1</v>
      </c>
      <c r="S643">
        <v>2516398.06</v>
      </c>
      <c r="T643">
        <v>6860402.2999999998</v>
      </c>
      <c r="U643">
        <v>2516398.0499999998</v>
      </c>
      <c r="V643">
        <v>6860402.2999999998</v>
      </c>
      <c r="W643">
        <v>5.9999999999999995E-4</v>
      </c>
      <c r="X643">
        <v>0</v>
      </c>
      <c r="Y643" t="b">
        <v>0</v>
      </c>
      <c r="Z643">
        <v>-999</v>
      </c>
      <c r="AA643">
        <v>0</v>
      </c>
      <c r="AB643" t="b">
        <v>1</v>
      </c>
      <c r="AC643">
        <v>3.2524999999999999</v>
      </c>
      <c r="AD643">
        <v>0.94230000000000003</v>
      </c>
      <c r="AE643">
        <v>261</v>
      </c>
      <c r="AF643">
        <v>2</v>
      </c>
      <c r="AG643">
        <v>2516400.48</v>
      </c>
      <c r="AH643">
        <v>6860400.1799999997</v>
      </c>
      <c r="AI643">
        <v>2516400.5</v>
      </c>
      <c r="AJ643">
        <v>6860400.1500000004</v>
      </c>
      <c r="AK643">
        <v>-2.5999999999999999E-3</v>
      </c>
      <c r="AL643">
        <v>0</v>
      </c>
      <c r="AM643" t="b">
        <v>0</v>
      </c>
      <c r="AN643">
        <v>-999</v>
      </c>
      <c r="AO643">
        <v>0</v>
      </c>
      <c r="AP643" t="b">
        <v>1</v>
      </c>
      <c r="AQ643">
        <v>14.8752</v>
      </c>
      <c r="AR643">
        <v>0.64559999999999995</v>
      </c>
      <c r="AS643">
        <v>260</v>
      </c>
      <c r="AT643">
        <v>2</v>
      </c>
      <c r="AU643">
        <v>2516402.81</v>
      </c>
      <c r="AV643">
        <v>6860397.8499999996</v>
      </c>
      <c r="AW643">
        <v>2516402.7999999998</v>
      </c>
      <c r="AX643">
        <v>6860397.8799999999</v>
      </c>
      <c r="AY643">
        <v>3.0000000000000001E-3</v>
      </c>
      <c r="AZ643">
        <v>0</v>
      </c>
      <c r="BA643" t="b">
        <v>0</v>
      </c>
      <c r="BB643">
        <v>-999</v>
      </c>
      <c r="BC643">
        <v>0</v>
      </c>
      <c r="BD643" t="b">
        <v>1</v>
      </c>
      <c r="BE643">
        <v>17.913900000000002</v>
      </c>
      <c r="BF643">
        <v>0.38379999999999997</v>
      </c>
      <c r="BG643">
        <v>232</v>
      </c>
      <c r="BH643">
        <v>2</v>
      </c>
      <c r="BI643">
        <v>2516397.25</v>
      </c>
      <c r="BJ643">
        <v>6860393.0999999996</v>
      </c>
      <c r="BK643">
        <v>2516397.25</v>
      </c>
      <c r="BL643">
        <v>6860393.0899999999</v>
      </c>
      <c r="BM643">
        <v>-5.0000000000000001E-4</v>
      </c>
      <c r="BN643">
        <v>0</v>
      </c>
      <c r="BO643" t="b">
        <v>0</v>
      </c>
      <c r="BP643">
        <v>-999</v>
      </c>
      <c r="BQ643">
        <v>0</v>
      </c>
      <c r="BR643" t="b">
        <v>1</v>
      </c>
      <c r="BS643">
        <v>2.3115000000000001</v>
      </c>
      <c r="BT643">
        <v>-5.2499999999999998E-2</v>
      </c>
      <c r="BU643" t="s">
        <v>347</v>
      </c>
    </row>
    <row r="644" spans="1:73">
      <c r="A644">
        <v>58</v>
      </c>
      <c r="B644">
        <v>2</v>
      </c>
      <c r="C644" s="6" t="s">
        <v>169</v>
      </c>
      <c r="D644">
        <v>858</v>
      </c>
      <c r="E644" t="str">
        <f t="shared" si="10"/>
        <v>4B_858</v>
      </c>
      <c r="F644">
        <v>-99</v>
      </c>
      <c r="G644">
        <v>2516420.19</v>
      </c>
      <c r="H644">
        <v>6860391.6299999999</v>
      </c>
      <c r="I644">
        <v>2516420.16</v>
      </c>
      <c r="J644">
        <v>6860391.7400000002</v>
      </c>
      <c r="K644">
        <v>0.86299999999999999</v>
      </c>
      <c r="L644">
        <v>0.23</v>
      </c>
      <c r="M644">
        <v>0.34</v>
      </c>
      <c r="N644">
        <v>2.1573000000000002</v>
      </c>
      <c r="O644">
        <v>4</v>
      </c>
      <c r="P644">
        <v>12</v>
      </c>
      <c r="Q644">
        <v>310</v>
      </c>
      <c r="R644">
        <v>2</v>
      </c>
      <c r="S644">
        <v>2516423.13</v>
      </c>
      <c r="T644">
        <v>6860403.8499999996</v>
      </c>
      <c r="U644">
        <v>2516423.1</v>
      </c>
      <c r="V644">
        <v>6860403.8600000003</v>
      </c>
      <c r="W644">
        <v>2.3E-3</v>
      </c>
      <c r="X644">
        <v>0</v>
      </c>
      <c r="Y644" t="b">
        <v>0</v>
      </c>
      <c r="Z644">
        <v>-999</v>
      </c>
      <c r="AA644">
        <v>0</v>
      </c>
      <c r="AB644" t="b">
        <v>1</v>
      </c>
      <c r="AC644">
        <v>2.5261</v>
      </c>
      <c r="AD644">
        <v>1.335</v>
      </c>
      <c r="AE644">
        <v>312</v>
      </c>
      <c r="AF644">
        <v>2</v>
      </c>
      <c r="AG644">
        <v>2516421.06</v>
      </c>
      <c r="AH644">
        <v>6860412.5700000003</v>
      </c>
      <c r="AI644">
        <v>2516420.9300000002</v>
      </c>
      <c r="AJ644">
        <v>6860412.5700000003</v>
      </c>
      <c r="AK644">
        <v>1.9099999999999999E-2</v>
      </c>
      <c r="AL644">
        <v>0</v>
      </c>
      <c r="AM644" t="b">
        <v>0</v>
      </c>
      <c r="AN644">
        <v>-999</v>
      </c>
      <c r="AO644">
        <v>0</v>
      </c>
      <c r="AP644" t="b">
        <v>1</v>
      </c>
      <c r="AQ644">
        <v>25.329599999999999</v>
      </c>
      <c r="AR644">
        <v>1.5531999999999999</v>
      </c>
      <c r="AS644">
        <v>288</v>
      </c>
      <c r="AT644">
        <v>2</v>
      </c>
      <c r="AU644">
        <v>2516417.39</v>
      </c>
      <c r="AV644">
        <v>6860400.9299999997</v>
      </c>
      <c r="AW644">
        <v>2516417.5699999998</v>
      </c>
      <c r="AX644">
        <v>6860400.9800000004</v>
      </c>
      <c r="AY644">
        <v>-1.21E-2</v>
      </c>
      <c r="AZ644">
        <v>0</v>
      </c>
      <c r="BA644" t="b">
        <v>0</v>
      </c>
      <c r="BB644">
        <v>-999</v>
      </c>
      <c r="BC644">
        <v>0</v>
      </c>
      <c r="BD644" t="b">
        <v>1</v>
      </c>
      <c r="BE644">
        <v>12.5642</v>
      </c>
      <c r="BF644">
        <v>1.8324</v>
      </c>
      <c r="BG644">
        <v>285</v>
      </c>
      <c r="BH644">
        <v>1</v>
      </c>
      <c r="BI644">
        <v>2516409.85</v>
      </c>
      <c r="BJ644">
        <v>6860394.4299999997</v>
      </c>
      <c r="BK644">
        <v>2516409.83</v>
      </c>
      <c r="BL644">
        <v>6860394.3700000001</v>
      </c>
      <c r="BM644">
        <v>4.8999999999999998E-3</v>
      </c>
      <c r="BN644">
        <v>0</v>
      </c>
      <c r="BO644" t="b">
        <v>0</v>
      </c>
      <c r="BP644">
        <v>-999</v>
      </c>
      <c r="BQ644">
        <v>0</v>
      </c>
      <c r="BR644" t="b">
        <v>1</v>
      </c>
      <c r="BS644">
        <v>4.6519000000000004</v>
      </c>
      <c r="BT644">
        <v>2.8971</v>
      </c>
      <c r="BU644" t="s">
        <v>347</v>
      </c>
    </row>
    <row r="645" spans="1:73">
      <c r="A645">
        <v>59</v>
      </c>
      <c r="B645">
        <v>2</v>
      </c>
      <c r="C645" s="6" t="s">
        <v>169</v>
      </c>
      <c r="D645">
        <v>859</v>
      </c>
      <c r="E645" t="str">
        <f t="shared" si="10"/>
        <v>4B_859</v>
      </c>
      <c r="F645">
        <v>-99</v>
      </c>
      <c r="G645">
        <v>2516419.14</v>
      </c>
      <c r="H645">
        <v>6860396.4400000004</v>
      </c>
      <c r="I645">
        <v>2516419.12</v>
      </c>
      <c r="J645">
        <v>6860396.4400000004</v>
      </c>
      <c r="K645">
        <v>0.21099999999999999</v>
      </c>
      <c r="L645">
        <v>0.05</v>
      </c>
      <c r="M645">
        <v>7.0000000000000007E-2</v>
      </c>
      <c r="N645">
        <v>2.1573000000000002</v>
      </c>
      <c r="O645">
        <v>4</v>
      </c>
      <c r="P645">
        <v>12</v>
      </c>
      <c r="Q645">
        <v>310</v>
      </c>
      <c r="R645">
        <v>2</v>
      </c>
      <c r="S645">
        <v>2516423.13</v>
      </c>
      <c r="T645">
        <v>6860403.8499999996</v>
      </c>
      <c r="U645">
        <v>2516423.14</v>
      </c>
      <c r="V645">
        <v>6860403.8499999996</v>
      </c>
      <c r="W645">
        <v>-5.0000000000000001E-4</v>
      </c>
      <c r="X645">
        <v>0</v>
      </c>
      <c r="Y645" t="b">
        <v>0</v>
      </c>
      <c r="Z645">
        <v>-999</v>
      </c>
      <c r="AA645">
        <v>0</v>
      </c>
      <c r="AB645" t="b">
        <v>1</v>
      </c>
      <c r="AC645">
        <v>1.8452</v>
      </c>
      <c r="AD645">
        <v>1.0731999999999999</v>
      </c>
      <c r="AE645">
        <v>312</v>
      </c>
      <c r="AF645">
        <v>2</v>
      </c>
      <c r="AG645">
        <v>2516421.06</v>
      </c>
      <c r="AH645">
        <v>6860412.5700000003</v>
      </c>
      <c r="AI645">
        <v>2516421.02</v>
      </c>
      <c r="AJ645">
        <v>6860412.5700000003</v>
      </c>
      <c r="AK645">
        <v>4.0000000000000001E-3</v>
      </c>
      <c r="AL645">
        <v>0</v>
      </c>
      <c r="AM645" t="b">
        <v>0</v>
      </c>
      <c r="AN645">
        <v>-999</v>
      </c>
      <c r="AO645">
        <v>0</v>
      </c>
      <c r="AP645" t="b">
        <v>1</v>
      </c>
      <c r="AQ645">
        <v>20.019500000000001</v>
      </c>
      <c r="AR645">
        <v>1.4572000000000001</v>
      </c>
      <c r="AS645">
        <v>291</v>
      </c>
      <c r="AT645">
        <v>2</v>
      </c>
      <c r="AU645">
        <v>2516413.86</v>
      </c>
      <c r="AV645">
        <v>6860406.1600000001</v>
      </c>
      <c r="AW645">
        <v>2516413.9</v>
      </c>
      <c r="AX645">
        <v>6860406.1799999997</v>
      </c>
      <c r="AY645">
        <v>-3.3E-3</v>
      </c>
      <c r="AZ645">
        <v>0</v>
      </c>
      <c r="BA645" t="b">
        <v>0</v>
      </c>
      <c r="BB645">
        <v>-999</v>
      </c>
      <c r="BC645">
        <v>0</v>
      </c>
      <c r="BD645" t="b">
        <v>1</v>
      </c>
      <c r="BE645">
        <v>14.3977</v>
      </c>
      <c r="BF645">
        <v>2.0592999999999999</v>
      </c>
      <c r="BG645">
        <v>289</v>
      </c>
      <c r="BH645">
        <v>2</v>
      </c>
      <c r="BI645">
        <v>2516409.77</v>
      </c>
      <c r="BJ645">
        <v>6860400.4500000002</v>
      </c>
      <c r="BK645">
        <v>2516409.7599999998</v>
      </c>
      <c r="BL645">
        <v>6860400.4299999997</v>
      </c>
      <c r="BM645">
        <v>1.6000000000000001E-3</v>
      </c>
      <c r="BN645">
        <v>0</v>
      </c>
      <c r="BO645" t="b">
        <v>0</v>
      </c>
      <c r="BP645">
        <v>-999</v>
      </c>
      <c r="BQ645">
        <v>0</v>
      </c>
      <c r="BR645" t="b">
        <v>1</v>
      </c>
      <c r="BS645">
        <v>6.585</v>
      </c>
      <c r="BT645">
        <v>2.74</v>
      </c>
      <c r="BU645" t="s">
        <v>347</v>
      </c>
    </row>
    <row r="646" spans="1:73">
      <c r="A646">
        <v>60</v>
      </c>
      <c r="B646">
        <v>2</v>
      </c>
      <c r="C646" s="6" t="s">
        <v>169</v>
      </c>
      <c r="D646">
        <v>860</v>
      </c>
      <c r="E646" t="str">
        <f t="shared" si="10"/>
        <v>4B_860</v>
      </c>
      <c r="F646">
        <v>-99</v>
      </c>
      <c r="G646">
        <v>2516372.66</v>
      </c>
      <c r="H646">
        <v>6860426</v>
      </c>
      <c r="I646">
        <v>2516372.7200000002</v>
      </c>
      <c r="J646">
        <v>6860426.1399999997</v>
      </c>
      <c r="K646">
        <v>0.54100000000000004</v>
      </c>
      <c r="L646">
        <v>0.2</v>
      </c>
      <c r="M646">
        <v>0.14000000000000001</v>
      </c>
      <c r="N646">
        <v>2.1573000000000002</v>
      </c>
      <c r="O646">
        <v>4</v>
      </c>
      <c r="P646">
        <v>12</v>
      </c>
      <c r="Q646">
        <v>393</v>
      </c>
      <c r="R646">
        <v>2</v>
      </c>
      <c r="S646">
        <v>2516378.96</v>
      </c>
      <c r="T646">
        <v>6860436.4699999997</v>
      </c>
      <c r="U646">
        <v>2516379.04</v>
      </c>
      <c r="V646">
        <v>6860436.4199999999</v>
      </c>
      <c r="W646">
        <v>-7.4000000000000003E-3</v>
      </c>
      <c r="X646">
        <v>0</v>
      </c>
      <c r="Y646" t="b">
        <v>0</v>
      </c>
      <c r="Z646">
        <v>-999</v>
      </c>
      <c r="AA646">
        <v>0</v>
      </c>
      <c r="AB646" t="b">
        <v>1</v>
      </c>
      <c r="AC646">
        <v>12.1381</v>
      </c>
      <c r="AD646">
        <v>1.0121</v>
      </c>
      <c r="AE646">
        <v>419</v>
      </c>
      <c r="AF646">
        <v>3</v>
      </c>
      <c r="AG646">
        <v>2516390.0499999998</v>
      </c>
      <c r="AH646">
        <v>6860437.9100000001</v>
      </c>
      <c r="AI646">
        <v>2516390.0299999998</v>
      </c>
      <c r="AJ646">
        <v>6860437.9299999997</v>
      </c>
      <c r="AK646">
        <v>4.1999999999999997E-3</v>
      </c>
      <c r="AL646">
        <v>0</v>
      </c>
      <c r="AM646" t="b">
        <v>0</v>
      </c>
      <c r="AN646">
        <v>-999</v>
      </c>
      <c r="AO646">
        <v>0</v>
      </c>
      <c r="AP646" t="b">
        <v>1</v>
      </c>
      <c r="AQ646">
        <v>8.7164000000000001</v>
      </c>
      <c r="AR646">
        <v>0.60199999999999998</v>
      </c>
      <c r="AS646">
        <v>252</v>
      </c>
      <c r="AT646">
        <v>2</v>
      </c>
      <c r="AU646">
        <v>2516382.48</v>
      </c>
      <c r="AV646">
        <v>6860426.8099999996</v>
      </c>
      <c r="AW646">
        <v>2516382.4700000002</v>
      </c>
      <c r="AX646">
        <v>6860426.9199999999</v>
      </c>
      <c r="AY646">
        <v>7.4000000000000003E-3</v>
      </c>
      <c r="AZ646">
        <v>0</v>
      </c>
      <c r="BA646" t="b">
        <v>0</v>
      </c>
      <c r="BB646">
        <v>-999</v>
      </c>
      <c r="BC646">
        <v>0</v>
      </c>
      <c r="BD646" t="b">
        <v>1</v>
      </c>
      <c r="BE646">
        <v>12.4613</v>
      </c>
      <c r="BF646">
        <v>8.7099999999999997E-2</v>
      </c>
      <c r="BG646">
        <v>225</v>
      </c>
      <c r="BH646">
        <v>3</v>
      </c>
      <c r="BI646">
        <v>2516378.7799999998</v>
      </c>
      <c r="BJ646">
        <v>6860422.3600000003</v>
      </c>
      <c r="BK646">
        <v>2516378.73</v>
      </c>
      <c r="BL646">
        <v>6860422.2800000003</v>
      </c>
      <c r="BM646">
        <v>-5.1000000000000004E-3</v>
      </c>
      <c r="BN646">
        <v>0</v>
      </c>
      <c r="BO646" t="b">
        <v>0</v>
      </c>
      <c r="BP646">
        <v>-999</v>
      </c>
      <c r="BQ646">
        <v>0</v>
      </c>
      <c r="BR646" t="b">
        <v>1</v>
      </c>
      <c r="BS646">
        <v>7.7747999999999999</v>
      </c>
      <c r="BT646">
        <v>-0.57609999999999995</v>
      </c>
      <c r="BU646" t="s">
        <v>347</v>
      </c>
    </row>
    <row r="647" spans="1:73">
      <c r="A647">
        <v>61</v>
      </c>
      <c r="B647">
        <v>2</v>
      </c>
      <c r="C647" s="6" t="s">
        <v>169</v>
      </c>
      <c r="D647">
        <v>861</v>
      </c>
      <c r="E647" t="str">
        <f t="shared" si="10"/>
        <v>4B_861</v>
      </c>
      <c r="F647">
        <v>-99</v>
      </c>
      <c r="G647">
        <v>2516373.6</v>
      </c>
      <c r="H647">
        <v>6860426.75</v>
      </c>
      <c r="I647">
        <v>2516373.63</v>
      </c>
      <c r="J647">
        <v>6860426.7599999998</v>
      </c>
      <c r="K647">
        <v>0.25700000000000001</v>
      </c>
      <c r="L647">
        <v>0.08</v>
      </c>
      <c r="M647">
        <v>7.0000000000000007E-2</v>
      </c>
      <c r="N647">
        <v>2.1573000000000002</v>
      </c>
      <c r="O647">
        <v>4</v>
      </c>
      <c r="P647">
        <v>12</v>
      </c>
      <c r="Q647">
        <v>393</v>
      </c>
      <c r="R647">
        <v>2</v>
      </c>
      <c r="S647">
        <v>2516378.96</v>
      </c>
      <c r="T647">
        <v>6860436.4699999997</v>
      </c>
      <c r="U647">
        <v>2516378.98</v>
      </c>
      <c r="V647">
        <v>6860436.46</v>
      </c>
      <c r="W647">
        <v>-1.9E-3</v>
      </c>
      <c r="X647">
        <v>0</v>
      </c>
      <c r="Y647" t="b">
        <v>0</v>
      </c>
      <c r="Z647">
        <v>-999</v>
      </c>
      <c r="AA647">
        <v>0</v>
      </c>
      <c r="AB647" t="b">
        <v>1</v>
      </c>
      <c r="AC647">
        <v>6.6616</v>
      </c>
      <c r="AD647">
        <v>1.0645</v>
      </c>
      <c r="AE647">
        <v>419</v>
      </c>
      <c r="AF647">
        <v>3</v>
      </c>
      <c r="AG647">
        <v>2516390.0499999998</v>
      </c>
      <c r="AH647">
        <v>6860437.9100000001</v>
      </c>
      <c r="AI647">
        <v>2516390.06</v>
      </c>
      <c r="AJ647">
        <v>6860437.9000000004</v>
      </c>
      <c r="AK647">
        <v>-2.5000000000000001E-3</v>
      </c>
      <c r="AL647">
        <v>0</v>
      </c>
      <c r="AM647" t="b">
        <v>0</v>
      </c>
      <c r="AN647">
        <v>-999</v>
      </c>
      <c r="AO647">
        <v>0</v>
      </c>
      <c r="AP647" t="b">
        <v>1</v>
      </c>
      <c r="AQ647">
        <v>10.634499999999999</v>
      </c>
      <c r="AR647">
        <v>0.59319999999999995</v>
      </c>
      <c r="AS647">
        <v>252</v>
      </c>
      <c r="AT647">
        <v>2</v>
      </c>
      <c r="AU647">
        <v>2516382.48</v>
      </c>
      <c r="AV647">
        <v>6860426.8099999996</v>
      </c>
      <c r="AW647">
        <v>2516382.48</v>
      </c>
      <c r="AX647">
        <v>6860426.8700000001</v>
      </c>
      <c r="AY647">
        <v>3.8999999999999998E-3</v>
      </c>
      <c r="AZ647">
        <v>0</v>
      </c>
      <c r="BA647" t="b">
        <v>0</v>
      </c>
      <c r="BB647">
        <v>-999</v>
      </c>
      <c r="BC647">
        <v>0</v>
      </c>
      <c r="BD647" t="b">
        <v>1</v>
      </c>
      <c r="BE647">
        <v>13.5571</v>
      </c>
      <c r="BF647">
        <v>1.7299999999999999E-2</v>
      </c>
      <c r="BG647">
        <v>225</v>
      </c>
      <c r="BH647">
        <v>3</v>
      </c>
      <c r="BI647">
        <v>2516378.7799999998</v>
      </c>
      <c r="BJ647">
        <v>6860422.3600000003</v>
      </c>
      <c r="BK647">
        <v>2516378.75</v>
      </c>
      <c r="BL647">
        <v>6860422.3200000003</v>
      </c>
      <c r="BM647">
        <v>-2.3E-3</v>
      </c>
      <c r="BN647">
        <v>0</v>
      </c>
      <c r="BO647" t="b">
        <v>0</v>
      </c>
      <c r="BP647">
        <v>-999</v>
      </c>
      <c r="BQ647">
        <v>0</v>
      </c>
      <c r="BR647" t="b">
        <v>1</v>
      </c>
      <c r="BS647">
        <v>7.3635000000000002</v>
      </c>
      <c r="BT647">
        <v>-0.71579999999999999</v>
      </c>
      <c r="BU647" t="s">
        <v>347</v>
      </c>
    </row>
    <row r="648" spans="1:73">
      <c r="A648">
        <v>62</v>
      </c>
      <c r="B648">
        <v>3</v>
      </c>
      <c r="C648" s="6" t="s">
        <v>169</v>
      </c>
      <c r="D648">
        <v>862</v>
      </c>
      <c r="E648" t="str">
        <f t="shared" si="10"/>
        <v>4B_862</v>
      </c>
      <c r="F648">
        <v>-99</v>
      </c>
      <c r="G648">
        <v>2516378.7400000002</v>
      </c>
      <c r="H648">
        <v>6860420.7300000004</v>
      </c>
      <c r="I648">
        <v>2516378.73</v>
      </c>
      <c r="J648">
        <v>6860420.5899999999</v>
      </c>
      <c r="K648">
        <v>1.1910000000000001</v>
      </c>
      <c r="L648">
        <v>0.34</v>
      </c>
      <c r="M648">
        <v>0.26</v>
      </c>
      <c r="N648">
        <v>2.1573000000000002</v>
      </c>
      <c r="O648">
        <v>4</v>
      </c>
      <c r="P648">
        <v>12</v>
      </c>
      <c r="Q648">
        <v>252</v>
      </c>
      <c r="R648">
        <v>2</v>
      </c>
      <c r="S648">
        <v>2516382.48</v>
      </c>
      <c r="T648">
        <v>6860426.8099999996</v>
      </c>
      <c r="U648">
        <v>2516382.39</v>
      </c>
      <c r="V648">
        <v>6860426.8600000003</v>
      </c>
      <c r="W648">
        <v>5.0000000000000001E-3</v>
      </c>
      <c r="X648">
        <v>0</v>
      </c>
      <c r="Y648" t="b">
        <v>0</v>
      </c>
      <c r="Z648">
        <v>-999</v>
      </c>
      <c r="AA648">
        <v>0</v>
      </c>
      <c r="AB648" t="b">
        <v>1</v>
      </c>
      <c r="AC648">
        <v>3.5653000000000001</v>
      </c>
      <c r="AD648">
        <v>1.0469999999999999</v>
      </c>
      <c r="AE648">
        <v>251</v>
      </c>
      <c r="AF648">
        <v>2</v>
      </c>
      <c r="AG648">
        <v>2516388.2999999998</v>
      </c>
      <c r="AH648">
        <v>6860428.3499999996</v>
      </c>
      <c r="AI648">
        <v>2516388.2400000002</v>
      </c>
      <c r="AJ648">
        <v>6860428.4299999997</v>
      </c>
      <c r="AK648">
        <v>8.6E-3</v>
      </c>
      <c r="AL648">
        <v>0</v>
      </c>
      <c r="AM648" t="b">
        <v>0</v>
      </c>
      <c r="AN648">
        <v>-999</v>
      </c>
      <c r="AO648">
        <v>0</v>
      </c>
      <c r="AP648" t="b">
        <v>1</v>
      </c>
      <c r="AQ648">
        <v>6.9870999999999999</v>
      </c>
      <c r="AR648">
        <v>0.69799999999999995</v>
      </c>
      <c r="AS648">
        <v>247</v>
      </c>
      <c r="AT648">
        <v>2</v>
      </c>
      <c r="AU648">
        <v>2516384.9300000002</v>
      </c>
      <c r="AV648">
        <v>6860420.8099999996</v>
      </c>
      <c r="AW648">
        <v>2516384.92</v>
      </c>
      <c r="AX648">
        <v>6860420.4699999997</v>
      </c>
      <c r="AY648">
        <v>-1.4800000000000001E-2</v>
      </c>
      <c r="AZ648">
        <v>0</v>
      </c>
      <c r="BA648" t="b">
        <v>0</v>
      </c>
      <c r="BB648">
        <v>-999</v>
      </c>
      <c r="BC648">
        <v>0</v>
      </c>
      <c r="BD648" t="b">
        <v>1</v>
      </c>
      <c r="BE648">
        <v>10.6059</v>
      </c>
      <c r="BF648">
        <v>-3.5099999999999999E-2</v>
      </c>
      <c r="BG648">
        <v>224</v>
      </c>
      <c r="BH648">
        <v>2</v>
      </c>
      <c r="BI648">
        <v>2516380.39</v>
      </c>
      <c r="BJ648">
        <v>6860419.0499999998</v>
      </c>
      <c r="BK648">
        <v>2516380.5499999998</v>
      </c>
      <c r="BL648">
        <v>6860419.2599999998</v>
      </c>
      <c r="BM648">
        <v>4.4000000000000003E-3</v>
      </c>
      <c r="BN648">
        <v>0</v>
      </c>
      <c r="BO648" t="b">
        <v>0</v>
      </c>
      <c r="BP648">
        <v>-999</v>
      </c>
      <c r="BQ648">
        <v>0</v>
      </c>
      <c r="BR648" t="b">
        <v>1</v>
      </c>
      <c r="BS648">
        <v>2.9632000000000001</v>
      </c>
      <c r="BT648">
        <v>-0.62849999999999995</v>
      </c>
      <c r="BU648" t="s">
        <v>347</v>
      </c>
    </row>
    <row r="649" spans="1:73">
      <c r="A649">
        <v>63</v>
      </c>
      <c r="B649">
        <v>2</v>
      </c>
      <c r="C649" s="6" t="s">
        <v>169</v>
      </c>
      <c r="D649">
        <v>863</v>
      </c>
      <c r="E649" t="str">
        <f t="shared" si="10"/>
        <v>4B_863</v>
      </c>
      <c r="F649">
        <v>-99</v>
      </c>
      <c r="G649">
        <v>2516381.85</v>
      </c>
      <c r="H649">
        <v>6860407.9000000004</v>
      </c>
      <c r="I649">
        <v>2516381.66</v>
      </c>
      <c r="J649">
        <v>6860407.5999999996</v>
      </c>
      <c r="K649">
        <v>0.95299999999999996</v>
      </c>
      <c r="L649">
        <v>0.31</v>
      </c>
      <c r="M649">
        <v>0.3</v>
      </c>
      <c r="N649">
        <v>2.1573000000000002</v>
      </c>
      <c r="O649">
        <v>4</v>
      </c>
      <c r="P649">
        <v>12</v>
      </c>
      <c r="Q649">
        <v>248</v>
      </c>
      <c r="R649">
        <v>2</v>
      </c>
      <c r="S649">
        <v>2516383.62</v>
      </c>
      <c r="T649">
        <v>6860423.1900000004</v>
      </c>
      <c r="U649">
        <v>2516383.5</v>
      </c>
      <c r="V649">
        <v>6860423.2000000002</v>
      </c>
      <c r="W649">
        <v>1.29E-2</v>
      </c>
      <c r="X649">
        <v>0</v>
      </c>
      <c r="Y649" t="b">
        <v>0</v>
      </c>
      <c r="Z649">
        <v>-999</v>
      </c>
      <c r="AA649">
        <v>0</v>
      </c>
      <c r="AB649" t="b">
        <v>1</v>
      </c>
      <c r="AC649">
        <v>13.423500000000001</v>
      </c>
      <c r="AD649">
        <v>1.4659</v>
      </c>
      <c r="AE649">
        <v>244</v>
      </c>
      <c r="AF649">
        <v>2</v>
      </c>
      <c r="AG649">
        <v>2516386.96</v>
      </c>
      <c r="AH649">
        <v>6860416.8700000001</v>
      </c>
      <c r="AI649">
        <v>2516387.16</v>
      </c>
      <c r="AJ649">
        <v>6860416.75</v>
      </c>
      <c r="AK649">
        <v>-1.7299999999999999E-2</v>
      </c>
      <c r="AL649">
        <v>0</v>
      </c>
      <c r="AM649" t="b">
        <v>0</v>
      </c>
      <c r="AN649">
        <v>-999</v>
      </c>
      <c r="AO649">
        <v>0</v>
      </c>
      <c r="AP649" t="b">
        <v>1</v>
      </c>
      <c r="AQ649">
        <v>16.705300000000001</v>
      </c>
      <c r="AR649">
        <v>1.0121</v>
      </c>
      <c r="AS649">
        <v>242</v>
      </c>
      <c r="AT649">
        <v>3</v>
      </c>
      <c r="AU649">
        <v>2516389.67</v>
      </c>
      <c r="AV649">
        <v>6860414.5099999998</v>
      </c>
      <c r="AW649">
        <v>2516389.59</v>
      </c>
      <c r="AX649">
        <v>6860414.6100000003</v>
      </c>
      <c r="AY649">
        <v>9.5999999999999992E-3</v>
      </c>
      <c r="AZ649">
        <v>0</v>
      </c>
      <c r="BA649" t="b">
        <v>0</v>
      </c>
      <c r="BB649">
        <v>-999</v>
      </c>
      <c r="BC649">
        <v>0</v>
      </c>
      <c r="BD649" t="b">
        <v>1</v>
      </c>
      <c r="BE649">
        <v>9.3611000000000004</v>
      </c>
      <c r="BF649">
        <v>0.7329</v>
      </c>
      <c r="BG649">
        <v>236</v>
      </c>
      <c r="BH649">
        <v>2</v>
      </c>
      <c r="BI649">
        <v>2516390.25</v>
      </c>
      <c r="BJ649">
        <v>6860405.7599999998</v>
      </c>
      <c r="BK649">
        <v>2516390.25</v>
      </c>
      <c r="BL649">
        <v>6860405.7699999996</v>
      </c>
      <c r="BM649">
        <v>8.0000000000000004E-4</v>
      </c>
      <c r="BN649">
        <v>0</v>
      </c>
      <c r="BO649" t="b">
        <v>0</v>
      </c>
      <c r="BP649">
        <v>-999</v>
      </c>
      <c r="BQ649">
        <v>0</v>
      </c>
      <c r="BR649" t="b">
        <v>1</v>
      </c>
      <c r="BS649">
        <v>0.67779999999999996</v>
      </c>
      <c r="BT649">
        <v>-0.20960000000000001</v>
      </c>
      <c r="BU649" t="s">
        <v>347</v>
      </c>
    </row>
    <row r="650" spans="1:73">
      <c r="A650">
        <v>64</v>
      </c>
      <c r="B650">
        <v>3</v>
      </c>
      <c r="C650" s="6" t="s">
        <v>169</v>
      </c>
      <c r="D650">
        <v>864</v>
      </c>
      <c r="E650" t="str">
        <f t="shared" si="10"/>
        <v>4B_864</v>
      </c>
      <c r="F650">
        <v>-99</v>
      </c>
      <c r="G650">
        <v>2516384.81</v>
      </c>
      <c r="H650">
        <v>6860407.4699999997</v>
      </c>
      <c r="I650">
        <v>2516384.92</v>
      </c>
      <c r="J650">
        <v>6860407.1200000001</v>
      </c>
      <c r="K650">
        <v>1.052</v>
      </c>
      <c r="L650">
        <v>0.28999999999999998</v>
      </c>
      <c r="M650">
        <v>0.45</v>
      </c>
      <c r="N650">
        <v>2.1573000000000002</v>
      </c>
      <c r="O650">
        <v>4</v>
      </c>
      <c r="P650">
        <v>12</v>
      </c>
      <c r="Q650">
        <v>225</v>
      </c>
      <c r="R650">
        <v>3</v>
      </c>
      <c r="S650">
        <v>2516378.7799999998</v>
      </c>
      <c r="T650">
        <v>6860422.3600000003</v>
      </c>
      <c r="U650">
        <v>2516378.64</v>
      </c>
      <c r="V650">
        <v>6860422.2999999998</v>
      </c>
      <c r="W650">
        <v>1.7500000000000002E-2</v>
      </c>
      <c r="X650">
        <v>0</v>
      </c>
      <c r="Y650" t="b">
        <v>0</v>
      </c>
      <c r="Z650">
        <v>-999</v>
      </c>
      <c r="AA650">
        <v>0</v>
      </c>
      <c r="AB650" t="b">
        <v>1</v>
      </c>
      <c r="AC650">
        <v>16.0639</v>
      </c>
      <c r="AD650">
        <v>1.9807999999999999</v>
      </c>
      <c r="AE650">
        <v>248</v>
      </c>
      <c r="AF650">
        <v>2</v>
      </c>
      <c r="AG650">
        <v>2516383.62</v>
      </c>
      <c r="AH650">
        <v>6860423.1900000004</v>
      </c>
      <c r="AI650">
        <v>2516383.63</v>
      </c>
      <c r="AJ650">
        <v>6860423.1900000004</v>
      </c>
      <c r="AK650">
        <v>-1.6000000000000001E-3</v>
      </c>
      <c r="AL650">
        <v>0</v>
      </c>
      <c r="AM650" t="b">
        <v>0</v>
      </c>
      <c r="AN650">
        <v>-999</v>
      </c>
      <c r="AO650">
        <v>0</v>
      </c>
      <c r="AP650" t="b">
        <v>1</v>
      </c>
      <c r="AQ650">
        <v>1.5039</v>
      </c>
      <c r="AR650">
        <v>1.6492</v>
      </c>
      <c r="AS650">
        <v>246</v>
      </c>
      <c r="AT650">
        <v>2</v>
      </c>
      <c r="AU650">
        <v>2516388.15</v>
      </c>
      <c r="AV650">
        <v>6860420.1399999997</v>
      </c>
      <c r="AW650">
        <v>2516388.36</v>
      </c>
      <c r="AX650">
        <v>6860420.0800000001</v>
      </c>
      <c r="AY650">
        <v>-2.01E-2</v>
      </c>
      <c r="AZ650">
        <v>0</v>
      </c>
      <c r="BA650" t="b">
        <v>0</v>
      </c>
      <c r="BB650">
        <v>-999</v>
      </c>
      <c r="BC650">
        <v>0</v>
      </c>
      <c r="BD650" t="b">
        <v>1</v>
      </c>
      <c r="BE650">
        <v>18.902000000000001</v>
      </c>
      <c r="BF650">
        <v>1.2914000000000001</v>
      </c>
      <c r="BG650">
        <v>239</v>
      </c>
      <c r="BH650">
        <v>2</v>
      </c>
      <c r="BI650">
        <v>2516390.7000000002</v>
      </c>
      <c r="BJ650">
        <v>6860411.0899999999</v>
      </c>
      <c r="BK650">
        <v>2516390.62</v>
      </c>
      <c r="BL650">
        <v>6860411.2000000002</v>
      </c>
      <c r="BM650">
        <v>6.7999999999999996E-3</v>
      </c>
      <c r="BN650">
        <v>0</v>
      </c>
      <c r="BO650" t="b">
        <v>0</v>
      </c>
      <c r="BP650">
        <v>-999</v>
      </c>
      <c r="BQ650">
        <v>0</v>
      </c>
      <c r="BR650" t="b">
        <v>1</v>
      </c>
      <c r="BS650">
        <v>5.2442000000000002</v>
      </c>
      <c r="BT650">
        <v>0.62809999999999999</v>
      </c>
      <c r="BU650" t="s">
        <v>347</v>
      </c>
    </row>
    <row r="651" spans="1:73">
      <c r="A651">
        <v>65</v>
      </c>
      <c r="B651">
        <v>2</v>
      </c>
      <c r="C651" s="6" t="s">
        <v>169</v>
      </c>
      <c r="D651">
        <v>865</v>
      </c>
      <c r="E651" t="str">
        <f t="shared" si="10"/>
        <v>4B_865</v>
      </c>
      <c r="F651">
        <v>-99</v>
      </c>
      <c r="G651">
        <v>2516389.04</v>
      </c>
      <c r="H651">
        <v>6860408.4199999999</v>
      </c>
      <c r="I651">
        <v>2516388.9700000002</v>
      </c>
      <c r="J651">
        <v>6860408.4500000002</v>
      </c>
      <c r="K651">
        <v>0.378</v>
      </c>
      <c r="L651">
        <v>0.11</v>
      </c>
      <c r="M651">
        <v>0.11</v>
      </c>
      <c r="N651">
        <v>2.1573000000000002</v>
      </c>
      <c r="O651">
        <v>4</v>
      </c>
      <c r="P651">
        <v>12</v>
      </c>
      <c r="Q651">
        <v>219</v>
      </c>
      <c r="R651">
        <v>2</v>
      </c>
      <c r="S651">
        <v>2516377.42</v>
      </c>
      <c r="T651">
        <v>6860410.5999999996</v>
      </c>
      <c r="U651">
        <v>2516377.4300000002</v>
      </c>
      <c r="V651">
        <v>6860410.6500000004</v>
      </c>
      <c r="W651">
        <v>-3.8E-3</v>
      </c>
      <c r="X651">
        <v>0</v>
      </c>
      <c r="Y651" t="b">
        <v>0</v>
      </c>
      <c r="Z651">
        <v>-999</v>
      </c>
      <c r="AA651">
        <v>0</v>
      </c>
      <c r="AB651" t="b">
        <v>1</v>
      </c>
      <c r="AC651">
        <v>9.3055000000000003</v>
      </c>
      <c r="AD651">
        <v>2.9493999999999998</v>
      </c>
      <c r="AE651">
        <v>223</v>
      </c>
      <c r="AF651">
        <v>2</v>
      </c>
      <c r="AG651">
        <v>2516376.67</v>
      </c>
      <c r="AH651">
        <v>6860417.6299999999</v>
      </c>
      <c r="AI651">
        <v>2516376.69</v>
      </c>
      <c r="AJ651">
        <v>6860417.6500000004</v>
      </c>
      <c r="AK651">
        <v>-2.8999999999999998E-3</v>
      </c>
      <c r="AL651">
        <v>0</v>
      </c>
      <c r="AM651" t="b">
        <v>0</v>
      </c>
      <c r="AN651">
        <v>-999</v>
      </c>
      <c r="AO651">
        <v>0</v>
      </c>
      <c r="AP651" t="b">
        <v>1</v>
      </c>
      <c r="AQ651">
        <v>7.5853999999999999</v>
      </c>
      <c r="AR651">
        <v>2.4956</v>
      </c>
      <c r="AS651">
        <v>225</v>
      </c>
      <c r="AT651">
        <v>3</v>
      </c>
      <c r="AU651">
        <v>2516378.7799999998</v>
      </c>
      <c r="AV651">
        <v>6860422.3600000003</v>
      </c>
      <c r="AW651">
        <v>2516378.7200000002</v>
      </c>
      <c r="AX651">
        <v>6860422.3200000003</v>
      </c>
      <c r="AY651">
        <v>9.1000000000000004E-3</v>
      </c>
      <c r="AZ651">
        <v>0</v>
      </c>
      <c r="BA651" t="b">
        <v>0</v>
      </c>
      <c r="BB651">
        <v>-999</v>
      </c>
      <c r="BC651">
        <v>0</v>
      </c>
      <c r="BD651" t="b">
        <v>1</v>
      </c>
      <c r="BE651">
        <v>25.017700000000001</v>
      </c>
      <c r="BF651">
        <v>2.2164000000000001</v>
      </c>
      <c r="BG651">
        <v>239</v>
      </c>
      <c r="BH651">
        <v>2</v>
      </c>
      <c r="BI651">
        <v>2516390.7000000002</v>
      </c>
      <c r="BJ651">
        <v>6860411.0899999999</v>
      </c>
      <c r="BK651">
        <v>2516390.7400000002</v>
      </c>
      <c r="BL651">
        <v>6860411.0700000003</v>
      </c>
      <c r="BM651">
        <v>-1.1000000000000001E-3</v>
      </c>
      <c r="BN651">
        <v>0</v>
      </c>
      <c r="BO651" t="b">
        <v>0</v>
      </c>
      <c r="BP651">
        <v>-999</v>
      </c>
      <c r="BQ651">
        <v>0</v>
      </c>
      <c r="BR651" t="b">
        <v>1</v>
      </c>
      <c r="BS651">
        <v>2.4331</v>
      </c>
      <c r="BT651">
        <v>0.97719999999999996</v>
      </c>
      <c r="BU651" t="s">
        <v>347</v>
      </c>
    </row>
    <row r="652" spans="1:73">
      <c r="A652">
        <v>66</v>
      </c>
      <c r="B652">
        <v>1</v>
      </c>
      <c r="C652" s="6" t="s">
        <v>169</v>
      </c>
      <c r="D652">
        <v>866</v>
      </c>
      <c r="E652" t="str">
        <f t="shared" si="10"/>
        <v>4B_866</v>
      </c>
      <c r="F652">
        <v>-99</v>
      </c>
      <c r="G652">
        <v>2516379.52</v>
      </c>
      <c r="H652">
        <v>6860382.5999999996</v>
      </c>
      <c r="I652">
        <v>2516379.52</v>
      </c>
      <c r="J652">
        <v>6860382.5999999996</v>
      </c>
      <c r="K652">
        <v>9.1999999999999998E-2</v>
      </c>
      <c r="L652">
        <v>0.02</v>
      </c>
      <c r="M652">
        <v>0.03</v>
      </c>
      <c r="N652">
        <v>2.1573000000000002</v>
      </c>
      <c r="O652">
        <v>4</v>
      </c>
      <c r="P652">
        <v>12</v>
      </c>
      <c r="Q652">
        <v>206</v>
      </c>
      <c r="R652">
        <v>2</v>
      </c>
      <c r="S652">
        <v>2516381.6</v>
      </c>
      <c r="T652">
        <v>6860384.5300000003</v>
      </c>
      <c r="U652">
        <v>2516381.6</v>
      </c>
      <c r="V652">
        <v>6860384.5300000003</v>
      </c>
      <c r="W652">
        <v>2.7000000000000001E-3</v>
      </c>
      <c r="X652">
        <v>0</v>
      </c>
      <c r="Y652" t="b">
        <v>0</v>
      </c>
      <c r="Z652">
        <v>-999</v>
      </c>
      <c r="AA652">
        <v>0</v>
      </c>
      <c r="AB652" t="b">
        <v>1</v>
      </c>
      <c r="AC652">
        <v>23.370100000000001</v>
      </c>
      <c r="AD652">
        <v>0.75029999999999997</v>
      </c>
      <c r="AE652">
        <v>213</v>
      </c>
      <c r="AF652">
        <v>2</v>
      </c>
      <c r="AG652">
        <v>2516381.63</v>
      </c>
      <c r="AH652">
        <v>6860394.5499999998</v>
      </c>
      <c r="AI652">
        <v>2516381.63</v>
      </c>
      <c r="AJ652">
        <v>6860394.5499999998</v>
      </c>
      <c r="AK652">
        <v>2.0000000000000001E-4</v>
      </c>
      <c r="AL652">
        <v>0</v>
      </c>
      <c r="AM652" t="b">
        <v>0</v>
      </c>
      <c r="AN652">
        <v>-999</v>
      </c>
      <c r="AO652">
        <v>0</v>
      </c>
      <c r="AP652" t="b">
        <v>1</v>
      </c>
      <c r="AQ652">
        <v>2.0752000000000002</v>
      </c>
      <c r="AR652">
        <v>1.3960999999999999</v>
      </c>
      <c r="AS652">
        <v>182</v>
      </c>
      <c r="AT652">
        <v>2</v>
      </c>
      <c r="AU652">
        <v>2516377.88</v>
      </c>
      <c r="AV652">
        <v>6860387.3399999999</v>
      </c>
      <c r="AW652">
        <v>2516377.89</v>
      </c>
      <c r="AX652">
        <v>6860387.3399999999</v>
      </c>
      <c r="AY652">
        <v>-1.2999999999999999E-3</v>
      </c>
      <c r="AZ652">
        <v>0</v>
      </c>
      <c r="BA652" t="b">
        <v>0</v>
      </c>
      <c r="BB652">
        <v>-999</v>
      </c>
      <c r="BC652">
        <v>0</v>
      </c>
      <c r="BD652" t="b">
        <v>1</v>
      </c>
      <c r="BE652">
        <v>12.04</v>
      </c>
      <c r="BF652">
        <v>1.9021999999999999</v>
      </c>
      <c r="BG652">
        <v>183</v>
      </c>
      <c r="BH652">
        <v>2</v>
      </c>
      <c r="BI652">
        <v>2516372.44</v>
      </c>
      <c r="BJ652">
        <v>6860387.9500000002</v>
      </c>
      <c r="BK652">
        <v>2516372.44</v>
      </c>
      <c r="BL652">
        <v>6860387.9400000004</v>
      </c>
      <c r="BM652">
        <v>1.2999999999999999E-3</v>
      </c>
      <c r="BN652">
        <v>0</v>
      </c>
      <c r="BO652" t="b">
        <v>0</v>
      </c>
      <c r="BP652">
        <v>-999</v>
      </c>
      <c r="BQ652">
        <v>0</v>
      </c>
      <c r="BR652" t="b">
        <v>1</v>
      </c>
      <c r="BS652">
        <v>12.2049</v>
      </c>
      <c r="BT652">
        <v>2.4956</v>
      </c>
      <c r="BU652" t="s">
        <v>347</v>
      </c>
    </row>
    <row r="653" spans="1:73">
      <c r="A653">
        <v>67</v>
      </c>
      <c r="B653">
        <v>2</v>
      </c>
      <c r="C653" s="6" t="s">
        <v>169</v>
      </c>
      <c r="D653">
        <v>867</v>
      </c>
      <c r="E653" t="str">
        <f t="shared" si="10"/>
        <v>4B_867</v>
      </c>
      <c r="F653">
        <v>-99</v>
      </c>
      <c r="G653">
        <v>2516398.0499999998</v>
      </c>
      <c r="H653">
        <v>6860405.2199999997</v>
      </c>
      <c r="I653">
        <v>2516398.1800000002</v>
      </c>
      <c r="J653">
        <v>6860405.5700000003</v>
      </c>
      <c r="K653">
        <v>1.6479999999999999</v>
      </c>
      <c r="L653">
        <v>0.5</v>
      </c>
      <c r="M653">
        <v>0.6</v>
      </c>
      <c r="N653">
        <v>2.2105000000000001</v>
      </c>
      <c r="O653">
        <v>3</v>
      </c>
      <c r="P653">
        <v>9</v>
      </c>
      <c r="Q653">
        <v>239</v>
      </c>
      <c r="R653">
        <v>2</v>
      </c>
      <c r="S653">
        <v>2516390.7000000002</v>
      </c>
      <c r="T653">
        <v>6860411.0899999999</v>
      </c>
      <c r="U653">
        <v>2516390.62</v>
      </c>
      <c r="V653">
        <v>6860410.9699999997</v>
      </c>
      <c r="W653">
        <v>9.2999999999999992E-3</v>
      </c>
      <c r="X653">
        <v>0</v>
      </c>
      <c r="Y653" t="b">
        <v>0</v>
      </c>
      <c r="Z653">
        <v>-999</v>
      </c>
      <c r="AA653">
        <v>0</v>
      </c>
      <c r="AB653" t="b">
        <v>1</v>
      </c>
      <c r="AC653">
        <v>4.6269999999999998</v>
      </c>
      <c r="AD653">
        <v>2.5306000000000002</v>
      </c>
      <c r="AE653">
        <v>269</v>
      </c>
      <c r="AF653">
        <v>2</v>
      </c>
      <c r="AG653">
        <v>2516399.9500000002</v>
      </c>
      <c r="AH653">
        <v>6860414.9500000002</v>
      </c>
      <c r="AI653">
        <v>2516400.1800000002</v>
      </c>
      <c r="AJ653">
        <v>6860414.9000000004</v>
      </c>
      <c r="AK653">
        <v>-1.5900000000000001E-2</v>
      </c>
      <c r="AL653">
        <v>0</v>
      </c>
      <c r="AM653" t="b">
        <v>0</v>
      </c>
      <c r="AN653">
        <v>-999</v>
      </c>
      <c r="AO653">
        <v>0</v>
      </c>
      <c r="AP653" t="b">
        <v>1</v>
      </c>
      <c r="AQ653">
        <v>8.3505000000000003</v>
      </c>
      <c r="AR653">
        <v>1.3436999999999999</v>
      </c>
      <c r="AS653">
        <v>296</v>
      </c>
      <c r="AT653">
        <v>3</v>
      </c>
      <c r="AU653">
        <v>2516408.88</v>
      </c>
      <c r="AV653">
        <v>6860414.6500000004</v>
      </c>
      <c r="AW653">
        <v>2516408.73</v>
      </c>
      <c r="AX653">
        <v>6860414.8200000003</v>
      </c>
      <c r="AY653">
        <v>2.1600000000000001E-2</v>
      </c>
      <c r="AZ653">
        <v>0</v>
      </c>
      <c r="BA653" t="b">
        <v>0</v>
      </c>
      <c r="BB653">
        <v>-999</v>
      </c>
      <c r="BC653">
        <v>0</v>
      </c>
      <c r="BD653" t="b">
        <v>1</v>
      </c>
      <c r="BE653">
        <v>12.193199999999999</v>
      </c>
      <c r="BF653">
        <v>0.74160000000000004</v>
      </c>
      <c r="BG653" t="s">
        <v>347</v>
      </c>
    </row>
    <row r="654" spans="1:73">
      <c r="A654">
        <v>68</v>
      </c>
      <c r="B654">
        <v>3</v>
      </c>
      <c r="C654" s="6" t="s">
        <v>169</v>
      </c>
      <c r="D654">
        <v>868</v>
      </c>
      <c r="E654" t="str">
        <f t="shared" si="10"/>
        <v>4B_868</v>
      </c>
      <c r="F654">
        <v>-99</v>
      </c>
      <c r="G654">
        <v>2516399.61</v>
      </c>
      <c r="H654">
        <v>6860402.9500000002</v>
      </c>
      <c r="I654">
        <v>2516399.59</v>
      </c>
      <c r="J654">
        <v>6860402.8300000001</v>
      </c>
      <c r="K654">
        <v>1.2589999999999999</v>
      </c>
      <c r="L654">
        <v>0.32</v>
      </c>
      <c r="M654">
        <v>0.34</v>
      </c>
      <c r="N654">
        <v>2.1573000000000002</v>
      </c>
      <c r="O654">
        <v>4</v>
      </c>
      <c r="P654">
        <v>12</v>
      </c>
      <c r="Q654">
        <v>262</v>
      </c>
      <c r="R654">
        <v>1</v>
      </c>
      <c r="S654">
        <v>2516406.37</v>
      </c>
      <c r="T654">
        <v>6860402.5700000003</v>
      </c>
      <c r="U654">
        <v>2516406.37</v>
      </c>
      <c r="V654">
        <v>6860402.8600000003</v>
      </c>
      <c r="W654">
        <v>1.35E-2</v>
      </c>
      <c r="X654">
        <v>0</v>
      </c>
      <c r="Y654" t="b">
        <v>0</v>
      </c>
      <c r="Z654">
        <v>-999</v>
      </c>
      <c r="AA654">
        <v>0</v>
      </c>
      <c r="AB654" t="b">
        <v>1</v>
      </c>
      <c r="AC654">
        <v>9.0151000000000003</v>
      </c>
      <c r="AD654">
        <v>1.7299999999999999E-2</v>
      </c>
      <c r="AE654">
        <v>265</v>
      </c>
      <c r="AF654">
        <v>2</v>
      </c>
      <c r="AG654">
        <v>2516402.21</v>
      </c>
      <c r="AH654">
        <v>6860406.2199999997</v>
      </c>
      <c r="AI654">
        <v>2516402.42</v>
      </c>
      <c r="AJ654">
        <v>6860406.0300000003</v>
      </c>
      <c r="AK654">
        <v>-8.5000000000000006E-3</v>
      </c>
      <c r="AL654">
        <v>0</v>
      </c>
      <c r="AM654" t="b">
        <v>0</v>
      </c>
      <c r="AN654">
        <v>-999</v>
      </c>
      <c r="AO654">
        <v>0</v>
      </c>
      <c r="AP654" t="b">
        <v>1</v>
      </c>
      <c r="AQ654">
        <v>5.5254000000000003</v>
      </c>
      <c r="AR654">
        <v>0.83760000000000001</v>
      </c>
      <c r="AS654">
        <v>269</v>
      </c>
      <c r="AT654">
        <v>2</v>
      </c>
      <c r="AU654">
        <v>2516399.9500000002</v>
      </c>
      <c r="AV654">
        <v>6860414.9500000002</v>
      </c>
      <c r="AW654">
        <v>2516399.9300000002</v>
      </c>
      <c r="AX654">
        <v>6860414.9500000002</v>
      </c>
      <c r="AY654">
        <v>1.8E-3</v>
      </c>
      <c r="AZ654">
        <v>0</v>
      </c>
      <c r="BA654" t="b">
        <v>0</v>
      </c>
      <c r="BB654">
        <v>-999</v>
      </c>
      <c r="BC654">
        <v>0</v>
      </c>
      <c r="BD654" t="b">
        <v>1</v>
      </c>
      <c r="BE654">
        <v>1.3651</v>
      </c>
      <c r="BF654">
        <v>1.5444</v>
      </c>
      <c r="BG654">
        <v>268</v>
      </c>
      <c r="BH654">
        <v>2</v>
      </c>
      <c r="BI654">
        <v>2516394.62</v>
      </c>
      <c r="BJ654">
        <v>6860412.8200000003</v>
      </c>
      <c r="BK654">
        <v>2516394.4300000002</v>
      </c>
      <c r="BL654">
        <v>6860412.7199999997</v>
      </c>
      <c r="BM654">
        <v>1.66E-2</v>
      </c>
      <c r="BN654">
        <v>0</v>
      </c>
      <c r="BO654" t="b">
        <v>0</v>
      </c>
      <c r="BP654">
        <v>-999</v>
      </c>
      <c r="BQ654">
        <v>0</v>
      </c>
      <c r="BR654" t="b">
        <v>1</v>
      </c>
      <c r="BS654">
        <v>12.049799999999999</v>
      </c>
      <c r="BT654">
        <v>2.0680000000000001</v>
      </c>
      <c r="BU654" t="s">
        <v>347</v>
      </c>
    </row>
    <row r="655" spans="1:73">
      <c r="A655">
        <v>69</v>
      </c>
      <c r="B655">
        <v>3</v>
      </c>
      <c r="C655" s="6" t="s">
        <v>169</v>
      </c>
      <c r="D655">
        <v>869</v>
      </c>
      <c r="E655" t="str">
        <f t="shared" si="10"/>
        <v>4B_869</v>
      </c>
      <c r="F655">
        <v>-99</v>
      </c>
      <c r="G655">
        <v>2516389.4500000002</v>
      </c>
      <c r="H655">
        <v>6860410.0599999996</v>
      </c>
      <c r="I655">
        <v>2516389.34</v>
      </c>
      <c r="J655">
        <v>6860410.2999999998</v>
      </c>
      <c r="K655">
        <v>2.12</v>
      </c>
      <c r="L655">
        <v>0.52</v>
      </c>
      <c r="M655">
        <v>0.57999999999999996</v>
      </c>
      <c r="N655">
        <v>2.1573000000000002</v>
      </c>
      <c r="O655">
        <v>4</v>
      </c>
      <c r="P655">
        <v>12</v>
      </c>
      <c r="Q655">
        <v>239</v>
      </c>
      <c r="R655">
        <v>2</v>
      </c>
      <c r="S655">
        <v>2516390.7000000002</v>
      </c>
      <c r="T655">
        <v>6860411.0899999999</v>
      </c>
      <c r="U655">
        <v>2516390.62</v>
      </c>
      <c r="V655">
        <v>6860411.2000000002</v>
      </c>
      <c r="W655">
        <v>1.4E-3</v>
      </c>
      <c r="X655">
        <v>0</v>
      </c>
      <c r="Y655" t="b">
        <v>0</v>
      </c>
      <c r="Z655">
        <v>-999</v>
      </c>
      <c r="AA655">
        <v>0</v>
      </c>
      <c r="AB655" t="b">
        <v>1</v>
      </c>
      <c r="AC655">
        <v>0.54369999999999996</v>
      </c>
      <c r="AD655">
        <v>0.61070000000000002</v>
      </c>
      <c r="AE655">
        <v>274</v>
      </c>
      <c r="AF655">
        <v>2</v>
      </c>
      <c r="AG655">
        <v>2516393.59</v>
      </c>
      <c r="AH655">
        <v>6860426.1200000001</v>
      </c>
      <c r="AI655">
        <v>2516393.35</v>
      </c>
      <c r="AJ655">
        <v>6860426.1799999997</v>
      </c>
      <c r="AK655">
        <v>2.87E-2</v>
      </c>
      <c r="AL655">
        <v>0</v>
      </c>
      <c r="AM655" t="b">
        <v>0</v>
      </c>
      <c r="AN655">
        <v>-999</v>
      </c>
      <c r="AO655">
        <v>0</v>
      </c>
      <c r="AP655" t="b">
        <v>1</v>
      </c>
      <c r="AQ655">
        <v>14.480700000000001</v>
      </c>
      <c r="AR655">
        <v>1.3525</v>
      </c>
      <c r="AS655">
        <v>244</v>
      </c>
      <c r="AT655">
        <v>2</v>
      </c>
      <c r="AU655">
        <v>2516386.96</v>
      </c>
      <c r="AV655">
        <v>6860416.8700000001</v>
      </c>
      <c r="AW655">
        <v>2516387.48</v>
      </c>
      <c r="AX655">
        <v>6860417.0099999998</v>
      </c>
      <c r="AY655">
        <v>-2.64E-2</v>
      </c>
      <c r="AZ655">
        <v>0</v>
      </c>
      <c r="BA655" t="b">
        <v>0</v>
      </c>
      <c r="BB655">
        <v>-999</v>
      </c>
      <c r="BC655">
        <v>0</v>
      </c>
      <c r="BD655" t="b">
        <v>1</v>
      </c>
      <c r="BE655">
        <v>10.6021</v>
      </c>
      <c r="BF655">
        <v>1.8149999999999999</v>
      </c>
      <c r="BG655">
        <v>221</v>
      </c>
      <c r="BH655">
        <v>2</v>
      </c>
      <c r="BI655">
        <v>2516381.85</v>
      </c>
      <c r="BJ655">
        <v>6860415.4900000002</v>
      </c>
      <c r="BK655">
        <v>2516381.65</v>
      </c>
      <c r="BL655">
        <v>6860415.1799999997</v>
      </c>
      <c r="BM655">
        <v>2.3599999999999999E-2</v>
      </c>
      <c r="BN655">
        <v>0</v>
      </c>
      <c r="BO655" t="b">
        <v>0</v>
      </c>
      <c r="BP655">
        <v>-999</v>
      </c>
      <c r="BQ655">
        <v>0</v>
      </c>
      <c r="BR655" t="b">
        <v>1</v>
      </c>
      <c r="BS655">
        <v>9.7713000000000001</v>
      </c>
      <c r="BT655">
        <v>2.6004</v>
      </c>
      <c r="BU655" t="s">
        <v>347</v>
      </c>
    </row>
    <row r="656" spans="1:73">
      <c r="A656">
        <v>70</v>
      </c>
      <c r="B656">
        <v>2</v>
      </c>
      <c r="C656" s="6" t="s">
        <v>169</v>
      </c>
      <c r="D656">
        <v>870</v>
      </c>
      <c r="E656" t="str">
        <f t="shared" si="10"/>
        <v>4B_870</v>
      </c>
      <c r="F656">
        <v>-99</v>
      </c>
      <c r="G656">
        <v>2516391.34</v>
      </c>
      <c r="H656">
        <v>6860409.0199999996</v>
      </c>
      <c r="I656">
        <v>2516391.12</v>
      </c>
      <c r="J656">
        <v>6860409.0599999996</v>
      </c>
      <c r="K656">
        <v>0.51400000000000001</v>
      </c>
      <c r="L656">
        <v>0.25</v>
      </c>
      <c r="M656">
        <v>0.19</v>
      </c>
      <c r="N656">
        <v>2.2105000000000001</v>
      </c>
      <c r="O656">
        <v>3</v>
      </c>
      <c r="P656">
        <v>9</v>
      </c>
      <c r="Q656">
        <v>219</v>
      </c>
      <c r="R656">
        <v>2</v>
      </c>
      <c r="S656">
        <v>2516377.42</v>
      </c>
      <c r="T656">
        <v>6860410.5999999996</v>
      </c>
      <c r="U656">
        <v>2516377.4300000002</v>
      </c>
      <c r="V656">
        <v>6860410.6600000001</v>
      </c>
      <c r="W656">
        <v>-5.7999999999999996E-3</v>
      </c>
      <c r="X656">
        <v>0</v>
      </c>
      <c r="Y656" t="b">
        <v>0</v>
      </c>
      <c r="Z656">
        <v>-999</v>
      </c>
      <c r="AA656">
        <v>0</v>
      </c>
      <c r="AB656" t="b">
        <v>1</v>
      </c>
      <c r="AC656">
        <v>10.141500000000001</v>
      </c>
      <c r="AD656">
        <v>3.0192000000000001</v>
      </c>
      <c r="AE656">
        <v>223</v>
      </c>
      <c r="AF656">
        <v>2</v>
      </c>
      <c r="AG656">
        <v>2516376.67</v>
      </c>
      <c r="AH656">
        <v>6860417.6299999999</v>
      </c>
      <c r="AI656">
        <v>2516376.64</v>
      </c>
      <c r="AJ656">
        <v>6860417.5700000003</v>
      </c>
      <c r="AK656">
        <v>7.7999999999999996E-3</v>
      </c>
      <c r="AL656">
        <v>0</v>
      </c>
      <c r="AM656" t="b">
        <v>0</v>
      </c>
      <c r="AN656">
        <v>-999</v>
      </c>
      <c r="AO656">
        <v>0</v>
      </c>
      <c r="AP656" t="b">
        <v>1</v>
      </c>
      <c r="AQ656">
        <v>14.755000000000001</v>
      </c>
      <c r="AR656">
        <v>2.6177999999999999</v>
      </c>
      <c r="AS656">
        <v>274</v>
      </c>
      <c r="AT656">
        <v>2</v>
      </c>
      <c r="AU656">
        <v>2516393.59</v>
      </c>
      <c r="AV656">
        <v>6860426.1200000001</v>
      </c>
      <c r="AW656">
        <v>2516393.62</v>
      </c>
      <c r="AX656">
        <v>6860426.1200000001</v>
      </c>
      <c r="AY656">
        <v>-3.2000000000000002E-3</v>
      </c>
      <c r="AZ656">
        <v>0</v>
      </c>
      <c r="BA656" t="b">
        <v>0</v>
      </c>
      <c r="BB656">
        <v>-999</v>
      </c>
      <c r="BC656">
        <v>0</v>
      </c>
      <c r="BD656" t="b">
        <v>1</v>
      </c>
      <c r="BE656">
        <v>5.1173999999999999</v>
      </c>
      <c r="BF656">
        <v>1.4222999999999999</v>
      </c>
      <c r="BG656" t="s">
        <v>347</v>
      </c>
    </row>
    <row r="657" spans="1:87">
      <c r="A657">
        <v>71</v>
      </c>
      <c r="B657">
        <v>3</v>
      </c>
      <c r="C657" s="6" t="s">
        <v>169</v>
      </c>
      <c r="D657">
        <v>871</v>
      </c>
      <c r="E657" t="str">
        <f t="shared" si="10"/>
        <v>4B_871</v>
      </c>
      <c r="F657">
        <v>-99</v>
      </c>
      <c r="G657">
        <v>2516371.89</v>
      </c>
      <c r="H657">
        <v>6860408.0499999998</v>
      </c>
      <c r="I657">
        <v>2516372.15</v>
      </c>
      <c r="J657">
        <v>6860408.21</v>
      </c>
      <c r="K657">
        <v>2.222</v>
      </c>
      <c r="L657">
        <v>0.56000000000000005</v>
      </c>
      <c r="M657">
        <v>0.56000000000000005</v>
      </c>
      <c r="N657">
        <v>2.1573000000000002</v>
      </c>
      <c r="O657">
        <v>4</v>
      </c>
      <c r="P657">
        <v>12</v>
      </c>
      <c r="Q657">
        <v>193</v>
      </c>
      <c r="R657">
        <v>2</v>
      </c>
      <c r="S657">
        <v>2516368.46</v>
      </c>
      <c r="T657">
        <v>6860406.25</v>
      </c>
      <c r="U657">
        <v>2516368.46</v>
      </c>
      <c r="V657">
        <v>6860406.25</v>
      </c>
      <c r="W657">
        <v>1E-4</v>
      </c>
      <c r="X657">
        <v>0</v>
      </c>
      <c r="Y657" t="b">
        <v>0</v>
      </c>
      <c r="Z657">
        <v>-999</v>
      </c>
      <c r="AA657">
        <v>0</v>
      </c>
      <c r="AB657" t="b">
        <v>1</v>
      </c>
      <c r="AC657">
        <v>2.0799999999999999E-2</v>
      </c>
      <c r="AD657">
        <v>-2.6530999999999998</v>
      </c>
      <c r="AE657">
        <v>196</v>
      </c>
      <c r="AF657">
        <v>2</v>
      </c>
      <c r="AG657">
        <v>2516363.83</v>
      </c>
      <c r="AH657">
        <v>6860412.2599999998</v>
      </c>
      <c r="AI657">
        <v>2516363.67</v>
      </c>
      <c r="AJ657">
        <v>6860411.8899999997</v>
      </c>
      <c r="AK657">
        <v>2.5700000000000001E-2</v>
      </c>
      <c r="AL657">
        <v>0</v>
      </c>
      <c r="AM657" t="b">
        <v>0</v>
      </c>
      <c r="AN657">
        <v>-999</v>
      </c>
      <c r="AO657">
        <v>0</v>
      </c>
      <c r="AP657" t="b">
        <v>1</v>
      </c>
      <c r="AQ657">
        <v>10.285</v>
      </c>
      <c r="AR657">
        <v>2.7574000000000001</v>
      </c>
      <c r="AS657">
        <v>197</v>
      </c>
      <c r="AT657">
        <v>2</v>
      </c>
      <c r="AU657">
        <v>2516369.0099999998</v>
      </c>
      <c r="AV657">
        <v>6860414.0899999999</v>
      </c>
      <c r="AW657">
        <v>2516369.5099999998</v>
      </c>
      <c r="AX657">
        <v>6860414.3099999996</v>
      </c>
      <c r="AY657">
        <v>-2.5399999999999999E-2</v>
      </c>
      <c r="AZ657">
        <v>0</v>
      </c>
      <c r="BA657" t="b">
        <v>0</v>
      </c>
      <c r="BB657">
        <v>-999</v>
      </c>
      <c r="BC657">
        <v>0</v>
      </c>
      <c r="BD657" t="b">
        <v>1</v>
      </c>
      <c r="BE657">
        <v>9.6416000000000004</v>
      </c>
      <c r="BF657">
        <v>1.9545999999999999</v>
      </c>
      <c r="BG657">
        <v>223</v>
      </c>
      <c r="BH657">
        <v>2</v>
      </c>
      <c r="BI657">
        <v>2516376.67</v>
      </c>
      <c r="BJ657">
        <v>6860417.6299999999</v>
      </c>
      <c r="BK657">
        <v>2516376.33</v>
      </c>
      <c r="BL657">
        <v>6860417.7800000003</v>
      </c>
      <c r="BM657">
        <v>2.7199999999999998E-2</v>
      </c>
      <c r="BN657">
        <v>0</v>
      </c>
      <c r="BO657" t="b">
        <v>0</v>
      </c>
      <c r="BP657">
        <v>-999</v>
      </c>
      <c r="BQ657">
        <v>0</v>
      </c>
      <c r="BR657" t="b">
        <v>1</v>
      </c>
      <c r="BS657">
        <v>11.274699999999999</v>
      </c>
      <c r="BT657">
        <v>1.1866000000000001</v>
      </c>
      <c r="BU657" t="s">
        <v>347</v>
      </c>
    </row>
    <row r="658" spans="1:87">
      <c r="A658">
        <v>72</v>
      </c>
      <c r="B658">
        <v>3</v>
      </c>
      <c r="C658" s="6" t="s">
        <v>169</v>
      </c>
      <c r="D658">
        <v>796</v>
      </c>
      <c r="E658" t="str">
        <f t="shared" si="10"/>
        <v>4B_796</v>
      </c>
      <c r="F658">
        <v>-99</v>
      </c>
      <c r="G658">
        <v>2516377.6000000001</v>
      </c>
      <c r="H658">
        <v>6860378.2999999998</v>
      </c>
      <c r="I658">
        <v>2516377.52</v>
      </c>
      <c r="J658">
        <v>6860378.3200000003</v>
      </c>
      <c r="K658">
        <v>0.79300000000000004</v>
      </c>
      <c r="L658">
        <v>0.15</v>
      </c>
      <c r="M658">
        <v>0.28999999999999998</v>
      </c>
      <c r="N658">
        <v>2.1573000000000002</v>
      </c>
      <c r="O658">
        <v>4</v>
      </c>
      <c r="P658">
        <v>12</v>
      </c>
      <c r="Q658">
        <v>206</v>
      </c>
      <c r="R658">
        <v>2</v>
      </c>
      <c r="S658">
        <v>2516381.6</v>
      </c>
      <c r="T658">
        <v>6860384.5300000003</v>
      </c>
      <c r="U658">
        <v>2516381.5</v>
      </c>
      <c r="V658">
        <v>6860384.5999999996</v>
      </c>
      <c r="W658">
        <v>6.4000000000000003E-3</v>
      </c>
      <c r="X658">
        <v>0</v>
      </c>
      <c r="Y658" t="b">
        <v>0</v>
      </c>
      <c r="Z658">
        <v>-999</v>
      </c>
      <c r="AA658">
        <v>0</v>
      </c>
      <c r="AB658" t="b">
        <v>1</v>
      </c>
      <c r="AC658">
        <v>6.9911000000000003</v>
      </c>
      <c r="AD658">
        <v>1.0121</v>
      </c>
      <c r="AE658">
        <v>182</v>
      </c>
      <c r="AF658">
        <v>2</v>
      </c>
      <c r="AG658">
        <v>2516377.88</v>
      </c>
      <c r="AH658">
        <v>6860387.3399999999</v>
      </c>
      <c r="AI658">
        <v>2516377.75</v>
      </c>
      <c r="AJ658">
        <v>6860387.3399999999</v>
      </c>
      <c r="AK658">
        <v>8.2000000000000007E-3</v>
      </c>
      <c r="AL658">
        <v>0</v>
      </c>
      <c r="AM658" t="b">
        <v>0</v>
      </c>
      <c r="AN658">
        <v>-999</v>
      </c>
      <c r="AO658">
        <v>0</v>
      </c>
      <c r="AP658" t="b">
        <v>1</v>
      </c>
      <c r="AQ658">
        <v>9.5922999999999998</v>
      </c>
      <c r="AR658">
        <v>1.5531999999999999</v>
      </c>
      <c r="AS658">
        <v>178</v>
      </c>
      <c r="AT658">
        <v>3</v>
      </c>
      <c r="AU658">
        <v>2516378.0099999998</v>
      </c>
      <c r="AV658">
        <v>6860381.0800000001</v>
      </c>
      <c r="AW658">
        <v>2516378.25</v>
      </c>
      <c r="AX658">
        <v>6860381.0099999998</v>
      </c>
      <c r="AY658">
        <v>-4.8999999999999998E-3</v>
      </c>
      <c r="AZ658">
        <v>0</v>
      </c>
      <c r="BA658" t="b">
        <v>0</v>
      </c>
      <c r="BB658">
        <v>-999</v>
      </c>
      <c r="BC658">
        <v>0</v>
      </c>
      <c r="BD658" t="b">
        <v>1</v>
      </c>
      <c r="BE658">
        <v>5.0140000000000002</v>
      </c>
      <c r="BF658">
        <v>1.3001</v>
      </c>
      <c r="BG658">
        <v>179</v>
      </c>
      <c r="BH658">
        <v>2</v>
      </c>
      <c r="BI658">
        <v>2516375.6</v>
      </c>
      <c r="BJ658">
        <v>6860380.46</v>
      </c>
      <c r="BK658">
        <v>2516375.6</v>
      </c>
      <c r="BL658">
        <v>6860380.46</v>
      </c>
      <c r="BM658">
        <v>1E-4</v>
      </c>
      <c r="BN658">
        <v>0</v>
      </c>
      <c r="BO658" t="b">
        <v>0</v>
      </c>
      <c r="BP658">
        <v>-999</v>
      </c>
      <c r="BQ658">
        <v>0</v>
      </c>
      <c r="BR658" t="b">
        <v>1</v>
      </c>
      <c r="BS658">
        <v>0.13270000000000001</v>
      </c>
      <c r="BT658">
        <v>2.3037000000000001</v>
      </c>
      <c r="BU658" t="s">
        <v>347</v>
      </c>
    </row>
    <row r="659" spans="1:87">
      <c r="A659">
        <v>73</v>
      </c>
      <c r="B659">
        <v>2</v>
      </c>
      <c r="C659" s="6" t="s">
        <v>169</v>
      </c>
      <c r="D659">
        <v>797</v>
      </c>
      <c r="E659" t="str">
        <f t="shared" si="10"/>
        <v>4B_797</v>
      </c>
      <c r="F659">
        <v>-99</v>
      </c>
      <c r="G659">
        <v>2516363.16</v>
      </c>
      <c r="H659">
        <v>6860426.75</v>
      </c>
      <c r="I659">
        <v>2516363.09</v>
      </c>
      <c r="J659">
        <v>6860426.7599999998</v>
      </c>
      <c r="K659">
        <v>0.47699999999999998</v>
      </c>
      <c r="L659">
        <v>0.19</v>
      </c>
      <c r="M659">
        <v>0.13</v>
      </c>
      <c r="N659">
        <v>2.1573000000000002</v>
      </c>
      <c r="O659">
        <v>4</v>
      </c>
      <c r="P659">
        <v>12</v>
      </c>
      <c r="Q659">
        <v>199</v>
      </c>
      <c r="R659">
        <v>2</v>
      </c>
      <c r="S659">
        <v>2516365.4700000002</v>
      </c>
      <c r="T659">
        <v>6860418.1399999997</v>
      </c>
      <c r="U659">
        <v>2516365.52</v>
      </c>
      <c r="V659">
        <v>6860418.1500000004</v>
      </c>
      <c r="W659">
        <v>3.0999999999999999E-3</v>
      </c>
      <c r="X659">
        <v>0</v>
      </c>
      <c r="Y659" t="b">
        <v>0</v>
      </c>
      <c r="Z659">
        <v>-999</v>
      </c>
      <c r="AA659">
        <v>0</v>
      </c>
      <c r="AB659" t="b">
        <v>1</v>
      </c>
      <c r="AC659">
        <v>5.3440000000000003</v>
      </c>
      <c r="AD659">
        <v>-1.2917000000000001</v>
      </c>
      <c r="AE659">
        <v>200</v>
      </c>
      <c r="AF659">
        <v>3</v>
      </c>
      <c r="AG659">
        <v>2516368.38</v>
      </c>
      <c r="AH659">
        <v>6860423.8799999999</v>
      </c>
      <c r="AI659">
        <v>2516368.34</v>
      </c>
      <c r="AJ659">
        <v>6860423.8099999996</v>
      </c>
      <c r="AK659">
        <v>-3.5999999999999999E-3</v>
      </c>
      <c r="AL659">
        <v>0</v>
      </c>
      <c r="AM659" t="b">
        <v>0</v>
      </c>
      <c r="AN659">
        <v>-999</v>
      </c>
      <c r="AO659">
        <v>0</v>
      </c>
      <c r="AP659" t="b">
        <v>1</v>
      </c>
      <c r="AQ659">
        <v>6.3852000000000002</v>
      </c>
      <c r="AR659">
        <v>-0.51500000000000001</v>
      </c>
      <c r="AS659">
        <v>227</v>
      </c>
      <c r="AT659">
        <v>3</v>
      </c>
      <c r="AU659">
        <v>2516372.98</v>
      </c>
      <c r="AV659">
        <v>6860426.2199999997</v>
      </c>
      <c r="AW659">
        <v>2516372.98</v>
      </c>
      <c r="AX659">
        <v>6860426.3300000001</v>
      </c>
      <c r="AY659">
        <v>7.7999999999999996E-3</v>
      </c>
      <c r="AZ659">
        <v>0</v>
      </c>
      <c r="BA659" t="b">
        <v>0</v>
      </c>
      <c r="BB659">
        <v>-999</v>
      </c>
      <c r="BC659">
        <v>0</v>
      </c>
      <c r="BD659" t="b">
        <v>1</v>
      </c>
      <c r="BE659">
        <v>14.635</v>
      </c>
      <c r="BF659">
        <v>-3.5099999999999999E-2</v>
      </c>
      <c r="BG659">
        <v>226</v>
      </c>
      <c r="BH659">
        <v>3</v>
      </c>
      <c r="BI659">
        <v>2516376.27</v>
      </c>
      <c r="BJ659">
        <v>6860423.3499999996</v>
      </c>
      <c r="BK659">
        <v>2516376.2599999998</v>
      </c>
      <c r="BL659">
        <v>6860423.2999999998</v>
      </c>
      <c r="BM659">
        <v>-5.1000000000000004E-3</v>
      </c>
      <c r="BN659">
        <v>0</v>
      </c>
      <c r="BO659" t="b">
        <v>0</v>
      </c>
      <c r="BP659">
        <v>-999</v>
      </c>
      <c r="BQ659">
        <v>0</v>
      </c>
      <c r="BR659" t="b">
        <v>1</v>
      </c>
      <c r="BS659">
        <v>10.8352</v>
      </c>
      <c r="BT659">
        <v>-0.26200000000000001</v>
      </c>
      <c r="BU659" t="s">
        <v>347</v>
      </c>
    </row>
    <row r="660" spans="1:87">
      <c r="A660">
        <v>74</v>
      </c>
      <c r="B660">
        <v>3</v>
      </c>
      <c r="C660" s="6" t="s">
        <v>169</v>
      </c>
      <c r="D660">
        <v>798</v>
      </c>
      <c r="E660" t="str">
        <f t="shared" si="10"/>
        <v>4B_798</v>
      </c>
      <c r="F660">
        <v>-99</v>
      </c>
      <c r="G660">
        <v>2516412</v>
      </c>
      <c r="H660">
        <v>6860439.1900000004</v>
      </c>
      <c r="I660">
        <v>2516412.09</v>
      </c>
      <c r="J660">
        <v>6860439.2400000002</v>
      </c>
      <c r="K660">
        <v>0.64500000000000002</v>
      </c>
      <c r="L660">
        <v>0.2</v>
      </c>
      <c r="M660">
        <v>0.32</v>
      </c>
      <c r="N660">
        <v>2.1573000000000002</v>
      </c>
      <c r="O660">
        <v>4</v>
      </c>
      <c r="P660">
        <v>12</v>
      </c>
      <c r="Q660">
        <v>304</v>
      </c>
      <c r="R660">
        <v>2</v>
      </c>
      <c r="S660">
        <v>2516408.56</v>
      </c>
      <c r="T660">
        <v>6860433.6100000003</v>
      </c>
      <c r="U660">
        <v>2516408.64</v>
      </c>
      <c r="V660">
        <v>6860433.5599999996</v>
      </c>
      <c r="W660">
        <v>4.4000000000000003E-3</v>
      </c>
      <c r="X660">
        <v>0</v>
      </c>
      <c r="Y660" t="b">
        <v>0</v>
      </c>
      <c r="Z660">
        <v>-999</v>
      </c>
      <c r="AA660">
        <v>0</v>
      </c>
      <c r="AB660" t="b">
        <v>1</v>
      </c>
      <c r="AC660">
        <v>5.9850000000000003</v>
      </c>
      <c r="AD660">
        <v>-2.1120000000000001</v>
      </c>
      <c r="AE660">
        <v>326</v>
      </c>
      <c r="AF660">
        <v>2</v>
      </c>
      <c r="AG660">
        <v>2516411.48</v>
      </c>
      <c r="AH660">
        <v>6860436.8300000001</v>
      </c>
      <c r="AI660">
        <v>2516411.29</v>
      </c>
      <c r="AJ660">
        <v>6860436.8899999997</v>
      </c>
      <c r="AK660">
        <v>-3.3999999999999998E-3</v>
      </c>
      <c r="AL660">
        <v>0</v>
      </c>
      <c r="AM660" t="b">
        <v>0</v>
      </c>
      <c r="AN660">
        <v>-999</v>
      </c>
      <c r="AO660">
        <v>0</v>
      </c>
      <c r="AP660" t="b">
        <v>1</v>
      </c>
      <c r="AQ660">
        <v>4.2484999999999999</v>
      </c>
      <c r="AR660">
        <v>-1.9026000000000001</v>
      </c>
      <c r="AS660">
        <v>305</v>
      </c>
      <c r="AT660">
        <v>2</v>
      </c>
      <c r="AU660">
        <v>2516407.11</v>
      </c>
      <c r="AV660">
        <v>6860436.0099999998</v>
      </c>
      <c r="AW660">
        <v>2516407.11</v>
      </c>
      <c r="AX660">
        <v>6860436.0099999998</v>
      </c>
      <c r="AY660">
        <v>0</v>
      </c>
      <c r="AZ660">
        <v>0</v>
      </c>
      <c r="BA660" t="b">
        <v>0</v>
      </c>
      <c r="BB660">
        <v>-999</v>
      </c>
      <c r="BC660">
        <v>0</v>
      </c>
      <c r="BD660" t="b">
        <v>1</v>
      </c>
      <c r="BE660">
        <v>1.09E-2</v>
      </c>
      <c r="BF660">
        <v>-2.5657999999999999</v>
      </c>
      <c r="BG660">
        <v>322</v>
      </c>
      <c r="BH660">
        <v>2</v>
      </c>
      <c r="BI660">
        <v>2516410.62</v>
      </c>
      <c r="BJ660">
        <v>6860428.8700000001</v>
      </c>
      <c r="BK660">
        <v>2516410.73</v>
      </c>
      <c r="BL660">
        <v>6860428.8600000003</v>
      </c>
      <c r="BM660">
        <v>8.0000000000000002E-3</v>
      </c>
      <c r="BN660">
        <v>0</v>
      </c>
      <c r="BO660" t="b">
        <v>0</v>
      </c>
      <c r="BP660">
        <v>-999</v>
      </c>
      <c r="BQ660">
        <v>0</v>
      </c>
      <c r="BR660" t="b">
        <v>1</v>
      </c>
      <c r="BS660">
        <v>11.3241</v>
      </c>
      <c r="BT660">
        <v>-1.6931</v>
      </c>
      <c r="BU660" t="s">
        <v>347</v>
      </c>
    </row>
    <row r="661" spans="1:87">
      <c r="A661">
        <v>75</v>
      </c>
      <c r="B661">
        <v>3</v>
      </c>
      <c r="C661" s="6" t="s">
        <v>169</v>
      </c>
      <c r="D661">
        <v>799</v>
      </c>
      <c r="E661" t="str">
        <f t="shared" si="10"/>
        <v>4B_799</v>
      </c>
      <c r="F661">
        <v>-99</v>
      </c>
      <c r="G661">
        <v>2516427.11</v>
      </c>
      <c r="H661">
        <v>6860391.1600000001</v>
      </c>
      <c r="I661">
        <v>2516427.2000000002</v>
      </c>
      <c r="J661">
        <v>6860391.0700000003</v>
      </c>
      <c r="K661">
        <v>0.80700000000000005</v>
      </c>
      <c r="L661">
        <v>0.61</v>
      </c>
      <c r="M661">
        <v>0.26</v>
      </c>
      <c r="N661">
        <v>2.1573000000000002</v>
      </c>
      <c r="O661">
        <v>4</v>
      </c>
      <c r="P661">
        <v>12</v>
      </c>
      <c r="Q661">
        <v>308</v>
      </c>
      <c r="R661">
        <v>2</v>
      </c>
      <c r="S661">
        <v>2516420.98</v>
      </c>
      <c r="T661">
        <v>6860392.9199999999</v>
      </c>
      <c r="U661">
        <v>2516421.0499999998</v>
      </c>
      <c r="V661">
        <v>6860393.1200000001</v>
      </c>
      <c r="W661">
        <v>-9.5999999999999992E-3</v>
      </c>
      <c r="X661">
        <v>0</v>
      </c>
      <c r="Y661" t="b">
        <v>0</v>
      </c>
      <c r="Z661">
        <v>-999</v>
      </c>
      <c r="AA661">
        <v>0</v>
      </c>
      <c r="AB661" t="b">
        <v>1</v>
      </c>
      <c r="AC661">
        <v>10.313000000000001</v>
      </c>
      <c r="AD661">
        <v>2.8098000000000001</v>
      </c>
      <c r="AE661">
        <v>283</v>
      </c>
      <c r="AF661">
        <v>2</v>
      </c>
      <c r="AG661">
        <v>2516417.7400000002</v>
      </c>
      <c r="AH661">
        <v>6860394.6600000001</v>
      </c>
      <c r="AI661">
        <v>2516417.6800000002</v>
      </c>
      <c r="AJ661">
        <v>6860394.4900000002</v>
      </c>
      <c r="AK661">
        <v>1.3100000000000001E-2</v>
      </c>
      <c r="AL661">
        <v>0</v>
      </c>
      <c r="AM661" t="b">
        <v>0</v>
      </c>
      <c r="AN661">
        <v>-999</v>
      </c>
      <c r="AO661">
        <v>0</v>
      </c>
      <c r="AP661" t="b">
        <v>1</v>
      </c>
      <c r="AQ661">
        <v>15.3718</v>
      </c>
      <c r="AR661">
        <v>2.8098000000000001</v>
      </c>
      <c r="AS661">
        <v>281</v>
      </c>
      <c r="AT661">
        <v>3</v>
      </c>
      <c r="AU661">
        <v>2516417.14</v>
      </c>
      <c r="AV661">
        <v>6860391.1900000004</v>
      </c>
      <c r="AW661">
        <v>2516417.14</v>
      </c>
      <c r="AX661">
        <v>6860391.1699999999</v>
      </c>
      <c r="AY661">
        <v>1.5E-3</v>
      </c>
      <c r="AZ661">
        <v>0</v>
      </c>
      <c r="BA661" t="b">
        <v>0</v>
      </c>
      <c r="BB661">
        <v>-999</v>
      </c>
      <c r="BC661">
        <v>0</v>
      </c>
      <c r="BD661" t="b">
        <v>1</v>
      </c>
      <c r="BE661">
        <v>1.6102000000000001</v>
      </c>
      <c r="BF661">
        <v>-3.133</v>
      </c>
      <c r="BG661">
        <v>309</v>
      </c>
      <c r="BH661">
        <v>2</v>
      </c>
      <c r="BI661">
        <v>2516420.1800000002</v>
      </c>
      <c r="BJ661">
        <v>6860396.9699999997</v>
      </c>
      <c r="BK661">
        <v>2516420.1800000002</v>
      </c>
      <c r="BL661">
        <v>6860396.9699999997</v>
      </c>
      <c r="BM661">
        <v>4.0000000000000002E-4</v>
      </c>
      <c r="BN661">
        <v>0</v>
      </c>
      <c r="BO661" t="b">
        <v>0</v>
      </c>
      <c r="BP661">
        <v>-999</v>
      </c>
      <c r="BQ661">
        <v>0</v>
      </c>
      <c r="BR661" t="b">
        <v>1</v>
      </c>
      <c r="BS661">
        <v>0.42530000000000001</v>
      </c>
      <c r="BT661">
        <v>2.4432999999999998</v>
      </c>
      <c r="BU661" t="s">
        <v>347</v>
      </c>
    </row>
    <row r="662" spans="1:87">
      <c r="A662">
        <v>1</v>
      </c>
      <c r="B662">
        <v>2</v>
      </c>
      <c r="C662" s="6" t="s">
        <v>172</v>
      </c>
      <c r="D662">
        <v>796</v>
      </c>
      <c r="E662" t="str">
        <f t="shared" si="10"/>
        <v>4C_796</v>
      </c>
      <c r="F662">
        <v>-99</v>
      </c>
      <c r="G662">
        <v>2516363.94</v>
      </c>
      <c r="H662">
        <v>6860426</v>
      </c>
      <c r="I662">
        <v>2516363.8199999998</v>
      </c>
      <c r="J662">
        <v>6860426.0099999998</v>
      </c>
      <c r="K662">
        <v>0.65200000000000002</v>
      </c>
      <c r="L662">
        <v>0.14000000000000001</v>
      </c>
      <c r="M662">
        <v>0.34</v>
      </c>
      <c r="N662">
        <v>2.1312000000000002</v>
      </c>
      <c r="O662">
        <v>5</v>
      </c>
      <c r="P662">
        <v>15</v>
      </c>
      <c r="Q662">
        <v>332</v>
      </c>
      <c r="R662">
        <v>2</v>
      </c>
      <c r="S662">
        <v>2516359.9500000002</v>
      </c>
      <c r="T662">
        <v>6860435.4800000004</v>
      </c>
      <c r="U662">
        <v>2516360.0699999998</v>
      </c>
      <c r="V662">
        <v>6860435.5300000003</v>
      </c>
      <c r="W662">
        <v>-8.9999999999999993E-3</v>
      </c>
      <c r="X662">
        <v>0</v>
      </c>
      <c r="Y662" t="b">
        <v>0</v>
      </c>
      <c r="Z662">
        <v>-999</v>
      </c>
      <c r="AA662">
        <v>0</v>
      </c>
      <c r="AB662" t="b">
        <v>1</v>
      </c>
      <c r="AC662">
        <v>12.168200000000001</v>
      </c>
      <c r="AD662">
        <v>1.9371</v>
      </c>
      <c r="AE662">
        <v>333</v>
      </c>
      <c r="AF662">
        <v>2</v>
      </c>
      <c r="AG662">
        <v>2516362.86</v>
      </c>
      <c r="AH662">
        <v>6860436.4699999997</v>
      </c>
      <c r="AI662">
        <v>2516362.84</v>
      </c>
      <c r="AJ662">
        <v>6860436.4699999997</v>
      </c>
      <c r="AK662">
        <v>1.9E-3</v>
      </c>
      <c r="AL662">
        <v>0</v>
      </c>
      <c r="AM662" t="b">
        <v>0</v>
      </c>
      <c r="AN662">
        <v>-999</v>
      </c>
      <c r="AO662">
        <v>0</v>
      </c>
      <c r="AP662" t="b">
        <v>1</v>
      </c>
      <c r="AQ662">
        <v>2.6623000000000001</v>
      </c>
      <c r="AR662">
        <v>1.6666000000000001</v>
      </c>
      <c r="AS662">
        <v>362</v>
      </c>
      <c r="AT662">
        <v>2</v>
      </c>
      <c r="AU662">
        <v>2516366.7200000002</v>
      </c>
      <c r="AV662">
        <v>6860438.9100000001</v>
      </c>
      <c r="AW662">
        <v>2516366.65</v>
      </c>
      <c r="AX662">
        <v>6860438.9199999999</v>
      </c>
      <c r="AY662">
        <v>6.1999999999999998E-3</v>
      </c>
      <c r="AZ662">
        <v>0</v>
      </c>
      <c r="BA662" t="b">
        <v>0</v>
      </c>
      <c r="BB662">
        <v>-999</v>
      </c>
      <c r="BC662">
        <v>0</v>
      </c>
      <c r="BD662" t="b">
        <v>1</v>
      </c>
      <c r="BE662">
        <v>9.4611999999999998</v>
      </c>
      <c r="BF662">
        <v>1.3612</v>
      </c>
      <c r="BG662">
        <v>393</v>
      </c>
      <c r="BH662">
        <v>2</v>
      </c>
      <c r="BI662">
        <v>2516378.96</v>
      </c>
      <c r="BJ662">
        <v>6860436.4699999997</v>
      </c>
      <c r="BK662">
        <v>2516379.02</v>
      </c>
      <c r="BL662">
        <v>6860436.3799999999</v>
      </c>
      <c r="BM662">
        <v>-1.44E-2</v>
      </c>
      <c r="BN662">
        <v>0</v>
      </c>
      <c r="BO662" t="b">
        <v>0</v>
      </c>
      <c r="BP662">
        <v>-999</v>
      </c>
      <c r="BQ662">
        <v>0</v>
      </c>
      <c r="BR662" t="b">
        <v>1</v>
      </c>
      <c r="BS662">
        <v>20.296299999999999</v>
      </c>
      <c r="BT662">
        <v>0.58450000000000002</v>
      </c>
      <c r="BU662">
        <v>364</v>
      </c>
      <c r="BV662">
        <v>2</v>
      </c>
      <c r="BW662">
        <v>2516370.3199999998</v>
      </c>
      <c r="BX662">
        <v>6860444.3200000003</v>
      </c>
      <c r="BY662">
        <v>2516370.23</v>
      </c>
      <c r="BZ662">
        <v>6860444.3499999996</v>
      </c>
      <c r="CA662">
        <v>1.29E-2</v>
      </c>
      <c r="CB662">
        <v>0</v>
      </c>
      <c r="CC662" t="b">
        <v>0</v>
      </c>
      <c r="CD662">
        <v>-999</v>
      </c>
      <c r="CE662">
        <v>0</v>
      </c>
      <c r="CF662" t="b">
        <v>1</v>
      </c>
      <c r="CG662">
        <v>22.2546</v>
      </c>
      <c r="CH662">
        <v>1.2477</v>
      </c>
      <c r="CI662" t="s">
        <v>347</v>
      </c>
    </row>
    <row r="663" spans="1:87">
      <c r="A663">
        <v>2</v>
      </c>
      <c r="B663">
        <v>3</v>
      </c>
      <c r="C663" s="6" t="s">
        <v>172</v>
      </c>
      <c r="D663">
        <v>797</v>
      </c>
      <c r="E663" t="str">
        <f t="shared" si="10"/>
        <v>4C_797</v>
      </c>
      <c r="F663">
        <v>-99</v>
      </c>
      <c r="G663">
        <v>2516412.75</v>
      </c>
      <c r="H663">
        <v>6860439.6399999997</v>
      </c>
      <c r="I663">
        <v>2516413.0099999998</v>
      </c>
      <c r="J663">
        <v>6860439.8099999996</v>
      </c>
      <c r="K663">
        <v>1.8180000000000001</v>
      </c>
      <c r="L663">
        <v>0.49</v>
      </c>
      <c r="M663">
        <v>0.42</v>
      </c>
      <c r="N663">
        <v>2.1573000000000002</v>
      </c>
      <c r="O663">
        <v>4</v>
      </c>
      <c r="P663">
        <v>12</v>
      </c>
      <c r="Q663">
        <v>443</v>
      </c>
      <c r="R663">
        <v>1</v>
      </c>
      <c r="S663">
        <v>2516404.83</v>
      </c>
      <c r="T663">
        <v>6860438.6799999997</v>
      </c>
      <c r="U663">
        <v>2516404.9</v>
      </c>
      <c r="V663">
        <v>6860438.29</v>
      </c>
      <c r="W663">
        <v>2.2700000000000001E-2</v>
      </c>
      <c r="X663">
        <v>0</v>
      </c>
      <c r="Y663" t="b">
        <v>0</v>
      </c>
      <c r="Z663">
        <v>-999</v>
      </c>
      <c r="AA663">
        <v>0</v>
      </c>
      <c r="AB663" t="b">
        <v>1</v>
      </c>
      <c r="AC663">
        <v>11.1081</v>
      </c>
      <c r="AD663">
        <v>-2.9323000000000001</v>
      </c>
      <c r="AE663">
        <v>473</v>
      </c>
      <c r="AF663">
        <v>2</v>
      </c>
      <c r="AG663">
        <v>2516415.14</v>
      </c>
      <c r="AH663">
        <v>6860440.9100000001</v>
      </c>
      <c r="AI663">
        <v>2516414.8199999998</v>
      </c>
      <c r="AJ663">
        <v>6860441.2999999998</v>
      </c>
      <c r="AK663">
        <v>1.01E-2</v>
      </c>
      <c r="AL663">
        <v>0</v>
      </c>
      <c r="AM663" t="b">
        <v>0</v>
      </c>
      <c r="AN663">
        <v>-999</v>
      </c>
      <c r="AO663">
        <v>0</v>
      </c>
      <c r="AP663" t="b">
        <v>1</v>
      </c>
      <c r="AQ663">
        <v>4.4934000000000003</v>
      </c>
      <c r="AR663">
        <v>0.69799999999999995</v>
      </c>
      <c r="AS663">
        <v>477</v>
      </c>
      <c r="AT663">
        <v>2</v>
      </c>
      <c r="AU663">
        <v>2516413.11</v>
      </c>
      <c r="AV663">
        <v>6860448.7599999998</v>
      </c>
      <c r="AW663">
        <v>2516413.35</v>
      </c>
      <c r="AX663">
        <v>6860448.75</v>
      </c>
      <c r="AY663">
        <v>-1.52E-2</v>
      </c>
      <c r="AZ663">
        <v>0</v>
      </c>
      <c r="BA663" t="b">
        <v>0</v>
      </c>
      <c r="BB663">
        <v>-999</v>
      </c>
      <c r="BC663">
        <v>0</v>
      </c>
      <c r="BD663" t="b">
        <v>1</v>
      </c>
      <c r="BE663">
        <v>7.3479000000000001</v>
      </c>
      <c r="BF663">
        <v>1.5183</v>
      </c>
      <c r="BG663">
        <v>476</v>
      </c>
      <c r="BH663">
        <v>2</v>
      </c>
      <c r="BI663">
        <v>2516406.85</v>
      </c>
      <c r="BJ663">
        <v>6860444.1100000003</v>
      </c>
      <c r="BK663">
        <v>2516406.86</v>
      </c>
      <c r="BL663">
        <v>6860444.1200000001</v>
      </c>
      <c r="BM663">
        <v>-1E-3</v>
      </c>
      <c r="BN663">
        <v>0</v>
      </c>
      <c r="BO663" t="b">
        <v>0</v>
      </c>
      <c r="BP663">
        <v>-999</v>
      </c>
      <c r="BQ663">
        <v>0</v>
      </c>
      <c r="BR663" t="b">
        <v>1</v>
      </c>
      <c r="BS663">
        <v>0.47839999999999999</v>
      </c>
      <c r="BT663">
        <v>2.5306000000000002</v>
      </c>
      <c r="BU663" t="s">
        <v>347</v>
      </c>
    </row>
    <row r="664" spans="1:87">
      <c r="A664">
        <v>3</v>
      </c>
      <c r="B664">
        <v>2</v>
      </c>
      <c r="C664" s="6" t="s">
        <v>172</v>
      </c>
      <c r="D664">
        <v>798</v>
      </c>
      <c r="E664" t="str">
        <f t="shared" si="10"/>
        <v>4C_798</v>
      </c>
      <c r="F664">
        <v>-99</v>
      </c>
      <c r="G664">
        <v>2516399.9300000002</v>
      </c>
      <c r="H664">
        <v>6860487.5199999996</v>
      </c>
      <c r="I664">
        <v>2516399.9700000002</v>
      </c>
      <c r="J664">
        <v>6860487.5499999998</v>
      </c>
      <c r="K664">
        <v>0.44</v>
      </c>
      <c r="L664">
        <v>0.09</v>
      </c>
      <c r="M664">
        <v>0.12</v>
      </c>
      <c r="N664">
        <v>2.1312000000000002</v>
      </c>
      <c r="O664">
        <v>5</v>
      </c>
      <c r="P664">
        <v>15</v>
      </c>
      <c r="Q664">
        <v>504</v>
      </c>
      <c r="R664">
        <v>2</v>
      </c>
      <c r="S664">
        <v>2516399.38</v>
      </c>
      <c r="T664">
        <v>6860490.6299999999</v>
      </c>
      <c r="U664">
        <v>2516399.4700000002</v>
      </c>
      <c r="V664">
        <v>6860490.6399999997</v>
      </c>
      <c r="W664">
        <v>-1.9E-3</v>
      </c>
      <c r="X664">
        <v>0</v>
      </c>
      <c r="Y664" t="b">
        <v>0</v>
      </c>
      <c r="Z664">
        <v>-999</v>
      </c>
      <c r="AA664">
        <v>0</v>
      </c>
      <c r="AB664" t="b">
        <v>1</v>
      </c>
      <c r="AC664">
        <v>3.4857</v>
      </c>
      <c r="AD664">
        <v>1.7277</v>
      </c>
      <c r="AE664">
        <v>500</v>
      </c>
      <c r="AF664">
        <v>2</v>
      </c>
      <c r="AG664">
        <v>2516402.67</v>
      </c>
      <c r="AH664">
        <v>6860486.4100000001</v>
      </c>
      <c r="AI664">
        <v>2516402.62</v>
      </c>
      <c r="AJ664">
        <v>6860486.2999999998</v>
      </c>
      <c r="AK664">
        <v>-2.3E-3</v>
      </c>
      <c r="AL664">
        <v>0</v>
      </c>
      <c r="AM664" t="b">
        <v>0</v>
      </c>
      <c r="AN664">
        <v>-999</v>
      </c>
      <c r="AO664">
        <v>0</v>
      </c>
      <c r="AP664" t="b">
        <v>1</v>
      </c>
      <c r="AQ664">
        <v>4.1856999999999998</v>
      </c>
      <c r="AR664">
        <v>-0.44519999999999998</v>
      </c>
      <c r="AS664">
        <v>498</v>
      </c>
      <c r="AT664">
        <v>2</v>
      </c>
      <c r="AU664">
        <v>2516403.37</v>
      </c>
      <c r="AV664">
        <v>6860483.4299999997</v>
      </c>
      <c r="AW664">
        <v>2516403.4</v>
      </c>
      <c r="AX664">
        <v>6860483.4500000002</v>
      </c>
      <c r="AY664">
        <v>1.4E-3</v>
      </c>
      <c r="AZ664">
        <v>0</v>
      </c>
      <c r="BA664" t="b">
        <v>0</v>
      </c>
      <c r="BB664">
        <v>-999</v>
      </c>
      <c r="BC664">
        <v>0</v>
      </c>
      <c r="BD664" t="b">
        <v>1</v>
      </c>
      <c r="BE664">
        <v>2.6732</v>
      </c>
      <c r="BF664">
        <v>-0.87280000000000002</v>
      </c>
      <c r="BG664">
        <v>495</v>
      </c>
      <c r="BH664">
        <v>2</v>
      </c>
      <c r="BI664">
        <v>2516399.52</v>
      </c>
      <c r="BJ664">
        <v>6860478.0599999996</v>
      </c>
      <c r="BK664">
        <v>2516399.54</v>
      </c>
      <c r="BL664">
        <v>6860478.0599999996</v>
      </c>
      <c r="BM664">
        <v>1.1999999999999999E-3</v>
      </c>
      <c r="BN664">
        <v>0</v>
      </c>
      <c r="BO664" t="b">
        <v>0</v>
      </c>
      <c r="BP664">
        <v>-999</v>
      </c>
      <c r="BQ664">
        <v>0</v>
      </c>
      <c r="BR664" t="b">
        <v>1</v>
      </c>
      <c r="BS664">
        <v>2.5121000000000002</v>
      </c>
      <c r="BT664">
        <v>-1.6146</v>
      </c>
      <c r="BU664">
        <v>466</v>
      </c>
      <c r="BV664">
        <v>2</v>
      </c>
      <c r="BW664">
        <v>2516393.1800000002</v>
      </c>
      <c r="BX664">
        <v>6860478.9900000002</v>
      </c>
      <c r="BY664">
        <v>2516393.09</v>
      </c>
      <c r="BZ664">
        <v>6860479.0599999996</v>
      </c>
      <c r="CA664">
        <v>-8.9999999999999993E-3</v>
      </c>
      <c r="CB664">
        <v>0</v>
      </c>
      <c r="CC664" t="b">
        <v>0</v>
      </c>
      <c r="CD664">
        <v>-999</v>
      </c>
      <c r="CE664">
        <v>0</v>
      </c>
      <c r="CF664" t="b">
        <v>1</v>
      </c>
      <c r="CG664">
        <v>18.634799999999998</v>
      </c>
      <c r="CH664">
        <v>-2.2604000000000002</v>
      </c>
      <c r="CI664" t="s">
        <v>347</v>
      </c>
    </row>
    <row r="665" spans="1:87">
      <c r="A665">
        <v>4</v>
      </c>
      <c r="B665">
        <v>4</v>
      </c>
      <c r="C665" s="6" t="s">
        <v>172</v>
      </c>
      <c r="D665">
        <v>799</v>
      </c>
      <c r="E665" t="str">
        <f t="shared" si="10"/>
        <v>4C_799</v>
      </c>
      <c r="F665">
        <v>-99</v>
      </c>
      <c r="G665">
        <v>2516351.4900000002</v>
      </c>
      <c r="H665">
        <v>6860474.7699999996</v>
      </c>
      <c r="I665">
        <v>2516351.5499999998</v>
      </c>
      <c r="J665">
        <v>6860474.9199999999</v>
      </c>
      <c r="K665">
        <v>2.306</v>
      </c>
      <c r="L665">
        <v>0.69</v>
      </c>
      <c r="M665">
        <v>0.5</v>
      </c>
      <c r="N665">
        <v>2.1312000000000002</v>
      </c>
      <c r="O665">
        <v>5</v>
      </c>
      <c r="P665">
        <v>15</v>
      </c>
      <c r="Q665">
        <v>354</v>
      </c>
      <c r="R665">
        <v>2</v>
      </c>
      <c r="S665">
        <v>2516349.27</v>
      </c>
      <c r="T665">
        <v>6860476.5499999998</v>
      </c>
      <c r="U665">
        <v>2516349.02</v>
      </c>
      <c r="V665">
        <v>6860475.9299999997</v>
      </c>
      <c r="W665">
        <v>1.2800000000000001E-2</v>
      </c>
      <c r="X665">
        <v>0</v>
      </c>
      <c r="Y665" t="b">
        <v>0</v>
      </c>
      <c r="Z665">
        <v>-999</v>
      </c>
      <c r="AA665">
        <v>0</v>
      </c>
      <c r="AB665" t="b">
        <v>1</v>
      </c>
      <c r="AC665">
        <v>4.5079000000000002</v>
      </c>
      <c r="AD665">
        <v>2.7749000000000001</v>
      </c>
      <c r="AE665">
        <v>356</v>
      </c>
      <c r="AF665">
        <v>2</v>
      </c>
      <c r="AG665">
        <v>2516349</v>
      </c>
      <c r="AH665">
        <v>6860479.4500000002</v>
      </c>
      <c r="AI665">
        <v>2516348.83</v>
      </c>
      <c r="AJ665">
        <v>6860479.3399999999</v>
      </c>
      <c r="AK665">
        <v>7.3000000000000001E-3</v>
      </c>
      <c r="AL665">
        <v>0</v>
      </c>
      <c r="AM665" t="b">
        <v>0</v>
      </c>
      <c r="AN665">
        <v>-999</v>
      </c>
      <c r="AO665">
        <v>0</v>
      </c>
      <c r="AP665" t="b">
        <v>1</v>
      </c>
      <c r="AQ665">
        <v>2.6453000000000002</v>
      </c>
      <c r="AR665">
        <v>2.1291000000000002</v>
      </c>
      <c r="AS665">
        <v>388</v>
      </c>
      <c r="AT665">
        <v>2</v>
      </c>
      <c r="AU665">
        <v>2516358.79</v>
      </c>
      <c r="AV665">
        <v>6860478.3499999996</v>
      </c>
      <c r="AW665">
        <v>2516358.67</v>
      </c>
      <c r="AX665">
        <v>6860478.5800000001</v>
      </c>
      <c r="AY665">
        <v>1.44E-2</v>
      </c>
      <c r="AZ665">
        <v>0</v>
      </c>
      <c r="BA665" t="b">
        <v>0</v>
      </c>
      <c r="BB665">
        <v>-999</v>
      </c>
      <c r="BC665">
        <v>0</v>
      </c>
      <c r="BD665" t="b">
        <v>1</v>
      </c>
      <c r="BE665">
        <v>5.3023999999999996</v>
      </c>
      <c r="BF665">
        <v>0.48849999999999999</v>
      </c>
      <c r="BG665">
        <v>384</v>
      </c>
      <c r="BH665">
        <v>2</v>
      </c>
      <c r="BI665">
        <v>2516359.41</v>
      </c>
      <c r="BJ665">
        <v>6860472.8399999999</v>
      </c>
      <c r="BK665">
        <v>2516359.4700000002</v>
      </c>
      <c r="BL665">
        <v>6860473.1100000003</v>
      </c>
      <c r="BM665">
        <v>1.55E-2</v>
      </c>
      <c r="BN665">
        <v>0</v>
      </c>
      <c r="BO665" t="b">
        <v>0</v>
      </c>
      <c r="BP665">
        <v>-999</v>
      </c>
      <c r="BQ665">
        <v>0</v>
      </c>
      <c r="BR665" t="b">
        <v>1</v>
      </c>
      <c r="BS665">
        <v>6.0391000000000004</v>
      </c>
      <c r="BT665">
        <v>-0.20960000000000001</v>
      </c>
      <c r="BU665">
        <v>344</v>
      </c>
      <c r="BV665">
        <v>2</v>
      </c>
      <c r="BW665">
        <v>2516357.54</v>
      </c>
      <c r="BX665">
        <v>6860461.3399999999</v>
      </c>
      <c r="BY665">
        <v>2516358.02</v>
      </c>
      <c r="BZ665">
        <v>6860461.5700000003</v>
      </c>
      <c r="CA665">
        <v>5.4600000000000003E-2</v>
      </c>
      <c r="CB665">
        <v>0</v>
      </c>
      <c r="CC665" t="b">
        <v>0</v>
      </c>
      <c r="CD665">
        <v>-999</v>
      </c>
      <c r="CE665">
        <v>0</v>
      </c>
      <c r="CF665" t="b">
        <v>1</v>
      </c>
      <c r="CG665">
        <v>24.383600000000001</v>
      </c>
      <c r="CH665">
        <v>-1.0648</v>
      </c>
      <c r="CI665" t="s">
        <v>347</v>
      </c>
    </row>
    <row r="666" spans="1:87">
      <c r="A666">
        <v>5</v>
      </c>
      <c r="B666">
        <v>3</v>
      </c>
      <c r="C666" s="6" t="s">
        <v>172</v>
      </c>
      <c r="D666">
        <v>801</v>
      </c>
      <c r="E666" t="str">
        <f t="shared" si="10"/>
        <v>4C_801</v>
      </c>
      <c r="F666">
        <v>-99</v>
      </c>
      <c r="G666">
        <v>2516368.7599999998</v>
      </c>
      <c r="H666">
        <v>6860429.6799999997</v>
      </c>
      <c r="I666">
        <v>2516369.14</v>
      </c>
      <c r="J666">
        <v>6860429.1699999999</v>
      </c>
      <c r="K666">
        <v>1.87</v>
      </c>
      <c r="L666">
        <v>0.41</v>
      </c>
      <c r="M666">
        <v>0.71</v>
      </c>
      <c r="N666">
        <v>2.1312000000000002</v>
      </c>
      <c r="O666">
        <v>5</v>
      </c>
      <c r="P666">
        <v>15</v>
      </c>
      <c r="Q666">
        <v>333</v>
      </c>
      <c r="R666">
        <v>2</v>
      </c>
      <c r="S666">
        <v>2516362.86</v>
      </c>
      <c r="T666">
        <v>6860436.4699999997</v>
      </c>
      <c r="U666">
        <v>2516362.96</v>
      </c>
      <c r="V666">
        <v>6860436.5499999998</v>
      </c>
      <c r="W666">
        <v>-8.3000000000000001E-3</v>
      </c>
      <c r="X666">
        <v>0</v>
      </c>
      <c r="Y666" t="b">
        <v>0</v>
      </c>
      <c r="Z666">
        <v>-999</v>
      </c>
      <c r="AA666">
        <v>0</v>
      </c>
      <c r="AB666" t="b">
        <v>1</v>
      </c>
      <c r="AC666">
        <v>4.0376000000000003</v>
      </c>
      <c r="AD666">
        <v>2.2599999999999998</v>
      </c>
      <c r="AE666">
        <v>393</v>
      </c>
      <c r="AF666">
        <v>2</v>
      </c>
      <c r="AG666">
        <v>2516378.96</v>
      </c>
      <c r="AH666">
        <v>6860436.4699999997</v>
      </c>
      <c r="AI666">
        <v>2516378.84</v>
      </c>
      <c r="AJ666">
        <v>6860436.6200000001</v>
      </c>
      <c r="AK666">
        <v>1.6299999999999999E-2</v>
      </c>
      <c r="AL666">
        <v>0</v>
      </c>
      <c r="AM666" t="b">
        <v>0</v>
      </c>
      <c r="AN666">
        <v>-999</v>
      </c>
      <c r="AO666">
        <v>0</v>
      </c>
      <c r="AP666" t="b">
        <v>1</v>
      </c>
      <c r="AQ666">
        <v>7.4535999999999998</v>
      </c>
      <c r="AR666">
        <v>0.67179999999999995</v>
      </c>
      <c r="AS666">
        <v>364</v>
      </c>
      <c r="AT666">
        <v>2</v>
      </c>
      <c r="AU666">
        <v>2516370.3199999998</v>
      </c>
      <c r="AV666">
        <v>6860444.3200000003</v>
      </c>
      <c r="AW666">
        <v>2516370.7799999998</v>
      </c>
      <c r="AX666">
        <v>6860444.2699999996</v>
      </c>
      <c r="AY666">
        <v>-4.9299999999999997E-2</v>
      </c>
      <c r="AZ666">
        <v>0</v>
      </c>
      <c r="BA666" t="b">
        <v>0</v>
      </c>
      <c r="BB666">
        <v>-999</v>
      </c>
      <c r="BC666">
        <v>0</v>
      </c>
      <c r="BD666" t="b">
        <v>1</v>
      </c>
      <c r="BE666">
        <v>27.584399999999999</v>
      </c>
      <c r="BF666">
        <v>1.4135</v>
      </c>
      <c r="BG666">
        <v>362</v>
      </c>
      <c r="BH666">
        <v>2</v>
      </c>
      <c r="BI666">
        <v>2516366.7200000002</v>
      </c>
      <c r="BJ666">
        <v>6860438.9100000001</v>
      </c>
      <c r="BK666">
        <v>2516366.7200000002</v>
      </c>
      <c r="BL666">
        <v>6860438.9100000001</v>
      </c>
      <c r="BM666">
        <v>1E-4</v>
      </c>
      <c r="BN666">
        <v>0</v>
      </c>
      <c r="BO666" t="b">
        <v>0</v>
      </c>
      <c r="BP666">
        <v>-999</v>
      </c>
      <c r="BQ666">
        <v>0</v>
      </c>
      <c r="BR666" t="b">
        <v>1</v>
      </c>
      <c r="BS666">
        <v>7.1499999999999994E-2</v>
      </c>
      <c r="BT666">
        <v>1.8149999999999999</v>
      </c>
      <c r="BU666">
        <v>359</v>
      </c>
      <c r="BV666">
        <v>3</v>
      </c>
      <c r="BW666">
        <v>2516367.2799999998</v>
      </c>
      <c r="BX666">
        <v>6860434.7999999998</v>
      </c>
      <c r="BY666">
        <v>2516366.84</v>
      </c>
      <c r="BZ666">
        <v>6860434.6200000001</v>
      </c>
      <c r="CA666">
        <v>1.9599999999999999E-2</v>
      </c>
      <c r="CB666">
        <v>0</v>
      </c>
      <c r="CC666" t="b">
        <v>0</v>
      </c>
      <c r="CD666">
        <v>-999</v>
      </c>
      <c r="CE666">
        <v>0</v>
      </c>
      <c r="CF666" t="b">
        <v>1</v>
      </c>
      <c r="CG666">
        <v>8.9505999999999997</v>
      </c>
      <c r="CH666">
        <v>1.9895</v>
      </c>
      <c r="CI666" t="s">
        <v>347</v>
      </c>
    </row>
    <row r="667" spans="1:87">
      <c r="A667">
        <v>6</v>
      </c>
      <c r="B667">
        <v>3</v>
      </c>
      <c r="C667" s="6" t="s">
        <v>172</v>
      </c>
      <c r="D667">
        <v>802</v>
      </c>
      <c r="E667" t="str">
        <f t="shared" si="10"/>
        <v>4C_802</v>
      </c>
      <c r="F667">
        <v>-99</v>
      </c>
      <c r="G667">
        <v>2516369.02</v>
      </c>
      <c r="H667">
        <v>6860433.5899999999</v>
      </c>
      <c r="I667">
        <v>2516369.0299999998</v>
      </c>
      <c r="J667">
        <v>6860433.6399999997</v>
      </c>
      <c r="K667">
        <v>0.97</v>
      </c>
      <c r="L667">
        <v>0.2</v>
      </c>
      <c r="M667">
        <v>0.28999999999999998</v>
      </c>
      <c r="N667">
        <v>2.1312000000000002</v>
      </c>
      <c r="O667">
        <v>5</v>
      </c>
      <c r="P667">
        <v>15</v>
      </c>
      <c r="Q667">
        <v>393</v>
      </c>
      <c r="R667">
        <v>2</v>
      </c>
      <c r="S667">
        <v>2516378.96</v>
      </c>
      <c r="T667">
        <v>6860436.4699999997</v>
      </c>
      <c r="U667">
        <v>2516378.96</v>
      </c>
      <c r="V667">
        <v>6860436.4800000004</v>
      </c>
      <c r="W667">
        <v>5.0000000000000001E-4</v>
      </c>
      <c r="X667">
        <v>0</v>
      </c>
      <c r="Y667" t="b">
        <v>0</v>
      </c>
      <c r="Z667">
        <v>-999</v>
      </c>
      <c r="AA667">
        <v>0</v>
      </c>
      <c r="AB667" t="b">
        <v>1</v>
      </c>
      <c r="AC667">
        <v>0.4597</v>
      </c>
      <c r="AD667">
        <v>0.27910000000000001</v>
      </c>
      <c r="AE667">
        <v>395</v>
      </c>
      <c r="AF667">
        <v>2</v>
      </c>
      <c r="AG667">
        <v>2516382.84</v>
      </c>
      <c r="AH667">
        <v>6860440.8200000003</v>
      </c>
      <c r="AI667">
        <v>2516382.77</v>
      </c>
      <c r="AJ667">
        <v>6860440.9500000002</v>
      </c>
      <c r="AK667">
        <v>1.6500000000000001E-2</v>
      </c>
      <c r="AL667">
        <v>0</v>
      </c>
      <c r="AM667" t="b">
        <v>0</v>
      </c>
      <c r="AN667">
        <v>-999</v>
      </c>
      <c r="AO667">
        <v>0</v>
      </c>
      <c r="AP667" t="b">
        <v>1</v>
      </c>
      <c r="AQ667">
        <v>17.471399999999999</v>
      </c>
      <c r="AR667">
        <v>0.50600000000000001</v>
      </c>
      <c r="AS667">
        <v>364</v>
      </c>
      <c r="AT667">
        <v>2</v>
      </c>
      <c r="AU667">
        <v>2516370.3199999998</v>
      </c>
      <c r="AV667">
        <v>6860444.3200000003</v>
      </c>
      <c r="AW667">
        <v>2516370.23</v>
      </c>
      <c r="AX667">
        <v>6860444.3300000001</v>
      </c>
      <c r="AY667">
        <v>6.7999999999999996E-3</v>
      </c>
      <c r="AZ667">
        <v>0</v>
      </c>
      <c r="BA667" t="b">
        <v>0</v>
      </c>
      <c r="BB667">
        <v>-999</v>
      </c>
      <c r="BC667">
        <v>0</v>
      </c>
      <c r="BD667" t="b">
        <v>1</v>
      </c>
      <c r="BE667">
        <v>6.7625999999999999</v>
      </c>
      <c r="BF667">
        <v>1.4659</v>
      </c>
      <c r="BG667">
        <v>362</v>
      </c>
      <c r="BH667">
        <v>2</v>
      </c>
      <c r="BI667">
        <v>2516366.7200000002</v>
      </c>
      <c r="BJ667">
        <v>6860438.9100000001</v>
      </c>
      <c r="BK667">
        <v>2516366.5499999998</v>
      </c>
      <c r="BL667">
        <v>6860438.8300000001</v>
      </c>
      <c r="BM667">
        <v>7.6E-3</v>
      </c>
      <c r="BN667">
        <v>0</v>
      </c>
      <c r="BO667" t="b">
        <v>0</v>
      </c>
      <c r="BP667">
        <v>-999</v>
      </c>
      <c r="BQ667">
        <v>0</v>
      </c>
      <c r="BR667" t="b">
        <v>1</v>
      </c>
      <c r="BS667">
        <v>6.5743999999999998</v>
      </c>
      <c r="BT667">
        <v>2.0244</v>
      </c>
      <c r="BU667">
        <v>329</v>
      </c>
      <c r="BV667">
        <v>3</v>
      </c>
      <c r="BW667">
        <v>2516367.91</v>
      </c>
      <c r="BX667">
        <v>6860429.8799999999</v>
      </c>
      <c r="BY667">
        <v>2516368.25</v>
      </c>
      <c r="BZ667">
        <v>6860429.8099999996</v>
      </c>
      <c r="CA667">
        <v>9.4999999999999998E-3</v>
      </c>
      <c r="CB667">
        <v>0</v>
      </c>
      <c r="CC667" t="b">
        <v>0</v>
      </c>
      <c r="CD667">
        <v>-999</v>
      </c>
      <c r="CE667">
        <v>0</v>
      </c>
      <c r="CF667" t="b">
        <v>1</v>
      </c>
      <c r="CG667">
        <v>8.0212000000000003</v>
      </c>
      <c r="CH667">
        <v>-1.7629999999999999</v>
      </c>
      <c r="CI667" t="s">
        <v>347</v>
      </c>
    </row>
    <row r="668" spans="1:87">
      <c r="A668">
        <v>7</v>
      </c>
      <c r="B668">
        <v>3</v>
      </c>
      <c r="C668" s="6" t="s">
        <v>172</v>
      </c>
      <c r="D668">
        <v>803</v>
      </c>
      <c r="E668" t="str">
        <f t="shared" si="10"/>
        <v>4C_803</v>
      </c>
      <c r="F668">
        <v>-99</v>
      </c>
      <c r="G668">
        <v>2516367.14</v>
      </c>
      <c r="H668">
        <v>6860434.6100000003</v>
      </c>
      <c r="I668">
        <v>2516367.08</v>
      </c>
      <c r="J668">
        <v>6860434.7999999998</v>
      </c>
      <c r="K668">
        <v>1.014</v>
      </c>
      <c r="L668">
        <v>0.32</v>
      </c>
      <c r="M668">
        <v>0.23</v>
      </c>
      <c r="N668">
        <v>2.1312000000000002</v>
      </c>
      <c r="O668">
        <v>5</v>
      </c>
      <c r="P668">
        <v>15</v>
      </c>
      <c r="Q668">
        <v>393</v>
      </c>
      <c r="R668">
        <v>2</v>
      </c>
      <c r="S668">
        <v>2516378.96</v>
      </c>
      <c r="T668">
        <v>6860436.4699999997</v>
      </c>
      <c r="U668">
        <v>2516378.96</v>
      </c>
      <c r="V668">
        <v>6860436.4699999997</v>
      </c>
      <c r="W668">
        <v>-2.0000000000000001E-4</v>
      </c>
      <c r="X668">
        <v>0</v>
      </c>
      <c r="Y668" t="b">
        <v>0</v>
      </c>
      <c r="Z668">
        <v>-999</v>
      </c>
      <c r="AA668">
        <v>0</v>
      </c>
      <c r="AB668" t="b">
        <v>1</v>
      </c>
      <c r="AC668">
        <v>0.23139999999999999</v>
      </c>
      <c r="AD668">
        <v>0.13950000000000001</v>
      </c>
      <c r="AE668">
        <v>395</v>
      </c>
      <c r="AF668">
        <v>2</v>
      </c>
      <c r="AG668">
        <v>2516382.84</v>
      </c>
      <c r="AH668">
        <v>6860440.8200000003</v>
      </c>
      <c r="AI668">
        <v>2516382.7599999998</v>
      </c>
      <c r="AJ668">
        <v>6860441.0099999998</v>
      </c>
      <c r="AK668">
        <v>2.4E-2</v>
      </c>
      <c r="AL668">
        <v>0</v>
      </c>
      <c r="AM668" t="b">
        <v>0</v>
      </c>
      <c r="AN668">
        <v>-999</v>
      </c>
      <c r="AO668">
        <v>0</v>
      </c>
      <c r="AP668" t="b">
        <v>1</v>
      </c>
      <c r="AQ668">
        <v>25.992599999999999</v>
      </c>
      <c r="AR668">
        <v>0.40129999999999999</v>
      </c>
      <c r="AS668">
        <v>397</v>
      </c>
      <c r="AT668">
        <v>3</v>
      </c>
      <c r="AU668">
        <v>2516375.52</v>
      </c>
      <c r="AV668">
        <v>6860445.9900000002</v>
      </c>
      <c r="AW668">
        <v>2516375.44</v>
      </c>
      <c r="AX668">
        <v>6860446.0499999998</v>
      </c>
      <c r="AY668">
        <v>0.01</v>
      </c>
      <c r="AZ668">
        <v>0</v>
      </c>
      <c r="BA668" t="b">
        <v>0</v>
      </c>
      <c r="BB668">
        <v>-999</v>
      </c>
      <c r="BC668">
        <v>0</v>
      </c>
      <c r="BD668" t="b">
        <v>1</v>
      </c>
      <c r="BE668">
        <v>9.8354999999999997</v>
      </c>
      <c r="BF668">
        <v>0.94230000000000003</v>
      </c>
      <c r="BG668">
        <v>364</v>
      </c>
      <c r="BH668">
        <v>2</v>
      </c>
      <c r="BI668">
        <v>2516370.3199999998</v>
      </c>
      <c r="BJ668">
        <v>6860444.3200000003</v>
      </c>
      <c r="BK668">
        <v>2516370.54</v>
      </c>
      <c r="BL668">
        <v>6860444.2400000002</v>
      </c>
      <c r="BM668">
        <v>-1.61E-2</v>
      </c>
      <c r="BN668">
        <v>0</v>
      </c>
      <c r="BO668" t="b">
        <v>0</v>
      </c>
      <c r="BP668">
        <v>-999</v>
      </c>
      <c r="BQ668">
        <v>0</v>
      </c>
      <c r="BR668" t="b">
        <v>1</v>
      </c>
      <c r="BS668">
        <v>14.034000000000001</v>
      </c>
      <c r="BT668">
        <v>1.2040999999999999</v>
      </c>
      <c r="BU668">
        <v>333</v>
      </c>
      <c r="BV668">
        <v>2</v>
      </c>
      <c r="BW668">
        <v>2516362.86</v>
      </c>
      <c r="BX668">
        <v>6860436.4699999997</v>
      </c>
      <c r="BY668">
        <v>2516362.7999999998</v>
      </c>
      <c r="BZ668">
        <v>6860436.2999999998</v>
      </c>
      <c r="CA668">
        <v>5.7000000000000002E-3</v>
      </c>
      <c r="CB668">
        <v>0</v>
      </c>
      <c r="CC668" t="b">
        <v>0</v>
      </c>
      <c r="CD668">
        <v>-999</v>
      </c>
      <c r="CE668">
        <v>0</v>
      </c>
      <c r="CF668" t="b">
        <v>1</v>
      </c>
      <c r="CG668">
        <v>4.59</v>
      </c>
      <c r="CH668">
        <v>2.8098000000000001</v>
      </c>
      <c r="CI668" t="s">
        <v>347</v>
      </c>
    </row>
    <row r="669" spans="1:87">
      <c r="A669">
        <v>8</v>
      </c>
      <c r="B669">
        <v>4</v>
      </c>
      <c r="C669" s="6" t="s">
        <v>172</v>
      </c>
      <c r="D669">
        <v>804</v>
      </c>
      <c r="E669" t="str">
        <f t="shared" si="10"/>
        <v>4C_804</v>
      </c>
      <c r="F669">
        <v>-99</v>
      </c>
      <c r="G669">
        <v>2516366.1800000002</v>
      </c>
      <c r="H669">
        <v>6860437.9699999997</v>
      </c>
      <c r="I669">
        <v>2516366.04</v>
      </c>
      <c r="J669">
        <v>6860437.5499999998</v>
      </c>
      <c r="K669">
        <v>1.1020000000000001</v>
      </c>
      <c r="L669">
        <v>0.25</v>
      </c>
      <c r="M669">
        <v>0.28999999999999998</v>
      </c>
      <c r="N669">
        <v>2.1312000000000002</v>
      </c>
      <c r="O669">
        <v>5</v>
      </c>
      <c r="P669">
        <v>15</v>
      </c>
      <c r="Q669">
        <v>362</v>
      </c>
      <c r="R669">
        <v>2</v>
      </c>
      <c r="S669">
        <v>2516366.7200000002</v>
      </c>
      <c r="T669">
        <v>6860438.9100000001</v>
      </c>
      <c r="U669">
        <v>2516367</v>
      </c>
      <c r="V669">
        <v>6860438.6699999999</v>
      </c>
      <c r="W669">
        <v>-4.0000000000000001E-3</v>
      </c>
      <c r="X669">
        <v>0</v>
      </c>
      <c r="Y669" t="b">
        <v>0</v>
      </c>
      <c r="Z669">
        <v>-999</v>
      </c>
      <c r="AA669">
        <v>0</v>
      </c>
      <c r="AB669" t="b">
        <v>1</v>
      </c>
      <c r="AC669">
        <v>2.9255</v>
      </c>
      <c r="AD669">
        <v>0.85499999999999998</v>
      </c>
      <c r="AE669">
        <v>367</v>
      </c>
      <c r="AF669">
        <v>2</v>
      </c>
      <c r="AG669">
        <v>2516367.9300000002</v>
      </c>
      <c r="AH669">
        <v>6860448.4800000004</v>
      </c>
      <c r="AI669">
        <v>2516367.85</v>
      </c>
      <c r="AJ669">
        <v>6860448.4900000002</v>
      </c>
      <c r="AK669">
        <v>6.4999999999999997E-3</v>
      </c>
      <c r="AL669">
        <v>0</v>
      </c>
      <c r="AM669" t="b">
        <v>0</v>
      </c>
      <c r="AN669">
        <v>-999</v>
      </c>
      <c r="AO669">
        <v>0</v>
      </c>
      <c r="AP669" t="b">
        <v>1</v>
      </c>
      <c r="AQ669">
        <v>5.649</v>
      </c>
      <c r="AR669">
        <v>1.4135</v>
      </c>
      <c r="AS669">
        <v>366</v>
      </c>
      <c r="AT669">
        <v>2</v>
      </c>
      <c r="AU669">
        <v>2516364.96</v>
      </c>
      <c r="AV669">
        <v>6860447.5700000003</v>
      </c>
      <c r="AW669">
        <v>2516364.98</v>
      </c>
      <c r="AX669">
        <v>6860447.5700000003</v>
      </c>
      <c r="AY669">
        <v>-1.1999999999999999E-3</v>
      </c>
      <c r="AZ669">
        <v>0</v>
      </c>
      <c r="BA669" t="b">
        <v>0</v>
      </c>
      <c r="BB669">
        <v>-999</v>
      </c>
      <c r="BC669">
        <v>0</v>
      </c>
      <c r="BD669" t="b">
        <v>1</v>
      </c>
      <c r="BE669">
        <v>1.0023</v>
      </c>
      <c r="BF669">
        <v>1.6753</v>
      </c>
      <c r="BG669">
        <v>337</v>
      </c>
      <c r="BH669">
        <v>2</v>
      </c>
      <c r="BI669">
        <v>2516358.7999999998</v>
      </c>
      <c r="BJ669">
        <v>6860450.4000000004</v>
      </c>
      <c r="BK669">
        <v>2516358.66</v>
      </c>
      <c r="BL669">
        <v>6860450.3200000003</v>
      </c>
      <c r="BM669">
        <v>1.66E-2</v>
      </c>
      <c r="BN669">
        <v>0</v>
      </c>
      <c r="BO669" t="b">
        <v>0</v>
      </c>
      <c r="BP669">
        <v>-999</v>
      </c>
      <c r="BQ669">
        <v>0</v>
      </c>
      <c r="BR669" t="b">
        <v>1</v>
      </c>
      <c r="BS669">
        <v>15.1867</v>
      </c>
      <c r="BT669">
        <v>2.1116999999999999</v>
      </c>
      <c r="BU669">
        <v>333</v>
      </c>
      <c r="BV669">
        <v>2</v>
      </c>
      <c r="BW669">
        <v>2516362.86</v>
      </c>
      <c r="BX669">
        <v>6860436.4699999997</v>
      </c>
      <c r="BY669">
        <v>2516362.79</v>
      </c>
      <c r="BZ669">
        <v>6860436.7800000003</v>
      </c>
      <c r="CA669">
        <v>-7.3000000000000001E-3</v>
      </c>
      <c r="CB669">
        <v>0</v>
      </c>
      <c r="CC669" t="b">
        <v>0</v>
      </c>
      <c r="CD669">
        <v>-999</v>
      </c>
      <c r="CE669">
        <v>0</v>
      </c>
      <c r="CF669" t="b">
        <v>1</v>
      </c>
      <c r="CG669">
        <v>5.3884999999999996</v>
      </c>
      <c r="CH669">
        <v>-2.9148999999999998</v>
      </c>
      <c r="CI669" t="s">
        <v>347</v>
      </c>
    </row>
    <row r="670" spans="1:87">
      <c r="A670">
        <v>9</v>
      </c>
      <c r="B670">
        <v>2</v>
      </c>
      <c r="C670" s="6" t="s">
        <v>172</v>
      </c>
      <c r="D670">
        <v>805</v>
      </c>
      <c r="E670" t="str">
        <f t="shared" si="10"/>
        <v>4C_805</v>
      </c>
      <c r="F670">
        <v>-99</v>
      </c>
      <c r="G670">
        <v>2516361.0499999998</v>
      </c>
      <c r="H670">
        <v>6860449.3799999999</v>
      </c>
      <c r="I670">
        <v>2516361.11</v>
      </c>
      <c r="J670">
        <v>6860449.3799999999</v>
      </c>
      <c r="K670">
        <v>0.88600000000000001</v>
      </c>
      <c r="L670">
        <v>0.2</v>
      </c>
      <c r="M670">
        <v>0.17</v>
      </c>
      <c r="N670">
        <v>2.1312000000000002</v>
      </c>
      <c r="O670">
        <v>5</v>
      </c>
      <c r="P670">
        <v>15</v>
      </c>
      <c r="Q670">
        <v>367</v>
      </c>
      <c r="R670">
        <v>2</v>
      </c>
      <c r="S670">
        <v>2516367.9300000002</v>
      </c>
      <c r="T670">
        <v>6860448.4800000004</v>
      </c>
      <c r="U670">
        <v>2516367.96</v>
      </c>
      <c r="V670">
        <v>6860448.7999999998</v>
      </c>
      <c r="W670">
        <v>1.4800000000000001E-2</v>
      </c>
      <c r="X670">
        <v>0</v>
      </c>
      <c r="Y670" t="b">
        <v>0</v>
      </c>
      <c r="Z670">
        <v>-999</v>
      </c>
      <c r="AA670">
        <v>0</v>
      </c>
      <c r="AB670" t="b">
        <v>1</v>
      </c>
      <c r="AC670">
        <v>14.607200000000001</v>
      </c>
      <c r="AD670">
        <v>-7.0000000000000007E-2</v>
      </c>
      <c r="AE670">
        <v>370</v>
      </c>
      <c r="AF670">
        <v>2</v>
      </c>
      <c r="AG670">
        <v>2516364.58</v>
      </c>
      <c r="AH670">
        <v>6860451.5700000003</v>
      </c>
      <c r="AI670">
        <v>2516364.62</v>
      </c>
      <c r="AJ670">
        <v>6860451.5</v>
      </c>
      <c r="AK670">
        <v>-2.3999999999999998E-3</v>
      </c>
      <c r="AL670">
        <v>0</v>
      </c>
      <c r="AM670" t="b">
        <v>0</v>
      </c>
      <c r="AN670">
        <v>-999</v>
      </c>
      <c r="AO670">
        <v>0</v>
      </c>
      <c r="AP670" t="b">
        <v>1</v>
      </c>
      <c r="AQ670">
        <v>2.2395999999999998</v>
      </c>
      <c r="AR670">
        <v>0.54090000000000005</v>
      </c>
      <c r="AS670">
        <v>339</v>
      </c>
      <c r="AT670">
        <v>2</v>
      </c>
      <c r="AU670">
        <v>2516360.9900000002</v>
      </c>
      <c r="AV670">
        <v>6860453.2999999998</v>
      </c>
      <c r="AW670">
        <v>2516361.04</v>
      </c>
      <c r="AX670">
        <v>6860453.2999999998</v>
      </c>
      <c r="AY670">
        <v>-1.5E-3</v>
      </c>
      <c r="AZ670">
        <v>0</v>
      </c>
      <c r="BA670" t="b">
        <v>0</v>
      </c>
      <c r="BB670">
        <v>-999</v>
      </c>
      <c r="BC670">
        <v>0</v>
      </c>
      <c r="BD670" t="b">
        <v>1</v>
      </c>
      <c r="BE670">
        <v>1.3804000000000001</v>
      </c>
      <c r="BF670">
        <v>1.5881000000000001</v>
      </c>
      <c r="BG670">
        <v>341</v>
      </c>
      <c r="BH670">
        <v>2</v>
      </c>
      <c r="BI670">
        <v>2516357.96</v>
      </c>
      <c r="BJ670">
        <v>6860456.0099999998</v>
      </c>
      <c r="BK670">
        <v>2516357.92</v>
      </c>
      <c r="BL670">
        <v>6860455.9900000002</v>
      </c>
      <c r="BM670">
        <v>2.5999999999999999E-3</v>
      </c>
      <c r="BN670">
        <v>0</v>
      </c>
      <c r="BO670" t="b">
        <v>0</v>
      </c>
      <c r="BP670">
        <v>-999</v>
      </c>
      <c r="BQ670">
        <v>0</v>
      </c>
      <c r="BR670" t="b">
        <v>1</v>
      </c>
      <c r="BS670">
        <v>2.5341999999999998</v>
      </c>
      <c r="BT670">
        <v>2.0244</v>
      </c>
      <c r="BU670">
        <v>337</v>
      </c>
      <c r="BV670">
        <v>2</v>
      </c>
      <c r="BW670">
        <v>2516358.7999999998</v>
      </c>
      <c r="BX670">
        <v>6860450.4000000004</v>
      </c>
      <c r="BY670">
        <v>2516358.7200000002</v>
      </c>
      <c r="BZ670">
        <v>6860450.1699999999</v>
      </c>
      <c r="CA670">
        <v>7.3000000000000001E-3</v>
      </c>
      <c r="CB670">
        <v>0</v>
      </c>
      <c r="CC670" t="b">
        <v>0</v>
      </c>
      <c r="CD670">
        <v>-999</v>
      </c>
      <c r="CE670">
        <v>0</v>
      </c>
      <c r="CF670" t="b">
        <v>1</v>
      </c>
      <c r="CG670">
        <v>6.665</v>
      </c>
      <c r="CH670">
        <v>2.8273000000000001</v>
      </c>
      <c r="CI670" t="s">
        <v>347</v>
      </c>
    </row>
    <row r="671" spans="1:87">
      <c r="A671">
        <v>10</v>
      </c>
      <c r="B671">
        <v>2</v>
      </c>
      <c r="C671" s="6" t="s">
        <v>172</v>
      </c>
      <c r="D671">
        <v>806</v>
      </c>
      <c r="E671" t="str">
        <f t="shared" si="10"/>
        <v>4C_806</v>
      </c>
      <c r="F671">
        <v>-99</v>
      </c>
      <c r="G671">
        <v>2516377.06</v>
      </c>
      <c r="H671">
        <v>6860432.7000000002</v>
      </c>
      <c r="I671">
        <v>2516376.9900000002</v>
      </c>
      <c r="J671">
        <v>6860432.71</v>
      </c>
      <c r="K671">
        <v>0.309</v>
      </c>
      <c r="L671">
        <v>7.0000000000000007E-2</v>
      </c>
      <c r="M671">
        <v>7.0000000000000007E-2</v>
      </c>
      <c r="N671">
        <v>2.1312000000000002</v>
      </c>
      <c r="O671">
        <v>5</v>
      </c>
      <c r="P671">
        <v>15</v>
      </c>
      <c r="Q671">
        <v>393</v>
      </c>
      <c r="R671">
        <v>2</v>
      </c>
      <c r="S671">
        <v>2516378.96</v>
      </c>
      <c r="T671">
        <v>6860436.4699999997</v>
      </c>
      <c r="U671">
        <v>2516379.04</v>
      </c>
      <c r="V671">
        <v>6860436.4299999997</v>
      </c>
      <c r="W671">
        <v>-2.8999999999999998E-3</v>
      </c>
      <c r="X671">
        <v>0</v>
      </c>
      <c r="Y671" t="b">
        <v>0</v>
      </c>
      <c r="Z671">
        <v>-999</v>
      </c>
      <c r="AA671">
        <v>0</v>
      </c>
      <c r="AB671" t="b">
        <v>1</v>
      </c>
      <c r="AC671">
        <v>7.7431999999999999</v>
      </c>
      <c r="AD671">
        <v>1.0645</v>
      </c>
      <c r="AE671">
        <v>397</v>
      </c>
      <c r="AF671">
        <v>3</v>
      </c>
      <c r="AG671">
        <v>2516375.52</v>
      </c>
      <c r="AH671">
        <v>6860445.9900000002</v>
      </c>
      <c r="AI671">
        <v>2516375.4500000002</v>
      </c>
      <c r="AJ671">
        <v>6860445.9800000004</v>
      </c>
      <c r="AK671">
        <v>6.4000000000000003E-3</v>
      </c>
      <c r="AL671">
        <v>0</v>
      </c>
      <c r="AM671" t="b">
        <v>0</v>
      </c>
      <c r="AN671">
        <v>-999</v>
      </c>
      <c r="AO671">
        <v>0</v>
      </c>
      <c r="AP671" t="b">
        <v>1</v>
      </c>
      <c r="AQ671">
        <v>20.837199999999999</v>
      </c>
      <c r="AR671">
        <v>1.6928000000000001</v>
      </c>
      <c r="AS671">
        <v>364</v>
      </c>
      <c r="AT671">
        <v>2</v>
      </c>
      <c r="AU671">
        <v>2516370.3199999998</v>
      </c>
      <c r="AV671">
        <v>6860444.3200000003</v>
      </c>
      <c r="AW671">
        <v>2516370.31</v>
      </c>
      <c r="AX671">
        <v>6860444.3099999996</v>
      </c>
      <c r="AY671">
        <v>1.1000000000000001E-3</v>
      </c>
      <c r="AZ671">
        <v>0</v>
      </c>
      <c r="BA671" t="b">
        <v>0</v>
      </c>
      <c r="BB671">
        <v>-999</v>
      </c>
      <c r="BC671">
        <v>0</v>
      </c>
      <c r="BD671" t="b">
        <v>1</v>
      </c>
      <c r="BE671">
        <v>3.5768</v>
      </c>
      <c r="BF671">
        <v>2.0941999999999998</v>
      </c>
      <c r="BG671">
        <v>362</v>
      </c>
      <c r="BH671">
        <v>2</v>
      </c>
      <c r="BI671">
        <v>2516366.7200000002</v>
      </c>
      <c r="BJ671">
        <v>6860438.9100000001</v>
      </c>
      <c r="BK671">
        <v>2516366.71</v>
      </c>
      <c r="BL671">
        <v>6860438.9000000004</v>
      </c>
      <c r="BM671">
        <v>1.1000000000000001E-3</v>
      </c>
      <c r="BN671">
        <v>0</v>
      </c>
      <c r="BO671" t="b">
        <v>0</v>
      </c>
      <c r="BP671">
        <v>-999</v>
      </c>
      <c r="BQ671">
        <v>0</v>
      </c>
      <c r="BR671" t="b">
        <v>1</v>
      </c>
      <c r="BS671">
        <v>3.3134000000000001</v>
      </c>
      <c r="BT671">
        <v>2.6004</v>
      </c>
      <c r="BU671">
        <v>358</v>
      </c>
      <c r="BV671">
        <v>2</v>
      </c>
      <c r="BW671">
        <v>2516373.0499999998</v>
      </c>
      <c r="BX671">
        <v>6860432.9100000001</v>
      </c>
      <c r="BY671">
        <v>2516373.0499999998</v>
      </c>
      <c r="BZ671">
        <v>6860432.9800000004</v>
      </c>
      <c r="CA671">
        <v>-1.6000000000000001E-3</v>
      </c>
      <c r="CB671">
        <v>0</v>
      </c>
      <c r="CC671" t="b">
        <v>0</v>
      </c>
      <c r="CD671">
        <v>-999</v>
      </c>
      <c r="CE671">
        <v>0</v>
      </c>
      <c r="CF671" t="b">
        <v>1</v>
      </c>
      <c r="CG671">
        <v>4.1502999999999997</v>
      </c>
      <c r="CH671">
        <v>3.0716000000000001</v>
      </c>
      <c r="CI671" t="s">
        <v>347</v>
      </c>
    </row>
    <row r="672" spans="1:87">
      <c r="A672">
        <v>11</v>
      </c>
      <c r="B672">
        <v>2</v>
      </c>
      <c r="C672" s="6" t="s">
        <v>172</v>
      </c>
      <c r="D672">
        <v>807</v>
      </c>
      <c r="E672" t="str">
        <f t="shared" si="10"/>
        <v>4C_807</v>
      </c>
      <c r="F672">
        <v>-99</v>
      </c>
      <c r="G672">
        <v>2516369.64</v>
      </c>
      <c r="H672">
        <v>6860463.6200000001</v>
      </c>
      <c r="I672">
        <v>2516369.66</v>
      </c>
      <c r="J672">
        <v>6860463.5800000001</v>
      </c>
      <c r="K672">
        <v>0.37</v>
      </c>
      <c r="L672">
        <v>0.08</v>
      </c>
      <c r="M672">
        <v>0.08</v>
      </c>
      <c r="N672">
        <v>2.1312000000000002</v>
      </c>
      <c r="O672">
        <v>5</v>
      </c>
      <c r="P672">
        <v>15</v>
      </c>
      <c r="Q672">
        <v>376</v>
      </c>
      <c r="R672">
        <v>2</v>
      </c>
      <c r="S672">
        <v>2516363.94</v>
      </c>
      <c r="T672">
        <v>6860460.0899999999</v>
      </c>
      <c r="U672">
        <v>2516363.88</v>
      </c>
      <c r="V672">
        <v>6860460.2000000002</v>
      </c>
      <c r="W672">
        <v>-5.8999999999999999E-3</v>
      </c>
      <c r="X672">
        <v>0</v>
      </c>
      <c r="Y672" t="b">
        <v>0</v>
      </c>
      <c r="Z672">
        <v>-999</v>
      </c>
      <c r="AA672">
        <v>0</v>
      </c>
      <c r="AB672" t="b">
        <v>1</v>
      </c>
      <c r="AC672">
        <v>13.677300000000001</v>
      </c>
      <c r="AD672">
        <v>-2.6181999999999999</v>
      </c>
      <c r="AE672">
        <v>381</v>
      </c>
      <c r="AF672">
        <v>2</v>
      </c>
      <c r="AG672">
        <v>2516364.14</v>
      </c>
      <c r="AH672">
        <v>6860468.5099999998</v>
      </c>
      <c r="AI672">
        <v>2516364.15</v>
      </c>
      <c r="AJ672">
        <v>6860468.5300000003</v>
      </c>
      <c r="AK672">
        <v>-1.1000000000000001E-3</v>
      </c>
      <c r="AL672">
        <v>0</v>
      </c>
      <c r="AM672" t="b">
        <v>0</v>
      </c>
      <c r="AN672">
        <v>-999</v>
      </c>
      <c r="AO672">
        <v>0</v>
      </c>
      <c r="AP672" t="b">
        <v>1</v>
      </c>
      <c r="AQ672">
        <v>2.6204999999999998</v>
      </c>
      <c r="AR672">
        <v>2.4083999999999999</v>
      </c>
      <c r="AS672">
        <v>380</v>
      </c>
      <c r="AT672">
        <v>2</v>
      </c>
      <c r="AU672">
        <v>2516368.19</v>
      </c>
      <c r="AV672">
        <v>6860467.8200000003</v>
      </c>
      <c r="AW672">
        <v>2516368.2000000002</v>
      </c>
      <c r="AX672">
        <v>6860467.8200000003</v>
      </c>
      <c r="AY672">
        <v>-2.0000000000000001E-4</v>
      </c>
      <c r="AZ672">
        <v>0</v>
      </c>
      <c r="BA672" t="b">
        <v>0</v>
      </c>
      <c r="BB672">
        <v>-999</v>
      </c>
      <c r="BC672">
        <v>0</v>
      </c>
      <c r="BD672" t="b">
        <v>1</v>
      </c>
      <c r="BE672">
        <v>0.45829999999999999</v>
      </c>
      <c r="BF672">
        <v>1.9021999999999999</v>
      </c>
      <c r="BG672">
        <v>408</v>
      </c>
      <c r="BH672">
        <v>2</v>
      </c>
      <c r="BI672">
        <v>2516370.86</v>
      </c>
      <c r="BJ672">
        <v>6860465.46</v>
      </c>
      <c r="BK672">
        <v>2516370.9300000002</v>
      </c>
      <c r="BL672">
        <v>6860465.4100000001</v>
      </c>
      <c r="BM672">
        <v>-1.6999999999999999E-3</v>
      </c>
      <c r="BN672">
        <v>0</v>
      </c>
      <c r="BO672" t="b">
        <v>0</v>
      </c>
      <c r="BP672">
        <v>-999</v>
      </c>
      <c r="BQ672">
        <v>0</v>
      </c>
      <c r="BR672" t="b">
        <v>1</v>
      </c>
      <c r="BS672">
        <v>3.6267999999999998</v>
      </c>
      <c r="BT672">
        <v>0.95979999999999999</v>
      </c>
      <c r="BU672">
        <v>407</v>
      </c>
      <c r="BV672">
        <v>2</v>
      </c>
      <c r="BW672">
        <v>2516372.92</v>
      </c>
      <c r="BX672">
        <v>6860462.4199999999</v>
      </c>
      <c r="BY672">
        <v>2516372.89</v>
      </c>
      <c r="BZ672">
        <v>6860462.3399999999</v>
      </c>
      <c r="CA672">
        <v>-1.8E-3</v>
      </c>
      <c r="CB672">
        <v>0</v>
      </c>
      <c r="CC672" t="b">
        <v>0</v>
      </c>
      <c r="CD672">
        <v>-999</v>
      </c>
      <c r="CE672">
        <v>0</v>
      </c>
      <c r="CF672" t="b">
        <v>1</v>
      </c>
      <c r="CG672">
        <v>4.0857999999999999</v>
      </c>
      <c r="CH672">
        <v>-0.36670000000000003</v>
      </c>
      <c r="CI672" t="s">
        <v>347</v>
      </c>
    </row>
    <row r="673" spans="1:87">
      <c r="A673">
        <v>12</v>
      </c>
      <c r="B673">
        <v>3</v>
      </c>
      <c r="C673" s="6" t="s">
        <v>172</v>
      </c>
      <c r="D673">
        <v>808</v>
      </c>
      <c r="E673" t="str">
        <f t="shared" si="10"/>
        <v>4C_808</v>
      </c>
      <c r="F673">
        <v>-99</v>
      </c>
      <c r="G673">
        <v>2516365.7799999998</v>
      </c>
      <c r="H673">
        <v>6860465.1600000001</v>
      </c>
      <c r="I673">
        <v>2516365.91</v>
      </c>
      <c r="J673">
        <v>6860465.2599999998</v>
      </c>
      <c r="K673">
        <v>1.258</v>
      </c>
      <c r="L673">
        <v>0.23</v>
      </c>
      <c r="M673">
        <v>0.28999999999999998</v>
      </c>
      <c r="N673">
        <v>2.1312000000000002</v>
      </c>
      <c r="O673">
        <v>5</v>
      </c>
      <c r="P673">
        <v>15</v>
      </c>
      <c r="Q673">
        <v>381</v>
      </c>
      <c r="R673">
        <v>2</v>
      </c>
      <c r="S673">
        <v>2516364.14</v>
      </c>
      <c r="T673">
        <v>6860468.5099999998</v>
      </c>
      <c r="U673">
        <v>2516363.92</v>
      </c>
      <c r="V673">
        <v>6860468.3700000001</v>
      </c>
      <c r="W673">
        <v>6.7999999999999996E-3</v>
      </c>
      <c r="X673">
        <v>0</v>
      </c>
      <c r="Y673" t="b">
        <v>0</v>
      </c>
      <c r="Z673">
        <v>-999</v>
      </c>
      <c r="AA673">
        <v>0</v>
      </c>
      <c r="AB673" t="b">
        <v>1</v>
      </c>
      <c r="AC673">
        <v>4.4352999999999998</v>
      </c>
      <c r="AD673">
        <v>2.1465999999999998</v>
      </c>
      <c r="AE673">
        <v>380</v>
      </c>
      <c r="AF673">
        <v>2</v>
      </c>
      <c r="AG673">
        <v>2516368.19</v>
      </c>
      <c r="AH673">
        <v>6860467.8200000003</v>
      </c>
      <c r="AI673">
        <v>2516367.9900000002</v>
      </c>
      <c r="AJ673">
        <v>6860467.9800000004</v>
      </c>
      <c r="AK673">
        <v>6.1999999999999998E-3</v>
      </c>
      <c r="AL673">
        <v>0</v>
      </c>
      <c r="AM673" t="b">
        <v>0</v>
      </c>
      <c r="AN673">
        <v>-999</v>
      </c>
      <c r="AO673">
        <v>0</v>
      </c>
      <c r="AP673" t="b">
        <v>1</v>
      </c>
      <c r="AQ673">
        <v>4.0170000000000003</v>
      </c>
      <c r="AR673">
        <v>0.92479999999999996</v>
      </c>
      <c r="AS673">
        <v>408</v>
      </c>
      <c r="AT673">
        <v>2</v>
      </c>
      <c r="AU673">
        <v>2516370.86</v>
      </c>
      <c r="AV673">
        <v>6860465.46</v>
      </c>
      <c r="AW673">
        <v>2516370.85</v>
      </c>
      <c r="AX673">
        <v>6860465.5800000001</v>
      </c>
      <c r="AY673">
        <v>4.1999999999999997E-3</v>
      </c>
      <c r="AZ673">
        <v>0</v>
      </c>
      <c r="BA673" t="b">
        <v>0</v>
      </c>
      <c r="BB673">
        <v>-999</v>
      </c>
      <c r="BC673">
        <v>0</v>
      </c>
      <c r="BD673" t="b">
        <v>1</v>
      </c>
      <c r="BE673">
        <v>2.7454999999999998</v>
      </c>
      <c r="BF673">
        <v>6.9599999999999995E-2</v>
      </c>
      <c r="BG673">
        <v>375</v>
      </c>
      <c r="BH673">
        <v>2</v>
      </c>
      <c r="BI673">
        <v>2516368.25</v>
      </c>
      <c r="BJ673">
        <v>6860459.79</v>
      </c>
      <c r="BK673">
        <v>2516368.2400000002</v>
      </c>
      <c r="BL673">
        <v>6860459.7800000003</v>
      </c>
      <c r="BM673">
        <v>-5.9999999999999995E-4</v>
      </c>
      <c r="BN673">
        <v>0</v>
      </c>
      <c r="BO673" t="b">
        <v>0</v>
      </c>
      <c r="BP673">
        <v>-999</v>
      </c>
      <c r="BQ673">
        <v>0</v>
      </c>
      <c r="BR673" t="b">
        <v>1</v>
      </c>
      <c r="BS673">
        <v>0.432</v>
      </c>
      <c r="BT673">
        <v>-1.1695</v>
      </c>
      <c r="BU673">
        <v>376</v>
      </c>
      <c r="BV673">
        <v>2</v>
      </c>
      <c r="BW673">
        <v>2516363.94</v>
      </c>
      <c r="BX673">
        <v>6860460.0899999999</v>
      </c>
      <c r="BY673">
        <v>2516364.39</v>
      </c>
      <c r="BZ673">
        <v>6860459.96</v>
      </c>
      <c r="CA673">
        <v>1.7899999999999999E-2</v>
      </c>
      <c r="CB673">
        <v>0</v>
      </c>
      <c r="CC673" t="b">
        <v>0</v>
      </c>
      <c r="CD673">
        <v>-999</v>
      </c>
      <c r="CE673">
        <v>0</v>
      </c>
      <c r="CF673" t="b">
        <v>1</v>
      </c>
      <c r="CG673">
        <v>12.088800000000001</v>
      </c>
      <c r="CH673">
        <v>-1.8328</v>
      </c>
      <c r="CI673" t="s">
        <v>347</v>
      </c>
    </row>
    <row r="674" spans="1:87">
      <c r="A674">
        <v>13</v>
      </c>
      <c r="B674">
        <v>2</v>
      </c>
      <c r="C674" s="6" t="s">
        <v>172</v>
      </c>
      <c r="D674">
        <v>809</v>
      </c>
      <c r="E674" t="str">
        <f t="shared" si="10"/>
        <v>4C_809</v>
      </c>
      <c r="F674">
        <v>-99</v>
      </c>
      <c r="G674">
        <v>2516365.87</v>
      </c>
      <c r="H674">
        <v>6860475.4699999997</v>
      </c>
      <c r="I674">
        <v>2516365.87</v>
      </c>
      <c r="J674">
        <v>6860475.5599999996</v>
      </c>
      <c r="K674">
        <v>0.91600000000000004</v>
      </c>
      <c r="L674">
        <v>0.19</v>
      </c>
      <c r="M674">
        <v>0.21</v>
      </c>
      <c r="N674">
        <v>2.1312000000000002</v>
      </c>
      <c r="O674">
        <v>5</v>
      </c>
      <c r="P674">
        <v>15</v>
      </c>
      <c r="Q674">
        <v>384</v>
      </c>
      <c r="R674">
        <v>2</v>
      </c>
      <c r="S674">
        <v>2516359.41</v>
      </c>
      <c r="T674">
        <v>6860472.8399999999</v>
      </c>
      <c r="U674">
        <v>2516359.5099999998</v>
      </c>
      <c r="V674">
        <v>6860472.6200000001</v>
      </c>
      <c r="W674">
        <v>1.21E-2</v>
      </c>
      <c r="X674">
        <v>0</v>
      </c>
      <c r="Y674" t="b">
        <v>0</v>
      </c>
      <c r="Z674">
        <v>-999</v>
      </c>
      <c r="AA674">
        <v>0</v>
      </c>
      <c r="AB674" t="b">
        <v>1</v>
      </c>
      <c r="AC674">
        <v>11.548500000000001</v>
      </c>
      <c r="AD674">
        <v>-2.6966999999999999</v>
      </c>
      <c r="AE674">
        <v>388</v>
      </c>
      <c r="AF674">
        <v>2</v>
      </c>
      <c r="AG674">
        <v>2516358.79</v>
      </c>
      <c r="AH674">
        <v>6860478.3499999996</v>
      </c>
      <c r="AI674">
        <v>2516358.77</v>
      </c>
      <c r="AJ674">
        <v>6860478.2999999998</v>
      </c>
      <c r="AK674">
        <v>3.0000000000000001E-3</v>
      </c>
      <c r="AL674">
        <v>0</v>
      </c>
      <c r="AM674" t="b">
        <v>0</v>
      </c>
      <c r="AN674">
        <v>-999</v>
      </c>
      <c r="AO674">
        <v>0</v>
      </c>
      <c r="AP674" t="b">
        <v>1</v>
      </c>
      <c r="AQ674">
        <v>2.806</v>
      </c>
      <c r="AR674">
        <v>2.7749000000000001</v>
      </c>
      <c r="AS674">
        <v>415</v>
      </c>
      <c r="AT674">
        <v>2</v>
      </c>
      <c r="AU674">
        <v>2516366.06</v>
      </c>
      <c r="AV674">
        <v>6860480.7199999997</v>
      </c>
      <c r="AW674">
        <v>2516366.16</v>
      </c>
      <c r="AX674">
        <v>6860480.71</v>
      </c>
      <c r="AY674">
        <v>-3.3999999999999998E-3</v>
      </c>
      <c r="AZ674">
        <v>0</v>
      </c>
      <c r="BA674" t="b">
        <v>0</v>
      </c>
      <c r="BB674">
        <v>-999</v>
      </c>
      <c r="BC674">
        <v>0</v>
      </c>
      <c r="BD674" t="b">
        <v>1</v>
      </c>
      <c r="BE674">
        <v>3.1135999999999999</v>
      </c>
      <c r="BF674">
        <v>1.5095000000000001</v>
      </c>
      <c r="BG674">
        <v>413</v>
      </c>
      <c r="BH674">
        <v>2</v>
      </c>
      <c r="BI674">
        <v>2516369.06</v>
      </c>
      <c r="BJ674">
        <v>6860477.7000000002</v>
      </c>
      <c r="BK674">
        <v>2516368.85</v>
      </c>
      <c r="BL674">
        <v>6860477.9699999997</v>
      </c>
      <c r="BM674">
        <v>8.6999999999999994E-3</v>
      </c>
      <c r="BN674">
        <v>0</v>
      </c>
      <c r="BO674" t="b">
        <v>0</v>
      </c>
      <c r="BP674">
        <v>-999</v>
      </c>
      <c r="BQ674">
        <v>0</v>
      </c>
      <c r="BR674" t="b">
        <v>1</v>
      </c>
      <c r="BS674">
        <v>7.7990000000000004</v>
      </c>
      <c r="BT674">
        <v>0.68920000000000003</v>
      </c>
      <c r="BU674">
        <v>380</v>
      </c>
      <c r="BV674">
        <v>2</v>
      </c>
      <c r="BW674">
        <v>2516368.19</v>
      </c>
      <c r="BX674">
        <v>6860467.8200000003</v>
      </c>
      <c r="BY674">
        <v>2516368.2200000002</v>
      </c>
      <c r="BZ674">
        <v>6860467.8300000001</v>
      </c>
      <c r="CA674">
        <v>1.1999999999999999E-3</v>
      </c>
      <c r="CB674">
        <v>0</v>
      </c>
      <c r="CC674" t="b">
        <v>0</v>
      </c>
      <c r="CD674">
        <v>-999</v>
      </c>
      <c r="CE674">
        <v>0</v>
      </c>
      <c r="CF674" t="b">
        <v>1</v>
      </c>
      <c r="CG674">
        <v>1.2055</v>
      </c>
      <c r="CH674">
        <v>-1.2743</v>
      </c>
      <c r="CI674" t="s">
        <v>347</v>
      </c>
    </row>
    <row r="675" spans="1:87">
      <c r="A675">
        <v>14</v>
      </c>
      <c r="B675">
        <v>2</v>
      </c>
      <c r="C675" s="6" t="s">
        <v>172</v>
      </c>
      <c r="D675">
        <v>810</v>
      </c>
      <c r="E675" t="str">
        <f t="shared" si="10"/>
        <v>4C_810</v>
      </c>
      <c r="F675">
        <v>-99</v>
      </c>
      <c r="G675">
        <v>2516382.62</v>
      </c>
      <c r="H675">
        <v>6860432.6799999997</v>
      </c>
      <c r="I675">
        <v>2516382.5</v>
      </c>
      <c r="J675">
        <v>6860432.6600000001</v>
      </c>
      <c r="K675">
        <v>0.748</v>
      </c>
      <c r="L675">
        <v>0.17</v>
      </c>
      <c r="M675">
        <v>0.2</v>
      </c>
      <c r="N675">
        <v>2.1312000000000002</v>
      </c>
      <c r="O675">
        <v>5</v>
      </c>
      <c r="P675">
        <v>15</v>
      </c>
      <c r="Q675">
        <v>393</v>
      </c>
      <c r="R675">
        <v>2</v>
      </c>
      <c r="S675">
        <v>2516378.96</v>
      </c>
      <c r="T675">
        <v>6860436.4699999997</v>
      </c>
      <c r="U675">
        <v>2516379.0099999998</v>
      </c>
      <c r="V675">
        <v>6860436.5099999998</v>
      </c>
      <c r="W675">
        <v>-1.9E-3</v>
      </c>
      <c r="X675">
        <v>0</v>
      </c>
      <c r="Y675" t="b">
        <v>0</v>
      </c>
      <c r="Z675">
        <v>-999</v>
      </c>
      <c r="AA675">
        <v>0</v>
      </c>
      <c r="AB675" t="b">
        <v>1</v>
      </c>
      <c r="AC675">
        <v>2.0482999999999998</v>
      </c>
      <c r="AD675">
        <v>2.3037000000000001</v>
      </c>
      <c r="AE675">
        <v>395</v>
      </c>
      <c r="AF675">
        <v>2</v>
      </c>
      <c r="AG675">
        <v>2516382.84</v>
      </c>
      <c r="AH675">
        <v>6860440.8200000003</v>
      </c>
      <c r="AI675">
        <v>2516382.75</v>
      </c>
      <c r="AJ675">
        <v>6860440.8200000003</v>
      </c>
      <c r="AK675">
        <v>5.0000000000000001E-3</v>
      </c>
      <c r="AL675">
        <v>0</v>
      </c>
      <c r="AM675" t="b">
        <v>0</v>
      </c>
      <c r="AN675">
        <v>-999</v>
      </c>
      <c r="AO675">
        <v>0</v>
      </c>
      <c r="AP675" t="b">
        <v>1</v>
      </c>
      <c r="AQ675">
        <v>5.9276999999999997</v>
      </c>
      <c r="AR675">
        <v>1.5444</v>
      </c>
      <c r="AS675">
        <v>421</v>
      </c>
      <c r="AT675">
        <v>2</v>
      </c>
      <c r="AU675">
        <v>2516389.3199999998</v>
      </c>
      <c r="AV675">
        <v>6860445.1100000003</v>
      </c>
      <c r="AW675">
        <v>2516389.2599999998</v>
      </c>
      <c r="AX675">
        <v>6860445.1399999997</v>
      </c>
      <c r="AY675">
        <v>7.1000000000000004E-3</v>
      </c>
      <c r="AZ675">
        <v>0</v>
      </c>
      <c r="BA675" t="b">
        <v>0</v>
      </c>
      <c r="BB675">
        <v>-999</v>
      </c>
      <c r="BC675">
        <v>0</v>
      </c>
      <c r="BD675" t="b">
        <v>1</v>
      </c>
      <c r="BE675">
        <v>9.8162000000000003</v>
      </c>
      <c r="BF675">
        <v>1.0819000000000001</v>
      </c>
      <c r="BG675">
        <v>419</v>
      </c>
      <c r="BH675">
        <v>3</v>
      </c>
      <c r="BI675">
        <v>2516390.0499999998</v>
      </c>
      <c r="BJ675">
        <v>6860437.9100000001</v>
      </c>
      <c r="BK675">
        <v>2516390.1800000002</v>
      </c>
      <c r="BL675">
        <v>6860437.71</v>
      </c>
      <c r="BM675">
        <v>-1.54E-2</v>
      </c>
      <c r="BN675">
        <v>0</v>
      </c>
      <c r="BO675" t="b">
        <v>0</v>
      </c>
      <c r="BP675">
        <v>-999</v>
      </c>
      <c r="BQ675">
        <v>0</v>
      </c>
      <c r="BR675" t="b">
        <v>1</v>
      </c>
      <c r="BS675">
        <v>18.453499999999998</v>
      </c>
      <c r="BT675">
        <v>0.56710000000000005</v>
      </c>
      <c r="BU675">
        <v>418</v>
      </c>
      <c r="BV675">
        <v>3</v>
      </c>
      <c r="BW675">
        <v>2516396.14</v>
      </c>
      <c r="BX675">
        <v>6860435.8899999997</v>
      </c>
      <c r="BY675">
        <v>2516396.11</v>
      </c>
      <c r="BZ675">
        <v>6860436.0099999998</v>
      </c>
      <c r="CA675">
        <v>1.14E-2</v>
      </c>
      <c r="CB675">
        <v>0</v>
      </c>
      <c r="CC675" t="b">
        <v>0</v>
      </c>
      <c r="CD675">
        <v>-999</v>
      </c>
      <c r="CE675">
        <v>0</v>
      </c>
      <c r="CF675" t="b">
        <v>1</v>
      </c>
      <c r="CG675">
        <v>15.225</v>
      </c>
      <c r="CH675">
        <v>0.25290000000000001</v>
      </c>
      <c r="CI675" t="s">
        <v>347</v>
      </c>
    </row>
    <row r="676" spans="1:87">
      <c r="A676">
        <v>15</v>
      </c>
      <c r="B676">
        <v>2</v>
      </c>
      <c r="C676" s="6" t="s">
        <v>172</v>
      </c>
      <c r="D676">
        <v>811</v>
      </c>
      <c r="E676" t="str">
        <f t="shared" si="10"/>
        <v>4C_811</v>
      </c>
      <c r="F676">
        <v>-99</v>
      </c>
      <c r="G676">
        <v>2516385.9500000002</v>
      </c>
      <c r="H676">
        <v>6860442.2800000003</v>
      </c>
      <c r="I676">
        <v>2516386.02</v>
      </c>
      <c r="J676">
        <v>6860442.3600000003</v>
      </c>
      <c r="K676">
        <v>1.5329999999999999</v>
      </c>
      <c r="L676">
        <v>0.34</v>
      </c>
      <c r="M676">
        <v>0.32</v>
      </c>
      <c r="N676">
        <v>2.1312000000000002</v>
      </c>
      <c r="O676">
        <v>5</v>
      </c>
      <c r="P676">
        <v>15</v>
      </c>
      <c r="Q676">
        <v>393</v>
      </c>
      <c r="R676">
        <v>2</v>
      </c>
      <c r="S676">
        <v>2516378.96</v>
      </c>
      <c r="T676">
        <v>6860436.4699999997</v>
      </c>
      <c r="U676">
        <v>2516379.2400000002</v>
      </c>
      <c r="V676">
        <v>6860436.1600000001</v>
      </c>
      <c r="W676">
        <v>2.7400000000000001E-2</v>
      </c>
      <c r="X676">
        <v>0</v>
      </c>
      <c r="Y676" t="b">
        <v>0</v>
      </c>
      <c r="Z676">
        <v>-999</v>
      </c>
      <c r="AA676">
        <v>0</v>
      </c>
      <c r="AB676" t="b">
        <v>1</v>
      </c>
      <c r="AC676">
        <v>16.578399999999998</v>
      </c>
      <c r="AD676">
        <v>-2.3738000000000001</v>
      </c>
      <c r="AE676">
        <v>419</v>
      </c>
      <c r="AF676">
        <v>3</v>
      </c>
      <c r="AG676">
        <v>2516390.0499999998</v>
      </c>
      <c r="AH676">
        <v>6860437.9100000001</v>
      </c>
      <c r="AI676">
        <v>2516390.27</v>
      </c>
      <c r="AJ676">
        <v>6860438.1399999997</v>
      </c>
      <c r="AK676">
        <v>1.32E-2</v>
      </c>
      <c r="AL676">
        <v>0</v>
      </c>
      <c r="AM676" t="b">
        <v>0</v>
      </c>
      <c r="AN676">
        <v>-999</v>
      </c>
      <c r="AO676">
        <v>0</v>
      </c>
      <c r="AP676" t="b">
        <v>1</v>
      </c>
      <c r="AQ676">
        <v>7.2557</v>
      </c>
      <c r="AR676">
        <v>-0.7681</v>
      </c>
      <c r="AS676">
        <v>395</v>
      </c>
      <c r="AT676">
        <v>2</v>
      </c>
      <c r="AU676">
        <v>2516382.84</v>
      </c>
      <c r="AV676">
        <v>6860440.8200000003</v>
      </c>
      <c r="AW676">
        <v>2516382.8199999998</v>
      </c>
      <c r="AX676">
        <v>6860440.8600000003</v>
      </c>
      <c r="AY676">
        <v>-8.9999999999999998E-4</v>
      </c>
      <c r="AZ676">
        <v>0</v>
      </c>
      <c r="BA676" t="b">
        <v>0</v>
      </c>
      <c r="BB676">
        <v>-999</v>
      </c>
      <c r="BC676">
        <v>0</v>
      </c>
      <c r="BD676" t="b">
        <v>1</v>
      </c>
      <c r="BE676">
        <v>0.48920000000000002</v>
      </c>
      <c r="BF676">
        <v>-2.7054</v>
      </c>
      <c r="BG676">
        <v>396</v>
      </c>
      <c r="BH676">
        <v>2</v>
      </c>
      <c r="BI676">
        <v>2516383.8199999998</v>
      </c>
      <c r="BJ676">
        <v>6860447.3600000003</v>
      </c>
      <c r="BK676">
        <v>2516383.52</v>
      </c>
      <c r="BL676">
        <v>6860447.21</v>
      </c>
      <c r="BM676">
        <v>1.26E-2</v>
      </c>
      <c r="BN676">
        <v>0</v>
      </c>
      <c r="BO676" t="b">
        <v>0</v>
      </c>
      <c r="BP676">
        <v>-999</v>
      </c>
      <c r="BQ676">
        <v>0</v>
      </c>
      <c r="BR676" t="b">
        <v>1</v>
      </c>
      <c r="BS676">
        <v>6.86</v>
      </c>
      <c r="BT676">
        <v>2.0592999999999999</v>
      </c>
      <c r="BU676">
        <v>421</v>
      </c>
      <c r="BV676">
        <v>2</v>
      </c>
      <c r="BW676">
        <v>2516389.3199999998</v>
      </c>
      <c r="BX676">
        <v>6860445.1100000003</v>
      </c>
      <c r="BY676">
        <v>2516389.13</v>
      </c>
      <c r="BZ676">
        <v>6860445.3099999996</v>
      </c>
      <c r="CA676">
        <v>7.0000000000000001E-3</v>
      </c>
      <c r="CB676">
        <v>0</v>
      </c>
      <c r="CC676" t="b">
        <v>0</v>
      </c>
      <c r="CD676">
        <v>-999</v>
      </c>
      <c r="CE676">
        <v>0</v>
      </c>
      <c r="CF676" t="b">
        <v>1</v>
      </c>
      <c r="CG676">
        <v>3.8050999999999999</v>
      </c>
      <c r="CH676">
        <v>0.76780000000000004</v>
      </c>
      <c r="CI676" t="s">
        <v>347</v>
      </c>
    </row>
    <row r="677" spans="1:87">
      <c r="A677">
        <v>16</v>
      </c>
      <c r="B677">
        <v>2</v>
      </c>
      <c r="C677" s="6" t="s">
        <v>172</v>
      </c>
      <c r="D677">
        <v>812</v>
      </c>
      <c r="E677" t="str">
        <f t="shared" si="10"/>
        <v>4C_812</v>
      </c>
      <c r="F677">
        <v>-99</v>
      </c>
      <c r="G677">
        <v>2516375.5699999998</v>
      </c>
      <c r="H677">
        <v>6860451.2999999998</v>
      </c>
      <c r="I677">
        <v>2516375.5299999998</v>
      </c>
      <c r="J677">
        <v>6860451.2300000004</v>
      </c>
      <c r="K677">
        <v>0.41399999999999998</v>
      </c>
      <c r="L677">
        <v>0.09</v>
      </c>
      <c r="M677">
        <v>0.1</v>
      </c>
      <c r="N677">
        <v>2.1312000000000002</v>
      </c>
      <c r="O677">
        <v>5</v>
      </c>
      <c r="P677">
        <v>15</v>
      </c>
      <c r="Q677">
        <v>397</v>
      </c>
      <c r="R677">
        <v>3</v>
      </c>
      <c r="S677">
        <v>2516375.52</v>
      </c>
      <c r="T677">
        <v>6860445.9900000002</v>
      </c>
      <c r="U677">
        <v>2516375.4900000002</v>
      </c>
      <c r="V677">
        <v>6860445.9900000002</v>
      </c>
      <c r="W677">
        <v>-8.9999999999999998E-4</v>
      </c>
      <c r="X677">
        <v>0</v>
      </c>
      <c r="Y677" t="b">
        <v>0</v>
      </c>
      <c r="Z677">
        <v>-999</v>
      </c>
      <c r="AA677">
        <v>0</v>
      </c>
      <c r="AB677" t="b">
        <v>1</v>
      </c>
      <c r="AC677">
        <v>1.9160999999999999</v>
      </c>
      <c r="AD677">
        <v>-1.5797000000000001</v>
      </c>
      <c r="AE677">
        <v>368</v>
      </c>
      <c r="AF677">
        <v>2</v>
      </c>
      <c r="AG677">
        <v>2516372.5099999998</v>
      </c>
      <c r="AH677">
        <v>6860450.2800000003</v>
      </c>
      <c r="AI677">
        <v>2516372.48</v>
      </c>
      <c r="AJ677">
        <v>6860450.4100000001</v>
      </c>
      <c r="AK677">
        <v>-2.0999999999999999E-3</v>
      </c>
      <c r="AL677">
        <v>0</v>
      </c>
      <c r="AM677" t="b">
        <v>0</v>
      </c>
      <c r="AN677">
        <v>-999</v>
      </c>
      <c r="AO677">
        <v>0</v>
      </c>
      <c r="AP677" t="b">
        <v>1</v>
      </c>
      <c r="AQ677">
        <v>4.1032999999999999</v>
      </c>
      <c r="AR677">
        <v>-2.88</v>
      </c>
      <c r="AS677">
        <v>403</v>
      </c>
      <c r="AT677">
        <v>3</v>
      </c>
      <c r="AU677">
        <v>2516374.86</v>
      </c>
      <c r="AV677">
        <v>6860457.5199999996</v>
      </c>
      <c r="AW677">
        <v>2516374.91</v>
      </c>
      <c r="AX677">
        <v>6860457.5300000003</v>
      </c>
      <c r="AY677">
        <v>-2.5999999999999999E-3</v>
      </c>
      <c r="AZ677">
        <v>0</v>
      </c>
      <c r="BA677" t="b">
        <v>0</v>
      </c>
      <c r="BB677">
        <v>-999</v>
      </c>
      <c r="BC677">
        <v>0</v>
      </c>
      <c r="BD677" t="b">
        <v>1</v>
      </c>
      <c r="BE677">
        <v>5.3418999999999999</v>
      </c>
      <c r="BF677">
        <v>1.6666000000000001</v>
      </c>
      <c r="BG677">
        <v>426</v>
      </c>
      <c r="BH677">
        <v>2</v>
      </c>
      <c r="BI677">
        <v>2516382.63</v>
      </c>
      <c r="BJ677">
        <v>6860459.4400000004</v>
      </c>
      <c r="BK677">
        <v>2516382.6800000002</v>
      </c>
      <c r="BL677">
        <v>6860459.4000000004</v>
      </c>
      <c r="BM677">
        <v>-5.3E-3</v>
      </c>
      <c r="BN677">
        <v>0</v>
      </c>
      <c r="BO677" t="b">
        <v>0</v>
      </c>
      <c r="BP677">
        <v>-999</v>
      </c>
      <c r="BQ677">
        <v>0</v>
      </c>
      <c r="BR677" t="b">
        <v>1</v>
      </c>
      <c r="BS677">
        <v>12.166700000000001</v>
      </c>
      <c r="BT677">
        <v>0.84630000000000005</v>
      </c>
      <c r="BU677">
        <v>396</v>
      </c>
      <c r="BV677">
        <v>2</v>
      </c>
      <c r="BW677">
        <v>2516383.8199999998</v>
      </c>
      <c r="BX677">
        <v>6860447.3600000003</v>
      </c>
      <c r="BY677">
        <v>2516383.7799999998</v>
      </c>
      <c r="BZ677">
        <v>6860447.2699999996</v>
      </c>
      <c r="CA677">
        <v>-6.1000000000000004E-3</v>
      </c>
      <c r="CB677">
        <v>0</v>
      </c>
      <c r="CC677" t="b">
        <v>0</v>
      </c>
      <c r="CD677">
        <v>-999</v>
      </c>
      <c r="CE677">
        <v>0</v>
      </c>
      <c r="CF677" t="b">
        <v>1</v>
      </c>
      <c r="CG677">
        <v>13.1751</v>
      </c>
      <c r="CH677">
        <v>-0.45400000000000001</v>
      </c>
      <c r="CI677" t="s">
        <v>347</v>
      </c>
    </row>
    <row r="678" spans="1:87">
      <c r="A678">
        <v>17</v>
      </c>
      <c r="B678">
        <v>2</v>
      </c>
      <c r="C678" s="6" t="s">
        <v>172</v>
      </c>
      <c r="D678">
        <v>813</v>
      </c>
      <c r="E678" t="str">
        <f t="shared" si="10"/>
        <v>4C_813</v>
      </c>
      <c r="F678">
        <v>-99</v>
      </c>
      <c r="G678">
        <v>2516380.1</v>
      </c>
      <c r="H678">
        <v>6860451.2800000003</v>
      </c>
      <c r="I678">
        <v>2516380.2000000002</v>
      </c>
      <c r="J678">
        <v>6860451.4400000004</v>
      </c>
      <c r="K678">
        <v>1.609</v>
      </c>
      <c r="L678">
        <v>0.36</v>
      </c>
      <c r="M678">
        <v>0.36</v>
      </c>
      <c r="N678">
        <v>2.1312000000000002</v>
      </c>
      <c r="O678">
        <v>5</v>
      </c>
      <c r="P678">
        <v>15</v>
      </c>
      <c r="Q678">
        <v>396</v>
      </c>
      <c r="R678">
        <v>2</v>
      </c>
      <c r="S678">
        <v>2516383.8199999998</v>
      </c>
      <c r="T678">
        <v>6860447.3600000003</v>
      </c>
      <c r="U678">
        <v>2516384.16</v>
      </c>
      <c r="V678">
        <v>6860447.7300000004</v>
      </c>
      <c r="W678">
        <v>1.9400000000000001E-2</v>
      </c>
      <c r="X678">
        <v>0</v>
      </c>
      <c r="Y678" t="b">
        <v>0</v>
      </c>
      <c r="Z678">
        <v>-999</v>
      </c>
      <c r="AA678">
        <v>0</v>
      </c>
      <c r="AB678" t="b">
        <v>1</v>
      </c>
      <c r="AC678">
        <v>10.125299999999999</v>
      </c>
      <c r="AD678">
        <v>-0.73319999999999996</v>
      </c>
      <c r="AE678">
        <v>397</v>
      </c>
      <c r="AF678">
        <v>3</v>
      </c>
      <c r="AG678">
        <v>2516375.52</v>
      </c>
      <c r="AH678">
        <v>6860445.9900000002</v>
      </c>
      <c r="AI678">
        <v>2516375.71</v>
      </c>
      <c r="AJ678">
        <v>6860445.8399999999</v>
      </c>
      <c r="AK678">
        <v>1.2699999999999999E-2</v>
      </c>
      <c r="AL678">
        <v>0</v>
      </c>
      <c r="AM678" t="b">
        <v>0</v>
      </c>
      <c r="AN678">
        <v>-999</v>
      </c>
      <c r="AO678">
        <v>0</v>
      </c>
      <c r="AP678" t="b">
        <v>1</v>
      </c>
      <c r="AQ678">
        <v>6.8204000000000002</v>
      </c>
      <c r="AR678">
        <v>-2.2342</v>
      </c>
      <c r="AS678">
        <v>368</v>
      </c>
      <c r="AT678">
        <v>2</v>
      </c>
      <c r="AU678">
        <v>2516372.5099999998</v>
      </c>
      <c r="AV678">
        <v>6860450.2800000003</v>
      </c>
      <c r="AW678">
        <v>2516372.52</v>
      </c>
      <c r="AX678">
        <v>6860450.2400000002</v>
      </c>
      <c r="AY678">
        <v>2.5000000000000001E-3</v>
      </c>
      <c r="AZ678">
        <v>0</v>
      </c>
      <c r="BA678" t="b">
        <v>0</v>
      </c>
      <c r="BB678">
        <v>-999</v>
      </c>
      <c r="BC678">
        <v>0</v>
      </c>
      <c r="BD678" t="b">
        <v>1</v>
      </c>
      <c r="BE678">
        <v>1.3425</v>
      </c>
      <c r="BF678">
        <v>-2.9847000000000001</v>
      </c>
      <c r="BG678">
        <v>403</v>
      </c>
      <c r="BH678">
        <v>3</v>
      </c>
      <c r="BI678">
        <v>2516374.86</v>
      </c>
      <c r="BJ678">
        <v>6860457.5199999996</v>
      </c>
      <c r="BK678">
        <v>2516374.6</v>
      </c>
      <c r="BL678">
        <v>6860457.2699999996</v>
      </c>
      <c r="BM678">
        <v>2.0199999999999999E-2</v>
      </c>
      <c r="BN678">
        <v>0</v>
      </c>
      <c r="BO678" t="b">
        <v>0</v>
      </c>
      <c r="BP678">
        <v>-999</v>
      </c>
      <c r="BQ678">
        <v>0</v>
      </c>
      <c r="BR678" t="b">
        <v>1</v>
      </c>
      <c r="BS678">
        <v>11.158300000000001</v>
      </c>
      <c r="BT678">
        <v>2.3559999999999999</v>
      </c>
      <c r="BU678">
        <v>426</v>
      </c>
      <c r="BV678">
        <v>2</v>
      </c>
      <c r="BW678">
        <v>2516382.63</v>
      </c>
      <c r="BX678">
        <v>6860459.4400000004</v>
      </c>
      <c r="BY678">
        <v>2516382.35</v>
      </c>
      <c r="BZ678">
        <v>6860459.5099999998</v>
      </c>
      <c r="CA678">
        <v>1.6199999999999999E-2</v>
      </c>
      <c r="CB678">
        <v>0</v>
      </c>
      <c r="CC678" t="b">
        <v>0</v>
      </c>
      <c r="CD678">
        <v>-999</v>
      </c>
      <c r="CE678">
        <v>0</v>
      </c>
      <c r="CF678" t="b">
        <v>1</v>
      </c>
      <c r="CG678">
        <v>8.9533000000000005</v>
      </c>
      <c r="CH678">
        <v>1.3263</v>
      </c>
      <c r="CI678" t="s">
        <v>347</v>
      </c>
    </row>
    <row r="679" spans="1:87">
      <c r="A679">
        <v>18</v>
      </c>
      <c r="B679">
        <v>2</v>
      </c>
      <c r="C679" s="6" t="s">
        <v>172</v>
      </c>
      <c r="D679">
        <v>814</v>
      </c>
      <c r="E679" t="str">
        <f t="shared" si="10"/>
        <v>4C_814</v>
      </c>
      <c r="F679">
        <v>-99</v>
      </c>
      <c r="G679">
        <v>2516378.71</v>
      </c>
      <c r="H679">
        <v>6860452.5800000001</v>
      </c>
      <c r="I679">
        <v>2516378.7200000002</v>
      </c>
      <c r="J679">
        <v>6860452.5999999996</v>
      </c>
      <c r="K679">
        <v>0.122</v>
      </c>
      <c r="L679">
        <v>0.03</v>
      </c>
      <c r="M679">
        <v>0.03</v>
      </c>
      <c r="N679">
        <v>2.1312000000000002</v>
      </c>
      <c r="O679">
        <v>5</v>
      </c>
      <c r="P679">
        <v>15</v>
      </c>
      <c r="Q679">
        <v>397</v>
      </c>
      <c r="R679">
        <v>3</v>
      </c>
      <c r="S679">
        <v>2516375.52</v>
      </c>
      <c r="T679">
        <v>6860445.9900000002</v>
      </c>
      <c r="U679">
        <v>2516375.5</v>
      </c>
      <c r="V679">
        <v>6860446</v>
      </c>
      <c r="W679">
        <v>-8.9999999999999998E-4</v>
      </c>
      <c r="X679">
        <v>0</v>
      </c>
      <c r="Y679" t="b">
        <v>0</v>
      </c>
      <c r="Z679">
        <v>-999</v>
      </c>
      <c r="AA679">
        <v>0</v>
      </c>
      <c r="AB679" t="b">
        <v>1</v>
      </c>
      <c r="AC679">
        <v>6.1120000000000001</v>
      </c>
      <c r="AD679">
        <v>-2.0247999999999999</v>
      </c>
      <c r="AE679">
        <v>403</v>
      </c>
      <c r="AF679">
        <v>3</v>
      </c>
      <c r="AG679">
        <v>2516374.86</v>
      </c>
      <c r="AH679">
        <v>6860457.5199999996</v>
      </c>
      <c r="AI679">
        <v>2516374.84</v>
      </c>
      <c r="AJ679">
        <v>6860457.5</v>
      </c>
      <c r="AK679">
        <v>1.4E-3</v>
      </c>
      <c r="AL679">
        <v>0</v>
      </c>
      <c r="AM679" t="b">
        <v>0</v>
      </c>
      <c r="AN679">
        <v>-999</v>
      </c>
      <c r="AO679">
        <v>0</v>
      </c>
      <c r="AP679" t="b">
        <v>1</v>
      </c>
      <c r="AQ679">
        <v>9.4263999999999992</v>
      </c>
      <c r="AR679">
        <v>2.2425999999999999</v>
      </c>
      <c r="AS679">
        <v>426</v>
      </c>
      <c r="AT679">
        <v>2</v>
      </c>
      <c r="AU679">
        <v>2516382.63</v>
      </c>
      <c r="AV679">
        <v>6860459.4400000004</v>
      </c>
      <c r="AW679">
        <v>2516382.65</v>
      </c>
      <c r="AX679">
        <v>6860459.4299999997</v>
      </c>
      <c r="AY679">
        <v>-1.2999999999999999E-3</v>
      </c>
      <c r="AZ679">
        <v>0</v>
      </c>
      <c r="BA679" t="b">
        <v>0</v>
      </c>
      <c r="BB679">
        <v>-999</v>
      </c>
      <c r="BC679">
        <v>0</v>
      </c>
      <c r="BD679" t="b">
        <v>1</v>
      </c>
      <c r="BE679">
        <v>9.7024000000000008</v>
      </c>
      <c r="BF679">
        <v>1.0469999999999999</v>
      </c>
      <c r="BG679">
        <v>423</v>
      </c>
      <c r="BH679">
        <v>2</v>
      </c>
      <c r="BI679">
        <v>2516387.61</v>
      </c>
      <c r="BJ679">
        <v>6860453.9800000004</v>
      </c>
      <c r="BK679">
        <v>2516387.61</v>
      </c>
      <c r="BL679">
        <v>6860454</v>
      </c>
      <c r="BM679">
        <v>1.1000000000000001E-3</v>
      </c>
      <c r="BN679">
        <v>0</v>
      </c>
      <c r="BO679" t="b">
        <v>0</v>
      </c>
      <c r="BP679">
        <v>-999</v>
      </c>
      <c r="BQ679">
        <v>0</v>
      </c>
      <c r="BR679" t="b">
        <v>1</v>
      </c>
      <c r="BS679">
        <v>7.7496</v>
      </c>
      <c r="BT679">
        <v>0.15690000000000001</v>
      </c>
      <c r="BU679">
        <v>395</v>
      </c>
      <c r="BV679">
        <v>2</v>
      </c>
      <c r="BW679">
        <v>2516382.84</v>
      </c>
      <c r="BX679">
        <v>6860440.8200000003</v>
      </c>
      <c r="BY679">
        <v>2516382.86</v>
      </c>
      <c r="BZ679">
        <v>6860440.8300000001</v>
      </c>
      <c r="CA679">
        <v>2E-3</v>
      </c>
      <c r="CB679">
        <v>0</v>
      </c>
      <c r="CC679" t="b">
        <v>0</v>
      </c>
      <c r="CD679">
        <v>-999</v>
      </c>
      <c r="CE679">
        <v>0</v>
      </c>
      <c r="CF679" t="b">
        <v>1</v>
      </c>
      <c r="CG679">
        <v>15.7697</v>
      </c>
      <c r="CH679">
        <v>-1.2305999999999999</v>
      </c>
      <c r="CI679" t="s">
        <v>347</v>
      </c>
    </row>
    <row r="680" spans="1:87">
      <c r="A680">
        <v>19</v>
      </c>
      <c r="B680">
        <v>3</v>
      </c>
      <c r="C680" s="6" t="s">
        <v>172</v>
      </c>
      <c r="D680">
        <v>815</v>
      </c>
      <c r="E680" t="str">
        <f t="shared" si="10"/>
        <v>4C_815</v>
      </c>
      <c r="F680">
        <v>-99</v>
      </c>
      <c r="G680">
        <v>2516376.44</v>
      </c>
      <c r="H680">
        <v>6860461.6799999997</v>
      </c>
      <c r="I680">
        <v>2516376.77</v>
      </c>
      <c r="J680">
        <v>6860461.6200000001</v>
      </c>
      <c r="K680">
        <v>1.6739999999999999</v>
      </c>
      <c r="L680">
        <v>0.5</v>
      </c>
      <c r="M680">
        <v>0.28999999999999998</v>
      </c>
      <c r="N680">
        <v>2.1312000000000002</v>
      </c>
      <c r="O680">
        <v>5</v>
      </c>
      <c r="P680">
        <v>15</v>
      </c>
      <c r="Q680">
        <v>426</v>
      </c>
      <c r="R680">
        <v>2</v>
      </c>
      <c r="S680">
        <v>2516382.63</v>
      </c>
      <c r="T680">
        <v>6860459.4400000004</v>
      </c>
      <c r="U680">
        <v>2516382.79</v>
      </c>
      <c r="V680">
        <v>6860460.0499999998</v>
      </c>
      <c r="W680">
        <v>2.7699999999999999E-2</v>
      </c>
      <c r="X680">
        <v>0</v>
      </c>
      <c r="Y680" t="b">
        <v>0</v>
      </c>
      <c r="Z680">
        <v>-999</v>
      </c>
      <c r="AA680">
        <v>0</v>
      </c>
      <c r="AB680" t="b">
        <v>1</v>
      </c>
      <c r="AC680">
        <v>14.3226</v>
      </c>
      <c r="AD680">
        <v>-0.2271</v>
      </c>
      <c r="AE680">
        <v>408</v>
      </c>
      <c r="AF680">
        <v>2</v>
      </c>
      <c r="AG680">
        <v>2516370.86</v>
      </c>
      <c r="AH680">
        <v>6860465.46</v>
      </c>
      <c r="AI680">
        <v>2516370.6800000002</v>
      </c>
      <c r="AJ680">
        <v>6860465.1399999997</v>
      </c>
      <c r="AK680">
        <v>1.7899999999999999E-2</v>
      </c>
      <c r="AL680">
        <v>0</v>
      </c>
      <c r="AM680" t="b">
        <v>0</v>
      </c>
      <c r="AN680">
        <v>-999</v>
      </c>
      <c r="AO680">
        <v>0</v>
      </c>
      <c r="AP680" t="b">
        <v>1</v>
      </c>
      <c r="AQ680">
        <v>9.3627000000000002</v>
      </c>
      <c r="AR680">
        <v>2.6353</v>
      </c>
      <c r="AS680">
        <v>407</v>
      </c>
      <c r="AT680">
        <v>2</v>
      </c>
      <c r="AU680">
        <v>2516372.92</v>
      </c>
      <c r="AV680">
        <v>6860462.4199999999</v>
      </c>
      <c r="AW680">
        <v>2516372.9</v>
      </c>
      <c r="AX680">
        <v>6860462.3099999996</v>
      </c>
      <c r="AY680">
        <v>3.0000000000000001E-3</v>
      </c>
      <c r="AZ680">
        <v>0</v>
      </c>
      <c r="BA680" t="b">
        <v>0</v>
      </c>
      <c r="BB680">
        <v>-999</v>
      </c>
      <c r="BC680">
        <v>0</v>
      </c>
      <c r="BD680" t="b">
        <v>1</v>
      </c>
      <c r="BE680">
        <v>1.4786999999999999</v>
      </c>
      <c r="BF680">
        <v>2.9668999999999999</v>
      </c>
      <c r="BG680">
        <v>375</v>
      </c>
      <c r="BH680">
        <v>2</v>
      </c>
      <c r="BI680">
        <v>2516368.25</v>
      </c>
      <c r="BJ680">
        <v>6860459.79</v>
      </c>
      <c r="BK680">
        <v>2516368.29</v>
      </c>
      <c r="BL680">
        <v>6860459.6100000003</v>
      </c>
      <c r="BM680">
        <v>1.14E-2</v>
      </c>
      <c r="BN680">
        <v>0</v>
      </c>
      <c r="BO680" t="b">
        <v>0</v>
      </c>
      <c r="BP680">
        <v>-999</v>
      </c>
      <c r="BQ680">
        <v>0</v>
      </c>
      <c r="BR680" t="b">
        <v>1</v>
      </c>
      <c r="BS680">
        <v>6.2450000000000001</v>
      </c>
      <c r="BT680">
        <v>-2.8974000000000002</v>
      </c>
      <c r="BU680">
        <v>403</v>
      </c>
      <c r="BV680">
        <v>3</v>
      </c>
      <c r="BW680">
        <v>2516374.86</v>
      </c>
      <c r="BX680">
        <v>6860457.5199999996</v>
      </c>
      <c r="BY680">
        <v>2516374.86</v>
      </c>
      <c r="BZ680">
        <v>6860457.5199999996</v>
      </c>
      <c r="CA680">
        <v>1E-4</v>
      </c>
      <c r="CB680">
        <v>0</v>
      </c>
      <c r="CC680" t="b">
        <v>0</v>
      </c>
      <c r="CD680">
        <v>-999</v>
      </c>
      <c r="CE680">
        <v>0</v>
      </c>
      <c r="CF680" t="b">
        <v>1</v>
      </c>
      <c r="CG680">
        <v>4.7E-2</v>
      </c>
      <c r="CH680">
        <v>-2.0072999999999999</v>
      </c>
      <c r="CI680" t="s">
        <v>347</v>
      </c>
    </row>
    <row r="681" spans="1:87">
      <c r="A681">
        <v>20</v>
      </c>
      <c r="B681">
        <v>3</v>
      </c>
      <c r="C681" s="6" t="s">
        <v>172</v>
      </c>
      <c r="D681">
        <v>816</v>
      </c>
      <c r="E681" t="str">
        <f t="shared" si="10"/>
        <v>4C_816</v>
      </c>
      <c r="F681">
        <v>-99</v>
      </c>
      <c r="G681">
        <v>2516395.41</v>
      </c>
      <c r="H681">
        <v>6860453.6200000001</v>
      </c>
      <c r="I681">
        <v>2516395.5699999998</v>
      </c>
      <c r="J681">
        <v>6860453.3200000003</v>
      </c>
      <c r="K681">
        <v>1.9350000000000001</v>
      </c>
      <c r="L681">
        <v>0.53</v>
      </c>
      <c r="M681">
        <v>0.51</v>
      </c>
      <c r="N681">
        <v>2.1312000000000002</v>
      </c>
      <c r="O681">
        <v>5</v>
      </c>
      <c r="P681">
        <v>15</v>
      </c>
      <c r="Q681">
        <v>426</v>
      </c>
      <c r="R681">
        <v>2</v>
      </c>
      <c r="S681">
        <v>2516382.63</v>
      </c>
      <c r="T681">
        <v>6860459.4400000004</v>
      </c>
      <c r="U681">
        <v>2516382.4900000002</v>
      </c>
      <c r="V681">
        <v>6860459.1299999999</v>
      </c>
      <c r="W681">
        <v>3.4000000000000002E-2</v>
      </c>
      <c r="X681">
        <v>0</v>
      </c>
      <c r="Y681" t="b">
        <v>0</v>
      </c>
      <c r="Z681">
        <v>-999</v>
      </c>
      <c r="AA681">
        <v>0</v>
      </c>
      <c r="AB681" t="b">
        <v>1</v>
      </c>
      <c r="AC681">
        <v>18.133500000000002</v>
      </c>
      <c r="AD681">
        <v>2.7574000000000001</v>
      </c>
      <c r="AE681">
        <v>427</v>
      </c>
      <c r="AF681">
        <v>3</v>
      </c>
      <c r="AG681">
        <v>2516389.06</v>
      </c>
      <c r="AH681">
        <v>6860461.2300000004</v>
      </c>
      <c r="AI681">
        <v>2516388.86</v>
      </c>
      <c r="AJ681">
        <v>6860461.0599999996</v>
      </c>
      <c r="AK681">
        <v>1.8800000000000001E-2</v>
      </c>
      <c r="AL681">
        <v>0</v>
      </c>
      <c r="AM681" t="b">
        <v>0</v>
      </c>
      <c r="AN681">
        <v>-999</v>
      </c>
      <c r="AO681">
        <v>0</v>
      </c>
      <c r="AP681" t="b">
        <v>1</v>
      </c>
      <c r="AQ681">
        <v>9.0838999999999999</v>
      </c>
      <c r="AR681">
        <v>2.3037000000000001</v>
      </c>
      <c r="AS681">
        <v>453</v>
      </c>
      <c r="AT681">
        <v>2</v>
      </c>
      <c r="AU681">
        <v>2516393.41</v>
      </c>
      <c r="AV681">
        <v>6860456.79</v>
      </c>
      <c r="AW681">
        <v>2516393.69</v>
      </c>
      <c r="AX681">
        <v>6860456.9299999997</v>
      </c>
      <c r="AY681">
        <v>-8.8999999999999999E-3</v>
      </c>
      <c r="AZ681">
        <v>0</v>
      </c>
      <c r="BA681" t="b">
        <v>0</v>
      </c>
      <c r="BB681">
        <v>-999</v>
      </c>
      <c r="BC681">
        <v>0</v>
      </c>
      <c r="BD681" t="b">
        <v>1</v>
      </c>
      <c r="BE681">
        <v>3.7810000000000001</v>
      </c>
      <c r="BF681">
        <v>2.0419</v>
      </c>
      <c r="BG681">
        <v>491</v>
      </c>
      <c r="BH681">
        <v>2</v>
      </c>
      <c r="BI681">
        <v>2516404.7999999998</v>
      </c>
      <c r="BJ681">
        <v>6860471.7400000002</v>
      </c>
      <c r="BK681">
        <v>2516404.9900000002</v>
      </c>
      <c r="BL681">
        <v>6860471.6399999997</v>
      </c>
      <c r="BM681">
        <v>-3.1399999999999997E-2</v>
      </c>
      <c r="BN681">
        <v>0</v>
      </c>
      <c r="BO681" t="b">
        <v>0</v>
      </c>
      <c r="BP681">
        <v>-999</v>
      </c>
      <c r="BQ681">
        <v>0</v>
      </c>
      <c r="BR681" t="b">
        <v>1</v>
      </c>
      <c r="BS681">
        <v>17.850200000000001</v>
      </c>
      <c r="BT681">
        <v>1.0645</v>
      </c>
      <c r="BU681">
        <v>481</v>
      </c>
      <c r="BV681">
        <v>2</v>
      </c>
      <c r="BW681">
        <v>2516403.44</v>
      </c>
      <c r="BX681">
        <v>6860455.2400000002</v>
      </c>
      <c r="BY681">
        <v>2516403.31</v>
      </c>
      <c r="BZ681">
        <v>6860455.6799999997</v>
      </c>
      <c r="CA681">
        <v>2.5899999999999999E-2</v>
      </c>
      <c r="CB681">
        <v>0</v>
      </c>
      <c r="CC681" t="b">
        <v>0</v>
      </c>
      <c r="CD681">
        <v>-999</v>
      </c>
      <c r="CE681">
        <v>0</v>
      </c>
      <c r="CF681" t="b">
        <v>1</v>
      </c>
      <c r="CG681">
        <v>11.318099999999999</v>
      </c>
      <c r="CH681">
        <v>0.32269999999999999</v>
      </c>
      <c r="CI681" t="s">
        <v>347</v>
      </c>
    </row>
    <row r="682" spans="1:87">
      <c r="A682">
        <v>21</v>
      </c>
      <c r="B682">
        <v>3</v>
      </c>
      <c r="C682" s="6" t="s">
        <v>172</v>
      </c>
      <c r="D682">
        <v>817</v>
      </c>
      <c r="E682" t="str">
        <f t="shared" si="10"/>
        <v>4C_817</v>
      </c>
      <c r="F682">
        <v>-99</v>
      </c>
      <c r="G682">
        <v>2516392.12</v>
      </c>
      <c r="H682">
        <v>6860464.1399999997</v>
      </c>
      <c r="I682">
        <v>2516392.14</v>
      </c>
      <c r="J682">
        <v>6860464.0800000001</v>
      </c>
      <c r="K682">
        <v>0.67</v>
      </c>
      <c r="L682">
        <v>0.13</v>
      </c>
      <c r="M682">
        <v>0.31</v>
      </c>
      <c r="N682">
        <v>2.1312000000000002</v>
      </c>
      <c r="O682">
        <v>5</v>
      </c>
      <c r="P682">
        <v>15</v>
      </c>
      <c r="Q682">
        <v>436</v>
      </c>
      <c r="R682">
        <v>2</v>
      </c>
      <c r="S682">
        <v>2516382.7200000002</v>
      </c>
      <c r="T682">
        <v>6860476.1100000003</v>
      </c>
      <c r="U682">
        <v>2516382.65</v>
      </c>
      <c r="V682">
        <v>6860476.0499999998</v>
      </c>
      <c r="W682">
        <v>9.9000000000000008E-3</v>
      </c>
      <c r="X682">
        <v>0</v>
      </c>
      <c r="Y682" t="b">
        <v>0</v>
      </c>
      <c r="Z682">
        <v>-999</v>
      </c>
      <c r="AA682">
        <v>0</v>
      </c>
      <c r="AB682" t="b">
        <v>1</v>
      </c>
      <c r="AC682">
        <v>14.3119</v>
      </c>
      <c r="AD682">
        <v>2.2513000000000001</v>
      </c>
      <c r="AE682">
        <v>435</v>
      </c>
      <c r="AF682">
        <v>2</v>
      </c>
      <c r="AG682">
        <v>2516385.79</v>
      </c>
      <c r="AH682">
        <v>6860475.8499999996</v>
      </c>
      <c r="AI682">
        <v>2516385.7799999998</v>
      </c>
      <c r="AJ682">
        <v>6860475.8399999999</v>
      </c>
      <c r="AK682">
        <v>1.2999999999999999E-3</v>
      </c>
      <c r="AL682">
        <v>0</v>
      </c>
      <c r="AM682" t="b">
        <v>0</v>
      </c>
      <c r="AN682">
        <v>-999</v>
      </c>
      <c r="AO682">
        <v>0</v>
      </c>
      <c r="AP682" t="b">
        <v>1</v>
      </c>
      <c r="AQ682">
        <v>1.9162999999999999</v>
      </c>
      <c r="AR682">
        <v>2.0680000000000001</v>
      </c>
      <c r="AS682">
        <v>462</v>
      </c>
      <c r="AT682">
        <v>2</v>
      </c>
      <c r="AU682">
        <v>2516392.04</v>
      </c>
      <c r="AV682">
        <v>6860472.1200000001</v>
      </c>
      <c r="AW682">
        <v>2516392.16</v>
      </c>
      <c r="AX682">
        <v>6860472.1200000001</v>
      </c>
      <c r="AY682">
        <v>-6.6E-3</v>
      </c>
      <c r="AZ682">
        <v>0</v>
      </c>
      <c r="BA682" t="b">
        <v>0</v>
      </c>
      <c r="BB682">
        <v>-999</v>
      </c>
      <c r="BC682">
        <v>0</v>
      </c>
      <c r="BD682" t="b">
        <v>1</v>
      </c>
      <c r="BE682">
        <v>8.8082999999999991</v>
      </c>
      <c r="BF682">
        <v>1.5619000000000001</v>
      </c>
      <c r="BG682">
        <v>461</v>
      </c>
      <c r="BH682">
        <v>2</v>
      </c>
      <c r="BI682">
        <v>2516394.06</v>
      </c>
      <c r="BJ682">
        <v>6860472.5</v>
      </c>
      <c r="BK682">
        <v>2516394.17</v>
      </c>
      <c r="BL682">
        <v>6860472.4699999997</v>
      </c>
      <c r="BM682">
        <v>-6.8999999999999999E-3</v>
      </c>
      <c r="BN682">
        <v>0</v>
      </c>
      <c r="BO682" t="b">
        <v>0</v>
      </c>
      <c r="BP682">
        <v>-999</v>
      </c>
      <c r="BQ682">
        <v>0</v>
      </c>
      <c r="BR682" t="b">
        <v>1</v>
      </c>
      <c r="BS682">
        <v>9.2152999999999992</v>
      </c>
      <c r="BT682">
        <v>1.3263</v>
      </c>
      <c r="BU682">
        <v>494</v>
      </c>
      <c r="BV682">
        <v>2</v>
      </c>
      <c r="BW682">
        <v>2516398.75</v>
      </c>
      <c r="BX682">
        <v>6860474.0199999996</v>
      </c>
      <c r="BY682">
        <v>2516398.61</v>
      </c>
      <c r="BZ682">
        <v>6860474.1100000003</v>
      </c>
      <c r="CA682">
        <v>1.41E-2</v>
      </c>
      <c r="CB682">
        <v>0</v>
      </c>
      <c r="CC682" t="b">
        <v>0</v>
      </c>
      <c r="CD682">
        <v>-999</v>
      </c>
      <c r="CE682">
        <v>0</v>
      </c>
      <c r="CF682" t="b">
        <v>1</v>
      </c>
      <c r="CG682">
        <v>19.2821</v>
      </c>
      <c r="CH682">
        <v>1.0121</v>
      </c>
      <c r="CI682" t="s">
        <v>347</v>
      </c>
    </row>
    <row r="683" spans="1:87">
      <c r="A683">
        <v>22</v>
      </c>
      <c r="B683">
        <v>2</v>
      </c>
      <c r="C683" s="6" t="s">
        <v>172</v>
      </c>
      <c r="D683">
        <v>818</v>
      </c>
      <c r="E683" t="str">
        <f t="shared" si="10"/>
        <v>4C_818</v>
      </c>
      <c r="F683">
        <v>-99</v>
      </c>
      <c r="G683">
        <v>2516391.3199999998</v>
      </c>
      <c r="H683">
        <v>6860466.04</v>
      </c>
      <c r="I683">
        <v>2516391.31</v>
      </c>
      <c r="J683">
        <v>6860466.0599999996</v>
      </c>
      <c r="K683">
        <v>0.23</v>
      </c>
      <c r="L683">
        <v>0.06</v>
      </c>
      <c r="M683">
        <v>0.09</v>
      </c>
      <c r="N683">
        <v>2.1573000000000002</v>
      </c>
      <c r="O683">
        <v>4</v>
      </c>
      <c r="P683">
        <v>12</v>
      </c>
      <c r="Q683">
        <v>436</v>
      </c>
      <c r="R683">
        <v>2</v>
      </c>
      <c r="S683">
        <v>2516382.7200000002</v>
      </c>
      <c r="T683">
        <v>6860476.1100000003</v>
      </c>
      <c r="U683">
        <v>2516382.6800000002</v>
      </c>
      <c r="V683">
        <v>6860476.0800000001</v>
      </c>
      <c r="W683">
        <v>4.7000000000000002E-3</v>
      </c>
      <c r="X683">
        <v>0</v>
      </c>
      <c r="Y683" t="b">
        <v>0</v>
      </c>
      <c r="Z683">
        <v>-999</v>
      </c>
      <c r="AA683">
        <v>0</v>
      </c>
      <c r="AB683" t="b">
        <v>1</v>
      </c>
      <c r="AC683">
        <v>20.096499999999999</v>
      </c>
      <c r="AD683">
        <v>2.2862</v>
      </c>
      <c r="AE683">
        <v>433</v>
      </c>
      <c r="AF683">
        <v>2</v>
      </c>
      <c r="AG683">
        <v>2516386.39</v>
      </c>
      <c r="AH683">
        <v>6860472.5499999998</v>
      </c>
      <c r="AI683">
        <v>2516386.4</v>
      </c>
      <c r="AJ683">
        <v>6860472.5599999996</v>
      </c>
      <c r="AK683">
        <v>-8.0000000000000004E-4</v>
      </c>
      <c r="AL683">
        <v>0</v>
      </c>
      <c r="AM683" t="b">
        <v>0</v>
      </c>
      <c r="AN683">
        <v>-999</v>
      </c>
      <c r="AO683">
        <v>0</v>
      </c>
      <c r="AP683" t="b">
        <v>1</v>
      </c>
      <c r="AQ683">
        <v>3.0068999999999999</v>
      </c>
      <c r="AR683">
        <v>2.2164000000000001</v>
      </c>
      <c r="AS683">
        <v>435</v>
      </c>
      <c r="AT683">
        <v>2</v>
      </c>
      <c r="AU683">
        <v>2516385.79</v>
      </c>
      <c r="AV683">
        <v>6860475.8499999996</v>
      </c>
      <c r="AW683">
        <v>2516385.83</v>
      </c>
      <c r="AX683">
        <v>6860475.8700000001</v>
      </c>
      <c r="AY683">
        <v>-3.3E-3</v>
      </c>
      <c r="AZ683">
        <v>0</v>
      </c>
      <c r="BA683" t="b">
        <v>0</v>
      </c>
      <c r="BB683">
        <v>-999</v>
      </c>
      <c r="BC683">
        <v>0</v>
      </c>
      <c r="BD683" t="b">
        <v>1</v>
      </c>
      <c r="BE683">
        <v>13.775499999999999</v>
      </c>
      <c r="BF683">
        <v>2.0768</v>
      </c>
      <c r="BG683">
        <v>461</v>
      </c>
      <c r="BH683">
        <v>2</v>
      </c>
      <c r="BI683">
        <v>2516394.06</v>
      </c>
      <c r="BJ683">
        <v>6860472.5</v>
      </c>
      <c r="BK683">
        <v>2516394.0499999998</v>
      </c>
      <c r="BL683">
        <v>6860472.5</v>
      </c>
      <c r="BM683">
        <v>5.0000000000000001E-4</v>
      </c>
      <c r="BN683">
        <v>0</v>
      </c>
      <c r="BO683" t="b">
        <v>0</v>
      </c>
      <c r="BP683">
        <v>-999</v>
      </c>
      <c r="BQ683">
        <v>0</v>
      </c>
      <c r="BR683" t="b">
        <v>1</v>
      </c>
      <c r="BS683">
        <v>1.7015</v>
      </c>
      <c r="BT683">
        <v>1.1692</v>
      </c>
      <c r="BU683" t="s">
        <v>347</v>
      </c>
    </row>
    <row r="684" spans="1:87">
      <c r="A684">
        <v>23</v>
      </c>
      <c r="B684">
        <v>2</v>
      </c>
      <c r="C684" s="6" t="s">
        <v>172</v>
      </c>
      <c r="D684">
        <v>819</v>
      </c>
      <c r="E684" t="str">
        <f t="shared" si="10"/>
        <v>4C_819</v>
      </c>
      <c r="F684">
        <v>-99</v>
      </c>
      <c r="G684">
        <v>2516386.6</v>
      </c>
      <c r="H684">
        <v>6860467.4000000004</v>
      </c>
      <c r="I684">
        <v>2516386.62</v>
      </c>
      <c r="J684">
        <v>6860467.3600000003</v>
      </c>
      <c r="K684">
        <v>0.34699999999999998</v>
      </c>
      <c r="L684">
        <v>0.08</v>
      </c>
      <c r="M684">
        <v>0.1</v>
      </c>
      <c r="N684">
        <v>2.1312000000000002</v>
      </c>
      <c r="O684">
        <v>5</v>
      </c>
      <c r="P684">
        <v>15</v>
      </c>
      <c r="Q684">
        <v>436</v>
      </c>
      <c r="R684">
        <v>2</v>
      </c>
      <c r="S684">
        <v>2516382.7200000002</v>
      </c>
      <c r="T684">
        <v>6860476.1100000003</v>
      </c>
      <c r="U684">
        <v>2516382.67</v>
      </c>
      <c r="V684">
        <v>6860476.0899999999</v>
      </c>
      <c r="W684">
        <v>3.3999999999999998E-3</v>
      </c>
      <c r="X684">
        <v>0</v>
      </c>
      <c r="Y684" t="b">
        <v>0</v>
      </c>
      <c r="Z684">
        <v>-999</v>
      </c>
      <c r="AA684">
        <v>0</v>
      </c>
      <c r="AB684" t="b">
        <v>1</v>
      </c>
      <c r="AC684">
        <v>8.7615999999999996</v>
      </c>
      <c r="AD684">
        <v>1.9982</v>
      </c>
      <c r="AE684">
        <v>433</v>
      </c>
      <c r="AF684">
        <v>2</v>
      </c>
      <c r="AG684">
        <v>2516386.39</v>
      </c>
      <c r="AH684">
        <v>6860472.5499999998</v>
      </c>
      <c r="AI684">
        <v>2516386.4700000002</v>
      </c>
      <c r="AJ684">
        <v>6860472.5499999998</v>
      </c>
      <c r="AK684">
        <v>-2.8E-3</v>
      </c>
      <c r="AL684">
        <v>0</v>
      </c>
      <c r="AM684" t="b">
        <v>0</v>
      </c>
      <c r="AN684">
        <v>-999</v>
      </c>
      <c r="AO684">
        <v>0</v>
      </c>
      <c r="AP684" t="b">
        <v>1</v>
      </c>
      <c r="AQ684">
        <v>6.7144000000000004</v>
      </c>
      <c r="AR684">
        <v>1.5968</v>
      </c>
      <c r="AS684">
        <v>462</v>
      </c>
      <c r="AT684">
        <v>2</v>
      </c>
      <c r="AU684">
        <v>2516392.04</v>
      </c>
      <c r="AV684">
        <v>6860472.1200000001</v>
      </c>
      <c r="AW684">
        <v>2516392.0299999998</v>
      </c>
      <c r="AX684">
        <v>6860472.1299999999</v>
      </c>
      <c r="AY684">
        <v>8.9999999999999998E-4</v>
      </c>
      <c r="AZ684">
        <v>0</v>
      </c>
      <c r="BA684" t="b">
        <v>0</v>
      </c>
      <c r="BB684">
        <v>-999</v>
      </c>
      <c r="BC684">
        <v>0</v>
      </c>
      <c r="BD684" t="b">
        <v>1</v>
      </c>
      <c r="BE684">
        <v>2.3336000000000001</v>
      </c>
      <c r="BF684">
        <v>0.72409999999999997</v>
      </c>
      <c r="BG684">
        <v>461</v>
      </c>
      <c r="BH684">
        <v>2</v>
      </c>
      <c r="BI684">
        <v>2516394.06</v>
      </c>
      <c r="BJ684">
        <v>6860472.5</v>
      </c>
      <c r="BK684">
        <v>2516394.0099999998</v>
      </c>
      <c r="BL684">
        <v>6860472.5700000003</v>
      </c>
      <c r="BM684">
        <v>5.3E-3</v>
      </c>
      <c r="BN684">
        <v>0</v>
      </c>
      <c r="BO684" t="b">
        <v>0</v>
      </c>
      <c r="BP684">
        <v>-999</v>
      </c>
      <c r="BQ684">
        <v>0</v>
      </c>
      <c r="BR684" t="b">
        <v>1</v>
      </c>
      <c r="BS684">
        <v>14.0518</v>
      </c>
      <c r="BT684">
        <v>0.61939999999999995</v>
      </c>
      <c r="BU684">
        <v>460</v>
      </c>
      <c r="BV684">
        <v>2</v>
      </c>
      <c r="BW684">
        <v>2516396.27</v>
      </c>
      <c r="BX684">
        <v>6860472</v>
      </c>
      <c r="BY684">
        <v>2516396.2999999998</v>
      </c>
      <c r="BZ684">
        <v>6860471.9299999997</v>
      </c>
      <c r="CA684">
        <v>-5.4000000000000003E-3</v>
      </c>
      <c r="CB684">
        <v>0</v>
      </c>
      <c r="CC684" t="b">
        <v>0</v>
      </c>
      <c r="CD684">
        <v>-999</v>
      </c>
      <c r="CE684">
        <v>0</v>
      </c>
      <c r="CF684" t="b">
        <v>1</v>
      </c>
      <c r="CG684">
        <v>14.7127</v>
      </c>
      <c r="CH684">
        <v>0.43619999999999998</v>
      </c>
      <c r="CI684" t="s">
        <v>347</v>
      </c>
    </row>
    <row r="685" spans="1:87">
      <c r="A685">
        <v>24</v>
      </c>
      <c r="B685">
        <v>3</v>
      </c>
      <c r="C685" s="6" t="s">
        <v>172</v>
      </c>
      <c r="D685">
        <v>820</v>
      </c>
      <c r="E685" t="str">
        <f t="shared" si="10"/>
        <v>4C_820</v>
      </c>
      <c r="F685">
        <v>-99</v>
      </c>
      <c r="G685">
        <v>2516387.39</v>
      </c>
      <c r="H685">
        <v>6860469.3700000001</v>
      </c>
      <c r="I685">
        <v>2516387.4</v>
      </c>
      <c r="J685">
        <v>6860469.3399999999</v>
      </c>
      <c r="K685">
        <v>1.0640000000000001</v>
      </c>
      <c r="L685">
        <v>0.23</v>
      </c>
      <c r="M685">
        <v>0.24</v>
      </c>
      <c r="N685">
        <v>2.1312000000000002</v>
      </c>
      <c r="O685">
        <v>5</v>
      </c>
      <c r="P685">
        <v>15</v>
      </c>
      <c r="Q685">
        <v>436</v>
      </c>
      <c r="R685">
        <v>2</v>
      </c>
      <c r="S685">
        <v>2516382.7200000002</v>
      </c>
      <c r="T685">
        <v>6860476.1100000003</v>
      </c>
      <c r="U685">
        <v>2516382.61</v>
      </c>
      <c r="V685">
        <v>6860476.0300000003</v>
      </c>
      <c r="W685">
        <v>7.4999999999999997E-3</v>
      </c>
      <c r="X685">
        <v>0</v>
      </c>
      <c r="Y685" t="b">
        <v>0</v>
      </c>
      <c r="Z685">
        <v>-999</v>
      </c>
      <c r="AA685">
        <v>0</v>
      </c>
      <c r="AB685" t="b">
        <v>1</v>
      </c>
      <c r="AC685">
        <v>6.2812999999999999</v>
      </c>
      <c r="AD685">
        <v>2.1989000000000001</v>
      </c>
      <c r="AE685">
        <v>433</v>
      </c>
      <c r="AF685">
        <v>2</v>
      </c>
      <c r="AG685">
        <v>2516386.39</v>
      </c>
      <c r="AH685">
        <v>6860472.5499999998</v>
      </c>
      <c r="AI685">
        <v>2516386.52</v>
      </c>
      <c r="AJ685">
        <v>6860472.5899999999</v>
      </c>
      <c r="AK685">
        <v>-3.0999999999999999E-3</v>
      </c>
      <c r="AL685">
        <v>0</v>
      </c>
      <c r="AM685" t="b">
        <v>0</v>
      </c>
      <c r="AN685">
        <v>-999</v>
      </c>
      <c r="AO685">
        <v>0</v>
      </c>
      <c r="AP685" t="b">
        <v>1</v>
      </c>
      <c r="AQ685">
        <v>2.4007000000000001</v>
      </c>
      <c r="AR685">
        <v>1.8324</v>
      </c>
      <c r="AS685">
        <v>466</v>
      </c>
      <c r="AT685">
        <v>2</v>
      </c>
      <c r="AU685">
        <v>2516393.1800000002</v>
      </c>
      <c r="AV685">
        <v>6860478.9900000002</v>
      </c>
      <c r="AW685">
        <v>2516393.0099999998</v>
      </c>
      <c r="AX685">
        <v>6860479.0899999999</v>
      </c>
      <c r="AY685">
        <v>1.5599999999999999E-2</v>
      </c>
      <c r="AZ685">
        <v>0</v>
      </c>
      <c r="BA685" t="b">
        <v>0</v>
      </c>
      <c r="BB685">
        <v>-999</v>
      </c>
      <c r="BC685">
        <v>0</v>
      </c>
      <c r="BD685" t="b">
        <v>1</v>
      </c>
      <c r="BE685">
        <v>14.053599999999999</v>
      </c>
      <c r="BF685">
        <v>1.0645</v>
      </c>
      <c r="BG685">
        <v>462</v>
      </c>
      <c r="BH685">
        <v>2</v>
      </c>
      <c r="BI685">
        <v>2516392.04</v>
      </c>
      <c r="BJ685">
        <v>6860472.1200000001</v>
      </c>
      <c r="BK685">
        <v>2516392.1800000002</v>
      </c>
      <c r="BL685">
        <v>6860471.8499999996</v>
      </c>
      <c r="BM685">
        <v>-1.17E-2</v>
      </c>
      <c r="BN685">
        <v>0</v>
      </c>
      <c r="BO685" t="b">
        <v>0</v>
      </c>
      <c r="BP685">
        <v>-999</v>
      </c>
      <c r="BQ685">
        <v>0</v>
      </c>
      <c r="BR685" t="b">
        <v>1</v>
      </c>
      <c r="BS685">
        <v>9.1908999999999992</v>
      </c>
      <c r="BT685">
        <v>0.47110000000000002</v>
      </c>
      <c r="BU685">
        <v>459</v>
      </c>
      <c r="BV685">
        <v>2</v>
      </c>
      <c r="BW685">
        <v>2516395.96</v>
      </c>
      <c r="BX685">
        <v>6860468.8600000003</v>
      </c>
      <c r="BY685">
        <v>2516395.9700000002</v>
      </c>
      <c r="BZ685">
        <v>6860469.0800000001</v>
      </c>
      <c r="CA685">
        <v>1.29E-2</v>
      </c>
      <c r="CB685">
        <v>0</v>
      </c>
      <c r="CC685" t="b">
        <v>0</v>
      </c>
      <c r="CD685">
        <v>-999</v>
      </c>
      <c r="CE685">
        <v>0</v>
      </c>
      <c r="CF685" t="b">
        <v>1</v>
      </c>
      <c r="CG685">
        <v>10.836399999999999</v>
      </c>
      <c r="CH685">
        <v>-1.7600000000000001E-2</v>
      </c>
      <c r="CI685" t="s">
        <v>347</v>
      </c>
    </row>
    <row r="686" spans="1:87">
      <c r="A686">
        <v>25</v>
      </c>
      <c r="B686">
        <v>3</v>
      </c>
      <c r="C686" s="6" t="s">
        <v>172</v>
      </c>
      <c r="D686">
        <v>821</v>
      </c>
      <c r="E686" t="str">
        <f t="shared" si="10"/>
        <v>4C_821</v>
      </c>
      <c r="F686">
        <v>-99</v>
      </c>
      <c r="G686">
        <v>2516389.46</v>
      </c>
      <c r="H686">
        <v>6860471.7300000004</v>
      </c>
      <c r="I686">
        <v>2516389.4700000002</v>
      </c>
      <c r="J686">
        <v>6860471.7199999997</v>
      </c>
      <c r="K686">
        <v>0.745</v>
      </c>
      <c r="L686">
        <v>0.34</v>
      </c>
      <c r="M686">
        <v>0.2</v>
      </c>
      <c r="N686">
        <v>2.1573000000000002</v>
      </c>
      <c r="O686">
        <v>4</v>
      </c>
      <c r="P686">
        <v>12</v>
      </c>
      <c r="Q686">
        <v>466</v>
      </c>
      <c r="R686">
        <v>2</v>
      </c>
      <c r="S686">
        <v>2516393.1800000002</v>
      </c>
      <c r="T686">
        <v>6860478.9900000002</v>
      </c>
      <c r="U686">
        <v>2516393.1800000002</v>
      </c>
      <c r="V686">
        <v>6860478.9900000002</v>
      </c>
      <c r="W686">
        <v>1E-4</v>
      </c>
      <c r="X686">
        <v>0</v>
      </c>
      <c r="Y686" t="b">
        <v>0</v>
      </c>
      <c r="Z686">
        <v>-999</v>
      </c>
      <c r="AA686">
        <v>0</v>
      </c>
      <c r="AB686" t="b">
        <v>1</v>
      </c>
      <c r="AC686">
        <v>0.1132</v>
      </c>
      <c r="AD686">
        <v>1.0993999999999999</v>
      </c>
      <c r="AE686">
        <v>463</v>
      </c>
      <c r="AF686">
        <v>2</v>
      </c>
      <c r="AG686">
        <v>2516395.1800000002</v>
      </c>
      <c r="AH686">
        <v>6860474.8899999997</v>
      </c>
      <c r="AI686">
        <v>2516395.2200000002</v>
      </c>
      <c r="AJ686">
        <v>6860474.8099999996</v>
      </c>
      <c r="AK686">
        <v>-4.1999999999999997E-3</v>
      </c>
      <c r="AL686">
        <v>0</v>
      </c>
      <c r="AM686" t="b">
        <v>0</v>
      </c>
      <c r="AN686">
        <v>-999</v>
      </c>
      <c r="AO686">
        <v>0</v>
      </c>
      <c r="AP686" t="b">
        <v>1</v>
      </c>
      <c r="AQ686">
        <v>4.9080000000000004</v>
      </c>
      <c r="AR686">
        <v>0.48849999999999999</v>
      </c>
      <c r="AS686">
        <v>462</v>
      </c>
      <c r="AT686">
        <v>2</v>
      </c>
      <c r="AU686">
        <v>2516392.04</v>
      </c>
      <c r="AV686">
        <v>6860472.1200000001</v>
      </c>
      <c r="AW686">
        <v>2516392.0499999998</v>
      </c>
      <c r="AX686">
        <v>6860472</v>
      </c>
      <c r="AY686">
        <v>-2.3E-3</v>
      </c>
      <c r="AZ686">
        <v>0</v>
      </c>
      <c r="BA686" t="b">
        <v>0</v>
      </c>
      <c r="BB686">
        <v>-999</v>
      </c>
      <c r="BC686">
        <v>0</v>
      </c>
      <c r="BD686" t="b">
        <v>1</v>
      </c>
      <c r="BE686">
        <v>2.4439000000000002</v>
      </c>
      <c r="BF686">
        <v>0.1045</v>
      </c>
      <c r="BG686">
        <v>494</v>
      </c>
      <c r="BH686">
        <v>2</v>
      </c>
      <c r="BI686">
        <v>2516398.75</v>
      </c>
      <c r="BJ686">
        <v>6860474.0199999996</v>
      </c>
      <c r="BK686">
        <v>2516398.69</v>
      </c>
      <c r="BL686">
        <v>6860474.2199999997</v>
      </c>
      <c r="BM686">
        <v>1.41E-2</v>
      </c>
      <c r="BN686">
        <v>0</v>
      </c>
      <c r="BO686" t="b">
        <v>0</v>
      </c>
      <c r="BP686">
        <v>-999</v>
      </c>
      <c r="BQ686">
        <v>0</v>
      </c>
      <c r="BR686" t="b">
        <v>1</v>
      </c>
      <c r="BS686">
        <v>17.5762</v>
      </c>
      <c r="BT686">
        <v>0.27910000000000001</v>
      </c>
      <c r="BU686" t="s">
        <v>347</v>
      </c>
    </row>
    <row r="687" spans="1:87">
      <c r="A687">
        <v>26</v>
      </c>
      <c r="B687">
        <v>3</v>
      </c>
      <c r="C687" s="6" t="s">
        <v>172</v>
      </c>
      <c r="D687">
        <v>822</v>
      </c>
      <c r="E687" t="str">
        <f t="shared" si="10"/>
        <v>4C_822</v>
      </c>
      <c r="F687">
        <v>-99</v>
      </c>
      <c r="G687">
        <v>2516392.94</v>
      </c>
      <c r="H687">
        <v>6860469.8099999996</v>
      </c>
      <c r="I687">
        <v>2516392.81</v>
      </c>
      <c r="J687">
        <v>6860469.8099999996</v>
      </c>
      <c r="K687">
        <v>1.149</v>
      </c>
      <c r="L687">
        <v>0.24</v>
      </c>
      <c r="M687">
        <v>0.32</v>
      </c>
      <c r="N687">
        <v>2.1312000000000002</v>
      </c>
      <c r="O687">
        <v>5</v>
      </c>
      <c r="P687">
        <v>15</v>
      </c>
      <c r="Q687">
        <v>435</v>
      </c>
      <c r="R687">
        <v>2</v>
      </c>
      <c r="S687">
        <v>2516385.79</v>
      </c>
      <c r="T687">
        <v>6860475.8499999996</v>
      </c>
      <c r="U687">
        <v>2516385.81</v>
      </c>
      <c r="V687">
        <v>6860475.8700000001</v>
      </c>
      <c r="W687">
        <v>-1.8E-3</v>
      </c>
      <c r="X687">
        <v>0</v>
      </c>
      <c r="Y687" t="b">
        <v>0</v>
      </c>
      <c r="Z687">
        <v>-999</v>
      </c>
      <c r="AA687">
        <v>0</v>
      </c>
      <c r="AB687" t="b">
        <v>1</v>
      </c>
      <c r="AC687">
        <v>1.357</v>
      </c>
      <c r="AD687">
        <v>2.4258000000000002</v>
      </c>
      <c r="AE687">
        <v>469</v>
      </c>
      <c r="AF687">
        <v>2</v>
      </c>
      <c r="AG687">
        <v>2516386.41</v>
      </c>
      <c r="AH687">
        <v>6860482.8600000003</v>
      </c>
      <c r="AI687">
        <v>2516386.42</v>
      </c>
      <c r="AJ687">
        <v>6860482.8700000001</v>
      </c>
      <c r="AK687">
        <v>-1.1999999999999999E-3</v>
      </c>
      <c r="AL687">
        <v>0</v>
      </c>
      <c r="AM687" t="b">
        <v>0</v>
      </c>
      <c r="AN687">
        <v>-999</v>
      </c>
      <c r="AO687">
        <v>0</v>
      </c>
      <c r="AP687" t="b">
        <v>1</v>
      </c>
      <c r="AQ687">
        <v>1.0971</v>
      </c>
      <c r="AR687">
        <v>2.0244</v>
      </c>
      <c r="AS687">
        <v>466</v>
      </c>
      <c r="AT687">
        <v>2</v>
      </c>
      <c r="AU687">
        <v>2516393.1800000002</v>
      </c>
      <c r="AV687">
        <v>6860478.9900000002</v>
      </c>
      <c r="AW687">
        <v>2516392.9500000002</v>
      </c>
      <c r="AX687">
        <v>6860478.9900000002</v>
      </c>
      <c r="AY687">
        <v>1.4999999999999999E-2</v>
      </c>
      <c r="AZ687">
        <v>0</v>
      </c>
      <c r="BA687" t="b">
        <v>0</v>
      </c>
      <c r="BB687">
        <v>-999</v>
      </c>
      <c r="BC687">
        <v>0</v>
      </c>
      <c r="BD687" t="b">
        <v>1</v>
      </c>
      <c r="BE687">
        <v>11.9847</v>
      </c>
      <c r="BF687">
        <v>1.5706</v>
      </c>
      <c r="BG687">
        <v>461</v>
      </c>
      <c r="BH687">
        <v>2</v>
      </c>
      <c r="BI687">
        <v>2516394.06</v>
      </c>
      <c r="BJ687">
        <v>6860472.5</v>
      </c>
      <c r="BK687">
        <v>2516394.41</v>
      </c>
      <c r="BL687">
        <v>6860472.2699999996</v>
      </c>
      <c r="BM687">
        <v>-8.5000000000000006E-3</v>
      </c>
      <c r="BN687">
        <v>0</v>
      </c>
      <c r="BO687" t="b">
        <v>0</v>
      </c>
      <c r="BP687">
        <v>-999</v>
      </c>
      <c r="BQ687">
        <v>0</v>
      </c>
      <c r="BR687" t="b">
        <v>1</v>
      </c>
      <c r="BS687">
        <v>6.0247000000000002</v>
      </c>
      <c r="BT687">
        <v>0.9859</v>
      </c>
      <c r="BU687">
        <v>494</v>
      </c>
      <c r="BV687">
        <v>2</v>
      </c>
      <c r="BW687">
        <v>2516398.75</v>
      </c>
      <c r="BX687">
        <v>6860474.0199999996</v>
      </c>
      <c r="BY687">
        <v>2516398.6</v>
      </c>
      <c r="BZ687">
        <v>6860474.2199999997</v>
      </c>
      <c r="CA687">
        <v>1.2500000000000001E-2</v>
      </c>
      <c r="CB687">
        <v>0</v>
      </c>
      <c r="CC687" t="b">
        <v>0</v>
      </c>
      <c r="CD687">
        <v>-999</v>
      </c>
      <c r="CE687">
        <v>0</v>
      </c>
      <c r="CF687" t="b">
        <v>1</v>
      </c>
      <c r="CG687">
        <v>9.4208999999999996</v>
      </c>
      <c r="CH687">
        <v>0.66310000000000002</v>
      </c>
      <c r="CI687" t="s">
        <v>347</v>
      </c>
    </row>
    <row r="688" spans="1:87">
      <c r="A688">
        <v>27</v>
      </c>
      <c r="B688">
        <v>2</v>
      </c>
      <c r="C688" s="6" t="s">
        <v>172</v>
      </c>
      <c r="D688">
        <v>823</v>
      </c>
      <c r="E688" t="str">
        <f t="shared" si="10"/>
        <v>4C_823</v>
      </c>
      <c r="F688">
        <v>-99</v>
      </c>
      <c r="G688">
        <v>2516387.0299999998</v>
      </c>
      <c r="H688">
        <v>6860473.6100000003</v>
      </c>
      <c r="I688">
        <v>2516387.09</v>
      </c>
      <c r="J688">
        <v>6860473.5999999996</v>
      </c>
      <c r="K688">
        <v>0.69099999999999995</v>
      </c>
      <c r="L688">
        <v>0.15</v>
      </c>
      <c r="M688">
        <v>0.18</v>
      </c>
      <c r="N688">
        <v>2.1312000000000002</v>
      </c>
      <c r="O688">
        <v>5</v>
      </c>
      <c r="P688">
        <v>15</v>
      </c>
      <c r="Q688">
        <v>436</v>
      </c>
      <c r="R688">
        <v>2</v>
      </c>
      <c r="S688">
        <v>2516382.7200000002</v>
      </c>
      <c r="T688">
        <v>6860476.1100000003</v>
      </c>
      <c r="U688">
        <v>2516382.69</v>
      </c>
      <c r="V688">
        <v>6860476.0499999998</v>
      </c>
      <c r="W688">
        <v>2.8E-3</v>
      </c>
      <c r="X688">
        <v>0</v>
      </c>
      <c r="Y688" t="b">
        <v>0</v>
      </c>
      <c r="Z688">
        <v>-999</v>
      </c>
      <c r="AA688">
        <v>0</v>
      </c>
      <c r="AB688" t="b">
        <v>1</v>
      </c>
      <c r="AC688">
        <v>3.3107000000000002</v>
      </c>
      <c r="AD688">
        <v>2.6353</v>
      </c>
      <c r="AE688">
        <v>438</v>
      </c>
      <c r="AF688">
        <v>2</v>
      </c>
      <c r="AG688">
        <v>2516381</v>
      </c>
      <c r="AH688">
        <v>6860480.5800000001</v>
      </c>
      <c r="AI688">
        <v>2516380.9300000002</v>
      </c>
      <c r="AJ688">
        <v>6860480.5199999996</v>
      </c>
      <c r="AK688">
        <v>6.1999999999999998E-3</v>
      </c>
      <c r="AL688">
        <v>0</v>
      </c>
      <c r="AM688" t="b">
        <v>0</v>
      </c>
      <c r="AN688">
        <v>-999</v>
      </c>
      <c r="AO688">
        <v>0</v>
      </c>
      <c r="AP688" t="b">
        <v>1</v>
      </c>
      <c r="AQ688">
        <v>8.2203999999999997</v>
      </c>
      <c r="AR688">
        <v>2.3037000000000001</v>
      </c>
      <c r="AS688">
        <v>469</v>
      </c>
      <c r="AT688">
        <v>2</v>
      </c>
      <c r="AU688">
        <v>2516386.41</v>
      </c>
      <c r="AV688">
        <v>6860482.8600000003</v>
      </c>
      <c r="AW688">
        <v>2516386.63</v>
      </c>
      <c r="AX688">
        <v>6860482.8700000001</v>
      </c>
      <c r="AY688">
        <v>-1.43E-2</v>
      </c>
      <c r="AZ688">
        <v>0</v>
      </c>
      <c r="BA688" t="b">
        <v>0</v>
      </c>
      <c r="BB688">
        <v>-999</v>
      </c>
      <c r="BC688">
        <v>0</v>
      </c>
      <c r="BD688" t="b">
        <v>1</v>
      </c>
      <c r="BE688">
        <v>18.899100000000001</v>
      </c>
      <c r="BF688">
        <v>1.6054999999999999</v>
      </c>
      <c r="BG688">
        <v>466</v>
      </c>
      <c r="BH688">
        <v>2</v>
      </c>
      <c r="BI688">
        <v>2516393.1800000002</v>
      </c>
      <c r="BJ688">
        <v>6860478.9900000002</v>
      </c>
      <c r="BK688">
        <v>2516393.08</v>
      </c>
      <c r="BL688">
        <v>6860479.0999999996</v>
      </c>
      <c r="BM688">
        <v>7.9000000000000008E-3</v>
      </c>
      <c r="BN688">
        <v>0</v>
      </c>
      <c r="BO688" t="b">
        <v>0</v>
      </c>
      <c r="BP688">
        <v>-999</v>
      </c>
      <c r="BQ688">
        <v>0</v>
      </c>
      <c r="BR688" t="b">
        <v>1</v>
      </c>
      <c r="BS688">
        <v>9.9101999999999997</v>
      </c>
      <c r="BT688">
        <v>0.75029999999999997</v>
      </c>
      <c r="BU688">
        <v>470</v>
      </c>
      <c r="BV688">
        <v>2</v>
      </c>
      <c r="BW688">
        <v>2516390.8199999998</v>
      </c>
      <c r="BX688">
        <v>6860485.6600000001</v>
      </c>
      <c r="BY688">
        <v>2516390.7999999998</v>
      </c>
      <c r="BZ688">
        <v>6860485.6699999999</v>
      </c>
      <c r="CA688">
        <v>1.6999999999999999E-3</v>
      </c>
      <c r="CB688">
        <v>0</v>
      </c>
      <c r="CC688" t="b">
        <v>0</v>
      </c>
      <c r="CD688">
        <v>-999</v>
      </c>
      <c r="CE688">
        <v>0</v>
      </c>
      <c r="CF688" t="b">
        <v>1</v>
      </c>
      <c r="CG688">
        <v>2.3639000000000001</v>
      </c>
      <c r="CH688">
        <v>1.2739</v>
      </c>
      <c r="CI688" t="s">
        <v>347</v>
      </c>
    </row>
    <row r="689" spans="1:87">
      <c r="A689">
        <v>28</v>
      </c>
      <c r="B689">
        <v>3</v>
      </c>
      <c r="C689" s="6" t="s">
        <v>172</v>
      </c>
      <c r="D689">
        <v>824</v>
      </c>
      <c r="E689" t="str">
        <f t="shared" si="10"/>
        <v>4C_824</v>
      </c>
      <c r="F689">
        <v>-99</v>
      </c>
      <c r="G689">
        <v>2516382.04</v>
      </c>
      <c r="H689">
        <v>6860473.6799999997</v>
      </c>
      <c r="I689">
        <v>2516382</v>
      </c>
      <c r="J689">
        <v>6860473.7599999998</v>
      </c>
      <c r="K689">
        <v>0.97399999999999998</v>
      </c>
      <c r="L689">
        <v>0.22</v>
      </c>
      <c r="M689">
        <v>0.21</v>
      </c>
      <c r="N689">
        <v>2.1312000000000002</v>
      </c>
      <c r="O689">
        <v>5</v>
      </c>
      <c r="P689">
        <v>15</v>
      </c>
      <c r="Q689">
        <v>438</v>
      </c>
      <c r="R689">
        <v>2</v>
      </c>
      <c r="S689">
        <v>2516381</v>
      </c>
      <c r="T689">
        <v>6860480.5800000001</v>
      </c>
      <c r="U689">
        <v>2516380.94</v>
      </c>
      <c r="V689">
        <v>6860480.5700000003</v>
      </c>
      <c r="W689">
        <v>2.8E-3</v>
      </c>
      <c r="X689">
        <v>0</v>
      </c>
      <c r="Y689" t="b">
        <v>0</v>
      </c>
      <c r="Z689">
        <v>-999</v>
      </c>
      <c r="AA689">
        <v>0</v>
      </c>
      <c r="AB689" t="b">
        <v>1</v>
      </c>
      <c r="AC689">
        <v>2.4519000000000002</v>
      </c>
      <c r="AD689">
        <v>1.7277</v>
      </c>
      <c r="AE689">
        <v>436</v>
      </c>
      <c r="AF689">
        <v>2</v>
      </c>
      <c r="AG689">
        <v>2516382.7200000002</v>
      </c>
      <c r="AH689">
        <v>6860476.1100000003</v>
      </c>
      <c r="AI689">
        <v>2516382.84</v>
      </c>
      <c r="AJ689">
        <v>6860476.0700000003</v>
      </c>
      <c r="AK689">
        <v>-2.2000000000000001E-3</v>
      </c>
      <c r="AL689">
        <v>0</v>
      </c>
      <c r="AM689" t="b">
        <v>0</v>
      </c>
      <c r="AN689">
        <v>-999</v>
      </c>
      <c r="AO689">
        <v>0</v>
      </c>
      <c r="AP689" t="b">
        <v>1</v>
      </c>
      <c r="AQ689">
        <v>1.8004</v>
      </c>
      <c r="AR689">
        <v>1.2216</v>
      </c>
      <c r="AS689">
        <v>435</v>
      </c>
      <c r="AT689">
        <v>2</v>
      </c>
      <c r="AU689">
        <v>2516385.79</v>
      </c>
      <c r="AV689">
        <v>6860475.8499999996</v>
      </c>
      <c r="AW689">
        <v>2516385.88</v>
      </c>
      <c r="AX689">
        <v>6860475.6699999999</v>
      </c>
      <c r="AY689">
        <v>-5.8999999999999999E-3</v>
      </c>
      <c r="AZ689">
        <v>0</v>
      </c>
      <c r="BA689" t="b">
        <v>0</v>
      </c>
      <c r="BB689">
        <v>-999</v>
      </c>
      <c r="BC689">
        <v>0</v>
      </c>
      <c r="BD689" t="b">
        <v>1</v>
      </c>
      <c r="BE689">
        <v>5.0663</v>
      </c>
      <c r="BF689">
        <v>0.4536</v>
      </c>
      <c r="BG689">
        <v>433</v>
      </c>
      <c r="BH689">
        <v>2</v>
      </c>
      <c r="BI689">
        <v>2516386.39</v>
      </c>
      <c r="BJ689">
        <v>6860472.5499999998</v>
      </c>
      <c r="BK689">
        <v>2516386.38</v>
      </c>
      <c r="BL689">
        <v>6860472.5099999998</v>
      </c>
      <c r="BM689">
        <v>-1.4E-3</v>
      </c>
      <c r="BN689">
        <v>0</v>
      </c>
      <c r="BO689" t="b">
        <v>0</v>
      </c>
      <c r="BP689">
        <v>-999</v>
      </c>
      <c r="BQ689">
        <v>0</v>
      </c>
      <c r="BR689" t="b">
        <v>1</v>
      </c>
      <c r="BS689">
        <v>1.2073</v>
      </c>
      <c r="BT689">
        <v>-0.27939999999999998</v>
      </c>
      <c r="BU689">
        <v>466</v>
      </c>
      <c r="BV689">
        <v>2</v>
      </c>
      <c r="BW689">
        <v>2516393.1800000002</v>
      </c>
      <c r="BX689">
        <v>6860478.9900000002</v>
      </c>
      <c r="BY689">
        <v>2516393.04</v>
      </c>
      <c r="BZ689">
        <v>6860479.2599999998</v>
      </c>
      <c r="CA689">
        <v>2.5999999999999999E-2</v>
      </c>
      <c r="CB689">
        <v>0</v>
      </c>
      <c r="CC689" t="b">
        <v>0</v>
      </c>
      <c r="CD689">
        <v>-999</v>
      </c>
      <c r="CE689">
        <v>0</v>
      </c>
      <c r="CF689" t="b">
        <v>1</v>
      </c>
      <c r="CG689">
        <v>26.856300000000001</v>
      </c>
      <c r="CH689">
        <v>0.48849999999999999</v>
      </c>
      <c r="CI689" t="s">
        <v>347</v>
      </c>
    </row>
    <row r="690" spans="1:87">
      <c r="A690">
        <v>29</v>
      </c>
      <c r="B690">
        <v>3</v>
      </c>
      <c r="C690" s="6" t="s">
        <v>172</v>
      </c>
      <c r="D690">
        <v>825</v>
      </c>
      <c r="E690" t="str">
        <f t="shared" si="10"/>
        <v>4C_825</v>
      </c>
      <c r="F690">
        <v>-99</v>
      </c>
      <c r="G690">
        <v>2516386.9700000002</v>
      </c>
      <c r="H690">
        <v>6860481.46</v>
      </c>
      <c r="I690">
        <v>2516387.4500000002</v>
      </c>
      <c r="J690">
        <v>6860481.1900000004</v>
      </c>
      <c r="K690">
        <v>1.65</v>
      </c>
      <c r="L690">
        <v>0.42</v>
      </c>
      <c r="M690">
        <v>0.48</v>
      </c>
      <c r="N690">
        <v>2.1312000000000002</v>
      </c>
      <c r="O690">
        <v>5</v>
      </c>
      <c r="P690">
        <v>15</v>
      </c>
      <c r="Q690">
        <v>466</v>
      </c>
      <c r="R690">
        <v>2</v>
      </c>
      <c r="S690">
        <v>2516393.1800000002</v>
      </c>
      <c r="T690">
        <v>6860478.9900000002</v>
      </c>
      <c r="U690">
        <v>2516392.96</v>
      </c>
      <c r="V690">
        <v>6860478.5300000003</v>
      </c>
      <c r="W690">
        <v>-2.1999999999999999E-2</v>
      </c>
      <c r="X690">
        <v>0</v>
      </c>
      <c r="Y690" t="b">
        <v>0</v>
      </c>
      <c r="Z690">
        <v>-999</v>
      </c>
      <c r="AA690">
        <v>0</v>
      </c>
      <c r="AB690" t="b">
        <v>1</v>
      </c>
      <c r="AC690">
        <v>11.3209</v>
      </c>
      <c r="AD690">
        <v>-0.47139999999999999</v>
      </c>
      <c r="AE690">
        <v>463</v>
      </c>
      <c r="AF690">
        <v>2</v>
      </c>
      <c r="AG690">
        <v>2516395.1800000002</v>
      </c>
      <c r="AH690">
        <v>6860474.8899999997</v>
      </c>
      <c r="AI690">
        <v>2516395.25</v>
      </c>
      <c r="AJ690">
        <v>6860474.9800000004</v>
      </c>
      <c r="AK690">
        <v>8.3000000000000001E-3</v>
      </c>
      <c r="AL690">
        <v>0</v>
      </c>
      <c r="AM690" t="b">
        <v>0</v>
      </c>
      <c r="AN690">
        <v>-999</v>
      </c>
      <c r="AO690">
        <v>0</v>
      </c>
      <c r="AP690" t="b">
        <v>1</v>
      </c>
      <c r="AQ690">
        <v>4.758</v>
      </c>
      <c r="AR690">
        <v>-0.66339999999999999</v>
      </c>
      <c r="AS690">
        <v>461</v>
      </c>
      <c r="AT690">
        <v>2</v>
      </c>
      <c r="AU690">
        <v>2516394.06</v>
      </c>
      <c r="AV690">
        <v>6860472.5</v>
      </c>
      <c r="AW690">
        <v>2516394.16</v>
      </c>
      <c r="AX690">
        <v>6860472.5800000001</v>
      </c>
      <c r="AY690">
        <v>9.7000000000000003E-3</v>
      </c>
      <c r="AZ690">
        <v>0</v>
      </c>
      <c r="BA690" t="b">
        <v>0</v>
      </c>
      <c r="BB690">
        <v>-999</v>
      </c>
      <c r="BC690">
        <v>0</v>
      </c>
      <c r="BD690" t="b">
        <v>1</v>
      </c>
      <c r="BE690">
        <v>5.7392000000000003</v>
      </c>
      <c r="BF690">
        <v>-0.89900000000000002</v>
      </c>
      <c r="BG690">
        <v>462</v>
      </c>
      <c r="BH690">
        <v>2</v>
      </c>
      <c r="BI690">
        <v>2516392.04</v>
      </c>
      <c r="BJ690">
        <v>6860472.1200000001</v>
      </c>
      <c r="BK690">
        <v>2516392.37</v>
      </c>
      <c r="BL690">
        <v>6860472.2999999998</v>
      </c>
      <c r="BM690">
        <v>2.6700000000000002E-2</v>
      </c>
      <c r="BN690">
        <v>0</v>
      </c>
      <c r="BO690" t="b">
        <v>0</v>
      </c>
      <c r="BP690">
        <v>-999</v>
      </c>
      <c r="BQ690">
        <v>0</v>
      </c>
      <c r="BR690" t="b">
        <v>1</v>
      </c>
      <c r="BS690">
        <v>15.368499999999999</v>
      </c>
      <c r="BT690">
        <v>-1.0386</v>
      </c>
      <c r="BU690">
        <v>435</v>
      </c>
      <c r="BV690">
        <v>2</v>
      </c>
      <c r="BW690">
        <v>2516385.79</v>
      </c>
      <c r="BX690">
        <v>6860475.8499999996</v>
      </c>
      <c r="BY690">
        <v>2516385.5099999998</v>
      </c>
      <c r="BZ690">
        <v>6860475.9500000002</v>
      </c>
      <c r="CA690">
        <v>-1.18E-2</v>
      </c>
      <c r="CB690">
        <v>0</v>
      </c>
      <c r="CC690" t="b">
        <v>0</v>
      </c>
      <c r="CD690">
        <v>-999</v>
      </c>
      <c r="CE690">
        <v>0</v>
      </c>
      <c r="CF690" t="b">
        <v>1</v>
      </c>
      <c r="CG690">
        <v>5.8174000000000001</v>
      </c>
      <c r="CH690">
        <v>-1.9375</v>
      </c>
      <c r="CI690" t="s">
        <v>347</v>
      </c>
    </row>
    <row r="691" spans="1:87">
      <c r="A691">
        <v>30</v>
      </c>
      <c r="B691">
        <v>3</v>
      </c>
      <c r="C691" s="6" t="s">
        <v>172</v>
      </c>
      <c r="D691">
        <v>826</v>
      </c>
      <c r="E691" t="str">
        <f t="shared" si="10"/>
        <v>4C_826</v>
      </c>
      <c r="F691">
        <v>-99</v>
      </c>
      <c r="G691">
        <v>2516398.0499999998</v>
      </c>
      <c r="H691">
        <v>6860443.6200000001</v>
      </c>
      <c r="I691">
        <v>2516397.66</v>
      </c>
      <c r="J691">
        <v>6860443.3600000003</v>
      </c>
      <c r="K691">
        <v>1.8140000000000001</v>
      </c>
      <c r="L691">
        <v>0.42</v>
      </c>
      <c r="M691">
        <v>0.46</v>
      </c>
      <c r="N691">
        <v>2.1312000000000002</v>
      </c>
      <c r="O691">
        <v>5</v>
      </c>
      <c r="P691">
        <v>15</v>
      </c>
      <c r="Q691">
        <v>446</v>
      </c>
      <c r="R691">
        <v>2</v>
      </c>
      <c r="S691">
        <v>2516400.5</v>
      </c>
      <c r="T691">
        <v>6860442.4000000004</v>
      </c>
      <c r="U691">
        <v>2516400.5499999998</v>
      </c>
      <c r="V691">
        <v>6860442.5800000001</v>
      </c>
      <c r="W691">
        <v>3.7000000000000002E-3</v>
      </c>
      <c r="X691">
        <v>0</v>
      </c>
      <c r="Y691" t="b">
        <v>0</v>
      </c>
      <c r="Z691">
        <v>-999</v>
      </c>
      <c r="AA691">
        <v>0</v>
      </c>
      <c r="AB691" t="b">
        <v>1</v>
      </c>
      <c r="AC691">
        <v>1.6398999999999999</v>
      </c>
      <c r="AD691">
        <v>-0.26200000000000001</v>
      </c>
      <c r="AE691">
        <v>450</v>
      </c>
      <c r="AF691">
        <v>2</v>
      </c>
      <c r="AG691">
        <v>2516402.48</v>
      </c>
      <c r="AH691">
        <v>6860449.1299999999</v>
      </c>
      <c r="AI691">
        <v>2516402.7599999998</v>
      </c>
      <c r="AJ691">
        <v>6860448.8700000001</v>
      </c>
      <c r="AK691">
        <v>-2.0199999999999999E-2</v>
      </c>
      <c r="AL691">
        <v>0</v>
      </c>
      <c r="AM691" t="b">
        <v>0</v>
      </c>
      <c r="AN691">
        <v>-999</v>
      </c>
      <c r="AO691">
        <v>0</v>
      </c>
      <c r="AP691" t="b">
        <v>1</v>
      </c>
      <c r="AQ691">
        <v>9.8581000000000003</v>
      </c>
      <c r="AR691">
        <v>0.80269999999999997</v>
      </c>
      <c r="AS691">
        <v>448</v>
      </c>
      <c r="AT691">
        <v>2</v>
      </c>
      <c r="AU691">
        <v>2516399.5299999998</v>
      </c>
      <c r="AV691">
        <v>6860447.0099999998</v>
      </c>
      <c r="AW691">
        <v>2516399.71</v>
      </c>
      <c r="AX691">
        <v>6860446.9000000004</v>
      </c>
      <c r="AY691">
        <v>-6.0000000000000001E-3</v>
      </c>
      <c r="AZ691">
        <v>0</v>
      </c>
      <c r="BA691" t="b">
        <v>0</v>
      </c>
      <c r="BB691">
        <v>-999</v>
      </c>
      <c r="BC691">
        <v>0</v>
      </c>
      <c r="BD691" t="b">
        <v>1</v>
      </c>
      <c r="BE691">
        <v>2.7311999999999999</v>
      </c>
      <c r="BF691">
        <v>1.0383</v>
      </c>
      <c r="BG691">
        <v>481</v>
      </c>
      <c r="BH691">
        <v>2</v>
      </c>
      <c r="BI691">
        <v>2516403.44</v>
      </c>
      <c r="BJ691">
        <v>6860455.2400000002</v>
      </c>
      <c r="BK691">
        <v>2516402.9700000002</v>
      </c>
      <c r="BL691">
        <v>6860455.4500000002</v>
      </c>
      <c r="BM691">
        <v>4.7500000000000001E-2</v>
      </c>
      <c r="BN691">
        <v>0</v>
      </c>
      <c r="BO691" t="b">
        <v>0</v>
      </c>
      <c r="BP691">
        <v>-999</v>
      </c>
      <c r="BQ691">
        <v>0</v>
      </c>
      <c r="BR691" t="b">
        <v>1</v>
      </c>
      <c r="BS691">
        <v>26.7319</v>
      </c>
      <c r="BT691">
        <v>1.2040999999999999</v>
      </c>
      <c r="BU691">
        <v>453</v>
      </c>
      <c r="BV691">
        <v>2</v>
      </c>
      <c r="BW691">
        <v>2516393.41</v>
      </c>
      <c r="BX691">
        <v>6860456.79</v>
      </c>
      <c r="BY691">
        <v>2516393.37</v>
      </c>
      <c r="BZ691">
        <v>6860456.7800000003</v>
      </c>
      <c r="CA691">
        <v>4.5999999999999999E-3</v>
      </c>
      <c r="CB691">
        <v>0</v>
      </c>
      <c r="CC691" t="b">
        <v>0</v>
      </c>
      <c r="CD691">
        <v>-999</v>
      </c>
      <c r="CE691">
        <v>0</v>
      </c>
      <c r="CF691" t="b">
        <v>1</v>
      </c>
      <c r="CG691">
        <v>2.5274000000000001</v>
      </c>
      <c r="CH691">
        <v>1.8848</v>
      </c>
      <c r="CI691" t="s">
        <v>347</v>
      </c>
    </row>
    <row r="692" spans="1:87">
      <c r="A692">
        <v>31</v>
      </c>
      <c r="B692">
        <v>3</v>
      </c>
      <c r="C692" s="6" t="s">
        <v>172</v>
      </c>
      <c r="D692">
        <v>827</v>
      </c>
      <c r="E692" t="str">
        <f t="shared" si="10"/>
        <v>4C_827</v>
      </c>
      <c r="F692">
        <v>-99</v>
      </c>
      <c r="G692">
        <v>2516404.4500000002</v>
      </c>
      <c r="H692">
        <v>6860443.3600000003</v>
      </c>
      <c r="I692">
        <v>2516404.41</v>
      </c>
      <c r="J692">
        <v>6860443.4199999999</v>
      </c>
      <c r="K692">
        <v>0.93400000000000005</v>
      </c>
      <c r="L692">
        <v>0.21</v>
      </c>
      <c r="M692">
        <v>0.21</v>
      </c>
      <c r="N692">
        <v>2.1312000000000002</v>
      </c>
      <c r="O692">
        <v>5</v>
      </c>
      <c r="P692">
        <v>15</v>
      </c>
      <c r="Q692">
        <v>476</v>
      </c>
      <c r="R692">
        <v>2</v>
      </c>
      <c r="S692">
        <v>2516406.85</v>
      </c>
      <c r="T692">
        <v>6860444.1100000003</v>
      </c>
      <c r="U692">
        <v>2516406.86</v>
      </c>
      <c r="V692">
        <v>6860444.0700000003</v>
      </c>
      <c r="W692">
        <v>-6.9999999999999999E-4</v>
      </c>
      <c r="X692">
        <v>0</v>
      </c>
      <c r="Y692" t="b">
        <v>0</v>
      </c>
      <c r="Z692">
        <v>-999</v>
      </c>
      <c r="AA692">
        <v>0</v>
      </c>
      <c r="AB692" t="b">
        <v>1</v>
      </c>
      <c r="AC692">
        <v>0.56940000000000002</v>
      </c>
      <c r="AD692">
        <v>0.2616</v>
      </c>
      <c r="AE692">
        <v>479</v>
      </c>
      <c r="AF692">
        <v>2</v>
      </c>
      <c r="AG692">
        <v>2516412.11</v>
      </c>
      <c r="AH692">
        <v>6860454.0099999998</v>
      </c>
      <c r="AI692">
        <v>2516411.98</v>
      </c>
      <c r="AJ692">
        <v>6860454.0999999996</v>
      </c>
      <c r="AK692">
        <v>1.4200000000000001E-2</v>
      </c>
      <c r="AL692">
        <v>0</v>
      </c>
      <c r="AM692" t="b">
        <v>0</v>
      </c>
      <c r="AN692">
        <v>-999</v>
      </c>
      <c r="AO692">
        <v>0</v>
      </c>
      <c r="AP692" t="b">
        <v>1</v>
      </c>
      <c r="AQ692">
        <v>15.2684</v>
      </c>
      <c r="AR692">
        <v>0.96850000000000003</v>
      </c>
      <c r="AS692">
        <v>480</v>
      </c>
      <c r="AT692">
        <v>2</v>
      </c>
      <c r="AU692">
        <v>2516409.46</v>
      </c>
      <c r="AV692">
        <v>6860456.1100000003</v>
      </c>
      <c r="AW692">
        <v>2516409.39</v>
      </c>
      <c r="AX692">
        <v>6860456.1399999997</v>
      </c>
      <c r="AY692">
        <v>6.7000000000000002E-3</v>
      </c>
      <c r="AZ692">
        <v>0</v>
      </c>
      <c r="BA692" t="b">
        <v>0</v>
      </c>
      <c r="BB692">
        <v>-999</v>
      </c>
      <c r="BC692">
        <v>0</v>
      </c>
      <c r="BD692" t="b">
        <v>1</v>
      </c>
      <c r="BE692">
        <v>7.3312999999999997</v>
      </c>
      <c r="BF692">
        <v>1.2040999999999999</v>
      </c>
      <c r="BG692">
        <v>450</v>
      </c>
      <c r="BH692">
        <v>2</v>
      </c>
      <c r="BI692">
        <v>2516402.48</v>
      </c>
      <c r="BJ692">
        <v>6860449.1299999999</v>
      </c>
      <c r="BK692">
        <v>2516402.7799999998</v>
      </c>
      <c r="BL692">
        <v>6860449.21</v>
      </c>
      <c r="BM692">
        <v>-1.2999999999999999E-2</v>
      </c>
      <c r="BN692">
        <v>0</v>
      </c>
      <c r="BO692" t="b">
        <v>0</v>
      </c>
      <c r="BP692">
        <v>-999</v>
      </c>
      <c r="BQ692">
        <v>0</v>
      </c>
      <c r="BR692" t="b">
        <v>1</v>
      </c>
      <c r="BS692">
        <v>11.733599999999999</v>
      </c>
      <c r="BT692">
        <v>1.8324</v>
      </c>
      <c r="BU692">
        <v>448</v>
      </c>
      <c r="BV692">
        <v>2</v>
      </c>
      <c r="BW692">
        <v>2516399.5299999998</v>
      </c>
      <c r="BX692">
        <v>6860447.0099999998</v>
      </c>
      <c r="BY692">
        <v>2516399.42</v>
      </c>
      <c r="BZ692">
        <v>6860446.8499999996</v>
      </c>
      <c r="CA692">
        <v>8.3999999999999995E-3</v>
      </c>
      <c r="CB692">
        <v>0</v>
      </c>
      <c r="CC692" t="b">
        <v>0</v>
      </c>
      <c r="CD692">
        <v>-999</v>
      </c>
      <c r="CE692">
        <v>0</v>
      </c>
      <c r="CF692" t="b">
        <v>1</v>
      </c>
      <c r="CG692">
        <v>7.5876999999999999</v>
      </c>
      <c r="CH692">
        <v>2.548</v>
      </c>
      <c r="CI692" t="s">
        <v>347</v>
      </c>
    </row>
    <row r="693" spans="1:87">
      <c r="A693">
        <v>32</v>
      </c>
      <c r="B693">
        <v>2</v>
      </c>
      <c r="C693" s="6" t="s">
        <v>172</v>
      </c>
      <c r="D693">
        <v>828</v>
      </c>
      <c r="E693" t="str">
        <f t="shared" si="10"/>
        <v>4C_828</v>
      </c>
      <c r="F693">
        <v>-99</v>
      </c>
      <c r="G693">
        <v>2516402.2799999998</v>
      </c>
      <c r="H693">
        <v>6860450.6600000001</v>
      </c>
      <c r="I693">
        <v>2516402.21</v>
      </c>
      <c r="J693">
        <v>6860450.4900000002</v>
      </c>
      <c r="K693">
        <v>0.56999999999999995</v>
      </c>
      <c r="L693">
        <v>0.14000000000000001</v>
      </c>
      <c r="M693">
        <v>0.19</v>
      </c>
      <c r="N693">
        <v>2.1312000000000002</v>
      </c>
      <c r="O693">
        <v>5</v>
      </c>
      <c r="P693">
        <v>15</v>
      </c>
      <c r="Q693">
        <v>480</v>
      </c>
      <c r="R693">
        <v>2</v>
      </c>
      <c r="S693">
        <v>2516409.46</v>
      </c>
      <c r="T693">
        <v>6860456.1100000003</v>
      </c>
      <c r="U693">
        <v>2516409.5099999998</v>
      </c>
      <c r="V693">
        <v>6860456.04</v>
      </c>
      <c r="W693">
        <v>-5.3E-3</v>
      </c>
      <c r="X693">
        <v>0</v>
      </c>
      <c r="Y693" t="b">
        <v>0</v>
      </c>
      <c r="Z693">
        <v>-999</v>
      </c>
      <c r="AA693">
        <v>0</v>
      </c>
      <c r="AB693" t="b">
        <v>1</v>
      </c>
      <c r="AC693">
        <v>8.3270999999999997</v>
      </c>
      <c r="AD693">
        <v>0.64559999999999995</v>
      </c>
      <c r="AE693">
        <v>482</v>
      </c>
      <c r="AF693">
        <v>2</v>
      </c>
      <c r="AG693">
        <v>2516407.91</v>
      </c>
      <c r="AH693">
        <v>6860460.1399999997</v>
      </c>
      <c r="AI693">
        <v>2516407.91</v>
      </c>
      <c r="AJ693">
        <v>6860460.1399999997</v>
      </c>
      <c r="AK693">
        <v>4.0000000000000002E-4</v>
      </c>
      <c r="AL693">
        <v>0</v>
      </c>
      <c r="AM693" t="b">
        <v>0</v>
      </c>
      <c r="AN693">
        <v>-999</v>
      </c>
      <c r="AO693">
        <v>0</v>
      </c>
      <c r="AP693" t="b">
        <v>1</v>
      </c>
      <c r="AQ693">
        <v>0.70379999999999998</v>
      </c>
      <c r="AR693">
        <v>1.0383</v>
      </c>
      <c r="AS693">
        <v>483</v>
      </c>
      <c r="AT693">
        <v>2</v>
      </c>
      <c r="AU693">
        <v>2516410.61</v>
      </c>
      <c r="AV693">
        <v>6860462.8899999997</v>
      </c>
      <c r="AW693">
        <v>2516410.69</v>
      </c>
      <c r="AX693">
        <v>6860462.8399999999</v>
      </c>
      <c r="AY693">
        <v>-9.5999999999999992E-3</v>
      </c>
      <c r="AZ693">
        <v>0</v>
      </c>
      <c r="BA693" t="b">
        <v>0</v>
      </c>
      <c r="BB693">
        <v>-999</v>
      </c>
      <c r="BC693">
        <v>0</v>
      </c>
      <c r="BD693" t="b">
        <v>1</v>
      </c>
      <c r="BE693">
        <v>18.0016</v>
      </c>
      <c r="BF693">
        <v>0.95979999999999999</v>
      </c>
      <c r="BG693">
        <v>481</v>
      </c>
      <c r="BH693">
        <v>2</v>
      </c>
      <c r="BI693">
        <v>2516403.44</v>
      </c>
      <c r="BJ693">
        <v>6860455.2400000002</v>
      </c>
      <c r="BK693">
        <v>2516403.2599999998</v>
      </c>
      <c r="BL693">
        <v>6860455.2800000003</v>
      </c>
      <c r="BM693">
        <v>7.1999999999999998E-3</v>
      </c>
      <c r="BN693">
        <v>0</v>
      </c>
      <c r="BO693" t="b">
        <v>0</v>
      </c>
      <c r="BP693">
        <v>-999</v>
      </c>
      <c r="BQ693">
        <v>0</v>
      </c>
      <c r="BR693" t="b">
        <v>1</v>
      </c>
      <c r="BS693">
        <v>10.5924</v>
      </c>
      <c r="BT693">
        <v>1.3612</v>
      </c>
      <c r="BU693">
        <v>453</v>
      </c>
      <c r="BV693">
        <v>2</v>
      </c>
      <c r="BW693">
        <v>2516393.41</v>
      </c>
      <c r="BX693">
        <v>6860456.79</v>
      </c>
      <c r="BY693">
        <v>2516393.4700000002</v>
      </c>
      <c r="BZ693">
        <v>6860456.8700000001</v>
      </c>
      <c r="CA693">
        <v>-6.7999999999999996E-3</v>
      </c>
      <c r="CB693">
        <v>0</v>
      </c>
      <c r="CC693" t="b">
        <v>0</v>
      </c>
      <c r="CD693">
        <v>-999</v>
      </c>
      <c r="CE693">
        <v>0</v>
      </c>
      <c r="CF693" t="b">
        <v>1</v>
      </c>
      <c r="CG693">
        <v>10.049799999999999</v>
      </c>
      <c r="CH693">
        <v>2.5044</v>
      </c>
      <c r="CI693" t="s">
        <v>347</v>
      </c>
    </row>
    <row r="694" spans="1:87">
      <c r="A694">
        <v>33</v>
      </c>
      <c r="B694">
        <v>2</v>
      </c>
      <c r="C694" s="6" t="s">
        <v>172</v>
      </c>
      <c r="D694">
        <v>829</v>
      </c>
      <c r="E694" t="str">
        <f t="shared" si="10"/>
        <v>4C_829</v>
      </c>
      <c r="F694">
        <v>-99</v>
      </c>
      <c r="G694">
        <v>2516403.7400000002</v>
      </c>
      <c r="H694">
        <v>6860454.5800000001</v>
      </c>
      <c r="I694">
        <v>2516403.88</v>
      </c>
      <c r="J694">
        <v>6860454.7599999998</v>
      </c>
      <c r="K694">
        <v>0.67900000000000005</v>
      </c>
      <c r="L694">
        <v>0.22</v>
      </c>
      <c r="M694">
        <v>0.24</v>
      </c>
      <c r="N694">
        <v>2.1312000000000002</v>
      </c>
      <c r="O694">
        <v>5</v>
      </c>
      <c r="P694">
        <v>15</v>
      </c>
      <c r="Q694">
        <v>491</v>
      </c>
      <c r="R694">
        <v>2</v>
      </c>
      <c r="S694">
        <v>2516404.7999999998</v>
      </c>
      <c r="T694">
        <v>6860471.7400000002</v>
      </c>
      <c r="U694">
        <v>2516404.94</v>
      </c>
      <c r="V694">
        <v>6860471.7300000004</v>
      </c>
      <c r="W694">
        <v>-1.6400000000000001E-2</v>
      </c>
      <c r="X694">
        <v>0</v>
      </c>
      <c r="Y694" t="b">
        <v>0</v>
      </c>
      <c r="Z694">
        <v>-999</v>
      </c>
      <c r="AA694">
        <v>0</v>
      </c>
      <c r="AB694" t="b">
        <v>1</v>
      </c>
      <c r="AC694">
        <v>24.687999999999999</v>
      </c>
      <c r="AD694">
        <v>1.4921</v>
      </c>
      <c r="AE694">
        <v>486</v>
      </c>
      <c r="AF694">
        <v>2</v>
      </c>
      <c r="AG694">
        <v>2516409.12</v>
      </c>
      <c r="AH694">
        <v>6860467.0700000003</v>
      </c>
      <c r="AI694">
        <v>2516408.9700000002</v>
      </c>
      <c r="AJ694">
        <v>6860467.1299999999</v>
      </c>
      <c r="AK694">
        <v>1.5100000000000001E-2</v>
      </c>
      <c r="AL694">
        <v>0</v>
      </c>
      <c r="AM694" t="b">
        <v>0</v>
      </c>
      <c r="AN694">
        <v>-999</v>
      </c>
      <c r="AO694">
        <v>0</v>
      </c>
      <c r="AP694" t="b">
        <v>1</v>
      </c>
      <c r="AQ694">
        <v>22.3277</v>
      </c>
      <c r="AR694">
        <v>1.1954</v>
      </c>
      <c r="AS694">
        <v>484</v>
      </c>
      <c r="AT694">
        <v>2</v>
      </c>
      <c r="AU694">
        <v>2516409.02</v>
      </c>
      <c r="AV694">
        <v>6860463.3700000001</v>
      </c>
      <c r="AW694">
        <v>2516408.9900000002</v>
      </c>
      <c r="AX694">
        <v>6860463.3899999997</v>
      </c>
      <c r="AY694">
        <v>2.3999999999999998E-3</v>
      </c>
      <c r="AZ694">
        <v>0</v>
      </c>
      <c r="BA694" t="b">
        <v>0</v>
      </c>
      <c r="BB694">
        <v>-999</v>
      </c>
      <c r="BC694">
        <v>0</v>
      </c>
      <c r="BD694" t="b">
        <v>1</v>
      </c>
      <c r="BE694">
        <v>3.3666</v>
      </c>
      <c r="BF694">
        <v>1.0383</v>
      </c>
      <c r="BG694">
        <v>483</v>
      </c>
      <c r="BH694">
        <v>2</v>
      </c>
      <c r="BI694">
        <v>2516410.61</v>
      </c>
      <c r="BJ694">
        <v>6860462.8899999997</v>
      </c>
      <c r="BK694">
        <v>2516410.64</v>
      </c>
      <c r="BL694">
        <v>6860462.8600000003</v>
      </c>
      <c r="BM694">
        <v>-2.8E-3</v>
      </c>
      <c r="BN694">
        <v>0</v>
      </c>
      <c r="BO694" t="b">
        <v>0</v>
      </c>
      <c r="BP694">
        <v>-999</v>
      </c>
      <c r="BQ694">
        <v>0</v>
      </c>
      <c r="BR694" t="b">
        <v>1</v>
      </c>
      <c r="BS694">
        <v>3.9636</v>
      </c>
      <c r="BT694">
        <v>0.87250000000000005</v>
      </c>
      <c r="BU694">
        <v>480</v>
      </c>
      <c r="BV694">
        <v>2</v>
      </c>
      <c r="BW694">
        <v>2516409.46</v>
      </c>
      <c r="BX694">
        <v>6860456.1100000003</v>
      </c>
      <c r="BY694">
        <v>2516409.4700000002</v>
      </c>
      <c r="BZ694">
        <v>6860456.0599999996</v>
      </c>
      <c r="CA694">
        <v>-1.1000000000000001E-3</v>
      </c>
      <c r="CB694">
        <v>0</v>
      </c>
      <c r="CC694" t="b">
        <v>0</v>
      </c>
      <c r="CD694">
        <v>-999</v>
      </c>
      <c r="CE694">
        <v>0</v>
      </c>
      <c r="CF694" t="b">
        <v>1</v>
      </c>
      <c r="CG694">
        <v>1.2881</v>
      </c>
      <c r="CH694">
        <v>0.22670000000000001</v>
      </c>
      <c r="CI694" t="s">
        <v>347</v>
      </c>
    </row>
    <row r="695" spans="1:87">
      <c r="A695">
        <v>34</v>
      </c>
      <c r="B695">
        <v>2</v>
      </c>
      <c r="C695" s="6" t="s">
        <v>172</v>
      </c>
      <c r="D695">
        <v>830</v>
      </c>
      <c r="E695" t="str">
        <f t="shared" si="10"/>
        <v>4C_830</v>
      </c>
      <c r="F695">
        <v>-99</v>
      </c>
      <c r="G695">
        <v>2516402.04</v>
      </c>
      <c r="H695">
        <v>6860460.4900000002</v>
      </c>
      <c r="I695">
        <v>2516402.04</v>
      </c>
      <c r="J695">
        <v>6860460.4800000004</v>
      </c>
      <c r="K695">
        <v>0.184</v>
      </c>
      <c r="L695">
        <v>0.05</v>
      </c>
      <c r="M695">
        <v>0.04</v>
      </c>
      <c r="N695">
        <v>2.1312000000000002</v>
      </c>
      <c r="O695">
        <v>5</v>
      </c>
      <c r="P695">
        <v>15</v>
      </c>
      <c r="Q695">
        <v>488</v>
      </c>
      <c r="R695">
        <v>2</v>
      </c>
      <c r="S695">
        <v>2516407.71</v>
      </c>
      <c r="T695">
        <v>6860469.3899999997</v>
      </c>
      <c r="U695">
        <v>2516407.67</v>
      </c>
      <c r="V695">
        <v>6860469.4199999999</v>
      </c>
      <c r="W695">
        <v>3.5999999999999999E-3</v>
      </c>
      <c r="X695">
        <v>0</v>
      </c>
      <c r="Y695" t="b">
        <v>0</v>
      </c>
      <c r="Z695">
        <v>-999</v>
      </c>
      <c r="AA695">
        <v>0</v>
      </c>
      <c r="AB695" t="b">
        <v>1</v>
      </c>
      <c r="AC695">
        <v>18.0199</v>
      </c>
      <c r="AD695">
        <v>1.0121</v>
      </c>
      <c r="AE695">
        <v>484</v>
      </c>
      <c r="AF695">
        <v>2</v>
      </c>
      <c r="AG695">
        <v>2516409.02</v>
      </c>
      <c r="AH695">
        <v>6860463.3700000001</v>
      </c>
      <c r="AI695">
        <v>2516409.04</v>
      </c>
      <c r="AJ695">
        <v>6860463.3300000001</v>
      </c>
      <c r="AK695">
        <v>-2.5000000000000001E-3</v>
      </c>
      <c r="AL695">
        <v>0</v>
      </c>
      <c r="AM695" t="b">
        <v>0</v>
      </c>
      <c r="AN695">
        <v>-999</v>
      </c>
      <c r="AO695">
        <v>0</v>
      </c>
      <c r="AP695" t="b">
        <v>1</v>
      </c>
      <c r="AQ695">
        <v>11.812200000000001</v>
      </c>
      <c r="AR695">
        <v>0.38379999999999997</v>
      </c>
      <c r="AS695">
        <v>482</v>
      </c>
      <c r="AT695">
        <v>2</v>
      </c>
      <c r="AU695">
        <v>2516407.91</v>
      </c>
      <c r="AV695">
        <v>6860460.1399999997</v>
      </c>
      <c r="AW695">
        <v>2516407.91</v>
      </c>
      <c r="AX695">
        <v>6860460.1699999999</v>
      </c>
      <c r="AY695">
        <v>1E-3</v>
      </c>
      <c r="AZ695">
        <v>0</v>
      </c>
      <c r="BA695" t="b">
        <v>0</v>
      </c>
      <c r="BB695">
        <v>-999</v>
      </c>
      <c r="BC695">
        <v>0</v>
      </c>
      <c r="BD695" t="b">
        <v>1</v>
      </c>
      <c r="BE695">
        <v>4.6727999999999996</v>
      </c>
      <c r="BF695">
        <v>-5.2499999999999998E-2</v>
      </c>
      <c r="BG695">
        <v>480</v>
      </c>
      <c r="BH695">
        <v>2</v>
      </c>
      <c r="BI695">
        <v>2516409.46</v>
      </c>
      <c r="BJ695">
        <v>6860456.1100000003</v>
      </c>
      <c r="BK695">
        <v>2516409.46</v>
      </c>
      <c r="BL695">
        <v>6860456.1100000003</v>
      </c>
      <c r="BM695">
        <v>-1E-4</v>
      </c>
      <c r="BN695">
        <v>0</v>
      </c>
      <c r="BO695" t="b">
        <v>0</v>
      </c>
      <c r="BP695">
        <v>-999</v>
      </c>
      <c r="BQ695">
        <v>0</v>
      </c>
      <c r="BR695" t="b">
        <v>1</v>
      </c>
      <c r="BS695">
        <v>0.67779999999999996</v>
      </c>
      <c r="BT695">
        <v>-0.53249999999999997</v>
      </c>
      <c r="BU695">
        <v>491</v>
      </c>
      <c r="BV695">
        <v>2</v>
      </c>
      <c r="BW695">
        <v>2516404.7999999998</v>
      </c>
      <c r="BX695">
        <v>6860471.7400000002</v>
      </c>
      <c r="BY695">
        <v>2516404.8199999998</v>
      </c>
      <c r="BZ695">
        <v>6860471.7300000004</v>
      </c>
      <c r="CA695">
        <v>-1.9E-3</v>
      </c>
      <c r="CB695">
        <v>0</v>
      </c>
      <c r="CC695" t="b">
        <v>0</v>
      </c>
      <c r="CD695">
        <v>-999</v>
      </c>
      <c r="CE695">
        <v>0</v>
      </c>
      <c r="CF695" t="b">
        <v>1</v>
      </c>
      <c r="CG695">
        <v>9.64</v>
      </c>
      <c r="CH695">
        <v>1.3263</v>
      </c>
      <c r="CI695" t="s">
        <v>347</v>
      </c>
    </row>
    <row r="696" spans="1:87">
      <c r="A696">
        <v>35</v>
      </c>
      <c r="B696">
        <v>2</v>
      </c>
      <c r="C696" s="6" t="s">
        <v>172</v>
      </c>
      <c r="D696">
        <v>831</v>
      </c>
      <c r="E696" t="str">
        <f t="shared" si="10"/>
        <v>4C_831</v>
      </c>
      <c r="F696">
        <v>-99</v>
      </c>
      <c r="G696">
        <v>2516398.09</v>
      </c>
      <c r="H696">
        <v>6860465.5099999998</v>
      </c>
      <c r="I696">
        <v>2516398.17</v>
      </c>
      <c r="J696">
        <v>6860465.4800000004</v>
      </c>
      <c r="K696">
        <v>0.59099999999999997</v>
      </c>
      <c r="L696">
        <v>0.13</v>
      </c>
      <c r="M696">
        <v>0.21</v>
      </c>
      <c r="N696">
        <v>2.1312000000000002</v>
      </c>
      <c r="O696">
        <v>5</v>
      </c>
      <c r="P696">
        <v>15</v>
      </c>
      <c r="Q696">
        <v>433</v>
      </c>
      <c r="R696">
        <v>2</v>
      </c>
      <c r="S696">
        <v>2516386.39</v>
      </c>
      <c r="T696">
        <v>6860472.5499999998</v>
      </c>
      <c r="U696">
        <v>2516386.34</v>
      </c>
      <c r="V696">
        <v>6860472.4699999997</v>
      </c>
      <c r="W696">
        <v>9.4999999999999998E-3</v>
      </c>
      <c r="X696">
        <v>0</v>
      </c>
      <c r="Y696" t="b">
        <v>0</v>
      </c>
      <c r="Z696">
        <v>-999</v>
      </c>
      <c r="AA696">
        <v>0</v>
      </c>
      <c r="AB696" t="b">
        <v>1</v>
      </c>
      <c r="AC696">
        <v>15.528499999999999</v>
      </c>
      <c r="AD696">
        <v>2.6177999999999999</v>
      </c>
      <c r="AE696">
        <v>462</v>
      </c>
      <c r="AF696">
        <v>2</v>
      </c>
      <c r="AG696">
        <v>2516392.04</v>
      </c>
      <c r="AH696">
        <v>6860472.1200000001</v>
      </c>
      <c r="AI696">
        <v>2516392.02</v>
      </c>
      <c r="AJ696">
        <v>6860472.0999999996</v>
      </c>
      <c r="AK696">
        <v>1.8E-3</v>
      </c>
      <c r="AL696">
        <v>0</v>
      </c>
      <c r="AM696" t="b">
        <v>0</v>
      </c>
      <c r="AN696">
        <v>-999</v>
      </c>
      <c r="AO696">
        <v>0</v>
      </c>
      <c r="AP696" t="b">
        <v>1</v>
      </c>
      <c r="AQ696">
        <v>2.7097000000000002</v>
      </c>
      <c r="AR696">
        <v>2.3210999999999999</v>
      </c>
      <c r="AS696">
        <v>463</v>
      </c>
      <c r="AT696">
        <v>2</v>
      </c>
      <c r="AU696">
        <v>2516395.1800000002</v>
      </c>
      <c r="AV696">
        <v>6860474.8899999997</v>
      </c>
      <c r="AW696">
        <v>2516395.34</v>
      </c>
      <c r="AX696">
        <v>6860474.9400000004</v>
      </c>
      <c r="AY696">
        <v>-1.15E-2</v>
      </c>
      <c r="AZ696">
        <v>0</v>
      </c>
      <c r="BA696" t="b">
        <v>0</v>
      </c>
      <c r="BB696">
        <v>-999</v>
      </c>
      <c r="BC696">
        <v>0</v>
      </c>
      <c r="BD696" t="b">
        <v>1</v>
      </c>
      <c r="BE696">
        <v>18.332799999999999</v>
      </c>
      <c r="BF696">
        <v>1.8499000000000001</v>
      </c>
      <c r="BG696">
        <v>494</v>
      </c>
      <c r="BH696">
        <v>2</v>
      </c>
      <c r="BI696">
        <v>2516398.75</v>
      </c>
      <c r="BJ696">
        <v>6860474.0199999996</v>
      </c>
      <c r="BK696">
        <v>2516398.7599999998</v>
      </c>
      <c r="BL696">
        <v>6860474.0199999996</v>
      </c>
      <c r="BM696">
        <v>-6.9999999999999999E-4</v>
      </c>
      <c r="BN696">
        <v>0</v>
      </c>
      <c r="BO696" t="b">
        <v>0</v>
      </c>
      <c r="BP696">
        <v>-999</v>
      </c>
      <c r="BQ696">
        <v>0</v>
      </c>
      <c r="BR696" t="b">
        <v>1</v>
      </c>
      <c r="BS696">
        <v>1.1334</v>
      </c>
      <c r="BT696">
        <v>1.5007999999999999</v>
      </c>
      <c r="BU696">
        <v>493</v>
      </c>
      <c r="BV696">
        <v>2</v>
      </c>
      <c r="BW696">
        <v>2516402.75</v>
      </c>
      <c r="BX696">
        <v>6860474.04</v>
      </c>
      <c r="BY696">
        <v>2516402.65</v>
      </c>
      <c r="BZ696">
        <v>6860474.0899999999</v>
      </c>
      <c r="CA696">
        <v>7.7999999999999996E-3</v>
      </c>
      <c r="CB696">
        <v>0</v>
      </c>
      <c r="CC696" t="b">
        <v>0</v>
      </c>
      <c r="CD696">
        <v>-999</v>
      </c>
      <c r="CE696">
        <v>0</v>
      </c>
      <c r="CF696" t="b">
        <v>1</v>
      </c>
      <c r="CG696">
        <v>11.6213</v>
      </c>
      <c r="CH696">
        <v>1.0993999999999999</v>
      </c>
      <c r="CI696" t="s">
        <v>347</v>
      </c>
    </row>
    <row r="697" spans="1:87">
      <c r="A697">
        <v>36</v>
      </c>
      <c r="B697">
        <v>2</v>
      </c>
      <c r="C697" s="6" t="s">
        <v>172</v>
      </c>
      <c r="D697">
        <v>832</v>
      </c>
      <c r="E697" t="str">
        <f t="shared" si="10"/>
        <v>4C_832</v>
      </c>
      <c r="F697">
        <v>-99</v>
      </c>
      <c r="G697">
        <v>2516394.7200000002</v>
      </c>
      <c r="H697">
        <v>6860466.3099999996</v>
      </c>
      <c r="I697">
        <v>2516394.79</v>
      </c>
      <c r="J697">
        <v>6860466.3600000003</v>
      </c>
      <c r="K697">
        <v>0.496</v>
      </c>
      <c r="L697">
        <v>0.11</v>
      </c>
      <c r="M697">
        <v>0.17</v>
      </c>
      <c r="N697">
        <v>2.1312000000000002</v>
      </c>
      <c r="O697">
        <v>5</v>
      </c>
      <c r="P697">
        <v>15</v>
      </c>
      <c r="Q697">
        <v>433</v>
      </c>
      <c r="R697">
        <v>2</v>
      </c>
      <c r="S697">
        <v>2516386.39</v>
      </c>
      <c r="T697">
        <v>6860472.5499999998</v>
      </c>
      <c r="U697">
        <v>2516386.37</v>
      </c>
      <c r="V697">
        <v>6860472.5199999996</v>
      </c>
      <c r="W697">
        <v>3.0999999999999999E-3</v>
      </c>
      <c r="X697">
        <v>0</v>
      </c>
      <c r="Y697" t="b">
        <v>0</v>
      </c>
      <c r="Z697">
        <v>-999</v>
      </c>
      <c r="AA697">
        <v>0</v>
      </c>
      <c r="AB697" t="b">
        <v>1</v>
      </c>
      <c r="AC697">
        <v>5.6243999999999996</v>
      </c>
      <c r="AD697">
        <v>2.5131000000000001</v>
      </c>
      <c r="AE697">
        <v>435</v>
      </c>
      <c r="AF697">
        <v>2</v>
      </c>
      <c r="AG697">
        <v>2516385.79</v>
      </c>
      <c r="AH697">
        <v>6860475.8499999996</v>
      </c>
      <c r="AI697">
        <v>2516385.75</v>
      </c>
      <c r="AJ697">
        <v>6860475.8099999996</v>
      </c>
      <c r="AK697">
        <v>5.0000000000000001E-3</v>
      </c>
      <c r="AL697">
        <v>0</v>
      </c>
      <c r="AM697" t="b">
        <v>0</v>
      </c>
      <c r="AN697">
        <v>-999</v>
      </c>
      <c r="AO697">
        <v>0</v>
      </c>
      <c r="AP697" t="b">
        <v>1</v>
      </c>
      <c r="AQ697">
        <v>10.012700000000001</v>
      </c>
      <c r="AR697">
        <v>2.3386</v>
      </c>
      <c r="AS697">
        <v>462</v>
      </c>
      <c r="AT697">
        <v>2</v>
      </c>
      <c r="AU697">
        <v>2516392.04</v>
      </c>
      <c r="AV697">
        <v>6860472.1200000001</v>
      </c>
      <c r="AW697">
        <v>2516392.08</v>
      </c>
      <c r="AX697">
        <v>6860472.1399999997</v>
      </c>
      <c r="AY697">
        <v>-2E-3</v>
      </c>
      <c r="AZ697">
        <v>0</v>
      </c>
      <c r="BA697" t="b">
        <v>0</v>
      </c>
      <c r="BB697">
        <v>-999</v>
      </c>
      <c r="BC697">
        <v>0</v>
      </c>
      <c r="BD697" t="b">
        <v>1</v>
      </c>
      <c r="BE697">
        <v>3.4641000000000002</v>
      </c>
      <c r="BF697">
        <v>2.0070000000000001</v>
      </c>
      <c r="BG697">
        <v>463</v>
      </c>
      <c r="BH697">
        <v>2</v>
      </c>
      <c r="BI697">
        <v>2516395.1800000002</v>
      </c>
      <c r="BJ697">
        <v>6860474.8899999997</v>
      </c>
      <c r="BK697">
        <v>2516395.3199999998</v>
      </c>
      <c r="BL697">
        <v>6860474.8799999999</v>
      </c>
      <c r="BM697">
        <v>-8.3000000000000001E-3</v>
      </c>
      <c r="BN697">
        <v>0</v>
      </c>
      <c r="BO697" t="b">
        <v>0</v>
      </c>
      <c r="BP697">
        <v>-999</v>
      </c>
      <c r="BQ697">
        <v>0</v>
      </c>
      <c r="BR697" t="b">
        <v>1</v>
      </c>
      <c r="BS697">
        <v>14.9146</v>
      </c>
      <c r="BT697">
        <v>1.5007999999999999</v>
      </c>
      <c r="BU697">
        <v>494</v>
      </c>
      <c r="BV697">
        <v>2</v>
      </c>
      <c r="BW697">
        <v>2516398.75</v>
      </c>
      <c r="BX697">
        <v>6860474.0199999996</v>
      </c>
      <c r="BY697">
        <v>2516398.63</v>
      </c>
      <c r="BZ697">
        <v>6860474.0800000001</v>
      </c>
      <c r="CA697">
        <v>7.6E-3</v>
      </c>
      <c r="CB697">
        <v>0</v>
      </c>
      <c r="CC697" t="b">
        <v>0</v>
      </c>
      <c r="CD697">
        <v>-999</v>
      </c>
      <c r="CE697">
        <v>0</v>
      </c>
      <c r="CF697" t="b">
        <v>1</v>
      </c>
      <c r="CG697">
        <v>13.2369</v>
      </c>
      <c r="CH697">
        <v>1.1168</v>
      </c>
      <c r="CI697" t="s">
        <v>347</v>
      </c>
    </row>
    <row r="698" spans="1:87">
      <c r="A698">
        <v>37</v>
      </c>
      <c r="B698">
        <v>2</v>
      </c>
      <c r="C698" s="6" t="s">
        <v>172</v>
      </c>
      <c r="D698">
        <v>833</v>
      </c>
      <c r="E698" t="str">
        <f t="shared" si="10"/>
        <v>4C_833</v>
      </c>
      <c r="F698">
        <v>-99</v>
      </c>
      <c r="G698">
        <v>2516399.23</v>
      </c>
      <c r="H698">
        <v>6860468.3399999999</v>
      </c>
      <c r="I698">
        <v>2516399.2599999998</v>
      </c>
      <c r="J698">
        <v>6860468.2800000003</v>
      </c>
      <c r="K698">
        <v>0.58599999999999997</v>
      </c>
      <c r="L698">
        <v>0.13</v>
      </c>
      <c r="M698">
        <v>0.16</v>
      </c>
      <c r="N698">
        <v>2.1312000000000002</v>
      </c>
      <c r="O698">
        <v>5</v>
      </c>
      <c r="P698">
        <v>15</v>
      </c>
      <c r="Q698">
        <v>462</v>
      </c>
      <c r="R698">
        <v>2</v>
      </c>
      <c r="S698">
        <v>2516392.04</v>
      </c>
      <c r="T698">
        <v>6860472.1200000001</v>
      </c>
      <c r="U698">
        <v>2516392</v>
      </c>
      <c r="V698">
        <v>6860472.04</v>
      </c>
      <c r="W698">
        <v>5.5999999999999999E-3</v>
      </c>
      <c r="X698">
        <v>0</v>
      </c>
      <c r="Y698" t="b">
        <v>0</v>
      </c>
      <c r="Z698">
        <v>-999</v>
      </c>
      <c r="AA698">
        <v>0</v>
      </c>
      <c r="AB698" t="b">
        <v>1</v>
      </c>
      <c r="AC698">
        <v>8.4290000000000003</v>
      </c>
      <c r="AD698">
        <v>2.6701999999999999</v>
      </c>
      <c r="AE698">
        <v>466</v>
      </c>
      <c r="AF698">
        <v>2</v>
      </c>
      <c r="AG698">
        <v>2516393.1800000002</v>
      </c>
      <c r="AH698">
        <v>6860478.9900000002</v>
      </c>
      <c r="AI698">
        <v>2516393.1</v>
      </c>
      <c r="AJ698">
        <v>6860478.9400000004</v>
      </c>
      <c r="AK698">
        <v>8.2000000000000007E-3</v>
      </c>
      <c r="AL698">
        <v>0</v>
      </c>
      <c r="AM698" t="b">
        <v>0</v>
      </c>
      <c r="AN698">
        <v>-999</v>
      </c>
      <c r="AO698">
        <v>0</v>
      </c>
      <c r="AP698" t="b">
        <v>1</v>
      </c>
      <c r="AQ698">
        <v>14.0718</v>
      </c>
      <c r="AR698">
        <v>2.1029</v>
      </c>
      <c r="AS698">
        <v>494</v>
      </c>
      <c r="AT698">
        <v>2</v>
      </c>
      <c r="AU698">
        <v>2516398.75</v>
      </c>
      <c r="AV698">
        <v>6860474.0199999996</v>
      </c>
      <c r="AW698">
        <v>2516398.92</v>
      </c>
      <c r="AX698">
        <v>6860474.0300000003</v>
      </c>
      <c r="AY698">
        <v>-7.0000000000000001E-3</v>
      </c>
      <c r="AZ698">
        <v>0</v>
      </c>
      <c r="BA698" t="b">
        <v>0</v>
      </c>
      <c r="BB698">
        <v>-999</v>
      </c>
      <c r="BC698">
        <v>0</v>
      </c>
      <c r="BD698" t="b">
        <v>1</v>
      </c>
      <c r="BE698">
        <v>10.103999999999999</v>
      </c>
      <c r="BF698">
        <v>1.623</v>
      </c>
      <c r="BG698">
        <v>493</v>
      </c>
      <c r="BH698">
        <v>2</v>
      </c>
      <c r="BI698">
        <v>2516402.75</v>
      </c>
      <c r="BJ698">
        <v>6860474.04</v>
      </c>
      <c r="BK698">
        <v>2516402.65</v>
      </c>
      <c r="BL698">
        <v>6860474.0999999996</v>
      </c>
      <c r="BM698">
        <v>5.1000000000000004E-3</v>
      </c>
      <c r="BN698">
        <v>0</v>
      </c>
      <c r="BO698" t="b">
        <v>0</v>
      </c>
      <c r="BP698">
        <v>-999</v>
      </c>
      <c r="BQ698">
        <v>0</v>
      </c>
      <c r="BR698" t="b">
        <v>1</v>
      </c>
      <c r="BS698">
        <v>7.3220000000000001</v>
      </c>
      <c r="BT698">
        <v>1.0469999999999999</v>
      </c>
      <c r="BU698">
        <v>461</v>
      </c>
      <c r="BV698">
        <v>2</v>
      </c>
      <c r="BW698">
        <v>2516394.06</v>
      </c>
      <c r="BX698">
        <v>6860472.5</v>
      </c>
      <c r="BY698">
        <v>2516394.11</v>
      </c>
      <c r="BZ698">
        <v>6860472.5700000003</v>
      </c>
      <c r="CA698">
        <v>-4.0000000000000001E-3</v>
      </c>
      <c r="CB698">
        <v>0</v>
      </c>
      <c r="CC698" t="b">
        <v>0</v>
      </c>
      <c r="CD698">
        <v>-999</v>
      </c>
      <c r="CE698">
        <v>0</v>
      </c>
      <c r="CF698" t="b">
        <v>1</v>
      </c>
      <c r="CG698">
        <v>5.8422000000000001</v>
      </c>
      <c r="CH698">
        <v>2.4432999999999998</v>
      </c>
      <c r="CI698" t="s">
        <v>347</v>
      </c>
    </row>
    <row r="699" spans="1:87">
      <c r="A699">
        <v>38</v>
      </c>
      <c r="B699">
        <v>3</v>
      </c>
      <c r="C699" s="6" t="s">
        <v>172</v>
      </c>
      <c r="D699">
        <v>834</v>
      </c>
      <c r="E699" t="str">
        <f t="shared" si="10"/>
        <v>4C_834</v>
      </c>
      <c r="F699">
        <v>-99</v>
      </c>
      <c r="G699">
        <v>2516392.16</v>
      </c>
      <c r="H699">
        <v>6860476.9000000004</v>
      </c>
      <c r="I699">
        <v>2516392.13</v>
      </c>
      <c r="J699">
        <v>6860476.8899999997</v>
      </c>
      <c r="K699">
        <v>0.47299999999999998</v>
      </c>
      <c r="L699">
        <v>0.12</v>
      </c>
      <c r="M699">
        <v>0.12</v>
      </c>
      <c r="N699">
        <v>2.1312000000000002</v>
      </c>
      <c r="O699">
        <v>5</v>
      </c>
      <c r="P699">
        <v>15</v>
      </c>
      <c r="Q699">
        <v>463</v>
      </c>
      <c r="R699">
        <v>2</v>
      </c>
      <c r="S699">
        <v>2516395.1800000002</v>
      </c>
      <c r="T699">
        <v>6860474.8899999997</v>
      </c>
      <c r="U699">
        <v>2516395.27</v>
      </c>
      <c r="V699">
        <v>6860475.0499999998</v>
      </c>
      <c r="W699">
        <v>4.7999999999999996E-3</v>
      </c>
      <c r="X699">
        <v>0</v>
      </c>
      <c r="Y699" t="b">
        <v>0</v>
      </c>
      <c r="Z699">
        <v>-999</v>
      </c>
      <c r="AA699">
        <v>0</v>
      </c>
      <c r="AB699" t="b">
        <v>1</v>
      </c>
      <c r="AC699">
        <v>8.2990999999999993</v>
      </c>
      <c r="AD699">
        <v>-0.52380000000000004</v>
      </c>
      <c r="AE699">
        <v>461</v>
      </c>
      <c r="AF699">
        <v>2</v>
      </c>
      <c r="AG699">
        <v>2516394.06</v>
      </c>
      <c r="AH699">
        <v>6860472.5</v>
      </c>
      <c r="AI699">
        <v>2516394.0099999998</v>
      </c>
      <c r="AJ699">
        <v>6860472.4800000004</v>
      </c>
      <c r="AK699">
        <v>-1.6999999999999999E-3</v>
      </c>
      <c r="AL699">
        <v>0</v>
      </c>
      <c r="AM699" t="b">
        <v>0</v>
      </c>
      <c r="AN699">
        <v>-999</v>
      </c>
      <c r="AO699">
        <v>0</v>
      </c>
      <c r="AP699" t="b">
        <v>1</v>
      </c>
      <c r="AQ699">
        <v>3.0657999999999999</v>
      </c>
      <c r="AR699">
        <v>-1.1695</v>
      </c>
      <c r="AS699">
        <v>462</v>
      </c>
      <c r="AT699">
        <v>2</v>
      </c>
      <c r="AU699">
        <v>2516392.04</v>
      </c>
      <c r="AV699">
        <v>6860472.1200000001</v>
      </c>
      <c r="AW699">
        <v>2516392.0499999998</v>
      </c>
      <c r="AX699">
        <v>6860472.1200000001</v>
      </c>
      <c r="AY699">
        <v>2.9999999999999997E-4</v>
      </c>
      <c r="AZ699">
        <v>0</v>
      </c>
      <c r="BA699" t="b">
        <v>0</v>
      </c>
      <c r="BB699">
        <v>-999</v>
      </c>
      <c r="BC699">
        <v>0</v>
      </c>
      <c r="BD699" t="b">
        <v>1</v>
      </c>
      <c r="BE699">
        <v>0.45600000000000002</v>
      </c>
      <c r="BF699">
        <v>-1.5884</v>
      </c>
      <c r="BG699">
        <v>494</v>
      </c>
      <c r="BH699">
        <v>2</v>
      </c>
      <c r="BI699">
        <v>2516398.75</v>
      </c>
      <c r="BJ699">
        <v>6860474.0199999996</v>
      </c>
      <c r="BK699">
        <v>2516398.71</v>
      </c>
      <c r="BL699">
        <v>6860473.9299999997</v>
      </c>
      <c r="BM699">
        <v>-5.0000000000000001E-3</v>
      </c>
      <c r="BN699">
        <v>0</v>
      </c>
      <c r="BO699" t="b">
        <v>0</v>
      </c>
      <c r="BP699">
        <v>-999</v>
      </c>
      <c r="BQ699">
        <v>0</v>
      </c>
      <c r="BR699" t="b">
        <v>1</v>
      </c>
      <c r="BS699">
        <v>9.3386999999999993</v>
      </c>
      <c r="BT699">
        <v>-0.42780000000000001</v>
      </c>
      <c r="BU699">
        <v>493</v>
      </c>
      <c r="BV699">
        <v>2</v>
      </c>
      <c r="BW699">
        <v>2516402.75</v>
      </c>
      <c r="BX699">
        <v>6860474.04</v>
      </c>
      <c r="BY699">
        <v>2516402.7400000002</v>
      </c>
      <c r="BZ699">
        <v>6860473.9900000002</v>
      </c>
      <c r="CA699">
        <v>-4.0000000000000001E-3</v>
      </c>
      <c r="CB699">
        <v>0</v>
      </c>
      <c r="CC699" t="b">
        <v>0</v>
      </c>
      <c r="CD699">
        <v>-999</v>
      </c>
      <c r="CE699">
        <v>0</v>
      </c>
      <c r="CF699" t="b">
        <v>1</v>
      </c>
      <c r="CG699">
        <v>8.0167000000000002</v>
      </c>
      <c r="CH699">
        <v>-0.2707</v>
      </c>
      <c r="CI699" t="s">
        <v>347</v>
      </c>
    </row>
    <row r="700" spans="1:87">
      <c r="A700">
        <v>39</v>
      </c>
      <c r="B700">
        <v>2</v>
      </c>
      <c r="C700" s="6" t="s">
        <v>172</v>
      </c>
      <c r="D700">
        <v>835</v>
      </c>
      <c r="E700" t="str">
        <f t="shared" si="10"/>
        <v>4C_835</v>
      </c>
      <c r="F700">
        <v>-99</v>
      </c>
      <c r="G700">
        <v>2516372.4900000002</v>
      </c>
      <c r="H700">
        <v>6860432.7000000002</v>
      </c>
      <c r="I700">
        <v>2516372.54</v>
      </c>
      <c r="J700">
        <v>6860432.7599999998</v>
      </c>
      <c r="K700">
        <v>0.66900000000000004</v>
      </c>
      <c r="L700">
        <v>0.16</v>
      </c>
      <c r="M700">
        <v>0.17</v>
      </c>
      <c r="N700">
        <v>2.1312000000000002</v>
      </c>
      <c r="O700">
        <v>5</v>
      </c>
      <c r="P700">
        <v>15</v>
      </c>
      <c r="Q700">
        <v>393</v>
      </c>
      <c r="R700">
        <v>2</v>
      </c>
      <c r="S700">
        <v>2516378.96</v>
      </c>
      <c r="T700">
        <v>6860436.4699999997</v>
      </c>
      <c r="U700">
        <v>2516378.91</v>
      </c>
      <c r="V700">
        <v>6860436.5499999998</v>
      </c>
      <c r="W700">
        <v>4.7000000000000002E-3</v>
      </c>
      <c r="X700">
        <v>0</v>
      </c>
      <c r="Y700" t="b">
        <v>0</v>
      </c>
      <c r="Z700">
        <v>-999</v>
      </c>
      <c r="AA700">
        <v>0</v>
      </c>
      <c r="AB700" t="b">
        <v>1</v>
      </c>
      <c r="AC700">
        <v>5.9194000000000004</v>
      </c>
      <c r="AD700">
        <v>0.54090000000000005</v>
      </c>
      <c r="AE700">
        <v>397</v>
      </c>
      <c r="AF700">
        <v>3</v>
      </c>
      <c r="AG700">
        <v>2516375.52</v>
      </c>
      <c r="AH700">
        <v>6860445.9900000002</v>
      </c>
      <c r="AI700">
        <v>2516375.4500000002</v>
      </c>
      <c r="AJ700">
        <v>6860446.0099999998</v>
      </c>
      <c r="AK700">
        <v>6.7000000000000002E-3</v>
      </c>
      <c r="AL700">
        <v>0</v>
      </c>
      <c r="AM700" t="b">
        <v>0</v>
      </c>
      <c r="AN700">
        <v>-999</v>
      </c>
      <c r="AO700">
        <v>0</v>
      </c>
      <c r="AP700" t="b">
        <v>1</v>
      </c>
      <c r="AQ700">
        <v>9.9529999999999994</v>
      </c>
      <c r="AR700">
        <v>1.3612</v>
      </c>
      <c r="AS700">
        <v>364</v>
      </c>
      <c r="AT700">
        <v>2</v>
      </c>
      <c r="AU700">
        <v>2516370.3199999998</v>
      </c>
      <c r="AV700">
        <v>6860444.3200000003</v>
      </c>
      <c r="AW700">
        <v>2516370.5099999998</v>
      </c>
      <c r="AX700">
        <v>6860444.3499999996</v>
      </c>
      <c r="AY700">
        <v>-1.61E-2</v>
      </c>
      <c r="AZ700">
        <v>0</v>
      </c>
      <c r="BA700" t="b">
        <v>0</v>
      </c>
      <c r="BB700">
        <v>-999</v>
      </c>
      <c r="BC700">
        <v>0</v>
      </c>
      <c r="BD700" t="b">
        <v>1</v>
      </c>
      <c r="BE700">
        <v>23.0291</v>
      </c>
      <c r="BF700">
        <v>1.7277</v>
      </c>
      <c r="BG700">
        <v>362</v>
      </c>
      <c r="BH700">
        <v>2</v>
      </c>
      <c r="BI700">
        <v>2516366.7200000002</v>
      </c>
      <c r="BJ700">
        <v>6860438.9100000001</v>
      </c>
      <c r="BK700">
        <v>2516366.6800000002</v>
      </c>
      <c r="BL700">
        <v>6860438.8700000001</v>
      </c>
      <c r="BM700">
        <v>3.3E-3</v>
      </c>
      <c r="BN700">
        <v>0</v>
      </c>
      <c r="BO700" t="b">
        <v>0</v>
      </c>
      <c r="BP700">
        <v>-999</v>
      </c>
      <c r="BQ700">
        <v>0</v>
      </c>
      <c r="BR700" t="b">
        <v>1</v>
      </c>
      <c r="BS700">
        <v>4.3787000000000003</v>
      </c>
      <c r="BT700">
        <v>2.3386</v>
      </c>
      <c r="BU700">
        <v>333</v>
      </c>
      <c r="BV700">
        <v>2</v>
      </c>
      <c r="BW700">
        <v>2516362.86</v>
      </c>
      <c r="BX700">
        <v>6860436.4699999997</v>
      </c>
      <c r="BY700">
        <v>2516362.83</v>
      </c>
      <c r="BZ700">
        <v>6860436.3799999999</v>
      </c>
      <c r="CA700">
        <v>7.1999999999999998E-3</v>
      </c>
      <c r="CB700">
        <v>0</v>
      </c>
      <c r="CC700" t="b">
        <v>0</v>
      </c>
      <c r="CD700">
        <v>-999</v>
      </c>
      <c r="CE700">
        <v>0</v>
      </c>
      <c r="CF700" t="b">
        <v>1</v>
      </c>
      <c r="CG700">
        <v>9.8816000000000006</v>
      </c>
      <c r="CH700">
        <v>2.7924000000000002</v>
      </c>
      <c r="CI700" t="s">
        <v>347</v>
      </c>
    </row>
    <row r="701" spans="1:87">
      <c r="A701">
        <v>40</v>
      </c>
      <c r="B701">
        <v>3</v>
      </c>
      <c r="C701" s="6" t="s">
        <v>172</v>
      </c>
      <c r="D701">
        <v>836</v>
      </c>
      <c r="E701" t="str">
        <f t="shared" si="10"/>
        <v>4C_836</v>
      </c>
      <c r="F701">
        <v>-99</v>
      </c>
      <c r="G701">
        <v>2516385.0699999998</v>
      </c>
      <c r="H701">
        <v>6860451.04</v>
      </c>
      <c r="I701">
        <v>2516384.98</v>
      </c>
      <c r="J701">
        <v>6860451.1100000003</v>
      </c>
      <c r="K701">
        <v>0.98199999999999998</v>
      </c>
      <c r="L701">
        <v>0.19</v>
      </c>
      <c r="M701">
        <v>0.28000000000000003</v>
      </c>
      <c r="N701">
        <v>2.1312000000000002</v>
      </c>
      <c r="O701">
        <v>5</v>
      </c>
      <c r="P701">
        <v>15</v>
      </c>
      <c r="Q701">
        <v>396</v>
      </c>
      <c r="R701">
        <v>2</v>
      </c>
      <c r="S701">
        <v>2516383.8199999998</v>
      </c>
      <c r="T701">
        <v>6860447.3600000003</v>
      </c>
      <c r="U701">
        <v>2516384.13</v>
      </c>
      <c r="V701">
        <v>6860447.29</v>
      </c>
      <c r="W701">
        <v>8.6999999999999994E-3</v>
      </c>
      <c r="X701">
        <v>0</v>
      </c>
      <c r="Y701" t="b">
        <v>0</v>
      </c>
      <c r="Z701">
        <v>-999</v>
      </c>
      <c r="AA701">
        <v>0</v>
      </c>
      <c r="AB701" t="b">
        <v>1</v>
      </c>
      <c r="AC701">
        <v>7.3215000000000003</v>
      </c>
      <c r="AD701">
        <v>-1.7804</v>
      </c>
      <c r="AE701">
        <v>421</v>
      </c>
      <c r="AF701">
        <v>2</v>
      </c>
      <c r="AG701">
        <v>2516389.3199999998</v>
      </c>
      <c r="AH701">
        <v>6860445.1100000003</v>
      </c>
      <c r="AI701">
        <v>2516389.36</v>
      </c>
      <c r="AJ701">
        <v>6860445.1399999997</v>
      </c>
      <c r="AK701">
        <v>2.8E-3</v>
      </c>
      <c r="AL701">
        <v>0</v>
      </c>
      <c r="AM701" t="b">
        <v>0</v>
      </c>
      <c r="AN701">
        <v>-999</v>
      </c>
      <c r="AO701">
        <v>0</v>
      </c>
      <c r="AP701" t="b">
        <v>1</v>
      </c>
      <c r="AQ701">
        <v>2.4901</v>
      </c>
      <c r="AR701">
        <v>-0.93389999999999995</v>
      </c>
      <c r="AS701">
        <v>422</v>
      </c>
      <c r="AT701">
        <v>2</v>
      </c>
      <c r="AU701">
        <v>2516390.46</v>
      </c>
      <c r="AV701">
        <v>6860453.3499999996</v>
      </c>
      <c r="AW701">
        <v>2516390.4700000002</v>
      </c>
      <c r="AX701">
        <v>6860453.3300000001</v>
      </c>
      <c r="AY701">
        <v>-8.0000000000000004E-4</v>
      </c>
      <c r="AZ701">
        <v>0</v>
      </c>
      <c r="BA701" t="b">
        <v>0</v>
      </c>
      <c r="BB701">
        <v>-999</v>
      </c>
      <c r="BC701">
        <v>0</v>
      </c>
      <c r="BD701" t="b">
        <v>1</v>
      </c>
      <c r="BE701">
        <v>0.67320000000000002</v>
      </c>
      <c r="BF701">
        <v>0.38379999999999997</v>
      </c>
      <c r="BG701">
        <v>427</v>
      </c>
      <c r="BH701">
        <v>3</v>
      </c>
      <c r="BI701">
        <v>2516389.06</v>
      </c>
      <c r="BJ701">
        <v>6860461.2300000004</v>
      </c>
      <c r="BK701">
        <v>2516388.8199999998</v>
      </c>
      <c r="BL701">
        <v>6860461.3200000003</v>
      </c>
      <c r="BM701">
        <v>1.9400000000000001E-2</v>
      </c>
      <c r="BN701">
        <v>0</v>
      </c>
      <c r="BO701" t="b">
        <v>0</v>
      </c>
      <c r="BP701">
        <v>-999</v>
      </c>
      <c r="BQ701">
        <v>0</v>
      </c>
      <c r="BR701" t="b">
        <v>1</v>
      </c>
      <c r="BS701">
        <v>19.152000000000001</v>
      </c>
      <c r="BT701">
        <v>1.2302999999999999</v>
      </c>
      <c r="BU701">
        <v>426</v>
      </c>
      <c r="BV701">
        <v>2</v>
      </c>
      <c r="BW701">
        <v>2516382.63</v>
      </c>
      <c r="BX701">
        <v>6860459.4400000004</v>
      </c>
      <c r="BY701">
        <v>2516382.5099999998</v>
      </c>
      <c r="BZ701">
        <v>6860459.4000000004</v>
      </c>
      <c r="CA701">
        <v>7.4999999999999997E-3</v>
      </c>
      <c r="CB701">
        <v>0</v>
      </c>
      <c r="CC701" t="b">
        <v>0</v>
      </c>
      <c r="CD701">
        <v>-999</v>
      </c>
      <c r="CE701">
        <v>0</v>
      </c>
      <c r="CF701" t="b">
        <v>1</v>
      </c>
      <c r="CG701">
        <v>6.9425999999999997</v>
      </c>
      <c r="CH701">
        <v>1.8673</v>
      </c>
      <c r="CI701" t="s">
        <v>347</v>
      </c>
    </row>
    <row r="702" spans="1:87">
      <c r="A702">
        <v>41</v>
      </c>
      <c r="B702">
        <v>2</v>
      </c>
      <c r="C702" s="6" t="s">
        <v>172</v>
      </c>
      <c r="D702">
        <v>837</v>
      </c>
      <c r="E702" t="str">
        <f t="shared" si="10"/>
        <v>4C_837</v>
      </c>
      <c r="F702">
        <v>-99</v>
      </c>
      <c r="G702">
        <v>2516364.75</v>
      </c>
      <c r="H702">
        <v>6860426.6399999997</v>
      </c>
      <c r="I702">
        <v>2516364.87</v>
      </c>
      <c r="J702">
        <v>6860426.46</v>
      </c>
      <c r="K702">
        <v>0.59399999999999997</v>
      </c>
      <c r="L702">
        <v>0.12</v>
      </c>
      <c r="M702">
        <v>0.23</v>
      </c>
      <c r="N702">
        <v>2.1312000000000002</v>
      </c>
      <c r="O702">
        <v>5</v>
      </c>
      <c r="P702">
        <v>15</v>
      </c>
      <c r="Q702">
        <v>362</v>
      </c>
      <c r="R702">
        <v>2</v>
      </c>
      <c r="S702">
        <v>2516366.7200000002</v>
      </c>
      <c r="T702">
        <v>6860438.9100000001</v>
      </c>
      <c r="U702">
        <v>2516366.88</v>
      </c>
      <c r="V702">
        <v>6860438.8799999999</v>
      </c>
      <c r="W702">
        <v>-1.41E-2</v>
      </c>
      <c r="X702">
        <v>0</v>
      </c>
      <c r="Y702" t="b">
        <v>0</v>
      </c>
      <c r="Z702">
        <v>-999</v>
      </c>
      <c r="AA702">
        <v>0</v>
      </c>
      <c r="AB702" t="b">
        <v>1</v>
      </c>
      <c r="AC702">
        <v>23.917000000000002</v>
      </c>
      <c r="AD702">
        <v>1.3960999999999999</v>
      </c>
      <c r="AE702">
        <v>333</v>
      </c>
      <c r="AF702">
        <v>2</v>
      </c>
      <c r="AG702">
        <v>2516362.86</v>
      </c>
      <c r="AH702">
        <v>6860436.4699999997</v>
      </c>
      <c r="AI702">
        <v>2516362.9</v>
      </c>
      <c r="AJ702">
        <v>6860436.4800000004</v>
      </c>
      <c r="AK702">
        <v>-2.5000000000000001E-3</v>
      </c>
      <c r="AL702">
        <v>0</v>
      </c>
      <c r="AM702" t="b">
        <v>0</v>
      </c>
      <c r="AN702">
        <v>-999</v>
      </c>
      <c r="AO702">
        <v>0</v>
      </c>
      <c r="AP702" t="b">
        <v>1</v>
      </c>
      <c r="AQ702">
        <v>3.9043999999999999</v>
      </c>
      <c r="AR702">
        <v>1.7625999999999999</v>
      </c>
      <c r="AS702">
        <v>334</v>
      </c>
      <c r="AT702">
        <v>2</v>
      </c>
      <c r="AU702">
        <v>2516359.2000000002</v>
      </c>
      <c r="AV702">
        <v>6860439.7400000002</v>
      </c>
      <c r="AW702">
        <v>2516359.12</v>
      </c>
      <c r="AX702">
        <v>6860439.7000000002</v>
      </c>
      <c r="AY702">
        <v>9.1999999999999998E-3</v>
      </c>
      <c r="AZ702">
        <v>0</v>
      </c>
      <c r="BA702" t="b">
        <v>0</v>
      </c>
      <c r="BB702">
        <v>-999</v>
      </c>
      <c r="BC702">
        <v>0</v>
      </c>
      <c r="BD702" t="b">
        <v>1</v>
      </c>
      <c r="BE702">
        <v>15.7972</v>
      </c>
      <c r="BF702">
        <v>1.9895</v>
      </c>
      <c r="BG702">
        <v>332</v>
      </c>
      <c r="BH702">
        <v>2</v>
      </c>
      <c r="BI702">
        <v>2516359.9500000002</v>
      </c>
      <c r="BJ702">
        <v>6860435.4800000004</v>
      </c>
      <c r="BK702">
        <v>2516359.92</v>
      </c>
      <c r="BL702">
        <v>6860435.46</v>
      </c>
      <c r="BM702">
        <v>3.0000000000000001E-3</v>
      </c>
      <c r="BN702">
        <v>0</v>
      </c>
      <c r="BO702" t="b">
        <v>0</v>
      </c>
      <c r="BP702">
        <v>-999</v>
      </c>
      <c r="BQ702">
        <v>0</v>
      </c>
      <c r="BR702" t="b">
        <v>1</v>
      </c>
      <c r="BS702">
        <v>4.6627999999999998</v>
      </c>
      <c r="BT702">
        <v>2.0768</v>
      </c>
      <c r="BU702">
        <v>329</v>
      </c>
      <c r="BV702">
        <v>3</v>
      </c>
      <c r="BW702">
        <v>2516367.91</v>
      </c>
      <c r="BX702">
        <v>6860429.8799999999</v>
      </c>
      <c r="BY702">
        <v>2516367.8199999998</v>
      </c>
      <c r="BZ702">
        <v>6860429.9500000002</v>
      </c>
      <c r="CA702">
        <v>4.3E-3</v>
      </c>
      <c r="CB702">
        <v>0</v>
      </c>
      <c r="CC702" t="b">
        <v>0</v>
      </c>
      <c r="CD702">
        <v>-999</v>
      </c>
      <c r="CE702">
        <v>0</v>
      </c>
      <c r="CF702" t="b">
        <v>1</v>
      </c>
      <c r="CG702">
        <v>5.8818999999999999</v>
      </c>
      <c r="CH702">
        <v>0.87250000000000005</v>
      </c>
      <c r="CI702" t="s">
        <v>347</v>
      </c>
    </row>
    <row r="703" spans="1:87">
      <c r="A703">
        <v>1</v>
      </c>
      <c r="B703">
        <v>2</v>
      </c>
      <c r="C703" s="6" t="s">
        <v>175</v>
      </c>
      <c r="D703">
        <v>796</v>
      </c>
      <c r="E703" t="str">
        <f t="shared" si="10"/>
        <v>5A_796</v>
      </c>
      <c r="F703">
        <v>1</v>
      </c>
      <c r="G703">
        <v>2516529.9300000002</v>
      </c>
      <c r="H703">
        <v>6859569.9699999997</v>
      </c>
      <c r="I703">
        <v>2516529.92</v>
      </c>
      <c r="J703">
        <v>6859569.9900000002</v>
      </c>
      <c r="K703">
        <v>0.40699999999999997</v>
      </c>
      <c r="L703">
        <v>0.09</v>
      </c>
      <c r="M703">
        <v>0.1</v>
      </c>
      <c r="N703">
        <v>2.1573000000000002</v>
      </c>
      <c r="O703">
        <v>4</v>
      </c>
      <c r="P703">
        <v>12</v>
      </c>
      <c r="Q703">
        <v>1</v>
      </c>
      <c r="R703">
        <v>1</v>
      </c>
      <c r="S703">
        <v>2516529.3199999998</v>
      </c>
      <c r="T703">
        <v>6859571.0599999996</v>
      </c>
      <c r="U703">
        <v>2516529.4</v>
      </c>
      <c r="V703">
        <v>6859571.0999999996</v>
      </c>
      <c r="W703">
        <v>4.0000000000000002E-4</v>
      </c>
      <c r="X703">
        <v>0</v>
      </c>
      <c r="Y703" t="b">
        <v>0</v>
      </c>
      <c r="Z703">
        <v>-999</v>
      </c>
      <c r="AA703">
        <v>0</v>
      </c>
      <c r="AB703" t="b">
        <v>1</v>
      </c>
      <c r="AC703">
        <v>0.88039999999999996</v>
      </c>
      <c r="AD703">
        <v>2.0070000000000001</v>
      </c>
      <c r="AE703">
        <v>3</v>
      </c>
      <c r="AF703">
        <v>1</v>
      </c>
      <c r="AG703">
        <v>2516530.58</v>
      </c>
      <c r="AH703">
        <v>6859574.0499999998</v>
      </c>
      <c r="AI703">
        <v>2516530.56</v>
      </c>
      <c r="AJ703">
        <v>6859574.0499999998</v>
      </c>
      <c r="AK703">
        <v>5.0000000000000001E-4</v>
      </c>
      <c r="AL703">
        <v>0</v>
      </c>
      <c r="AM703" t="b">
        <v>0</v>
      </c>
      <c r="AN703">
        <v>-999</v>
      </c>
      <c r="AO703">
        <v>0</v>
      </c>
      <c r="AP703" t="b">
        <v>1</v>
      </c>
      <c r="AQ703">
        <v>1.0203</v>
      </c>
      <c r="AR703">
        <v>1.4135</v>
      </c>
      <c r="AS703">
        <v>34</v>
      </c>
      <c r="AT703">
        <v>1</v>
      </c>
      <c r="AU703">
        <v>2516534.79</v>
      </c>
      <c r="AV703">
        <v>6859573.1600000001</v>
      </c>
      <c r="AW703">
        <v>2516534.75</v>
      </c>
      <c r="AX703">
        <v>6859573.2300000004</v>
      </c>
      <c r="AY703">
        <v>3.0999999999999999E-3</v>
      </c>
      <c r="AZ703">
        <v>0</v>
      </c>
      <c r="BA703" t="b">
        <v>0</v>
      </c>
      <c r="BB703">
        <v>-999</v>
      </c>
      <c r="BC703">
        <v>0</v>
      </c>
      <c r="BD703" t="b">
        <v>1</v>
      </c>
      <c r="BE703">
        <v>6.4886999999999997</v>
      </c>
      <c r="BF703">
        <v>0.59319999999999995</v>
      </c>
      <c r="BG703">
        <v>32</v>
      </c>
      <c r="BH703">
        <v>1</v>
      </c>
      <c r="BI703">
        <v>2516533.65</v>
      </c>
      <c r="BJ703">
        <v>6859569.3899999997</v>
      </c>
      <c r="BK703">
        <v>2516533.63</v>
      </c>
      <c r="BL703">
        <v>6859569.2800000003</v>
      </c>
      <c r="BM703">
        <v>-3.0999999999999999E-3</v>
      </c>
      <c r="BN703">
        <v>0</v>
      </c>
      <c r="BO703" t="b">
        <v>0</v>
      </c>
      <c r="BP703">
        <v>-999</v>
      </c>
      <c r="BQ703">
        <v>0</v>
      </c>
      <c r="BR703" t="b">
        <v>1</v>
      </c>
      <c r="BS703">
        <v>6.2606999999999999</v>
      </c>
      <c r="BT703">
        <v>-0.19220000000000001</v>
      </c>
      <c r="BU703" t="s">
        <v>347</v>
      </c>
    </row>
    <row r="704" spans="1:87">
      <c r="A704">
        <v>2</v>
      </c>
      <c r="B704">
        <v>2</v>
      </c>
      <c r="C704" s="6" t="s">
        <v>175</v>
      </c>
      <c r="D704">
        <v>797</v>
      </c>
      <c r="E704" t="str">
        <f t="shared" si="10"/>
        <v>5A_797</v>
      </c>
      <c r="F704">
        <v>1</v>
      </c>
      <c r="G704">
        <v>2516516.02</v>
      </c>
      <c r="H704">
        <v>6859607.3300000001</v>
      </c>
      <c r="I704">
        <v>2516516.06</v>
      </c>
      <c r="J704">
        <v>6859607.3499999996</v>
      </c>
      <c r="K704">
        <v>0.60699999999999998</v>
      </c>
      <c r="L704">
        <v>0.23</v>
      </c>
      <c r="M704">
        <v>0.12</v>
      </c>
      <c r="N704">
        <v>2.1573000000000002</v>
      </c>
      <c r="O704">
        <v>4</v>
      </c>
      <c r="P704">
        <v>12</v>
      </c>
      <c r="Q704">
        <v>98</v>
      </c>
      <c r="R704">
        <v>1</v>
      </c>
      <c r="S704">
        <v>2516526.91</v>
      </c>
      <c r="T704">
        <v>6859610.3600000003</v>
      </c>
      <c r="U704">
        <v>2516526.87</v>
      </c>
      <c r="V704">
        <v>6859610.5099999998</v>
      </c>
      <c r="W704">
        <v>1.2200000000000001E-2</v>
      </c>
      <c r="X704">
        <v>0</v>
      </c>
      <c r="Y704" t="b">
        <v>0</v>
      </c>
      <c r="Z704">
        <v>-999</v>
      </c>
      <c r="AA704">
        <v>0</v>
      </c>
      <c r="AB704" t="b">
        <v>1</v>
      </c>
      <c r="AC704">
        <v>19.240100000000002</v>
      </c>
      <c r="AD704">
        <v>0.29649999999999999</v>
      </c>
      <c r="AE704">
        <v>63</v>
      </c>
      <c r="AF704">
        <v>1</v>
      </c>
      <c r="AG704">
        <v>2516523.19</v>
      </c>
      <c r="AH704">
        <v>6859609.0800000001</v>
      </c>
      <c r="AI704">
        <v>2516523.2000000002</v>
      </c>
      <c r="AJ704">
        <v>6859609.0199999996</v>
      </c>
      <c r="AK704">
        <v>-3.0000000000000001E-3</v>
      </c>
      <c r="AL704">
        <v>0</v>
      </c>
      <c r="AM704" t="b">
        <v>0</v>
      </c>
      <c r="AN704">
        <v>-999</v>
      </c>
      <c r="AO704">
        <v>0</v>
      </c>
      <c r="AP704" t="b">
        <v>1</v>
      </c>
      <c r="AQ704">
        <v>4.3673999999999999</v>
      </c>
      <c r="AR704">
        <v>0.22670000000000001</v>
      </c>
      <c r="AS704">
        <v>62</v>
      </c>
      <c r="AT704">
        <v>1</v>
      </c>
      <c r="AU704">
        <v>2516521.48</v>
      </c>
      <c r="AV704">
        <v>6859607.4800000004</v>
      </c>
      <c r="AW704">
        <v>2516521.48</v>
      </c>
      <c r="AX704">
        <v>6859607.3700000001</v>
      </c>
      <c r="AY704">
        <v>-4.1000000000000003E-3</v>
      </c>
      <c r="AZ704">
        <v>0</v>
      </c>
      <c r="BA704" t="b">
        <v>0</v>
      </c>
      <c r="BB704">
        <v>-999</v>
      </c>
      <c r="BC704">
        <v>0</v>
      </c>
      <c r="BD704" t="b">
        <v>1</v>
      </c>
      <c r="BE704">
        <v>5.6738</v>
      </c>
      <c r="BF704">
        <v>-2.0000000000000001E-4</v>
      </c>
      <c r="BG704">
        <v>25</v>
      </c>
      <c r="BH704">
        <v>3</v>
      </c>
      <c r="BI704">
        <v>2516518.4700000002</v>
      </c>
      <c r="BJ704">
        <v>6859604.0800000001</v>
      </c>
      <c r="BK704">
        <v>2516518.5</v>
      </c>
      <c r="BL704">
        <v>6859604.0999999996</v>
      </c>
      <c r="BM704">
        <v>8.9999999999999998E-4</v>
      </c>
      <c r="BN704">
        <v>0</v>
      </c>
      <c r="BO704" t="b">
        <v>0</v>
      </c>
      <c r="BP704">
        <v>-999</v>
      </c>
      <c r="BQ704">
        <v>0</v>
      </c>
      <c r="BR704" t="b">
        <v>1</v>
      </c>
      <c r="BS704">
        <v>1.1437999999999999</v>
      </c>
      <c r="BT704">
        <v>-0.92520000000000002</v>
      </c>
      <c r="BU704" t="s">
        <v>347</v>
      </c>
    </row>
    <row r="705" spans="1:73">
      <c r="A705">
        <v>3</v>
      </c>
      <c r="B705">
        <v>3</v>
      </c>
      <c r="C705" s="6" t="s">
        <v>175</v>
      </c>
      <c r="D705">
        <v>798</v>
      </c>
      <c r="E705" t="str">
        <f t="shared" si="10"/>
        <v>5A_798</v>
      </c>
      <c r="F705">
        <v>1</v>
      </c>
      <c r="G705">
        <v>2516535.04</v>
      </c>
      <c r="H705">
        <v>6859614.1900000004</v>
      </c>
      <c r="I705">
        <v>2516535.14</v>
      </c>
      <c r="J705">
        <v>6859614.3600000003</v>
      </c>
      <c r="K705">
        <v>0.60099999999999998</v>
      </c>
      <c r="L705">
        <v>0.15</v>
      </c>
      <c r="M705">
        <v>0.25</v>
      </c>
      <c r="N705">
        <v>2.1573000000000002</v>
      </c>
      <c r="O705">
        <v>4</v>
      </c>
      <c r="P705">
        <v>12</v>
      </c>
      <c r="Q705">
        <v>163</v>
      </c>
      <c r="R705">
        <v>1</v>
      </c>
      <c r="S705">
        <v>2516535.38</v>
      </c>
      <c r="T705">
        <v>6859611.5800000001</v>
      </c>
      <c r="U705">
        <v>2516535.25</v>
      </c>
      <c r="V705">
        <v>6859611.5800000001</v>
      </c>
      <c r="W705">
        <v>-2.5000000000000001E-3</v>
      </c>
      <c r="X705">
        <v>0</v>
      </c>
      <c r="Y705" t="b">
        <v>0</v>
      </c>
      <c r="Z705">
        <v>-999</v>
      </c>
      <c r="AA705">
        <v>0</v>
      </c>
      <c r="AB705" t="b">
        <v>1</v>
      </c>
      <c r="AC705">
        <v>3.3967000000000001</v>
      </c>
      <c r="AD705">
        <v>-1.5361</v>
      </c>
      <c r="AE705">
        <v>162</v>
      </c>
      <c r="AF705">
        <v>1</v>
      </c>
      <c r="AG705">
        <v>2516533.88</v>
      </c>
      <c r="AH705">
        <v>6859610.9500000002</v>
      </c>
      <c r="AI705">
        <v>2516534.06</v>
      </c>
      <c r="AJ705">
        <v>6859610.8899999997</v>
      </c>
      <c r="AK705">
        <v>4.8999999999999998E-3</v>
      </c>
      <c r="AL705">
        <v>0</v>
      </c>
      <c r="AM705" t="b">
        <v>0</v>
      </c>
      <c r="AN705">
        <v>-999</v>
      </c>
      <c r="AO705">
        <v>0</v>
      </c>
      <c r="AP705" t="b">
        <v>1</v>
      </c>
      <c r="AQ705">
        <v>6.6821000000000002</v>
      </c>
      <c r="AR705">
        <v>-1.8676999999999999</v>
      </c>
      <c r="AS705">
        <v>141</v>
      </c>
      <c r="AT705">
        <v>1</v>
      </c>
      <c r="AU705">
        <v>2516531.81</v>
      </c>
      <c r="AV705">
        <v>6859610.3499999996</v>
      </c>
      <c r="AW705">
        <v>2516531.79</v>
      </c>
      <c r="AX705">
        <v>6859610.3600000003</v>
      </c>
      <c r="AY705">
        <v>-8.0000000000000004E-4</v>
      </c>
      <c r="AZ705">
        <v>0</v>
      </c>
      <c r="BA705" t="b">
        <v>0</v>
      </c>
      <c r="BB705">
        <v>-999</v>
      </c>
      <c r="BC705">
        <v>0</v>
      </c>
      <c r="BD705" t="b">
        <v>1</v>
      </c>
      <c r="BE705">
        <v>1.1016999999999999</v>
      </c>
      <c r="BF705">
        <v>-2.2690999999999999</v>
      </c>
      <c r="BG705">
        <v>96</v>
      </c>
      <c r="BH705">
        <v>3</v>
      </c>
      <c r="BI705">
        <v>2516528.27</v>
      </c>
      <c r="BJ705">
        <v>6859609.4400000004</v>
      </c>
      <c r="BK705">
        <v>2516528.2400000002</v>
      </c>
      <c r="BL705">
        <v>6859609.4900000002</v>
      </c>
      <c r="BM705">
        <v>-3.5999999999999999E-3</v>
      </c>
      <c r="BN705">
        <v>0</v>
      </c>
      <c r="BO705" t="b">
        <v>0</v>
      </c>
      <c r="BP705">
        <v>-999</v>
      </c>
      <c r="BQ705">
        <v>0</v>
      </c>
      <c r="BR705" t="b">
        <v>1</v>
      </c>
      <c r="BS705">
        <v>5.1082000000000001</v>
      </c>
      <c r="BT705">
        <v>-2.5308999999999999</v>
      </c>
      <c r="BU705" t="s">
        <v>347</v>
      </c>
    </row>
    <row r="706" spans="1:73">
      <c r="A706">
        <v>4</v>
      </c>
      <c r="B706">
        <v>2</v>
      </c>
      <c r="C706" s="6" t="s">
        <v>175</v>
      </c>
      <c r="D706">
        <v>799</v>
      </c>
      <c r="E706" t="str">
        <f t="shared" si="10"/>
        <v>5A_799</v>
      </c>
      <c r="F706">
        <v>1</v>
      </c>
      <c r="G706">
        <v>2516548.89</v>
      </c>
      <c r="H706">
        <v>6859576.9000000004</v>
      </c>
      <c r="I706">
        <v>2516548.94</v>
      </c>
      <c r="J706">
        <v>6859576.8600000003</v>
      </c>
      <c r="K706">
        <v>0.26600000000000001</v>
      </c>
      <c r="L706">
        <v>0.11</v>
      </c>
      <c r="M706">
        <v>0.1</v>
      </c>
      <c r="N706">
        <v>2.1573000000000002</v>
      </c>
      <c r="O706">
        <v>4</v>
      </c>
      <c r="P706">
        <v>12</v>
      </c>
      <c r="Q706">
        <v>150</v>
      </c>
      <c r="R706">
        <v>1</v>
      </c>
      <c r="S706">
        <v>2516544.5499999998</v>
      </c>
      <c r="T706">
        <v>6859585.71</v>
      </c>
      <c r="U706">
        <v>2516544.4900000002</v>
      </c>
      <c r="V706">
        <v>6859585.6799999997</v>
      </c>
      <c r="W706">
        <v>4.4000000000000003E-3</v>
      </c>
      <c r="X706">
        <v>0</v>
      </c>
      <c r="Y706" t="b">
        <v>0</v>
      </c>
      <c r="Z706">
        <v>-999</v>
      </c>
      <c r="AA706">
        <v>0</v>
      </c>
      <c r="AB706" t="b">
        <v>1</v>
      </c>
      <c r="AC706">
        <v>14.908899999999999</v>
      </c>
      <c r="AD706">
        <v>2.0419</v>
      </c>
      <c r="AE706">
        <v>149</v>
      </c>
      <c r="AF706">
        <v>1</v>
      </c>
      <c r="AG706">
        <v>2516544.38</v>
      </c>
      <c r="AH706">
        <v>6859584.0499999998</v>
      </c>
      <c r="AI706">
        <v>2516544.41</v>
      </c>
      <c r="AJ706">
        <v>6859584.0700000003</v>
      </c>
      <c r="AK706">
        <v>-2.2000000000000001E-3</v>
      </c>
      <c r="AL706">
        <v>0</v>
      </c>
      <c r="AM706" t="b">
        <v>0</v>
      </c>
      <c r="AN706">
        <v>-999</v>
      </c>
      <c r="AO706">
        <v>0</v>
      </c>
      <c r="AP706" t="b">
        <v>1</v>
      </c>
      <c r="AQ706">
        <v>7.4352</v>
      </c>
      <c r="AR706">
        <v>2.1291000000000002</v>
      </c>
      <c r="AS706">
        <v>146</v>
      </c>
      <c r="AT706">
        <v>1</v>
      </c>
      <c r="AU706">
        <v>2516544.84</v>
      </c>
      <c r="AV706">
        <v>6859580.5999999996</v>
      </c>
      <c r="AW706">
        <v>2516544.87</v>
      </c>
      <c r="AX706">
        <v>6859580.6399999997</v>
      </c>
      <c r="AY706">
        <v>-2E-3</v>
      </c>
      <c r="AZ706">
        <v>0</v>
      </c>
      <c r="BA706" t="b">
        <v>0</v>
      </c>
      <c r="BB706">
        <v>-999</v>
      </c>
      <c r="BC706">
        <v>0</v>
      </c>
      <c r="BD706" t="b">
        <v>1</v>
      </c>
      <c r="BE706">
        <v>6.2701000000000002</v>
      </c>
      <c r="BF706">
        <v>2.3908999999999998</v>
      </c>
      <c r="BG706">
        <v>107</v>
      </c>
      <c r="BH706">
        <v>1</v>
      </c>
      <c r="BI706">
        <v>2516544.9500000002</v>
      </c>
      <c r="BJ706">
        <v>6859577.96</v>
      </c>
      <c r="BK706">
        <v>2516544.94</v>
      </c>
      <c r="BL706">
        <v>6859577.9299999997</v>
      </c>
      <c r="BM706">
        <v>8.0000000000000004E-4</v>
      </c>
      <c r="BN706">
        <v>0</v>
      </c>
      <c r="BO706" t="b">
        <v>0</v>
      </c>
      <c r="BP706">
        <v>-999</v>
      </c>
      <c r="BQ706">
        <v>0</v>
      </c>
      <c r="BR706" t="b">
        <v>1</v>
      </c>
      <c r="BS706">
        <v>2.4234</v>
      </c>
      <c r="BT706">
        <v>2.8795999999999999</v>
      </c>
      <c r="BU706" t="s">
        <v>347</v>
      </c>
    </row>
    <row r="707" spans="1:73">
      <c r="A707">
        <v>5</v>
      </c>
      <c r="B707">
        <v>1</v>
      </c>
      <c r="C707" s="6" t="s">
        <v>175</v>
      </c>
      <c r="D707">
        <v>801</v>
      </c>
      <c r="E707" t="str">
        <f t="shared" ref="E707:E770" si="11">C707&amp;"_"&amp;D707</f>
        <v>5A_801</v>
      </c>
      <c r="F707">
        <v>1</v>
      </c>
      <c r="G707">
        <v>2516528.7999999998</v>
      </c>
      <c r="H707">
        <v>6859576.9500000002</v>
      </c>
      <c r="I707">
        <v>2516528.7999999998</v>
      </c>
      <c r="J707">
        <v>6859576.96</v>
      </c>
      <c r="K707">
        <v>0.92200000000000004</v>
      </c>
      <c r="L707">
        <v>0.18</v>
      </c>
      <c r="M707">
        <v>0.25</v>
      </c>
      <c r="N707">
        <v>2.1573000000000002</v>
      </c>
      <c r="O707">
        <v>4</v>
      </c>
      <c r="P707">
        <v>12</v>
      </c>
      <c r="Q707">
        <v>4</v>
      </c>
      <c r="R707">
        <v>1</v>
      </c>
      <c r="S707">
        <v>2516528.2999999998</v>
      </c>
      <c r="T707">
        <v>6859575.5199999996</v>
      </c>
      <c r="U707">
        <v>2516528.2599999998</v>
      </c>
      <c r="V707">
        <v>6859575.54</v>
      </c>
      <c r="W707">
        <v>-2.9499999999999998E-2</v>
      </c>
      <c r="X707">
        <v>0</v>
      </c>
      <c r="Y707" t="b">
        <v>0</v>
      </c>
      <c r="Z707">
        <v>-999</v>
      </c>
      <c r="AA707">
        <v>0</v>
      </c>
      <c r="AB707" t="b">
        <v>1</v>
      </c>
      <c r="AC707">
        <v>25.668800000000001</v>
      </c>
      <c r="AD707">
        <v>-1.9375</v>
      </c>
      <c r="AE707">
        <v>3</v>
      </c>
      <c r="AF707">
        <v>1</v>
      </c>
      <c r="AG707">
        <v>2516530.58</v>
      </c>
      <c r="AH707">
        <v>6859574.0499999998</v>
      </c>
      <c r="AI707">
        <v>2516530.6</v>
      </c>
      <c r="AJ707">
        <v>6859574.0700000003</v>
      </c>
      <c r="AK707">
        <v>8.8000000000000005E-3</v>
      </c>
      <c r="AL707">
        <v>0</v>
      </c>
      <c r="AM707" t="b">
        <v>0</v>
      </c>
      <c r="AN707">
        <v>-999</v>
      </c>
      <c r="AO707">
        <v>0</v>
      </c>
      <c r="AP707" t="b">
        <v>1</v>
      </c>
      <c r="AQ707">
        <v>7.8007</v>
      </c>
      <c r="AR707">
        <v>-1.0125</v>
      </c>
      <c r="AS707">
        <v>38</v>
      </c>
      <c r="AT707">
        <v>1</v>
      </c>
      <c r="AU707">
        <v>2516532.11</v>
      </c>
      <c r="AV707">
        <v>6859577.6299999999</v>
      </c>
      <c r="AW707">
        <v>2516532.12</v>
      </c>
      <c r="AX707">
        <v>6859577.5999999996</v>
      </c>
      <c r="AY707">
        <v>-1.0200000000000001E-2</v>
      </c>
      <c r="AZ707">
        <v>0</v>
      </c>
      <c r="BA707" t="b">
        <v>0</v>
      </c>
      <c r="BB707">
        <v>-999</v>
      </c>
      <c r="BC707">
        <v>0</v>
      </c>
      <c r="BD707" t="b">
        <v>1</v>
      </c>
      <c r="BE707">
        <v>8.9054000000000002</v>
      </c>
      <c r="BF707">
        <v>0.1918</v>
      </c>
      <c r="BG707">
        <v>2</v>
      </c>
      <c r="BH707">
        <v>1</v>
      </c>
      <c r="BI707">
        <v>2516527.9700000002</v>
      </c>
      <c r="BJ707">
        <v>6859572.7599999998</v>
      </c>
      <c r="BK707">
        <v>2516527.98</v>
      </c>
      <c r="BL707">
        <v>6859572.7599999998</v>
      </c>
      <c r="BM707">
        <v>3.8E-3</v>
      </c>
      <c r="BN707">
        <v>0</v>
      </c>
      <c r="BO707" t="b">
        <v>0</v>
      </c>
      <c r="BP707">
        <v>-999</v>
      </c>
      <c r="BQ707">
        <v>0</v>
      </c>
      <c r="BR707" t="b">
        <v>1</v>
      </c>
      <c r="BS707">
        <v>3.4333999999999998</v>
      </c>
      <c r="BT707">
        <v>-1.7629999999999999</v>
      </c>
      <c r="BU707" t="s">
        <v>347</v>
      </c>
    </row>
    <row r="708" spans="1:73">
      <c r="A708">
        <v>6</v>
      </c>
      <c r="B708">
        <v>3</v>
      </c>
      <c r="C708" s="6" t="s">
        <v>175</v>
      </c>
      <c r="D708">
        <v>802</v>
      </c>
      <c r="E708" t="str">
        <f t="shared" si="11"/>
        <v>5A_802</v>
      </c>
      <c r="F708">
        <v>1</v>
      </c>
      <c r="G708">
        <v>2516526.75</v>
      </c>
      <c r="H708">
        <v>6859580.1500000004</v>
      </c>
      <c r="I708">
        <v>2516526.75</v>
      </c>
      <c r="J708">
        <v>6859580.1299999999</v>
      </c>
      <c r="K708">
        <v>0.58499999999999996</v>
      </c>
      <c r="L708">
        <v>0.12</v>
      </c>
      <c r="M708">
        <v>0.14000000000000001</v>
      </c>
      <c r="N708">
        <v>2.1573000000000002</v>
      </c>
      <c r="O708">
        <v>4</v>
      </c>
      <c r="P708">
        <v>12</v>
      </c>
      <c r="Q708">
        <v>42</v>
      </c>
      <c r="R708">
        <v>1</v>
      </c>
      <c r="S708">
        <v>2516528.0699999998</v>
      </c>
      <c r="T708">
        <v>6859583.6500000004</v>
      </c>
      <c r="U708">
        <v>2516527.9900000002</v>
      </c>
      <c r="V708">
        <v>6859583.6799999997</v>
      </c>
      <c r="W708">
        <v>2.3999999999999998E-3</v>
      </c>
      <c r="X708">
        <v>0</v>
      </c>
      <c r="Y708" t="b">
        <v>0</v>
      </c>
      <c r="Z708">
        <v>-999</v>
      </c>
      <c r="AA708">
        <v>0</v>
      </c>
      <c r="AB708" t="b">
        <v>1</v>
      </c>
      <c r="AC708">
        <v>3.3104</v>
      </c>
      <c r="AD708">
        <v>1.2390000000000001</v>
      </c>
      <c r="AE708">
        <v>7</v>
      </c>
      <c r="AF708">
        <v>1</v>
      </c>
      <c r="AG708">
        <v>2516526.35</v>
      </c>
      <c r="AH708">
        <v>6859582.9400000004</v>
      </c>
      <c r="AI708">
        <v>2516526.31</v>
      </c>
      <c r="AJ708">
        <v>6859582.9299999997</v>
      </c>
      <c r="AK708">
        <v>8.0000000000000004E-4</v>
      </c>
      <c r="AL708">
        <v>0</v>
      </c>
      <c r="AM708" t="b">
        <v>0</v>
      </c>
      <c r="AN708">
        <v>-999</v>
      </c>
      <c r="AO708">
        <v>0</v>
      </c>
      <c r="AP708" t="b">
        <v>1</v>
      </c>
      <c r="AQ708">
        <v>1.0508</v>
      </c>
      <c r="AR708">
        <v>1.7277</v>
      </c>
      <c r="AS708">
        <v>5</v>
      </c>
      <c r="AT708">
        <v>1</v>
      </c>
      <c r="AU708">
        <v>2516528.23</v>
      </c>
      <c r="AV708">
        <v>6859581.2699999996</v>
      </c>
      <c r="AW708">
        <v>2516528.33</v>
      </c>
      <c r="AX708">
        <v>6859581.1200000001</v>
      </c>
      <c r="AY708">
        <v>-2.3E-3</v>
      </c>
      <c r="AZ708">
        <v>0</v>
      </c>
      <c r="BA708" t="b">
        <v>0</v>
      </c>
      <c r="BB708">
        <v>-999</v>
      </c>
      <c r="BC708">
        <v>0</v>
      </c>
      <c r="BD708" t="b">
        <v>1</v>
      </c>
      <c r="BE708">
        <v>3.1981000000000002</v>
      </c>
      <c r="BF708">
        <v>0.55830000000000002</v>
      </c>
      <c r="BG708">
        <v>40</v>
      </c>
      <c r="BH708">
        <v>1</v>
      </c>
      <c r="BI708">
        <v>2516529.71</v>
      </c>
      <c r="BJ708">
        <v>6859579.3600000003</v>
      </c>
      <c r="BK708">
        <v>2516529.7400000002</v>
      </c>
      <c r="BL708">
        <v>6859579.4900000002</v>
      </c>
      <c r="BM708">
        <v>2.8E-3</v>
      </c>
      <c r="BN708">
        <v>0</v>
      </c>
      <c r="BO708" t="b">
        <v>0</v>
      </c>
      <c r="BP708">
        <v>-999</v>
      </c>
      <c r="BQ708">
        <v>0</v>
      </c>
      <c r="BR708" t="b">
        <v>1</v>
      </c>
      <c r="BS708">
        <v>3.8595999999999999</v>
      </c>
      <c r="BT708">
        <v>-0.20960000000000001</v>
      </c>
      <c r="BU708" t="s">
        <v>347</v>
      </c>
    </row>
    <row r="709" spans="1:73">
      <c r="A709">
        <v>7</v>
      </c>
      <c r="B709">
        <v>2</v>
      </c>
      <c r="C709" s="6" t="s">
        <v>175</v>
      </c>
      <c r="D709">
        <v>803</v>
      </c>
      <c r="E709" t="str">
        <f t="shared" si="11"/>
        <v>5A_803</v>
      </c>
      <c r="F709">
        <v>1</v>
      </c>
      <c r="G709">
        <v>2516526.88</v>
      </c>
      <c r="H709">
        <v>6859580.9400000004</v>
      </c>
      <c r="I709">
        <v>2516526.86</v>
      </c>
      <c r="J709">
        <v>6859580.9400000004</v>
      </c>
      <c r="K709">
        <v>0.158</v>
      </c>
      <c r="L709">
        <v>0.03</v>
      </c>
      <c r="M709">
        <v>0.05</v>
      </c>
      <c r="N709">
        <v>2.1573000000000002</v>
      </c>
      <c r="O709">
        <v>4</v>
      </c>
      <c r="P709">
        <v>12</v>
      </c>
      <c r="Q709">
        <v>10</v>
      </c>
      <c r="R709">
        <v>1</v>
      </c>
      <c r="S709">
        <v>2516524.31</v>
      </c>
      <c r="T709">
        <v>6859585.6799999997</v>
      </c>
      <c r="U709">
        <v>2516524.33</v>
      </c>
      <c r="V709">
        <v>6859585.6900000004</v>
      </c>
      <c r="W709">
        <v>-1E-3</v>
      </c>
      <c r="X709">
        <v>0</v>
      </c>
      <c r="Y709" t="b">
        <v>0</v>
      </c>
      <c r="Z709">
        <v>-999</v>
      </c>
      <c r="AA709">
        <v>0</v>
      </c>
      <c r="AB709" t="b">
        <v>1</v>
      </c>
      <c r="AC709">
        <v>5.0679999999999996</v>
      </c>
      <c r="AD709">
        <v>2.0592999999999999</v>
      </c>
      <c r="AE709">
        <v>13</v>
      </c>
      <c r="AF709">
        <v>1</v>
      </c>
      <c r="AG709">
        <v>2516525.5099999998</v>
      </c>
      <c r="AH709">
        <v>6859588.6500000004</v>
      </c>
      <c r="AI709">
        <v>2516525.5099999998</v>
      </c>
      <c r="AJ709">
        <v>6859588.6500000004</v>
      </c>
      <c r="AK709">
        <v>2.0000000000000001E-4</v>
      </c>
      <c r="AL709">
        <v>0</v>
      </c>
      <c r="AM709" t="b">
        <v>0</v>
      </c>
      <c r="AN709">
        <v>-999</v>
      </c>
      <c r="AO709">
        <v>0</v>
      </c>
      <c r="AP709" t="b">
        <v>1</v>
      </c>
      <c r="AQ709">
        <v>0.87770000000000004</v>
      </c>
      <c r="AR709">
        <v>1.7452000000000001</v>
      </c>
      <c r="AS709">
        <v>44</v>
      </c>
      <c r="AT709">
        <v>1</v>
      </c>
      <c r="AU709">
        <v>2516529.59</v>
      </c>
      <c r="AV709">
        <v>6859586.6600000001</v>
      </c>
      <c r="AW709">
        <v>2516529.5499999998</v>
      </c>
      <c r="AX709">
        <v>6859586.6799999997</v>
      </c>
      <c r="AY709">
        <v>1.8E-3</v>
      </c>
      <c r="AZ709">
        <v>0</v>
      </c>
      <c r="BA709" t="b">
        <v>0</v>
      </c>
      <c r="BB709">
        <v>-999</v>
      </c>
      <c r="BC709">
        <v>0</v>
      </c>
      <c r="BD709" t="b">
        <v>1</v>
      </c>
      <c r="BE709">
        <v>9.9937000000000005</v>
      </c>
      <c r="BF709">
        <v>1.1343000000000001</v>
      </c>
      <c r="BG709">
        <v>41</v>
      </c>
      <c r="BH709">
        <v>1</v>
      </c>
      <c r="BI709">
        <v>2516531.23</v>
      </c>
      <c r="BJ709">
        <v>6859583.5099999998</v>
      </c>
      <c r="BK709">
        <v>2516531.25</v>
      </c>
      <c r="BL709">
        <v>6859583.4800000004</v>
      </c>
      <c r="BM709">
        <v>-1.1999999999999999E-3</v>
      </c>
      <c r="BN709">
        <v>0</v>
      </c>
      <c r="BO709" t="b">
        <v>0</v>
      </c>
      <c r="BP709">
        <v>-999</v>
      </c>
      <c r="BQ709">
        <v>0</v>
      </c>
      <c r="BR709" t="b">
        <v>1</v>
      </c>
      <c r="BS709">
        <v>6.4489999999999998</v>
      </c>
      <c r="BT709">
        <v>0.52339999999999998</v>
      </c>
      <c r="BU709" t="s">
        <v>347</v>
      </c>
    </row>
    <row r="710" spans="1:73">
      <c r="A710">
        <v>8</v>
      </c>
      <c r="B710">
        <v>3</v>
      </c>
      <c r="C710" s="6" t="s">
        <v>175</v>
      </c>
      <c r="D710">
        <v>804</v>
      </c>
      <c r="E710" t="str">
        <f t="shared" si="11"/>
        <v>5A_804</v>
      </c>
      <c r="F710">
        <v>1</v>
      </c>
      <c r="G710">
        <v>2516523.19</v>
      </c>
      <c r="H710">
        <v>6859589</v>
      </c>
      <c r="I710">
        <v>2516523.37</v>
      </c>
      <c r="J710">
        <v>6859589.0599999996</v>
      </c>
      <c r="K710">
        <v>0.72899999999999998</v>
      </c>
      <c r="L710">
        <v>0.23</v>
      </c>
      <c r="M710">
        <v>0.13</v>
      </c>
      <c r="N710">
        <v>2.1573000000000002</v>
      </c>
      <c r="O710">
        <v>4</v>
      </c>
      <c r="P710">
        <v>12</v>
      </c>
      <c r="Q710">
        <v>12</v>
      </c>
      <c r="R710">
        <v>1</v>
      </c>
      <c r="S710">
        <v>2516524.59</v>
      </c>
      <c r="T710">
        <v>6859587.2800000003</v>
      </c>
      <c r="U710">
        <v>2516524.48</v>
      </c>
      <c r="V710">
        <v>6859587.21</v>
      </c>
      <c r="W710">
        <v>-1.9E-3</v>
      </c>
      <c r="X710">
        <v>0</v>
      </c>
      <c r="Y710" t="b">
        <v>0</v>
      </c>
      <c r="Z710">
        <v>-999</v>
      </c>
      <c r="AA710">
        <v>0</v>
      </c>
      <c r="AB710" t="b">
        <v>1</v>
      </c>
      <c r="AC710">
        <v>2.1352000000000002</v>
      </c>
      <c r="AD710">
        <v>-1.0299</v>
      </c>
      <c r="AE710">
        <v>13</v>
      </c>
      <c r="AF710">
        <v>1</v>
      </c>
      <c r="AG710">
        <v>2516525.5099999998</v>
      </c>
      <c r="AH710">
        <v>6859588.6500000004</v>
      </c>
      <c r="AI710">
        <v>2516525.5299999998</v>
      </c>
      <c r="AJ710">
        <v>6859588.8200000003</v>
      </c>
      <c r="AK710">
        <v>2.7000000000000001E-3</v>
      </c>
      <c r="AL710">
        <v>0</v>
      </c>
      <c r="AM710" t="b">
        <v>0</v>
      </c>
      <c r="AN710">
        <v>-999</v>
      </c>
      <c r="AO710">
        <v>0</v>
      </c>
      <c r="AP710" t="b">
        <v>1</v>
      </c>
      <c r="AQ710">
        <v>3.0327999999999999</v>
      </c>
      <c r="AR710">
        <v>-0.10489999999999999</v>
      </c>
      <c r="AS710">
        <v>49</v>
      </c>
      <c r="AT710">
        <v>1</v>
      </c>
      <c r="AU710">
        <v>2516525.4500000002</v>
      </c>
      <c r="AV710">
        <v>6859590.4000000004</v>
      </c>
      <c r="AW710">
        <v>2516525.5499999998</v>
      </c>
      <c r="AX710">
        <v>6859590.2199999997</v>
      </c>
      <c r="AY710">
        <v>-3.5999999999999999E-3</v>
      </c>
      <c r="AZ710">
        <v>0</v>
      </c>
      <c r="BA710" t="b">
        <v>0</v>
      </c>
      <c r="BB710">
        <v>-999</v>
      </c>
      <c r="BC710">
        <v>0</v>
      </c>
      <c r="BD710" t="b">
        <v>1</v>
      </c>
      <c r="BE710">
        <v>3.9645999999999999</v>
      </c>
      <c r="BF710">
        <v>0.48849999999999999</v>
      </c>
      <c r="BG710">
        <v>48</v>
      </c>
      <c r="BH710">
        <v>1</v>
      </c>
      <c r="BI710">
        <v>2516527.13</v>
      </c>
      <c r="BJ710">
        <v>6859589.3099999996</v>
      </c>
      <c r="BK710">
        <v>2516527.12</v>
      </c>
      <c r="BL710">
        <v>6859589.3799999999</v>
      </c>
      <c r="BM710">
        <v>1.8E-3</v>
      </c>
      <c r="BN710">
        <v>0</v>
      </c>
      <c r="BO710" t="b">
        <v>0</v>
      </c>
      <c r="BP710">
        <v>-999</v>
      </c>
      <c r="BQ710">
        <v>0</v>
      </c>
      <c r="BR710" t="b">
        <v>1</v>
      </c>
      <c r="BS710">
        <v>2.0419</v>
      </c>
      <c r="BT710">
        <v>8.7099999999999997E-2</v>
      </c>
      <c r="BU710" t="s">
        <v>347</v>
      </c>
    </row>
    <row r="711" spans="1:73">
      <c r="A711">
        <v>9</v>
      </c>
      <c r="B711">
        <v>3</v>
      </c>
      <c r="C711" s="6" t="s">
        <v>175</v>
      </c>
      <c r="D711">
        <v>805</v>
      </c>
      <c r="E711" t="str">
        <f t="shared" si="11"/>
        <v>5A_805</v>
      </c>
      <c r="F711">
        <v>1</v>
      </c>
      <c r="G711">
        <v>2516523.9700000002</v>
      </c>
      <c r="H711">
        <v>6859590.8700000001</v>
      </c>
      <c r="I711">
        <v>2516524.02</v>
      </c>
      <c r="J711">
        <v>6859590.79</v>
      </c>
      <c r="K711">
        <v>1.089</v>
      </c>
      <c r="L711">
        <v>0.24</v>
      </c>
      <c r="M711">
        <v>0.28999999999999998</v>
      </c>
      <c r="N711">
        <v>2.1573000000000002</v>
      </c>
      <c r="O711">
        <v>4</v>
      </c>
      <c r="P711">
        <v>12</v>
      </c>
      <c r="Q711">
        <v>16</v>
      </c>
      <c r="R711">
        <v>1</v>
      </c>
      <c r="S711">
        <v>2516523.5699999998</v>
      </c>
      <c r="T711">
        <v>6859592.0099999998</v>
      </c>
      <c r="U711">
        <v>2516523.8199999998</v>
      </c>
      <c r="V711">
        <v>6859592.0499999998</v>
      </c>
      <c r="W711">
        <v>-6.9999999999999999E-4</v>
      </c>
      <c r="X711">
        <v>0</v>
      </c>
      <c r="Y711" t="b">
        <v>0</v>
      </c>
      <c r="Z711">
        <v>-999</v>
      </c>
      <c r="AA711">
        <v>0</v>
      </c>
      <c r="AB711" t="b">
        <v>1</v>
      </c>
      <c r="AC711">
        <v>0.4904</v>
      </c>
      <c r="AD711">
        <v>1.7277</v>
      </c>
      <c r="AE711">
        <v>52</v>
      </c>
      <c r="AF711">
        <v>1</v>
      </c>
      <c r="AG711">
        <v>2516524.3199999998</v>
      </c>
      <c r="AH711">
        <v>6859594</v>
      </c>
      <c r="AI711">
        <v>2516524.14</v>
      </c>
      <c r="AJ711">
        <v>6859594.0099999998</v>
      </c>
      <c r="AK711">
        <v>3.8999999999999998E-3</v>
      </c>
      <c r="AL711">
        <v>0</v>
      </c>
      <c r="AM711" t="b">
        <v>0</v>
      </c>
      <c r="AN711">
        <v>-999</v>
      </c>
      <c r="AO711">
        <v>0</v>
      </c>
      <c r="AP711" t="b">
        <v>1</v>
      </c>
      <c r="AQ711">
        <v>2.9346999999999999</v>
      </c>
      <c r="AR711">
        <v>1.5357000000000001</v>
      </c>
      <c r="AS711">
        <v>18</v>
      </c>
      <c r="AT711">
        <v>1</v>
      </c>
      <c r="AU711">
        <v>2516520.46</v>
      </c>
      <c r="AV711">
        <v>6859593.0999999996</v>
      </c>
      <c r="AW711">
        <v>2516520.33</v>
      </c>
      <c r="AX711">
        <v>6859592.8700000001</v>
      </c>
      <c r="AY711">
        <v>7.9000000000000008E-3</v>
      </c>
      <c r="AZ711">
        <v>0</v>
      </c>
      <c r="BA711" t="b">
        <v>0</v>
      </c>
      <c r="BB711">
        <v>-999</v>
      </c>
      <c r="BC711">
        <v>0</v>
      </c>
      <c r="BD711" t="b">
        <v>1</v>
      </c>
      <c r="BE711">
        <v>6.0217999999999998</v>
      </c>
      <c r="BF711">
        <v>2.6353</v>
      </c>
      <c r="BG711">
        <v>17</v>
      </c>
      <c r="BH711">
        <v>1</v>
      </c>
      <c r="BI711">
        <v>2516521.14</v>
      </c>
      <c r="BJ711">
        <v>6859591.5099999998</v>
      </c>
      <c r="BK711">
        <v>2516521.2000000002</v>
      </c>
      <c r="BL711">
        <v>6859591.6900000004</v>
      </c>
      <c r="BM711">
        <v>-3.8999999999999998E-3</v>
      </c>
      <c r="BN711">
        <v>0</v>
      </c>
      <c r="BO711" t="b">
        <v>0</v>
      </c>
      <c r="BP711">
        <v>-999</v>
      </c>
      <c r="BQ711">
        <v>0</v>
      </c>
      <c r="BR711" t="b">
        <v>1</v>
      </c>
      <c r="BS711">
        <v>2.8910999999999998</v>
      </c>
      <c r="BT711">
        <v>2.8273000000000001</v>
      </c>
      <c r="BU711" t="s">
        <v>347</v>
      </c>
    </row>
    <row r="712" spans="1:73">
      <c r="A712">
        <v>10</v>
      </c>
      <c r="B712">
        <v>3</v>
      </c>
      <c r="C712" s="6" t="s">
        <v>175</v>
      </c>
      <c r="D712">
        <v>806</v>
      </c>
      <c r="E712" t="str">
        <f t="shared" si="11"/>
        <v>5A_806</v>
      </c>
      <c r="F712">
        <v>1</v>
      </c>
      <c r="G712">
        <v>2516522.63</v>
      </c>
      <c r="H712">
        <v>6859595.4800000004</v>
      </c>
      <c r="I712">
        <v>2516522.52</v>
      </c>
      <c r="J712">
        <v>6859595.5300000003</v>
      </c>
      <c r="K712">
        <v>0.47799999999999998</v>
      </c>
      <c r="L712">
        <v>0.12</v>
      </c>
      <c r="M712">
        <v>0.13</v>
      </c>
      <c r="N712">
        <v>2.1573000000000002</v>
      </c>
      <c r="O712">
        <v>4</v>
      </c>
      <c r="P712">
        <v>12</v>
      </c>
      <c r="Q712">
        <v>19</v>
      </c>
      <c r="R712">
        <v>1</v>
      </c>
      <c r="S712">
        <v>2516520.34</v>
      </c>
      <c r="T712">
        <v>6859596.0800000001</v>
      </c>
      <c r="U712">
        <v>2516520.37</v>
      </c>
      <c r="V712">
        <v>6859596.1900000004</v>
      </c>
      <c r="W712">
        <v>-1.6999999999999999E-3</v>
      </c>
      <c r="X712">
        <v>0</v>
      </c>
      <c r="Y712" t="b">
        <v>0</v>
      </c>
      <c r="Z712">
        <v>-999</v>
      </c>
      <c r="AA712">
        <v>0</v>
      </c>
      <c r="AB712" t="b">
        <v>1</v>
      </c>
      <c r="AC712">
        <v>2.9215</v>
      </c>
      <c r="AD712">
        <v>2.8447</v>
      </c>
      <c r="AE712">
        <v>21</v>
      </c>
      <c r="AF712">
        <v>1</v>
      </c>
      <c r="AG712">
        <v>2516518.66</v>
      </c>
      <c r="AH712">
        <v>6859599.1200000001</v>
      </c>
      <c r="AI712">
        <v>2516518.56</v>
      </c>
      <c r="AJ712">
        <v>6859599.0099999998</v>
      </c>
      <c r="AK712">
        <v>5.4000000000000003E-3</v>
      </c>
      <c r="AL712">
        <v>0</v>
      </c>
      <c r="AM712" t="b">
        <v>0</v>
      </c>
      <c r="AN712">
        <v>-999</v>
      </c>
      <c r="AO712">
        <v>0</v>
      </c>
      <c r="AP712" t="b">
        <v>1</v>
      </c>
      <c r="AQ712">
        <v>9.5409000000000006</v>
      </c>
      <c r="AR712">
        <v>2.4258000000000002</v>
      </c>
      <c r="AS712">
        <v>20</v>
      </c>
      <c r="AT712">
        <v>1</v>
      </c>
      <c r="AU712">
        <v>2516520.36</v>
      </c>
      <c r="AV712">
        <v>6859598.3600000003</v>
      </c>
      <c r="AW712">
        <v>2516520.38</v>
      </c>
      <c r="AX712">
        <v>6859598.3700000001</v>
      </c>
      <c r="AY712">
        <v>-5.0000000000000001E-4</v>
      </c>
      <c r="AZ712">
        <v>0</v>
      </c>
      <c r="BA712" t="b">
        <v>0</v>
      </c>
      <c r="BB712">
        <v>-999</v>
      </c>
      <c r="BC712">
        <v>0</v>
      </c>
      <c r="BD712" t="b">
        <v>1</v>
      </c>
      <c r="BE712">
        <v>0.90639999999999998</v>
      </c>
      <c r="BF712">
        <v>2.2164000000000001</v>
      </c>
      <c r="BG712">
        <v>56</v>
      </c>
      <c r="BH712">
        <v>3</v>
      </c>
      <c r="BI712">
        <v>2516522.87</v>
      </c>
      <c r="BJ712">
        <v>6859598.0700000003</v>
      </c>
      <c r="BK712">
        <v>2516522.92</v>
      </c>
      <c r="BL712">
        <v>6859598.0599999996</v>
      </c>
      <c r="BM712">
        <v>-8.9999999999999998E-4</v>
      </c>
      <c r="BN712">
        <v>0</v>
      </c>
      <c r="BO712" t="b">
        <v>0</v>
      </c>
      <c r="BP712">
        <v>-999</v>
      </c>
      <c r="BQ712">
        <v>0</v>
      </c>
      <c r="BR712" t="b">
        <v>1</v>
      </c>
      <c r="BS712">
        <v>1.4581999999999999</v>
      </c>
      <c r="BT712">
        <v>1.4135</v>
      </c>
      <c r="BU712" t="s">
        <v>347</v>
      </c>
    </row>
    <row r="713" spans="1:73">
      <c r="A713">
        <v>11</v>
      </c>
      <c r="B713">
        <v>3</v>
      </c>
      <c r="C713" s="6" t="s">
        <v>175</v>
      </c>
      <c r="D713">
        <v>807</v>
      </c>
      <c r="E713" t="str">
        <f t="shared" si="11"/>
        <v>5A_807</v>
      </c>
      <c r="F713">
        <v>1</v>
      </c>
      <c r="G713">
        <v>2516521.19</v>
      </c>
      <c r="H713">
        <v>6859594.71</v>
      </c>
      <c r="I713">
        <v>2516521.11</v>
      </c>
      <c r="J713">
        <v>6859594.5899999999</v>
      </c>
      <c r="K713">
        <v>0.59399999999999997</v>
      </c>
      <c r="L713">
        <v>0.1</v>
      </c>
      <c r="M713">
        <v>0.27</v>
      </c>
      <c r="N713">
        <v>2.1573000000000002</v>
      </c>
      <c r="O713">
        <v>4</v>
      </c>
      <c r="P713">
        <v>12</v>
      </c>
      <c r="Q713">
        <v>19</v>
      </c>
      <c r="R713">
        <v>1</v>
      </c>
      <c r="S713">
        <v>2516520.34</v>
      </c>
      <c r="T713">
        <v>6859596.0800000001</v>
      </c>
      <c r="U713">
        <v>2516520.3199999998</v>
      </c>
      <c r="V713">
        <v>6859596.0700000003</v>
      </c>
      <c r="W713">
        <v>2.9999999999999997E-4</v>
      </c>
      <c r="X713">
        <v>0</v>
      </c>
      <c r="Y713" t="b">
        <v>0</v>
      </c>
      <c r="Z713">
        <v>-999</v>
      </c>
      <c r="AA713">
        <v>0</v>
      </c>
      <c r="AB713" t="b">
        <v>1</v>
      </c>
      <c r="AC713">
        <v>0.41470000000000001</v>
      </c>
      <c r="AD713">
        <v>2.0592999999999999</v>
      </c>
      <c r="AE713">
        <v>20</v>
      </c>
      <c r="AF713">
        <v>1</v>
      </c>
      <c r="AG713">
        <v>2516520.36</v>
      </c>
      <c r="AH713">
        <v>6859598.3600000003</v>
      </c>
      <c r="AI713">
        <v>2516520.4900000002</v>
      </c>
      <c r="AJ713">
        <v>6859598.3799999999</v>
      </c>
      <c r="AK713">
        <v>-3.5999999999999999E-3</v>
      </c>
      <c r="AL713">
        <v>0</v>
      </c>
      <c r="AM713" t="b">
        <v>0</v>
      </c>
      <c r="AN713">
        <v>-999</v>
      </c>
      <c r="AO713">
        <v>0</v>
      </c>
      <c r="AP713" t="b">
        <v>1</v>
      </c>
      <c r="AQ713">
        <v>4.9702999999999999</v>
      </c>
      <c r="AR713">
        <v>1.7277</v>
      </c>
      <c r="AS713">
        <v>57</v>
      </c>
      <c r="AT713">
        <v>1</v>
      </c>
      <c r="AU713">
        <v>2516522.04</v>
      </c>
      <c r="AV713">
        <v>6859600.4100000001</v>
      </c>
      <c r="AW713">
        <v>2516521.87</v>
      </c>
      <c r="AX713">
        <v>6859600.4299999997</v>
      </c>
      <c r="AY713">
        <v>7.1999999999999998E-3</v>
      </c>
      <c r="AZ713">
        <v>0</v>
      </c>
      <c r="BA713" t="b">
        <v>0</v>
      </c>
      <c r="BB713">
        <v>-999</v>
      </c>
      <c r="BC713">
        <v>0</v>
      </c>
      <c r="BD713" t="b">
        <v>1</v>
      </c>
      <c r="BE713">
        <v>10.363899999999999</v>
      </c>
      <c r="BF713">
        <v>1.4483999999999999</v>
      </c>
      <c r="BG713">
        <v>56</v>
      </c>
      <c r="BH713">
        <v>3</v>
      </c>
      <c r="BI713">
        <v>2516522.87</v>
      </c>
      <c r="BJ713">
        <v>6859598.0700000003</v>
      </c>
      <c r="BK713">
        <v>2516522.9300000002</v>
      </c>
      <c r="BL713">
        <v>6859598.04</v>
      </c>
      <c r="BM713">
        <v>-1.9E-3</v>
      </c>
      <c r="BN713">
        <v>0</v>
      </c>
      <c r="BO713" t="b">
        <v>0</v>
      </c>
      <c r="BP713">
        <v>-999</v>
      </c>
      <c r="BQ713">
        <v>0</v>
      </c>
      <c r="BR713" t="b">
        <v>1</v>
      </c>
      <c r="BS713">
        <v>2.6116999999999999</v>
      </c>
      <c r="BT713">
        <v>1.0819000000000001</v>
      </c>
      <c r="BU713" t="s">
        <v>347</v>
      </c>
    </row>
    <row r="714" spans="1:73">
      <c r="A714">
        <v>12</v>
      </c>
      <c r="B714">
        <v>3</v>
      </c>
      <c r="C714" s="6" t="s">
        <v>175</v>
      </c>
      <c r="D714">
        <v>808</v>
      </c>
      <c r="E714" t="str">
        <f t="shared" si="11"/>
        <v>5A_808</v>
      </c>
      <c r="F714">
        <v>1</v>
      </c>
      <c r="G714">
        <v>2516520.63</v>
      </c>
      <c r="H714">
        <v>6859605.5899999999</v>
      </c>
      <c r="I714">
        <v>2516520.54</v>
      </c>
      <c r="J714">
        <v>6859605.46</v>
      </c>
      <c r="K714">
        <v>0.44700000000000001</v>
      </c>
      <c r="L714">
        <v>0.18</v>
      </c>
      <c r="M714">
        <v>0.3</v>
      </c>
      <c r="N714">
        <v>2.1573000000000002</v>
      </c>
      <c r="O714">
        <v>4</v>
      </c>
      <c r="P714">
        <v>12</v>
      </c>
      <c r="Q714">
        <v>64</v>
      </c>
      <c r="R714">
        <v>1</v>
      </c>
      <c r="S714">
        <v>2516521.5299999998</v>
      </c>
      <c r="T714">
        <v>6859609.5</v>
      </c>
      <c r="U714">
        <v>2516521.48</v>
      </c>
      <c r="V714">
        <v>6859609.5099999998</v>
      </c>
      <c r="W714">
        <v>1.5E-3</v>
      </c>
      <c r="X714">
        <v>0</v>
      </c>
      <c r="Y714" t="b">
        <v>0</v>
      </c>
      <c r="Z714">
        <v>-999</v>
      </c>
      <c r="AA714">
        <v>0</v>
      </c>
      <c r="AB714" t="b">
        <v>1</v>
      </c>
      <c r="AC714">
        <v>2.7591999999999999</v>
      </c>
      <c r="AD714">
        <v>1.3436999999999999</v>
      </c>
      <c r="AE714">
        <v>62</v>
      </c>
      <c r="AF714">
        <v>1</v>
      </c>
      <c r="AG714">
        <v>2516521.48</v>
      </c>
      <c r="AH714">
        <v>6859607.4800000004</v>
      </c>
      <c r="AI714">
        <v>2516521.5099999998</v>
      </c>
      <c r="AJ714">
        <v>6859607.46</v>
      </c>
      <c r="AK714">
        <v>-5.0000000000000001E-4</v>
      </c>
      <c r="AL714">
        <v>0</v>
      </c>
      <c r="AM714" t="b">
        <v>0</v>
      </c>
      <c r="AN714">
        <v>-999</v>
      </c>
      <c r="AO714">
        <v>0</v>
      </c>
      <c r="AP714" t="b">
        <v>1</v>
      </c>
      <c r="AQ714">
        <v>0.96120000000000005</v>
      </c>
      <c r="AR714">
        <v>1.1168</v>
      </c>
      <c r="AS714">
        <v>63</v>
      </c>
      <c r="AT714">
        <v>1</v>
      </c>
      <c r="AU714">
        <v>2516523.19</v>
      </c>
      <c r="AV714">
        <v>6859609.0800000001</v>
      </c>
      <c r="AW714">
        <v>2516523.29</v>
      </c>
      <c r="AX714">
        <v>6859609.0099999998</v>
      </c>
      <c r="AY714">
        <v>-3.8E-3</v>
      </c>
      <c r="AZ714">
        <v>0</v>
      </c>
      <c r="BA714" t="b">
        <v>0</v>
      </c>
      <c r="BB714">
        <v>-999</v>
      </c>
      <c r="BC714">
        <v>0</v>
      </c>
      <c r="BD714" t="b">
        <v>1</v>
      </c>
      <c r="BE714">
        <v>7.0343</v>
      </c>
      <c r="BF714">
        <v>0.90739999999999998</v>
      </c>
      <c r="BG714">
        <v>97</v>
      </c>
      <c r="BH714">
        <v>1</v>
      </c>
      <c r="BI714">
        <v>2516524.89</v>
      </c>
      <c r="BJ714">
        <v>6859609.6200000001</v>
      </c>
      <c r="BK714">
        <v>2516524.81</v>
      </c>
      <c r="BL714">
        <v>6859609.7000000002</v>
      </c>
      <c r="BM714">
        <v>4.5999999999999999E-3</v>
      </c>
      <c r="BN714">
        <v>0</v>
      </c>
      <c r="BO714" t="b">
        <v>0</v>
      </c>
      <c r="BP714">
        <v>-999</v>
      </c>
      <c r="BQ714">
        <v>0</v>
      </c>
      <c r="BR714" t="b">
        <v>1</v>
      </c>
      <c r="BS714">
        <v>8.5823999999999998</v>
      </c>
      <c r="BT714">
        <v>0.78520000000000001</v>
      </c>
      <c r="BU714" t="s">
        <v>347</v>
      </c>
    </row>
    <row r="715" spans="1:73">
      <c r="A715">
        <v>13</v>
      </c>
      <c r="B715">
        <v>3</v>
      </c>
      <c r="C715" s="6" t="s">
        <v>175</v>
      </c>
      <c r="D715">
        <v>809</v>
      </c>
      <c r="E715" t="str">
        <f t="shared" si="11"/>
        <v>5A_809</v>
      </c>
      <c r="F715">
        <v>1</v>
      </c>
      <c r="G715">
        <v>2516519.35</v>
      </c>
      <c r="H715">
        <v>6859606.4500000002</v>
      </c>
      <c r="I715">
        <v>2516519.36</v>
      </c>
      <c r="J715">
        <v>6859606.4900000002</v>
      </c>
      <c r="K715">
        <v>0.82699999999999996</v>
      </c>
      <c r="L715">
        <v>0.15</v>
      </c>
      <c r="M715">
        <v>0.33</v>
      </c>
      <c r="N715">
        <v>2.1573000000000002</v>
      </c>
      <c r="O715">
        <v>4</v>
      </c>
      <c r="P715">
        <v>12</v>
      </c>
      <c r="Q715">
        <v>66</v>
      </c>
      <c r="R715">
        <v>1</v>
      </c>
      <c r="S715">
        <v>2516518.0299999998</v>
      </c>
      <c r="T715">
        <v>6859610.6200000001</v>
      </c>
      <c r="U715">
        <v>2516517.83</v>
      </c>
      <c r="V715">
        <v>6859610.5499999998</v>
      </c>
      <c r="W715">
        <v>6.6E-3</v>
      </c>
      <c r="X715">
        <v>0</v>
      </c>
      <c r="Y715" t="b">
        <v>0</v>
      </c>
      <c r="Z715">
        <v>-999</v>
      </c>
      <c r="AA715">
        <v>0</v>
      </c>
      <c r="AB715" t="b">
        <v>1</v>
      </c>
      <c r="AC715">
        <v>6.5128000000000004</v>
      </c>
      <c r="AD715">
        <v>1.9371</v>
      </c>
      <c r="AE715">
        <v>28</v>
      </c>
      <c r="AF715">
        <v>1</v>
      </c>
      <c r="AG715">
        <v>2516518.92</v>
      </c>
      <c r="AH715">
        <v>6859607.5199999996</v>
      </c>
      <c r="AI715">
        <v>2516519.15</v>
      </c>
      <c r="AJ715">
        <v>6859607.5599999996</v>
      </c>
      <c r="AK715">
        <v>-8.9999999999999998E-4</v>
      </c>
      <c r="AL715">
        <v>0</v>
      </c>
      <c r="AM715" t="b">
        <v>0</v>
      </c>
      <c r="AN715">
        <v>-999</v>
      </c>
      <c r="AO715">
        <v>0</v>
      </c>
      <c r="AP715" t="b">
        <v>1</v>
      </c>
      <c r="AQ715">
        <v>0.91139999999999999</v>
      </c>
      <c r="AR715">
        <v>1.7625999999999999</v>
      </c>
      <c r="AS715">
        <v>65</v>
      </c>
      <c r="AT715">
        <v>1</v>
      </c>
      <c r="AU715">
        <v>2516521.5499999998</v>
      </c>
      <c r="AV715">
        <v>6859611.1699999999</v>
      </c>
      <c r="AW715">
        <v>2516521.61</v>
      </c>
      <c r="AX715">
        <v>6859611.1399999997</v>
      </c>
      <c r="AY715">
        <v>-2.5000000000000001E-3</v>
      </c>
      <c r="AZ715">
        <v>0</v>
      </c>
      <c r="BA715" t="b">
        <v>0</v>
      </c>
      <c r="BB715">
        <v>-999</v>
      </c>
      <c r="BC715">
        <v>0</v>
      </c>
      <c r="BD715" t="b">
        <v>1</v>
      </c>
      <c r="BE715">
        <v>2.5577999999999999</v>
      </c>
      <c r="BF715">
        <v>1.1168</v>
      </c>
      <c r="BG715">
        <v>64</v>
      </c>
      <c r="BH715">
        <v>1</v>
      </c>
      <c r="BI715">
        <v>2516521.5299999998</v>
      </c>
      <c r="BJ715">
        <v>6859609.5</v>
      </c>
      <c r="BK715">
        <v>2516521.44</v>
      </c>
      <c r="BL715">
        <v>6859609.5599999996</v>
      </c>
      <c r="BM715">
        <v>2.8E-3</v>
      </c>
      <c r="BN715">
        <v>0</v>
      </c>
      <c r="BO715" t="b">
        <v>0</v>
      </c>
      <c r="BP715">
        <v>-999</v>
      </c>
      <c r="BQ715">
        <v>0</v>
      </c>
      <c r="BR715" t="b">
        <v>1</v>
      </c>
      <c r="BS715">
        <v>2.7442000000000002</v>
      </c>
      <c r="BT715">
        <v>0.97719999999999996</v>
      </c>
      <c r="BU715" t="s">
        <v>347</v>
      </c>
    </row>
    <row r="716" spans="1:73">
      <c r="A716">
        <v>14</v>
      </c>
      <c r="B716">
        <v>3</v>
      </c>
      <c r="C716" s="6" t="s">
        <v>175</v>
      </c>
      <c r="D716">
        <v>810</v>
      </c>
      <c r="E716" t="str">
        <f t="shared" si="11"/>
        <v>5A_810</v>
      </c>
      <c r="F716">
        <v>1</v>
      </c>
      <c r="G716">
        <v>2516518.06</v>
      </c>
      <c r="H716">
        <v>6859607.5300000003</v>
      </c>
      <c r="I716">
        <v>2516518.02</v>
      </c>
      <c r="J716">
        <v>6859607.5099999998</v>
      </c>
      <c r="K716">
        <v>0.627</v>
      </c>
      <c r="L716">
        <v>0.14000000000000001</v>
      </c>
      <c r="M716">
        <v>0.14000000000000001</v>
      </c>
      <c r="N716">
        <v>2.1573000000000002</v>
      </c>
      <c r="O716">
        <v>4</v>
      </c>
      <c r="P716">
        <v>12</v>
      </c>
      <c r="Q716">
        <v>30</v>
      </c>
      <c r="R716">
        <v>1</v>
      </c>
      <c r="S716">
        <v>2516516.88</v>
      </c>
      <c r="T716">
        <v>6859608.1900000004</v>
      </c>
      <c r="U716">
        <v>2516516.9500000002</v>
      </c>
      <c r="V716">
        <v>6859608.2800000003</v>
      </c>
      <c r="W716">
        <v>-1.1000000000000001E-3</v>
      </c>
      <c r="X716">
        <v>0</v>
      </c>
      <c r="Y716" t="b">
        <v>0</v>
      </c>
      <c r="Z716">
        <v>-999</v>
      </c>
      <c r="AA716">
        <v>0</v>
      </c>
      <c r="AB716" t="b">
        <v>1</v>
      </c>
      <c r="AC716">
        <v>1.3944000000000001</v>
      </c>
      <c r="AD716">
        <v>2.5131000000000001</v>
      </c>
      <c r="AE716">
        <v>66</v>
      </c>
      <c r="AF716">
        <v>1</v>
      </c>
      <c r="AG716">
        <v>2516518.0299999998</v>
      </c>
      <c r="AH716">
        <v>6859610.6200000001</v>
      </c>
      <c r="AI716">
        <v>2516517.87</v>
      </c>
      <c r="AJ716">
        <v>6859610.6100000003</v>
      </c>
      <c r="AK716">
        <v>3.5000000000000001E-3</v>
      </c>
      <c r="AL716">
        <v>0</v>
      </c>
      <c r="AM716" t="b">
        <v>0</v>
      </c>
      <c r="AN716">
        <v>-999</v>
      </c>
      <c r="AO716">
        <v>0</v>
      </c>
      <c r="AP716" t="b">
        <v>1</v>
      </c>
      <c r="AQ716">
        <v>4.5683999999999996</v>
      </c>
      <c r="AR716">
        <v>1.623</v>
      </c>
      <c r="AS716">
        <v>65</v>
      </c>
      <c r="AT716">
        <v>1</v>
      </c>
      <c r="AU716">
        <v>2516521.5499999998</v>
      </c>
      <c r="AV716">
        <v>6859611.1699999999</v>
      </c>
      <c r="AW716">
        <v>2516521.66</v>
      </c>
      <c r="AX716">
        <v>6859611.0599999996</v>
      </c>
      <c r="AY716">
        <v>-5.4000000000000003E-3</v>
      </c>
      <c r="AZ716">
        <v>0</v>
      </c>
      <c r="BA716" t="b">
        <v>0</v>
      </c>
      <c r="BB716">
        <v>-999</v>
      </c>
      <c r="BC716">
        <v>0</v>
      </c>
      <c r="BD716" t="b">
        <v>1</v>
      </c>
      <c r="BE716">
        <v>7.2767999999999997</v>
      </c>
      <c r="BF716">
        <v>0.76780000000000004</v>
      </c>
      <c r="BG716">
        <v>64</v>
      </c>
      <c r="BH716">
        <v>1</v>
      </c>
      <c r="BI716">
        <v>2516521.5299999998</v>
      </c>
      <c r="BJ716">
        <v>6859609.5</v>
      </c>
      <c r="BK716">
        <v>2516521.52</v>
      </c>
      <c r="BL716">
        <v>6859609.5199999996</v>
      </c>
      <c r="BM716">
        <v>8.0000000000000004E-4</v>
      </c>
      <c r="BN716">
        <v>0</v>
      </c>
      <c r="BO716" t="b">
        <v>0</v>
      </c>
      <c r="BP716">
        <v>-999</v>
      </c>
      <c r="BQ716">
        <v>0</v>
      </c>
      <c r="BR716" t="b">
        <v>1</v>
      </c>
      <c r="BS716">
        <v>1.0021</v>
      </c>
      <c r="BT716">
        <v>0.52339999999999998</v>
      </c>
      <c r="BU716" t="s">
        <v>347</v>
      </c>
    </row>
    <row r="717" spans="1:73">
      <c r="A717">
        <v>15</v>
      </c>
      <c r="B717">
        <v>3</v>
      </c>
      <c r="C717" s="6" t="s">
        <v>175</v>
      </c>
      <c r="D717">
        <v>811</v>
      </c>
      <c r="E717" t="str">
        <f t="shared" si="11"/>
        <v>5A_811</v>
      </c>
      <c r="F717">
        <v>1</v>
      </c>
      <c r="G717">
        <v>2516527.0499999998</v>
      </c>
      <c r="H717">
        <v>6859605.71</v>
      </c>
      <c r="I717">
        <v>2516527.0499999998</v>
      </c>
      <c r="J717">
        <v>6859605.5599999996</v>
      </c>
      <c r="K717">
        <v>0.626</v>
      </c>
      <c r="L717">
        <v>0.12</v>
      </c>
      <c r="M717">
        <v>0.24</v>
      </c>
      <c r="N717">
        <v>2.1573000000000002</v>
      </c>
      <c r="O717">
        <v>4</v>
      </c>
      <c r="P717">
        <v>12</v>
      </c>
      <c r="Q717">
        <v>96</v>
      </c>
      <c r="R717">
        <v>3</v>
      </c>
      <c r="S717">
        <v>2516528.27</v>
      </c>
      <c r="T717">
        <v>6859609.4400000004</v>
      </c>
      <c r="U717">
        <v>2516528.1800000002</v>
      </c>
      <c r="V717">
        <v>6859609.4699999997</v>
      </c>
      <c r="W717">
        <v>2.5999999999999999E-3</v>
      </c>
      <c r="X717">
        <v>0</v>
      </c>
      <c r="Y717" t="b">
        <v>0</v>
      </c>
      <c r="Z717">
        <v>-999</v>
      </c>
      <c r="AA717">
        <v>0</v>
      </c>
      <c r="AB717" t="b">
        <v>1</v>
      </c>
      <c r="AC717">
        <v>3.4449000000000001</v>
      </c>
      <c r="AD717">
        <v>1.2914000000000001</v>
      </c>
      <c r="AE717">
        <v>98</v>
      </c>
      <c r="AF717">
        <v>1</v>
      </c>
      <c r="AG717">
        <v>2516526.91</v>
      </c>
      <c r="AH717">
        <v>6859610.3600000003</v>
      </c>
      <c r="AI717">
        <v>2516527.1</v>
      </c>
      <c r="AJ717">
        <v>6859610.3600000003</v>
      </c>
      <c r="AK717">
        <v>-6.4000000000000003E-3</v>
      </c>
      <c r="AL717">
        <v>0</v>
      </c>
      <c r="AM717" t="b">
        <v>0</v>
      </c>
      <c r="AN717">
        <v>-999</v>
      </c>
      <c r="AO717">
        <v>0</v>
      </c>
      <c r="AP717" t="b">
        <v>1</v>
      </c>
      <c r="AQ717">
        <v>8.6144999999999996</v>
      </c>
      <c r="AR717">
        <v>1.5531999999999999</v>
      </c>
      <c r="AS717">
        <v>94</v>
      </c>
      <c r="AT717">
        <v>1</v>
      </c>
      <c r="AU717">
        <v>2516526.61</v>
      </c>
      <c r="AV717">
        <v>6859607.0700000003</v>
      </c>
      <c r="AW717">
        <v>2516526.4900000002</v>
      </c>
      <c r="AX717">
        <v>6859607.0199999996</v>
      </c>
      <c r="AY717">
        <v>1.2999999999999999E-3</v>
      </c>
      <c r="AZ717">
        <v>0</v>
      </c>
      <c r="BA717" t="b">
        <v>0</v>
      </c>
      <c r="BB717">
        <v>-999</v>
      </c>
      <c r="BC717">
        <v>0</v>
      </c>
      <c r="BD717" t="b">
        <v>1</v>
      </c>
      <c r="BE717">
        <v>1.7294</v>
      </c>
      <c r="BF717">
        <v>1.9371</v>
      </c>
      <c r="BG717">
        <v>95</v>
      </c>
      <c r="BH717">
        <v>1</v>
      </c>
      <c r="BI717">
        <v>2516525.15</v>
      </c>
      <c r="BJ717">
        <v>6859607.1699999999</v>
      </c>
      <c r="BK717">
        <v>2516525.17</v>
      </c>
      <c r="BL717">
        <v>6859607.1900000004</v>
      </c>
      <c r="BM717">
        <v>-5.0000000000000001E-4</v>
      </c>
      <c r="BN717">
        <v>0</v>
      </c>
      <c r="BO717" t="b">
        <v>0</v>
      </c>
      <c r="BP717">
        <v>-999</v>
      </c>
      <c r="BQ717">
        <v>0</v>
      </c>
      <c r="BR717" t="b">
        <v>1</v>
      </c>
      <c r="BS717">
        <v>0.62060000000000004</v>
      </c>
      <c r="BT717">
        <v>2.4258000000000002</v>
      </c>
      <c r="BU717" t="s">
        <v>347</v>
      </c>
    </row>
    <row r="718" spans="1:73">
      <c r="A718">
        <v>16</v>
      </c>
      <c r="B718">
        <v>3</v>
      </c>
      <c r="C718" s="6" t="s">
        <v>175</v>
      </c>
      <c r="D718">
        <v>812</v>
      </c>
      <c r="E718" t="str">
        <f t="shared" si="11"/>
        <v>5A_812</v>
      </c>
      <c r="F718">
        <v>1</v>
      </c>
      <c r="G718">
        <v>2516528.2999999998</v>
      </c>
      <c r="H718">
        <v>6859603.5599999996</v>
      </c>
      <c r="I718">
        <v>2516528.23</v>
      </c>
      <c r="J718">
        <v>6859603.5999999996</v>
      </c>
      <c r="K718">
        <v>0.628</v>
      </c>
      <c r="L718">
        <v>0.14000000000000001</v>
      </c>
      <c r="M718">
        <v>0.14000000000000001</v>
      </c>
      <c r="N718">
        <v>2.1573000000000002</v>
      </c>
      <c r="O718">
        <v>4</v>
      </c>
      <c r="P718">
        <v>12</v>
      </c>
      <c r="Q718">
        <v>92</v>
      </c>
      <c r="R718">
        <v>1</v>
      </c>
      <c r="S718">
        <v>2516526.7999999998</v>
      </c>
      <c r="T718">
        <v>6859604.2199999997</v>
      </c>
      <c r="U718">
        <v>2516526.75</v>
      </c>
      <c r="V718">
        <v>6859604.0599999996</v>
      </c>
      <c r="W718">
        <v>2E-3</v>
      </c>
      <c r="X718">
        <v>0</v>
      </c>
      <c r="Y718" t="b">
        <v>0</v>
      </c>
      <c r="Z718">
        <v>-999</v>
      </c>
      <c r="AA718">
        <v>0</v>
      </c>
      <c r="AB718" t="b">
        <v>1</v>
      </c>
      <c r="AC718">
        <v>2.5207999999999999</v>
      </c>
      <c r="AD718">
        <v>2.8447</v>
      </c>
      <c r="AE718">
        <v>58</v>
      </c>
      <c r="AF718">
        <v>1</v>
      </c>
      <c r="AG718">
        <v>2516525.79</v>
      </c>
      <c r="AH718">
        <v>6859602.6600000001</v>
      </c>
      <c r="AI718">
        <v>2516525.7400000002</v>
      </c>
      <c r="AJ718">
        <v>6859602.8300000001</v>
      </c>
      <c r="AK718">
        <v>-3.3E-3</v>
      </c>
      <c r="AL718">
        <v>0</v>
      </c>
      <c r="AM718" t="b">
        <v>0</v>
      </c>
      <c r="AN718">
        <v>-999</v>
      </c>
      <c r="AO718">
        <v>0</v>
      </c>
      <c r="AP718" t="b">
        <v>1</v>
      </c>
      <c r="AQ718">
        <v>4.2971000000000004</v>
      </c>
      <c r="AR718">
        <v>-2.8451</v>
      </c>
      <c r="AS718">
        <v>55</v>
      </c>
      <c r="AT718">
        <v>1</v>
      </c>
      <c r="AU718">
        <v>2516526.31</v>
      </c>
      <c r="AV718">
        <v>6859598.2800000003</v>
      </c>
      <c r="AW718">
        <v>2516526.37</v>
      </c>
      <c r="AX718">
        <v>6859598.2599999998</v>
      </c>
      <c r="AY718">
        <v>2.5000000000000001E-3</v>
      </c>
      <c r="AZ718">
        <v>0</v>
      </c>
      <c r="BA718" t="b">
        <v>0</v>
      </c>
      <c r="BB718">
        <v>-999</v>
      </c>
      <c r="BC718">
        <v>0</v>
      </c>
      <c r="BD718" t="b">
        <v>1</v>
      </c>
      <c r="BE718">
        <v>3.3578000000000001</v>
      </c>
      <c r="BF718">
        <v>-1.9026000000000001</v>
      </c>
      <c r="BG718">
        <v>89</v>
      </c>
      <c r="BH718">
        <v>1</v>
      </c>
      <c r="BI718">
        <v>2516529.09</v>
      </c>
      <c r="BJ718">
        <v>6859599.2999999998</v>
      </c>
      <c r="BK718">
        <v>2516529.13</v>
      </c>
      <c r="BL718">
        <v>6859599.3099999996</v>
      </c>
      <c r="BM718">
        <v>1.2999999999999999E-3</v>
      </c>
      <c r="BN718">
        <v>0</v>
      </c>
      <c r="BO718" t="b">
        <v>0</v>
      </c>
      <c r="BP718">
        <v>-999</v>
      </c>
      <c r="BQ718">
        <v>0</v>
      </c>
      <c r="BR718" t="b">
        <v>1</v>
      </c>
      <c r="BS718">
        <v>1.7395</v>
      </c>
      <c r="BT718">
        <v>-1.3614999999999999</v>
      </c>
      <c r="BU718" t="s">
        <v>347</v>
      </c>
    </row>
    <row r="719" spans="1:73">
      <c r="A719">
        <v>17</v>
      </c>
      <c r="B719">
        <v>3</v>
      </c>
      <c r="C719" s="6" t="s">
        <v>175</v>
      </c>
      <c r="D719">
        <v>813</v>
      </c>
      <c r="E719" t="str">
        <f t="shared" si="11"/>
        <v>5A_813</v>
      </c>
      <c r="F719">
        <v>1</v>
      </c>
      <c r="G719">
        <v>2516528.98</v>
      </c>
      <c r="H719">
        <v>6859600.8499999996</v>
      </c>
      <c r="I719">
        <v>2516529.0699999998</v>
      </c>
      <c r="J719">
        <v>6859600.8600000003</v>
      </c>
      <c r="K719">
        <v>0.754</v>
      </c>
      <c r="L719">
        <v>0.21</v>
      </c>
      <c r="M719">
        <v>0.19</v>
      </c>
      <c r="N719">
        <v>2.1573000000000002</v>
      </c>
      <c r="O719">
        <v>4</v>
      </c>
      <c r="P719">
        <v>12</v>
      </c>
      <c r="Q719">
        <v>91</v>
      </c>
      <c r="R719">
        <v>3</v>
      </c>
      <c r="S719">
        <v>2516529.4</v>
      </c>
      <c r="T719">
        <v>6859602.7999999998</v>
      </c>
      <c r="U719">
        <v>2516529.44</v>
      </c>
      <c r="V719">
        <v>6859602.79</v>
      </c>
      <c r="W719">
        <v>-5.9999999999999995E-4</v>
      </c>
      <c r="X719">
        <v>0</v>
      </c>
      <c r="Y719" t="b">
        <v>0</v>
      </c>
      <c r="Z719">
        <v>-999</v>
      </c>
      <c r="AA719">
        <v>0</v>
      </c>
      <c r="AB719" t="b">
        <v>1</v>
      </c>
      <c r="AC719">
        <v>0.64190000000000003</v>
      </c>
      <c r="AD719">
        <v>1.3786</v>
      </c>
      <c r="AE719">
        <v>135</v>
      </c>
      <c r="AF719">
        <v>1</v>
      </c>
      <c r="AG719">
        <v>2516531.33</v>
      </c>
      <c r="AH719">
        <v>6859603.3799999999</v>
      </c>
      <c r="AI719">
        <v>2516531.21</v>
      </c>
      <c r="AJ719">
        <v>6859603.4800000004</v>
      </c>
      <c r="AK719">
        <v>3.8E-3</v>
      </c>
      <c r="AL719">
        <v>0</v>
      </c>
      <c r="AM719" t="b">
        <v>0</v>
      </c>
      <c r="AN719">
        <v>-999</v>
      </c>
      <c r="AO719">
        <v>0</v>
      </c>
      <c r="AP719" t="b">
        <v>1</v>
      </c>
      <c r="AQ719">
        <v>4.0891000000000002</v>
      </c>
      <c r="AR719">
        <v>0.88990000000000002</v>
      </c>
      <c r="AS719">
        <v>134</v>
      </c>
      <c r="AT719">
        <v>1</v>
      </c>
      <c r="AU719">
        <v>2516533.2999999998</v>
      </c>
      <c r="AV719">
        <v>6859602.6699999999</v>
      </c>
      <c r="AW719">
        <v>2516533.38</v>
      </c>
      <c r="AX719">
        <v>6859602.46</v>
      </c>
      <c r="AY719">
        <v>-7.1000000000000004E-3</v>
      </c>
      <c r="AZ719">
        <v>0</v>
      </c>
      <c r="BA719" t="b">
        <v>0</v>
      </c>
      <c r="BB719">
        <v>-999</v>
      </c>
      <c r="BC719">
        <v>0</v>
      </c>
      <c r="BD719" t="b">
        <v>1</v>
      </c>
      <c r="BE719">
        <v>7.8929999999999998</v>
      </c>
      <c r="BF719">
        <v>0.34889999999999999</v>
      </c>
      <c r="BG719">
        <v>132</v>
      </c>
      <c r="BH719">
        <v>1</v>
      </c>
      <c r="BI719">
        <v>2516534.61</v>
      </c>
      <c r="BJ719">
        <v>6859600.6200000001</v>
      </c>
      <c r="BK719">
        <v>2516534.61</v>
      </c>
      <c r="BL719">
        <v>6859600.7400000002</v>
      </c>
      <c r="BM719">
        <v>4.4999999999999997E-3</v>
      </c>
      <c r="BN719">
        <v>0</v>
      </c>
      <c r="BO719" t="b">
        <v>0</v>
      </c>
      <c r="BP719">
        <v>-999</v>
      </c>
      <c r="BQ719">
        <v>0</v>
      </c>
      <c r="BR719" t="b">
        <v>1</v>
      </c>
      <c r="BS719">
        <v>4.9737</v>
      </c>
      <c r="BT719">
        <v>-1.7600000000000001E-2</v>
      </c>
      <c r="BU719" t="s">
        <v>347</v>
      </c>
    </row>
    <row r="720" spans="1:73">
      <c r="A720">
        <v>18</v>
      </c>
      <c r="B720">
        <v>3</v>
      </c>
      <c r="C720" s="6" t="s">
        <v>175</v>
      </c>
      <c r="D720">
        <v>814</v>
      </c>
      <c r="E720" t="str">
        <f t="shared" si="11"/>
        <v>5A_814</v>
      </c>
      <c r="F720">
        <v>1</v>
      </c>
      <c r="G720">
        <v>2516529.85</v>
      </c>
      <c r="H720">
        <v>6859598.5499999998</v>
      </c>
      <c r="I720">
        <v>2516529.96</v>
      </c>
      <c r="J720">
        <v>6859598.5499999998</v>
      </c>
      <c r="K720">
        <v>0.77700000000000002</v>
      </c>
      <c r="L720">
        <v>0.27</v>
      </c>
      <c r="M720">
        <v>0.34</v>
      </c>
      <c r="N720">
        <v>2.1573000000000002</v>
      </c>
      <c r="O720">
        <v>4</v>
      </c>
      <c r="P720">
        <v>12</v>
      </c>
      <c r="Q720">
        <v>135</v>
      </c>
      <c r="R720">
        <v>1</v>
      </c>
      <c r="S720">
        <v>2516531.33</v>
      </c>
      <c r="T720">
        <v>6859603.3799999999</v>
      </c>
      <c r="U720">
        <v>2516531.35</v>
      </c>
      <c r="V720">
        <v>6859603.3799999999</v>
      </c>
      <c r="W720">
        <v>-5.9999999999999995E-4</v>
      </c>
      <c r="X720">
        <v>0</v>
      </c>
      <c r="Y720" t="b">
        <v>0</v>
      </c>
      <c r="Z720">
        <v>-999</v>
      </c>
      <c r="AA720">
        <v>0</v>
      </c>
      <c r="AB720" t="b">
        <v>1</v>
      </c>
      <c r="AC720">
        <v>0.61870000000000003</v>
      </c>
      <c r="AD720">
        <v>1.2914000000000001</v>
      </c>
      <c r="AE720">
        <v>90</v>
      </c>
      <c r="AF720">
        <v>1</v>
      </c>
      <c r="AG720">
        <v>2516531.7999999998</v>
      </c>
      <c r="AH720">
        <v>6859601.3300000001</v>
      </c>
      <c r="AI720">
        <v>2516531.64</v>
      </c>
      <c r="AJ720">
        <v>6859601.4199999999</v>
      </c>
      <c r="AK720">
        <v>4.4000000000000003E-3</v>
      </c>
      <c r="AL720">
        <v>0</v>
      </c>
      <c r="AM720" t="b">
        <v>0</v>
      </c>
      <c r="AN720">
        <v>-999</v>
      </c>
      <c r="AO720">
        <v>0</v>
      </c>
      <c r="AP720" t="b">
        <v>1</v>
      </c>
      <c r="AQ720">
        <v>4.6081000000000003</v>
      </c>
      <c r="AR720">
        <v>1.0469999999999999</v>
      </c>
      <c r="AS720">
        <v>134</v>
      </c>
      <c r="AT720">
        <v>1</v>
      </c>
      <c r="AU720">
        <v>2516533.2999999998</v>
      </c>
      <c r="AV720">
        <v>6859602.6699999999</v>
      </c>
      <c r="AW720">
        <v>2516533.4700000002</v>
      </c>
      <c r="AX720">
        <v>6859602.5199999996</v>
      </c>
      <c r="AY720">
        <v>-8.6999999999999994E-3</v>
      </c>
      <c r="AZ720">
        <v>0</v>
      </c>
      <c r="BA720" t="b">
        <v>0</v>
      </c>
      <c r="BB720">
        <v>-999</v>
      </c>
      <c r="BC720">
        <v>0</v>
      </c>
      <c r="BD720" t="b">
        <v>1</v>
      </c>
      <c r="BE720">
        <v>9.5238999999999994</v>
      </c>
      <c r="BF720">
        <v>0.83760000000000001</v>
      </c>
      <c r="BG720">
        <v>132</v>
      </c>
      <c r="BH720">
        <v>1</v>
      </c>
      <c r="BI720">
        <v>2516534.61</v>
      </c>
      <c r="BJ720">
        <v>6859600.6200000001</v>
      </c>
      <c r="BK720">
        <v>2516534.58</v>
      </c>
      <c r="BL720">
        <v>6859600.6900000004</v>
      </c>
      <c r="BM720">
        <v>2.5999999999999999E-3</v>
      </c>
      <c r="BN720">
        <v>0</v>
      </c>
      <c r="BO720" t="b">
        <v>0</v>
      </c>
      <c r="BP720">
        <v>-999</v>
      </c>
      <c r="BQ720">
        <v>0</v>
      </c>
      <c r="BR720" t="b">
        <v>1</v>
      </c>
      <c r="BS720">
        <v>2.7294999999999998</v>
      </c>
      <c r="BT720">
        <v>0.43619999999999998</v>
      </c>
      <c r="BU720" t="s">
        <v>347</v>
      </c>
    </row>
    <row r="721" spans="1:73">
      <c r="A721">
        <v>19</v>
      </c>
      <c r="B721">
        <v>3</v>
      </c>
      <c r="C721" s="6" t="s">
        <v>175</v>
      </c>
      <c r="D721">
        <v>815</v>
      </c>
      <c r="E721" t="str">
        <f t="shared" si="11"/>
        <v>5A_815</v>
      </c>
      <c r="F721">
        <v>1</v>
      </c>
      <c r="G721">
        <v>2516532.06</v>
      </c>
      <c r="H721">
        <v>6859596.7000000002</v>
      </c>
      <c r="I721">
        <v>2516532</v>
      </c>
      <c r="J721">
        <v>6859596.8300000001</v>
      </c>
      <c r="K721">
        <v>0.65800000000000003</v>
      </c>
      <c r="L721">
        <v>0.14000000000000001</v>
      </c>
      <c r="M721">
        <v>0.43</v>
      </c>
      <c r="N721">
        <v>2.1573000000000002</v>
      </c>
      <c r="O721">
        <v>4</v>
      </c>
      <c r="P721">
        <v>12</v>
      </c>
      <c r="Q721">
        <v>90</v>
      </c>
      <c r="R721">
        <v>1</v>
      </c>
      <c r="S721">
        <v>2516531.7999999998</v>
      </c>
      <c r="T721">
        <v>6859601.3300000001</v>
      </c>
      <c r="U721">
        <v>2516531.7000000002</v>
      </c>
      <c r="V721">
        <v>6859601.3200000003</v>
      </c>
      <c r="W721">
        <v>3.0999999999999999E-3</v>
      </c>
      <c r="X721">
        <v>0</v>
      </c>
      <c r="Y721" t="b">
        <v>0</v>
      </c>
      <c r="Z721">
        <v>-999</v>
      </c>
      <c r="AA721">
        <v>0</v>
      </c>
      <c r="AB721" t="b">
        <v>1</v>
      </c>
      <c r="AC721">
        <v>3.8502999999999998</v>
      </c>
      <c r="AD721">
        <v>1.6404000000000001</v>
      </c>
      <c r="AE721">
        <v>88</v>
      </c>
      <c r="AF721">
        <v>1</v>
      </c>
      <c r="AG721">
        <v>2516532.19</v>
      </c>
      <c r="AH721">
        <v>6859599.2599999998</v>
      </c>
      <c r="AI721">
        <v>2516532.17</v>
      </c>
      <c r="AJ721">
        <v>6859599.2599999998</v>
      </c>
      <c r="AK721">
        <v>2.9999999999999997E-4</v>
      </c>
      <c r="AL721">
        <v>0</v>
      </c>
      <c r="AM721" t="b">
        <v>0</v>
      </c>
      <c r="AN721">
        <v>-999</v>
      </c>
      <c r="AO721">
        <v>0</v>
      </c>
      <c r="AP721" t="b">
        <v>1</v>
      </c>
      <c r="AQ721">
        <v>0.32750000000000001</v>
      </c>
      <c r="AR721">
        <v>1.5007999999999999</v>
      </c>
      <c r="AS721">
        <v>134</v>
      </c>
      <c r="AT721">
        <v>1</v>
      </c>
      <c r="AU721">
        <v>2516533.2999999998</v>
      </c>
      <c r="AV721">
        <v>6859602.6699999999</v>
      </c>
      <c r="AW721">
        <v>2516533.5</v>
      </c>
      <c r="AX721">
        <v>6859602.6200000001</v>
      </c>
      <c r="AY721">
        <v>-8.6999999999999994E-3</v>
      </c>
      <c r="AZ721">
        <v>0</v>
      </c>
      <c r="BA721" t="b">
        <v>0</v>
      </c>
      <c r="BB721">
        <v>-999</v>
      </c>
      <c r="BC721">
        <v>0</v>
      </c>
      <c r="BD721" t="b">
        <v>1</v>
      </c>
      <c r="BE721">
        <v>11.4598</v>
      </c>
      <c r="BF721">
        <v>1.3088</v>
      </c>
      <c r="BG721">
        <v>132</v>
      </c>
      <c r="BH721">
        <v>1</v>
      </c>
      <c r="BI721">
        <v>2516534.61</v>
      </c>
      <c r="BJ721">
        <v>6859600.6200000001</v>
      </c>
      <c r="BK721">
        <v>2516534.52</v>
      </c>
      <c r="BL721">
        <v>6859600.6799999997</v>
      </c>
      <c r="BM721">
        <v>3.3999999999999998E-3</v>
      </c>
      <c r="BN721">
        <v>0</v>
      </c>
      <c r="BO721" t="b">
        <v>0</v>
      </c>
      <c r="BP721">
        <v>-999</v>
      </c>
      <c r="BQ721">
        <v>0</v>
      </c>
      <c r="BR721" t="b">
        <v>1</v>
      </c>
      <c r="BS721">
        <v>4.1715</v>
      </c>
      <c r="BT721">
        <v>0.99470000000000003</v>
      </c>
      <c r="BU721" t="s">
        <v>347</v>
      </c>
    </row>
    <row r="722" spans="1:73">
      <c r="A722">
        <v>20</v>
      </c>
      <c r="B722">
        <v>3</v>
      </c>
      <c r="C722" s="6" t="s">
        <v>175</v>
      </c>
      <c r="D722">
        <v>816</v>
      </c>
      <c r="E722" t="str">
        <f t="shared" si="11"/>
        <v>5A_816</v>
      </c>
      <c r="F722">
        <v>1</v>
      </c>
      <c r="G722">
        <v>2516528.5099999998</v>
      </c>
      <c r="H722">
        <v>6859595.6200000001</v>
      </c>
      <c r="I722">
        <v>2516528.7400000002</v>
      </c>
      <c r="J722">
        <v>6859595.6799999997</v>
      </c>
      <c r="K722">
        <v>1.1639999999999999</v>
      </c>
      <c r="L722">
        <v>0.27</v>
      </c>
      <c r="M722">
        <v>0.28000000000000003</v>
      </c>
      <c r="N722">
        <v>2.1573000000000002</v>
      </c>
      <c r="O722">
        <v>4</v>
      </c>
      <c r="P722">
        <v>12</v>
      </c>
      <c r="Q722">
        <v>58</v>
      </c>
      <c r="R722">
        <v>1</v>
      </c>
      <c r="S722">
        <v>2516525.79</v>
      </c>
      <c r="T722">
        <v>6859602.6600000001</v>
      </c>
      <c r="U722">
        <v>2516525.7000000002</v>
      </c>
      <c r="V722">
        <v>6859602.6200000001</v>
      </c>
      <c r="W722">
        <v>5.1999999999999998E-3</v>
      </c>
      <c r="X722">
        <v>0</v>
      </c>
      <c r="Y722" t="b">
        <v>0</v>
      </c>
      <c r="Z722">
        <v>-999</v>
      </c>
      <c r="AA722">
        <v>0</v>
      </c>
      <c r="AB722" t="b">
        <v>1</v>
      </c>
      <c r="AC722">
        <v>3.8239999999999998</v>
      </c>
      <c r="AD722">
        <v>1.9895</v>
      </c>
      <c r="AE722">
        <v>89</v>
      </c>
      <c r="AF722">
        <v>1</v>
      </c>
      <c r="AG722">
        <v>2516529.09</v>
      </c>
      <c r="AH722">
        <v>6859599.2999999998</v>
      </c>
      <c r="AI722">
        <v>2516529.06</v>
      </c>
      <c r="AJ722">
        <v>6859599.2999999998</v>
      </c>
      <c r="AK722">
        <v>5.9999999999999995E-4</v>
      </c>
      <c r="AL722">
        <v>0</v>
      </c>
      <c r="AM722" t="b">
        <v>0</v>
      </c>
      <c r="AN722">
        <v>-999</v>
      </c>
      <c r="AO722">
        <v>0</v>
      </c>
      <c r="AP722" t="b">
        <v>1</v>
      </c>
      <c r="AQ722">
        <v>0.44540000000000002</v>
      </c>
      <c r="AR722">
        <v>1.4834000000000001</v>
      </c>
      <c r="AS722">
        <v>87</v>
      </c>
      <c r="AT722">
        <v>1</v>
      </c>
      <c r="AU722">
        <v>2516530.63</v>
      </c>
      <c r="AV722">
        <v>6859597.2599999998</v>
      </c>
      <c r="AW722">
        <v>2516530.7999999998</v>
      </c>
      <c r="AX722">
        <v>6859596.9800000004</v>
      </c>
      <c r="AY722">
        <v>-5.8999999999999999E-3</v>
      </c>
      <c r="AZ722">
        <v>0</v>
      </c>
      <c r="BA722" t="b">
        <v>0</v>
      </c>
      <c r="BB722">
        <v>-999</v>
      </c>
      <c r="BC722">
        <v>0</v>
      </c>
      <c r="BD722" t="b">
        <v>1</v>
      </c>
      <c r="BE722">
        <v>4.07</v>
      </c>
      <c r="BF722">
        <v>0.55830000000000002</v>
      </c>
      <c r="BG722">
        <v>86</v>
      </c>
      <c r="BH722">
        <v>1</v>
      </c>
      <c r="BI722">
        <v>2516533.46</v>
      </c>
      <c r="BJ722">
        <v>6859596.2199999997</v>
      </c>
      <c r="BK722">
        <v>2516533.4</v>
      </c>
      <c r="BL722">
        <v>6859596.5300000003</v>
      </c>
      <c r="BM722">
        <v>1.06E-2</v>
      </c>
      <c r="BN722">
        <v>0</v>
      </c>
      <c r="BO722" t="b">
        <v>0</v>
      </c>
      <c r="BP722">
        <v>-999</v>
      </c>
      <c r="BQ722">
        <v>0</v>
      </c>
      <c r="BR722" t="b">
        <v>1</v>
      </c>
      <c r="BS722">
        <v>7.5667</v>
      </c>
      <c r="BT722">
        <v>0.1918</v>
      </c>
      <c r="BU722" t="s">
        <v>347</v>
      </c>
    </row>
    <row r="723" spans="1:73">
      <c r="A723">
        <v>21</v>
      </c>
      <c r="B723">
        <v>2</v>
      </c>
      <c r="C723" s="6" t="s">
        <v>175</v>
      </c>
      <c r="D723">
        <v>817</v>
      </c>
      <c r="E723" t="str">
        <f t="shared" si="11"/>
        <v>5A_817</v>
      </c>
      <c r="F723">
        <v>1</v>
      </c>
      <c r="G723">
        <v>2516530.7599999998</v>
      </c>
      <c r="H723">
        <v>6859594.4400000004</v>
      </c>
      <c r="I723">
        <v>2516530.7000000002</v>
      </c>
      <c r="J723">
        <v>6859594.3300000001</v>
      </c>
      <c r="K723">
        <v>0.25</v>
      </c>
      <c r="L723">
        <v>0.06</v>
      </c>
      <c r="M723">
        <v>0.1</v>
      </c>
      <c r="N723">
        <v>2.1573000000000002</v>
      </c>
      <c r="O723">
        <v>4</v>
      </c>
      <c r="P723">
        <v>12</v>
      </c>
      <c r="Q723">
        <v>87</v>
      </c>
      <c r="R723">
        <v>1</v>
      </c>
      <c r="S723">
        <v>2516530.63</v>
      </c>
      <c r="T723">
        <v>6859597.2599999998</v>
      </c>
      <c r="U723">
        <v>2516530.65</v>
      </c>
      <c r="V723">
        <v>6859597.2599999998</v>
      </c>
      <c r="W723">
        <v>-1.2999999999999999E-3</v>
      </c>
      <c r="X723">
        <v>0</v>
      </c>
      <c r="Y723" t="b">
        <v>0</v>
      </c>
      <c r="Z723">
        <v>-999</v>
      </c>
      <c r="AA723">
        <v>0</v>
      </c>
      <c r="AB723" t="b">
        <v>1</v>
      </c>
      <c r="AC723">
        <v>4.1355000000000004</v>
      </c>
      <c r="AD723">
        <v>1.5881000000000001</v>
      </c>
      <c r="AE723">
        <v>88</v>
      </c>
      <c r="AF723">
        <v>1</v>
      </c>
      <c r="AG723">
        <v>2516532.19</v>
      </c>
      <c r="AH723">
        <v>6859599.2599999998</v>
      </c>
      <c r="AI723">
        <v>2516532.13</v>
      </c>
      <c r="AJ723">
        <v>6859599.2800000003</v>
      </c>
      <c r="AK723">
        <v>2.2000000000000001E-3</v>
      </c>
      <c r="AL723">
        <v>0</v>
      </c>
      <c r="AM723" t="b">
        <v>0</v>
      </c>
      <c r="AN723">
        <v>-999</v>
      </c>
      <c r="AO723">
        <v>0</v>
      </c>
      <c r="AP723" t="b">
        <v>1</v>
      </c>
      <c r="AQ723">
        <v>7.5839999999999996</v>
      </c>
      <c r="AR723">
        <v>1.2914000000000001</v>
      </c>
      <c r="AS723">
        <v>130</v>
      </c>
      <c r="AT723">
        <v>1</v>
      </c>
      <c r="AU723">
        <v>2516533.2799999998</v>
      </c>
      <c r="AV723">
        <v>6859597.8799999999</v>
      </c>
      <c r="AW723">
        <v>2516533.34</v>
      </c>
      <c r="AX723">
        <v>6859597.8399999999</v>
      </c>
      <c r="AY723">
        <v>-2.3E-3</v>
      </c>
      <c r="AZ723">
        <v>0</v>
      </c>
      <c r="BA723" t="b">
        <v>0</v>
      </c>
      <c r="BB723">
        <v>-999</v>
      </c>
      <c r="BC723">
        <v>0</v>
      </c>
      <c r="BD723" t="b">
        <v>1</v>
      </c>
      <c r="BE723">
        <v>7.7601000000000004</v>
      </c>
      <c r="BF723">
        <v>0.92479999999999996</v>
      </c>
      <c r="BG723">
        <v>86</v>
      </c>
      <c r="BH723">
        <v>1</v>
      </c>
      <c r="BI723">
        <v>2516533.46</v>
      </c>
      <c r="BJ723">
        <v>6859596.2199999997</v>
      </c>
      <c r="BK723">
        <v>2516533.44</v>
      </c>
      <c r="BL723">
        <v>6859596.2400000002</v>
      </c>
      <c r="BM723">
        <v>1.5E-3</v>
      </c>
      <c r="BN723">
        <v>0</v>
      </c>
      <c r="BO723" t="b">
        <v>0</v>
      </c>
      <c r="BP723">
        <v>-999</v>
      </c>
      <c r="BQ723">
        <v>0</v>
      </c>
      <c r="BR723" t="b">
        <v>1</v>
      </c>
      <c r="BS723">
        <v>4.7866</v>
      </c>
      <c r="BT723">
        <v>0.61070000000000002</v>
      </c>
      <c r="BU723" t="s">
        <v>347</v>
      </c>
    </row>
    <row r="724" spans="1:73">
      <c r="A724">
        <v>22</v>
      </c>
      <c r="B724">
        <v>3</v>
      </c>
      <c r="C724" s="6" t="s">
        <v>175</v>
      </c>
      <c r="D724">
        <v>818</v>
      </c>
      <c r="E724" t="str">
        <f t="shared" si="11"/>
        <v>5A_818</v>
      </c>
      <c r="F724">
        <v>1</v>
      </c>
      <c r="G724">
        <v>2516526.25</v>
      </c>
      <c r="H724">
        <v>6859593.9900000002</v>
      </c>
      <c r="I724">
        <v>2516526.23</v>
      </c>
      <c r="J724">
        <v>6859593.8899999997</v>
      </c>
      <c r="K724">
        <v>1.1739999999999999</v>
      </c>
      <c r="L724">
        <v>0.32</v>
      </c>
      <c r="M724">
        <v>0.37</v>
      </c>
      <c r="N724">
        <v>2.1573000000000002</v>
      </c>
      <c r="O724">
        <v>4</v>
      </c>
      <c r="P724">
        <v>12</v>
      </c>
      <c r="Q724">
        <v>55</v>
      </c>
      <c r="R724">
        <v>1</v>
      </c>
      <c r="S724">
        <v>2516526.31</v>
      </c>
      <c r="T724">
        <v>6859598.2800000003</v>
      </c>
      <c r="U724">
        <v>2516526.17</v>
      </c>
      <c r="V724">
        <v>6859598.2800000003</v>
      </c>
      <c r="W724">
        <v>4.3E-3</v>
      </c>
      <c r="X724">
        <v>0</v>
      </c>
      <c r="Y724" t="b">
        <v>0</v>
      </c>
      <c r="Z724">
        <v>-999</v>
      </c>
      <c r="AA724">
        <v>0</v>
      </c>
      <c r="AB724" t="b">
        <v>1</v>
      </c>
      <c r="AC724">
        <v>2.9828999999999999</v>
      </c>
      <c r="AD724">
        <v>1.5881000000000001</v>
      </c>
      <c r="AE724">
        <v>89</v>
      </c>
      <c r="AF724">
        <v>1</v>
      </c>
      <c r="AG724">
        <v>2516529.09</v>
      </c>
      <c r="AH724">
        <v>6859599.2999999998</v>
      </c>
      <c r="AI724">
        <v>2516529.17</v>
      </c>
      <c r="AJ724">
        <v>6859599.25</v>
      </c>
      <c r="AK724">
        <v>-4.1000000000000003E-3</v>
      </c>
      <c r="AL724">
        <v>0</v>
      </c>
      <c r="AM724" t="b">
        <v>0</v>
      </c>
      <c r="AN724">
        <v>-999</v>
      </c>
      <c r="AO724">
        <v>0</v>
      </c>
      <c r="AP724" t="b">
        <v>1</v>
      </c>
      <c r="AQ724">
        <v>3.0152000000000001</v>
      </c>
      <c r="AR724">
        <v>1.0645</v>
      </c>
      <c r="AS724">
        <v>87</v>
      </c>
      <c r="AT724">
        <v>1</v>
      </c>
      <c r="AU724">
        <v>2516530.63</v>
      </c>
      <c r="AV724">
        <v>6859597.2599999998</v>
      </c>
      <c r="AW724">
        <v>2516530.79</v>
      </c>
      <c r="AX724">
        <v>6859597.0300000003</v>
      </c>
      <c r="AY724">
        <v>-1.0699999999999999E-2</v>
      </c>
      <c r="AZ724">
        <v>0</v>
      </c>
      <c r="BA724" t="b">
        <v>0</v>
      </c>
      <c r="BB724">
        <v>-999</v>
      </c>
      <c r="BC724">
        <v>0</v>
      </c>
      <c r="BD724" t="b">
        <v>1</v>
      </c>
      <c r="BE724">
        <v>7.7140000000000004</v>
      </c>
      <c r="BF724">
        <v>0.59319999999999995</v>
      </c>
      <c r="BG724">
        <v>86</v>
      </c>
      <c r="BH724">
        <v>1</v>
      </c>
      <c r="BI724">
        <v>2516533.46</v>
      </c>
      <c r="BJ724">
        <v>6859596.2199999997</v>
      </c>
      <c r="BK724">
        <v>2516533.36</v>
      </c>
      <c r="BL724">
        <v>6859596.5</v>
      </c>
      <c r="BM724">
        <v>1.5599999999999999E-2</v>
      </c>
      <c r="BN724">
        <v>0</v>
      </c>
      <c r="BO724" t="b">
        <v>0</v>
      </c>
      <c r="BP724">
        <v>-999</v>
      </c>
      <c r="BQ724">
        <v>0</v>
      </c>
      <c r="BR724" t="b">
        <v>1</v>
      </c>
      <c r="BS724">
        <v>11.4109</v>
      </c>
      <c r="BT724">
        <v>0.36630000000000001</v>
      </c>
      <c r="BU724" t="s">
        <v>347</v>
      </c>
    </row>
    <row r="725" spans="1:73">
      <c r="A725">
        <v>23</v>
      </c>
      <c r="B725">
        <v>2</v>
      </c>
      <c r="C725" s="6" t="s">
        <v>175</v>
      </c>
      <c r="D725">
        <v>819</v>
      </c>
      <c r="E725" t="str">
        <f t="shared" si="11"/>
        <v>5A_819</v>
      </c>
      <c r="F725">
        <v>1</v>
      </c>
      <c r="G725">
        <v>2516526.36</v>
      </c>
      <c r="H725">
        <v>6859592.8799999999</v>
      </c>
      <c r="I725">
        <v>2516526.36</v>
      </c>
      <c r="J725">
        <v>6859592.8099999996</v>
      </c>
      <c r="K725">
        <v>0.60899999999999999</v>
      </c>
      <c r="L725">
        <v>0.15</v>
      </c>
      <c r="M725">
        <v>0.19</v>
      </c>
      <c r="N725">
        <v>2.1573000000000002</v>
      </c>
      <c r="O725">
        <v>4</v>
      </c>
      <c r="P725">
        <v>12</v>
      </c>
      <c r="Q725">
        <v>55</v>
      </c>
      <c r="R725">
        <v>1</v>
      </c>
      <c r="S725">
        <v>2516526.31</v>
      </c>
      <c r="T725">
        <v>6859598.2800000003</v>
      </c>
      <c r="U725">
        <v>2516526.27</v>
      </c>
      <c r="V725">
        <v>6859598.2800000003</v>
      </c>
      <c r="W725">
        <v>1.8E-3</v>
      </c>
      <c r="X725">
        <v>0</v>
      </c>
      <c r="Y725" t="b">
        <v>0</v>
      </c>
      <c r="Z725">
        <v>-999</v>
      </c>
      <c r="AA725">
        <v>0</v>
      </c>
      <c r="AB725" t="b">
        <v>1</v>
      </c>
      <c r="AC725">
        <v>2.4693999999999998</v>
      </c>
      <c r="AD725">
        <v>1.5881000000000001</v>
      </c>
      <c r="AE725">
        <v>89</v>
      </c>
      <c r="AF725">
        <v>1</v>
      </c>
      <c r="AG725">
        <v>2516529.09</v>
      </c>
      <c r="AH725">
        <v>6859599.2999999998</v>
      </c>
      <c r="AI725">
        <v>2516529.02</v>
      </c>
      <c r="AJ725">
        <v>6859599.3300000001</v>
      </c>
      <c r="AK725">
        <v>4.0000000000000001E-3</v>
      </c>
      <c r="AL725">
        <v>0</v>
      </c>
      <c r="AM725" t="b">
        <v>0</v>
      </c>
      <c r="AN725">
        <v>-999</v>
      </c>
      <c r="AO725">
        <v>0</v>
      </c>
      <c r="AP725" t="b">
        <v>1</v>
      </c>
      <c r="AQ725">
        <v>5.6692999999999998</v>
      </c>
      <c r="AR725">
        <v>1.1866000000000001</v>
      </c>
      <c r="AS725">
        <v>87</v>
      </c>
      <c r="AT725">
        <v>1</v>
      </c>
      <c r="AU725">
        <v>2516530.63</v>
      </c>
      <c r="AV725">
        <v>6859597.2599999998</v>
      </c>
      <c r="AW725">
        <v>2516530.7599999998</v>
      </c>
      <c r="AX725">
        <v>6859597.1299999999</v>
      </c>
      <c r="AY725">
        <v>-8.0999999999999996E-3</v>
      </c>
      <c r="AZ725">
        <v>0</v>
      </c>
      <c r="BA725" t="b">
        <v>0</v>
      </c>
      <c r="BB725">
        <v>-999</v>
      </c>
      <c r="BC725">
        <v>0</v>
      </c>
      <c r="BD725" t="b">
        <v>1</v>
      </c>
      <c r="BE725">
        <v>11.350099999999999</v>
      </c>
      <c r="BF725">
        <v>0.76780000000000004</v>
      </c>
      <c r="BG725">
        <v>83</v>
      </c>
      <c r="BH725">
        <v>1</v>
      </c>
      <c r="BI725">
        <v>2516532.4</v>
      </c>
      <c r="BJ725">
        <v>6859593.7400000002</v>
      </c>
      <c r="BK725">
        <v>2516532.38</v>
      </c>
      <c r="BL725">
        <v>6859593.8399999999</v>
      </c>
      <c r="BM725">
        <v>4.3E-3</v>
      </c>
      <c r="BN725">
        <v>0</v>
      </c>
      <c r="BO725" t="b">
        <v>0</v>
      </c>
      <c r="BP725">
        <v>-999</v>
      </c>
      <c r="BQ725">
        <v>0</v>
      </c>
      <c r="BR725" t="b">
        <v>1</v>
      </c>
      <c r="BS725">
        <v>5.8616000000000001</v>
      </c>
      <c r="BT725">
        <v>0.1744</v>
      </c>
      <c r="BU725" t="s">
        <v>347</v>
      </c>
    </row>
    <row r="726" spans="1:73">
      <c r="A726">
        <v>24</v>
      </c>
      <c r="B726">
        <v>3</v>
      </c>
      <c r="C726" s="6" t="s">
        <v>175</v>
      </c>
      <c r="D726">
        <v>820</v>
      </c>
      <c r="E726" t="str">
        <f t="shared" si="11"/>
        <v>5A_820</v>
      </c>
      <c r="F726">
        <v>1</v>
      </c>
      <c r="G726">
        <v>2516528.59</v>
      </c>
      <c r="H726">
        <v>6859590.0499999998</v>
      </c>
      <c r="I726">
        <v>2516528.64</v>
      </c>
      <c r="J726">
        <v>6859590.1100000003</v>
      </c>
      <c r="K726">
        <v>0.52600000000000002</v>
      </c>
      <c r="L726">
        <v>0.1</v>
      </c>
      <c r="M726">
        <v>0.24</v>
      </c>
      <c r="N726">
        <v>2.1573000000000002</v>
      </c>
      <c r="O726">
        <v>4</v>
      </c>
      <c r="P726">
        <v>12</v>
      </c>
      <c r="Q726">
        <v>44</v>
      </c>
      <c r="R726">
        <v>1</v>
      </c>
      <c r="S726">
        <v>2516529.59</v>
      </c>
      <c r="T726">
        <v>6859586.6600000001</v>
      </c>
      <c r="U726">
        <v>2516529.5699999998</v>
      </c>
      <c r="V726">
        <v>6859586.6500000004</v>
      </c>
      <c r="W726">
        <v>-5.9999999999999995E-4</v>
      </c>
      <c r="X726">
        <v>0</v>
      </c>
      <c r="Y726" t="b">
        <v>0</v>
      </c>
      <c r="Z726">
        <v>-999</v>
      </c>
      <c r="AA726">
        <v>0</v>
      </c>
      <c r="AB726" t="b">
        <v>1</v>
      </c>
      <c r="AC726">
        <v>0.91779999999999995</v>
      </c>
      <c r="AD726">
        <v>-1.3091999999999999</v>
      </c>
      <c r="AE726">
        <v>42</v>
      </c>
      <c r="AF726">
        <v>1</v>
      </c>
      <c r="AG726">
        <v>2516528.0699999998</v>
      </c>
      <c r="AH726">
        <v>6859583.6500000004</v>
      </c>
      <c r="AI726">
        <v>2516527.98</v>
      </c>
      <c r="AJ726">
        <v>6859583.6600000001</v>
      </c>
      <c r="AK726">
        <v>-3.8999999999999998E-3</v>
      </c>
      <c r="AL726">
        <v>0</v>
      </c>
      <c r="AM726" t="b">
        <v>0</v>
      </c>
      <c r="AN726">
        <v>-999</v>
      </c>
      <c r="AO726">
        <v>0</v>
      </c>
      <c r="AP726" t="b">
        <v>1</v>
      </c>
      <c r="AQ726">
        <v>6.4542999999999999</v>
      </c>
      <c r="AR726">
        <v>-1.6757</v>
      </c>
      <c r="AS726">
        <v>7</v>
      </c>
      <c r="AT726">
        <v>1</v>
      </c>
      <c r="AU726">
        <v>2516526.35</v>
      </c>
      <c r="AV726">
        <v>6859582.9400000004</v>
      </c>
      <c r="AW726">
        <v>2516526.5</v>
      </c>
      <c r="AX726">
        <v>6859582.9000000004</v>
      </c>
      <c r="AY726">
        <v>8.3000000000000001E-3</v>
      </c>
      <c r="AZ726">
        <v>0</v>
      </c>
      <c r="BA726" t="b">
        <v>0</v>
      </c>
      <c r="BB726">
        <v>-999</v>
      </c>
      <c r="BC726">
        <v>0</v>
      </c>
      <c r="BD726" t="b">
        <v>1</v>
      </c>
      <c r="BE726">
        <v>14.048400000000001</v>
      </c>
      <c r="BF726">
        <v>-1.8502000000000001</v>
      </c>
      <c r="BG726">
        <v>10</v>
      </c>
      <c r="BH726">
        <v>1</v>
      </c>
      <c r="BI726">
        <v>2516524.31</v>
      </c>
      <c r="BJ726">
        <v>6859585.6799999997</v>
      </c>
      <c r="BK726">
        <v>2516524.27</v>
      </c>
      <c r="BL726">
        <v>6859585.7199999997</v>
      </c>
      <c r="BM726">
        <v>-2.5999999999999999E-3</v>
      </c>
      <c r="BN726">
        <v>0</v>
      </c>
      <c r="BO726" t="b">
        <v>0</v>
      </c>
      <c r="BP726">
        <v>-999</v>
      </c>
      <c r="BQ726">
        <v>0</v>
      </c>
      <c r="BR726" t="b">
        <v>1</v>
      </c>
      <c r="BS726">
        <v>4.0415999999999999</v>
      </c>
      <c r="BT726">
        <v>-2.3563999999999998</v>
      </c>
      <c r="BU726" t="s">
        <v>347</v>
      </c>
    </row>
    <row r="727" spans="1:73">
      <c r="A727">
        <v>25</v>
      </c>
      <c r="B727">
        <v>3</v>
      </c>
      <c r="C727" s="6" t="s">
        <v>175</v>
      </c>
      <c r="D727">
        <v>821</v>
      </c>
      <c r="E727" t="str">
        <f t="shared" si="11"/>
        <v>5A_821</v>
      </c>
      <c r="F727">
        <v>1</v>
      </c>
      <c r="G727">
        <v>2516529.6800000002</v>
      </c>
      <c r="H727">
        <v>6859583.9100000001</v>
      </c>
      <c r="I727">
        <v>2516529.73</v>
      </c>
      <c r="J727">
        <v>6859584.04</v>
      </c>
      <c r="K727">
        <v>0.74199999999999999</v>
      </c>
      <c r="L727">
        <v>0.14000000000000001</v>
      </c>
      <c r="M727">
        <v>0.21</v>
      </c>
      <c r="N727">
        <v>2.1573000000000002</v>
      </c>
      <c r="O727">
        <v>4</v>
      </c>
      <c r="P727">
        <v>12</v>
      </c>
      <c r="Q727">
        <v>44</v>
      </c>
      <c r="R727">
        <v>1</v>
      </c>
      <c r="S727">
        <v>2516529.59</v>
      </c>
      <c r="T727">
        <v>6859586.6600000001</v>
      </c>
      <c r="U727">
        <v>2516529.42</v>
      </c>
      <c r="V727">
        <v>6859586.6399999997</v>
      </c>
      <c r="W727">
        <v>3.2000000000000002E-3</v>
      </c>
      <c r="X727">
        <v>0</v>
      </c>
      <c r="Y727" t="b">
        <v>0</v>
      </c>
      <c r="Z727">
        <v>-999</v>
      </c>
      <c r="AA727">
        <v>0</v>
      </c>
      <c r="AB727" t="b">
        <v>1</v>
      </c>
      <c r="AC727">
        <v>3.524</v>
      </c>
      <c r="AD727">
        <v>1.6928000000000001</v>
      </c>
      <c r="AE727">
        <v>47</v>
      </c>
      <c r="AF727">
        <v>1</v>
      </c>
      <c r="AG727">
        <v>2516530.13</v>
      </c>
      <c r="AH727">
        <v>6859589.5700000003</v>
      </c>
      <c r="AI727">
        <v>2516530.36</v>
      </c>
      <c r="AJ727">
        <v>6859589.54</v>
      </c>
      <c r="AK727">
        <v>-8.8000000000000005E-3</v>
      </c>
      <c r="AL727">
        <v>0</v>
      </c>
      <c r="AM727" t="b">
        <v>0</v>
      </c>
      <c r="AN727">
        <v>-999</v>
      </c>
      <c r="AO727">
        <v>0</v>
      </c>
      <c r="AP727" t="b">
        <v>1</v>
      </c>
      <c r="AQ727">
        <v>10.086499999999999</v>
      </c>
      <c r="AR727">
        <v>1.4483999999999999</v>
      </c>
      <c r="AS727">
        <v>43</v>
      </c>
      <c r="AT727">
        <v>1</v>
      </c>
      <c r="AU727">
        <v>2516530.5</v>
      </c>
      <c r="AV727">
        <v>6859585.1900000004</v>
      </c>
      <c r="AW727">
        <v>2516530.44</v>
      </c>
      <c r="AX727">
        <v>6859585.2300000004</v>
      </c>
      <c r="AY727">
        <v>6.9999999999999999E-4</v>
      </c>
      <c r="AZ727">
        <v>0</v>
      </c>
      <c r="BA727" t="b">
        <v>0</v>
      </c>
      <c r="BB727">
        <v>-999</v>
      </c>
      <c r="BC727">
        <v>0</v>
      </c>
      <c r="BD727" t="b">
        <v>1</v>
      </c>
      <c r="BE727">
        <v>0.74660000000000004</v>
      </c>
      <c r="BF727">
        <v>1.0296000000000001</v>
      </c>
      <c r="BG727">
        <v>41</v>
      </c>
      <c r="BH727">
        <v>1</v>
      </c>
      <c r="BI727">
        <v>2516531.23</v>
      </c>
      <c r="BJ727">
        <v>6859583.5099999998</v>
      </c>
      <c r="BK727">
        <v>2516531.23</v>
      </c>
      <c r="BL727">
        <v>6859583.5199999996</v>
      </c>
      <c r="BM727">
        <v>1E-4</v>
      </c>
      <c r="BN727">
        <v>0</v>
      </c>
      <c r="BO727" t="b">
        <v>0</v>
      </c>
      <c r="BP727">
        <v>-999</v>
      </c>
      <c r="BQ727">
        <v>0</v>
      </c>
      <c r="BR727" t="b">
        <v>1</v>
      </c>
      <c r="BS727">
        <v>0.1502</v>
      </c>
      <c r="BT727">
        <v>-0.33179999999999998</v>
      </c>
      <c r="BU727" t="s">
        <v>347</v>
      </c>
    </row>
    <row r="728" spans="1:73">
      <c r="A728">
        <v>26</v>
      </c>
      <c r="B728">
        <v>3</v>
      </c>
      <c r="C728" s="6" t="s">
        <v>175</v>
      </c>
      <c r="D728">
        <v>822</v>
      </c>
      <c r="E728" t="str">
        <f t="shared" si="11"/>
        <v>5A_822</v>
      </c>
      <c r="F728">
        <v>1</v>
      </c>
      <c r="G728">
        <v>2516530.48</v>
      </c>
      <c r="H728">
        <v>6859581.9000000004</v>
      </c>
      <c r="I728">
        <v>2516530.5299999998</v>
      </c>
      <c r="J728">
        <v>6859581.8600000003</v>
      </c>
      <c r="K728">
        <v>0.59799999999999998</v>
      </c>
      <c r="L728">
        <v>0.15</v>
      </c>
      <c r="M728">
        <v>0.16</v>
      </c>
      <c r="N728">
        <v>2.1573000000000002</v>
      </c>
      <c r="O728">
        <v>4</v>
      </c>
      <c r="P728">
        <v>12</v>
      </c>
      <c r="Q728">
        <v>43</v>
      </c>
      <c r="R728">
        <v>1</v>
      </c>
      <c r="S728">
        <v>2516530.5</v>
      </c>
      <c r="T728">
        <v>6859585.1900000004</v>
      </c>
      <c r="U728">
        <v>2516530.37</v>
      </c>
      <c r="V728">
        <v>6859585.1799999997</v>
      </c>
      <c r="W728">
        <v>3.0999999999999999E-3</v>
      </c>
      <c r="X728">
        <v>0</v>
      </c>
      <c r="Y728" t="b">
        <v>0</v>
      </c>
      <c r="Z728">
        <v>-999</v>
      </c>
      <c r="AA728">
        <v>0</v>
      </c>
      <c r="AB728" t="b">
        <v>1</v>
      </c>
      <c r="AC728">
        <v>4.2100999999999997</v>
      </c>
      <c r="AD728">
        <v>1.623</v>
      </c>
      <c r="AE728">
        <v>41</v>
      </c>
      <c r="AF728">
        <v>1</v>
      </c>
      <c r="AG728">
        <v>2516531.23</v>
      </c>
      <c r="AH728">
        <v>6859583.5099999998</v>
      </c>
      <c r="AI728">
        <v>2516531.39</v>
      </c>
      <c r="AJ728">
        <v>6859583.4199999999</v>
      </c>
      <c r="AK728">
        <v>-2.3E-3</v>
      </c>
      <c r="AL728">
        <v>0</v>
      </c>
      <c r="AM728" t="b">
        <v>0</v>
      </c>
      <c r="AN728">
        <v>-999</v>
      </c>
      <c r="AO728">
        <v>0</v>
      </c>
      <c r="AP728" t="b">
        <v>1</v>
      </c>
      <c r="AQ728">
        <v>3.0720000000000001</v>
      </c>
      <c r="AR728">
        <v>1.0645</v>
      </c>
      <c r="AS728">
        <v>75</v>
      </c>
      <c r="AT728">
        <v>1</v>
      </c>
      <c r="AU728">
        <v>2516533.64</v>
      </c>
      <c r="AV728">
        <v>6859583.6500000004</v>
      </c>
      <c r="AW728">
        <v>2516533.64</v>
      </c>
      <c r="AX728">
        <v>6859583.6500000004</v>
      </c>
      <c r="AY728">
        <v>1E-4</v>
      </c>
      <c r="AZ728">
        <v>0</v>
      </c>
      <c r="BA728" t="b">
        <v>0</v>
      </c>
      <c r="BB728">
        <v>-999</v>
      </c>
      <c r="BC728">
        <v>0</v>
      </c>
      <c r="BD728" t="b">
        <v>1</v>
      </c>
      <c r="BE728">
        <v>0.1744</v>
      </c>
      <c r="BF728">
        <v>0.52339999999999998</v>
      </c>
      <c r="BG728">
        <v>74</v>
      </c>
      <c r="BH728">
        <v>1</v>
      </c>
      <c r="BI728">
        <v>2516536.2000000002</v>
      </c>
      <c r="BJ728">
        <v>6859583.2599999998</v>
      </c>
      <c r="BK728">
        <v>2516536.1800000002</v>
      </c>
      <c r="BL728">
        <v>6859583.3499999996</v>
      </c>
      <c r="BM728">
        <v>3.8E-3</v>
      </c>
      <c r="BN728">
        <v>0</v>
      </c>
      <c r="BO728" t="b">
        <v>0</v>
      </c>
      <c r="BP728">
        <v>-999</v>
      </c>
      <c r="BQ728">
        <v>0</v>
      </c>
      <c r="BR728" t="b">
        <v>1</v>
      </c>
      <c r="BS728">
        <v>5.3334999999999999</v>
      </c>
      <c r="BT728">
        <v>0.2616</v>
      </c>
      <c r="BU728" t="s">
        <v>347</v>
      </c>
    </row>
    <row r="729" spans="1:73">
      <c r="A729">
        <v>27</v>
      </c>
      <c r="B729">
        <v>3</v>
      </c>
      <c r="C729" s="6" t="s">
        <v>175</v>
      </c>
      <c r="D729">
        <v>823</v>
      </c>
      <c r="E729" t="str">
        <f t="shared" si="11"/>
        <v>5A_823</v>
      </c>
      <c r="F729">
        <v>1</v>
      </c>
      <c r="G729">
        <v>2516531.5099999998</v>
      </c>
      <c r="H729">
        <v>6859579.1799999997</v>
      </c>
      <c r="I729">
        <v>2516531.58</v>
      </c>
      <c r="J729">
        <v>6859579.2000000002</v>
      </c>
      <c r="K729">
        <v>0.84699999999999998</v>
      </c>
      <c r="L729">
        <v>0.3</v>
      </c>
      <c r="M729">
        <v>0.25</v>
      </c>
      <c r="N729">
        <v>2.1573000000000002</v>
      </c>
      <c r="O729">
        <v>4</v>
      </c>
      <c r="P729">
        <v>12</v>
      </c>
      <c r="Q729">
        <v>75</v>
      </c>
      <c r="R729">
        <v>1</v>
      </c>
      <c r="S729">
        <v>2516533.64</v>
      </c>
      <c r="T729">
        <v>6859583.6500000004</v>
      </c>
      <c r="U729">
        <v>2516533.59</v>
      </c>
      <c r="V729">
        <v>6859583.6699999999</v>
      </c>
      <c r="W729">
        <v>2E-3</v>
      </c>
      <c r="X729">
        <v>0</v>
      </c>
      <c r="Y729" t="b">
        <v>0</v>
      </c>
      <c r="Z729">
        <v>-999</v>
      </c>
      <c r="AA729">
        <v>0</v>
      </c>
      <c r="AB729" t="b">
        <v>1</v>
      </c>
      <c r="AC729">
        <v>1.9003000000000001</v>
      </c>
      <c r="AD729">
        <v>1.1516999999999999</v>
      </c>
      <c r="AE729">
        <v>74</v>
      </c>
      <c r="AF729">
        <v>1</v>
      </c>
      <c r="AG729">
        <v>2516536.2000000002</v>
      </c>
      <c r="AH729">
        <v>6859583.2599999998</v>
      </c>
      <c r="AI729">
        <v>2516536.11</v>
      </c>
      <c r="AJ729">
        <v>6859583.3600000003</v>
      </c>
      <c r="AK729">
        <v>6.0000000000000001E-3</v>
      </c>
      <c r="AL729">
        <v>0</v>
      </c>
      <c r="AM729" t="b">
        <v>0</v>
      </c>
      <c r="AN729">
        <v>-999</v>
      </c>
      <c r="AO729">
        <v>0</v>
      </c>
      <c r="AP729" t="b">
        <v>1</v>
      </c>
      <c r="AQ729">
        <v>6.1249000000000002</v>
      </c>
      <c r="AR729">
        <v>0.75029999999999997</v>
      </c>
      <c r="AS729">
        <v>73</v>
      </c>
      <c r="AT729">
        <v>1</v>
      </c>
      <c r="AU729">
        <v>2516535.5099999998</v>
      </c>
      <c r="AV729">
        <v>6859582.1299999999</v>
      </c>
      <c r="AW729">
        <v>2516535.66</v>
      </c>
      <c r="AX729">
        <v>6859581.9000000004</v>
      </c>
      <c r="AY729">
        <v>-9.4999999999999998E-3</v>
      </c>
      <c r="AZ729">
        <v>0</v>
      </c>
      <c r="BA729" t="b">
        <v>0</v>
      </c>
      <c r="BB729">
        <v>-999</v>
      </c>
      <c r="BC729">
        <v>0</v>
      </c>
      <c r="BD729" t="b">
        <v>1</v>
      </c>
      <c r="BE729">
        <v>9.4050999999999991</v>
      </c>
      <c r="BF729">
        <v>0.57579999999999998</v>
      </c>
      <c r="BG729">
        <v>72</v>
      </c>
      <c r="BH729">
        <v>1</v>
      </c>
      <c r="BI729">
        <v>2516535.7599999998</v>
      </c>
      <c r="BJ729">
        <v>6859579.2999999998</v>
      </c>
      <c r="BK729">
        <v>2516535.75</v>
      </c>
      <c r="BL729">
        <v>6859579.4000000004</v>
      </c>
      <c r="BM729">
        <v>3.0000000000000001E-3</v>
      </c>
      <c r="BN729">
        <v>0</v>
      </c>
      <c r="BO729" t="b">
        <v>0</v>
      </c>
      <c r="BP729">
        <v>-999</v>
      </c>
      <c r="BQ729">
        <v>0</v>
      </c>
      <c r="BR729" t="b">
        <v>1</v>
      </c>
      <c r="BS729">
        <v>2.9007999999999998</v>
      </c>
      <c r="BT729">
        <v>5.2200000000000003E-2</v>
      </c>
      <c r="BU729" t="s">
        <v>347</v>
      </c>
    </row>
    <row r="730" spans="1:73">
      <c r="A730">
        <v>28</v>
      </c>
      <c r="B730">
        <v>3</v>
      </c>
      <c r="C730" s="6" t="s">
        <v>175</v>
      </c>
      <c r="D730">
        <v>824</v>
      </c>
      <c r="E730" t="str">
        <f t="shared" si="11"/>
        <v>5A_824</v>
      </c>
      <c r="F730">
        <v>1</v>
      </c>
      <c r="G730">
        <v>2516531.5099999998</v>
      </c>
      <c r="H730">
        <v>6859575.7400000002</v>
      </c>
      <c r="I730">
        <v>2516531.48</v>
      </c>
      <c r="J730">
        <v>6859575.6799999997</v>
      </c>
      <c r="K730">
        <v>0.68200000000000005</v>
      </c>
      <c r="L730">
        <v>0.26</v>
      </c>
      <c r="M730">
        <v>0.23</v>
      </c>
      <c r="N730">
        <v>2.1573000000000002</v>
      </c>
      <c r="O730">
        <v>4</v>
      </c>
      <c r="P730">
        <v>12</v>
      </c>
      <c r="Q730">
        <v>36</v>
      </c>
      <c r="R730">
        <v>1</v>
      </c>
      <c r="S730">
        <v>2516533.12</v>
      </c>
      <c r="T730">
        <v>6859575.3200000003</v>
      </c>
      <c r="U730">
        <v>2516533.09</v>
      </c>
      <c r="V730">
        <v>6859575.2199999997</v>
      </c>
      <c r="W730">
        <v>-1.1999999999999999E-3</v>
      </c>
      <c r="X730">
        <v>0</v>
      </c>
      <c r="Y730" t="b">
        <v>0</v>
      </c>
      <c r="Z730">
        <v>-999</v>
      </c>
      <c r="AA730">
        <v>0</v>
      </c>
      <c r="AB730" t="b">
        <v>1</v>
      </c>
      <c r="AC730">
        <v>1.3715999999999999</v>
      </c>
      <c r="AD730">
        <v>-0.27939999999999998</v>
      </c>
      <c r="AE730">
        <v>34</v>
      </c>
      <c r="AF730">
        <v>1</v>
      </c>
      <c r="AG730">
        <v>2516534.79</v>
      </c>
      <c r="AH730">
        <v>6859573.1600000001</v>
      </c>
      <c r="AI730">
        <v>2516534.91</v>
      </c>
      <c r="AJ730">
        <v>6859573.3399999999</v>
      </c>
      <c r="AK730">
        <v>6.3E-3</v>
      </c>
      <c r="AL730">
        <v>0</v>
      </c>
      <c r="AM730" t="b">
        <v>0</v>
      </c>
      <c r="AN730">
        <v>-999</v>
      </c>
      <c r="AO730">
        <v>0</v>
      </c>
      <c r="AP730" t="b">
        <v>1</v>
      </c>
      <c r="AQ730">
        <v>7.7103000000000002</v>
      </c>
      <c r="AR730">
        <v>-0.59360000000000002</v>
      </c>
      <c r="AS730">
        <v>33</v>
      </c>
      <c r="AT730">
        <v>1</v>
      </c>
      <c r="AU730">
        <v>2516536</v>
      </c>
      <c r="AV730">
        <v>6859570.7400000002</v>
      </c>
      <c r="AW730">
        <v>2516535.9</v>
      </c>
      <c r="AX730">
        <v>6859570.6600000001</v>
      </c>
      <c r="AY730">
        <v>-5.8999999999999999E-3</v>
      </c>
      <c r="AZ730">
        <v>0</v>
      </c>
      <c r="BA730" t="b">
        <v>0</v>
      </c>
      <c r="BB730">
        <v>-999</v>
      </c>
      <c r="BC730">
        <v>0</v>
      </c>
      <c r="BD730" t="b">
        <v>1</v>
      </c>
      <c r="BE730">
        <v>7.5732999999999997</v>
      </c>
      <c r="BF730">
        <v>-0.85540000000000005</v>
      </c>
      <c r="BG730">
        <v>32</v>
      </c>
      <c r="BH730">
        <v>1</v>
      </c>
      <c r="BI730">
        <v>2516533.65</v>
      </c>
      <c r="BJ730">
        <v>6859569.3899999997</v>
      </c>
      <c r="BK730">
        <v>2516533.65</v>
      </c>
      <c r="BL730">
        <v>6859569.3899999997</v>
      </c>
      <c r="BM730">
        <v>0</v>
      </c>
      <c r="BN730">
        <v>0</v>
      </c>
      <c r="BO730" t="b">
        <v>0</v>
      </c>
      <c r="BP730">
        <v>-999</v>
      </c>
      <c r="BQ730">
        <v>0</v>
      </c>
      <c r="BR730" t="b">
        <v>1</v>
      </c>
      <c r="BS730">
        <v>2.12E-2</v>
      </c>
      <c r="BT730">
        <v>-1.2394000000000001</v>
      </c>
      <c r="BU730" t="s">
        <v>347</v>
      </c>
    </row>
    <row r="731" spans="1:73">
      <c r="A731">
        <v>29</v>
      </c>
      <c r="B731">
        <v>3</v>
      </c>
      <c r="C731" s="6" t="s">
        <v>175</v>
      </c>
      <c r="D731">
        <v>825</v>
      </c>
      <c r="E731" t="str">
        <f t="shared" si="11"/>
        <v>5A_825</v>
      </c>
      <c r="F731">
        <v>1</v>
      </c>
      <c r="G731">
        <v>2516531.63</v>
      </c>
      <c r="H731">
        <v>6859572.5199999996</v>
      </c>
      <c r="I731">
        <v>2516531.5299999998</v>
      </c>
      <c r="J731">
        <v>6859572.54</v>
      </c>
      <c r="K731">
        <v>0.60599999999999998</v>
      </c>
      <c r="L731">
        <v>0.27</v>
      </c>
      <c r="M731">
        <v>0.2</v>
      </c>
      <c r="N731">
        <v>2.1573000000000002</v>
      </c>
      <c r="O731">
        <v>4</v>
      </c>
      <c r="P731">
        <v>12</v>
      </c>
      <c r="Q731">
        <v>36</v>
      </c>
      <c r="R731">
        <v>1</v>
      </c>
      <c r="S731">
        <v>2516533.12</v>
      </c>
      <c r="T731">
        <v>6859575.3200000003</v>
      </c>
      <c r="U731">
        <v>2516533.1800000002</v>
      </c>
      <c r="V731">
        <v>6859575.29</v>
      </c>
      <c r="W731">
        <v>-1.4E-3</v>
      </c>
      <c r="X731">
        <v>0</v>
      </c>
      <c r="Y731" t="b">
        <v>0</v>
      </c>
      <c r="Z731">
        <v>-999</v>
      </c>
      <c r="AA731">
        <v>0</v>
      </c>
      <c r="AB731" t="b">
        <v>1</v>
      </c>
      <c r="AC731">
        <v>1.9123000000000001</v>
      </c>
      <c r="AD731">
        <v>1.0296000000000001</v>
      </c>
      <c r="AE731">
        <v>35</v>
      </c>
      <c r="AF731">
        <v>1</v>
      </c>
      <c r="AG731">
        <v>2516535.66</v>
      </c>
      <c r="AH731">
        <v>6859575.71</v>
      </c>
      <c r="AI731">
        <v>2516535.6800000002</v>
      </c>
      <c r="AJ731">
        <v>6859575.6799999997</v>
      </c>
      <c r="AK731">
        <v>-1.5E-3</v>
      </c>
      <c r="AL731">
        <v>0</v>
      </c>
      <c r="AM731" t="b">
        <v>0</v>
      </c>
      <c r="AN731">
        <v>-999</v>
      </c>
      <c r="AO731">
        <v>0</v>
      </c>
      <c r="AP731" t="b">
        <v>1</v>
      </c>
      <c r="AQ731">
        <v>2.0487000000000002</v>
      </c>
      <c r="AR731">
        <v>0.64559999999999995</v>
      </c>
      <c r="AS731">
        <v>70</v>
      </c>
      <c r="AT731">
        <v>3</v>
      </c>
      <c r="AU731">
        <v>2516538.17</v>
      </c>
      <c r="AV731">
        <v>6859576.2199999997</v>
      </c>
      <c r="AW731">
        <v>2516538.0699999998</v>
      </c>
      <c r="AX731">
        <v>6859576.3799999999</v>
      </c>
      <c r="AY731">
        <v>9.9000000000000008E-3</v>
      </c>
      <c r="AZ731">
        <v>0</v>
      </c>
      <c r="BA731" t="b">
        <v>0</v>
      </c>
      <c r="BB731">
        <v>-999</v>
      </c>
      <c r="BC731">
        <v>0</v>
      </c>
      <c r="BD731" t="b">
        <v>1</v>
      </c>
      <c r="BE731">
        <v>14.7174</v>
      </c>
      <c r="BF731">
        <v>0.54090000000000005</v>
      </c>
      <c r="BG731">
        <v>34</v>
      </c>
      <c r="BH731">
        <v>1</v>
      </c>
      <c r="BI731">
        <v>2516534.79</v>
      </c>
      <c r="BJ731">
        <v>6859573.1600000001</v>
      </c>
      <c r="BK731">
        <v>2516534.81</v>
      </c>
      <c r="BL731">
        <v>6859573.0599999996</v>
      </c>
      <c r="BM731">
        <v>-2.3E-3</v>
      </c>
      <c r="BN731">
        <v>0</v>
      </c>
      <c r="BO731" t="b">
        <v>0</v>
      </c>
      <c r="BP731">
        <v>-999</v>
      </c>
      <c r="BQ731">
        <v>0</v>
      </c>
      <c r="BR731" t="b">
        <v>1</v>
      </c>
      <c r="BS731">
        <v>3.0194000000000001</v>
      </c>
      <c r="BT731">
        <v>0.15690000000000001</v>
      </c>
      <c r="BU731" t="s">
        <v>347</v>
      </c>
    </row>
    <row r="732" spans="1:73">
      <c r="A732">
        <v>30</v>
      </c>
      <c r="B732">
        <v>2</v>
      </c>
      <c r="C732" s="6" t="s">
        <v>175</v>
      </c>
      <c r="D732">
        <v>826</v>
      </c>
      <c r="E732" t="str">
        <f t="shared" si="11"/>
        <v>5A_826</v>
      </c>
      <c r="F732">
        <v>1</v>
      </c>
      <c r="G732">
        <v>2516534.77</v>
      </c>
      <c r="H732">
        <v>6859580.0700000003</v>
      </c>
      <c r="I732">
        <v>2516534.7400000002</v>
      </c>
      <c r="J732">
        <v>6859580.0599999996</v>
      </c>
      <c r="K732">
        <v>0.30099999999999999</v>
      </c>
      <c r="L732">
        <v>0.06</v>
      </c>
      <c r="M732">
        <v>0.08</v>
      </c>
      <c r="N732">
        <v>2.1573000000000002</v>
      </c>
      <c r="O732">
        <v>4</v>
      </c>
      <c r="P732">
        <v>12</v>
      </c>
      <c r="Q732">
        <v>41</v>
      </c>
      <c r="R732">
        <v>1</v>
      </c>
      <c r="S732">
        <v>2516531.23</v>
      </c>
      <c r="T732">
        <v>6859583.5099999998</v>
      </c>
      <c r="U732">
        <v>2516531.2599999998</v>
      </c>
      <c r="V732">
        <v>6859583.54</v>
      </c>
      <c r="W732">
        <v>-1.2999999999999999E-3</v>
      </c>
      <c r="X732">
        <v>0</v>
      </c>
      <c r="Y732" t="b">
        <v>0</v>
      </c>
      <c r="Z732">
        <v>-999</v>
      </c>
      <c r="AA732">
        <v>0</v>
      </c>
      <c r="AB732" t="b">
        <v>1</v>
      </c>
      <c r="AC732">
        <v>3.5221</v>
      </c>
      <c r="AD732">
        <v>2.3559999999999999</v>
      </c>
      <c r="AE732">
        <v>75</v>
      </c>
      <c r="AF732">
        <v>1</v>
      </c>
      <c r="AG732">
        <v>2516533.64</v>
      </c>
      <c r="AH732">
        <v>6859583.6500000004</v>
      </c>
      <c r="AI732">
        <v>2516533.65</v>
      </c>
      <c r="AJ732">
        <v>6859583.6500000004</v>
      </c>
      <c r="AK732">
        <v>-1E-4</v>
      </c>
      <c r="AL732">
        <v>0</v>
      </c>
      <c r="AM732" t="b">
        <v>0</v>
      </c>
      <c r="AN732">
        <v>-999</v>
      </c>
      <c r="AO732">
        <v>0</v>
      </c>
      <c r="AP732" t="b">
        <v>1</v>
      </c>
      <c r="AQ732">
        <v>0.31580000000000003</v>
      </c>
      <c r="AR732">
        <v>1.8673</v>
      </c>
      <c r="AS732">
        <v>74</v>
      </c>
      <c r="AT732">
        <v>1</v>
      </c>
      <c r="AU732">
        <v>2516536.2000000002</v>
      </c>
      <c r="AV732">
        <v>6859583.2599999998</v>
      </c>
      <c r="AW732">
        <v>2516536.12</v>
      </c>
      <c r="AX732">
        <v>6859583.29</v>
      </c>
      <c r="AY732">
        <v>2.0999999999999999E-3</v>
      </c>
      <c r="AZ732">
        <v>0</v>
      </c>
      <c r="BA732" t="b">
        <v>0</v>
      </c>
      <c r="BB732">
        <v>-999</v>
      </c>
      <c r="BC732">
        <v>0</v>
      </c>
      <c r="BD732" t="b">
        <v>1</v>
      </c>
      <c r="BE732">
        <v>5.7119</v>
      </c>
      <c r="BF732">
        <v>1.1692</v>
      </c>
      <c r="BG732">
        <v>112</v>
      </c>
      <c r="BH732">
        <v>1</v>
      </c>
      <c r="BI732">
        <v>2516538.66</v>
      </c>
      <c r="BJ732">
        <v>6859582.8099999996</v>
      </c>
      <c r="BK732">
        <v>2516538.7000000002</v>
      </c>
      <c r="BL732">
        <v>6859582.75</v>
      </c>
      <c r="BM732">
        <v>-2.7000000000000001E-3</v>
      </c>
      <c r="BN732">
        <v>0</v>
      </c>
      <c r="BO732" t="b">
        <v>0</v>
      </c>
      <c r="BP732">
        <v>-999</v>
      </c>
      <c r="BQ732">
        <v>0</v>
      </c>
      <c r="BR732" t="b">
        <v>1</v>
      </c>
      <c r="BS732">
        <v>7.2763999999999998</v>
      </c>
      <c r="BT732">
        <v>0.59319999999999995</v>
      </c>
      <c r="BU732" t="s">
        <v>347</v>
      </c>
    </row>
    <row r="733" spans="1:73">
      <c r="A733">
        <v>31</v>
      </c>
      <c r="B733">
        <v>3</v>
      </c>
      <c r="C733" s="6" t="s">
        <v>175</v>
      </c>
      <c r="D733">
        <v>827</v>
      </c>
      <c r="E733" t="str">
        <f t="shared" si="11"/>
        <v>5A_827</v>
      </c>
      <c r="F733">
        <v>1</v>
      </c>
      <c r="G733">
        <v>2516537.58</v>
      </c>
      <c r="H733">
        <v>6859580.54</v>
      </c>
      <c r="I733">
        <v>2516537.4700000002</v>
      </c>
      <c r="J733">
        <v>6859580.71</v>
      </c>
      <c r="K733">
        <v>1.899</v>
      </c>
      <c r="L733">
        <v>0.38</v>
      </c>
      <c r="M733">
        <v>0.48</v>
      </c>
      <c r="N733">
        <v>2.1573000000000002</v>
      </c>
      <c r="O733">
        <v>4</v>
      </c>
      <c r="P733">
        <v>12</v>
      </c>
      <c r="Q733">
        <v>74</v>
      </c>
      <c r="R733">
        <v>1</v>
      </c>
      <c r="S733">
        <v>2516536.2000000002</v>
      </c>
      <c r="T733">
        <v>6859583.2599999998</v>
      </c>
      <c r="U733">
        <v>2516536.4900000002</v>
      </c>
      <c r="V733">
        <v>6859583.3700000001</v>
      </c>
      <c r="W733">
        <v>-6.4999999999999997E-3</v>
      </c>
      <c r="X733">
        <v>0</v>
      </c>
      <c r="Y733" t="b">
        <v>0</v>
      </c>
      <c r="Z733">
        <v>-999</v>
      </c>
      <c r="AA733">
        <v>0</v>
      </c>
      <c r="AB733" t="b">
        <v>1</v>
      </c>
      <c r="AC733">
        <v>2.7519999999999998</v>
      </c>
      <c r="AD733">
        <v>1.9197</v>
      </c>
      <c r="AE733">
        <v>115</v>
      </c>
      <c r="AF733">
        <v>1</v>
      </c>
      <c r="AG733">
        <v>2516538.42</v>
      </c>
      <c r="AH733">
        <v>6859585.8099999996</v>
      </c>
      <c r="AI733">
        <v>2516537.85</v>
      </c>
      <c r="AJ733">
        <v>6859585.8499999996</v>
      </c>
      <c r="AK733">
        <v>2.12E-2</v>
      </c>
      <c r="AL733">
        <v>0</v>
      </c>
      <c r="AM733" t="b">
        <v>0</v>
      </c>
      <c r="AN733">
        <v>-999</v>
      </c>
      <c r="AO733">
        <v>0</v>
      </c>
      <c r="AP733" t="b">
        <v>1</v>
      </c>
      <c r="AQ733">
        <v>9.3993000000000002</v>
      </c>
      <c r="AR733">
        <v>1.5183</v>
      </c>
      <c r="AS733">
        <v>112</v>
      </c>
      <c r="AT733">
        <v>1</v>
      </c>
      <c r="AU733">
        <v>2516538.66</v>
      </c>
      <c r="AV733">
        <v>6859582.8099999996</v>
      </c>
      <c r="AW733">
        <v>2516538.96</v>
      </c>
      <c r="AX733">
        <v>6859582.5700000003</v>
      </c>
      <c r="AY733">
        <v>-6.3E-3</v>
      </c>
      <c r="AZ733">
        <v>0</v>
      </c>
      <c r="BA733" t="b">
        <v>0</v>
      </c>
      <c r="BB733">
        <v>-999</v>
      </c>
      <c r="BC733">
        <v>0</v>
      </c>
      <c r="BD733" t="b">
        <v>1</v>
      </c>
      <c r="BE733">
        <v>2.6677</v>
      </c>
      <c r="BF733">
        <v>0.88990000000000002</v>
      </c>
      <c r="BG733">
        <v>109</v>
      </c>
      <c r="BH733">
        <v>1</v>
      </c>
      <c r="BI733">
        <v>2516540.0499999998</v>
      </c>
      <c r="BJ733">
        <v>6859580.8899999997</v>
      </c>
      <c r="BK733">
        <v>2516540.04</v>
      </c>
      <c r="BL733">
        <v>6859580.9800000004</v>
      </c>
      <c r="BM733">
        <v>1.6999999999999999E-3</v>
      </c>
      <c r="BN733">
        <v>0</v>
      </c>
      <c r="BO733" t="b">
        <v>0</v>
      </c>
      <c r="BP733">
        <v>-999</v>
      </c>
      <c r="BQ733">
        <v>0</v>
      </c>
      <c r="BR733" t="b">
        <v>1</v>
      </c>
      <c r="BS733">
        <v>0.72460000000000002</v>
      </c>
      <c r="BT733">
        <v>0.1045</v>
      </c>
      <c r="BU733" t="s">
        <v>347</v>
      </c>
    </row>
    <row r="734" spans="1:73">
      <c r="A734">
        <v>32</v>
      </c>
      <c r="B734">
        <v>2</v>
      </c>
      <c r="C734" s="6" t="s">
        <v>175</v>
      </c>
      <c r="D734">
        <v>828</v>
      </c>
      <c r="E734" t="str">
        <f t="shared" si="11"/>
        <v>5A_828</v>
      </c>
      <c r="F734">
        <v>1</v>
      </c>
      <c r="G734">
        <v>2516533.61</v>
      </c>
      <c r="H734">
        <v>6859587.1699999999</v>
      </c>
      <c r="I734">
        <v>2516533.6800000002</v>
      </c>
      <c r="J734">
        <v>6859587.1399999997</v>
      </c>
      <c r="K734">
        <v>0.189</v>
      </c>
      <c r="L734">
        <v>0.09</v>
      </c>
      <c r="M734">
        <v>0.06</v>
      </c>
      <c r="N734">
        <v>2.1573000000000002</v>
      </c>
      <c r="O734">
        <v>4</v>
      </c>
      <c r="P734">
        <v>12</v>
      </c>
      <c r="Q734">
        <v>45</v>
      </c>
      <c r="R734">
        <v>1</v>
      </c>
      <c r="S734">
        <v>2516531.56</v>
      </c>
      <c r="T734">
        <v>6859587.4800000004</v>
      </c>
      <c r="U734">
        <v>2516531.5699999998</v>
      </c>
      <c r="V734">
        <v>6859587.5099999998</v>
      </c>
      <c r="W734">
        <v>-1.1000000000000001E-3</v>
      </c>
      <c r="X734">
        <v>0</v>
      </c>
      <c r="Y734" t="b">
        <v>0</v>
      </c>
      <c r="Z734">
        <v>-999</v>
      </c>
      <c r="AA734">
        <v>0</v>
      </c>
      <c r="AB734" t="b">
        <v>1</v>
      </c>
      <c r="AC734">
        <v>4.7762000000000002</v>
      </c>
      <c r="AD734">
        <v>2.9668999999999999</v>
      </c>
      <c r="AE734">
        <v>46</v>
      </c>
      <c r="AF734">
        <v>1</v>
      </c>
      <c r="AG734">
        <v>2516529.09</v>
      </c>
      <c r="AH734">
        <v>6859588.3399999999</v>
      </c>
      <c r="AI734">
        <v>2516529.08</v>
      </c>
      <c r="AJ734">
        <v>6859588.29</v>
      </c>
      <c r="AK734">
        <v>1.6999999999999999E-3</v>
      </c>
      <c r="AL734">
        <v>0</v>
      </c>
      <c r="AM734" t="b">
        <v>0</v>
      </c>
      <c r="AN734">
        <v>-999</v>
      </c>
      <c r="AO734">
        <v>0</v>
      </c>
      <c r="AP734" t="b">
        <v>1</v>
      </c>
      <c r="AQ734">
        <v>7.5052000000000003</v>
      </c>
      <c r="AR734">
        <v>2.8971</v>
      </c>
      <c r="AS734">
        <v>47</v>
      </c>
      <c r="AT734">
        <v>1</v>
      </c>
      <c r="AU734">
        <v>2516530.13</v>
      </c>
      <c r="AV734">
        <v>6859589.5700000003</v>
      </c>
      <c r="AW734">
        <v>2516530.15</v>
      </c>
      <c r="AX734">
        <v>6859589.5999999996</v>
      </c>
      <c r="AY734">
        <v>-1.1999999999999999E-3</v>
      </c>
      <c r="AZ734">
        <v>0</v>
      </c>
      <c r="BA734" t="b">
        <v>0</v>
      </c>
      <c r="BB734">
        <v>-999</v>
      </c>
      <c r="BC734">
        <v>0</v>
      </c>
      <c r="BD734" t="b">
        <v>1</v>
      </c>
      <c r="BE734">
        <v>5.1680000000000001</v>
      </c>
      <c r="BF734">
        <v>2.5306000000000002</v>
      </c>
      <c r="BG734">
        <v>77</v>
      </c>
      <c r="BH734">
        <v>1</v>
      </c>
      <c r="BI734">
        <v>2516532.91</v>
      </c>
      <c r="BJ734">
        <v>6859588.0800000001</v>
      </c>
      <c r="BK734">
        <v>2516532.9</v>
      </c>
      <c r="BL734">
        <v>6859588.0700000003</v>
      </c>
      <c r="BM734">
        <v>2.5000000000000001E-3</v>
      </c>
      <c r="BN734">
        <v>0</v>
      </c>
      <c r="BO734" t="b">
        <v>0</v>
      </c>
      <c r="BP734">
        <v>-999</v>
      </c>
      <c r="BQ734">
        <v>0</v>
      </c>
      <c r="BR734" t="b">
        <v>1</v>
      </c>
      <c r="BS734">
        <v>10.6149</v>
      </c>
      <c r="BT734">
        <v>2.2688000000000001</v>
      </c>
      <c r="BU734" t="s">
        <v>347</v>
      </c>
    </row>
    <row r="735" spans="1:73">
      <c r="A735">
        <v>33</v>
      </c>
      <c r="B735">
        <v>3</v>
      </c>
      <c r="C735" s="6" t="s">
        <v>175</v>
      </c>
      <c r="D735">
        <v>829</v>
      </c>
      <c r="E735" t="str">
        <f t="shared" si="11"/>
        <v>5A_829</v>
      </c>
      <c r="F735">
        <v>1</v>
      </c>
      <c r="G735">
        <v>2516531.2799999998</v>
      </c>
      <c r="H735">
        <v>6859591.5800000001</v>
      </c>
      <c r="I735">
        <v>2516531.2000000002</v>
      </c>
      <c r="J735">
        <v>6859591.4900000002</v>
      </c>
      <c r="K735">
        <v>0.28499999999999998</v>
      </c>
      <c r="L735">
        <v>0.13</v>
      </c>
      <c r="M735">
        <v>0.17</v>
      </c>
      <c r="N735">
        <v>2.1573000000000002</v>
      </c>
      <c r="O735">
        <v>4</v>
      </c>
      <c r="P735">
        <v>12</v>
      </c>
      <c r="Q735">
        <v>86</v>
      </c>
      <c r="R735">
        <v>1</v>
      </c>
      <c r="S735">
        <v>2516533.46</v>
      </c>
      <c r="T735">
        <v>6859596.2199999997</v>
      </c>
      <c r="U735">
        <v>2516533.4900000002</v>
      </c>
      <c r="V735">
        <v>6859596.21</v>
      </c>
      <c r="W735">
        <v>-1.1999999999999999E-3</v>
      </c>
      <c r="X735">
        <v>0</v>
      </c>
      <c r="Y735" t="b">
        <v>0</v>
      </c>
      <c r="Z735">
        <v>-999</v>
      </c>
      <c r="AA735">
        <v>0</v>
      </c>
      <c r="AB735" t="b">
        <v>1</v>
      </c>
      <c r="AC735">
        <v>3.6274999999999999</v>
      </c>
      <c r="AD735">
        <v>1.1168</v>
      </c>
      <c r="AE735">
        <v>83</v>
      </c>
      <c r="AF735">
        <v>1</v>
      </c>
      <c r="AG735">
        <v>2516532.4</v>
      </c>
      <c r="AH735">
        <v>6859593.7400000002</v>
      </c>
      <c r="AI735">
        <v>2516532.4300000002</v>
      </c>
      <c r="AJ735">
        <v>6859593.7199999997</v>
      </c>
      <c r="AK735">
        <v>-6.9999999999999999E-4</v>
      </c>
      <c r="AL735">
        <v>0</v>
      </c>
      <c r="AM735" t="b">
        <v>0</v>
      </c>
      <c r="AN735">
        <v>-999</v>
      </c>
      <c r="AO735">
        <v>0</v>
      </c>
      <c r="AP735" t="b">
        <v>1</v>
      </c>
      <c r="AQ735">
        <v>1.8632</v>
      </c>
      <c r="AR735">
        <v>1.0645</v>
      </c>
      <c r="AS735">
        <v>84</v>
      </c>
      <c r="AT735">
        <v>1</v>
      </c>
      <c r="AU735">
        <v>2516533.6800000002</v>
      </c>
      <c r="AV735">
        <v>6859594.7199999997</v>
      </c>
      <c r="AW735">
        <v>2516533.6</v>
      </c>
      <c r="AX735">
        <v>6859594.7800000003</v>
      </c>
      <c r="AY735">
        <v>2.8E-3</v>
      </c>
      <c r="AZ735">
        <v>0</v>
      </c>
      <c r="BA735" t="b">
        <v>0</v>
      </c>
      <c r="BB735">
        <v>-999</v>
      </c>
      <c r="BC735">
        <v>0</v>
      </c>
      <c r="BD735" t="b">
        <v>1</v>
      </c>
      <c r="BE735">
        <v>8.1593</v>
      </c>
      <c r="BF735">
        <v>0.94230000000000003</v>
      </c>
      <c r="BG735">
        <v>81</v>
      </c>
      <c r="BH735">
        <v>1</v>
      </c>
      <c r="BI735">
        <v>2516533.94</v>
      </c>
      <c r="BJ735">
        <v>6859593.3099999996</v>
      </c>
      <c r="BK735">
        <v>2516533.96</v>
      </c>
      <c r="BL735">
        <v>6859593.2800000003</v>
      </c>
      <c r="BM735">
        <v>-6.9999999999999999E-4</v>
      </c>
      <c r="BN735">
        <v>0</v>
      </c>
      <c r="BO735" t="b">
        <v>0</v>
      </c>
      <c r="BP735">
        <v>-999</v>
      </c>
      <c r="BQ735">
        <v>0</v>
      </c>
      <c r="BR735" t="b">
        <v>1</v>
      </c>
      <c r="BS735">
        <v>1.9587000000000001</v>
      </c>
      <c r="BT735">
        <v>0.57579999999999998</v>
      </c>
      <c r="BU735" t="s">
        <v>347</v>
      </c>
    </row>
    <row r="736" spans="1:73">
      <c r="A736">
        <v>34</v>
      </c>
      <c r="B736">
        <v>3</v>
      </c>
      <c r="C736" s="6" t="s">
        <v>175</v>
      </c>
      <c r="D736">
        <v>830</v>
      </c>
      <c r="E736" t="str">
        <f t="shared" si="11"/>
        <v>5A_830</v>
      </c>
      <c r="F736">
        <v>1</v>
      </c>
      <c r="G736">
        <v>2516535.58</v>
      </c>
      <c r="H736">
        <v>6859599.4500000002</v>
      </c>
      <c r="I736">
        <v>2516535.63</v>
      </c>
      <c r="J736">
        <v>6859599.4900000002</v>
      </c>
      <c r="K736">
        <v>0.35799999999999998</v>
      </c>
      <c r="L736">
        <v>0.06</v>
      </c>
      <c r="M736">
        <v>0.12</v>
      </c>
      <c r="N736">
        <v>2.1573000000000002</v>
      </c>
      <c r="O736">
        <v>4</v>
      </c>
      <c r="P736">
        <v>12</v>
      </c>
      <c r="Q736">
        <v>132</v>
      </c>
      <c r="R736">
        <v>1</v>
      </c>
      <c r="S736">
        <v>2516534.61</v>
      </c>
      <c r="T736">
        <v>6859600.6200000001</v>
      </c>
      <c r="U736">
        <v>2516534.56</v>
      </c>
      <c r="V736">
        <v>6859600.5700000003</v>
      </c>
      <c r="W736">
        <v>8.0000000000000004E-4</v>
      </c>
      <c r="X736">
        <v>0</v>
      </c>
      <c r="Y736" t="b">
        <v>0</v>
      </c>
      <c r="Z736">
        <v>-999</v>
      </c>
      <c r="AA736">
        <v>0</v>
      </c>
      <c r="AB736" t="b">
        <v>1</v>
      </c>
      <c r="AC736">
        <v>1.8188</v>
      </c>
      <c r="AD736">
        <v>2.3559999999999999</v>
      </c>
      <c r="AE736">
        <v>136</v>
      </c>
      <c r="AF736">
        <v>1</v>
      </c>
      <c r="AG736">
        <v>2516534.15</v>
      </c>
      <c r="AH736">
        <v>6859604.6799999997</v>
      </c>
      <c r="AI736">
        <v>2516534.2200000002</v>
      </c>
      <c r="AJ736">
        <v>6859604.7000000002</v>
      </c>
      <c r="AK736">
        <v>-2.8E-3</v>
      </c>
      <c r="AL736">
        <v>0</v>
      </c>
      <c r="AM736" t="b">
        <v>0</v>
      </c>
      <c r="AN736">
        <v>-999</v>
      </c>
      <c r="AO736">
        <v>0</v>
      </c>
      <c r="AP736" t="b">
        <v>1</v>
      </c>
      <c r="AQ736">
        <v>6.5260999999999996</v>
      </c>
      <c r="AR736">
        <v>1.8324</v>
      </c>
      <c r="AS736">
        <v>133</v>
      </c>
      <c r="AT736">
        <v>1</v>
      </c>
      <c r="AU736">
        <v>2516535.9500000002</v>
      </c>
      <c r="AV736">
        <v>6859602.54</v>
      </c>
      <c r="AW736">
        <v>2516536</v>
      </c>
      <c r="AX736">
        <v>6859602.5300000003</v>
      </c>
      <c r="AY736">
        <v>-1.1000000000000001E-3</v>
      </c>
      <c r="AZ736">
        <v>0</v>
      </c>
      <c r="BA736" t="b">
        <v>0</v>
      </c>
      <c r="BB736">
        <v>-999</v>
      </c>
      <c r="BC736">
        <v>0</v>
      </c>
      <c r="BD736" t="b">
        <v>1</v>
      </c>
      <c r="BE736">
        <v>2.5836999999999999</v>
      </c>
      <c r="BF736">
        <v>1.4483999999999999</v>
      </c>
      <c r="BG736">
        <v>157</v>
      </c>
      <c r="BH736">
        <v>1</v>
      </c>
      <c r="BI736">
        <v>2516538.2799999998</v>
      </c>
      <c r="BJ736">
        <v>6859603.71</v>
      </c>
      <c r="BK736">
        <v>2516538.21</v>
      </c>
      <c r="BL736">
        <v>6859603.75</v>
      </c>
      <c r="BM736">
        <v>2.8E-3</v>
      </c>
      <c r="BN736">
        <v>0</v>
      </c>
      <c r="BO736" t="b">
        <v>0</v>
      </c>
      <c r="BP736">
        <v>-999</v>
      </c>
      <c r="BQ736">
        <v>0</v>
      </c>
      <c r="BR736" t="b">
        <v>1</v>
      </c>
      <c r="BS736">
        <v>6.4245000000000001</v>
      </c>
      <c r="BT736">
        <v>1.0296000000000001</v>
      </c>
      <c r="BU736" t="s">
        <v>347</v>
      </c>
    </row>
    <row r="737" spans="1:73">
      <c r="A737">
        <v>35</v>
      </c>
      <c r="B737">
        <v>3</v>
      </c>
      <c r="C737" s="6" t="s">
        <v>175</v>
      </c>
      <c r="D737">
        <v>831</v>
      </c>
      <c r="E737" t="str">
        <f t="shared" si="11"/>
        <v>5A_831</v>
      </c>
      <c r="F737">
        <v>1</v>
      </c>
      <c r="G737">
        <v>2516533.62</v>
      </c>
      <c r="H737">
        <v>6859603.5499999998</v>
      </c>
      <c r="I737">
        <v>2516533.59</v>
      </c>
      <c r="J737">
        <v>6859603.5899999999</v>
      </c>
      <c r="K737">
        <v>0.433</v>
      </c>
      <c r="L737">
        <v>0.08</v>
      </c>
      <c r="M737">
        <v>0.12</v>
      </c>
      <c r="N737">
        <v>2.1573000000000002</v>
      </c>
      <c r="O737">
        <v>4</v>
      </c>
      <c r="P737">
        <v>12</v>
      </c>
      <c r="Q737">
        <v>138</v>
      </c>
      <c r="R737">
        <v>1</v>
      </c>
      <c r="S737">
        <v>2516532.21</v>
      </c>
      <c r="T737">
        <v>6859606.7000000002</v>
      </c>
      <c r="U737">
        <v>2516532.21</v>
      </c>
      <c r="V737">
        <v>6859606.7000000002</v>
      </c>
      <c r="W737">
        <v>0</v>
      </c>
      <c r="X737">
        <v>0</v>
      </c>
      <c r="Y737" t="b">
        <v>0</v>
      </c>
      <c r="Z737">
        <v>-999</v>
      </c>
      <c r="AA737">
        <v>0</v>
      </c>
      <c r="AB737" t="b">
        <v>1</v>
      </c>
      <c r="AC737">
        <v>2.6200000000000001E-2</v>
      </c>
      <c r="AD737">
        <v>1.9895</v>
      </c>
      <c r="AE737">
        <v>140</v>
      </c>
      <c r="AF737">
        <v>1</v>
      </c>
      <c r="AG737">
        <v>2516531.83</v>
      </c>
      <c r="AH737">
        <v>6859608.3799999999</v>
      </c>
      <c r="AI737">
        <v>2516531.92</v>
      </c>
      <c r="AJ737">
        <v>6859608.4100000001</v>
      </c>
      <c r="AK737">
        <v>-3.3E-3</v>
      </c>
      <c r="AL737">
        <v>0</v>
      </c>
      <c r="AM737" t="b">
        <v>0</v>
      </c>
      <c r="AN737">
        <v>-999</v>
      </c>
      <c r="AO737">
        <v>0</v>
      </c>
      <c r="AP737" t="b">
        <v>1</v>
      </c>
      <c r="AQ737">
        <v>6.3304</v>
      </c>
      <c r="AR737">
        <v>1.9021999999999999</v>
      </c>
      <c r="AS737">
        <v>136</v>
      </c>
      <c r="AT737">
        <v>1</v>
      </c>
      <c r="AU737">
        <v>2516534.15</v>
      </c>
      <c r="AV737">
        <v>6859604.6799999997</v>
      </c>
      <c r="AW737">
        <v>2516534.0299999998</v>
      </c>
      <c r="AX737">
        <v>6859604.7300000004</v>
      </c>
      <c r="AY737">
        <v>1.1000000000000001E-3</v>
      </c>
      <c r="AZ737">
        <v>0</v>
      </c>
      <c r="BA737" t="b">
        <v>0</v>
      </c>
      <c r="BB737">
        <v>-999</v>
      </c>
      <c r="BC737">
        <v>0</v>
      </c>
      <c r="BD737" t="b">
        <v>1</v>
      </c>
      <c r="BE737">
        <v>2.0363000000000002</v>
      </c>
      <c r="BF737">
        <v>1.2040999999999999</v>
      </c>
      <c r="BG737">
        <v>158</v>
      </c>
      <c r="BH737">
        <v>1</v>
      </c>
      <c r="BI737">
        <v>2516537.11</v>
      </c>
      <c r="BJ737">
        <v>6859605.1799999997</v>
      </c>
      <c r="BK737">
        <v>2516537.14</v>
      </c>
      <c r="BL737">
        <v>6859605.0999999996</v>
      </c>
      <c r="BM737">
        <v>-2.2000000000000001E-3</v>
      </c>
      <c r="BN737">
        <v>0</v>
      </c>
      <c r="BO737" t="b">
        <v>0</v>
      </c>
      <c r="BP737">
        <v>-999</v>
      </c>
      <c r="BQ737">
        <v>0</v>
      </c>
      <c r="BR737" t="b">
        <v>1</v>
      </c>
      <c r="BS737">
        <v>4.1303999999999998</v>
      </c>
      <c r="BT737">
        <v>0.40129999999999999</v>
      </c>
      <c r="BU737" t="s">
        <v>347</v>
      </c>
    </row>
    <row r="738" spans="1:73">
      <c r="A738">
        <v>36</v>
      </c>
      <c r="B738">
        <v>2</v>
      </c>
      <c r="C738" s="6" t="s">
        <v>175</v>
      </c>
      <c r="D738">
        <v>832</v>
      </c>
      <c r="E738" t="str">
        <f t="shared" si="11"/>
        <v>5A_832</v>
      </c>
      <c r="F738">
        <v>1</v>
      </c>
      <c r="G738">
        <v>2516531.34</v>
      </c>
      <c r="H738">
        <v>6859607.5099999998</v>
      </c>
      <c r="I738">
        <v>2516531.33</v>
      </c>
      <c r="J738">
        <v>6859607.3300000001</v>
      </c>
      <c r="K738">
        <v>0.64800000000000002</v>
      </c>
      <c r="L738">
        <v>0.14000000000000001</v>
      </c>
      <c r="M738">
        <v>0.18</v>
      </c>
      <c r="N738">
        <v>2.1573000000000002</v>
      </c>
      <c r="O738">
        <v>4</v>
      </c>
      <c r="P738">
        <v>12</v>
      </c>
      <c r="Q738">
        <v>141</v>
      </c>
      <c r="R738">
        <v>1</v>
      </c>
      <c r="S738">
        <v>2516531.81</v>
      </c>
      <c r="T738">
        <v>6859610.3499999996</v>
      </c>
      <c r="U738">
        <v>2516531.9</v>
      </c>
      <c r="V738">
        <v>6859610.3300000001</v>
      </c>
      <c r="W738">
        <v>-3.5999999999999999E-3</v>
      </c>
      <c r="X738">
        <v>0</v>
      </c>
      <c r="Y738" t="b">
        <v>0</v>
      </c>
      <c r="Z738">
        <v>-999</v>
      </c>
      <c r="AA738">
        <v>0</v>
      </c>
      <c r="AB738" t="b">
        <v>1</v>
      </c>
      <c r="AC738">
        <v>4.5143000000000004</v>
      </c>
      <c r="AD738">
        <v>1.3786</v>
      </c>
      <c r="AE738">
        <v>144</v>
      </c>
      <c r="AF738">
        <v>1</v>
      </c>
      <c r="AG738">
        <v>2516529.5099999998</v>
      </c>
      <c r="AH738">
        <v>6859614.6399999997</v>
      </c>
      <c r="AI738">
        <v>2516529.33</v>
      </c>
      <c r="AJ738">
        <v>6859614.5899999999</v>
      </c>
      <c r="AK738">
        <v>0.01</v>
      </c>
      <c r="AL738">
        <v>0</v>
      </c>
      <c r="AM738" t="b">
        <v>0</v>
      </c>
      <c r="AN738">
        <v>-999</v>
      </c>
      <c r="AO738">
        <v>0</v>
      </c>
      <c r="AP738" t="b">
        <v>1</v>
      </c>
      <c r="AQ738">
        <v>13.6569</v>
      </c>
      <c r="AR738">
        <v>1.8499000000000001</v>
      </c>
      <c r="AS738">
        <v>143</v>
      </c>
      <c r="AT738">
        <v>1</v>
      </c>
      <c r="AU738">
        <v>2516527.7400000002</v>
      </c>
      <c r="AV738">
        <v>6859613.04</v>
      </c>
      <c r="AW738">
        <v>2516527.83</v>
      </c>
      <c r="AX738">
        <v>6859613.0899999999</v>
      </c>
      <c r="AY738">
        <v>-5.3E-3</v>
      </c>
      <c r="AZ738">
        <v>0</v>
      </c>
      <c r="BA738" t="b">
        <v>0</v>
      </c>
      <c r="BB738">
        <v>-999</v>
      </c>
      <c r="BC738">
        <v>0</v>
      </c>
      <c r="BD738" t="b">
        <v>1</v>
      </c>
      <c r="BE738">
        <v>7.1384999999999996</v>
      </c>
      <c r="BF738">
        <v>2.1116999999999999</v>
      </c>
      <c r="BG738">
        <v>94</v>
      </c>
      <c r="BH738">
        <v>1</v>
      </c>
      <c r="BI738">
        <v>2516526.61</v>
      </c>
      <c r="BJ738">
        <v>6859607.0700000003</v>
      </c>
      <c r="BK738">
        <v>2516526.61</v>
      </c>
      <c r="BL738">
        <v>6859607.0800000001</v>
      </c>
      <c r="BM738">
        <v>0</v>
      </c>
      <c r="BN738">
        <v>0</v>
      </c>
      <c r="BO738" t="b">
        <v>0</v>
      </c>
      <c r="BP738">
        <v>-999</v>
      </c>
      <c r="BQ738">
        <v>0</v>
      </c>
      <c r="BR738" t="b">
        <v>1</v>
      </c>
      <c r="BS738">
        <v>3.6499999999999998E-2</v>
      </c>
      <c r="BT738">
        <v>-3.0893999999999999</v>
      </c>
      <c r="BU738" t="s">
        <v>347</v>
      </c>
    </row>
    <row r="739" spans="1:73">
      <c r="A739">
        <v>37</v>
      </c>
      <c r="B739">
        <v>3</v>
      </c>
      <c r="C739" s="6" t="s">
        <v>175</v>
      </c>
      <c r="D739">
        <v>833</v>
      </c>
      <c r="E739" t="str">
        <f t="shared" si="11"/>
        <v>5A_833</v>
      </c>
      <c r="F739">
        <v>1</v>
      </c>
      <c r="G739">
        <v>2516528.04</v>
      </c>
      <c r="H739">
        <v>6859606.3099999996</v>
      </c>
      <c r="I739">
        <v>2516528.06</v>
      </c>
      <c r="J739">
        <v>6859606.2400000002</v>
      </c>
      <c r="K739">
        <v>1.0820000000000001</v>
      </c>
      <c r="L739">
        <v>0.31</v>
      </c>
      <c r="M739">
        <v>0.27</v>
      </c>
      <c r="N739">
        <v>2.1573000000000002</v>
      </c>
      <c r="O739">
        <v>4</v>
      </c>
      <c r="P739">
        <v>12</v>
      </c>
      <c r="Q739">
        <v>96</v>
      </c>
      <c r="R739">
        <v>3</v>
      </c>
      <c r="S739">
        <v>2516528.27</v>
      </c>
      <c r="T739">
        <v>6859609.4400000004</v>
      </c>
      <c r="U739">
        <v>2516528.13</v>
      </c>
      <c r="V739">
        <v>6859609.4400000004</v>
      </c>
      <c r="W739">
        <v>3.2000000000000002E-3</v>
      </c>
      <c r="X739">
        <v>0</v>
      </c>
      <c r="Y739" t="b">
        <v>0</v>
      </c>
      <c r="Z739">
        <v>-999</v>
      </c>
      <c r="AA739">
        <v>0</v>
      </c>
      <c r="AB739" t="b">
        <v>1</v>
      </c>
      <c r="AC739">
        <v>2.3902000000000001</v>
      </c>
      <c r="AD739">
        <v>1.5531999999999999</v>
      </c>
      <c r="AE739">
        <v>141</v>
      </c>
      <c r="AF739">
        <v>1</v>
      </c>
      <c r="AG739">
        <v>2516531.81</v>
      </c>
      <c r="AH739">
        <v>6859610.3499999996</v>
      </c>
      <c r="AI739">
        <v>2516531.9</v>
      </c>
      <c r="AJ739">
        <v>6859610.2599999998</v>
      </c>
      <c r="AK739">
        <v>-5.0000000000000001E-3</v>
      </c>
      <c r="AL739">
        <v>0</v>
      </c>
      <c r="AM739" t="b">
        <v>0</v>
      </c>
      <c r="AN739">
        <v>-999</v>
      </c>
      <c r="AO739">
        <v>0</v>
      </c>
      <c r="AP739" t="b">
        <v>1</v>
      </c>
      <c r="AQ739">
        <v>3.9542999999999999</v>
      </c>
      <c r="AR739">
        <v>0.80269999999999997</v>
      </c>
      <c r="AS739">
        <v>138</v>
      </c>
      <c r="AT739">
        <v>1</v>
      </c>
      <c r="AU739">
        <v>2516532.21</v>
      </c>
      <c r="AV739">
        <v>6859606.7000000002</v>
      </c>
      <c r="AW739">
        <v>2516532.15</v>
      </c>
      <c r="AX739">
        <v>6859607</v>
      </c>
      <c r="AY739">
        <v>8.8999999999999999E-3</v>
      </c>
      <c r="AZ739">
        <v>0</v>
      </c>
      <c r="BA739" t="b">
        <v>0</v>
      </c>
      <c r="BB739">
        <v>-999</v>
      </c>
      <c r="BC739">
        <v>0</v>
      </c>
      <c r="BD739" t="b">
        <v>1</v>
      </c>
      <c r="BE739">
        <v>6.7896000000000001</v>
      </c>
      <c r="BF739">
        <v>0.1918</v>
      </c>
      <c r="BG739">
        <v>140</v>
      </c>
      <c r="BH739">
        <v>1</v>
      </c>
      <c r="BI739">
        <v>2516531.83</v>
      </c>
      <c r="BJ739">
        <v>6859608.3799999999</v>
      </c>
      <c r="BK739">
        <v>2516531.94</v>
      </c>
      <c r="BL739">
        <v>6859608.1699999999</v>
      </c>
      <c r="BM739">
        <v>-7.3000000000000001E-3</v>
      </c>
      <c r="BN739">
        <v>0</v>
      </c>
      <c r="BO739" t="b">
        <v>0</v>
      </c>
      <c r="BP739">
        <v>-999</v>
      </c>
      <c r="BQ739">
        <v>0</v>
      </c>
      <c r="BR739" t="b">
        <v>1</v>
      </c>
      <c r="BS739">
        <v>5.5655000000000001</v>
      </c>
      <c r="BT739">
        <v>0.4536</v>
      </c>
      <c r="BU739" t="s">
        <v>347</v>
      </c>
    </row>
    <row r="740" spans="1:73">
      <c r="A740">
        <v>38</v>
      </c>
      <c r="B740">
        <v>2</v>
      </c>
      <c r="C740" s="6" t="s">
        <v>175</v>
      </c>
      <c r="D740">
        <v>834</v>
      </c>
      <c r="E740" t="str">
        <f t="shared" si="11"/>
        <v>5A_834</v>
      </c>
      <c r="F740">
        <v>1</v>
      </c>
      <c r="G740">
        <v>2516527.2200000002</v>
      </c>
      <c r="H740">
        <v>6859609.2400000002</v>
      </c>
      <c r="I740">
        <v>2516527.2000000002</v>
      </c>
      <c r="J740">
        <v>6859609.21</v>
      </c>
      <c r="K740">
        <v>0.21199999999999999</v>
      </c>
      <c r="L740">
        <v>0.05</v>
      </c>
      <c r="M740">
        <v>0.05</v>
      </c>
      <c r="N740">
        <v>2.1573000000000002</v>
      </c>
      <c r="O740">
        <v>4</v>
      </c>
      <c r="P740">
        <v>12</v>
      </c>
      <c r="Q740">
        <v>94</v>
      </c>
      <c r="R740">
        <v>1</v>
      </c>
      <c r="S740">
        <v>2516526.61</v>
      </c>
      <c r="T740">
        <v>6859607.0700000003</v>
      </c>
      <c r="U740">
        <v>2516526.5499999998</v>
      </c>
      <c r="V740">
        <v>6859607.0899999999</v>
      </c>
      <c r="W740">
        <v>-6.9999999999999999E-4</v>
      </c>
      <c r="X740">
        <v>0</v>
      </c>
      <c r="Y740" t="b">
        <v>0</v>
      </c>
      <c r="Z740">
        <v>-999</v>
      </c>
      <c r="AA740">
        <v>0</v>
      </c>
      <c r="AB740" t="b">
        <v>1</v>
      </c>
      <c r="AC740">
        <v>2.6177999999999999</v>
      </c>
      <c r="AD740">
        <v>-1.8676999999999999</v>
      </c>
      <c r="AE740">
        <v>95</v>
      </c>
      <c r="AF740">
        <v>1</v>
      </c>
      <c r="AG740">
        <v>2516525.15</v>
      </c>
      <c r="AH740">
        <v>6859607.1699999999</v>
      </c>
      <c r="AI740">
        <v>2516525.19</v>
      </c>
      <c r="AJ740">
        <v>6859607.1299999999</v>
      </c>
      <c r="AK740">
        <v>8.9999999999999998E-4</v>
      </c>
      <c r="AL740">
        <v>0</v>
      </c>
      <c r="AM740" t="b">
        <v>0</v>
      </c>
      <c r="AN740">
        <v>-999</v>
      </c>
      <c r="AO740">
        <v>0</v>
      </c>
      <c r="AP740" t="b">
        <v>1</v>
      </c>
      <c r="AQ740">
        <v>3.2694000000000001</v>
      </c>
      <c r="AR740">
        <v>-2.3389000000000002</v>
      </c>
      <c r="AS740">
        <v>97</v>
      </c>
      <c r="AT740">
        <v>1</v>
      </c>
      <c r="AU740">
        <v>2516524.89</v>
      </c>
      <c r="AV740">
        <v>6859609.6200000001</v>
      </c>
      <c r="AW740">
        <v>2516524.89</v>
      </c>
      <c r="AX740">
        <v>6859609.6200000001</v>
      </c>
      <c r="AY740">
        <v>1E-4</v>
      </c>
      <c r="AZ740">
        <v>0</v>
      </c>
      <c r="BA740" t="b">
        <v>0</v>
      </c>
      <c r="BB740">
        <v>-999</v>
      </c>
      <c r="BC740">
        <v>0</v>
      </c>
      <c r="BD740" t="b">
        <v>1</v>
      </c>
      <c r="BE740">
        <v>0.49990000000000001</v>
      </c>
      <c r="BF740">
        <v>2.9668999999999999</v>
      </c>
      <c r="BG740">
        <v>99</v>
      </c>
      <c r="BH740">
        <v>1</v>
      </c>
      <c r="BI740">
        <v>2516525.59</v>
      </c>
      <c r="BJ740">
        <v>6859611.1399999997</v>
      </c>
      <c r="BK740">
        <v>2516525.61</v>
      </c>
      <c r="BL740">
        <v>6859611.1600000001</v>
      </c>
      <c r="BM740">
        <v>-6.9999999999999999E-4</v>
      </c>
      <c r="BN740">
        <v>0</v>
      </c>
      <c r="BO740" t="b">
        <v>0</v>
      </c>
      <c r="BP740">
        <v>-999</v>
      </c>
      <c r="BQ740">
        <v>0</v>
      </c>
      <c r="BR740" t="b">
        <v>1</v>
      </c>
      <c r="BS740">
        <v>2.5206</v>
      </c>
      <c r="BT740">
        <v>2.2513000000000001</v>
      </c>
      <c r="BU740" t="s">
        <v>347</v>
      </c>
    </row>
    <row r="741" spans="1:73">
      <c r="A741">
        <v>39</v>
      </c>
      <c r="B741">
        <v>3</v>
      </c>
      <c r="C741" s="6" t="s">
        <v>175</v>
      </c>
      <c r="D741">
        <v>835</v>
      </c>
      <c r="E741" t="str">
        <f t="shared" si="11"/>
        <v>5A_835</v>
      </c>
      <c r="F741">
        <v>1</v>
      </c>
      <c r="G741">
        <v>2516539.5099999998</v>
      </c>
      <c r="H741">
        <v>6859597.7999999998</v>
      </c>
      <c r="I741">
        <v>2516539.48</v>
      </c>
      <c r="J741">
        <v>6859597.8899999997</v>
      </c>
      <c r="K741">
        <v>0.38</v>
      </c>
      <c r="L741">
        <v>0.13</v>
      </c>
      <c r="M741">
        <v>0.11</v>
      </c>
      <c r="N741">
        <v>2.1573000000000002</v>
      </c>
      <c r="O741">
        <v>4</v>
      </c>
      <c r="P741">
        <v>12</v>
      </c>
      <c r="Q741">
        <v>156</v>
      </c>
      <c r="R741">
        <v>1</v>
      </c>
      <c r="S741">
        <v>2516538.39</v>
      </c>
      <c r="T741">
        <v>6859601.3099999996</v>
      </c>
      <c r="U741">
        <v>2516538.3199999998</v>
      </c>
      <c r="V741">
        <v>6859601.2800000003</v>
      </c>
      <c r="W741">
        <v>2E-3</v>
      </c>
      <c r="X741">
        <v>0</v>
      </c>
      <c r="Y741" t="b">
        <v>0</v>
      </c>
      <c r="Z741">
        <v>-999</v>
      </c>
      <c r="AA741">
        <v>0</v>
      </c>
      <c r="AB741" t="b">
        <v>1</v>
      </c>
      <c r="AC741">
        <v>4.1913999999999998</v>
      </c>
      <c r="AD741">
        <v>1.9021999999999999</v>
      </c>
      <c r="AE741">
        <v>155</v>
      </c>
      <c r="AF741">
        <v>1</v>
      </c>
      <c r="AG741">
        <v>2516538.1800000002</v>
      </c>
      <c r="AH741">
        <v>6859599.0899999999</v>
      </c>
      <c r="AI741">
        <v>2516538.27</v>
      </c>
      <c r="AJ741">
        <v>6859599.1799999997</v>
      </c>
      <c r="AK741">
        <v>-1.6000000000000001E-3</v>
      </c>
      <c r="AL741">
        <v>0</v>
      </c>
      <c r="AM741" t="b">
        <v>0</v>
      </c>
      <c r="AN741">
        <v>-999</v>
      </c>
      <c r="AO741">
        <v>0</v>
      </c>
      <c r="AP741" t="b">
        <v>1</v>
      </c>
      <c r="AQ741">
        <v>3.4096000000000002</v>
      </c>
      <c r="AR741">
        <v>2.3210999999999999</v>
      </c>
      <c r="AS741">
        <v>132</v>
      </c>
      <c r="AT741">
        <v>1</v>
      </c>
      <c r="AU741">
        <v>2516534.61</v>
      </c>
      <c r="AV741">
        <v>6859600.6200000001</v>
      </c>
      <c r="AW741">
        <v>2516534.6</v>
      </c>
      <c r="AX741">
        <v>6859600.5999999996</v>
      </c>
      <c r="AY741">
        <v>8.9999999999999998E-4</v>
      </c>
      <c r="AZ741">
        <v>0</v>
      </c>
      <c r="BA741" t="b">
        <v>0</v>
      </c>
      <c r="BB741">
        <v>-999</v>
      </c>
      <c r="BC741">
        <v>0</v>
      </c>
      <c r="BD741" t="b">
        <v>1</v>
      </c>
      <c r="BE741">
        <v>1.9605999999999999</v>
      </c>
      <c r="BF741">
        <v>2.6353</v>
      </c>
      <c r="BG741">
        <v>131</v>
      </c>
      <c r="BH741">
        <v>1</v>
      </c>
      <c r="BI741">
        <v>2516535.46</v>
      </c>
      <c r="BJ741">
        <v>6859598.7199999997</v>
      </c>
      <c r="BK741">
        <v>2516535.4500000002</v>
      </c>
      <c r="BL741">
        <v>6859598.6799999997</v>
      </c>
      <c r="BM741">
        <v>1.1999999999999999E-3</v>
      </c>
      <c r="BN741">
        <v>0</v>
      </c>
      <c r="BO741" t="b">
        <v>0</v>
      </c>
      <c r="BP741">
        <v>-999</v>
      </c>
      <c r="BQ741">
        <v>0</v>
      </c>
      <c r="BR741" t="b">
        <v>1</v>
      </c>
      <c r="BS741">
        <v>2.6187999999999998</v>
      </c>
      <c r="BT741">
        <v>2.9493999999999998</v>
      </c>
      <c r="BU741" t="s">
        <v>347</v>
      </c>
    </row>
    <row r="742" spans="1:73">
      <c r="A742">
        <v>40</v>
      </c>
      <c r="B742">
        <v>3</v>
      </c>
      <c r="C742" s="6" t="s">
        <v>175</v>
      </c>
      <c r="D742">
        <v>836</v>
      </c>
      <c r="E742" t="str">
        <f t="shared" si="11"/>
        <v>5A_836</v>
      </c>
      <c r="F742">
        <v>1</v>
      </c>
      <c r="G742">
        <v>2516539.79</v>
      </c>
      <c r="H742">
        <v>6859596.4800000004</v>
      </c>
      <c r="I742">
        <v>2516539.85</v>
      </c>
      <c r="J742">
        <v>6859596.3899999997</v>
      </c>
      <c r="K742">
        <v>0.61099999999999999</v>
      </c>
      <c r="L742">
        <v>0.23</v>
      </c>
      <c r="M742">
        <v>0.27</v>
      </c>
      <c r="N742">
        <v>2.1573000000000002</v>
      </c>
      <c r="O742">
        <v>4</v>
      </c>
      <c r="P742">
        <v>12</v>
      </c>
      <c r="Q742">
        <v>131</v>
      </c>
      <c r="R742">
        <v>1</v>
      </c>
      <c r="S742">
        <v>2516535.46</v>
      </c>
      <c r="T742">
        <v>6859598.7199999997</v>
      </c>
      <c r="U742">
        <v>2516535.5299999998</v>
      </c>
      <c r="V742">
        <v>6859598.8499999996</v>
      </c>
      <c r="W742">
        <v>-5.1999999999999998E-3</v>
      </c>
      <c r="X742">
        <v>0</v>
      </c>
      <c r="Y742" t="b">
        <v>0</v>
      </c>
      <c r="Z742">
        <v>-999</v>
      </c>
      <c r="AA742">
        <v>0</v>
      </c>
      <c r="AB742" t="b">
        <v>1</v>
      </c>
      <c r="AC742">
        <v>7.0441000000000003</v>
      </c>
      <c r="AD742">
        <v>2.6177999999999999</v>
      </c>
      <c r="AE742">
        <v>155</v>
      </c>
      <c r="AF742">
        <v>1</v>
      </c>
      <c r="AG742">
        <v>2516538.1800000002</v>
      </c>
      <c r="AH742">
        <v>6859599.0899999999</v>
      </c>
      <c r="AI742">
        <v>2516538.17</v>
      </c>
      <c r="AJ742">
        <v>6859599.0800000001</v>
      </c>
      <c r="AK742">
        <v>2.9999999999999997E-4</v>
      </c>
      <c r="AL742">
        <v>0</v>
      </c>
      <c r="AM742" t="b">
        <v>0</v>
      </c>
      <c r="AN742">
        <v>-999</v>
      </c>
      <c r="AO742">
        <v>0</v>
      </c>
      <c r="AP742" t="b">
        <v>1</v>
      </c>
      <c r="AQ742">
        <v>0.37959999999999999</v>
      </c>
      <c r="AR742">
        <v>2.1291000000000002</v>
      </c>
      <c r="AS742">
        <v>156</v>
      </c>
      <c r="AT742">
        <v>1</v>
      </c>
      <c r="AU742">
        <v>2516538.39</v>
      </c>
      <c r="AV742">
        <v>6859601.3099999996</v>
      </c>
      <c r="AW742">
        <v>2516538.4300000002</v>
      </c>
      <c r="AX742">
        <v>6859601.3200000003</v>
      </c>
      <c r="AY742">
        <v>-1.5E-3</v>
      </c>
      <c r="AZ742">
        <v>0</v>
      </c>
      <c r="BA742" t="b">
        <v>0</v>
      </c>
      <c r="BB742">
        <v>-999</v>
      </c>
      <c r="BC742">
        <v>0</v>
      </c>
      <c r="BD742" t="b">
        <v>1</v>
      </c>
      <c r="BE742">
        <v>2.0142000000000002</v>
      </c>
      <c r="BF742">
        <v>1.8499000000000001</v>
      </c>
      <c r="BG742">
        <v>132</v>
      </c>
      <c r="BH742">
        <v>1</v>
      </c>
      <c r="BI742">
        <v>2516534.61</v>
      </c>
      <c r="BJ742">
        <v>6859600.6200000001</v>
      </c>
      <c r="BK742">
        <v>2516534.5099999998</v>
      </c>
      <c r="BL742">
        <v>6859600.4800000004</v>
      </c>
      <c r="BM742">
        <v>8.0000000000000002E-3</v>
      </c>
      <c r="BN742">
        <v>0</v>
      </c>
      <c r="BO742" t="b">
        <v>0</v>
      </c>
      <c r="BP742">
        <v>-999</v>
      </c>
      <c r="BQ742">
        <v>0</v>
      </c>
      <c r="BR742" t="b">
        <v>1</v>
      </c>
      <c r="BS742">
        <v>11.3782</v>
      </c>
      <c r="BT742">
        <v>2.4956</v>
      </c>
      <c r="BU742" t="s">
        <v>347</v>
      </c>
    </row>
    <row r="743" spans="1:73">
      <c r="A743">
        <v>41</v>
      </c>
      <c r="B743">
        <v>3</v>
      </c>
      <c r="C743" s="6" t="s">
        <v>175</v>
      </c>
      <c r="D743">
        <v>837</v>
      </c>
      <c r="E743" t="str">
        <f t="shared" si="11"/>
        <v>5A_837</v>
      </c>
      <c r="F743">
        <v>1</v>
      </c>
      <c r="G743">
        <v>2516541.56</v>
      </c>
      <c r="H743">
        <v>6859596.9100000001</v>
      </c>
      <c r="I743">
        <v>2516541.62</v>
      </c>
      <c r="J743">
        <v>6859596.79</v>
      </c>
      <c r="K743">
        <v>0.76600000000000001</v>
      </c>
      <c r="L743">
        <v>0.23</v>
      </c>
      <c r="M743">
        <v>0.17</v>
      </c>
      <c r="N743">
        <v>2.1573000000000002</v>
      </c>
      <c r="O743">
        <v>4</v>
      </c>
      <c r="P743">
        <v>12</v>
      </c>
      <c r="Q743">
        <v>157</v>
      </c>
      <c r="R743">
        <v>1</v>
      </c>
      <c r="S743">
        <v>2516538.2799999998</v>
      </c>
      <c r="T743">
        <v>6859603.71</v>
      </c>
      <c r="U743">
        <v>2516538.2599999998</v>
      </c>
      <c r="V743">
        <v>6859603.7000000002</v>
      </c>
      <c r="W743">
        <v>1E-3</v>
      </c>
      <c r="X743">
        <v>0</v>
      </c>
      <c r="Y743" t="b">
        <v>0</v>
      </c>
      <c r="Z743">
        <v>-999</v>
      </c>
      <c r="AA743">
        <v>0</v>
      </c>
      <c r="AB743" t="b">
        <v>1</v>
      </c>
      <c r="AC743">
        <v>1.1402000000000001</v>
      </c>
      <c r="AD743">
        <v>2.0244</v>
      </c>
      <c r="AE743">
        <v>133</v>
      </c>
      <c r="AF743">
        <v>1</v>
      </c>
      <c r="AG743">
        <v>2516535.9500000002</v>
      </c>
      <c r="AH743">
        <v>6859602.54</v>
      </c>
      <c r="AI743">
        <v>2516536.06</v>
      </c>
      <c r="AJ743">
        <v>6859602.6500000004</v>
      </c>
      <c r="AK743">
        <v>-8.8000000000000005E-3</v>
      </c>
      <c r="AL743">
        <v>0</v>
      </c>
      <c r="AM743" t="b">
        <v>0</v>
      </c>
      <c r="AN743">
        <v>-999</v>
      </c>
      <c r="AO743">
        <v>0</v>
      </c>
      <c r="AP743" t="b">
        <v>1</v>
      </c>
      <c r="AQ743">
        <v>10.231299999999999</v>
      </c>
      <c r="AR743">
        <v>2.3210999999999999</v>
      </c>
      <c r="AS743">
        <v>131</v>
      </c>
      <c r="AT743">
        <v>1</v>
      </c>
      <c r="AU743">
        <v>2516535.46</v>
      </c>
      <c r="AV743">
        <v>6859598.7199999997</v>
      </c>
      <c r="AW743">
        <v>2516535.4</v>
      </c>
      <c r="AX743">
        <v>6859598.5199999996</v>
      </c>
      <c r="AY743">
        <v>9.4000000000000004E-3</v>
      </c>
      <c r="AZ743">
        <v>0</v>
      </c>
      <c r="BA743" t="b">
        <v>0</v>
      </c>
      <c r="BB743">
        <v>-999</v>
      </c>
      <c r="BC743">
        <v>0</v>
      </c>
      <c r="BD743" t="b">
        <v>1</v>
      </c>
      <c r="BE743">
        <v>10.544700000000001</v>
      </c>
      <c r="BF743">
        <v>2.8795999999999999</v>
      </c>
      <c r="BG743">
        <v>126</v>
      </c>
      <c r="BH743">
        <v>1</v>
      </c>
      <c r="BI743">
        <v>2516538.38</v>
      </c>
      <c r="BJ743">
        <v>6859595.3499999996</v>
      </c>
      <c r="BK743">
        <v>2516538.34</v>
      </c>
      <c r="BL743">
        <v>6859595.4500000002</v>
      </c>
      <c r="BM743">
        <v>-2.7000000000000001E-3</v>
      </c>
      <c r="BN743">
        <v>0</v>
      </c>
      <c r="BO743" t="b">
        <v>0</v>
      </c>
      <c r="BP743">
        <v>-999</v>
      </c>
      <c r="BQ743">
        <v>0</v>
      </c>
      <c r="BR743" t="b">
        <v>1</v>
      </c>
      <c r="BS743">
        <v>2.8435999999999999</v>
      </c>
      <c r="BT743">
        <v>-2.7578</v>
      </c>
      <c r="BU743" t="s">
        <v>347</v>
      </c>
    </row>
    <row r="744" spans="1:73">
      <c r="A744">
        <v>42</v>
      </c>
      <c r="B744">
        <v>4</v>
      </c>
      <c r="C744" s="6" t="s">
        <v>175</v>
      </c>
      <c r="D744">
        <v>838</v>
      </c>
      <c r="E744" t="str">
        <f t="shared" si="11"/>
        <v>5A_838</v>
      </c>
      <c r="F744">
        <v>1</v>
      </c>
      <c r="G744">
        <v>2516540.0699999998</v>
      </c>
      <c r="H744">
        <v>6859592.5999999996</v>
      </c>
      <c r="I744">
        <v>2516540.06</v>
      </c>
      <c r="J744">
        <v>6859592.4000000004</v>
      </c>
      <c r="K744">
        <v>0.72799999999999998</v>
      </c>
      <c r="L744">
        <v>0.12</v>
      </c>
      <c r="M744">
        <v>0.34</v>
      </c>
      <c r="N744">
        <v>2.1573000000000002</v>
      </c>
      <c r="O744">
        <v>4</v>
      </c>
      <c r="P744">
        <v>12</v>
      </c>
      <c r="Q744">
        <v>123</v>
      </c>
      <c r="R744">
        <v>1</v>
      </c>
      <c r="S744">
        <v>2516539.1</v>
      </c>
      <c r="T744">
        <v>6859593.8799999999</v>
      </c>
      <c r="U744">
        <v>2516539.23</v>
      </c>
      <c r="V744">
        <v>6859593.9500000002</v>
      </c>
      <c r="W744">
        <v>-1.8E-3</v>
      </c>
      <c r="X744">
        <v>0</v>
      </c>
      <c r="Y744" t="b">
        <v>0</v>
      </c>
      <c r="Z744">
        <v>-999</v>
      </c>
      <c r="AA744">
        <v>0</v>
      </c>
      <c r="AB744" t="b">
        <v>1</v>
      </c>
      <c r="AC744">
        <v>2.0276999999999998</v>
      </c>
      <c r="AD744">
        <v>2.0592999999999999</v>
      </c>
      <c r="AE744">
        <v>122</v>
      </c>
      <c r="AF744">
        <v>1</v>
      </c>
      <c r="AG744">
        <v>2516540.11</v>
      </c>
      <c r="AH744">
        <v>6859593.2400000002</v>
      </c>
      <c r="AI744">
        <v>2516540.2200000002</v>
      </c>
      <c r="AJ744">
        <v>6859593.2199999997</v>
      </c>
      <c r="AK744">
        <v>-6.9999999999999999E-4</v>
      </c>
      <c r="AL744">
        <v>0</v>
      </c>
      <c r="AM744" t="b">
        <v>0</v>
      </c>
      <c r="AN744">
        <v>-999</v>
      </c>
      <c r="AO744">
        <v>0</v>
      </c>
      <c r="AP744" t="b">
        <v>1</v>
      </c>
      <c r="AQ744">
        <v>0.81210000000000004</v>
      </c>
      <c r="AR744">
        <v>1.3786</v>
      </c>
      <c r="AS744">
        <v>154</v>
      </c>
      <c r="AT744">
        <v>1</v>
      </c>
      <c r="AU744">
        <v>2516541.4</v>
      </c>
      <c r="AV744">
        <v>6859595.9400000004</v>
      </c>
      <c r="AW744">
        <v>2516541.36</v>
      </c>
      <c r="AX744">
        <v>6859595.9500000002</v>
      </c>
      <c r="AY744">
        <v>1.1000000000000001E-3</v>
      </c>
      <c r="AZ744">
        <v>0</v>
      </c>
      <c r="BA744" t="b">
        <v>0</v>
      </c>
      <c r="BB744">
        <v>-999</v>
      </c>
      <c r="BC744">
        <v>0</v>
      </c>
      <c r="BD744" t="b">
        <v>1</v>
      </c>
      <c r="BE744">
        <v>1.2565</v>
      </c>
      <c r="BF744">
        <v>1.2216</v>
      </c>
      <c r="BG744">
        <v>155</v>
      </c>
      <c r="BH744">
        <v>1</v>
      </c>
      <c r="BI744">
        <v>2516538.1800000002</v>
      </c>
      <c r="BJ744">
        <v>6859599.0899999999</v>
      </c>
      <c r="BK744">
        <v>2516537.98</v>
      </c>
      <c r="BL744">
        <v>6859599.0300000003</v>
      </c>
      <c r="BM744">
        <v>1.01E-2</v>
      </c>
      <c r="BN744">
        <v>0</v>
      </c>
      <c r="BO744" t="b">
        <v>0</v>
      </c>
      <c r="BP744">
        <v>-999</v>
      </c>
      <c r="BQ744">
        <v>0</v>
      </c>
      <c r="BR744" t="b">
        <v>1</v>
      </c>
      <c r="BS744">
        <v>12.1531</v>
      </c>
      <c r="BT744">
        <v>1.8848</v>
      </c>
      <c r="BU744" t="s">
        <v>347</v>
      </c>
    </row>
    <row r="745" spans="1:73">
      <c r="A745">
        <v>43</v>
      </c>
      <c r="B745">
        <v>3</v>
      </c>
      <c r="C745" s="6" t="s">
        <v>175</v>
      </c>
      <c r="D745">
        <v>839</v>
      </c>
      <c r="E745" t="str">
        <f t="shared" si="11"/>
        <v>5A_839</v>
      </c>
      <c r="F745">
        <v>1</v>
      </c>
      <c r="G745">
        <v>2516537.79</v>
      </c>
      <c r="H745">
        <v>6859588.1299999999</v>
      </c>
      <c r="I745">
        <v>2516537.69</v>
      </c>
      <c r="J745">
        <v>6859588.2000000002</v>
      </c>
      <c r="K745">
        <v>0.84499999999999997</v>
      </c>
      <c r="L745">
        <v>0.16</v>
      </c>
      <c r="M745">
        <v>0.25</v>
      </c>
      <c r="N745">
        <v>2.1573000000000002</v>
      </c>
      <c r="O745">
        <v>4</v>
      </c>
      <c r="P745">
        <v>12</v>
      </c>
      <c r="Q745">
        <v>121</v>
      </c>
      <c r="R745">
        <v>1</v>
      </c>
      <c r="S745">
        <v>2516536.96</v>
      </c>
      <c r="T745">
        <v>6859591.6699999999</v>
      </c>
      <c r="U745">
        <v>2516536.96</v>
      </c>
      <c r="V745">
        <v>6859591.6699999999</v>
      </c>
      <c r="W745">
        <v>1E-4</v>
      </c>
      <c r="X745">
        <v>0</v>
      </c>
      <c r="Y745" t="b">
        <v>0</v>
      </c>
      <c r="Z745">
        <v>-999</v>
      </c>
      <c r="AA745">
        <v>0</v>
      </c>
      <c r="AB745" t="b">
        <v>1</v>
      </c>
      <c r="AC745">
        <v>8.0600000000000005E-2</v>
      </c>
      <c r="AD745">
        <v>1.7801</v>
      </c>
      <c r="AE745">
        <v>119</v>
      </c>
      <c r="AF745">
        <v>1</v>
      </c>
      <c r="AG745">
        <v>2516536.1800000002</v>
      </c>
      <c r="AH745">
        <v>6859589.6200000001</v>
      </c>
      <c r="AI745">
        <v>2516536.2799999998</v>
      </c>
      <c r="AJ745">
        <v>6859589.71</v>
      </c>
      <c r="AK745">
        <v>-2E-3</v>
      </c>
      <c r="AL745">
        <v>0</v>
      </c>
      <c r="AM745" t="b">
        <v>0</v>
      </c>
      <c r="AN745">
        <v>-999</v>
      </c>
      <c r="AO745">
        <v>0</v>
      </c>
      <c r="AP745" t="b">
        <v>1</v>
      </c>
      <c r="AQ745">
        <v>1.9060999999999999</v>
      </c>
      <c r="AR745">
        <v>2.3210999999999999</v>
      </c>
      <c r="AS745">
        <v>123</v>
      </c>
      <c r="AT745">
        <v>1</v>
      </c>
      <c r="AU745">
        <v>2516539.1</v>
      </c>
      <c r="AV745">
        <v>6859593.8799999999</v>
      </c>
      <c r="AW745">
        <v>2516538.87</v>
      </c>
      <c r="AX745">
        <v>6859593.9299999997</v>
      </c>
      <c r="AY745">
        <v>9.7999999999999997E-3</v>
      </c>
      <c r="AZ745">
        <v>0</v>
      </c>
      <c r="BA745" t="b">
        <v>0</v>
      </c>
      <c r="BB745">
        <v>-999</v>
      </c>
      <c r="BC745">
        <v>0</v>
      </c>
      <c r="BD745" t="b">
        <v>1</v>
      </c>
      <c r="BE745">
        <v>9.8800000000000008</v>
      </c>
      <c r="BF745">
        <v>1.3786</v>
      </c>
      <c r="BG745">
        <v>118</v>
      </c>
      <c r="BH745">
        <v>1</v>
      </c>
      <c r="BI745">
        <v>2516539.0699999998</v>
      </c>
      <c r="BJ745">
        <v>6859589.8600000003</v>
      </c>
      <c r="BK745">
        <v>2516539.21</v>
      </c>
      <c r="BL745">
        <v>6859589.7199999997</v>
      </c>
      <c r="BM745">
        <v>-2.8999999999999998E-3</v>
      </c>
      <c r="BN745">
        <v>0</v>
      </c>
      <c r="BO745" t="b">
        <v>0</v>
      </c>
      <c r="BP745">
        <v>-999</v>
      </c>
      <c r="BQ745">
        <v>0</v>
      </c>
      <c r="BR745" t="b">
        <v>1</v>
      </c>
      <c r="BS745">
        <v>2.7551000000000001</v>
      </c>
      <c r="BT745">
        <v>0.78520000000000001</v>
      </c>
      <c r="BU745" t="s">
        <v>347</v>
      </c>
    </row>
    <row r="746" spans="1:73">
      <c r="A746">
        <v>44</v>
      </c>
      <c r="B746">
        <v>2</v>
      </c>
      <c r="C746" s="6" t="s">
        <v>175</v>
      </c>
      <c r="D746">
        <v>840</v>
      </c>
      <c r="E746" t="str">
        <f t="shared" si="11"/>
        <v>5A_840</v>
      </c>
      <c r="F746">
        <v>1</v>
      </c>
      <c r="G746">
        <v>2516538.06</v>
      </c>
      <c r="H746">
        <v>6859586.8099999996</v>
      </c>
      <c r="I746">
        <v>2516538.06</v>
      </c>
      <c r="J746">
        <v>6859586.7999999998</v>
      </c>
      <c r="K746">
        <v>0.23200000000000001</v>
      </c>
      <c r="L746">
        <v>0.04</v>
      </c>
      <c r="M746">
        <v>7.0000000000000007E-2</v>
      </c>
      <c r="N746">
        <v>2.1573000000000002</v>
      </c>
      <c r="O746">
        <v>4</v>
      </c>
      <c r="P746">
        <v>12</v>
      </c>
      <c r="Q746">
        <v>119</v>
      </c>
      <c r="R746">
        <v>1</v>
      </c>
      <c r="S746">
        <v>2516536.1800000002</v>
      </c>
      <c r="T746">
        <v>6859589.6200000001</v>
      </c>
      <c r="U746">
        <v>2516536.17</v>
      </c>
      <c r="V746">
        <v>6859589.6100000003</v>
      </c>
      <c r="W746">
        <v>4.0000000000000002E-4</v>
      </c>
      <c r="X746">
        <v>0</v>
      </c>
      <c r="Y746" t="b">
        <v>0</v>
      </c>
      <c r="Z746">
        <v>-999</v>
      </c>
      <c r="AA746">
        <v>0</v>
      </c>
      <c r="AB746" t="b">
        <v>1</v>
      </c>
      <c r="AC746">
        <v>1.4420999999999999</v>
      </c>
      <c r="AD746">
        <v>2.1640000000000001</v>
      </c>
      <c r="AE746">
        <v>121</v>
      </c>
      <c r="AF746">
        <v>1</v>
      </c>
      <c r="AG746">
        <v>2516536.96</v>
      </c>
      <c r="AH746">
        <v>6859591.6699999999</v>
      </c>
      <c r="AI746">
        <v>2516537.0099999998</v>
      </c>
      <c r="AJ746">
        <v>6859591.6799999997</v>
      </c>
      <c r="AK746">
        <v>-1.9E-3</v>
      </c>
      <c r="AL746">
        <v>0</v>
      </c>
      <c r="AM746" t="b">
        <v>0</v>
      </c>
      <c r="AN746">
        <v>-999</v>
      </c>
      <c r="AO746">
        <v>0</v>
      </c>
      <c r="AP746" t="b">
        <v>1</v>
      </c>
      <c r="AQ746">
        <v>6.8501000000000003</v>
      </c>
      <c r="AR746">
        <v>1.7801</v>
      </c>
      <c r="AS746">
        <v>118</v>
      </c>
      <c r="AT746">
        <v>1</v>
      </c>
      <c r="AU746">
        <v>2516539.0699999998</v>
      </c>
      <c r="AV746">
        <v>6859589.8600000003</v>
      </c>
      <c r="AW746">
        <v>2516539.0099999998</v>
      </c>
      <c r="AX746">
        <v>6859589.8799999999</v>
      </c>
      <c r="AY746">
        <v>1.6000000000000001E-3</v>
      </c>
      <c r="AZ746">
        <v>0</v>
      </c>
      <c r="BA746" t="b">
        <v>0</v>
      </c>
      <c r="BB746">
        <v>-999</v>
      </c>
      <c r="BC746">
        <v>0</v>
      </c>
      <c r="BD746" t="b">
        <v>1</v>
      </c>
      <c r="BE746">
        <v>5.5627000000000004</v>
      </c>
      <c r="BF746">
        <v>1.2739</v>
      </c>
      <c r="BG746">
        <v>117</v>
      </c>
      <c r="BH746">
        <v>1</v>
      </c>
      <c r="BI746">
        <v>2516539.17</v>
      </c>
      <c r="BJ746">
        <v>6859588</v>
      </c>
      <c r="BK746">
        <v>2516539.19</v>
      </c>
      <c r="BL746">
        <v>6859587.9800000004</v>
      </c>
      <c r="BM746">
        <v>-5.0000000000000001E-4</v>
      </c>
      <c r="BN746">
        <v>0</v>
      </c>
      <c r="BO746" t="b">
        <v>0</v>
      </c>
      <c r="BP746">
        <v>-999</v>
      </c>
      <c r="BQ746">
        <v>0</v>
      </c>
      <c r="BR746" t="b">
        <v>1</v>
      </c>
      <c r="BS746">
        <v>1.657</v>
      </c>
      <c r="BT746">
        <v>0.80269999999999997</v>
      </c>
      <c r="BU746" t="s">
        <v>347</v>
      </c>
    </row>
    <row r="747" spans="1:73">
      <c r="A747">
        <v>45</v>
      </c>
      <c r="B747">
        <v>2</v>
      </c>
      <c r="C747" s="6" t="s">
        <v>175</v>
      </c>
      <c r="D747">
        <v>841</v>
      </c>
      <c r="E747" t="str">
        <f t="shared" si="11"/>
        <v>5A_841</v>
      </c>
      <c r="F747">
        <v>1</v>
      </c>
      <c r="G747">
        <v>2516540.09</v>
      </c>
      <c r="H747">
        <v>6859586.3799999999</v>
      </c>
      <c r="I747">
        <v>2516540.12</v>
      </c>
      <c r="J747">
        <v>6859586.3200000003</v>
      </c>
      <c r="K747">
        <v>0.35599999999999998</v>
      </c>
      <c r="L747">
        <v>0.08</v>
      </c>
      <c r="M747">
        <v>0.09</v>
      </c>
      <c r="N747">
        <v>2.1573000000000002</v>
      </c>
      <c r="O747">
        <v>4</v>
      </c>
      <c r="P747">
        <v>12</v>
      </c>
      <c r="Q747">
        <v>78</v>
      </c>
      <c r="R747">
        <v>1</v>
      </c>
      <c r="S747">
        <v>2516534.7599999998</v>
      </c>
      <c r="T747">
        <v>6859589.6200000001</v>
      </c>
      <c r="U747">
        <v>2516534.73</v>
      </c>
      <c r="V747">
        <v>6859589.5700000003</v>
      </c>
      <c r="W747">
        <v>2.5000000000000001E-3</v>
      </c>
      <c r="X747">
        <v>0</v>
      </c>
      <c r="Y747" t="b">
        <v>0</v>
      </c>
      <c r="Z747">
        <v>-999</v>
      </c>
      <c r="AA747">
        <v>0</v>
      </c>
      <c r="AB747" t="b">
        <v>1</v>
      </c>
      <c r="AC747">
        <v>5.9267000000000003</v>
      </c>
      <c r="AD747">
        <v>2.6004</v>
      </c>
      <c r="AE747">
        <v>121</v>
      </c>
      <c r="AF747">
        <v>1</v>
      </c>
      <c r="AG747">
        <v>2516536.96</v>
      </c>
      <c r="AH747">
        <v>6859591.6699999999</v>
      </c>
      <c r="AI747">
        <v>2516536.9300000002</v>
      </c>
      <c r="AJ747">
        <v>6859591.6500000004</v>
      </c>
      <c r="AK747">
        <v>1.6999999999999999E-3</v>
      </c>
      <c r="AL747">
        <v>0</v>
      </c>
      <c r="AM747" t="b">
        <v>0</v>
      </c>
      <c r="AN747">
        <v>-999</v>
      </c>
      <c r="AO747">
        <v>0</v>
      </c>
      <c r="AP747" t="b">
        <v>1</v>
      </c>
      <c r="AQ747">
        <v>4.0974000000000004</v>
      </c>
      <c r="AR747">
        <v>2.1116999999999999</v>
      </c>
      <c r="AS747">
        <v>120</v>
      </c>
      <c r="AT747">
        <v>1</v>
      </c>
      <c r="AU747">
        <v>2516539.5099999998</v>
      </c>
      <c r="AV747">
        <v>6859591</v>
      </c>
      <c r="AW747">
        <v>2516539.61</v>
      </c>
      <c r="AX747">
        <v>6859591.0099999998</v>
      </c>
      <c r="AY747">
        <v>-3.5000000000000001E-3</v>
      </c>
      <c r="AZ747">
        <v>0</v>
      </c>
      <c r="BA747" t="b">
        <v>0</v>
      </c>
      <c r="BB747">
        <v>-999</v>
      </c>
      <c r="BC747">
        <v>0</v>
      </c>
      <c r="BD747" t="b">
        <v>1</v>
      </c>
      <c r="BE747">
        <v>8.2274999999999991</v>
      </c>
      <c r="BF747">
        <v>1.6753</v>
      </c>
      <c r="BG747">
        <v>152</v>
      </c>
      <c r="BH747">
        <v>1</v>
      </c>
      <c r="BI747">
        <v>2516542.33</v>
      </c>
      <c r="BJ747">
        <v>6859587.8899999997</v>
      </c>
      <c r="BK747">
        <v>2516542.29</v>
      </c>
      <c r="BL747">
        <v>6859587.9500000002</v>
      </c>
      <c r="BM747">
        <v>1.5E-3</v>
      </c>
      <c r="BN747">
        <v>0</v>
      </c>
      <c r="BO747" t="b">
        <v>0</v>
      </c>
      <c r="BP747">
        <v>-999</v>
      </c>
      <c r="BQ747">
        <v>0</v>
      </c>
      <c r="BR747" t="b">
        <v>1</v>
      </c>
      <c r="BS747">
        <v>3.4329999999999998</v>
      </c>
      <c r="BT747">
        <v>0.64559999999999995</v>
      </c>
      <c r="BU747" t="s">
        <v>347</v>
      </c>
    </row>
    <row r="748" spans="1:73">
      <c r="A748">
        <v>46</v>
      </c>
      <c r="B748">
        <v>3</v>
      </c>
      <c r="C748" s="6" t="s">
        <v>175</v>
      </c>
      <c r="D748">
        <v>842</v>
      </c>
      <c r="E748" t="str">
        <f t="shared" si="11"/>
        <v>5A_842</v>
      </c>
      <c r="F748">
        <v>1</v>
      </c>
      <c r="G748">
        <v>2516541.67</v>
      </c>
      <c r="H748">
        <v>6859586.0800000001</v>
      </c>
      <c r="I748">
        <v>2516541.7400000002</v>
      </c>
      <c r="J748">
        <v>6859586.0800000001</v>
      </c>
      <c r="K748">
        <v>0.495</v>
      </c>
      <c r="L748">
        <v>0.1</v>
      </c>
      <c r="M748">
        <v>0.16</v>
      </c>
      <c r="N748">
        <v>2.1573000000000002</v>
      </c>
      <c r="O748">
        <v>4</v>
      </c>
      <c r="P748">
        <v>12</v>
      </c>
      <c r="Q748">
        <v>117</v>
      </c>
      <c r="R748">
        <v>1</v>
      </c>
      <c r="S748">
        <v>2516539.17</v>
      </c>
      <c r="T748">
        <v>6859588</v>
      </c>
      <c r="U748">
        <v>2516539.12</v>
      </c>
      <c r="V748">
        <v>6859587.9199999999</v>
      </c>
      <c r="W748">
        <v>2.0999999999999999E-3</v>
      </c>
      <c r="X748">
        <v>0</v>
      </c>
      <c r="Y748" t="b">
        <v>0</v>
      </c>
      <c r="Z748">
        <v>-999</v>
      </c>
      <c r="AA748">
        <v>0</v>
      </c>
      <c r="AB748" t="b">
        <v>1</v>
      </c>
      <c r="AC748">
        <v>3.4138999999999999</v>
      </c>
      <c r="AD748">
        <v>2.5306000000000002</v>
      </c>
      <c r="AE748">
        <v>116</v>
      </c>
      <c r="AF748">
        <v>1</v>
      </c>
      <c r="AG748">
        <v>2516540.42</v>
      </c>
      <c r="AH748">
        <v>6859587.9000000004</v>
      </c>
      <c r="AI748">
        <v>2516540.54</v>
      </c>
      <c r="AJ748">
        <v>6859587.9800000004</v>
      </c>
      <c r="AK748">
        <v>-2.3E-3</v>
      </c>
      <c r="AL748">
        <v>0</v>
      </c>
      <c r="AM748" t="b">
        <v>0</v>
      </c>
      <c r="AN748">
        <v>-999</v>
      </c>
      <c r="AO748">
        <v>0</v>
      </c>
      <c r="AP748" t="b">
        <v>1</v>
      </c>
      <c r="AQ748">
        <v>3.7623000000000002</v>
      </c>
      <c r="AR748">
        <v>2.1291000000000002</v>
      </c>
      <c r="AS748">
        <v>152</v>
      </c>
      <c r="AT748">
        <v>1</v>
      </c>
      <c r="AU748">
        <v>2516542.33</v>
      </c>
      <c r="AV748">
        <v>6859587.8899999997</v>
      </c>
      <c r="AW748">
        <v>2516542.36</v>
      </c>
      <c r="AX748">
        <v>6859587.8799999999</v>
      </c>
      <c r="AY748">
        <v>-4.0000000000000002E-4</v>
      </c>
      <c r="AZ748">
        <v>0</v>
      </c>
      <c r="BA748" t="b">
        <v>0</v>
      </c>
      <c r="BB748">
        <v>-999</v>
      </c>
      <c r="BC748">
        <v>0</v>
      </c>
      <c r="BD748" t="b">
        <v>1</v>
      </c>
      <c r="BE748">
        <v>0.6028</v>
      </c>
      <c r="BF748">
        <v>1.2390000000000001</v>
      </c>
      <c r="BG748">
        <v>153</v>
      </c>
      <c r="BH748">
        <v>1</v>
      </c>
      <c r="BI748">
        <v>2516542.2400000002</v>
      </c>
      <c r="BJ748">
        <v>6859591.5700000003</v>
      </c>
      <c r="BK748">
        <v>2516542.14</v>
      </c>
      <c r="BL748">
        <v>6859591.5800000001</v>
      </c>
      <c r="BM748">
        <v>3.7000000000000002E-3</v>
      </c>
      <c r="BN748">
        <v>0</v>
      </c>
      <c r="BO748" t="b">
        <v>0</v>
      </c>
      <c r="BP748">
        <v>-999</v>
      </c>
      <c r="BQ748">
        <v>0</v>
      </c>
      <c r="BR748" t="b">
        <v>1</v>
      </c>
      <c r="BS748">
        <v>6.3982000000000001</v>
      </c>
      <c r="BT748">
        <v>1.5007999999999999</v>
      </c>
      <c r="BU748" t="s">
        <v>347</v>
      </c>
    </row>
    <row r="749" spans="1:73">
      <c r="A749">
        <v>47</v>
      </c>
      <c r="B749">
        <v>3</v>
      </c>
      <c r="C749" s="6" t="s">
        <v>175</v>
      </c>
      <c r="D749">
        <v>843</v>
      </c>
      <c r="E749" t="str">
        <f t="shared" si="11"/>
        <v>5A_843</v>
      </c>
      <c r="F749">
        <v>1</v>
      </c>
      <c r="G749">
        <v>2516542.16</v>
      </c>
      <c r="H749">
        <v>6859580.5199999996</v>
      </c>
      <c r="I749">
        <v>2516542.21</v>
      </c>
      <c r="J749">
        <v>6859580.5300000003</v>
      </c>
      <c r="K749">
        <v>0.80600000000000005</v>
      </c>
      <c r="L749">
        <v>0.19</v>
      </c>
      <c r="M749">
        <v>0.17</v>
      </c>
      <c r="N749">
        <v>2.1573000000000002</v>
      </c>
      <c r="O749">
        <v>4</v>
      </c>
      <c r="P749">
        <v>12</v>
      </c>
      <c r="Q749">
        <v>109</v>
      </c>
      <c r="R749">
        <v>1</v>
      </c>
      <c r="S749">
        <v>2516540.0499999998</v>
      </c>
      <c r="T749">
        <v>6859580.8899999997</v>
      </c>
      <c r="U749">
        <v>2516540.04</v>
      </c>
      <c r="V749">
        <v>6859580.8399999999</v>
      </c>
      <c r="W749">
        <v>8.0000000000000004E-4</v>
      </c>
      <c r="X749">
        <v>0</v>
      </c>
      <c r="Y749" t="b">
        <v>0</v>
      </c>
      <c r="Z749">
        <v>-999</v>
      </c>
      <c r="AA749">
        <v>0</v>
      </c>
      <c r="AB749" t="b">
        <v>1</v>
      </c>
      <c r="AC749">
        <v>0.79</v>
      </c>
      <c r="AD749">
        <v>3.0017999999999998</v>
      </c>
      <c r="AE749">
        <v>113</v>
      </c>
      <c r="AF749">
        <v>1</v>
      </c>
      <c r="AG749">
        <v>2516539.41</v>
      </c>
      <c r="AH749">
        <v>6859583.5700000003</v>
      </c>
      <c r="AI749">
        <v>2516539.4900000002</v>
      </c>
      <c r="AJ749">
        <v>6859583.6399999997</v>
      </c>
      <c r="AK749">
        <v>-3.0000000000000001E-3</v>
      </c>
      <c r="AL749">
        <v>0</v>
      </c>
      <c r="AM749" t="b">
        <v>0</v>
      </c>
      <c r="AN749">
        <v>-999</v>
      </c>
      <c r="AO749">
        <v>0</v>
      </c>
      <c r="AP749" t="b">
        <v>1</v>
      </c>
      <c r="AQ749">
        <v>3.0871</v>
      </c>
      <c r="AR749">
        <v>2.2862</v>
      </c>
      <c r="AS749">
        <v>148</v>
      </c>
      <c r="AT749">
        <v>3</v>
      </c>
      <c r="AU749">
        <v>2516544.0699999998</v>
      </c>
      <c r="AV749">
        <v>6859582.75</v>
      </c>
      <c r="AW749">
        <v>2516544.21</v>
      </c>
      <c r="AX749">
        <v>6859582.6200000001</v>
      </c>
      <c r="AY749">
        <v>-3.8E-3</v>
      </c>
      <c r="AZ749">
        <v>0</v>
      </c>
      <c r="BA749" t="b">
        <v>0</v>
      </c>
      <c r="BB749">
        <v>-999</v>
      </c>
      <c r="BC749">
        <v>0</v>
      </c>
      <c r="BD749" t="b">
        <v>1</v>
      </c>
      <c r="BE749">
        <v>3.8753000000000002</v>
      </c>
      <c r="BF749">
        <v>0.80269999999999997</v>
      </c>
      <c r="BG749">
        <v>149</v>
      </c>
      <c r="BH749">
        <v>1</v>
      </c>
      <c r="BI749">
        <v>2516544.38</v>
      </c>
      <c r="BJ749">
        <v>6859584.0499999998</v>
      </c>
      <c r="BK749">
        <v>2516544.17</v>
      </c>
      <c r="BL749">
        <v>6859584.1600000001</v>
      </c>
      <c r="BM749">
        <v>6.8999999999999999E-3</v>
      </c>
      <c r="BN749">
        <v>0</v>
      </c>
      <c r="BO749" t="b">
        <v>0</v>
      </c>
      <c r="BP749">
        <v>-999</v>
      </c>
      <c r="BQ749">
        <v>0</v>
      </c>
      <c r="BR749" t="b">
        <v>1</v>
      </c>
      <c r="BS749">
        <v>7.0247999999999999</v>
      </c>
      <c r="BT749">
        <v>1.0819000000000001</v>
      </c>
      <c r="BU749" t="s">
        <v>347</v>
      </c>
    </row>
    <row r="750" spans="1:73">
      <c r="A750">
        <v>48</v>
      </c>
      <c r="B750">
        <v>2</v>
      </c>
      <c r="C750" s="6" t="s">
        <v>175</v>
      </c>
      <c r="D750">
        <v>844</v>
      </c>
      <c r="E750" t="str">
        <f t="shared" si="11"/>
        <v>5A_844</v>
      </c>
      <c r="F750">
        <v>1</v>
      </c>
      <c r="G750">
        <v>2516542.67</v>
      </c>
      <c r="H750">
        <v>6859582.0099999998</v>
      </c>
      <c r="I750">
        <v>2516542.66</v>
      </c>
      <c r="J750">
        <v>6859581.9500000002</v>
      </c>
      <c r="K750">
        <v>0.39700000000000002</v>
      </c>
      <c r="L750">
        <v>0.1</v>
      </c>
      <c r="M750">
        <v>0.13</v>
      </c>
      <c r="N750">
        <v>2.1573000000000002</v>
      </c>
      <c r="O750">
        <v>4</v>
      </c>
      <c r="P750">
        <v>12</v>
      </c>
      <c r="Q750">
        <v>152</v>
      </c>
      <c r="R750">
        <v>1</v>
      </c>
      <c r="S750">
        <v>2516542.33</v>
      </c>
      <c r="T750">
        <v>6859587.8899999997</v>
      </c>
      <c r="U750">
        <v>2516542.4300000002</v>
      </c>
      <c r="V750">
        <v>6859587.8899999997</v>
      </c>
      <c r="W750">
        <v>-4.1999999999999997E-3</v>
      </c>
      <c r="X750">
        <v>0</v>
      </c>
      <c r="Y750" t="b">
        <v>0</v>
      </c>
      <c r="Z750">
        <v>-999</v>
      </c>
      <c r="AA750">
        <v>0</v>
      </c>
      <c r="AB750" t="b">
        <v>1</v>
      </c>
      <c r="AC750">
        <v>8.9947999999999997</v>
      </c>
      <c r="AD750">
        <v>1.6054999999999999</v>
      </c>
      <c r="AE750">
        <v>116</v>
      </c>
      <c r="AF750">
        <v>1</v>
      </c>
      <c r="AG750">
        <v>2516540.42</v>
      </c>
      <c r="AH750">
        <v>6859587.9000000004</v>
      </c>
      <c r="AI750">
        <v>2516540.39</v>
      </c>
      <c r="AJ750">
        <v>6859587.8899999997</v>
      </c>
      <c r="AK750">
        <v>1.4E-3</v>
      </c>
      <c r="AL750">
        <v>0</v>
      </c>
      <c r="AM750" t="b">
        <v>0</v>
      </c>
      <c r="AN750">
        <v>-999</v>
      </c>
      <c r="AO750">
        <v>0</v>
      </c>
      <c r="AP750" t="b">
        <v>1</v>
      </c>
      <c r="AQ750">
        <v>3.0093999999999999</v>
      </c>
      <c r="AR750">
        <v>1.9371</v>
      </c>
      <c r="AS750">
        <v>117</v>
      </c>
      <c r="AT750">
        <v>1</v>
      </c>
      <c r="AU750">
        <v>2516539.17</v>
      </c>
      <c r="AV750">
        <v>6859588</v>
      </c>
      <c r="AW750">
        <v>2516539.09</v>
      </c>
      <c r="AX750">
        <v>6859587.9500000002</v>
      </c>
      <c r="AY750">
        <v>4.4999999999999997E-3</v>
      </c>
      <c r="AZ750">
        <v>0</v>
      </c>
      <c r="BA750" t="b">
        <v>0</v>
      </c>
      <c r="BB750">
        <v>-999</v>
      </c>
      <c r="BC750">
        <v>0</v>
      </c>
      <c r="BD750" t="b">
        <v>1</v>
      </c>
      <c r="BE750">
        <v>10.0006</v>
      </c>
      <c r="BF750">
        <v>2.1116999999999999</v>
      </c>
      <c r="BG750">
        <v>112</v>
      </c>
      <c r="BH750">
        <v>1</v>
      </c>
      <c r="BI750">
        <v>2516538.66</v>
      </c>
      <c r="BJ750">
        <v>6859582.8099999996</v>
      </c>
      <c r="BK750">
        <v>2516538.67</v>
      </c>
      <c r="BL750">
        <v>6859582.8700000001</v>
      </c>
      <c r="BM750">
        <v>-1.6000000000000001E-3</v>
      </c>
      <c r="BN750">
        <v>0</v>
      </c>
      <c r="BO750" t="b">
        <v>0</v>
      </c>
      <c r="BP750">
        <v>-999</v>
      </c>
      <c r="BQ750">
        <v>0</v>
      </c>
      <c r="BR750" t="b">
        <v>1</v>
      </c>
      <c r="BS750">
        <v>3.1570999999999998</v>
      </c>
      <c r="BT750">
        <v>2.9144999999999999</v>
      </c>
      <c r="BU750" t="s">
        <v>347</v>
      </c>
    </row>
    <row r="751" spans="1:73">
      <c r="A751">
        <v>49</v>
      </c>
      <c r="B751">
        <v>3</v>
      </c>
      <c r="C751" s="6" t="s">
        <v>175</v>
      </c>
      <c r="D751">
        <v>845</v>
      </c>
      <c r="E751" t="str">
        <f t="shared" si="11"/>
        <v>5A_845</v>
      </c>
      <c r="F751">
        <v>1</v>
      </c>
      <c r="G751">
        <v>2516542.13</v>
      </c>
      <c r="H751">
        <v>6859578.3899999997</v>
      </c>
      <c r="I751">
        <v>2516542.23</v>
      </c>
      <c r="J751">
        <v>6859578.4100000001</v>
      </c>
      <c r="K751">
        <v>1.194</v>
      </c>
      <c r="L751">
        <v>0.28000000000000003</v>
      </c>
      <c r="M751">
        <v>0.26</v>
      </c>
      <c r="N751">
        <v>2.1573000000000002</v>
      </c>
      <c r="O751">
        <v>4</v>
      </c>
      <c r="P751">
        <v>12</v>
      </c>
      <c r="Q751">
        <v>109</v>
      </c>
      <c r="R751">
        <v>1</v>
      </c>
      <c r="S751">
        <v>2516540.0499999998</v>
      </c>
      <c r="T751">
        <v>6859580.8899999997</v>
      </c>
      <c r="U751">
        <v>2516539.88</v>
      </c>
      <c r="V751">
        <v>6859580.71</v>
      </c>
      <c r="W751">
        <v>5.7000000000000002E-3</v>
      </c>
      <c r="X751">
        <v>0</v>
      </c>
      <c r="Y751" t="b">
        <v>0</v>
      </c>
      <c r="Z751">
        <v>-999</v>
      </c>
      <c r="AA751">
        <v>0</v>
      </c>
      <c r="AB751" t="b">
        <v>1</v>
      </c>
      <c r="AC751">
        <v>3.9015</v>
      </c>
      <c r="AD751">
        <v>2.3734999999999999</v>
      </c>
      <c r="AE751">
        <v>110</v>
      </c>
      <c r="AF751">
        <v>1</v>
      </c>
      <c r="AG751">
        <v>2516541.4</v>
      </c>
      <c r="AH751">
        <v>6859582.25</v>
      </c>
      <c r="AI751">
        <v>2516541.4700000002</v>
      </c>
      <c r="AJ751">
        <v>6859582.2599999998</v>
      </c>
      <c r="AK751">
        <v>-2E-3</v>
      </c>
      <c r="AL751">
        <v>0</v>
      </c>
      <c r="AM751" t="b">
        <v>0</v>
      </c>
      <c r="AN751">
        <v>-999</v>
      </c>
      <c r="AO751">
        <v>0</v>
      </c>
      <c r="AP751" t="b">
        <v>1</v>
      </c>
      <c r="AQ751">
        <v>1.3826000000000001</v>
      </c>
      <c r="AR751">
        <v>1.7625999999999999</v>
      </c>
      <c r="AS751">
        <v>146</v>
      </c>
      <c r="AT751">
        <v>1</v>
      </c>
      <c r="AU751">
        <v>2516544.84</v>
      </c>
      <c r="AV751">
        <v>6859580.5999999996</v>
      </c>
      <c r="AW751">
        <v>2516544.9700000002</v>
      </c>
      <c r="AX751">
        <v>6859580.4299999997</v>
      </c>
      <c r="AY751">
        <v>-5.1999999999999998E-3</v>
      </c>
      <c r="AZ751">
        <v>0</v>
      </c>
      <c r="BA751" t="b">
        <v>0</v>
      </c>
      <c r="BB751">
        <v>-999</v>
      </c>
      <c r="BC751">
        <v>0</v>
      </c>
      <c r="BD751" t="b">
        <v>1</v>
      </c>
      <c r="BE751">
        <v>3.5230000000000001</v>
      </c>
      <c r="BF751">
        <v>0.62809999999999999</v>
      </c>
      <c r="BG751">
        <v>145</v>
      </c>
      <c r="BH751">
        <v>1</v>
      </c>
      <c r="BI751">
        <v>2516546.92</v>
      </c>
      <c r="BJ751">
        <v>6859578.4299999997</v>
      </c>
      <c r="BK751">
        <v>2516546.89</v>
      </c>
      <c r="BL751">
        <v>6859578.7699999996</v>
      </c>
      <c r="BM751">
        <v>1.11E-2</v>
      </c>
      <c r="BN751">
        <v>0</v>
      </c>
      <c r="BO751" t="b">
        <v>0</v>
      </c>
      <c r="BP751">
        <v>-999</v>
      </c>
      <c r="BQ751">
        <v>0</v>
      </c>
      <c r="BR751" t="b">
        <v>1</v>
      </c>
      <c r="BS751">
        <v>7.73</v>
      </c>
      <c r="BT751">
        <v>8.7099999999999997E-2</v>
      </c>
      <c r="BU751" t="s">
        <v>347</v>
      </c>
    </row>
    <row r="752" spans="1:73">
      <c r="A752">
        <v>50</v>
      </c>
      <c r="B752">
        <v>2</v>
      </c>
      <c r="C752" s="6" t="s">
        <v>175</v>
      </c>
      <c r="D752">
        <v>846</v>
      </c>
      <c r="E752" t="str">
        <f t="shared" si="11"/>
        <v>5A_846</v>
      </c>
      <c r="F752">
        <v>1</v>
      </c>
      <c r="G752">
        <v>2516539.89</v>
      </c>
      <c r="H752">
        <v>6859579.0800000001</v>
      </c>
      <c r="I752">
        <v>2516539.86</v>
      </c>
      <c r="J752">
        <v>6859579.0700000003</v>
      </c>
      <c r="K752">
        <v>0.33200000000000002</v>
      </c>
      <c r="L752">
        <v>7.0000000000000007E-2</v>
      </c>
      <c r="M752">
        <v>0.08</v>
      </c>
      <c r="N752">
        <v>2.1573000000000002</v>
      </c>
      <c r="O752">
        <v>4</v>
      </c>
      <c r="P752">
        <v>12</v>
      </c>
      <c r="Q752">
        <v>71</v>
      </c>
      <c r="R752">
        <v>1</v>
      </c>
      <c r="S752">
        <v>2516537.65</v>
      </c>
      <c r="T752">
        <v>6859579.5300000003</v>
      </c>
      <c r="U752">
        <v>2516537.66</v>
      </c>
      <c r="V752">
        <v>6859579.5700000003</v>
      </c>
      <c r="W752">
        <v>-2.9999999999999997E-4</v>
      </c>
      <c r="X752">
        <v>0</v>
      </c>
      <c r="Y752" t="b">
        <v>0</v>
      </c>
      <c r="Z752">
        <v>-999</v>
      </c>
      <c r="AA752">
        <v>0</v>
      </c>
      <c r="AB752" t="b">
        <v>1</v>
      </c>
      <c r="AC752">
        <v>0.72650000000000003</v>
      </c>
      <c r="AD752">
        <v>2.9144999999999999</v>
      </c>
      <c r="AE752">
        <v>74</v>
      </c>
      <c r="AF752">
        <v>1</v>
      </c>
      <c r="AG752">
        <v>2516536.2000000002</v>
      </c>
      <c r="AH752">
        <v>6859583.2599999998</v>
      </c>
      <c r="AI752">
        <v>2516536.15</v>
      </c>
      <c r="AJ752">
        <v>6859583.21</v>
      </c>
      <c r="AK752">
        <v>2.8999999999999998E-3</v>
      </c>
      <c r="AL752">
        <v>0</v>
      </c>
      <c r="AM752" t="b">
        <v>0</v>
      </c>
      <c r="AN752">
        <v>-999</v>
      </c>
      <c r="AO752">
        <v>0</v>
      </c>
      <c r="AP752" t="b">
        <v>1</v>
      </c>
      <c r="AQ752">
        <v>7.4103000000000003</v>
      </c>
      <c r="AR752">
        <v>2.3037000000000001</v>
      </c>
      <c r="AS752">
        <v>109</v>
      </c>
      <c r="AT752">
        <v>1</v>
      </c>
      <c r="AU752">
        <v>2516540.0499999998</v>
      </c>
      <c r="AV752">
        <v>6859580.8899999997</v>
      </c>
      <c r="AW752">
        <v>2516540.14</v>
      </c>
      <c r="AX752">
        <v>6859580.8799999999</v>
      </c>
      <c r="AY752">
        <v>-2.0999999999999999E-3</v>
      </c>
      <c r="AZ752">
        <v>0</v>
      </c>
      <c r="BA752" t="b">
        <v>0</v>
      </c>
      <c r="BB752">
        <v>-999</v>
      </c>
      <c r="BC752">
        <v>0</v>
      </c>
      <c r="BD752" t="b">
        <v>1</v>
      </c>
      <c r="BE752">
        <v>5.0670999999999999</v>
      </c>
      <c r="BF752">
        <v>1.4135</v>
      </c>
      <c r="BG752">
        <v>110</v>
      </c>
      <c r="BH752">
        <v>1</v>
      </c>
      <c r="BI752">
        <v>2516541.4</v>
      </c>
      <c r="BJ752">
        <v>6859582.25</v>
      </c>
      <c r="BK752">
        <v>2516541.36</v>
      </c>
      <c r="BL752">
        <v>6859582.2699999996</v>
      </c>
      <c r="BM752">
        <v>1.1999999999999999E-3</v>
      </c>
      <c r="BN752">
        <v>0</v>
      </c>
      <c r="BO752" t="b">
        <v>0</v>
      </c>
      <c r="BP752">
        <v>-999</v>
      </c>
      <c r="BQ752">
        <v>0</v>
      </c>
      <c r="BR752" t="b">
        <v>1</v>
      </c>
      <c r="BS752">
        <v>2.9731000000000001</v>
      </c>
      <c r="BT752">
        <v>1.1343000000000001</v>
      </c>
      <c r="BU752" t="s">
        <v>347</v>
      </c>
    </row>
    <row r="753" spans="1:73">
      <c r="A753">
        <v>51</v>
      </c>
      <c r="B753">
        <v>3</v>
      </c>
      <c r="C753" s="6" t="s">
        <v>175</v>
      </c>
      <c r="D753">
        <v>847</v>
      </c>
      <c r="E753" t="str">
        <f t="shared" si="11"/>
        <v>5A_847</v>
      </c>
      <c r="F753">
        <v>1</v>
      </c>
      <c r="G753">
        <v>2516546.29</v>
      </c>
      <c r="H753">
        <v>6859584.3499999996</v>
      </c>
      <c r="I753">
        <v>2516546.29</v>
      </c>
      <c r="J753">
        <v>6859584.2699999996</v>
      </c>
      <c r="K753">
        <v>0.96399999999999997</v>
      </c>
      <c r="L753">
        <v>0.31</v>
      </c>
      <c r="M753">
        <v>0.26</v>
      </c>
      <c r="N753">
        <v>2.1573000000000002</v>
      </c>
      <c r="O753">
        <v>4</v>
      </c>
      <c r="P753">
        <v>12</v>
      </c>
      <c r="Q753">
        <v>154</v>
      </c>
      <c r="R753">
        <v>1</v>
      </c>
      <c r="S753">
        <v>2516541.4</v>
      </c>
      <c r="T753">
        <v>6859595.9400000004</v>
      </c>
      <c r="U753">
        <v>2516541.2799999998</v>
      </c>
      <c r="V753">
        <v>6859595.8899999997</v>
      </c>
      <c r="W753">
        <v>1.1299999999999999E-2</v>
      </c>
      <c r="X753">
        <v>0</v>
      </c>
      <c r="Y753" t="b">
        <v>0</v>
      </c>
      <c r="Z753">
        <v>-999</v>
      </c>
      <c r="AA753">
        <v>0</v>
      </c>
      <c r="AB753" t="b">
        <v>1</v>
      </c>
      <c r="AC753">
        <v>11.3043</v>
      </c>
      <c r="AD753">
        <v>1.9895</v>
      </c>
      <c r="AE753">
        <v>123</v>
      </c>
      <c r="AF753">
        <v>1</v>
      </c>
      <c r="AG753">
        <v>2516539.1</v>
      </c>
      <c r="AH753">
        <v>6859593.8799999999</v>
      </c>
      <c r="AI753">
        <v>2516539</v>
      </c>
      <c r="AJ753">
        <v>6859593.8099999996</v>
      </c>
      <c r="AK753">
        <v>1.01E-2</v>
      </c>
      <c r="AL753">
        <v>0</v>
      </c>
      <c r="AM753" t="b">
        <v>0</v>
      </c>
      <c r="AN753">
        <v>-999</v>
      </c>
      <c r="AO753">
        <v>0</v>
      </c>
      <c r="AP753" t="b">
        <v>1</v>
      </c>
      <c r="AQ753">
        <v>10.237399999999999</v>
      </c>
      <c r="AR753">
        <v>2.2338</v>
      </c>
      <c r="AS753">
        <v>152</v>
      </c>
      <c r="AT753">
        <v>1</v>
      </c>
      <c r="AU753">
        <v>2516542.33</v>
      </c>
      <c r="AV753">
        <v>6859587.8899999997</v>
      </c>
      <c r="AW753">
        <v>2516542.5299999998</v>
      </c>
      <c r="AX753">
        <v>6859588.0899999999</v>
      </c>
      <c r="AY753">
        <v>-1.0699999999999999E-2</v>
      </c>
      <c r="AZ753">
        <v>0</v>
      </c>
      <c r="BA753" t="b">
        <v>0</v>
      </c>
      <c r="BB753">
        <v>-999</v>
      </c>
      <c r="BC753">
        <v>0</v>
      </c>
      <c r="BD753" t="b">
        <v>1</v>
      </c>
      <c r="BE753">
        <v>9.2928999999999995</v>
      </c>
      <c r="BF753">
        <v>2.3386</v>
      </c>
      <c r="BG753">
        <v>149</v>
      </c>
      <c r="BH753">
        <v>1</v>
      </c>
      <c r="BI753">
        <v>2516544.38</v>
      </c>
      <c r="BJ753">
        <v>6859584.0499999998</v>
      </c>
      <c r="BK753">
        <v>2516544.39</v>
      </c>
      <c r="BL753">
        <v>6859583.9699999997</v>
      </c>
      <c r="BM753">
        <v>1E-3</v>
      </c>
      <c r="BN753">
        <v>0</v>
      </c>
      <c r="BO753" t="b">
        <v>0</v>
      </c>
      <c r="BP753">
        <v>-999</v>
      </c>
      <c r="BQ753">
        <v>0</v>
      </c>
      <c r="BR753" t="b">
        <v>1</v>
      </c>
      <c r="BS753">
        <v>0.85309999999999997</v>
      </c>
      <c r="BT753">
        <v>-2.9847000000000001</v>
      </c>
      <c r="BU753" t="s">
        <v>347</v>
      </c>
    </row>
    <row r="754" spans="1:73">
      <c r="A754">
        <v>52</v>
      </c>
      <c r="B754">
        <v>3</v>
      </c>
      <c r="C754" s="6" t="s">
        <v>175</v>
      </c>
      <c r="D754">
        <v>848</v>
      </c>
      <c r="E754" t="str">
        <f t="shared" si="11"/>
        <v>5A_848</v>
      </c>
      <c r="F754">
        <v>1</v>
      </c>
      <c r="G754">
        <v>2516539.19</v>
      </c>
      <c r="H754">
        <v>6859574.8600000003</v>
      </c>
      <c r="I754">
        <v>2516539.17</v>
      </c>
      <c r="J754">
        <v>6859574.8600000003</v>
      </c>
      <c r="K754">
        <v>0.95799999999999996</v>
      </c>
      <c r="L754">
        <v>0.21</v>
      </c>
      <c r="M754">
        <v>0.23</v>
      </c>
      <c r="N754">
        <v>2.1573000000000002</v>
      </c>
      <c r="O754">
        <v>4</v>
      </c>
      <c r="P754">
        <v>12</v>
      </c>
      <c r="Q754">
        <v>35</v>
      </c>
      <c r="R754">
        <v>1</v>
      </c>
      <c r="S754">
        <v>2516535.66</v>
      </c>
      <c r="T754">
        <v>6859575.71</v>
      </c>
      <c r="U754">
        <v>2516535.7000000002</v>
      </c>
      <c r="V754">
        <v>6859575.8399999999</v>
      </c>
      <c r="W754">
        <v>-3.5000000000000001E-3</v>
      </c>
      <c r="X754">
        <v>0</v>
      </c>
      <c r="Y754" t="b">
        <v>0</v>
      </c>
      <c r="Z754">
        <v>-999</v>
      </c>
      <c r="AA754">
        <v>0</v>
      </c>
      <c r="AB754" t="b">
        <v>1</v>
      </c>
      <c r="AC754">
        <v>2.9727000000000001</v>
      </c>
      <c r="AD754">
        <v>2.8622000000000001</v>
      </c>
      <c r="AE754">
        <v>72</v>
      </c>
      <c r="AF754">
        <v>1</v>
      </c>
      <c r="AG754">
        <v>2516535.7599999998</v>
      </c>
      <c r="AH754">
        <v>6859579.2999999998</v>
      </c>
      <c r="AI754">
        <v>2516535.86</v>
      </c>
      <c r="AJ754">
        <v>6859579.3700000001</v>
      </c>
      <c r="AK754">
        <v>-4.8999999999999998E-3</v>
      </c>
      <c r="AL754">
        <v>0</v>
      </c>
      <c r="AM754" t="b">
        <v>0</v>
      </c>
      <c r="AN754">
        <v>-999</v>
      </c>
      <c r="AO754">
        <v>0</v>
      </c>
      <c r="AP754" t="b">
        <v>1</v>
      </c>
      <c r="AQ754">
        <v>4.3030999999999997</v>
      </c>
      <c r="AR754">
        <v>2.1989000000000001</v>
      </c>
      <c r="AS754">
        <v>71</v>
      </c>
      <c r="AT754">
        <v>1</v>
      </c>
      <c r="AU754">
        <v>2516537.65</v>
      </c>
      <c r="AV754">
        <v>6859579.5300000003</v>
      </c>
      <c r="AW754">
        <v>2516537.38</v>
      </c>
      <c r="AX754">
        <v>6859579.4199999999</v>
      </c>
      <c r="AY754">
        <v>9.9000000000000008E-3</v>
      </c>
      <c r="AZ754">
        <v>0</v>
      </c>
      <c r="BA754" t="b">
        <v>0</v>
      </c>
      <c r="BB754">
        <v>-999</v>
      </c>
      <c r="BC754">
        <v>0</v>
      </c>
      <c r="BD754" t="b">
        <v>1</v>
      </c>
      <c r="BE754">
        <v>8.6509999999999998</v>
      </c>
      <c r="BF754">
        <v>1.9545999999999999</v>
      </c>
      <c r="BG754">
        <v>69</v>
      </c>
      <c r="BH754">
        <v>1</v>
      </c>
      <c r="BI754">
        <v>2516540.1</v>
      </c>
      <c r="BJ754">
        <v>6859576.3200000003</v>
      </c>
      <c r="BK754">
        <v>2516540.23</v>
      </c>
      <c r="BL754">
        <v>6859576.2199999997</v>
      </c>
      <c r="BM754">
        <v>-2E-3</v>
      </c>
      <c r="BN754">
        <v>0</v>
      </c>
      <c r="BO754" t="b">
        <v>0</v>
      </c>
      <c r="BP754">
        <v>-999</v>
      </c>
      <c r="BQ754">
        <v>0</v>
      </c>
      <c r="BR754" t="b">
        <v>1</v>
      </c>
      <c r="BS754">
        <v>1.6594</v>
      </c>
      <c r="BT754">
        <v>0.90739999999999998</v>
      </c>
      <c r="BU754" t="s">
        <v>347</v>
      </c>
    </row>
    <row r="755" spans="1:73">
      <c r="A755">
        <v>53</v>
      </c>
      <c r="B755">
        <v>2</v>
      </c>
      <c r="C755" s="6" t="s">
        <v>175</v>
      </c>
      <c r="D755">
        <v>849</v>
      </c>
      <c r="E755" t="str">
        <f t="shared" si="11"/>
        <v>5A_849</v>
      </c>
      <c r="F755">
        <v>1</v>
      </c>
      <c r="G755">
        <v>2516544.19</v>
      </c>
      <c r="H755">
        <v>6859589.7999999998</v>
      </c>
      <c r="I755">
        <v>2516544.2599999998</v>
      </c>
      <c r="J755">
        <v>6859589.8700000001</v>
      </c>
      <c r="K755">
        <v>0.58699999999999997</v>
      </c>
      <c r="L755">
        <v>0.18</v>
      </c>
      <c r="M755">
        <v>0.12</v>
      </c>
      <c r="N755">
        <v>2.1573000000000002</v>
      </c>
      <c r="O755">
        <v>4</v>
      </c>
      <c r="P755">
        <v>12</v>
      </c>
      <c r="Q755">
        <v>154</v>
      </c>
      <c r="R755">
        <v>1</v>
      </c>
      <c r="S755">
        <v>2516541.4</v>
      </c>
      <c r="T755">
        <v>6859595.9400000004</v>
      </c>
      <c r="U755">
        <v>2516541.34</v>
      </c>
      <c r="V755">
        <v>6859595.9100000001</v>
      </c>
      <c r="W755">
        <v>3.0000000000000001E-3</v>
      </c>
      <c r="X755">
        <v>0</v>
      </c>
      <c r="Y755" t="b">
        <v>0</v>
      </c>
      <c r="Z755">
        <v>-999</v>
      </c>
      <c r="AA755">
        <v>0</v>
      </c>
      <c r="AB755" t="b">
        <v>1</v>
      </c>
      <c r="AC755">
        <v>4.2885999999999997</v>
      </c>
      <c r="AD755">
        <v>2.0244</v>
      </c>
      <c r="AE755">
        <v>123</v>
      </c>
      <c r="AF755">
        <v>1</v>
      </c>
      <c r="AG755">
        <v>2516539.1</v>
      </c>
      <c r="AH755">
        <v>6859593.8799999999</v>
      </c>
      <c r="AI755">
        <v>2516539.11</v>
      </c>
      <c r="AJ755">
        <v>6859593.8899999997</v>
      </c>
      <c r="AK755">
        <v>-5.9999999999999995E-4</v>
      </c>
      <c r="AL755">
        <v>0</v>
      </c>
      <c r="AM755" t="b">
        <v>0</v>
      </c>
      <c r="AN755">
        <v>-999</v>
      </c>
      <c r="AO755">
        <v>0</v>
      </c>
      <c r="AP755" t="b">
        <v>1</v>
      </c>
      <c r="AQ755">
        <v>0.82310000000000005</v>
      </c>
      <c r="AR755">
        <v>2.4782000000000002</v>
      </c>
      <c r="AS755">
        <v>118</v>
      </c>
      <c r="AT755">
        <v>1</v>
      </c>
      <c r="AU755">
        <v>2516539.0699999998</v>
      </c>
      <c r="AV755">
        <v>6859589.8600000003</v>
      </c>
      <c r="AW755">
        <v>2516539.0699999998</v>
      </c>
      <c r="AX755">
        <v>6859590.0199999996</v>
      </c>
      <c r="AY755">
        <v>-5.7999999999999996E-3</v>
      </c>
      <c r="AZ755">
        <v>0</v>
      </c>
      <c r="BA755" t="b">
        <v>0</v>
      </c>
      <c r="BB755">
        <v>-999</v>
      </c>
      <c r="BC755">
        <v>0</v>
      </c>
      <c r="BD755" t="b">
        <v>1</v>
      </c>
      <c r="BE755">
        <v>8.2944999999999993</v>
      </c>
      <c r="BF755">
        <v>3.1065</v>
      </c>
      <c r="BG755">
        <v>117</v>
      </c>
      <c r="BH755">
        <v>1</v>
      </c>
      <c r="BI755">
        <v>2516539.17</v>
      </c>
      <c r="BJ755">
        <v>6859588</v>
      </c>
      <c r="BK755">
        <v>2516539.2200000002</v>
      </c>
      <c r="BL755">
        <v>6859587.8700000001</v>
      </c>
      <c r="BM755">
        <v>6.1000000000000004E-3</v>
      </c>
      <c r="BN755">
        <v>0</v>
      </c>
      <c r="BO755" t="b">
        <v>0</v>
      </c>
      <c r="BP755">
        <v>-999</v>
      </c>
      <c r="BQ755">
        <v>0</v>
      </c>
      <c r="BR755" t="b">
        <v>1</v>
      </c>
      <c r="BS755">
        <v>8.5771999999999995</v>
      </c>
      <c r="BT755">
        <v>-2.7578</v>
      </c>
      <c r="BU755" t="s">
        <v>347</v>
      </c>
    </row>
    <row r="756" spans="1:73">
      <c r="A756">
        <v>54</v>
      </c>
      <c r="B756">
        <v>3</v>
      </c>
      <c r="C756" s="6" t="s">
        <v>175</v>
      </c>
      <c r="D756">
        <v>850</v>
      </c>
      <c r="E756" t="str">
        <f t="shared" si="11"/>
        <v>5A_850</v>
      </c>
      <c r="F756">
        <v>1</v>
      </c>
      <c r="G756">
        <v>2516540.88</v>
      </c>
      <c r="H756">
        <v>6859589.4900000002</v>
      </c>
      <c r="I756">
        <v>2516541.04</v>
      </c>
      <c r="J756">
        <v>6859589.3700000001</v>
      </c>
      <c r="K756">
        <v>1.4690000000000001</v>
      </c>
      <c r="L756">
        <v>0.36</v>
      </c>
      <c r="M756">
        <v>0.36</v>
      </c>
      <c r="N756">
        <v>2.1573000000000002</v>
      </c>
      <c r="O756">
        <v>4</v>
      </c>
      <c r="P756">
        <v>12</v>
      </c>
      <c r="Q756">
        <v>80</v>
      </c>
      <c r="R756">
        <v>1</v>
      </c>
      <c r="S756">
        <v>2516532.5</v>
      </c>
      <c r="T756">
        <v>6859591.7800000003</v>
      </c>
      <c r="U756">
        <v>2516532.41</v>
      </c>
      <c r="V756">
        <v>6859591.4100000001</v>
      </c>
      <c r="W756">
        <v>2.3400000000000001E-2</v>
      </c>
      <c r="X756">
        <v>0</v>
      </c>
      <c r="Y756" t="b">
        <v>0</v>
      </c>
      <c r="Z756">
        <v>-999</v>
      </c>
      <c r="AA756">
        <v>0</v>
      </c>
      <c r="AB756" t="b">
        <v>1</v>
      </c>
      <c r="AC756">
        <v>14.337</v>
      </c>
      <c r="AD756">
        <v>2.9319999999999999</v>
      </c>
      <c r="AE756">
        <v>121</v>
      </c>
      <c r="AF756">
        <v>1</v>
      </c>
      <c r="AG756">
        <v>2516536.96</v>
      </c>
      <c r="AH756">
        <v>6859591.6699999999</v>
      </c>
      <c r="AI756">
        <v>2516537.02</v>
      </c>
      <c r="AJ756">
        <v>6859591.7699999996</v>
      </c>
      <c r="AK756">
        <v>-3.5999999999999999E-3</v>
      </c>
      <c r="AL756">
        <v>0</v>
      </c>
      <c r="AM756" t="b">
        <v>0</v>
      </c>
      <c r="AN756">
        <v>-999</v>
      </c>
      <c r="AO756">
        <v>0</v>
      </c>
      <c r="AP756" t="b">
        <v>1</v>
      </c>
      <c r="AQ756">
        <v>2.04</v>
      </c>
      <c r="AR756">
        <v>2.6004</v>
      </c>
      <c r="AS756">
        <v>120</v>
      </c>
      <c r="AT756">
        <v>1</v>
      </c>
      <c r="AU756">
        <v>2516539.5099999998</v>
      </c>
      <c r="AV756">
        <v>6859591</v>
      </c>
      <c r="AW756">
        <v>2516539.7599999998</v>
      </c>
      <c r="AX756">
        <v>6859591.1799999997</v>
      </c>
      <c r="AY756">
        <v>-4.4000000000000003E-3</v>
      </c>
      <c r="AZ756">
        <v>0</v>
      </c>
      <c r="BA756" t="b">
        <v>0</v>
      </c>
      <c r="BB756">
        <v>-999</v>
      </c>
      <c r="BC756">
        <v>0</v>
      </c>
      <c r="BD756" t="b">
        <v>1</v>
      </c>
      <c r="BE756">
        <v>2.4262999999999999</v>
      </c>
      <c r="BF756">
        <v>2.1815000000000002</v>
      </c>
      <c r="BG756">
        <v>153</v>
      </c>
      <c r="BH756">
        <v>1</v>
      </c>
      <c r="BI756">
        <v>2516542.2400000002</v>
      </c>
      <c r="BJ756">
        <v>6859591.5700000003</v>
      </c>
      <c r="BK756">
        <v>2516542.02</v>
      </c>
      <c r="BL756">
        <v>6859591.6600000001</v>
      </c>
      <c r="BM756">
        <v>4.1000000000000003E-3</v>
      </c>
      <c r="BN756">
        <v>0</v>
      </c>
      <c r="BO756" t="b">
        <v>0</v>
      </c>
      <c r="BP756">
        <v>-999</v>
      </c>
      <c r="BQ756">
        <v>0</v>
      </c>
      <c r="BR756" t="b">
        <v>1</v>
      </c>
      <c r="BS756">
        <v>2.2443</v>
      </c>
      <c r="BT756">
        <v>1.1692</v>
      </c>
      <c r="BU756" t="s">
        <v>347</v>
      </c>
    </row>
    <row r="757" spans="1:73">
      <c r="A757">
        <v>55</v>
      </c>
      <c r="B757">
        <v>3</v>
      </c>
      <c r="C757" s="6" t="s">
        <v>175</v>
      </c>
      <c r="D757">
        <v>851</v>
      </c>
      <c r="E757" t="str">
        <f t="shared" si="11"/>
        <v>5A_851</v>
      </c>
      <c r="F757">
        <v>1</v>
      </c>
      <c r="G757">
        <v>2516522.67</v>
      </c>
      <c r="H757">
        <v>6859604.2800000003</v>
      </c>
      <c r="I757">
        <v>2516522.61</v>
      </c>
      <c r="J757">
        <v>6859604.2999999998</v>
      </c>
      <c r="K757">
        <v>0.79</v>
      </c>
      <c r="L757">
        <v>0.18</v>
      </c>
      <c r="M757">
        <v>0.18</v>
      </c>
      <c r="N757">
        <v>2.1573000000000002</v>
      </c>
      <c r="O757">
        <v>4</v>
      </c>
      <c r="P757">
        <v>12</v>
      </c>
      <c r="Q757">
        <v>62</v>
      </c>
      <c r="R757">
        <v>1</v>
      </c>
      <c r="S757">
        <v>2516521.48</v>
      </c>
      <c r="T757">
        <v>6859607.4800000004</v>
      </c>
      <c r="U757">
        <v>2516521.4</v>
      </c>
      <c r="V757">
        <v>6859607.4500000002</v>
      </c>
      <c r="W757">
        <v>1.9E-3</v>
      </c>
      <c r="X757">
        <v>0</v>
      </c>
      <c r="Y757" t="b">
        <v>0</v>
      </c>
      <c r="Z757">
        <v>-999</v>
      </c>
      <c r="AA757">
        <v>0</v>
      </c>
      <c r="AB757" t="b">
        <v>1</v>
      </c>
      <c r="AC757">
        <v>1.9519</v>
      </c>
      <c r="AD757">
        <v>1.9371</v>
      </c>
      <c r="AE757">
        <v>61</v>
      </c>
      <c r="AF757">
        <v>1</v>
      </c>
      <c r="AG757">
        <v>2516522.89</v>
      </c>
      <c r="AH757">
        <v>6859606.0199999996</v>
      </c>
      <c r="AI757">
        <v>2516522.88</v>
      </c>
      <c r="AJ757">
        <v>6859606.0199999996</v>
      </c>
      <c r="AK757">
        <v>1E-4</v>
      </c>
      <c r="AL757">
        <v>0</v>
      </c>
      <c r="AM757" t="b">
        <v>0</v>
      </c>
      <c r="AN757">
        <v>-999</v>
      </c>
      <c r="AO757">
        <v>0</v>
      </c>
      <c r="AP757" t="b">
        <v>1</v>
      </c>
      <c r="AQ757">
        <v>0.10059999999999999</v>
      </c>
      <c r="AR757">
        <v>1.4135</v>
      </c>
      <c r="AS757">
        <v>92</v>
      </c>
      <c r="AT757">
        <v>1</v>
      </c>
      <c r="AU757">
        <v>2516526.7999999998</v>
      </c>
      <c r="AV757">
        <v>6859604.2199999997</v>
      </c>
      <c r="AW757">
        <v>2516526.79</v>
      </c>
      <c r="AX757">
        <v>6859604.0300000003</v>
      </c>
      <c r="AY757">
        <v>-5.7000000000000002E-3</v>
      </c>
      <c r="AZ757">
        <v>0</v>
      </c>
      <c r="BA757" t="b">
        <v>0</v>
      </c>
      <c r="BB757">
        <v>-999</v>
      </c>
      <c r="BC757">
        <v>0</v>
      </c>
      <c r="BD757" t="b">
        <v>1</v>
      </c>
      <c r="BE757">
        <v>5.8876999999999997</v>
      </c>
      <c r="BF757">
        <v>-7.0000000000000007E-2</v>
      </c>
      <c r="BG757">
        <v>58</v>
      </c>
      <c r="BH757">
        <v>1</v>
      </c>
      <c r="BI757">
        <v>2516525.79</v>
      </c>
      <c r="BJ757">
        <v>6859602.6600000001</v>
      </c>
      <c r="BK757">
        <v>2516525.89</v>
      </c>
      <c r="BL757">
        <v>6859602.8799999999</v>
      </c>
      <c r="BM757">
        <v>6.0000000000000001E-3</v>
      </c>
      <c r="BN757">
        <v>0</v>
      </c>
      <c r="BO757" t="b">
        <v>0</v>
      </c>
      <c r="BP757">
        <v>-999</v>
      </c>
      <c r="BQ757">
        <v>0</v>
      </c>
      <c r="BR757" t="b">
        <v>1</v>
      </c>
      <c r="BS757">
        <v>6.2271000000000001</v>
      </c>
      <c r="BT757">
        <v>-0.40160000000000001</v>
      </c>
      <c r="BU757" t="s">
        <v>347</v>
      </c>
    </row>
    <row r="758" spans="1:73">
      <c r="A758">
        <v>56</v>
      </c>
      <c r="B758">
        <v>3</v>
      </c>
      <c r="C758" s="6" t="s">
        <v>175</v>
      </c>
      <c r="D758">
        <v>852</v>
      </c>
      <c r="E758" t="str">
        <f t="shared" si="11"/>
        <v>5A_852</v>
      </c>
      <c r="F758">
        <v>1</v>
      </c>
      <c r="G758">
        <v>2516535.44</v>
      </c>
      <c r="H758">
        <v>6859609.9900000002</v>
      </c>
      <c r="I758">
        <v>2516535.46</v>
      </c>
      <c r="J758">
        <v>6859609.9800000004</v>
      </c>
      <c r="K758">
        <v>0.68600000000000005</v>
      </c>
      <c r="L758">
        <v>0.16</v>
      </c>
      <c r="M758">
        <v>0.14000000000000001</v>
      </c>
      <c r="N758">
        <v>2.1573000000000002</v>
      </c>
      <c r="O758">
        <v>4</v>
      </c>
      <c r="P758">
        <v>12</v>
      </c>
      <c r="Q758">
        <v>163</v>
      </c>
      <c r="R758">
        <v>1</v>
      </c>
      <c r="S758">
        <v>2516535.38</v>
      </c>
      <c r="T758">
        <v>6859611.5800000001</v>
      </c>
      <c r="U758">
        <v>2516535.27</v>
      </c>
      <c r="V758">
        <v>6859611.5700000003</v>
      </c>
      <c r="W758">
        <v>1.1999999999999999E-3</v>
      </c>
      <c r="X758">
        <v>0</v>
      </c>
      <c r="Y758" t="b">
        <v>0</v>
      </c>
      <c r="Z758">
        <v>-999</v>
      </c>
      <c r="AA758">
        <v>0</v>
      </c>
      <c r="AB758" t="b">
        <v>1</v>
      </c>
      <c r="AC758">
        <v>1.431</v>
      </c>
      <c r="AD758">
        <v>1.6928000000000001</v>
      </c>
      <c r="AE758">
        <v>162</v>
      </c>
      <c r="AF758">
        <v>1</v>
      </c>
      <c r="AG758">
        <v>2516533.88</v>
      </c>
      <c r="AH758">
        <v>6859610.9500000002</v>
      </c>
      <c r="AI758">
        <v>2516534.0099999998</v>
      </c>
      <c r="AJ758">
        <v>6859611.1100000003</v>
      </c>
      <c r="AK758">
        <v>-2.5999999999999999E-3</v>
      </c>
      <c r="AL758">
        <v>0</v>
      </c>
      <c r="AM758" t="b">
        <v>0</v>
      </c>
      <c r="AN758">
        <v>-999</v>
      </c>
      <c r="AO758">
        <v>0</v>
      </c>
      <c r="AP758" t="b">
        <v>1</v>
      </c>
      <c r="AQ758">
        <v>3.0966999999999998</v>
      </c>
      <c r="AR758">
        <v>2.4782000000000002</v>
      </c>
      <c r="AS758">
        <v>141</v>
      </c>
      <c r="AT758">
        <v>1</v>
      </c>
      <c r="AU758">
        <v>2516531.81</v>
      </c>
      <c r="AV758">
        <v>6859610.3499999996</v>
      </c>
      <c r="AW758">
        <v>2516531.7999999998</v>
      </c>
      <c r="AX758">
        <v>6859610.1900000004</v>
      </c>
      <c r="AY758">
        <v>4.1000000000000003E-3</v>
      </c>
      <c r="AZ758">
        <v>0</v>
      </c>
      <c r="BA758" t="b">
        <v>0</v>
      </c>
      <c r="BB758">
        <v>-999</v>
      </c>
      <c r="BC758">
        <v>0</v>
      </c>
      <c r="BD758" t="b">
        <v>1</v>
      </c>
      <c r="BE758">
        <v>4.9436999999999998</v>
      </c>
      <c r="BF758">
        <v>3.0891000000000002</v>
      </c>
      <c r="BG758">
        <v>139</v>
      </c>
      <c r="BH758">
        <v>1</v>
      </c>
      <c r="BI758">
        <v>2516533.35</v>
      </c>
      <c r="BJ758">
        <v>6859608.54</v>
      </c>
      <c r="BK758">
        <v>2516533.34</v>
      </c>
      <c r="BL758">
        <v>6859608.5499999998</v>
      </c>
      <c r="BM758">
        <v>-2.0000000000000001E-4</v>
      </c>
      <c r="BN758">
        <v>0</v>
      </c>
      <c r="BO758" t="b">
        <v>0</v>
      </c>
      <c r="BP758">
        <v>-999</v>
      </c>
      <c r="BQ758">
        <v>0</v>
      </c>
      <c r="BR758" t="b">
        <v>1</v>
      </c>
      <c r="BS758">
        <v>0.27629999999999999</v>
      </c>
      <c r="BT758">
        <v>-2.5484</v>
      </c>
      <c r="BU758" t="s">
        <v>347</v>
      </c>
    </row>
    <row r="759" spans="1:73">
      <c r="A759">
        <v>1</v>
      </c>
      <c r="B759">
        <v>2</v>
      </c>
      <c r="C759" s="6" t="s">
        <v>183</v>
      </c>
      <c r="D759">
        <v>796</v>
      </c>
      <c r="E759" t="str">
        <f t="shared" si="11"/>
        <v>5B_796</v>
      </c>
      <c r="F759">
        <v>0</v>
      </c>
      <c r="G759">
        <v>2516548.84</v>
      </c>
      <c r="H759">
        <v>6859576.1500000004</v>
      </c>
      <c r="I759">
        <v>2516548.87</v>
      </c>
      <c r="J759">
        <v>6859576.1699999999</v>
      </c>
      <c r="K759">
        <v>0.86499999999999999</v>
      </c>
      <c r="L759">
        <v>0.25</v>
      </c>
      <c r="M759">
        <v>0.21</v>
      </c>
      <c r="N759">
        <v>2.2105000000000001</v>
      </c>
      <c r="O759">
        <v>3</v>
      </c>
      <c r="P759">
        <v>9</v>
      </c>
      <c r="Q759">
        <v>182</v>
      </c>
      <c r="R759">
        <v>1</v>
      </c>
      <c r="S759">
        <v>2516551.42</v>
      </c>
      <c r="T759">
        <v>6859578.4400000004</v>
      </c>
      <c r="U759">
        <v>2516551.5099999998</v>
      </c>
      <c r="V759">
        <v>6859578.3300000001</v>
      </c>
      <c r="W759">
        <v>-3.0999999999999999E-3</v>
      </c>
      <c r="X759">
        <v>0</v>
      </c>
      <c r="Y759" t="b">
        <v>0</v>
      </c>
      <c r="Z759">
        <v>-999</v>
      </c>
      <c r="AA759">
        <v>0</v>
      </c>
      <c r="AB759" t="b">
        <v>1</v>
      </c>
      <c r="AC759">
        <v>2.9300999999999999</v>
      </c>
      <c r="AD759">
        <v>0.68049999999999999</v>
      </c>
      <c r="AE759">
        <v>147</v>
      </c>
      <c r="AF759">
        <v>1</v>
      </c>
      <c r="AG759">
        <v>2516546.7999999998</v>
      </c>
      <c r="AH759">
        <v>6859581.5499999998</v>
      </c>
      <c r="AI759">
        <v>2516546.69</v>
      </c>
      <c r="AJ759">
        <v>6859581.5</v>
      </c>
      <c r="AK759">
        <v>4.7999999999999996E-3</v>
      </c>
      <c r="AL759">
        <v>0</v>
      </c>
      <c r="AM759" t="b">
        <v>0</v>
      </c>
      <c r="AN759">
        <v>-999</v>
      </c>
      <c r="AO759">
        <v>0</v>
      </c>
      <c r="AP759" t="b">
        <v>1</v>
      </c>
      <c r="AQ759">
        <v>4.532</v>
      </c>
      <c r="AR759">
        <v>1.9633</v>
      </c>
      <c r="AS759">
        <v>104</v>
      </c>
      <c r="AT759">
        <v>3</v>
      </c>
      <c r="AU759">
        <v>2516545.61</v>
      </c>
      <c r="AV759">
        <v>6859576.4299999997</v>
      </c>
      <c r="AW759">
        <v>2516545.63</v>
      </c>
      <c r="AX759">
        <v>6859576.5899999999</v>
      </c>
      <c r="AY759">
        <v>-3.8999999999999998E-3</v>
      </c>
      <c r="AZ759">
        <v>0</v>
      </c>
      <c r="BA759" t="b">
        <v>0</v>
      </c>
      <c r="BB759">
        <v>-999</v>
      </c>
      <c r="BC759">
        <v>0</v>
      </c>
      <c r="BD759" t="b">
        <v>1</v>
      </c>
      <c r="BE759">
        <v>3.6480999999999999</v>
      </c>
      <c r="BF759">
        <v>3.0105</v>
      </c>
      <c r="BG759" t="s">
        <v>347</v>
      </c>
    </row>
    <row r="760" spans="1:73">
      <c r="A760">
        <v>2</v>
      </c>
      <c r="B760">
        <v>2</v>
      </c>
      <c r="C760" s="6" t="s">
        <v>183</v>
      </c>
      <c r="D760">
        <v>797</v>
      </c>
      <c r="E760" t="str">
        <f t="shared" si="11"/>
        <v>5B_797</v>
      </c>
      <c r="F760">
        <v>0</v>
      </c>
      <c r="G760">
        <v>2516567.35</v>
      </c>
      <c r="H760">
        <v>6859583.7400000002</v>
      </c>
      <c r="I760">
        <v>2516567.2999999998</v>
      </c>
      <c r="J760">
        <v>6859583.7699999996</v>
      </c>
      <c r="K760">
        <v>0.313</v>
      </c>
      <c r="L760">
        <v>0.08</v>
      </c>
      <c r="M760">
        <v>0.06</v>
      </c>
      <c r="N760">
        <v>2.1573000000000002</v>
      </c>
      <c r="O760">
        <v>4</v>
      </c>
      <c r="P760">
        <v>12</v>
      </c>
      <c r="Q760">
        <v>279</v>
      </c>
      <c r="R760">
        <v>1</v>
      </c>
      <c r="S760">
        <v>2516565.4900000002</v>
      </c>
      <c r="T760">
        <v>6859583.29</v>
      </c>
      <c r="U760">
        <v>2516565.5</v>
      </c>
      <c r="V760">
        <v>6859583.2699999996</v>
      </c>
      <c r="W760">
        <v>-4.0000000000000002E-4</v>
      </c>
      <c r="X760">
        <v>0</v>
      </c>
      <c r="Y760" t="b">
        <v>0</v>
      </c>
      <c r="Z760">
        <v>-999</v>
      </c>
      <c r="AA760">
        <v>0</v>
      </c>
      <c r="AB760" t="b">
        <v>1</v>
      </c>
      <c r="AC760">
        <v>0.92779999999999996</v>
      </c>
      <c r="AD760">
        <v>-2.8712</v>
      </c>
      <c r="AE760">
        <v>245</v>
      </c>
      <c r="AF760">
        <v>1</v>
      </c>
      <c r="AG760">
        <v>2516563.0699999998</v>
      </c>
      <c r="AH760">
        <v>6859581.2199999997</v>
      </c>
      <c r="AI760">
        <v>2516563.09</v>
      </c>
      <c r="AJ760">
        <v>6859581.1900000004</v>
      </c>
      <c r="AK760">
        <v>1.1000000000000001E-3</v>
      </c>
      <c r="AL760">
        <v>0</v>
      </c>
      <c r="AM760" t="b">
        <v>0</v>
      </c>
      <c r="AN760">
        <v>-999</v>
      </c>
      <c r="AO760">
        <v>0</v>
      </c>
      <c r="AP760" t="b">
        <v>1</v>
      </c>
      <c r="AQ760">
        <v>2.8517000000000001</v>
      </c>
      <c r="AR760">
        <v>-2.5920000000000001</v>
      </c>
      <c r="AS760">
        <v>281</v>
      </c>
      <c r="AT760">
        <v>1</v>
      </c>
      <c r="AU760">
        <v>2516564.62</v>
      </c>
      <c r="AV760">
        <v>6859585.5999999996</v>
      </c>
      <c r="AW760">
        <v>2516564.67</v>
      </c>
      <c r="AX760">
        <v>6859585.6699999999</v>
      </c>
      <c r="AY760">
        <v>-1.5E-3</v>
      </c>
      <c r="AZ760">
        <v>0</v>
      </c>
      <c r="BA760" t="b">
        <v>0</v>
      </c>
      <c r="BB760">
        <v>-999</v>
      </c>
      <c r="BC760">
        <v>0</v>
      </c>
      <c r="BD760" t="b">
        <v>1</v>
      </c>
      <c r="BE760">
        <v>3.9748999999999999</v>
      </c>
      <c r="BF760">
        <v>2.5131000000000001</v>
      </c>
      <c r="BG760">
        <v>283</v>
      </c>
      <c r="BH760">
        <v>1</v>
      </c>
      <c r="BI760">
        <v>2516565.58</v>
      </c>
      <c r="BJ760">
        <v>6859591.0999999996</v>
      </c>
      <c r="BK760">
        <v>2516565.5099999998</v>
      </c>
      <c r="BL760">
        <v>6859591.0800000001</v>
      </c>
      <c r="BM760">
        <v>3.8999999999999998E-3</v>
      </c>
      <c r="BN760">
        <v>0</v>
      </c>
      <c r="BO760" t="b">
        <v>0</v>
      </c>
      <c r="BP760">
        <v>-999</v>
      </c>
      <c r="BQ760">
        <v>0</v>
      </c>
      <c r="BR760" t="b">
        <v>1</v>
      </c>
      <c r="BS760">
        <v>10.631399999999999</v>
      </c>
      <c r="BT760">
        <v>1.8149999999999999</v>
      </c>
      <c r="BU760" t="s">
        <v>347</v>
      </c>
    </row>
    <row r="761" spans="1:73">
      <c r="A761">
        <v>3</v>
      </c>
      <c r="B761">
        <v>1</v>
      </c>
      <c r="C761" s="6" t="s">
        <v>183</v>
      </c>
      <c r="D761">
        <v>798</v>
      </c>
      <c r="E761" t="str">
        <f t="shared" si="11"/>
        <v>5B_798</v>
      </c>
      <c r="F761">
        <v>0</v>
      </c>
      <c r="G761">
        <v>2516553.59</v>
      </c>
      <c r="H761">
        <v>6859621.4699999997</v>
      </c>
      <c r="I761">
        <v>2516553.59</v>
      </c>
      <c r="J761">
        <v>6859621.4800000004</v>
      </c>
      <c r="K761">
        <v>0.77100000000000002</v>
      </c>
      <c r="L761">
        <v>0.15</v>
      </c>
      <c r="M761">
        <v>0.23</v>
      </c>
      <c r="N761">
        <v>2.1573000000000002</v>
      </c>
      <c r="O761">
        <v>4</v>
      </c>
      <c r="P761">
        <v>12</v>
      </c>
      <c r="Q761">
        <v>302</v>
      </c>
      <c r="R761">
        <v>1</v>
      </c>
      <c r="S761">
        <v>2516555.88</v>
      </c>
      <c r="T761">
        <v>6859619.0599999996</v>
      </c>
      <c r="U761">
        <v>2516555.88</v>
      </c>
      <c r="V761">
        <v>6859619.0599999996</v>
      </c>
      <c r="W761">
        <v>-6.9999999999999999E-4</v>
      </c>
      <c r="X761">
        <v>0</v>
      </c>
      <c r="Y761" t="b">
        <v>0</v>
      </c>
      <c r="Z761">
        <v>-999</v>
      </c>
      <c r="AA761">
        <v>0</v>
      </c>
      <c r="AB761" t="b">
        <v>1</v>
      </c>
      <c r="AC761">
        <v>0.73629999999999995</v>
      </c>
      <c r="AD761">
        <v>-0.81179999999999997</v>
      </c>
      <c r="AE761">
        <v>305</v>
      </c>
      <c r="AF761">
        <v>1</v>
      </c>
      <c r="AG761">
        <v>2516553.0299999998</v>
      </c>
      <c r="AH761">
        <v>6859622.2000000002</v>
      </c>
      <c r="AI761">
        <v>2516553.02</v>
      </c>
      <c r="AJ761">
        <v>6859622.1900000004</v>
      </c>
      <c r="AK761">
        <v>2.5899999999999999E-2</v>
      </c>
      <c r="AL761">
        <v>0</v>
      </c>
      <c r="AM761" t="b">
        <v>0</v>
      </c>
      <c r="AN761">
        <v>-999</v>
      </c>
      <c r="AO761">
        <v>0</v>
      </c>
      <c r="AP761" t="b">
        <v>1</v>
      </c>
      <c r="AQ761">
        <v>26.9191</v>
      </c>
      <c r="AR761">
        <v>2.2513000000000001</v>
      </c>
      <c r="AS761">
        <v>303</v>
      </c>
      <c r="AT761">
        <v>1</v>
      </c>
      <c r="AU761">
        <v>2516553.96</v>
      </c>
      <c r="AV761">
        <v>6859619.5700000003</v>
      </c>
      <c r="AW761">
        <v>2516553.98</v>
      </c>
      <c r="AX761">
        <v>6859619.5700000003</v>
      </c>
      <c r="AY761">
        <v>7.7999999999999996E-3</v>
      </c>
      <c r="AZ761">
        <v>0</v>
      </c>
      <c r="BA761" t="b">
        <v>0</v>
      </c>
      <c r="BB761">
        <v>-999</v>
      </c>
      <c r="BC761">
        <v>0</v>
      </c>
      <c r="BD761" t="b">
        <v>1</v>
      </c>
      <c r="BE761">
        <v>8.1640999999999995</v>
      </c>
      <c r="BF761">
        <v>-1.3703000000000001</v>
      </c>
      <c r="BG761">
        <v>274</v>
      </c>
      <c r="BH761">
        <v>1</v>
      </c>
      <c r="BI761">
        <v>2516551.7999999998</v>
      </c>
      <c r="BJ761">
        <v>6859618.9000000004</v>
      </c>
      <c r="BK761">
        <v>2516551.79</v>
      </c>
      <c r="BL761">
        <v>6859618.9000000004</v>
      </c>
      <c r="BM761">
        <v>-3.3E-3</v>
      </c>
      <c r="BN761">
        <v>0</v>
      </c>
      <c r="BO761" t="b">
        <v>0</v>
      </c>
      <c r="BP761">
        <v>-999</v>
      </c>
      <c r="BQ761">
        <v>0</v>
      </c>
      <c r="BR761" t="b">
        <v>1</v>
      </c>
      <c r="BS761">
        <v>3.456</v>
      </c>
      <c r="BT761">
        <v>-2.1818</v>
      </c>
      <c r="BU761" t="s">
        <v>347</v>
      </c>
    </row>
    <row r="762" spans="1:73">
      <c r="A762">
        <v>4</v>
      </c>
      <c r="B762">
        <v>4</v>
      </c>
      <c r="C762" s="6" t="s">
        <v>183</v>
      </c>
      <c r="D762">
        <v>799</v>
      </c>
      <c r="E762" t="str">
        <f t="shared" si="11"/>
        <v>5B_799</v>
      </c>
      <c r="F762">
        <v>0</v>
      </c>
      <c r="G762">
        <v>2516536.0499999998</v>
      </c>
      <c r="H762">
        <v>6859613.9900000002</v>
      </c>
      <c r="I762">
        <v>2516536.11</v>
      </c>
      <c r="J762">
        <v>6859613.9900000002</v>
      </c>
      <c r="K762">
        <v>1.9970000000000001</v>
      </c>
      <c r="L762">
        <v>0.41</v>
      </c>
      <c r="M762">
        <v>0.46</v>
      </c>
      <c r="N762">
        <v>2.1573000000000002</v>
      </c>
      <c r="O762">
        <v>4</v>
      </c>
      <c r="P762">
        <v>12</v>
      </c>
      <c r="Q762">
        <v>181</v>
      </c>
      <c r="R762">
        <v>1</v>
      </c>
      <c r="S762">
        <v>2516535.7000000002</v>
      </c>
      <c r="T762">
        <v>6859616.79</v>
      </c>
      <c r="U762">
        <v>2516536.1800000002</v>
      </c>
      <c r="V762">
        <v>6859616.7800000003</v>
      </c>
      <c r="W762">
        <v>-9.2999999999999992E-3</v>
      </c>
      <c r="X762">
        <v>0</v>
      </c>
      <c r="Y762" t="b">
        <v>0</v>
      </c>
      <c r="Z762">
        <v>-999</v>
      </c>
      <c r="AA762">
        <v>0</v>
      </c>
      <c r="AB762" t="b">
        <v>1</v>
      </c>
      <c r="AC762">
        <v>3.7713999999999999</v>
      </c>
      <c r="AD762">
        <v>1.5357000000000001</v>
      </c>
      <c r="AE762">
        <v>214</v>
      </c>
      <c r="AF762">
        <v>1</v>
      </c>
      <c r="AG762">
        <v>2516538.81</v>
      </c>
      <c r="AH762">
        <v>6859615.1299999999</v>
      </c>
      <c r="AI762">
        <v>2516538.87</v>
      </c>
      <c r="AJ762">
        <v>6859614.96</v>
      </c>
      <c r="AK762">
        <v>-3.7000000000000002E-3</v>
      </c>
      <c r="AL762">
        <v>0</v>
      </c>
      <c r="AM762" t="b">
        <v>0</v>
      </c>
      <c r="AN762">
        <v>-999</v>
      </c>
      <c r="AO762">
        <v>0</v>
      </c>
      <c r="AP762" t="b">
        <v>1</v>
      </c>
      <c r="AQ762">
        <v>1.5148999999999999</v>
      </c>
      <c r="AR762">
        <v>0.33139999999999997</v>
      </c>
      <c r="AS762">
        <v>179</v>
      </c>
      <c r="AT762">
        <v>1</v>
      </c>
      <c r="AU762">
        <v>2516538.04</v>
      </c>
      <c r="AV762">
        <v>6859612.9699999997</v>
      </c>
      <c r="AW762">
        <v>2516538.12</v>
      </c>
      <c r="AX762">
        <v>6859613.1600000001</v>
      </c>
      <c r="AY762">
        <v>3.0000000000000001E-3</v>
      </c>
      <c r="AZ762">
        <v>0</v>
      </c>
      <c r="BA762" t="b">
        <v>0</v>
      </c>
      <c r="BB762">
        <v>-999</v>
      </c>
      <c r="BC762">
        <v>0</v>
      </c>
      <c r="BD762" t="b">
        <v>1</v>
      </c>
      <c r="BE762">
        <v>1.2244999999999999</v>
      </c>
      <c r="BF762">
        <v>-0.39290000000000003</v>
      </c>
      <c r="BG762">
        <v>178</v>
      </c>
      <c r="BH762">
        <v>1</v>
      </c>
      <c r="BI762">
        <v>2516536.73</v>
      </c>
      <c r="BJ762">
        <v>6859612.0099999998</v>
      </c>
      <c r="BK762">
        <v>2516536.11</v>
      </c>
      <c r="BL762">
        <v>6859612.0099999998</v>
      </c>
      <c r="BM762">
        <v>-8.6999999999999994E-3</v>
      </c>
      <c r="BN762">
        <v>0</v>
      </c>
      <c r="BO762" t="b">
        <v>0</v>
      </c>
      <c r="BP762">
        <v>-999</v>
      </c>
      <c r="BQ762">
        <v>0</v>
      </c>
      <c r="BR762" t="b">
        <v>1</v>
      </c>
      <c r="BS762">
        <v>3.5095999999999998</v>
      </c>
      <c r="BT762">
        <v>-1.5797000000000001</v>
      </c>
      <c r="BU762" t="s">
        <v>347</v>
      </c>
    </row>
    <row r="763" spans="1:73">
      <c r="A763">
        <v>5</v>
      </c>
      <c r="B763">
        <v>2</v>
      </c>
      <c r="C763" s="6" t="s">
        <v>183</v>
      </c>
      <c r="D763">
        <v>801</v>
      </c>
      <c r="E763" t="str">
        <f t="shared" si="11"/>
        <v>5B_801</v>
      </c>
      <c r="F763">
        <v>0</v>
      </c>
      <c r="G763">
        <v>2516548.83</v>
      </c>
      <c r="H763">
        <v>6859580.3300000001</v>
      </c>
      <c r="I763">
        <v>2516548.88</v>
      </c>
      <c r="J763">
        <v>6859580.3600000003</v>
      </c>
      <c r="K763">
        <v>0.182</v>
      </c>
      <c r="L763">
        <v>0.05</v>
      </c>
      <c r="M763">
        <v>0.05</v>
      </c>
      <c r="N763">
        <v>2.1573000000000002</v>
      </c>
      <c r="O763">
        <v>4</v>
      </c>
      <c r="P763">
        <v>12</v>
      </c>
      <c r="Q763">
        <v>187</v>
      </c>
      <c r="R763">
        <v>1</v>
      </c>
      <c r="S763">
        <v>2516548.81</v>
      </c>
      <c r="T763">
        <v>6859585.0499999998</v>
      </c>
      <c r="U763">
        <v>2516548.7999999998</v>
      </c>
      <c r="V763">
        <v>6859585.0499999998</v>
      </c>
      <c r="W763">
        <v>4.0000000000000002E-4</v>
      </c>
      <c r="X763">
        <v>0</v>
      </c>
      <c r="Y763" t="b">
        <v>0</v>
      </c>
      <c r="Z763">
        <v>-999</v>
      </c>
      <c r="AA763">
        <v>0</v>
      </c>
      <c r="AB763" t="b">
        <v>1</v>
      </c>
      <c r="AC763">
        <v>1.7015</v>
      </c>
      <c r="AD763">
        <v>1.5881000000000001</v>
      </c>
      <c r="AE763">
        <v>185</v>
      </c>
      <c r="AF763">
        <v>1</v>
      </c>
      <c r="AG763">
        <v>2516549.83</v>
      </c>
      <c r="AH763">
        <v>6859581.6500000004</v>
      </c>
      <c r="AI763">
        <v>2516549.87</v>
      </c>
      <c r="AJ763">
        <v>6859581.6200000001</v>
      </c>
      <c r="AK763">
        <v>-1E-4</v>
      </c>
      <c r="AL763">
        <v>0</v>
      </c>
      <c r="AM763" t="b">
        <v>0</v>
      </c>
      <c r="AN763">
        <v>-999</v>
      </c>
      <c r="AO763">
        <v>0</v>
      </c>
      <c r="AP763" t="b">
        <v>1</v>
      </c>
      <c r="AQ763">
        <v>0.27539999999999998</v>
      </c>
      <c r="AR763">
        <v>0.90739999999999998</v>
      </c>
      <c r="AS763">
        <v>184</v>
      </c>
      <c r="AT763">
        <v>1</v>
      </c>
      <c r="AU763">
        <v>2516552.9</v>
      </c>
      <c r="AV763">
        <v>6859582.7000000002</v>
      </c>
      <c r="AW763">
        <v>2516552.87</v>
      </c>
      <c r="AX763">
        <v>6859582.75</v>
      </c>
      <c r="AY763">
        <v>1.6000000000000001E-3</v>
      </c>
      <c r="AZ763">
        <v>0</v>
      </c>
      <c r="BA763" t="b">
        <v>0</v>
      </c>
      <c r="BB763">
        <v>-999</v>
      </c>
      <c r="BC763">
        <v>0</v>
      </c>
      <c r="BD763" t="b">
        <v>1</v>
      </c>
      <c r="BE763">
        <v>7.4682000000000004</v>
      </c>
      <c r="BF763">
        <v>0.54090000000000005</v>
      </c>
      <c r="BG763">
        <v>183</v>
      </c>
      <c r="BH763">
        <v>1</v>
      </c>
      <c r="BI763">
        <v>2516553.91</v>
      </c>
      <c r="BJ763">
        <v>6859581.4000000004</v>
      </c>
      <c r="BK763">
        <v>2516553.91</v>
      </c>
      <c r="BL763">
        <v>6859581.3799999999</v>
      </c>
      <c r="BM763">
        <v>-5.9999999999999995E-4</v>
      </c>
      <c r="BN763">
        <v>0</v>
      </c>
      <c r="BO763" t="b">
        <v>0</v>
      </c>
      <c r="BP763">
        <v>-999</v>
      </c>
      <c r="BQ763">
        <v>0</v>
      </c>
      <c r="BR763" t="b">
        <v>1</v>
      </c>
      <c r="BS763">
        <v>2.8046000000000002</v>
      </c>
      <c r="BT763">
        <v>0.20050000000000001</v>
      </c>
      <c r="BU763" t="s">
        <v>347</v>
      </c>
    </row>
    <row r="764" spans="1:73">
      <c r="A764">
        <v>6</v>
      </c>
      <c r="B764">
        <v>3</v>
      </c>
      <c r="C764" s="6" t="s">
        <v>183</v>
      </c>
      <c r="D764">
        <v>802</v>
      </c>
      <c r="E764" t="str">
        <f t="shared" si="11"/>
        <v>5B_802</v>
      </c>
      <c r="F764">
        <v>0</v>
      </c>
      <c r="G764">
        <v>2516550.29</v>
      </c>
      <c r="H764">
        <v>6859583.8499999996</v>
      </c>
      <c r="I764">
        <v>2516550.39</v>
      </c>
      <c r="J764">
        <v>6859583.8099999996</v>
      </c>
      <c r="K764">
        <v>1.4219999999999999</v>
      </c>
      <c r="L764">
        <v>0.28000000000000003</v>
      </c>
      <c r="M764">
        <v>0.48</v>
      </c>
      <c r="N764">
        <v>2.1573000000000002</v>
      </c>
      <c r="O764">
        <v>4</v>
      </c>
      <c r="P764">
        <v>12</v>
      </c>
      <c r="Q764">
        <v>189</v>
      </c>
      <c r="R764">
        <v>1</v>
      </c>
      <c r="S764">
        <v>2516547.48</v>
      </c>
      <c r="T764">
        <v>6859588.0999999996</v>
      </c>
      <c r="U764">
        <v>2516547.25</v>
      </c>
      <c r="V764">
        <v>6859587.9199999999</v>
      </c>
      <c r="W764">
        <v>1.06E-2</v>
      </c>
      <c r="X764">
        <v>0</v>
      </c>
      <c r="Y764" t="b">
        <v>0</v>
      </c>
      <c r="Z764">
        <v>-999</v>
      </c>
      <c r="AA764">
        <v>0</v>
      </c>
      <c r="AB764" t="b">
        <v>1</v>
      </c>
      <c r="AC764">
        <v>6.1588000000000003</v>
      </c>
      <c r="AD764">
        <v>2.2338</v>
      </c>
      <c r="AE764">
        <v>192</v>
      </c>
      <c r="AF764">
        <v>1</v>
      </c>
      <c r="AG764">
        <v>2516549.62</v>
      </c>
      <c r="AH764">
        <v>6859591.8499999996</v>
      </c>
      <c r="AI764">
        <v>2516549.67</v>
      </c>
      <c r="AJ764">
        <v>6859591.8499999996</v>
      </c>
      <c r="AK764">
        <v>-2.5999999999999999E-3</v>
      </c>
      <c r="AL764">
        <v>0</v>
      </c>
      <c r="AM764" t="b">
        <v>0</v>
      </c>
      <c r="AN764">
        <v>-999</v>
      </c>
      <c r="AO764">
        <v>0</v>
      </c>
      <c r="AP764" t="b">
        <v>1</v>
      </c>
      <c r="AQ764">
        <v>1.6624000000000001</v>
      </c>
      <c r="AR764">
        <v>1.6578999999999999</v>
      </c>
      <c r="AS764">
        <v>188</v>
      </c>
      <c r="AT764">
        <v>1</v>
      </c>
      <c r="AU764">
        <v>2516550.6</v>
      </c>
      <c r="AV764">
        <v>6859588.3399999999</v>
      </c>
      <c r="AW764">
        <v>2516550.9700000002</v>
      </c>
      <c r="AX764">
        <v>6859588.29</v>
      </c>
      <c r="AY764">
        <v>-1.18E-2</v>
      </c>
      <c r="AZ764">
        <v>0</v>
      </c>
      <c r="BA764" t="b">
        <v>0</v>
      </c>
      <c r="BB764">
        <v>-999</v>
      </c>
      <c r="BC764">
        <v>0</v>
      </c>
      <c r="BD764" t="b">
        <v>1</v>
      </c>
      <c r="BE764">
        <v>6.9169</v>
      </c>
      <c r="BF764">
        <v>1.431</v>
      </c>
      <c r="BG764">
        <v>221</v>
      </c>
      <c r="BH764">
        <v>1</v>
      </c>
      <c r="BI764">
        <v>2516555.2999999998</v>
      </c>
      <c r="BJ764">
        <v>6859587.46</v>
      </c>
      <c r="BK764">
        <v>2516555.12</v>
      </c>
      <c r="BL764">
        <v>6859587.6799999997</v>
      </c>
      <c r="BM764">
        <v>1.2200000000000001E-2</v>
      </c>
      <c r="BN764">
        <v>0</v>
      </c>
      <c r="BO764" t="b">
        <v>0</v>
      </c>
      <c r="BP764">
        <v>-999</v>
      </c>
      <c r="BQ764">
        <v>0</v>
      </c>
      <c r="BR764" t="b">
        <v>1</v>
      </c>
      <c r="BS764">
        <v>7.0701999999999998</v>
      </c>
      <c r="BT764">
        <v>0.69799999999999995</v>
      </c>
      <c r="BU764" t="s">
        <v>347</v>
      </c>
    </row>
    <row r="765" spans="1:73">
      <c r="A765">
        <v>7</v>
      </c>
      <c r="B765">
        <v>3</v>
      </c>
      <c r="C765" s="6" t="s">
        <v>183</v>
      </c>
      <c r="D765">
        <v>803</v>
      </c>
      <c r="E765" t="str">
        <f t="shared" si="11"/>
        <v>5B_803</v>
      </c>
      <c r="F765">
        <v>0</v>
      </c>
      <c r="G765">
        <v>2516548.91</v>
      </c>
      <c r="H765">
        <v>6859589.4400000004</v>
      </c>
      <c r="I765">
        <v>2516548.9900000002</v>
      </c>
      <c r="J765">
        <v>6859589.4100000001</v>
      </c>
      <c r="K765">
        <v>0.72099999999999997</v>
      </c>
      <c r="L765">
        <v>0.22</v>
      </c>
      <c r="M765">
        <v>0.15</v>
      </c>
      <c r="N765">
        <v>2.1573000000000002</v>
      </c>
      <c r="O765">
        <v>4</v>
      </c>
      <c r="P765">
        <v>12</v>
      </c>
      <c r="Q765">
        <v>167</v>
      </c>
      <c r="R765">
        <v>1</v>
      </c>
      <c r="S765">
        <v>2516545.44</v>
      </c>
      <c r="T765">
        <v>6859588.25</v>
      </c>
      <c r="U765">
        <v>2516545.39</v>
      </c>
      <c r="V765">
        <v>6859588.4299999997</v>
      </c>
      <c r="W765">
        <v>-4.7999999999999996E-3</v>
      </c>
      <c r="X765">
        <v>0</v>
      </c>
      <c r="Y765" t="b">
        <v>0</v>
      </c>
      <c r="Z765">
        <v>-999</v>
      </c>
      <c r="AA765">
        <v>0</v>
      </c>
      <c r="AB765" t="b">
        <v>1</v>
      </c>
      <c r="AC765">
        <v>5.4518000000000004</v>
      </c>
      <c r="AD765">
        <v>-2.88</v>
      </c>
      <c r="AE765">
        <v>168</v>
      </c>
      <c r="AF765">
        <v>1</v>
      </c>
      <c r="AG765">
        <v>2516545.4900000002</v>
      </c>
      <c r="AH765">
        <v>6859589.8899999997</v>
      </c>
      <c r="AI765">
        <v>2516545.4700000002</v>
      </c>
      <c r="AJ765">
        <v>6859589.6799999997</v>
      </c>
      <c r="AK765">
        <v>5.3E-3</v>
      </c>
      <c r="AL765">
        <v>0</v>
      </c>
      <c r="AM765" t="b">
        <v>0</v>
      </c>
      <c r="AN765">
        <v>-999</v>
      </c>
      <c r="AO765">
        <v>0</v>
      </c>
      <c r="AP765" t="b">
        <v>1</v>
      </c>
      <c r="AQ765">
        <v>6.0285000000000002</v>
      </c>
      <c r="AR765">
        <v>3.0716000000000001</v>
      </c>
      <c r="AS765">
        <v>195</v>
      </c>
      <c r="AT765">
        <v>1</v>
      </c>
      <c r="AU765">
        <v>2516545.4300000002</v>
      </c>
      <c r="AV765">
        <v>6859593.5499999998</v>
      </c>
      <c r="AW765">
        <v>2516545.44</v>
      </c>
      <c r="AX765">
        <v>6859593.5599999996</v>
      </c>
      <c r="AY765">
        <v>-5.0000000000000001E-4</v>
      </c>
      <c r="AZ765">
        <v>0</v>
      </c>
      <c r="BA765" t="b">
        <v>0</v>
      </c>
      <c r="BB765">
        <v>-999</v>
      </c>
      <c r="BC765">
        <v>0</v>
      </c>
      <c r="BD765" t="b">
        <v>1</v>
      </c>
      <c r="BE765">
        <v>0.62350000000000005</v>
      </c>
      <c r="BF765">
        <v>2.2774999999999999</v>
      </c>
      <c r="BG765">
        <v>198</v>
      </c>
      <c r="BH765">
        <v>1</v>
      </c>
      <c r="BI765">
        <v>2516545.75</v>
      </c>
      <c r="BJ765">
        <v>6859595.8600000003</v>
      </c>
      <c r="BK765">
        <v>2516545.7999999998</v>
      </c>
      <c r="BL765">
        <v>6859595.8899999997</v>
      </c>
      <c r="BM765">
        <v>-3.0999999999999999E-3</v>
      </c>
      <c r="BN765">
        <v>0</v>
      </c>
      <c r="BO765" t="b">
        <v>0</v>
      </c>
      <c r="BP765">
        <v>-999</v>
      </c>
      <c r="BQ765">
        <v>0</v>
      </c>
      <c r="BR765" t="b">
        <v>1</v>
      </c>
      <c r="BS765">
        <v>3.6328</v>
      </c>
      <c r="BT765">
        <v>2.0244</v>
      </c>
      <c r="BU765" t="s">
        <v>347</v>
      </c>
    </row>
    <row r="766" spans="1:73">
      <c r="A766">
        <v>8</v>
      </c>
      <c r="B766">
        <v>2</v>
      </c>
      <c r="C766" s="6" t="s">
        <v>183</v>
      </c>
      <c r="D766">
        <v>804</v>
      </c>
      <c r="E766" t="str">
        <f t="shared" si="11"/>
        <v>5B_804</v>
      </c>
      <c r="F766">
        <v>0</v>
      </c>
      <c r="G766">
        <v>2516551.77</v>
      </c>
      <c r="H766">
        <v>6859589.5199999996</v>
      </c>
      <c r="I766">
        <v>2516551.7599999998</v>
      </c>
      <c r="J766">
        <v>6859589.5499999998</v>
      </c>
      <c r="K766">
        <v>0.626</v>
      </c>
      <c r="L766">
        <v>0.14000000000000001</v>
      </c>
      <c r="M766">
        <v>0.15</v>
      </c>
      <c r="N766">
        <v>2.1573000000000002</v>
      </c>
      <c r="O766">
        <v>4</v>
      </c>
      <c r="P766">
        <v>12</v>
      </c>
      <c r="Q766">
        <v>193</v>
      </c>
      <c r="R766">
        <v>1</v>
      </c>
      <c r="S766">
        <v>2516547.69</v>
      </c>
      <c r="T766">
        <v>6859592</v>
      </c>
      <c r="U766">
        <v>2516547.62</v>
      </c>
      <c r="V766">
        <v>6859591.8700000001</v>
      </c>
      <c r="W766">
        <v>5.0000000000000001E-3</v>
      </c>
      <c r="X766">
        <v>0</v>
      </c>
      <c r="Y766" t="b">
        <v>0</v>
      </c>
      <c r="Z766">
        <v>-999</v>
      </c>
      <c r="AA766">
        <v>0</v>
      </c>
      <c r="AB766" t="b">
        <v>1</v>
      </c>
      <c r="AC766">
        <v>6.5339</v>
      </c>
      <c r="AD766">
        <v>2.6353</v>
      </c>
      <c r="AE766">
        <v>227</v>
      </c>
      <c r="AF766">
        <v>1</v>
      </c>
      <c r="AG766">
        <v>2516552.27</v>
      </c>
      <c r="AH766">
        <v>6859594.0999999996</v>
      </c>
      <c r="AI766">
        <v>2516552.35</v>
      </c>
      <c r="AJ766">
        <v>6859594.0899999999</v>
      </c>
      <c r="AK766">
        <v>-2.3E-3</v>
      </c>
      <c r="AL766">
        <v>0</v>
      </c>
      <c r="AM766" t="b">
        <v>0</v>
      </c>
      <c r="AN766">
        <v>-999</v>
      </c>
      <c r="AO766">
        <v>0</v>
      </c>
      <c r="AP766" t="b">
        <v>1</v>
      </c>
      <c r="AQ766">
        <v>3.0655000000000001</v>
      </c>
      <c r="AR766">
        <v>1.4397</v>
      </c>
      <c r="AS766">
        <v>226</v>
      </c>
      <c r="AT766">
        <v>3</v>
      </c>
      <c r="AU766">
        <v>2516554.2999999998</v>
      </c>
      <c r="AV766">
        <v>6859594.6900000004</v>
      </c>
      <c r="AW766">
        <v>2516554.35</v>
      </c>
      <c r="AX766">
        <v>6859594.6600000001</v>
      </c>
      <c r="AY766">
        <v>-2.3E-3</v>
      </c>
      <c r="AZ766">
        <v>0</v>
      </c>
      <c r="BA766" t="b">
        <v>0</v>
      </c>
      <c r="BB766">
        <v>-999</v>
      </c>
      <c r="BC766">
        <v>0</v>
      </c>
      <c r="BD766" t="b">
        <v>1</v>
      </c>
      <c r="BE766">
        <v>3.1166999999999998</v>
      </c>
      <c r="BF766">
        <v>1.0993999999999999</v>
      </c>
      <c r="BG766">
        <v>223</v>
      </c>
      <c r="BH766">
        <v>1</v>
      </c>
      <c r="BI766">
        <v>2516554.85</v>
      </c>
      <c r="BJ766">
        <v>6859590.3799999999</v>
      </c>
      <c r="BK766">
        <v>2516554.79</v>
      </c>
      <c r="BL766">
        <v>6859590.5499999998</v>
      </c>
      <c r="BM766">
        <v>4.0000000000000001E-3</v>
      </c>
      <c r="BN766">
        <v>0</v>
      </c>
      <c r="BO766" t="b">
        <v>0</v>
      </c>
      <c r="BP766">
        <v>-999</v>
      </c>
      <c r="BQ766">
        <v>0</v>
      </c>
      <c r="BR766" t="b">
        <v>1</v>
      </c>
      <c r="BS766">
        <v>5.2100999999999997</v>
      </c>
      <c r="BT766">
        <v>0.32269999999999999</v>
      </c>
      <c r="BU766" t="s">
        <v>347</v>
      </c>
    </row>
    <row r="767" spans="1:73">
      <c r="A767">
        <v>9</v>
      </c>
      <c r="B767">
        <v>3</v>
      </c>
      <c r="C767" s="6" t="s">
        <v>183</v>
      </c>
      <c r="D767">
        <v>805</v>
      </c>
      <c r="E767" t="str">
        <f t="shared" si="11"/>
        <v>5B_805</v>
      </c>
      <c r="F767">
        <v>0</v>
      </c>
      <c r="G767">
        <v>2516548.61</v>
      </c>
      <c r="H767">
        <v>6859592.75</v>
      </c>
      <c r="I767">
        <v>2516548.6</v>
      </c>
      <c r="J767">
        <v>6859592.7599999998</v>
      </c>
      <c r="K767">
        <v>0.69399999999999995</v>
      </c>
      <c r="L767">
        <v>0.28999999999999998</v>
      </c>
      <c r="M767">
        <v>0.19</v>
      </c>
      <c r="N767">
        <v>2.1573000000000002</v>
      </c>
      <c r="O767">
        <v>4</v>
      </c>
      <c r="P767">
        <v>12</v>
      </c>
      <c r="Q767">
        <v>170</v>
      </c>
      <c r="R767">
        <v>1</v>
      </c>
      <c r="S767">
        <v>2516542.91</v>
      </c>
      <c r="T767">
        <v>6859593.3300000001</v>
      </c>
      <c r="U767">
        <v>2516542.9</v>
      </c>
      <c r="V767">
        <v>6859593.1900000004</v>
      </c>
      <c r="W767">
        <v>5.4000000000000003E-3</v>
      </c>
      <c r="X767">
        <v>0</v>
      </c>
      <c r="Y767" t="b">
        <v>0</v>
      </c>
      <c r="Z767">
        <v>-999</v>
      </c>
      <c r="AA767">
        <v>0</v>
      </c>
      <c r="AB767" t="b">
        <v>1</v>
      </c>
      <c r="AC767">
        <v>6.4665999999999997</v>
      </c>
      <c r="AD767">
        <v>3.0716000000000001</v>
      </c>
      <c r="AE767">
        <v>195</v>
      </c>
      <c r="AF767">
        <v>1</v>
      </c>
      <c r="AG767">
        <v>2516545.4300000002</v>
      </c>
      <c r="AH767">
        <v>6859593.5499999998</v>
      </c>
      <c r="AI767">
        <v>2516545.4700000002</v>
      </c>
      <c r="AJ767">
        <v>6859593.6799999997</v>
      </c>
      <c r="AK767">
        <v>-3.0999999999999999E-3</v>
      </c>
      <c r="AL767">
        <v>0</v>
      </c>
      <c r="AM767" t="b">
        <v>0</v>
      </c>
      <c r="AN767">
        <v>-999</v>
      </c>
      <c r="AO767">
        <v>0</v>
      </c>
      <c r="AP767" t="b">
        <v>1</v>
      </c>
      <c r="AQ767">
        <v>3.6665999999999999</v>
      </c>
      <c r="AR767">
        <v>2.8534000000000002</v>
      </c>
      <c r="AS767">
        <v>172</v>
      </c>
      <c r="AT767">
        <v>1</v>
      </c>
      <c r="AU767">
        <v>2516543.7799999998</v>
      </c>
      <c r="AV767">
        <v>6859597.8799999999</v>
      </c>
      <c r="AW767">
        <v>2516543.87</v>
      </c>
      <c r="AX767">
        <v>6859597.96</v>
      </c>
      <c r="AY767">
        <v>-5.7000000000000002E-3</v>
      </c>
      <c r="AZ767">
        <v>0</v>
      </c>
      <c r="BA767" t="b">
        <v>0</v>
      </c>
      <c r="BB767">
        <v>-999</v>
      </c>
      <c r="BC767">
        <v>0</v>
      </c>
      <c r="BD767" t="b">
        <v>1</v>
      </c>
      <c r="BE767">
        <v>7.1247999999999996</v>
      </c>
      <c r="BF767">
        <v>2.3037000000000001</v>
      </c>
      <c r="BG767">
        <v>200</v>
      </c>
      <c r="BH767">
        <v>1</v>
      </c>
      <c r="BI767">
        <v>2516544.67</v>
      </c>
      <c r="BJ767">
        <v>6859599.04</v>
      </c>
      <c r="BK767">
        <v>2516544.56</v>
      </c>
      <c r="BL767">
        <v>6859598.9699999997</v>
      </c>
      <c r="BM767">
        <v>7.1000000000000004E-3</v>
      </c>
      <c r="BN767">
        <v>0</v>
      </c>
      <c r="BO767" t="b">
        <v>0</v>
      </c>
      <c r="BP767">
        <v>-999</v>
      </c>
      <c r="BQ767">
        <v>0</v>
      </c>
      <c r="BR767" t="b">
        <v>1</v>
      </c>
      <c r="BS767">
        <v>8.6384000000000007</v>
      </c>
      <c r="BT767">
        <v>2.1553</v>
      </c>
      <c r="BU767" t="s">
        <v>347</v>
      </c>
    </row>
    <row r="768" spans="1:73">
      <c r="A768">
        <v>10</v>
      </c>
      <c r="B768">
        <v>3</v>
      </c>
      <c r="C768" s="6" t="s">
        <v>183</v>
      </c>
      <c r="D768">
        <v>806</v>
      </c>
      <c r="E768" t="str">
        <f t="shared" si="11"/>
        <v>5B_806</v>
      </c>
      <c r="F768">
        <v>0</v>
      </c>
      <c r="G768">
        <v>2516546.67</v>
      </c>
      <c r="H768">
        <v>6859594.1200000001</v>
      </c>
      <c r="I768">
        <v>2516546.79</v>
      </c>
      <c r="J768">
        <v>6859594.3200000003</v>
      </c>
      <c r="K768">
        <v>1.177</v>
      </c>
      <c r="L768">
        <v>0.24</v>
      </c>
      <c r="M768">
        <v>0.44</v>
      </c>
      <c r="N768">
        <v>2.1573000000000002</v>
      </c>
      <c r="O768">
        <v>4</v>
      </c>
      <c r="P768">
        <v>12</v>
      </c>
      <c r="Q768">
        <v>173</v>
      </c>
      <c r="R768">
        <v>1</v>
      </c>
      <c r="S768">
        <v>2516541.33</v>
      </c>
      <c r="T768">
        <v>6859598.6699999999</v>
      </c>
      <c r="U768">
        <v>2516541.19</v>
      </c>
      <c r="V768">
        <v>6859598.4900000002</v>
      </c>
      <c r="W768">
        <v>1.12E-2</v>
      </c>
      <c r="X768">
        <v>0</v>
      </c>
      <c r="Y768" t="b">
        <v>0</v>
      </c>
      <c r="Z768">
        <v>-999</v>
      </c>
      <c r="AA768">
        <v>0</v>
      </c>
      <c r="AB768" t="b">
        <v>1</v>
      </c>
      <c r="AC768">
        <v>7.8925000000000001</v>
      </c>
      <c r="AD768">
        <v>2.5131000000000001</v>
      </c>
      <c r="AE768">
        <v>200</v>
      </c>
      <c r="AF768">
        <v>1</v>
      </c>
      <c r="AG768">
        <v>2516544.67</v>
      </c>
      <c r="AH768">
        <v>6859599.04</v>
      </c>
      <c r="AI768">
        <v>2516544.9</v>
      </c>
      <c r="AJ768">
        <v>6859599.1299999999</v>
      </c>
      <c r="AK768">
        <v>-8.6999999999999994E-3</v>
      </c>
      <c r="AL768">
        <v>0</v>
      </c>
      <c r="AM768" t="b">
        <v>0</v>
      </c>
      <c r="AN768">
        <v>-999</v>
      </c>
      <c r="AO768">
        <v>0</v>
      </c>
      <c r="AP768" t="b">
        <v>1</v>
      </c>
      <c r="AQ768">
        <v>6.2473999999999998</v>
      </c>
      <c r="AR768">
        <v>1.9371</v>
      </c>
      <c r="AS768">
        <v>199</v>
      </c>
      <c r="AT768">
        <v>1</v>
      </c>
      <c r="AU768">
        <v>2516546.71</v>
      </c>
      <c r="AV768">
        <v>6859599.0800000001</v>
      </c>
      <c r="AW768">
        <v>2516546.85</v>
      </c>
      <c r="AX768">
        <v>6859599.0800000001</v>
      </c>
      <c r="AY768">
        <v>-4.5999999999999999E-3</v>
      </c>
      <c r="AZ768">
        <v>0</v>
      </c>
      <c r="BA768" t="b">
        <v>0</v>
      </c>
      <c r="BB768">
        <v>-999</v>
      </c>
      <c r="BC768">
        <v>0</v>
      </c>
      <c r="BD768" t="b">
        <v>1</v>
      </c>
      <c r="BE768">
        <v>3.2549000000000001</v>
      </c>
      <c r="BF768">
        <v>1.5531999999999999</v>
      </c>
      <c r="BG768">
        <v>232</v>
      </c>
      <c r="BH768">
        <v>1</v>
      </c>
      <c r="BI768">
        <v>2516550.16</v>
      </c>
      <c r="BJ768">
        <v>6859601.54</v>
      </c>
      <c r="BK768">
        <v>2516549.9300000002</v>
      </c>
      <c r="BL768">
        <v>6859601.6399999997</v>
      </c>
      <c r="BM768">
        <v>1.37E-2</v>
      </c>
      <c r="BN768">
        <v>0</v>
      </c>
      <c r="BO768" t="b">
        <v>0</v>
      </c>
      <c r="BP768">
        <v>-999</v>
      </c>
      <c r="BQ768">
        <v>0</v>
      </c>
      <c r="BR768" t="b">
        <v>1</v>
      </c>
      <c r="BS768">
        <v>9.9710999999999999</v>
      </c>
      <c r="BT768">
        <v>1.1778999999999999</v>
      </c>
      <c r="BU768" t="s">
        <v>347</v>
      </c>
    </row>
    <row r="769" spans="1:73">
      <c r="A769">
        <v>11</v>
      </c>
      <c r="B769">
        <v>2</v>
      </c>
      <c r="C769" s="6" t="s">
        <v>183</v>
      </c>
      <c r="D769">
        <v>807</v>
      </c>
      <c r="E769" t="str">
        <f t="shared" si="11"/>
        <v>5B_807</v>
      </c>
      <c r="F769">
        <v>0</v>
      </c>
      <c r="G769">
        <v>2516557.38</v>
      </c>
      <c r="H769">
        <v>6859581.6699999999</v>
      </c>
      <c r="I769">
        <v>2516557.4</v>
      </c>
      <c r="J769">
        <v>6859581.6900000004</v>
      </c>
      <c r="K769">
        <v>0.53800000000000003</v>
      </c>
      <c r="L769">
        <v>0.1</v>
      </c>
      <c r="M769">
        <v>0.19</v>
      </c>
      <c r="N769">
        <v>2.1573000000000002</v>
      </c>
      <c r="O769">
        <v>4</v>
      </c>
      <c r="P769">
        <v>12</v>
      </c>
      <c r="Q769">
        <v>221</v>
      </c>
      <c r="R769">
        <v>1</v>
      </c>
      <c r="S769">
        <v>2516555.2999999998</v>
      </c>
      <c r="T769">
        <v>6859587.46</v>
      </c>
      <c r="U769">
        <v>2516555.38</v>
      </c>
      <c r="V769">
        <v>6859587.4900000002</v>
      </c>
      <c r="W769">
        <v>-3.3999999999999998E-3</v>
      </c>
      <c r="X769">
        <v>0</v>
      </c>
      <c r="Y769" t="b">
        <v>0</v>
      </c>
      <c r="Z769">
        <v>-999</v>
      </c>
      <c r="AA769">
        <v>0</v>
      </c>
      <c r="AB769" t="b">
        <v>1</v>
      </c>
      <c r="AC769">
        <v>5.4016999999999999</v>
      </c>
      <c r="AD769">
        <v>1.9021999999999999</v>
      </c>
      <c r="AE769">
        <v>222</v>
      </c>
      <c r="AF769">
        <v>1</v>
      </c>
      <c r="AG769">
        <v>2516556.52</v>
      </c>
      <c r="AH769">
        <v>6859590.1299999999</v>
      </c>
      <c r="AI769">
        <v>2516556.37</v>
      </c>
      <c r="AJ769">
        <v>6859590.1100000003</v>
      </c>
      <c r="AK769">
        <v>9.1000000000000004E-3</v>
      </c>
      <c r="AL769">
        <v>0</v>
      </c>
      <c r="AM769" t="b">
        <v>0</v>
      </c>
      <c r="AN769">
        <v>-999</v>
      </c>
      <c r="AO769">
        <v>0</v>
      </c>
      <c r="AP769" t="b">
        <v>1</v>
      </c>
      <c r="AQ769">
        <v>15.3627</v>
      </c>
      <c r="AR769">
        <v>1.7015</v>
      </c>
      <c r="AS769">
        <v>220</v>
      </c>
      <c r="AT769">
        <v>1</v>
      </c>
      <c r="AU769">
        <v>2516558.2400000002</v>
      </c>
      <c r="AV769">
        <v>6859586.0999999996</v>
      </c>
      <c r="AW769">
        <v>2516558.3199999998</v>
      </c>
      <c r="AX769">
        <v>6859586.0800000001</v>
      </c>
      <c r="AY769">
        <v>-2.5999999999999999E-3</v>
      </c>
      <c r="AZ769">
        <v>0</v>
      </c>
      <c r="BA769" t="b">
        <v>0</v>
      </c>
      <c r="BB769">
        <v>-999</v>
      </c>
      <c r="BC769">
        <v>0</v>
      </c>
      <c r="BD769" t="b">
        <v>1</v>
      </c>
      <c r="BE769">
        <v>3.9590000000000001</v>
      </c>
      <c r="BF769">
        <v>1.3612</v>
      </c>
      <c r="BG769">
        <v>246</v>
      </c>
      <c r="BH769">
        <v>1</v>
      </c>
      <c r="BI769">
        <v>2516561.52</v>
      </c>
      <c r="BJ769">
        <v>6859584.2999999998</v>
      </c>
      <c r="BK769">
        <v>2516561.5099999998</v>
      </c>
      <c r="BL769">
        <v>6859584.3099999996</v>
      </c>
      <c r="BM769">
        <v>2.0000000000000001E-4</v>
      </c>
      <c r="BN769">
        <v>0</v>
      </c>
      <c r="BO769" t="b">
        <v>0</v>
      </c>
      <c r="BP769">
        <v>-999</v>
      </c>
      <c r="BQ769">
        <v>0</v>
      </c>
      <c r="BR769" t="b">
        <v>1</v>
      </c>
      <c r="BS769">
        <v>0.24690000000000001</v>
      </c>
      <c r="BT769">
        <v>0.56710000000000005</v>
      </c>
      <c r="BU769" t="s">
        <v>347</v>
      </c>
    </row>
    <row r="770" spans="1:73">
      <c r="A770">
        <v>12</v>
      </c>
      <c r="B770">
        <v>3</v>
      </c>
      <c r="C770" s="6" t="s">
        <v>183</v>
      </c>
      <c r="D770">
        <v>808</v>
      </c>
      <c r="E770" t="str">
        <f t="shared" si="11"/>
        <v>5B_808</v>
      </c>
      <c r="F770">
        <v>0</v>
      </c>
      <c r="G770">
        <v>2516542.88</v>
      </c>
      <c r="H770">
        <v>6859597.25</v>
      </c>
      <c r="I770">
        <v>2516542.85</v>
      </c>
      <c r="J770">
        <v>6859597.2599999998</v>
      </c>
      <c r="K770">
        <v>0.61299999999999999</v>
      </c>
      <c r="L770">
        <v>0.12</v>
      </c>
      <c r="M770">
        <v>0.24</v>
      </c>
      <c r="N770">
        <v>2.1573000000000002</v>
      </c>
      <c r="O770">
        <v>4</v>
      </c>
      <c r="P770">
        <v>12</v>
      </c>
      <c r="Q770">
        <v>174</v>
      </c>
      <c r="R770">
        <v>1</v>
      </c>
      <c r="S770">
        <v>2516540.7200000002</v>
      </c>
      <c r="T770">
        <v>6859600.9800000004</v>
      </c>
      <c r="U770">
        <v>2516540.73</v>
      </c>
      <c r="V770">
        <v>6859600.9900000002</v>
      </c>
      <c r="W770">
        <v>-5.0000000000000001E-4</v>
      </c>
      <c r="X770">
        <v>0</v>
      </c>
      <c r="Y770" t="b">
        <v>0</v>
      </c>
      <c r="Z770">
        <v>-999</v>
      </c>
      <c r="AA770">
        <v>0</v>
      </c>
      <c r="AB770" t="b">
        <v>1</v>
      </c>
      <c r="AC770">
        <v>0.61599999999999999</v>
      </c>
      <c r="AD770">
        <v>2.0855000000000001</v>
      </c>
      <c r="AE770">
        <v>202</v>
      </c>
      <c r="AF770">
        <v>1</v>
      </c>
      <c r="AG770">
        <v>2516542.52</v>
      </c>
      <c r="AH770">
        <v>6859602.3600000003</v>
      </c>
      <c r="AI770">
        <v>2516542.61</v>
      </c>
      <c r="AJ770">
        <v>6859602.3600000003</v>
      </c>
      <c r="AK770">
        <v>-3.0999999999999999E-3</v>
      </c>
      <c r="AL770">
        <v>0</v>
      </c>
      <c r="AM770" t="b">
        <v>0</v>
      </c>
      <c r="AN770">
        <v>-999</v>
      </c>
      <c r="AO770">
        <v>0</v>
      </c>
      <c r="AP770" t="b">
        <v>1</v>
      </c>
      <c r="AQ770">
        <v>4.2938000000000001</v>
      </c>
      <c r="AR770">
        <v>1.6143000000000001</v>
      </c>
      <c r="AS770">
        <v>201</v>
      </c>
      <c r="AT770">
        <v>3</v>
      </c>
      <c r="AU770">
        <v>2516544.84</v>
      </c>
      <c r="AV770">
        <v>6859602.5099999998</v>
      </c>
      <c r="AW770">
        <v>2516544.67</v>
      </c>
      <c r="AX770">
        <v>6859602.5700000003</v>
      </c>
      <c r="AY770">
        <v>7.1999999999999998E-3</v>
      </c>
      <c r="AZ770">
        <v>0</v>
      </c>
      <c r="BA770" t="b">
        <v>0</v>
      </c>
      <c r="BB770">
        <v>-999</v>
      </c>
      <c r="BC770">
        <v>0</v>
      </c>
      <c r="BD770" t="b">
        <v>1</v>
      </c>
      <c r="BE770">
        <v>9.8940999999999999</v>
      </c>
      <c r="BF770">
        <v>1.2477</v>
      </c>
      <c r="BG770">
        <v>233</v>
      </c>
      <c r="BH770">
        <v>1</v>
      </c>
      <c r="BI770">
        <v>2516549.7400000002</v>
      </c>
      <c r="BJ770">
        <v>6859604.3899999997</v>
      </c>
      <c r="BK770">
        <v>2516549.81</v>
      </c>
      <c r="BL770">
        <v>6859604.3200000003</v>
      </c>
      <c r="BM770">
        <v>-7.0000000000000001E-3</v>
      </c>
      <c r="BN770">
        <v>0</v>
      </c>
      <c r="BO770" t="b">
        <v>0</v>
      </c>
      <c r="BP770">
        <v>-999</v>
      </c>
      <c r="BQ770">
        <v>0</v>
      </c>
      <c r="BR770" t="b">
        <v>1</v>
      </c>
      <c r="BS770">
        <v>10.0025</v>
      </c>
      <c r="BT770">
        <v>0.78520000000000001</v>
      </c>
      <c r="BU770" t="s">
        <v>347</v>
      </c>
    </row>
    <row r="771" spans="1:73">
      <c r="A771">
        <v>13</v>
      </c>
      <c r="B771">
        <v>2</v>
      </c>
      <c r="C771" s="6" t="s">
        <v>183</v>
      </c>
      <c r="D771">
        <v>809</v>
      </c>
      <c r="E771" t="str">
        <f t="shared" ref="E771:E834" si="12">C771&amp;"_"&amp;D771</f>
        <v>5B_809</v>
      </c>
      <c r="F771">
        <v>0</v>
      </c>
      <c r="G771">
        <v>2516543.9500000002</v>
      </c>
      <c r="H771">
        <v>6859602.9199999999</v>
      </c>
      <c r="I771">
        <v>2516543.88</v>
      </c>
      <c r="J771">
        <v>6859603.1699999999</v>
      </c>
      <c r="K771">
        <v>0.52600000000000002</v>
      </c>
      <c r="L771">
        <v>0.11</v>
      </c>
      <c r="M771">
        <v>0.33</v>
      </c>
      <c r="N771">
        <v>2.2105000000000001</v>
      </c>
      <c r="O771">
        <v>3</v>
      </c>
      <c r="P771">
        <v>9</v>
      </c>
      <c r="Q771">
        <v>206</v>
      </c>
      <c r="R771">
        <v>1</v>
      </c>
      <c r="S771">
        <v>2516541.38</v>
      </c>
      <c r="T771">
        <v>6859607.5499999998</v>
      </c>
      <c r="U771">
        <v>2516541.4300000002</v>
      </c>
      <c r="V771">
        <v>6859607.5800000001</v>
      </c>
      <c r="W771">
        <v>-2E-3</v>
      </c>
      <c r="X771">
        <v>0</v>
      </c>
      <c r="Y771" t="b">
        <v>0</v>
      </c>
      <c r="Z771">
        <v>-999</v>
      </c>
      <c r="AA771">
        <v>0</v>
      </c>
      <c r="AB771" t="b">
        <v>1</v>
      </c>
      <c r="AC771">
        <v>3.0813999999999999</v>
      </c>
      <c r="AD771">
        <v>2.0768</v>
      </c>
      <c r="AE771">
        <v>208</v>
      </c>
      <c r="AF771">
        <v>1</v>
      </c>
      <c r="AG771">
        <v>2516543.2400000002</v>
      </c>
      <c r="AH771">
        <v>6859609.5800000001</v>
      </c>
      <c r="AI771">
        <v>2516543.13</v>
      </c>
      <c r="AJ771">
        <v>6859609.5700000003</v>
      </c>
      <c r="AK771">
        <v>4.8999999999999998E-3</v>
      </c>
      <c r="AL771">
        <v>0</v>
      </c>
      <c r="AM771" t="b">
        <v>0</v>
      </c>
      <c r="AN771">
        <v>-999</v>
      </c>
      <c r="AO771">
        <v>0</v>
      </c>
      <c r="AP771" t="b">
        <v>1</v>
      </c>
      <c r="AQ771">
        <v>8.0638000000000005</v>
      </c>
      <c r="AR771">
        <v>1.6928000000000001</v>
      </c>
      <c r="AS771">
        <v>205</v>
      </c>
      <c r="AT771">
        <v>1</v>
      </c>
      <c r="AU771">
        <v>2516544.84</v>
      </c>
      <c r="AV771">
        <v>6859607.6500000004</v>
      </c>
      <c r="AW771">
        <v>2516544.9</v>
      </c>
      <c r="AX771">
        <v>6859607.6399999997</v>
      </c>
      <c r="AY771">
        <v>-4.0000000000000002E-4</v>
      </c>
      <c r="AZ771">
        <v>0</v>
      </c>
      <c r="BA771" t="b">
        <v>0</v>
      </c>
      <c r="BB771">
        <v>-999</v>
      </c>
      <c r="BC771">
        <v>0</v>
      </c>
      <c r="BD771" t="b">
        <v>1</v>
      </c>
      <c r="BE771">
        <v>0.63929999999999998</v>
      </c>
      <c r="BF771">
        <v>1.3436999999999999</v>
      </c>
      <c r="BG771" t="s">
        <v>347</v>
      </c>
    </row>
    <row r="772" spans="1:73">
      <c r="A772">
        <v>14</v>
      </c>
      <c r="B772">
        <v>3</v>
      </c>
      <c r="C772" s="6" t="s">
        <v>183</v>
      </c>
      <c r="D772">
        <v>810</v>
      </c>
      <c r="E772" t="str">
        <f t="shared" si="12"/>
        <v>5B_810</v>
      </c>
      <c r="F772">
        <v>0</v>
      </c>
      <c r="G772">
        <v>2516538.12</v>
      </c>
      <c r="H772">
        <v>6859608.1799999997</v>
      </c>
      <c r="I772">
        <v>2516538.11</v>
      </c>
      <c r="J772">
        <v>6859608.1799999997</v>
      </c>
      <c r="K772">
        <v>0.78500000000000003</v>
      </c>
      <c r="L772">
        <v>0.21</v>
      </c>
      <c r="M772">
        <v>0.15</v>
      </c>
      <c r="N772">
        <v>2.1573000000000002</v>
      </c>
      <c r="O772">
        <v>4</v>
      </c>
      <c r="P772">
        <v>12</v>
      </c>
      <c r="Q772">
        <v>161</v>
      </c>
      <c r="R772">
        <v>1</v>
      </c>
      <c r="S772">
        <v>2516536.7200000002</v>
      </c>
      <c r="T772">
        <v>6859609.4699999997</v>
      </c>
      <c r="U772">
        <v>2516536.66</v>
      </c>
      <c r="V772">
        <v>6859609.4000000004</v>
      </c>
      <c r="W772">
        <v>1.1000000000000001E-3</v>
      </c>
      <c r="X772">
        <v>0</v>
      </c>
      <c r="Y772" t="b">
        <v>0</v>
      </c>
      <c r="Z772">
        <v>-999</v>
      </c>
      <c r="AA772">
        <v>0</v>
      </c>
      <c r="AB772" t="b">
        <v>1</v>
      </c>
      <c r="AC772">
        <v>1.1721999999999999</v>
      </c>
      <c r="AD772">
        <v>2.4432999999999998</v>
      </c>
      <c r="AE772">
        <v>211</v>
      </c>
      <c r="AF772">
        <v>1</v>
      </c>
      <c r="AG772">
        <v>2516541.23</v>
      </c>
      <c r="AH772">
        <v>6859613.5</v>
      </c>
      <c r="AI772">
        <v>2516541.16</v>
      </c>
      <c r="AJ772">
        <v>6859613.54</v>
      </c>
      <c r="AK772">
        <v>3.2000000000000002E-3</v>
      </c>
      <c r="AL772">
        <v>0</v>
      </c>
      <c r="AM772" t="b">
        <v>0</v>
      </c>
      <c r="AN772">
        <v>-999</v>
      </c>
      <c r="AO772">
        <v>0</v>
      </c>
      <c r="AP772" t="b">
        <v>1</v>
      </c>
      <c r="AQ772">
        <v>3.4496000000000002</v>
      </c>
      <c r="AR772">
        <v>1.0557000000000001</v>
      </c>
      <c r="AS772">
        <v>209</v>
      </c>
      <c r="AT772">
        <v>1</v>
      </c>
      <c r="AU772">
        <v>2516541.2599999998</v>
      </c>
      <c r="AV772">
        <v>6859610.04</v>
      </c>
      <c r="AW772">
        <v>2516541.35</v>
      </c>
      <c r="AX772">
        <v>6859609.8600000003</v>
      </c>
      <c r="AY772">
        <v>-5.3E-3</v>
      </c>
      <c r="AZ772">
        <v>0</v>
      </c>
      <c r="BA772" t="b">
        <v>0</v>
      </c>
      <c r="BB772">
        <v>-999</v>
      </c>
      <c r="BC772">
        <v>0</v>
      </c>
      <c r="BD772" t="b">
        <v>1</v>
      </c>
      <c r="BE772">
        <v>5.4859</v>
      </c>
      <c r="BF772">
        <v>0.47110000000000002</v>
      </c>
      <c r="BG772">
        <v>206</v>
      </c>
      <c r="BH772">
        <v>1</v>
      </c>
      <c r="BI772">
        <v>2516541.38</v>
      </c>
      <c r="BJ772">
        <v>6859607.5499999998</v>
      </c>
      <c r="BK772">
        <v>2516541.41</v>
      </c>
      <c r="BL772">
        <v>6859607.7599999998</v>
      </c>
      <c r="BM772">
        <v>5.0000000000000001E-3</v>
      </c>
      <c r="BN772">
        <v>0</v>
      </c>
      <c r="BO772" t="b">
        <v>0</v>
      </c>
      <c r="BP772">
        <v>-999</v>
      </c>
      <c r="BQ772">
        <v>0</v>
      </c>
      <c r="BR772" t="b">
        <v>1</v>
      </c>
      <c r="BS772">
        <v>5.1893000000000002</v>
      </c>
      <c r="BT772">
        <v>-0.12230000000000001</v>
      </c>
      <c r="BU772" t="s">
        <v>347</v>
      </c>
    </row>
    <row r="773" spans="1:73">
      <c r="A773">
        <v>15</v>
      </c>
      <c r="B773">
        <v>3</v>
      </c>
      <c r="C773" s="6" t="s">
        <v>183</v>
      </c>
      <c r="D773">
        <v>811</v>
      </c>
      <c r="E773" t="str">
        <f t="shared" si="12"/>
        <v>5B_811</v>
      </c>
      <c r="F773">
        <v>0</v>
      </c>
      <c r="G773">
        <v>2516537.83</v>
      </c>
      <c r="H773">
        <v>6859610.8399999999</v>
      </c>
      <c r="I773">
        <v>2516537.79</v>
      </c>
      <c r="J773">
        <v>6859611</v>
      </c>
      <c r="K773">
        <v>1.099</v>
      </c>
      <c r="L773">
        <v>0.23</v>
      </c>
      <c r="M773">
        <v>0.26</v>
      </c>
      <c r="N773">
        <v>2.1573000000000002</v>
      </c>
      <c r="O773">
        <v>4</v>
      </c>
      <c r="P773">
        <v>12</v>
      </c>
      <c r="Q773">
        <v>163</v>
      </c>
      <c r="R773">
        <v>1</v>
      </c>
      <c r="S773">
        <v>2516535.38</v>
      </c>
      <c r="T773">
        <v>6859611.5800000001</v>
      </c>
      <c r="U773">
        <v>2516535.35</v>
      </c>
      <c r="V773">
        <v>6859611.3799999999</v>
      </c>
      <c r="W773">
        <v>3.7000000000000002E-3</v>
      </c>
      <c r="X773">
        <v>0</v>
      </c>
      <c r="Y773" t="b">
        <v>0</v>
      </c>
      <c r="Z773">
        <v>-999</v>
      </c>
      <c r="AA773">
        <v>0</v>
      </c>
      <c r="AB773" t="b">
        <v>1</v>
      </c>
      <c r="AC773">
        <v>2.6816</v>
      </c>
      <c r="AD773">
        <v>2.9931000000000001</v>
      </c>
      <c r="AE773">
        <v>180</v>
      </c>
      <c r="AF773">
        <v>1</v>
      </c>
      <c r="AG773">
        <v>2516536.5</v>
      </c>
      <c r="AH773">
        <v>6859614.3799999999</v>
      </c>
      <c r="AI773">
        <v>2516536.7999999998</v>
      </c>
      <c r="AJ773">
        <v>6859614.4699999997</v>
      </c>
      <c r="AK773">
        <v>-8.0000000000000002E-3</v>
      </c>
      <c r="AL773">
        <v>0</v>
      </c>
      <c r="AM773" t="b">
        <v>0</v>
      </c>
      <c r="AN773">
        <v>-999</v>
      </c>
      <c r="AO773">
        <v>0</v>
      </c>
      <c r="AP773" t="b">
        <v>1</v>
      </c>
      <c r="AQ773">
        <v>5.9802999999999997</v>
      </c>
      <c r="AR773">
        <v>1.8411</v>
      </c>
      <c r="AS773">
        <v>211</v>
      </c>
      <c r="AT773">
        <v>1</v>
      </c>
      <c r="AU773">
        <v>2516541.23</v>
      </c>
      <c r="AV773">
        <v>6859613.5</v>
      </c>
      <c r="AW773">
        <v>2516541.17</v>
      </c>
      <c r="AX773">
        <v>6859613.5800000001</v>
      </c>
      <c r="AY773">
        <v>2.8E-3</v>
      </c>
      <c r="AZ773">
        <v>0</v>
      </c>
      <c r="BA773" t="b">
        <v>0</v>
      </c>
      <c r="BB773">
        <v>-999</v>
      </c>
      <c r="BC773">
        <v>0</v>
      </c>
      <c r="BD773" t="b">
        <v>1</v>
      </c>
      <c r="BE773">
        <v>2.1341000000000001</v>
      </c>
      <c r="BF773">
        <v>0.65429999999999999</v>
      </c>
      <c r="BG773">
        <v>214</v>
      </c>
      <c r="BH773">
        <v>1</v>
      </c>
      <c r="BI773">
        <v>2516538.81</v>
      </c>
      <c r="BJ773">
        <v>6859615.1299999999</v>
      </c>
      <c r="BK773">
        <v>2516538.6</v>
      </c>
      <c r="BL773">
        <v>6859615.1699999999</v>
      </c>
      <c r="BM773">
        <v>6.4999999999999997E-3</v>
      </c>
      <c r="BN773">
        <v>0</v>
      </c>
      <c r="BO773" t="b">
        <v>0</v>
      </c>
      <c r="BP773">
        <v>-999</v>
      </c>
      <c r="BQ773">
        <v>0</v>
      </c>
      <c r="BR773" t="b">
        <v>1</v>
      </c>
      <c r="BS773">
        <v>4.8723999999999998</v>
      </c>
      <c r="BT773">
        <v>1.3874</v>
      </c>
      <c r="BU773" t="s">
        <v>347</v>
      </c>
    </row>
    <row r="774" spans="1:73">
      <c r="A774">
        <v>16</v>
      </c>
      <c r="B774">
        <v>3</v>
      </c>
      <c r="C774" s="6" t="s">
        <v>183</v>
      </c>
      <c r="D774">
        <v>812</v>
      </c>
      <c r="E774" t="str">
        <f t="shared" si="12"/>
        <v>5B_812</v>
      </c>
      <c r="F774">
        <v>0</v>
      </c>
      <c r="G774">
        <v>2516558.9700000002</v>
      </c>
      <c r="H774">
        <v>6859581.6699999999</v>
      </c>
      <c r="I774">
        <v>2516558.9</v>
      </c>
      <c r="J774">
        <v>6859581.7199999997</v>
      </c>
      <c r="K774">
        <v>0.64200000000000002</v>
      </c>
      <c r="L774">
        <v>0.16</v>
      </c>
      <c r="M774">
        <v>0.14000000000000001</v>
      </c>
      <c r="N774">
        <v>2.1573000000000002</v>
      </c>
      <c r="O774">
        <v>4</v>
      </c>
      <c r="P774">
        <v>12</v>
      </c>
      <c r="Q774">
        <v>219</v>
      </c>
      <c r="R774">
        <v>1</v>
      </c>
      <c r="S774">
        <v>2516558.6800000002</v>
      </c>
      <c r="T774">
        <v>6859583.8799999999</v>
      </c>
      <c r="U774">
        <v>2516558.71</v>
      </c>
      <c r="V774">
        <v>6859583.8799999999</v>
      </c>
      <c r="W774">
        <v>-4.0000000000000002E-4</v>
      </c>
      <c r="X774">
        <v>0</v>
      </c>
      <c r="Y774" t="b">
        <v>0</v>
      </c>
      <c r="Z774">
        <v>-999</v>
      </c>
      <c r="AA774">
        <v>0</v>
      </c>
      <c r="AB774" t="b">
        <v>1</v>
      </c>
      <c r="AC774">
        <v>0.53749999999999998</v>
      </c>
      <c r="AD774">
        <v>1.6578999999999999</v>
      </c>
      <c r="AE774">
        <v>246</v>
      </c>
      <c r="AF774">
        <v>1</v>
      </c>
      <c r="AG774">
        <v>2516561.52</v>
      </c>
      <c r="AH774">
        <v>6859584.2999999998</v>
      </c>
      <c r="AI774">
        <v>2516561.56</v>
      </c>
      <c r="AJ774">
        <v>6859584.2599999998</v>
      </c>
      <c r="AK774">
        <v>-1.6000000000000001E-3</v>
      </c>
      <c r="AL774">
        <v>0</v>
      </c>
      <c r="AM774" t="b">
        <v>0</v>
      </c>
      <c r="AN774">
        <v>-999</v>
      </c>
      <c r="AO774">
        <v>0</v>
      </c>
      <c r="AP774" t="b">
        <v>1</v>
      </c>
      <c r="AQ774">
        <v>1.9953000000000001</v>
      </c>
      <c r="AR774">
        <v>0.75900000000000001</v>
      </c>
      <c r="AS774">
        <v>279</v>
      </c>
      <c r="AT774">
        <v>1</v>
      </c>
      <c r="AU774">
        <v>2516565.4900000002</v>
      </c>
      <c r="AV774">
        <v>6859583.29</v>
      </c>
      <c r="AW774">
        <v>2516565.44</v>
      </c>
      <c r="AX774">
        <v>6859583.4699999997</v>
      </c>
      <c r="AY774">
        <v>8.8999999999999999E-3</v>
      </c>
      <c r="AZ774">
        <v>0</v>
      </c>
      <c r="BA774" t="b">
        <v>0</v>
      </c>
      <c r="BB774">
        <v>-999</v>
      </c>
      <c r="BC774">
        <v>0</v>
      </c>
      <c r="BD774" t="b">
        <v>1</v>
      </c>
      <c r="BE774">
        <v>12.0044</v>
      </c>
      <c r="BF774">
        <v>0.27039999999999997</v>
      </c>
      <c r="BG774">
        <v>245</v>
      </c>
      <c r="BH774">
        <v>1</v>
      </c>
      <c r="BI774">
        <v>2516563.0699999998</v>
      </c>
      <c r="BJ774">
        <v>6859581.2199999997</v>
      </c>
      <c r="BK774">
        <v>2516563.0499999998</v>
      </c>
      <c r="BL774">
        <v>6859581.0800000001</v>
      </c>
      <c r="BM774">
        <v>-4.1000000000000003E-3</v>
      </c>
      <c r="BN774">
        <v>0</v>
      </c>
      <c r="BO774" t="b">
        <v>0</v>
      </c>
      <c r="BP774">
        <v>-999</v>
      </c>
      <c r="BQ774">
        <v>0</v>
      </c>
      <c r="BR774" t="b">
        <v>1</v>
      </c>
      <c r="BS774">
        <v>5.3079999999999998</v>
      </c>
      <c r="BT774">
        <v>-0.1573</v>
      </c>
      <c r="BU774" t="s">
        <v>347</v>
      </c>
    </row>
    <row r="775" spans="1:73">
      <c r="A775">
        <v>17</v>
      </c>
      <c r="B775">
        <v>2</v>
      </c>
      <c r="C775" s="6" t="s">
        <v>183</v>
      </c>
      <c r="D775">
        <v>813</v>
      </c>
      <c r="E775" t="str">
        <f t="shared" si="12"/>
        <v>5B_813</v>
      </c>
      <c r="F775">
        <v>0</v>
      </c>
      <c r="G775">
        <v>2516539.4</v>
      </c>
      <c r="H775">
        <v>6859613.1399999997</v>
      </c>
      <c r="I775">
        <v>2516539.39</v>
      </c>
      <c r="J775">
        <v>6859613.1299999999</v>
      </c>
      <c r="K775">
        <v>0.218</v>
      </c>
      <c r="L775">
        <v>0.05</v>
      </c>
      <c r="M775">
        <v>0.04</v>
      </c>
      <c r="N775">
        <v>2.1573000000000002</v>
      </c>
      <c r="O775">
        <v>4</v>
      </c>
      <c r="P775">
        <v>12</v>
      </c>
      <c r="Q775">
        <v>180</v>
      </c>
      <c r="R775">
        <v>1</v>
      </c>
      <c r="S775">
        <v>2516536.5</v>
      </c>
      <c r="T775">
        <v>6859614.3799999999</v>
      </c>
      <c r="U775">
        <v>2516536.4900000002</v>
      </c>
      <c r="V775">
        <v>6859614.3700000001</v>
      </c>
      <c r="W775">
        <v>2.9999999999999997E-4</v>
      </c>
      <c r="X775">
        <v>0</v>
      </c>
      <c r="Y775" t="b">
        <v>0</v>
      </c>
      <c r="Z775">
        <v>-999</v>
      </c>
      <c r="AA775">
        <v>0</v>
      </c>
      <c r="AB775" t="b">
        <v>1</v>
      </c>
      <c r="AC775">
        <v>1.3067</v>
      </c>
      <c r="AD775">
        <v>2.74</v>
      </c>
      <c r="AE775">
        <v>214</v>
      </c>
      <c r="AF775">
        <v>1</v>
      </c>
      <c r="AG775">
        <v>2516538.81</v>
      </c>
      <c r="AH775">
        <v>6859615.1299999999</v>
      </c>
      <c r="AI775">
        <v>2516538.85</v>
      </c>
      <c r="AJ775">
        <v>6859615.1399999997</v>
      </c>
      <c r="AK775">
        <v>-6.9999999999999999E-4</v>
      </c>
      <c r="AL775">
        <v>0</v>
      </c>
      <c r="AM775" t="b">
        <v>0</v>
      </c>
      <c r="AN775">
        <v>-999</v>
      </c>
      <c r="AO775">
        <v>0</v>
      </c>
      <c r="AP775" t="b">
        <v>1</v>
      </c>
      <c r="AQ775">
        <v>2.7646000000000002</v>
      </c>
      <c r="AR775">
        <v>1.8324</v>
      </c>
      <c r="AS775">
        <v>213</v>
      </c>
      <c r="AT775">
        <v>1</v>
      </c>
      <c r="AU775">
        <v>2516542.06</v>
      </c>
      <c r="AV775">
        <v>6859615.9400000004</v>
      </c>
      <c r="AW775">
        <v>2516542.0099999998</v>
      </c>
      <c r="AX775">
        <v>6859615.9800000004</v>
      </c>
      <c r="AY775">
        <v>1.6999999999999999E-3</v>
      </c>
      <c r="AZ775">
        <v>0</v>
      </c>
      <c r="BA775" t="b">
        <v>0</v>
      </c>
      <c r="BB775">
        <v>-999</v>
      </c>
      <c r="BC775">
        <v>0</v>
      </c>
      <c r="BD775" t="b">
        <v>1</v>
      </c>
      <c r="BE775">
        <v>6.5133000000000001</v>
      </c>
      <c r="BF775">
        <v>0.82889999999999997</v>
      </c>
      <c r="BG775">
        <v>211</v>
      </c>
      <c r="BH775">
        <v>1</v>
      </c>
      <c r="BI775">
        <v>2516541.23</v>
      </c>
      <c r="BJ775">
        <v>6859613.5</v>
      </c>
      <c r="BK775">
        <v>2516541.2400000002</v>
      </c>
      <c r="BL775">
        <v>6859613.46</v>
      </c>
      <c r="BM775">
        <v>-6.9999999999999999E-4</v>
      </c>
      <c r="BN775">
        <v>0</v>
      </c>
      <c r="BO775" t="b">
        <v>0</v>
      </c>
      <c r="BP775">
        <v>-999</v>
      </c>
      <c r="BQ775">
        <v>0</v>
      </c>
      <c r="BR775" t="b">
        <v>1</v>
      </c>
      <c r="BS775">
        <v>2.5211000000000001</v>
      </c>
      <c r="BT775">
        <v>0.1744</v>
      </c>
      <c r="BU775" t="s">
        <v>347</v>
      </c>
    </row>
    <row r="776" spans="1:73">
      <c r="A776">
        <v>18</v>
      </c>
      <c r="B776">
        <v>1</v>
      </c>
      <c r="C776" s="6" t="s">
        <v>183</v>
      </c>
      <c r="D776">
        <v>814</v>
      </c>
      <c r="E776" t="str">
        <f t="shared" si="12"/>
        <v>5B_814</v>
      </c>
      <c r="F776">
        <v>0</v>
      </c>
      <c r="G776">
        <v>2516545.46</v>
      </c>
      <c r="H776">
        <v>6859603.3200000003</v>
      </c>
      <c r="I776">
        <v>2516545.4500000002</v>
      </c>
      <c r="J776">
        <v>6859603.3200000003</v>
      </c>
      <c r="K776">
        <v>0.501</v>
      </c>
      <c r="L776">
        <v>0.13</v>
      </c>
      <c r="M776">
        <v>0.11</v>
      </c>
      <c r="N776">
        <v>2.1573000000000002</v>
      </c>
      <c r="O776">
        <v>4</v>
      </c>
      <c r="P776">
        <v>12</v>
      </c>
      <c r="Q776">
        <v>203</v>
      </c>
      <c r="R776">
        <v>1</v>
      </c>
      <c r="S776">
        <v>2516541.91</v>
      </c>
      <c r="T776">
        <v>6859604.1900000004</v>
      </c>
      <c r="U776">
        <v>2516541.9</v>
      </c>
      <c r="V776">
        <v>6859604.1399999997</v>
      </c>
      <c r="W776">
        <v>1.3599999999999999E-2</v>
      </c>
      <c r="X776">
        <v>0</v>
      </c>
      <c r="Y776" t="b">
        <v>0</v>
      </c>
      <c r="Z776">
        <v>-999</v>
      </c>
      <c r="AA776">
        <v>0</v>
      </c>
      <c r="AB776" t="b">
        <v>1</v>
      </c>
      <c r="AC776">
        <v>22.315300000000001</v>
      </c>
      <c r="AD776">
        <v>2.9144999999999999</v>
      </c>
      <c r="AE776">
        <v>206</v>
      </c>
      <c r="AF776">
        <v>1</v>
      </c>
      <c r="AG776">
        <v>2516541.38</v>
      </c>
      <c r="AH776">
        <v>6859607.5499999998</v>
      </c>
      <c r="AI776">
        <v>2516541.4</v>
      </c>
      <c r="AJ776">
        <v>6859607.5700000003</v>
      </c>
      <c r="AK776">
        <v>-7.7000000000000002E-3</v>
      </c>
      <c r="AL776">
        <v>0</v>
      </c>
      <c r="AM776" t="b">
        <v>0</v>
      </c>
      <c r="AN776">
        <v>-999</v>
      </c>
      <c r="AO776">
        <v>0</v>
      </c>
      <c r="AP776" t="b">
        <v>1</v>
      </c>
      <c r="AQ776">
        <v>13.102600000000001</v>
      </c>
      <c r="AR776">
        <v>2.3298000000000001</v>
      </c>
      <c r="AS776">
        <v>205</v>
      </c>
      <c r="AT776">
        <v>1</v>
      </c>
      <c r="AU776">
        <v>2516544.84</v>
      </c>
      <c r="AV776">
        <v>6859607.6500000004</v>
      </c>
      <c r="AW776">
        <v>2516544.84</v>
      </c>
      <c r="AX776">
        <v>6859607.6500000004</v>
      </c>
      <c r="AY776">
        <v>-1.6999999999999999E-3</v>
      </c>
      <c r="AZ776">
        <v>0</v>
      </c>
      <c r="BA776" t="b">
        <v>0</v>
      </c>
      <c r="BB776">
        <v>-999</v>
      </c>
      <c r="BC776">
        <v>0</v>
      </c>
      <c r="BD776" t="b">
        <v>1</v>
      </c>
      <c r="BE776">
        <v>2.8224999999999998</v>
      </c>
      <c r="BF776">
        <v>1.7101999999999999</v>
      </c>
      <c r="BG776">
        <v>233</v>
      </c>
      <c r="BH776">
        <v>1</v>
      </c>
      <c r="BI776">
        <v>2516549.7400000002</v>
      </c>
      <c r="BJ776">
        <v>6859604.3899999997</v>
      </c>
      <c r="BK776">
        <v>2516549.73</v>
      </c>
      <c r="BL776">
        <v>6859604.4199999999</v>
      </c>
      <c r="BM776">
        <v>8.0999999999999996E-3</v>
      </c>
      <c r="BN776">
        <v>0</v>
      </c>
      <c r="BO776" t="b">
        <v>0</v>
      </c>
      <c r="BP776">
        <v>-999</v>
      </c>
      <c r="BQ776">
        <v>0</v>
      </c>
      <c r="BR776" t="b">
        <v>1</v>
      </c>
      <c r="BS776">
        <v>13.2813</v>
      </c>
      <c r="BT776">
        <v>0.25290000000000001</v>
      </c>
      <c r="BU776" t="s">
        <v>347</v>
      </c>
    </row>
    <row r="777" spans="1:73">
      <c r="A777">
        <v>19</v>
      </c>
      <c r="B777">
        <v>3</v>
      </c>
      <c r="C777" s="6" t="s">
        <v>183</v>
      </c>
      <c r="D777">
        <v>815</v>
      </c>
      <c r="E777" t="str">
        <f t="shared" si="12"/>
        <v>5B_815</v>
      </c>
      <c r="F777">
        <v>0</v>
      </c>
      <c r="G777">
        <v>2516560.4900000002</v>
      </c>
      <c r="H777">
        <v>6859581.3300000001</v>
      </c>
      <c r="I777">
        <v>2516560.42</v>
      </c>
      <c r="J777">
        <v>6859581.3399999999</v>
      </c>
      <c r="K777">
        <v>0.67500000000000004</v>
      </c>
      <c r="L777">
        <v>0.16</v>
      </c>
      <c r="M777">
        <v>0.14000000000000001</v>
      </c>
      <c r="N777">
        <v>2.1573000000000002</v>
      </c>
      <c r="O777">
        <v>4</v>
      </c>
      <c r="P777">
        <v>12</v>
      </c>
      <c r="Q777">
        <v>219</v>
      </c>
      <c r="R777">
        <v>1</v>
      </c>
      <c r="S777">
        <v>2516558.6800000002</v>
      </c>
      <c r="T777">
        <v>6859583.8799999999</v>
      </c>
      <c r="U777">
        <v>2516558.7200000002</v>
      </c>
      <c r="V777">
        <v>6859583.9000000004</v>
      </c>
      <c r="W777">
        <v>-1E-3</v>
      </c>
      <c r="X777">
        <v>0</v>
      </c>
      <c r="Y777" t="b">
        <v>0</v>
      </c>
      <c r="Z777">
        <v>-999</v>
      </c>
      <c r="AA777">
        <v>0</v>
      </c>
      <c r="AB777" t="b">
        <v>1</v>
      </c>
      <c r="AC777">
        <v>1.143</v>
      </c>
      <c r="AD777">
        <v>2.1553</v>
      </c>
      <c r="AE777">
        <v>246</v>
      </c>
      <c r="AF777">
        <v>1</v>
      </c>
      <c r="AG777">
        <v>2516561.52</v>
      </c>
      <c r="AH777">
        <v>6859584.2999999998</v>
      </c>
      <c r="AI777">
        <v>2516561.58</v>
      </c>
      <c r="AJ777">
        <v>6859584.2800000003</v>
      </c>
      <c r="AK777">
        <v>-1.2999999999999999E-3</v>
      </c>
      <c r="AL777">
        <v>0</v>
      </c>
      <c r="AM777" t="b">
        <v>0</v>
      </c>
      <c r="AN777">
        <v>-999</v>
      </c>
      <c r="AO777">
        <v>0</v>
      </c>
      <c r="AP777" t="b">
        <v>1</v>
      </c>
      <c r="AQ777">
        <v>1.5943000000000001</v>
      </c>
      <c r="AR777">
        <v>1.1954</v>
      </c>
      <c r="AS777">
        <v>279</v>
      </c>
      <c r="AT777">
        <v>1</v>
      </c>
      <c r="AU777">
        <v>2516565.4900000002</v>
      </c>
      <c r="AV777">
        <v>6859583.29</v>
      </c>
      <c r="AW777">
        <v>2516565.42</v>
      </c>
      <c r="AX777">
        <v>6859583.46</v>
      </c>
      <c r="AY777">
        <v>7.1000000000000004E-3</v>
      </c>
      <c r="AZ777">
        <v>0</v>
      </c>
      <c r="BA777" t="b">
        <v>0</v>
      </c>
      <c r="BB777">
        <v>-999</v>
      </c>
      <c r="BC777">
        <v>0</v>
      </c>
      <c r="BD777" t="b">
        <v>1</v>
      </c>
      <c r="BE777">
        <v>8.9163999999999994</v>
      </c>
      <c r="BF777">
        <v>0.41</v>
      </c>
      <c r="BG777">
        <v>245</v>
      </c>
      <c r="BH777">
        <v>1</v>
      </c>
      <c r="BI777">
        <v>2516563.0699999998</v>
      </c>
      <c r="BJ777">
        <v>6859581.2199999997</v>
      </c>
      <c r="BK777">
        <v>2516563.0499999998</v>
      </c>
      <c r="BL777">
        <v>6859581.04</v>
      </c>
      <c r="BM777">
        <v>-3.3E-3</v>
      </c>
      <c r="BN777">
        <v>0</v>
      </c>
      <c r="BO777" t="b">
        <v>0</v>
      </c>
      <c r="BP777">
        <v>-999</v>
      </c>
      <c r="BQ777">
        <v>0</v>
      </c>
      <c r="BR777" t="b">
        <v>1</v>
      </c>
      <c r="BS777">
        <v>3.9232999999999998</v>
      </c>
      <c r="BT777">
        <v>-0.11360000000000001</v>
      </c>
      <c r="BU777" t="s">
        <v>347</v>
      </c>
    </row>
    <row r="778" spans="1:73">
      <c r="A778">
        <v>20</v>
      </c>
      <c r="B778">
        <v>3</v>
      </c>
      <c r="C778" s="6" t="s">
        <v>183</v>
      </c>
      <c r="D778">
        <v>816</v>
      </c>
      <c r="E778" t="str">
        <f t="shared" si="12"/>
        <v>5B_816</v>
      </c>
      <c r="F778">
        <v>0</v>
      </c>
      <c r="G778">
        <v>2516558.23</v>
      </c>
      <c r="H778">
        <v>6859587.71</v>
      </c>
      <c r="I778">
        <v>2516558.3199999998</v>
      </c>
      <c r="J778">
        <v>6859587.7800000003</v>
      </c>
      <c r="K778">
        <v>1.4450000000000001</v>
      </c>
      <c r="L778">
        <v>0.35</v>
      </c>
      <c r="M778">
        <v>0.3</v>
      </c>
      <c r="N778">
        <v>2.1573000000000002</v>
      </c>
      <c r="O778">
        <v>4</v>
      </c>
      <c r="P778">
        <v>12</v>
      </c>
      <c r="Q778">
        <v>222</v>
      </c>
      <c r="R778">
        <v>1</v>
      </c>
      <c r="S778">
        <v>2516556.52</v>
      </c>
      <c r="T778">
        <v>6859590.1299999999</v>
      </c>
      <c r="U778">
        <v>2516556.39</v>
      </c>
      <c r="V778">
        <v>6859590.0199999996</v>
      </c>
      <c r="W778">
        <v>3.3999999999999998E-3</v>
      </c>
      <c r="X778">
        <v>0</v>
      </c>
      <c r="Y778" t="b">
        <v>0</v>
      </c>
      <c r="Z778">
        <v>-999</v>
      </c>
      <c r="AA778">
        <v>0</v>
      </c>
      <c r="AB778" t="b">
        <v>1</v>
      </c>
      <c r="AC778">
        <v>1.9388000000000001</v>
      </c>
      <c r="AD778">
        <v>2.2862</v>
      </c>
      <c r="AE778">
        <v>250</v>
      </c>
      <c r="AF778">
        <v>1</v>
      </c>
      <c r="AG778">
        <v>2516558.6800000002</v>
      </c>
      <c r="AH778">
        <v>6859589.1900000004</v>
      </c>
      <c r="AI778">
        <v>2516558.6</v>
      </c>
      <c r="AJ778">
        <v>6859589.21</v>
      </c>
      <c r="AK778">
        <v>8.0000000000000004E-4</v>
      </c>
      <c r="AL778">
        <v>0</v>
      </c>
      <c r="AM778" t="b">
        <v>0</v>
      </c>
      <c r="AN778">
        <v>-999</v>
      </c>
      <c r="AO778">
        <v>0</v>
      </c>
      <c r="AP778" t="b">
        <v>1</v>
      </c>
      <c r="AQ778">
        <v>0.46960000000000002</v>
      </c>
      <c r="AR778">
        <v>1.3786</v>
      </c>
      <c r="AS778">
        <v>249</v>
      </c>
      <c r="AT778">
        <v>1</v>
      </c>
      <c r="AU778">
        <v>2516560.7999999998</v>
      </c>
      <c r="AV778">
        <v>6859588.3700000001</v>
      </c>
      <c r="AW778">
        <v>2516560.83</v>
      </c>
      <c r="AX778">
        <v>6859588.04</v>
      </c>
      <c r="AY778">
        <v>-6.1999999999999998E-3</v>
      </c>
      <c r="AZ778">
        <v>0</v>
      </c>
      <c r="BA778" t="b">
        <v>0</v>
      </c>
      <c r="BB778">
        <v>-999</v>
      </c>
      <c r="BC778">
        <v>0</v>
      </c>
      <c r="BD778" t="b">
        <v>1</v>
      </c>
      <c r="BE778">
        <v>3.4544999999999999</v>
      </c>
      <c r="BF778">
        <v>9.5799999999999996E-2</v>
      </c>
      <c r="BG778">
        <v>248</v>
      </c>
      <c r="BH778">
        <v>1</v>
      </c>
      <c r="BI778">
        <v>2516560.34</v>
      </c>
      <c r="BJ778">
        <v>6859586.4699999997</v>
      </c>
      <c r="BK778">
        <v>2516560.5099999998</v>
      </c>
      <c r="BL778">
        <v>6859586.9000000004</v>
      </c>
      <c r="BM778">
        <v>7.9000000000000008E-3</v>
      </c>
      <c r="BN778">
        <v>0</v>
      </c>
      <c r="BO778" t="b">
        <v>0</v>
      </c>
      <c r="BP778">
        <v>-999</v>
      </c>
      <c r="BQ778">
        <v>0</v>
      </c>
      <c r="BR778" t="b">
        <v>1</v>
      </c>
      <c r="BS778">
        <v>4.4080000000000004</v>
      </c>
      <c r="BT778">
        <v>-0.37540000000000001</v>
      </c>
      <c r="BU778" t="s">
        <v>347</v>
      </c>
    </row>
    <row r="779" spans="1:73">
      <c r="A779">
        <v>21</v>
      </c>
      <c r="B779">
        <v>3</v>
      </c>
      <c r="C779" s="6" t="s">
        <v>183</v>
      </c>
      <c r="D779">
        <v>817</v>
      </c>
      <c r="E779" t="str">
        <f t="shared" si="12"/>
        <v>5B_817</v>
      </c>
      <c r="F779">
        <v>0</v>
      </c>
      <c r="G779">
        <v>2516552.56</v>
      </c>
      <c r="H779">
        <v>6859590.5599999996</v>
      </c>
      <c r="I779">
        <v>2516552.56</v>
      </c>
      <c r="J779">
        <v>6859590.54</v>
      </c>
      <c r="K779">
        <v>0.60799999999999998</v>
      </c>
      <c r="L779">
        <v>0.17</v>
      </c>
      <c r="M779">
        <v>0.12</v>
      </c>
      <c r="N779">
        <v>2.1573000000000002</v>
      </c>
      <c r="O779">
        <v>4</v>
      </c>
      <c r="P779">
        <v>12</v>
      </c>
      <c r="Q779">
        <v>191</v>
      </c>
      <c r="R779">
        <v>1</v>
      </c>
      <c r="S779">
        <v>2516548.59</v>
      </c>
      <c r="T779">
        <v>6859590.1200000001</v>
      </c>
      <c r="U779">
        <v>2516548.58</v>
      </c>
      <c r="V779">
        <v>6859590.25</v>
      </c>
      <c r="W779">
        <v>-3.5999999999999999E-3</v>
      </c>
      <c r="X779">
        <v>0</v>
      </c>
      <c r="Y779" t="b">
        <v>0</v>
      </c>
      <c r="Z779">
        <v>-999</v>
      </c>
      <c r="AA779">
        <v>0</v>
      </c>
      <c r="AB779" t="b">
        <v>1</v>
      </c>
      <c r="AC779">
        <v>4.8491999999999997</v>
      </c>
      <c r="AD779">
        <v>-3.0720000000000001</v>
      </c>
      <c r="AE779">
        <v>192</v>
      </c>
      <c r="AF779">
        <v>1</v>
      </c>
      <c r="AG779">
        <v>2516549.62</v>
      </c>
      <c r="AH779">
        <v>6859591.8499999996</v>
      </c>
      <c r="AI779">
        <v>2516549.5499999998</v>
      </c>
      <c r="AJ779">
        <v>6859591.6799999997</v>
      </c>
      <c r="AK779">
        <v>4.1000000000000003E-3</v>
      </c>
      <c r="AL779">
        <v>0</v>
      </c>
      <c r="AM779" t="b">
        <v>0</v>
      </c>
      <c r="AN779">
        <v>-999</v>
      </c>
      <c r="AO779">
        <v>0</v>
      </c>
      <c r="AP779" t="b">
        <v>1</v>
      </c>
      <c r="AQ779">
        <v>5.5358000000000001</v>
      </c>
      <c r="AR779">
        <v>2.7835999999999999</v>
      </c>
      <c r="AS779">
        <v>227</v>
      </c>
      <c r="AT779">
        <v>1</v>
      </c>
      <c r="AU779">
        <v>2516552.27</v>
      </c>
      <c r="AV779">
        <v>6859594.0999999996</v>
      </c>
      <c r="AW779">
        <v>2516552.36</v>
      </c>
      <c r="AX779">
        <v>6859594.1100000003</v>
      </c>
      <c r="AY779">
        <v>-2.3E-3</v>
      </c>
      <c r="AZ779">
        <v>0</v>
      </c>
      <c r="BA779" t="b">
        <v>0</v>
      </c>
      <c r="BB779">
        <v>-999</v>
      </c>
      <c r="BC779">
        <v>0</v>
      </c>
      <c r="BD779" t="b">
        <v>1</v>
      </c>
      <c r="BE779">
        <v>3.1211000000000002</v>
      </c>
      <c r="BF779">
        <v>1.623</v>
      </c>
      <c r="BG779">
        <v>225</v>
      </c>
      <c r="BH779">
        <v>1</v>
      </c>
      <c r="BI779">
        <v>2516556.2799999998</v>
      </c>
      <c r="BJ779">
        <v>6859592.3799999999</v>
      </c>
      <c r="BK779">
        <v>2516556.2599999998</v>
      </c>
      <c r="BL779">
        <v>6859592.4199999999</v>
      </c>
      <c r="BM779">
        <v>1.2999999999999999E-3</v>
      </c>
      <c r="BN779">
        <v>0</v>
      </c>
      <c r="BO779" t="b">
        <v>0</v>
      </c>
      <c r="BP779">
        <v>-999</v>
      </c>
      <c r="BQ779">
        <v>0</v>
      </c>
      <c r="BR779" t="b">
        <v>1</v>
      </c>
      <c r="BS779">
        <v>1.7062999999999999</v>
      </c>
      <c r="BT779">
        <v>0.47110000000000002</v>
      </c>
      <c r="BU779" t="s">
        <v>347</v>
      </c>
    </row>
    <row r="780" spans="1:73">
      <c r="A780">
        <v>22</v>
      </c>
      <c r="B780">
        <v>2</v>
      </c>
      <c r="C780" s="6" t="s">
        <v>183</v>
      </c>
      <c r="D780">
        <v>818</v>
      </c>
      <c r="E780" t="str">
        <f t="shared" si="12"/>
        <v>5B_818</v>
      </c>
      <c r="F780">
        <v>0</v>
      </c>
      <c r="G780">
        <v>2516550.86</v>
      </c>
      <c r="H780">
        <v>6859595.75</v>
      </c>
      <c r="I780">
        <v>2516551.0099999998</v>
      </c>
      <c r="J780">
        <v>6859595.5800000001</v>
      </c>
      <c r="K780">
        <v>0.159</v>
      </c>
      <c r="L780">
        <v>0.04</v>
      </c>
      <c r="M780">
        <v>0.04</v>
      </c>
      <c r="N780">
        <v>2.1573000000000002</v>
      </c>
      <c r="O780">
        <v>4</v>
      </c>
      <c r="P780">
        <v>12</v>
      </c>
      <c r="Q780">
        <v>198</v>
      </c>
      <c r="R780">
        <v>1</v>
      </c>
      <c r="S780">
        <v>2516545.75</v>
      </c>
      <c r="T780">
        <v>6859595.8600000003</v>
      </c>
      <c r="U780">
        <v>2516545.75</v>
      </c>
      <c r="V780">
        <v>6859595.8200000003</v>
      </c>
      <c r="W780">
        <v>1E-3</v>
      </c>
      <c r="X780">
        <v>0</v>
      </c>
      <c r="Y780" t="b">
        <v>0</v>
      </c>
      <c r="Z780">
        <v>-999</v>
      </c>
      <c r="AA780">
        <v>0</v>
      </c>
      <c r="AB780" t="b">
        <v>1</v>
      </c>
      <c r="AC780">
        <v>5.2782999999999998</v>
      </c>
      <c r="AD780">
        <v>-3.0981000000000001</v>
      </c>
      <c r="AE780">
        <v>199</v>
      </c>
      <c r="AF780">
        <v>1</v>
      </c>
      <c r="AG780">
        <v>2516546.71</v>
      </c>
      <c r="AH780">
        <v>6859599.0800000001</v>
      </c>
      <c r="AI780">
        <v>2516546.73</v>
      </c>
      <c r="AJ780">
        <v>6859599.0999999996</v>
      </c>
      <c r="AK780">
        <v>-1.4E-3</v>
      </c>
      <c r="AL780">
        <v>0</v>
      </c>
      <c r="AM780" t="b">
        <v>0</v>
      </c>
      <c r="AN780">
        <v>-999</v>
      </c>
      <c r="AO780">
        <v>0</v>
      </c>
      <c r="AP780" t="b">
        <v>1</v>
      </c>
      <c r="AQ780">
        <v>7.2023999999999999</v>
      </c>
      <c r="AR780">
        <v>2.452</v>
      </c>
      <c r="AS780">
        <v>232</v>
      </c>
      <c r="AT780">
        <v>1</v>
      </c>
      <c r="AU780">
        <v>2516550.16</v>
      </c>
      <c r="AV780">
        <v>6859601.54</v>
      </c>
      <c r="AW780">
        <v>2516550.17</v>
      </c>
      <c r="AX780">
        <v>6859601.54</v>
      </c>
      <c r="AY780">
        <v>2.0000000000000001E-4</v>
      </c>
      <c r="AZ780">
        <v>0</v>
      </c>
      <c r="BA780" t="b">
        <v>0</v>
      </c>
      <c r="BB780">
        <v>-999</v>
      </c>
      <c r="BC780">
        <v>0</v>
      </c>
      <c r="BD780" t="b">
        <v>1</v>
      </c>
      <c r="BE780">
        <v>1.3213999999999999</v>
      </c>
      <c r="BF780">
        <v>1.7101999999999999</v>
      </c>
      <c r="BG780">
        <v>229</v>
      </c>
      <c r="BH780">
        <v>1</v>
      </c>
      <c r="BI780">
        <v>2516553.5699999998</v>
      </c>
      <c r="BJ780">
        <v>6859597.9199999999</v>
      </c>
      <c r="BK780">
        <v>2516553.5499999998</v>
      </c>
      <c r="BL780">
        <v>6859597.9400000004</v>
      </c>
      <c r="BM780">
        <v>8.9999999999999998E-4</v>
      </c>
      <c r="BN780">
        <v>0</v>
      </c>
      <c r="BO780" t="b">
        <v>0</v>
      </c>
      <c r="BP780">
        <v>-999</v>
      </c>
      <c r="BQ780">
        <v>0</v>
      </c>
      <c r="BR780" t="b">
        <v>1</v>
      </c>
      <c r="BS780">
        <v>4.4146000000000001</v>
      </c>
      <c r="BT780">
        <v>0.75029999999999997</v>
      </c>
      <c r="BU780" t="s">
        <v>347</v>
      </c>
    </row>
    <row r="781" spans="1:73">
      <c r="A781">
        <v>23</v>
      </c>
      <c r="B781">
        <v>2</v>
      </c>
      <c r="C781" s="6" t="s">
        <v>183</v>
      </c>
      <c r="D781">
        <v>819</v>
      </c>
      <c r="E781" t="str">
        <f t="shared" si="12"/>
        <v>5B_819</v>
      </c>
      <c r="F781">
        <v>0</v>
      </c>
      <c r="G781">
        <v>2516548.52</v>
      </c>
      <c r="H781">
        <v>6859597.75</v>
      </c>
      <c r="I781">
        <v>2516548.5299999998</v>
      </c>
      <c r="J781">
        <v>6859597.7199999997</v>
      </c>
      <c r="K781">
        <v>0.32800000000000001</v>
      </c>
      <c r="L781">
        <v>0.09</v>
      </c>
      <c r="M781">
        <v>7.0000000000000007E-2</v>
      </c>
      <c r="N781">
        <v>2.1573000000000002</v>
      </c>
      <c r="O781">
        <v>4</v>
      </c>
      <c r="P781">
        <v>12</v>
      </c>
      <c r="Q781">
        <v>199</v>
      </c>
      <c r="R781">
        <v>1</v>
      </c>
      <c r="S781">
        <v>2516546.71</v>
      </c>
      <c r="T781">
        <v>6859599.0800000001</v>
      </c>
      <c r="U781">
        <v>2516546.7599999998</v>
      </c>
      <c r="V781">
        <v>6859599.1500000004</v>
      </c>
      <c r="W781">
        <v>-1.8E-3</v>
      </c>
      <c r="X781">
        <v>0</v>
      </c>
      <c r="Y781" t="b">
        <v>0</v>
      </c>
      <c r="Z781">
        <v>-999</v>
      </c>
      <c r="AA781">
        <v>0</v>
      </c>
      <c r="AB781" t="b">
        <v>1</v>
      </c>
      <c r="AC781">
        <v>4.3914</v>
      </c>
      <c r="AD781">
        <v>2.4607000000000001</v>
      </c>
      <c r="AE781">
        <v>232</v>
      </c>
      <c r="AF781">
        <v>1</v>
      </c>
      <c r="AG781">
        <v>2516550.16</v>
      </c>
      <c r="AH781">
        <v>6859601.54</v>
      </c>
      <c r="AI781">
        <v>2516550.09</v>
      </c>
      <c r="AJ781">
        <v>6859601.5700000003</v>
      </c>
      <c r="AK781">
        <v>2.2000000000000001E-3</v>
      </c>
      <c r="AL781">
        <v>0</v>
      </c>
      <c r="AM781" t="b">
        <v>0</v>
      </c>
      <c r="AN781">
        <v>-999</v>
      </c>
      <c r="AO781">
        <v>0</v>
      </c>
      <c r="AP781" t="b">
        <v>1</v>
      </c>
      <c r="AQ781">
        <v>5.5518999999999998</v>
      </c>
      <c r="AR781">
        <v>1.1866000000000001</v>
      </c>
      <c r="AS781">
        <v>231</v>
      </c>
      <c r="AT781">
        <v>1</v>
      </c>
      <c r="AU781">
        <v>2516552.79</v>
      </c>
      <c r="AV781">
        <v>6859599.5800000001</v>
      </c>
      <c r="AW781">
        <v>2516552.81</v>
      </c>
      <c r="AX781">
        <v>6859599.54</v>
      </c>
      <c r="AY781">
        <v>-1.2999999999999999E-3</v>
      </c>
      <c r="AZ781">
        <v>0</v>
      </c>
      <c r="BA781" t="b">
        <v>0</v>
      </c>
      <c r="BB781">
        <v>-999</v>
      </c>
      <c r="BC781">
        <v>0</v>
      </c>
      <c r="BD781" t="b">
        <v>1</v>
      </c>
      <c r="BE781">
        <v>3.3658000000000001</v>
      </c>
      <c r="BF781">
        <v>0.40129999999999999</v>
      </c>
      <c r="BG781">
        <v>229</v>
      </c>
      <c r="BH781">
        <v>1</v>
      </c>
      <c r="BI781">
        <v>2516553.5699999998</v>
      </c>
      <c r="BJ781">
        <v>6859597.9199999999</v>
      </c>
      <c r="BK781">
        <v>2516553.5699999998</v>
      </c>
      <c r="BL781">
        <v>6859597.8600000003</v>
      </c>
      <c r="BM781">
        <v>-2E-3</v>
      </c>
      <c r="BN781">
        <v>0</v>
      </c>
      <c r="BO781" t="b">
        <v>0</v>
      </c>
      <c r="BP781">
        <v>-999</v>
      </c>
      <c r="BQ781">
        <v>0</v>
      </c>
      <c r="BR781" t="b">
        <v>1</v>
      </c>
      <c r="BS781">
        <v>5.2294</v>
      </c>
      <c r="BT781">
        <v>2.5999999999999999E-2</v>
      </c>
      <c r="BU781" t="s">
        <v>347</v>
      </c>
    </row>
    <row r="782" spans="1:73">
      <c r="A782">
        <v>24</v>
      </c>
      <c r="B782">
        <v>3</v>
      </c>
      <c r="C782" s="6" t="s">
        <v>183</v>
      </c>
      <c r="D782">
        <v>820</v>
      </c>
      <c r="E782" t="str">
        <f t="shared" si="12"/>
        <v>5B_820</v>
      </c>
      <c r="F782">
        <v>0</v>
      </c>
      <c r="G782">
        <v>2516548.8199999998</v>
      </c>
      <c r="H782">
        <v>6859602</v>
      </c>
      <c r="I782">
        <v>2516548.87</v>
      </c>
      <c r="J782">
        <v>6859601.96</v>
      </c>
      <c r="K782">
        <v>0.432</v>
      </c>
      <c r="L782">
        <v>0.19</v>
      </c>
      <c r="M782">
        <v>0.13</v>
      </c>
      <c r="N782">
        <v>2.1573000000000002</v>
      </c>
      <c r="O782">
        <v>4</v>
      </c>
      <c r="P782">
        <v>12</v>
      </c>
      <c r="Q782">
        <v>201</v>
      </c>
      <c r="R782">
        <v>3</v>
      </c>
      <c r="S782">
        <v>2516544.84</v>
      </c>
      <c r="T782">
        <v>6859602.5099999998</v>
      </c>
      <c r="U782">
        <v>2516544.86</v>
      </c>
      <c r="V782">
        <v>6859602.6200000001</v>
      </c>
      <c r="W782">
        <v>-3.0999999999999999E-3</v>
      </c>
      <c r="X782">
        <v>0</v>
      </c>
      <c r="Y782" t="b">
        <v>0</v>
      </c>
      <c r="Z782">
        <v>-999</v>
      </c>
      <c r="AA782">
        <v>0</v>
      </c>
      <c r="AB782" t="b">
        <v>1</v>
      </c>
      <c r="AC782">
        <v>5.8026999999999997</v>
      </c>
      <c r="AD782">
        <v>2.9756</v>
      </c>
      <c r="AE782">
        <v>203</v>
      </c>
      <c r="AF782">
        <v>1</v>
      </c>
      <c r="AG782">
        <v>2516541.91</v>
      </c>
      <c r="AH782">
        <v>6859604.1900000004</v>
      </c>
      <c r="AI782">
        <v>2516541.88</v>
      </c>
      <c r="AJ782">
        <v>6859604.0800000001</v>
      </c>
      <c r="AK782">
        <v>6.0000000000000001E-3</v>
      </c>
      <c r="AL782">
        <v>0</v>
      </c>
      <c r="AM782" t="b">
        <v>0</v>
      </c>
      <c r="AN782">
        <v>-999</v>
      </c>
      <c r="AO782">
        <v>0</v>
      </c>
      <c r="AP782" t="b">
        <v>1</v>
      </c>
      <c r="AQ782">
        <v>12.241099999999999</v>
      </c>
      <c r="AR782">
        <v>2.8534000000000002</v>
      </c>
      <c r="AS782">
        <v>204</v>
      </c>
      <c r="AT782">
        <v>1</v>
      </c>
      <c r="AU782">
        <v>2516543.73</v>
      </c>
      <c r="AV782">
        <v>6859606.3700000001</v>
      </c>
      <c r="AW782">
        <v>2516543.7200000002</v>
      </c>
      <c r="AX782">
        <v>6859606.3600000003</v>
      </c>
      <c r="AY782">
        <v>5.9999999999999995E-4</v>
      </c>
      <c r="AZ782">
        <v>0</v>
      </c>
      <c r="BA782" t="b">
        <v>0</v>
      </c>
      <c r="BB782">
        <v>-999</v>
      </c>
      <c r="BC782">
        <v>0</v>
      </c>
      <c r="BD782" t="b">
        <v>1</v>
      </c>
      <c r="BE782">
        <v>1.1336999999999999</v>
      </c>
      <c r="BF782">
        <v>2.4346000000000001</v>
      </c>
      <c r="BG782">
        <v>234</v>
      </c>
      <c r="BH782">
        <v>1</v>
      </c>
      <c r="BI782">
        <v>2516546.16</v>
      </c>
      <c r="BJ782">
        <v>6859606.1500000004</v>
      </c>
      <c r="BK782">
        <v>2516546.1800000002</v>
      </c>
      <c r="BL782">
        <v>6859606.1699999999</v>
      </c>
      <c r="BM782">
        <v>-1E-3</v>
      </c>
      <c r="BN782">
        <v>0</v>
      </c>
      <c r="BO782" t="b">
        <v>0</v>
      </c>
      <c r="BP782">
        <v>-999</v>
      </c>
      <c r="BQ782">
        <v>0</v>
      </c>
      <c r="BR782" t="b">
        <v>1</v>
      </c>
      <c r="BS782">
        <v>1.9194</v>
      </c>
      <c r="BT782">
        <v>2.1379000000000001</v>
      </c>
      <c r="BU782" t="s">
        <v>347</v>
      </c>
    </row>
    <row r="783" spans="1:73">
      <c r="A783">
        <v>25</v>
      </c>
      <c r="B783">
        <v>2</v>
      </c>
      <c r="C783" s="6" t="s">
        <v>183</v>
      </c>
      <c r="D783">
        <v>821</v>
      </c>
      <c r="E783" t="str">
        <f t="shared" si="12"/>
        <v>5B_821</v>
      </c>
      <c r="F783">
        <v>0</v>
      </c>
      <c r="G783">
        <v>2516549.33</v>
      </c>
      <c r="H783">
        <v>6859602.0700000003</v>
      </c>
      <c r="I783">
        <v>2516549.35</v>
      </c>
      <c r="J783">
        <v>6859602.0300000003</v>
      </c>
      <c r="K783">
        <v>0.20200000000000001</v>
      </c>
      <c r="L783">
        <v>7.0000000000000007E-2</v>
      </c>
      <c r="M783">
        <v>0.1</v>
      </c>
      <c r="N783">
        <v>2.1573000000000002</v>
      </c>
      <c r="O783">
        <v>4</v>
      </c>
      <c r="P783">
        <v>12</v>
      </c>
      <c r="Q783">
        <v>204</v>
      </c>
      <c r="R783">
        <v>1</v>
      </c>
      <c r="S783">
        <v>2516543.73</v>
      </c>
      <c r="T783">
        <v>6859606.3700000001</v>
      </c>
      <c r="U783">
        <v>2516543.75</v>
      </c>
      <c r="V783">
        <v>6859606.3899999997</v>
      </c>
      <c r="W783">
        <v>-1.4E-3</v>
      </c>
      <c r="X783">
        <v>0</v>
      </c>
      <c r="Y783" t="b">
        <v>0</v>
      </c>
      <c r="Z783">
        <v>-999</v>
      </c>
      <c r="AA783">
        <v>0</v>
      </c>
      <c r="AB783" t="b">
        <v>1</v>
      </c>
      <c r="AC783">
        <v>5.9767999999999999</v>
      </c>
      <c r="AD783">
        <v>2.4782000000000002</v>
      </c>
      <c r="AE783">
        <v>207</v>
      </c>
      <c r="AF783">
        <v>1</v>
      </c>
      <c r="AG783">
        <v>2516542.7799999998</v>
      </c>
      <c r="AH783">
        <v>6859608.4699999997</v>
      </c>
      <c r="AI783">
        <v>2516542.75</v>
      </c>
      <c r="AJ783">
        <v>6859608.4400000004</v>
      </c>
      <c r="AK783">
        <v>2.8E-3</v>
      </c>
      <c r="AL783">
        <v>0</v>
      </c>
      <c r="AM783" t="b">
        <v>0</v>
      </c>
      <c r="AN783">
        <v>-999</v>
      </c>
      <c r="AO783">
        <v>0</v>
      </c>
      <c r="AP783" t="b">
        <v>1</v>
      </c>
      <c r="AQ783">
        <v>12.482200000000001</v>
      </c>
      <c r="AR783">
        <v>2.3734999999999999</v>
      </c>
      <c r="AS783">
        <v>236</v>
      </c>
      <c r="AT783">
        <v>1</v>
      </c>
      <c r="AU783">
        <v>2516547.21</v>
      </c>
      <c r="AV783">
        <v>6859609.2999999998</v>
      </c>
      <c r="AW783">
        <v>2516547.25</v>
      </c>
      <c r="AX783">
        <v>6859609.3099999996</v>
      </c>
      <c r="AY783">
        <v>-2.0999999999999999E-3</v>
      </c>
      <c r="AZ783">
        <v>0</v>
      </c>
      <c r="BA783" t="b">
        <v>0</v>
      </c>
      <c r="BB783">
        <v>-999</v>
      </c>
      <c r="BC783">
        <v>0</v>
      </c>
      <c r="BD783" t="b">
        <v>1</v>
      </c>
      <c r="BE783">
        <v>8.9192</v>
      </c>
      <c r="BF783">
        <v>1.8499000000000001</v>
      </c>
      <c r="BG783">
        <v>239</v>
      </c>
      <c r="BH783">
        <v>1</v>
      </c>
      <c r="BI783">
        <v>2516548.38</v>
      </c>
      <c r="BJ783">
        <v>6859612.5899999999</v>
      </c>
      <c r="BK783">
        <v>2516548.36</v>
      </c>
      <c r="BL783">
        <v>6859612.5899999999</v>
      </c>
      <c r="BM783">
        <v>1.8E-3</v>
      </c>
      <c r="BN783">
        <v>0</v>
      </c>
      <c r="BO783" t="b">
        <v>0</v>
      </c>
      <c r="BP783">
        <v>-999</v>
      </c>
      <c r="BQ783">
        <v>0</v>
      </c>
      <c r="BR783" t="b">
        <v>1</v>
      </c>
      <c r="BS783">
        <v>7.8993000000000002</v>
      </c>
      <c r="BT783">
        <v>1.6666000000000001</v>
      </c>
      <c r="BU783" t="s">
        <v>347</v>
      </c>
    </row>
    <row r="784" spans="1:73">
      <c r="A784">
        <v>26</v>
      </c>
      <c r="B784">
        <v>2</v>
      </c>
      <c r="C784" s="6" t="s">
        <v>183</v>
      </c>
      <c r="D784">
        <v>822</v>
      </c>
      <c r="E784" t="str">
        <f t="shared" si="12"/>
        <v>5B_822</v>
      </c>
      <c r="F784">
        <v>0</v>
      </c>
      <c r="G784">
        <v>2516547.23</v>
      </c>
      <c r="H784">
        <v>6859605.8200000003</v>
      </c>
      <c r="I784">
        <v>2516547.33</v>
      </c>
      <c r="J784">
        <v>6859605.7800000003</v>
      </c>
      <c r="K784">
        <v>0.38800000000000001</v>
      </c>
      <c r="L784">
        <v>0.14000000000000001</v>
      </c>
      <c r="M784">
        <v>0.09</v>
      </c>
      <c r="N784">
        <v>2.2105000000000001</v>
      </c>
      <c r="O784">
        <v>3</v>
      </c>
      <c r="P784">
        <v>9</v>
      </c>
      <c r="Q784">
        <v>204</v>
      </c>
      <c r="R784">
        <v>1</v>
      </c>
      <c r="S784">
        <v>2516543.73</v>
      </c>
      <c r="T784">
        <v>6859606.3700000001</v>
      </c>
      <c r="U784">
        <v>2516543.7200000002</v>
      </c>
      <c r="V784">
        <v>6859606.2999999998</v>
      </c>
      <c r="W784">
        <v>2.3E-3</v>
      </c>
      <c r="X784">
        <v>0</v>
      </c>
      <c r="Y784" t="b">
        <v>0</v>
      </c>
      <c r="Z784">
        <v>-999</v>
      </c>
      <c r="AA784">
        <v>0</v>
      </c>
      <c r="AB784" t="b">
        <v>1</v>
      </c>
      <c r="AC784">
        <v>4.7839999999999998</v>
      </c>
      <c r="AD784">
        <v>3.0017999999999998</v>
      </c>
      <c r="AE784">
        <v>207</v>
      </c>
      <c r="AF784">
        <v>1</v>
      </c>
      <c r="AG784">
        <v>2516542.7799999998</v>
      </c>
      <c r="AH784">
        <v>6859608.4699999997</v>
      </c>
      <c r="AI784">
        <v>2516542.8199999998</v>
      </c>
      <c r="AJ784">
        <v>6859608.5300000003</v>
      </c>
      <c r="AK784">
        <v>-2.7000000000000001E-3</v>
      </c>
      <c r="AL784">
        <v>0</v>
      </c>
      <c r="AM784" t="b">
        <v>0</v>
      </c>
      <c r="AN784">
        <v>-999</v>
      </c>
      <c r="AO784">
        <v>0</v>
      </c>
      <c r="AP784" t="b">
        <v>1</v>
      </c>
      <c r="AQ784">
        <v>5.8669000000000002</v>
      </c>
      <c r="AR784">
        <v>2.5916000000000001</v>
      </c>
      <c r="AS784">
        <v>271</v>
      </c>
      <c r="AT784">
        <v>3</v>
      </c>
      <c r="AU784">
        <v>2516551.27</v>
      </c>
      <c r="AV784">
        <v>6859613.5800000001</v>
      </c>
      <c r="AW784">
        <v>2516551.2400000002</v>
      </c>
      <c r="AX784">
        <v>6859613.5899999999</v>
      </c>
      <c r="AY784">
        <v>1.6999999999999999E-3</v>
      </c>
      <c r="AZ784">
        <v>0</v>
      </c>
      <c r="BA784" t="b">
        <v>0</v>
      </c>
      <c r="BB784">
        <v>-999</v>
      </c>
      <c r="BC784">
        <v>0</v>
      </c>
      <c r="BD784" t="b">
        <v>1</v>
      </c>
      <c r="BE784">
        <v>3.4864999999999999</v>
      </c>
      <c r="BF784">
        <v>1.1081000000000001</v>
      </c>
      <c r="BG784" t="s">
        <v>347</v>
      </c>
    </row>
    <row r="785" spans="1:73">
      <c r="A785">
        <v>27</v>
      </c>
      <c r="B785">
        <v>2</v>
      </c>
      <c r="C785" s="6" t="s">
        <v>183</v>
      </c>
      <c r="D785">
        <v>823</v>
      </c>
      <c r="E785" t="str">
        <f t="shared" si="12"/>
        <v>5B_823</v>
      </c>
      <c r="F785">
        <v>0</v>
      </c>
      <c r="G785">
        <v>2516542.65</v>
      </c>
      <c r="H785">
        <v>6859611.75</v>
      </c>
      <c r="I785">
        <v>2516542.63</v>
      </c>
      <c r="J785">
        <v>6859611.7599999998</v>
      </c>
      <c r="K785">
        <v>0.20499999999999999</v>
      </c>
      <c r="L785">
        <v>0.05</v>
      </c>
      <c r="M785">
        <v>0.06</v>
      </c>
      <c r="N785">
        <v>2.1573000000000002</v>
      </c>
      <c r="O785">
        <v>4</v>
      </c>
      <c r="P785">
        <v>12</v>
      </c>
      <c r="Q785">
        <v>181</v>
      </c>
      <c r="R785">
        <v>1</v>
      </c>
      <c r="S785">
        <v>2516535.7000000002</v>
      </c>
      <c r="T785">
        <v>6859616.79</v>
      </c>
      <c r="U785">
        <v>2516535.73</v>
      </c>
      <c r="V785">
        <v>6859616.8300000001</v>
      </c>
      <c r="W785">
        <v>-3.2000000000000002E-3</v>
      </c>
      <c r="X785">
        <v>0</v>
      </c>
      <c r="Y785" t="b">
        <v>0</v>
      </c>
      <c r="Z785">
        <v>-999</v>
      </c>
      <c r="AA785">
        <v>0</v>
      </c>
      <c r="AB785" t="b">
        <v>1</v>
      </c>
      <c r="AC785">
        <v>13.852600000000001</v>
      </c>
      <c r="AD785">
        <v>2.5044</v>
      </c>
      <c r="AE785">
        <v>214</v>
      </c>
      <c r="AF785">
        <v>1</v>
      </c>
      <c r="AG785">
        <v>2516538.81</v>
      </c>
      <c r="AH785">
        <v>6859615.1299999999</v>
      </c>
      <c r="AI785">
        <v>2516538.79</v>
      </c>
      <c r="AJ785">
        <v>6859615.1100000003</v>
      </c>
      <c r="AK785">
        <v>1.1000000000000001E-3</v>
      </c>
      <c r="AL785">
        <v>0</v>
      </c>
      <c r="AM785" t="b">
        <v>0</v>
      </c>
      <c r="AN785">
        <v>-999</v>
      </c>
      <c r="AO785">
        <v>0</v>
      </c>
      <c r="AP785" t="b">
        <v>1</v>
      </c>
      <c r="AQ785">
        <v>4.2808999999999999</v>
      </c>
      <c r="AR785">
        <v>2.4258000000000002</v>
      </c>
      <c r="AS785">
        <v>215</v>
      </c>
      <c r="AT785">
        <v>3</v>
      </c>
      <c r="AU785">
        <v>2516540.7000000002</v>
      </c>
      <c r="AV785">
        <v>6859618.2300000004</v>
      </c>
      <c r="AW785">
        <v>2516540.67</v>
      </c>
      <c r="AX785">
        <v>6859618.2199999997</v>
      </c>
      <c r="AY785">
        <v>1.6000000000000001E-3</v>
      </c>
      <c r="AZ785">
        <v>0</v>
      </c>
      <c r="BA785" t="b">
        <v>0</v>
      </c>
      <c r="BB785">
        <v>-999</v>
      </c>
      <c r="BC785">
        <v>0</v>
      </c>
      <c r="BD785" t="b">
        <v>1</v>
      </c>
      <c r="BE785">
        <v>6.6932999999999998</v>
      </c>
      <c r="BF785">
        <v>1.8673</v>
      </c>
      <c r="BG785">
        <v>242</v>
      </c>
      <c r="BH785">
        <v>1</v>
      </c>
      <c r="BI785">
        <v>2516544.87</v>
      </c>
      <c r="BJ785">
        <v>6859616.0300000003</v>
      </c>
      <c r="BK785">
        <v>2516544.89</v>
      </c>
      <c r="BL785">
        <v>6859616.0199999996</v>
      </c>
      <c r="BM785">
        <v>-8.0000000000000004E-4</v>
      </c>
      <c r="BN785">
        <v>0</v>
      </c>
      <c r="BO785" t="b">
        <v>0</v>
      </c>
      <c r="BP785">
        <v>-999</v>
      </c>
      <c r="BQ785">
        <v>0</v>
      </c>
      <c r="BR785" t="b">
        <v>1</v>
      </c>
      <c r="BS785">
        <v>3.0941999999999998</v>
      </c>
      <c r="BT785">
        <v>1.0819000000000001</v>
      </c>
      <c r="BU785" t="s">
        <v>347</v>
      </c>
    </row>
    <row r="786" spans="1:73">
      <c r="A786">
        <v>28</v>
      </c>
      <c r="B786">
        <v>2</v>
      </c>
      <c r="C786" s="6" t="s">
        <v>183</v>
      </c>
      <c r="D786">
        <v>824</v>
      </c>
      <c r="E786" t="str">
        <f t="shared" si="12"/>
        <v>5B_824</v>
      </c>
      <c r="F786">
        <v>0</v>
      </c>
      <c r="G786">
        <v>2516539.2400000002</v>
      </c>
      <c r="H786">
        <v>6859614.5199999996</v>
      </c>
      <c r="I786">
        <v>2516539.12</v>
      </c>
      <c r="J786">
        <v>6859614.5199999996</v>
      </c>
      <c r="K786">
        <v>0.88400000000000001</v>
      </c>
      <c r="L786">
        <v>0.21</v>
      </c>
      <c r="M786">
        <v>0.25</v>
      </c>
      <c r="N786">
        <v>2.1573000000000002</v>
      </c>
      <c r="O786">
        <v>4</v>
      </c>
      <c r="P786">
        <v>12</v>
      </c>
      <c r="Q786">
        <v>215</v>
      </c>
      <c r="R786">
        <v>3</v>
      </c>
      <c r="S786">
        <v>2516540.7000000002</v>
      </c>
      <c r="T786">
        <v>6859618.2300000004</v>
      </c>
      <c r="U786">
        <v>2516540.73</v>
      </c>
      <c r="V786">
        <v>6859618.2199999997</v>
      </c>
      <c r="W786">
        <v>-1.1999999999999999E-3</v>
      </c>
      <c r="X786">
        <v>0</v>
      </c>
      <c r="Y786" t="b">
        <v>0</v>
      </c>
      <c r="Z786">
        <v>-999</v>
      </c>
      <c r="AA786">
        <v>0</v>
      </c>
      <c r="AB786" t="b">
        <v>1</v>
      </c>
      <c r="AC786">
        <v>1.0958000000000001</v>
      </c>
      <c r="AD786">
        <v>1.1605000000000001</v>
      </c>
      <c r="AE786">
        <v>244</v>
      </c>
      <c r="AF786">
        <v>1</v>
      </c>
      <c r="AG786">
        <v>2516544.79</v>
      </c>
      <c r="AH786">
        <v>6859619.7199999997</v>
      </c>
      <c r="AI786">
        <v>2516544.63</v>
      </c>
      <c r="AJ786">
        <v>6859619.8899999997</v>
      </c>
      <c r="AK786">
        <v>1.2500000000000001E-2</v>
      </c>
      <c r="AL786">
        <v>0</v>
      </c>
      <c r="AM786" t="b">
        <v>0</v>
      </c>
      <c r="AN786">
        <v>-999</v>
      </c>
      <c r="AO786">
        <v>0</v>
      </c>
      <c r="AP786" t="b">
        <v>1</v>
      </c>
      <c r="AQ786">
        <v>12.5562</v>
      </c>
      <c r="AR786">
        <v>0.78520000000000001</v>
      </c>
      <c r="AS786">
        <v>243</v>
      </c>
      <c r="AT786">
        <v>1</v>
      </c>
      <c r="AU786">
        <v>2516546.0299999998</v>
      </c>
      <c r="AV786">
        <v>6859617.4000000004</v>
      </c>
      <c r="AW786">
        <v>2516546.1</v>
      </c>
      <c r="AX786">
        <v>6859617.21</v>
      </c>
      <c r="AY786">
        <v>-1.09E-2</v>
      </c>
      <c r="AZ786">
        <v>0</v>
      </c>
      <c r="BA786" t="b">
        <v>0</v>
      </c>
      <c r="BB786">
        <v>-999</v>
      </c>
      <c r="BC786">
        <v>0</v>
      </c>
      <c r="BD786" t="b">
        <v>1</v>
      </c>
      <c r="BE786">
        <v>10.662100000000001</v>
      </c>
      <c r="BF786">
        <v>0.35759999999999997</v>
      </c>
      <c r="BG786">
        <v>209</v>
      </c>
      <c r="BH786">
        <v>1</v>
      </c>
      <c r="BI786">
        <v>2516541.2599999998</v>
      </c>
      <c r="BJ786">
        <v>6859610.04</v>
      </c>
      <c r="BK786">
        <v>2516541.3199999998</v>
      </c>
      <c r="BL786">
        <v>6859610.0700000003</v>
      </c>
      <c r="BM786">
        <v>2.5000000000000001E-3</v>
      </c>
      <c r="BN786">
        <v>0</v>
      </c>
      <c r="BO786" t="b">
        <v>0</v>
      </c>
      <c r="BP786">
        <v>-999</v>
      </c>
      <c r="BQ786">
        <v>0</v>
      </c>
      <c r="BR786" t="b">
        <v>1</v>
      </c>
      <c r="BS786">
        <v>2.3048999999999999</v>
      </c>
      <c r="BT786">
        <v>-1.1085</v>
      </c>
      <c r="BU786" t="s">
        <v>347</v>
      </c>
    </row>
    <row r="787" spans="1:73">
      <c r="A787">
        <v>29</v>
      </c>
      <c r="B787">
        <v>2</v>
      </c>
      <c r="C787" s="6" t="s">
        <v>183</v>
      </c>
      <c r="D787">
        <v>825</v>
      </c>
      <c r="E787" t="str">
        <f t="shared" si="12"/>
        <v>5B_825</v>
      </c>
      <c r="F787">
        <v>0</v>
      </c>
      <c r="G787">
        <v>2516543.67</v>
      </c>
      <c r="H787">
        <v>6859613.7000000002</v>
      </c>
      <c r="I787">
        <v>2516543.66</v>
      </c>
      <c r="J787">
        <v>6859613.7300000004</v>
      </c>
      <c r="K787">
        <v>0.29399999999999998</v>
      </c>
      <c r="L787">
        <v>7.0000000000000007E-2</v>
      </c>
      <c r="M787">
        <v>7.0000000000000007E-2</v>
      </c>
      <c r="N787">
        <v>2.1573000000000002</v>
      </c>
      <c r="O787">
        <v>4</v>
      </c>
      <c r="P787">
        <v>12</v>
      </c>
      <c r="Q787">
        <v>213</v>
      </c>
      <c r="R787">
        <v>1</v>
      </c>
      <c r="S787">
        <v>2516542.06</v>
      </c>
      <c r="T787">
        <v>6859615.9400000004</v>
      </c>
      <c r="U787">
        <v>2516542.04</v>
      </c>
      <c r="V787">
        <v>6859615.9199999999</v>
      </c>
      <c r="W787">
        <v>5.0000000000000001E-4</v>
      </c>
      <c r="X787">
        <v>0</v>
      </c>
      <c r="Y787" t="b">
        <v>0</v>
      </c>
      <c r="Z787">
        <v>-999</v>
      </c>
      <c r="AA787">
        <v>0</v>
      </c>
      <c r="AB787" t="b">
        <v>1</v>
      </c>
      <c r="AC787">
        <v>1.2911999999999999</v>
      </c>
      <c r="AD787">
        <v>2.2077</v>
      </c>
      <c r="AE787">
        <v>244</v>
      </c>
      <c r="AF787">
        <v>1</v>
      </c>
      <c r="AG787">
        <v>2516544.79</v>
      </c>
      <c r="AH787">
        <v>6859619.7199999997</v>
      </c>
      <c r="AI787">
        <v>2516544.86</v>
      </c>
      <c r="AJ787">
        <v>6859619.71</v>
      </c>
      <c r="AK787">
        <v>-2.8999999999999998E-3</v>
      </c>
      <c r="AL787">
        <v>0</v>
      </c>
      <c r="AM787" t="b">
        <v>0</v>
      </c>
      <c r="AN787">
        <v>-999</v>
      </c>
      <c r="AO787">
        <v>0</v>
      </c>
      <c r="AP787" t="b">
        <v>1</v>
      </c>
      <c r="AQ787">
        <v>8.3968000000000007</v>
      </c>
      <c r="AR787">
        <v>1.3698999999999999</v>
      </c>
      <c r="AS787">
        <v>277</v>
      </c>
      <c r="AT787">
        <v>1</v>
      </c>
      <c r="AU787">
        <v>2516550.87</v>
      </c>
      <c r="AV787">
        <v>6859621.0199999996</v>
      </c>
      <c r="AW787">
        <v>2516550.8199999998</v>
      </c>
      <c r="AX787">
        <v>6859621.0700000003</v>
      </c>
      <c r="AY787">
        <v>4.8999999999999998E-3</v>
      </c>
      <c r="AZ787">
        <v>0</v>
      </c>
      <c r="BA787" t="b">
        <v>0</v>
      </c>
      <c r="BB787">
        <v>-999</v>
      </c>
      <c r="BC787">
        <v>0</v>
      </c>
      <c r="BD787" t="b">
        <v>1</v>
      </c>
      <c r="BE787">
        <v>15.564399999999999</v>
      </c>
      <c r="BF787">
        <v>0.80269999999999997</v>
      </c>
      <c r="BG787">
        <v>240</v>
      </c>
      <c r="BH787">
        <v>1</v>
      </c>
      <c r="BI787">
        <v>2516547.14</v>
      </c>
      <c r="BJ787">
        <v>6859614.8099999996</v>
      </c>
      <c r="BK787">
        <v>2516547.15</v>
      </c>
      <c r="BL787">
        <v>6859614.79</v>
      </c>
      <c r="BM787">
        <v>-5.0000000000000001E-4</v>
      </c>
      <c r="BN787">
        <v>0</v>
      </c>
      <c r="BO787" t="b">
        <v>0</v>
      </c>
      <c r="BP787">
        <v>-999</v>
      </c>
      <c r="BQ787">
        <v>0</v>
      </c>
      <c r="BR787" t="b">
        <v>1</v>
      </c>
      <c r="BS787">
        <v>1.3143</v>
      </c>
      <c r="BT787">
        <v>0.29649999999999999</v>
      </c>
      <c r="BU787" t="s">
        <v>347</v>
      </c>
    </row>
    <row r="788" spans="1:73">
      <c r="A788">
        <v>30</v>
      </c>
      <c r="B788">
        <v>2</v>
      </c>
      <c r="C788" s="6" t="s">
        <v>183</v>
      </c>
      <c r="D788">
        <v>826</v>
      </c>
      <c r="E788" t="str">
        <f t="shared" si="12"/>
        <v>5B_826</v>
      </c>
      <c r="F788">
        <v>0</v>
      </c>
      <c r="G788">
        <v>2516543.77</v>
      </c>
      <c r="H788">
        <v>6859616.0300000003</v>
      </c>
      <c r="I788">
        <v>2516543.84</v>
      </c>
      <c r="J788">
        <v>6859616.1299999999</v>
      </c>
      <c r="K788">
        <v>0.43</v>
      </c>
      <c r="L788">
        <v>0.17</v>
      </c>
      <c r="M788">
        <v>0.19</v>
      </c>
      <c r="N788">
        <v>2.2105000000000001</v>
      </c>
      <c r="O788">
        <v>3</v>
      </c>
      <c r="P788">
        <v>9</v>
      </c>
      <c r="Q788">
        <v>244</v>
      </c>
      <c r="R788">
        <v>1</v>
      </c>
      <c r="S788">
        <v>2516544.79</v>
      </c>
      <c r="T788">
        <v>6859619.7199999997</v>
      </c>
      <c r="U788">
        <v>2516544.83</v>
      </c>
      <c r="V788">
        <v>6859619.71</v>
      </c>
      <c r="W788">
        <v>-8.0000000000000004E-4</v>
      </c>
      <c r="X788">
        <v>0</v>
      </c>
      <c r="Y788" t="b">
        <v>0</v>
      </c>
      <c r="Z788">
        <v>-999</v>
      </c>
      <c r="AA788">
        <v>0</v>
      </c>
      <c r="AB788" t="b">
        <v>1</v>
      </c>
      <c r="AC788">
        <v>1.5852999999999999</v>
      </c>
      <c r="AD788">
        <v>1.3001</v>
      </c>
      <c r="AE788">
        <v>276</v>
      </c>
      <c r="AF788">
        <v>1</v>
      </c>
      <c r="AG788">
        <v>2516547.4300000002</v>
      </c>
      <c r="AH788">
        <v>6859619.5700000003</v>
      </c>
      <c r="AI788">
        <v>2516547.36</v>
      </c>
      <c r="AJ788">
        <v>6859619.6399999997</v>
      </c>
      <c r="AK788">
        <v>3.0999999999999999E-3</v>
      </c>
      <c r="AL788">
        <v>0</v>
      </c>
      <c r="AM788" t="b">
        <v>0</v>
      </c>
      <c r="AN788">
        <v>-999</v>
      </c>
      <c r="AO788">
        <v>0</v>
      </c>
      <c r="AP788" t="b">
        <v>1</v>
      </c>
      <c r="AQ788">
        <v>6.0141999999999998</v>
      </c>
      <c r="AR788">
        <v>0.78520000000000001</v>
      </c>
      <c r="AS788">
        <v>243</v>
      </c>
      <c r="AT788">
        <v>1</v>
      </c>
      <c r="AU788">
        <v>2516546.0299999998</v>
      </c>
      <c r="AV788">
        <v>6859617.4000000004</v>
      </c>
      <c r="AW788">
        <v>2516546.06</v>
      </c>
      <c r="AX788">
        <v>6859617.3399999999</v>
      </c>
      <c r="AY788">
        <v>5.0000000000000001E-4</v>
      </c>
      <c r="AZ788">
        <v>0</v>
      </c>
      <c r="BA788" t="b">
        <v>0</v>
      </c>
      <c r="BB788">
        <v>-999</v>
      </c>
      <c r="BC788">
        <v>0</v>
      </c>
      <c r="BD788" t="b">
        <v>1</v>
      </c>
      <c r="BE788">
        <v>1.0111000000000001</v>
      </c>
      <c r="BF788">
        <v>0.49719999999999998</v>
      </c>
      <c r="BG788" t="s">
        <v>347</v>
      </c>
    </row>
    <row r="789" spans="1:73">
      <c r="A789">
        <v>31</v>
      </c>
      <c r="B789">
        <v>3</v>
      </c>
      <c r="C789" s="6" t="s">
        <v>183</v>
      </c>
      <c r="D789">
        <v>827</v>
      </c>
      <c r="E789" t="str">
        <f t="shared" si="12"/>
        <v>5B_827</v>
      </c>
      <c r="F789">
        <v>0</v>
      </c>
      <c r="G789">
        <v>2516546.2200000002</v>
      </c>
      <c r="H789">
        <v>6859606.7400000002</v>
      </c>
      <c r="I789">
        <v>2516546.17</v>
      </c>
      <c r="J789">
        <v>6859606.75</v>
      </c>
      <c r="K789">
        <v>0.66800000000000004</v>
      </c>
      <c r="L789">
        <v>0.12</v>
      </c>
      <c r="M789">
        <v>0.23</v>
      </c>
      <c r="N789">
        <v>2.1573000000000002</v>
      </c>
      <c r="O789">
        <v>4</v>
      </c>
      <c r="P789">
        <v>12</v>
      </c>
      <c r="Q789">
        <v>208</v>
      </c>
      <c r="R789">
        <v>1</v>
      </c>
      <c r="S789">
        <v>2516543.2400000002</v>
      </c>
      <c r="T789">
        <v>6859609.5800000001</v>
      </c>
      <c r="U789">
        <v>2516543.2799999998</v>
      </c>
      <c r="V789">
        <v>6859609.6299999999</v>
      </c>
      <c r="W789">
        <v>-1.8E-3</v>
      </c>
      <c r="X789">
        <v>0</v>
      </c>
      <c r="Y789" t="b">
        <v>0</v>
      </c>
      <c r="Z789">
        <v>-999</v>
      </c>
      <c r="AA789">
        <v>0</v>
      </c>
      <c r="AB789" t="b">
        <v>1</v>
      </c>
      <c r="AC789">
        <v>2.1764999999999999</v>
      </c>
      <c r="AD789">
        <v>2.3559999999999999</v>
      </c>
      <c r="AE789">
        <v>241</v>
      </c>
      <c r="AF789">
        <v>1</v>
      </c>
      <c r="AG789">
        <v>2516545.11</v>
      </c>
      <c r="AH789">
        <v>6859614.54</v>
      </c>
      <c r="AI789">
        <v>2516545.04</v>
      </c>
      <c r="AJ789">
        <v>6859614.5300000003</v>
      </c>
      <c r="AK789">
        <v>4.1000000000000003E-3</v>
      </c>
      <c r="AL789">
        <v>0</v>
      </c>
      <c r="AM789" t="b">
        <v>0</v>
      </c>
      <c r="AN789">
        <v>-999</v>
      </c>
      <c r="AO789">
        <v>0</v>
      </c>
      <c r="AP789" t="b">
        <v>1</v>
      </c>
      <c r="AQ789">
        <v>5.4353999999999996</v>
      </c>
      <c r="AR789">
        <v>1.7190000000000001</v>
      </c>
      <c r="AS789">
        <v>239</v>
      </c>
      <c r="AT789">
        <v>1</v>
      </c>
      <c r="AU789">
        <v>2516548.38</v>
      </c>
      <c r="AV789">
        <v>6859612.5899999999</v>
      </c>
      <c r="AW789">
        <v>2516548.2400000002</v>
      </c>
      <c r="AX789">
        <v>6859612.6399999997</v>
      </c>
      <c r="AY789">
        <v>6.6E-3</v>
      </c>
      <c r="AZ789">
        <v>0</v>
      </c>
      <c r="BA789" t="b">
        <v>0</v>
      </c>
      <c r="BB789">
        <v>-999</v>
      </c>
      <c r="BC789">
        <v>0</v>
      </c>
      <c r="BD789" t="b">
        <v>1</v>
      </c>
      <c r="BE789">
        <v>8.4878</v>
      </c>
      <c r="BF789">
        <v>1.2390000000000001</v>
      </c>
      <c r="BG789">
        <v>236</v>
      </c>
      <c r="BH789">
        <v>1</v>
      </c>
      <c r="BI789">
        <v>2516547.21</v>
      </c>
      <c r="BJ789">
        <v>6859609.2999999998</v>
      </c>
      <c r="BK789">
        <v>2516547.38</v>
      </c>
      <c r="BL789">
        <v>6859609.2199999997</v>
      </c>
      <c r="BM789">
        <v>-3.7000000000000002E-3</v>
      </c>
      <c r="BN789">
        <v>0</v>
      </c>
      <c r="BO789" t="b">
        <v>0</v>
      </c>
      <c r="BP789">
        <v>-999</v>
      </c>
      <c r="BQ789">
        <v>0</v>
      </c>
      <c r="BR789" t="b">
        <v>1</v>
      </c>
      <c r="BS789">
        <v>4.4701000000000004</v>
      </c>
      <c r="BT789">
        <v>1.1081000000000001</v>
      </c>
      <c r="BU789" t="s">
        <v>347</v>
      </c>
    </row>
    <row r="790" spans="1:73">
      <c r="A790">
        <v>32</v>
      </c>
      <c r="B790">
        <v>2</v>
      </c>
      <c r="C790" s="6" t="s">
        <v>183</v>
      </c>
      <c r="D790">
        <v>828</v>
      </c>
      <c r="E790" t="str">
        <f t="shared" si="12"/>
        <v>5B_828</v>
      </c>
      <c r="F790">
        <v>0</v>
      </c>
      <c r="G790">
        <v>2516556.33</v>
      </c>
      <c r="H790">
        <v>6859594.2300000004</v>
      </c>
      <c r="I790">
        <v>2516556.35</v>
      </c>
      <c r="J790">
        <v>6859594.1900000004</v>
      </c>
      <c r="K790">
        <v>0.49299999999999999</v>
      </c>
      <c r="L790">
        <v>0.11</v>
      </c>
      <c r="M790">
        <v>0.15</v>
      </c>
      <c r="N790">
        <v>2.1573000000000002</v>
      </c>
      <c r="O790">
        <v>4</v>
      </c>
      <c r="P790">
        <v>12</v>
      </c>
      <c r="Q790">
        <v>196</v>
      </c>
      <c r="R790">
        <v>1</v>
      </c>
      <c r="S790">
        <v>2516548.85</v>
      </c>
      <c r="T790">
        <v>6859595.5199999996</v>
      </c>
      <c r="U790">
        <v>2516548.84</v>
      </c>
      <c r="V790">
        <v>6859595.4699999997</v>
      </c>
      <c r="W790">
        <v>2.8E-3</v>
      </c>
      <c r="X790">
        <v>0</v>
      </c>
      <c r="Y790" t="b">
        <v>0</v>
      </c>
      <c r="Z790">
        <v>-999</v>
      </c>
      <c r="AA790">
        <v>0</v>
      </c>
      <c r="AB790" t="b">
        <v>1</v>
      </c>
      <c r="AC790">
        <v>4.7657999999999996</v>
      </c>
      <c r="AD790">
        <v>2.9756</v>
      </c>
      <c r="AE790">
        <v>232</v>
      </c>
      <c r="AF790">
        <v>1</v>
      </c>
      <c r="AG790">
        <v>2516550.16</v>
      </c>
      <c r="AH790">
        <v>6859601.54</v>
      </c>
      <c r="AI790">
        <v>2516550.17</v>
      </c>
      <c r="AJ790">
        <v>6859601.5499999998</v>
      </c>
      <c r="AK790">
        <v>-6.9999999999999999E-4</v>
      </c>
      <c r="AL790">
        <v>0</v>
      </c>
      <c r="AM790" t="b">
        <v>0</v>
      </c>
      <c r="AN790">
        <v>-999</v>
      </c>
      <c r="AO790">
        <v>0</v>
      </c>
      <c r="AP790" t="b">
        <v>1</v>
      </c>
      <c r="AQ790">
        <v>1.2810999999999999</v>
      </c>
      <c r="AR790">
        <v>2.2688000000000001</v>
      </c>
      <c r="AS790">
        <v>260</v>
      </c>
      <c r="AT790">
        <v>1</v>
      </c>
      <c r="AU790">
        <v>2516556.2000000002</v>
      </c>
      <c r="AV790">
        <v>6859599.9800000004</v>
      </c>
      <c r="AW790">
        <v>2516556.3199999998</v>
      </c>
      <c r="AX790">
        <v>6859599.9800000004</v>
      </c>
      <c r="AY790">
        <v>-5.0000000000000001E-3</v>
      </c>
      <c r="AZ790">
        <v>0</v>
      </c>
      <c r="BA790" t="b">
        <v>0</v>
      </c>
      <c r="BB790">
        <v>-999</v>
      </c>
      <c r="BC790">
        <v>0</v>
      </c>
      <c r="BD790" t="b">
        <v>1</v>
      </c>
      <c r="BE790">
        <v>8.5145</v>
      </c>
      <c r="BF790">
        <v>1.5706</v>
      </c>
      <c r="BG790">
        <v>259</v>
      </c>
      <c r="BH790">
        <v>1</v>
      </c>
      <c r="BI790">
        <v>2516558.59</v>
      </c>
      <c r="BJ790">
        <v>6859600.54</v>
      </c>
      <c r="BK790">
        <v>2516558.4700000002</v>
      </c>
      <c r="BL790">
        <v>6859600.5800000001</v>
      </c>
      <c r="BM790">
        <v>6.0000000000000001E-3</v>
      </c>
      <c r="BN790">
        <v>0</v>
      </c>
      <c r="BO790" t="b">
        <v>0</v>
      </c>
      <c r="BP790">
        <v>-999</v>
      </c>
      <c r="BQ790">
        <v>0</v>
      </c>
      <c r="BR790" t="b">
        <v>1</v>
      </c>
      <c r="BS790">
        <v>10.4444</v>
      </c>
      <c r="BT790">
        <v>1.2565</v>
      </c>
      <c r="BU790" t="s">
        <v>347</v>
      </c>
    </row>
    <row r="791" spans="1:73">
      <c r="A791">
        <v>33</v>
      </c>
      <c r="B791">
        <v>2</v>
      </c>
      <c r="C791" s="6" t="s">
        <v>183</v>
      </c>
      <c r="D791">
        <v>829</v>
      </c>
      <c r="E791" t="str">
        <f t="shared" si="12"/>
        <v>5B_829</v>
      </c>
      <c r="F791">
        <v>0</v>
      </c>
      <c r="G791">
        <v>2516554.9700000002</v>
      </c>
      <c r="H791">
        <v>6859594.7800000003</v>
      </c>
      <c r="I791">
        <v>2516554.9700000002</v>
      </c>
      <c r="J791">
        <v>6859594.9299999997</v>
      </c>
      <c r="K791">
        <v>0.54</v>
      </c>
      <c r="L791">
        <v>0.11</v>
      </c>
      <c r="M791">
        <v>0.17</v>
      </c>
      <c r="N791">
        <v>2.1573000000000002</v>
      </c>
      <c r="O791">
        <v>4</v>
      </c>
      <c r="P791">
        <v>12</v>
      </c>
      <c r="Q791">
        <v>196</v>
      </c>
      <c r="R791">
        <v>1</v>
      </c>
      <c r="S791">
        <v>2516548.85</v>
      </c>
      <c r="T791">
        <v>6859595.5199999996</v>
      </c>
      <c r="U791">
        <v>2516548.84</v>
      </c>
      <c r="V791">
        <v>6859595.4299999997</v>
      </c>
      <c r="W791">
        <v>3.8999999999999998E-3</v>
      </c>
      <c r="X791">
        <v>0</v>
      </c>
      <c r="Y791" t="b">
        <v>0</v>
      </c>
      <c r="Z791">
        <v>-999</v>
      </c>
      <c r="AA791">
        <v>0</v>
      </c>
      <c r="AB791" t="b">
        <v>1</v>
      </c>
      <c r="AC791">
        <v>5.8307000000000002</v>
      </c>
      <c r="AD791">
        <v>3.0629</v>
      </c>
      <c r="AE791">
        <v>229</v>
      </c>
      <c r="AF791">
        <v>1</v>
      </c>
      <c r="AG791">
        <v>2516553.5699999998</v>
      </c>
      <c r="AH791">
        <v>6859597.9199999999</v>
      </c>
      <c r="AI791">
        <v>2516553.7200000002</v>
      </c>
      <c r="AJ791">
        <v>6859597.9800000004</v>
      </c>
      <c r="AK791">
        <v>-2.7000000000000001E-3</v>
      </c>
      <c r="AL791">
        <v>0</v>
      </c>
      <c r="AM791" t="b">
        <v>0</v>
      </c>
      <c r="AN791">
        <v>-999</v>
      </c>
      <c r="AO791">
        <v>0</v>
      </c>
      <c r="AP791" t="b">
        <v>1</v>
      </c>
      <c r="AQ791">
        <v>4.1535000000000002</v>
      </c>
      <c r="AR791">
        <v>1.9545999999999999</v>
      </c>
      <c r="AS791">
        <v>261</v>
      </c>
      <c r="AT791">
        <v>1</v>
      </c>
      <c r="AU791">
        <v>2516555.4</v>
      </c>
      <c r="AV791">
        <v>6859601.7400000002</v>
      </c>
      <c r="AW791">
        <v>2516555.34</v>
      </c>
      <c r="AX791">
        <v>6859601.7400000002</v>
      </c>
      <c r="AY791">
        <v>2.5000000000000001E-3</v>
      </c>
      <c r="AZ791">
        <v>0</v>
      </c>
      <c r="BA791" t="b">
        <v>0</v>
      </c>
      <c r="BB791">
        <v>-999</v>
      </c>
      <c r="BC791">
        <v>0</v>
      </c>
      <c r="BD791" t="b">
        <v>1</v>
      </c>
      <c r="BE791">
        <v>4.0266000000000002</v>
      </c>
      <c r="BF791">
        <v>1.5183</v>
      </c>
      <c r="BG791">
        <v>260</v>
      </c>
      <c r="BH791">
        <v>1</v>
      </c>
      <c r="BI791">
        <v>2516556.2000000002</v>
      </c>
      <c r="BJ791">
        <v>6859599.9800000004</v>
      </c>
      <c r="BK791">
        <v>2516556.11</v>
      </c>
      <c r="BL791">
        <v>6859600</v>
      </c>
      <c r="BM791">
        <v>3.0000000000000001E-3</v>
      </c>
      <c r="BN791">
        <v>0</v>
      </c>
      <c r="BO791" t="b">
        <v>0</v>
      </c>
      <c r="BP791">
        <v>-999</v>
      </c>
      <c r="BQ791">
        <v>0</v>
      </c>
      <c r="BR791" t="b">
        <v>1</v>
      </c>
      <c r="BS791">
        <v>4.7145000000000001</v>
      </c>
      <c r="BT791">
        <v>1.3525</v>
      </c>
      <c r="BU791" t="s">
        <v>347</v>
      </c>
    </row>
    <row r="792" spans="1:73">
      <c r="A792">
        <v>34</v>
      </c>
      <c r="B792">
        <v>2</v>
      </c>
      <c r="C792" s="6" t="s">
        <v>183</v>
      </c>
      <c r="D792">
        <v>830</v>
      </c>
      <c r="E792" t="str">
        <f t="shared" si="12"/>
        <v>5B_830</v>
      </c>
      <c r="F792">
        <v>0</v>
      </c>
      <c r="G792">
        <v>2516554.69</v>
      </c>
      <c r="H792">
        <v>6859595.1799999997</v>
      </c>
      <c r="I792">
        <v>2516554.62</v>
      </c>
      <c r="J792">
        <v>6859595.2400000002</v>
      </c>
      <c r="K792">
        <v>0.38600000000000001</v>
      </c>
      <c r="L792">
        <v>0.09</v>
      </c>
      <c r="M792">
        <v>0.12</v>
      </c>
      <c r="N792">
        <v>2.1573000000000002</v>
      </c>
      <c r="O792">
        <v>4</v>
      </c>
      <c r="P792">
        <v>12</v>
      </c>
      <c r="Q792">
        <v>230</v>
      </c>
      <c r="R792">
        <v>1</v>
      </c>
      <c r="S792">
        <v>2516549.5699999998</v>
      </c>
      <c r="T792">
        <v>6859597.7400000002</v>
      </c>
      <c r="U792">
        <v>2516549.59</v>
      </c>
      <c r="V792">
        <v>6859597.79</v>
      </c>
      <c r="W792">
        <v>-1.9E-3</v>
      </c>
      <c r="X792">
        <v>0</v>
      </c>
      <c r="Y792" t="b">
        <v>0</v>
      </c>
      <c r="Z792">
        <v>-999</v>
      </c>
      <c r="AA792">
        <v>0</v>
      </c>
      <c r="AB792" t="b">
        <v>1</v>
      </c>
      <c r="AC792">
        <v>4.0582000000000003</v>
      </c>
      <c r="AD792">
        <v>2.6701999999999999</v>
      </c>
      <c r="AE792">
        <v>232</v>
      </c>
      <c r="AF792">
        <v>1</v>
      </c>
      <c r="AG792">
        <v>2516550.16</v>
      </c>
      <c r="AH792">
        <v>6859601.54</v>
      </c>
      <c r="AI792">
        <v>2516550.0699999998</v>
      </c>
      <c r="AJ792">
        <v>6859601.4699999997</v>
      </c>
      <c r="AK792">
        <v>6.1999999999999998E-3</v>
      </c>
      <c r="AL792">
        <v>0</v>
      </c>
      <c r="AM792" t="b">
        <v>0</v>
      </c>
      <c r="AN792">
        <v>-999</v>
      </c>
      <c r="AO792">
        <v>0</v>
      </c>
      <c r="AP792" t="b">
        <v>1</v>
      </c>
      <c r="AQ792">
        <v>14.2836</v>
      </c>
      <c r="AR792">
        <v>2.2077</v>
      </c>
      <c r="AS792">
        <v>229</v>
      </c>
      <c r="AT792">
        <v>1</v>
      </c>
      <c r="AU792">
        <v>2516553.5699999998</v>
      </c>
      <c r="AV792">
        <v>6859597.9199999999</v>
      </c>
      <c r="AW792">
        <v>2516553.63</v>
      </c>
      <c r="AX792">
        <v>6859597.9400000004</v>
      </c>
      <c r="AY792">
        <v>-5.0000000000000001E-4</v>
      </c>
      <c r="AZ792">
        <v>0</v>
      </c>
      <c r="BA792" t="b">
        <v>0</v>
      </c>
      <c r="BB792">
        <v>-999</v>
      </c>
      <c r="BC792">
        <v>0</v>
      </c>
      <c r="BD792" t="b">
        <v>1</v>
      </c>
      <c r="BE792">
        <v>1.0266</v>
      </c>
      <c r="BF792">
        <v>1.9197</v>
      </c>
      <c r="BG792">
        <v>260</v>
      </c>
      <c r="BH792">
        <v>1</v>
      </c>
      <c r="BI792">
        <v>2516556.2000000002</v>
      </c>
      <c r="BJ792">
        <v>6859599.9800000004</v>
      </c>
      <c r="BK792">
        <v>2516556.21</v>
      </c>
      <c r="BL792">
        <v>6859599.9800000004</v>
      </c>
      <c r="BM792">
        <v>-2.0000000000000001E-4</v>
      </c>
      <c r="BN792">
        <v>0</v>
      </c>
      <c r="BO792" t="b">
        <v>0</v>
      </c>
      <c r="BP792">
        <v>-999</v>
      </c>
      <c r="BQ792">
        <v>0</v>
      </c>
      <c r="BR792" t="b">
        <v>1</v>
      </c>
      <c r="BS792">
        <v>0.49490000000000001</v>
      </c>
      <c r="BT792">
        <v>1.2477</v>
      </c>
      <c r="BU792" t="s">
        <v>347</v>
      </c>
    </row>
    <row r="793" spans="1:73">
      <c r="A793">
        <v>35</v>
      </c>
      <c r="B793">
        <v>2</v>
      </c>
      <c r="C793" s="6" t="s">
        <v>183</v>
      </c>
      <c r="D793">
        <v>831</v>
      </c>
      <c r="E793" t="str">
        <f t="shared" si="12"/>
        <v>5B_831</v>
      </c>
      <c r="F793">
        <v>0</v>
      </c>
      <c r="G793">
        <v>2516553.14</v>
      </c>
      <c r="H793">
        <v>6859595.2000000002</v>
      </c>
      <c r="I793">
        <v>2516553.15</v>
      </c>
      <c r="J793">
        <v>6859595.2599999998</v>
      </c>
      <c r="K793">
        <v>0.57299999999999995</v>
      </c>
      <c r="L793">
        <v>0.14000000000000001</v>
      </c>
      <c r="M793">
        <v>0.14000000000000001</v>
      </c>
      <c r="N793">
        <v>2.1573000000000002</v>
      </c>
      <c r="O793">
        <v>4</v>
      </c>
      <c r="P793">
        <v>12</v>
      </c>
      <c r="Q793">
        <v>196</v>
      </c>
      <c r="R793">
        <v>1</v>
      </c>
      <c r="S793">
        <v>2516548.85</v>
      </c>
      <c r="T793">
        <v>6859595.5199999996</v>
      </c>
      <c r="U793">
        <v>2516548.85</v>
      </c>
      <c r="V793">
        <v>6859595.4199999999</v>
      </c>
      <c r="W793">
        <v>3.0000000000000001E-3</v>
      </c>
      <c r="X793">
        <v>0</v>
      </c>
      <c r="Y793" t="b">
        <v>0</v>
      </c>
      <c r="Z793">
        <v>-999</v>
      </c>
      <c r="AA793">
        <v>0</v>
      </c>
      <c r="AB793" t="b">
        <v>1</v>
      </c>
      <c r="AC793">
        <v>4.2953999999999999</v>
      </c>
      <c r="AD793">
        <v>3.1065</v>
      </c>
      <c r="AE793">
        <v>230</v>
      </c>
      <c r="AF793">
        <v>1</v>
      </c>
      <c r="AG793">
        <v>2516549.5699999998</v>
      </c>
      <c r="AH793">
        <v>6859597.7400000002</v>
      </c>
      <c r="AI793">
        <v>2516549.58</v>
      </c>
      <c r="AJ793">
        <v>6859597.7599999998</v>
      </c>
      <c r="AK793">
        <v>-5.9999999999999995E-4</v>
      </c>
      <c r="AL793">
        <v>0</v>
      </c>
      <c r="AM793" t="b">
        <v>0</v>
      </c>
      <c r="AN793">
        <v>-999</v>
      </c>
      <c r="AO793">
        <v>0</v>
      </c>
      <c r="AP793" t="b">
        <v>1</v>
      </c>
      <c r="AQ793">
        <v>0.86909999999999998</v>
      </c>
      <c r="AR793">
        <v>2.5306000000000002</v>
      </c>
      <c r="AS793">
        <v>231</v>
      </c>
      <c r="AT793">
        <v>1</v>
      </c>
      <c r="AU793">
        <v>2516552.79</v>
      </c>
      <c r="AV793">
        <v>6859599.5800000001</v>
      </c>
      <c r="AW793">
        <v>2516552.91</v>
      </c>
      <c r="AX793">
        <v>6859599.5899999999</v>
      </c>
      <c r="AY793">
        <v>-3.3E-3</v>
      </c>
      <c r="AZ793">
        <v>0</v>
      </c>
      <c r="BA793" t="b">
        <v>0</v>
      </c>
      <c r="BB793">
        <v>-999</v>
      </c>
      <c r="BC793">
        <v>0</v>
      </c>
      <c r="BD793" t="b">
        <v>1</v>
      </c>
      <c r="BE793">
        <v>4.7038000000000002</v>
      </c>
      <c r="BF793">
        <v>1.623</v>
      </c>
      <c r="BG793">
        <v>291</v>
      </c>
      <c r="BH793">
        <v>1</v>
      </c>
      <c r="BI793">
        <v>2516558.11</v>
      </c>
      <c r="BJ793">
        <v>6859603.3899999997</v>
      </c>
      <c r="BK793">
        <v>2516557.9900000002</v>
      </c>
      <c r="BL793">
        <v>6859603.46</v>
      </c>
      <c r="BM793">
        <v>9.2999999999999992E-3</v>
      </c>
      <c r="BN793">
        <v>0</v>
      </c>
      <c r="BO793" t="b">
        <v>0</v>
      </c>
      <c r="BP793">
        <v>-999</v>
      </c>
      <c r="BQ793">
        <v>0</v>
      </c>
      <c r="BR793" t="b">
        <v>1</v>
      </c>
      <c r="BS793">
        <v>14.625400000000001</v>
      </c>
      <c r="BT793">
        <v>1.0469999999999999</v>
      </c>
      <c r="BU793" t="s">
        <v>347</v>
      </c>
    </row>
    <row r="794" spans="1:73">
      <c r="A794">
        <v>36</v>
      </c>
      <c r="B794">
        <v>2</v>
      </c>
      <c r="C794" s="6" t="s">
        <v>183</v>
      </c>
      <c r="D794">
        <v>832</v>
      </c>
      <c r="E794" t="str">
        <f t="shared" si="12"/>
        <v>5B_832</v>
      </c>
      <c r="F794">
        <v>0</v>
      </c>
      <c r="G794">
        <v>2516554.9300000002</v>
      </c>
      <c r="H794">
        <v>6859596.8899999997</v>
      </c>
      <c r="I794">
        <v>2516554.9700000002</v>
      </c>
      <c r="J794">
        <v>6859596.9800000004</v>
      </c>
      <c r="K794">
        <v>0.73499999999999999</v>
      </c>
      <c r="L794">
        <v>0.16</v>
      </c>
      <c r="M794">
        <v>0.2</v>
      </c>
      <c r="N794">
        <v>2.1573000000000002</v>
      </c>
      <c r="O794">
        <v>4</v>
      </c>
      <c r="P794">
        <v>12</v>
      </c>
      <c r="Q794">
        <v>199</v>
      </c>
      <c r="R794">
        <v>1</v>
      </c>
      <c r="S794">
        <v>2516546.71</v>
      </c>
      <c r="T794">
        <v>6859599.0800000001</v>
      </c>
      <c r="U794">
        <v>2516546.6800000002</v>
      </c>
      <c r="V794">
        <v>6859598.96</v>
      </c>
      <c r="W794">
        <v>7.4000000000000003E-3</v>
      </c>
      <c r="X794">
        <v>0</v>
      </c>
      <c r="Y794" t="b">
        <v>0</v>
      </c>
      <c r="Z794">
        <v>-999</v>
      </c>
      <c r="AA794">
        <v>0</v>
      </c>
      <c r="AB794" t="b">
        <v>1</v>
      </c>
      <c r="AC794">
        <v>8.7456999999999994</v>
      </c>
      <c r="AD794">
        <v>2.9144999999999999</v>
      </c>
      <c r="AE794">
        <v>231</v>
      </c>
      <c r="AF794">
        <v>1</v>
      </c>
      <c r="AG794">
        <v>2516552.79</v>
      </c>
      <c r="AH794">
        <v>6859599.5800000001</v>
      </c>
      <c r="AI794">
        <v>2516552.83</v>
      </c>
      <c r="AJ794">
        <v>6859599.6100000003</v>
      </c>
      <c r="AK794">
        <v>-1.4E-3</v>
      </c>
      <c r="AL794">
        <v>0</v>
      </c>
      <c r="AM794" t="b">
        <v>0</v>
      </c>
      <c r="AN794">
        <v>-999</v>
      </c>
      <c r="AO794">
        <v>0</v>
      </c>
      <c r="AP794" t="b">
        <v>1</v>
      </c>
      <c r="AQ794">
        <v>1.5367</v>
      </c>
      <c r="AR794">
        <v>2.2513000000000001</v>
      </c>
      <c r="AS794">
        <v>261</v>
      </c>
      <c r="AT794">
        <v>1</v>
      </c>
      <c r="AU794">
        <v>2516555.4</v>
      </c>
      <c r="AV794">
        <v>6859601.7400000002</v>
      </c>
      <c r="AW794">
        <v>2516555.5299999998</v>
      </c>
      <c r="AX794">
        <v>6859601.7199999997</v>
      </c>
      <c r="AY794">
        <v>-4.1000000000000003E-3</v>
      </c>
      <c r="AZ794">
        <v>0</v>
      </c>
      <c r="BA794" t="b">
        <v>0</v>
      </c>
      <c r="BB794">
        <v>-999</v>
      </c>
      <c r="BC794">
        <v>0</v>
      </c>
      <c r="BD794" t="b">
        <v>1</v>
      </c>
      <c r="BE794">
        <v>4.5900999999999996</v>
      </c>
      <c r="BF794">
        <v>1.4483999999999999</v>
      </c>
      <c r="BG794">
        <v>292</v>
      </c>
      <c r="BH794">
        <v>1</v>
      </c>
      <c r="BI794">
        <v>2516560.85</v>
      </c>
      <c r="BJ794">
        <v>6859605.1699999999</v>
      </c>
      <c r="BK794">
        <v>2516560.71</v>
      </c>
      <c r="BL794">
        <v>6859605.2699999996</v>
      </c>
      <c r="BM794">
        <v>1.21E-2</v>
      </c>
      <c r="BN794">
        <v>0</v>
      </c>
      <c r="BO794" t="b">
        <v>0</v>
      </c>
      <c r="BP794">
        <v>-999</v>
      </c>
      <c r="BQ794">
        <v>0</v>
      </c>
      <c r="BR794" t="b">
        <v>1</v>
      </c>
      <c r="BS794">
        <v>14.876300000000001</v>
      </c>
      <c r="BT794">
        <v>0.97719999999999996</v>
      </c>
      <c r="BU794" t="s">
        <v>347</v>
      </c>
    </row>
    <row r="795" spans="1:73">
      <c r="A795">
        <v>37</v>
      </c>
      <c r="B795">
        <v>2</v>
      </c>
      <c r="C795" s="6" t="s">
        <v>183</v>
      </c>
      <c r="D795">
        <v>833</v>
      </c>
      <c r="E795" t="str">
        <f t="shared" si="12"/>
        <v>5B_833</v>
      </c>
      <c r="F795">
        <v>0</v>
      </c>
      <c r="G795">
        <v>2516551.58</v>
      </c>
      <c r="H795">
        <v>6859599.29</v>
      </c>
      <c r="I795">
        <v>2516551.62</v>
      </c>
      <c r="J795">
        <v>6859599.3099999996</v>
      </c>
      <c r="K795">
        <v>0.35799999999999998</v>
      </c>
      <c r="L795">
        <v>0.08</v>
      </c>
      <c r="M795">
        <v>0.11</v>
      </c>
      <c r="N795">
        <v>2.1573000000000002</v>
      </c>
      <c r="O795">
        <v>4</v>
      </c>
      <c r="P795">
        <v>12</v>
      </c>
      <c r="Q795">
        <v>201</v>
      </c>
      <c r="R795">
        <v>3</v>
      </c>
      <c r="S795">
        <v>2516544.84</v>
      </c>
      <c r="T795">
        <v>6859602.5099999998</v>
      </c>
      <c r="U795">
        <v>2516544.81</v>
      </c>
      <c r="V795">
        <v>6859602.4400000004</v>
      </c>
      <c r="W795">
        <v>3.8999999999999998E-3</v>
      </c>
      <c r="X795">
        <v>0</v>
      </c>
      <c r="Y795" t="b">
        <v>0</v>
      </c>
      <c r="Z795">
        <v>-999</v>
      </c>
      <c r="AA795">
        <v>0</v>
      </c>
      <c r="AB795" t="b">
        <v>1</v>
      </c>
      <c r="AC795">
        <v>9.3045000000000009</v>
      </c>
      <c r="AD795">
        <v>2.7138</v>
      </c>
      <c r="AE795">
        <v>232</v>
      </c>
      <c r="AF795">
        <v>1</v>
      </c>
      <c r="AG795">
        <v>2516550.16</v>
      </c>
      <c r="AH795">
        <v>6859601.54</v>
      </c>
      <c r="AI795">
        <v>2516550.2000000002</v>
      </c>
      <c r="AJ795">
        <v>6859601.5700000003</v>
      </c>
      <c r="AK795">
        <v>-8.9999999999999998E-4</v>
      </c>
      <c r="AL795">
        <v>0</v>
      </c>
      <c r="AM795" t="b">
        <v>0</v>
      </c>
      <c r="AN795">
        <v>-999</v>
      </c>
      <c r="AO795">
        <v>0</v>
      </c>
      <c r="AP795" t="b">
        <v>1</v>
      </c>
      <c r="AQ795">
        <v>2.1025999999999998</v>
      </c>
      <c r="AR795">
        <v>2.1291000000000002</v>
      </c>
      <c r="AS795">
        <v>265</v>
      </c>
      <c r="AT795">
        <v>1</v>
      </c>
      <c r="AU795">
        <v>2516551.9</v>
      </c>
      <c r="AV795">
        <v>6859606.0599999996</v>
      </c>
      <c r="AW795">
        <v>2516551.9500000002</v>
      </c>
      <c r="AX795">
        <v>6859606.0599999996</v>
      </c>
      <c r="AY795">
        <v>-2.5999999999999999E-3</v>
      </c>
      <c r="AZ795">
        <v>0</v>
      </c>
      <c r="BA795" t="b">
        <v>0</v>
      </c>
      <c r="BB795">
        <v>-999</v>
      </c>
      <c r="BC795">
        <v>0</v>
      </c>
      <c r="BD795" t="b">
        <v>1</v>
      </c>
      <c r="BE795">
        <v>6.1992000000000003</v>
      </c>
      <c r="BF795">
        <v>1.5183</v>
      </c>
      <c r="BG795">
        <v>264</v>
      </c>
      <c r="BH795">
        <v>1</v>
      </c>
      <c r="BI795">
        <v>2516556.0099999998</v>
      </c>
      <c r="BJ795">
        <v>6859605.9900000002</v>
      </c>
      <c r="BK795">
        <v>2516555.94</v>
      </c>
      <c r="BL795">
        <v>6859606.0300000003</v>
      </c>
      <c r="BM795">
        <v>4.3E-3</v>
      </c>
      <c r="BN795">
        <v>0</v>
      </c>
      <c r="BO795" t="b">
        <v>0</v>
      </c>
      <c r="BP795">
        <v>-999</v>
      </c>
      <c r="BQ795">
        <v>0</v>
      </c>
      <c r="BR795" t="b">
        <v>1</v>
      </c>
      <c r="BS795">
        <v>10.3011</v>
      </c>
      <c r="BT795">
        <v>1.0034000000000001</v>
      </c>
      <c r="BU795" t="s">
        <v>347</v>
      </c>
    </row>
    <row r="796" spans="1:73">
      <c r="A796">
        <v>38</v>
      </c>
      <c r="B796">
        <v>2</v>
      </c>
      <c r="C796" s="6" t="s">
        <v>183</v>
      </c>
      <c r="D796">
        <v>834</v>
      </c>
      <c r="E796" t="str">
        <f t="shared" si="12"/>
        <v>5B_834</v>
      </c>
      <c r="F796">
        <v>0</v>
      </c>
      <c r="G796">
        <v>2516551.4</v>
      </c>
      <c r="H796">
        <v>6859603.4299999997</v>
      </c>
      <c r="I796">
        <v>2516551.2599999998</v>
      </c>
      <c r="J796">
        <v>6859603.4699999997</v>
      </c>
      <c r="K796">
        <v>0.71899999999999997</v>
      </c>
      <c r="L796">
        <v>0.19</v>
      </c>
      <c r="M796">
        <v>0.19</v>
      </c>
      <c r="N796">
        <v>2.1573000000000002</v>
      </c>
      <c r="O796">
        <v>4</v>
      </c>
      <c r="P796">
        <v>12</v>
      </c>
      <c r="Q796">
        <v>203</v>
      </c>
      <c r="R796">
        <v>1</v>
      </c>
      <c r="S796">
        <v>2516541.91</v>
      </c>
      <c r="T796">
        <v>6859604.1900000004</v>
      </c>
      <c r="U796">
        <v>2516541.92</v>
      </c>
      <c r="V796">
        <v>6859604.25</v>
      </c>
      <c r="W796">
        <v>-3.7000000000000002E-3</v>
      </c>
      <c r="X796">
        <v>0</v>
      </c>
      <c r="Y796" t="b">
        <v>0</v>
      </c>
      <c r="Z796">
        <v>-999</v>
      </c>
      <c r="AA796">
        <v>0</v>
      </c>
      <c r="AB796" t="b">
        <v>1</v>
      </c>
      <c r="AC796">
        <v>4.5503999999999998</v>
      </c>
      <c r="AD796">
        <v>3.0541999999999998</v>
      </c>
      <c r="AE796">
        <v>236</v>
      </c>
      <c r="AF796">
        <v>1</v>
      </c>
      <c r="AG796">
        <v>2516547.21</v>
      </c>
      <c r="AH796">
        <v>6859609.2999999998</v>
      </c>
      <c r="AI796">
        <v>2516547.0499999998</v>
      </c>
      <c r="AJ796">
        <v>6859609.1799999997</v>
      </c>
      <c r="AK796">
        <v>0.01</v>
      </c>
      <c r="AL796">
        <v>0</v>
      </c>
      <c r="AM796" t="b">
        <v>0</v>
      </c>
      <c r="AN796">
        <v>-999</v>
      </c>
      <c r="AO796">
        <v>0</v>
      </c>
      <c r="AP796" t="b">
        <v>1</v>
      </c>
      <c r="AQ796">
        <v>12.0976</v>
      </c>
      <c r="AR796">
        <v>2.2164000000000001</v>
      </c>
      <c r="AS796">
        <v>268</v>
      </c>
      <c r="AT796">
        <v>1</v>
      </c>
      <c r="AU796">
        <v>2516552.15</v>
      </c>
      <c r="AV796">
        <v>6859608.5999999996</v>
      </c>
      <c r="AW796">
        <v>2516552.27</v>
      </c>
      <c r="AX796">
        <v>6859608.5800000001</v>
      </c>
      <c r="AY796">
        <v>-4.7999999999999996E-3</v>
      </c>
      <c r="AZ796">
        <v>0</v>
      </c>
      <c r="BA796" t="b">
        <v>0</v>
      </c>
      <c r="BB796">
        <v>-999</v>
      </c>
      <c r="BC796">
        <v>0</v>
      </c>
      <c r="BD796" t="b">
        <v>1</v>
      </c>
      <c r="BE796">
        <v>5.3971</v>
      </c>
      <c r="BF796">
        <v>1.3698999999999999</v>
      </c>
      <c r="BG796">
        <v>204</v>
      </c>
      <c r="BH796">
        <v>1</v>
      </c>
      <c r="BI796">
        <v>2516543.73</v>
      </c>
      <c r="BJ796">
        <v>6859606.3700000001</v>
      </c>
      <c r="BK796">
        <v>2516543.7599999998</v>
      </c>
      <c r="BL796">
        <v>6859606.4500000002</v>
      </c>
      <c r="BM796">
        <v>-4.7999999999999996E-3</v>
      </c>
      <c r="BN796">
        <v>0</v>
      </c>
      <c r="BO796" t="b">
        <v>0</v>
      </c>
      <c r="BP796">
        <v>-999</v>
      </c>
      <c r="BQ796">
        <v>0</v>
      </c>
      <c r="BR796" t="b">
        <v>1</v>
      </c>
      <c r="BS796">
        <v>5.8562000000000003</v>
      </c>
      <c r="BT796">
        <v>2.7574000000000001</v>
      </c>
      <c r="BU796" t="s">
        <v>347</v>
      </c>
    </row>
    <row r="797" spans="1:73">
      <c r="A797">
        <v>39</v>
      </c>
      <c r="B797">
        <v>2</v>
      </c>
      <c r="C797" s="6" t="s">
        <v>183</v>
      </c>
      <c r="D797">
        <v>835</v>
      </c>
      <c r="E797" t="str">
        <f t="shared" si="12"/>
        <v>5B_835</v>
      </c>
      <c r="F797">
        <v>0</v>
      </c>
      <c r="G797">
        <v>2516551.23</v>
      </c>
      <c r="H797">
        <v>6859605.2599999998</v>
      </c>
      <c r="I797">
        <v>2516551.2000000002</v>
      </c>
      <c r="J797">
        <v>6859605.3099999996</v>
      </c>
      <c r="K797">
        <v>0.59399999999999997</v>
      </c>
      <c r="L797">
        <v>0.19</v>
      </c>
      <c r="M797">
        <v>0.15</v>
      </c>
      <c r="N797">
        <v>2.1573000000000002</v>
      </c>
      <c r="O797">
        <v>4</v>
      </c>
      <c r="P797">
        <v>12</v>
      </c>
      <c r="Q797">
        <v>203</v>
      </c>
      <c r="R797">
        <v>1</v>
      </c>
      <c r="S797">
        <v>2516541.91</v>
      </c>
      <c r="T797">
        <v>6859604.1900000004</v>
      </c>
      <c r="U797">
        <v>2516541.9300000002</v>
      </c>
      <c r="V797">
        <v>6859604.0800000001</v>
      </c>
      <c r="W797">
        <v>7.6E-3</v>
      </c>
      <c r="X797">
        <v>0</v>
      </c>
      <c r="Y797" t="b">
        <v>0</v>
      </c>
      <c r="Z797">
        <v>-999</v>
      </c>
      <c r="AA797">
        <v>0</v>
      </c>
      <c r="AB797" t="b">
        <v>1</v>
      </c>
      <c r="AC797">
        <v>11.396599999999999</v>
      </c>
      <c r="AD797">
        <v>-3.0021</v>
      </c>
      <c r="AE797">
        <v>204</v>
      </c>
      <c r="AF797">
        <v>1</v>
      </c>
      <c r="AG797">
        <v>2516543.73</v>
      </c>
      <c r="AH797">
        <v>6859606.3700000001</v>
      </c>
      <c r="AI797">
        <v>2516543.7400000002</v>
      </c>
      <c r="AJ797">
        <v>6859606.4100000001</v>
      </c>
      <c r="AK797">
        <v>-2E-3</v>
      </c>
      <c r="AL797">
        <v>0</v>
      </c>
      <c r="AM797" t="b">
        <v>0</v>
      </c>
      <c r="AN797">
        <v>-999</v>
      </c>
      <c r="AO797">
        <v>0</v>
      </c>
      <c r="AP797" t="b">
        <v>1</v>
      </c>
      <c r="AQ797">
        <v>2.9312999999999998</v>
      </c>
      <c r="AR797">
        <v>2.9931000000000001</v>
      </c>
      <c r="AS797">
        <v>236</v>
      </c>
      <c r="AT797">
        <v>1</v>
      </c>
      <c r="AU797">
        <v>2516547.21</v>
      </c>
      <c r="AV797">
        <v>6859609.2999999998</v>
      </c>
      <c r="AW797">
        <v>2516547.2999999998</v>
      </c>
      <c r="AX797">
        <v>6859609.3799999999</v>
      </c>
      <c r="AY797">
        <v>-4.7999999999999996E-3</v>
      </c>
      <c r="AZ797">
        <v>0</v>
      </c>
      <c r="BA797" t="b">
        <v>0</v>
      </c>
      <c r="BB797">
        <v>-999</v>
      </c>
      <c r="BC797">
        <v>0</v>
      </c>
      <c r="BD797" t="b">
        <v>1</v>
      </c>
      <c r="BE797">
        <v>6.7454000000000001</v>
      </c>
      <c r="BF797">
        <v>2.3298000000000001</v>
      </c>
      <c r="BG797">
        <v>272</v>
      </c>
      <c r="BH797">
        <v>1</v>
      </c>
      <c r="BI797">
        <v>2516550.38</v>
      </c>
      <c r="BJ797">
        <v>6859615.9299999997</v>
      </c>
      <c r="BK797">
        <v>2516550.27</v>
      </c>
      <c r="BL797">
        <v>6859615.9199999999</v>
      </c>
      <c r="BM797">
        <v>7.9000000000000008E-3</v>
      </c>
      <c r="BN797">
        <v>0</v>
      </c>
      <c r="BO797" t="b">
        <v>0</v>
      </c>
      <c r="BP797">
        <v>-999</v>
      </c>
      <c r="BQ797">
        <v>0</v>
      </c>
      <c r="BR797" t="b">
        <v>1</v>
      </c>
      <c r="BS797">
        <v>11.715299999999999</v>
      </c>
      <c r="BT797">
        <v>1.6666000000000001</v>
      </c>
      <c r="BU797" t="s">
        <v>347</v>
      </c>
    </row>
    <row r="798" spans="1:73">
      <c r="A798">
        <v>40</v>
      </c>
      <c r="B798">
        <v>3</v>
      </c>
      <c r="C798" s="6" t="s">
        <v>183</v>
      </c>
      <c r="D798">
        <v>836</v>
      </c>
      <c r="E798" t="str">
        <f t="shared" si="12"/>
        <v>5B_836</v>
      </c>
      <c r="F798">
        <v>0</v>
      </c>
      <c r="G798">
        <v>2516551.0299999998</v>
      </c>
      <c r="H798">
        <v>6859607.0899999999</v>
      </c>
      <c r="I798">
        <v>2516551.0699999998</v>
      </c>
      <c r="J798">
        <v>6859607.0700000003</v>
      </c>
      <c r="K798">
        <v>0.55200000000000005</v>
      </c>
      <c r="L798">
        <v>0.12</v>
      </c>
      <c r="M798">
        <v>0.18</v>
      </c>
      <c r="N798">
        <v>2.1573000000000002</v>
      </c>
      <c r="O798">
        <v>4</v>
      </c>
      <c r="P798">
        <v>12</v>
      </c>
      <c r="Q798">
        <v>235</v>
      </c>
      <c r="R798">
        <v>3</v>
      </c>
      <c r="S798">
        <v>2516548.9300000002</v>
      </c>
      <c r="T798">
        <v>6859608.4000000004</v>
      </c>
      <c r="U798">
        <v>2516548.88</v>
      </c>
      <c r="V798">
        <v>6859608.3099999996</v>
      </c>
      <c r="W798">
        <v>1.6999999999999999E-3</v>
      </c>
      <c r="X798">
        <v>0</v>
      </c>
      <c r="Y798" t="b">
        <v>0</v>
      </c>
      <c r="Z798">
        <v>-999</v>
      </c>
      <c r="AA798">
        <v>0</v>
      </c>
      <c r="AB798" t="b">
        <v>1</v>
      </c>
      <c r="AC798">
        <v>2.4998</v>
      </c>
      <c r="AD798">
        <v>2.6265000000000001</v>
      </c>
      <c r="AE798">
        <v>239</v>
      </c>
      <c r="AF798">
        <v>1</v>
      </c>
      <c r="AG798">
        <v>2516548.38</v>
      </c>
      <c r="AH798">
        <v>6859612.5899999999</v>
      </c>
      <c r="AI798">
        <v>2516548.54</v>
      </c>
      <c r="AJ798">
        <v>6859612.6600000001</v>
      </c>
      <c r="AK798">
        <v>-7.3000000000000001E-3</v>
      </c>
      <c r="AL798">
        <v>0</v>
      </c>
      <c r="AM798" t="b">
        <v>0</v>
      </c>
      <c r="AN798">
        <v>-999</v>
      </c>
      <c r="AO798">
        <v>0</v>
      </c>
      <c r="AP798" t="b">
        <v>1</v>
      </c>
      <c r="AQ798">
        <v>11.312900000000001</v>
      </c>
      <c r="AR798">
        <v>1.9895</v>
      </c>
      <c r="AS798">
        <v>272</v>
      </c>
      <c r="AT798">
        <v>1</v>
      </c>
      <c r="AU798">
        <v>2516550.38</v>
      </c>
      <c r="AV798">
        <v>6859615.9299999997</v>
      </c>
      <c r="AW798">
        <v>2516550.33</v>
      </c>
      <c r="AX798">
        <v>6859615.9299999997</v>
      </c>
      <c r="AY798">
        <v>3.3E-3</v>
      </c>
      <c r="AZ798">
        <v>0</v>
      </c>
      <c r="BA798" t="b">
        <v>0</v>
      </c>
      <c r="BB798">
        <v>-999</v>
      </c>
      <c r="BC798">
        <v>0</v>
      </c>
      <c r="BD798" t="b">
        <v>1</v>
      </c>
      <c r="BE798">
        <v>5.3944000000000001</v>
      </c>
      <c r="BF798">
        <v>1.6578999999999999</v>
      </c>
      <c r="BG798">
        <v>270</v>
      </c>
      <c r="BH798">
        <v>3</v>
      </c>
      <c r="BI798">
        <v>2516553.0699999998</v>
      </c>
      <c r="BJ798">
        <v>6859612.5</v>
      </c>
      <c r="BK798">
        <v>2516553.02</v>
      </c>
      <c r="BL798">
        <v>6859612.5199999996</v>
      </c>
      <c r="BM798">
        <v>2.3E-3</v>
      </c>
      <c r="BN798">
        <v>0</v>
      </c>
      <c r="BO798" t="b">
        <v>0</v>
      </c>
      <c r="BP798">
        <v>-999</v>
      </c>
      <c r="BQ798">
        <v>0</v>
      </c>
      <c r="BR798" t="b">
        <v>1</v>
      </c>
      <c r="BS798">
        <v>3.4603000000000002</v>
      </c>
      <c r="BT798">
        <v>1.2302999999999999</v>
      </c>
      <c r="BU798" t="s">
        <v>347</v>
      </c>
    </row>
    <row r="799" spans="1:73">
      <c r="A799">
        <v>41</v>
      </c>
      <c r="B799">
        <v>2</v>
      </c>
      <c r="C799" s="6" t="s">
        <v>183</v>
      </c>
      <c r="D799">
        <v>837</v>
      </c>
      <c r="E799" t="str">
        <f t="shared" si="12"/>
        <v>5B_837</v>
      </c>
      <c r="F799">
        <v>0</v>
      </c>
      <c r="G799">
        <v>2516548.98</v>
      </c>
      <c r="H799">
        <v>6859609.6100000003</v>
      </c>
      <c r="I799">
        <v>2516548.86</v>
      </c>
      <c r="J799">
        <v>6859609.6299999999</v>
      </c>
      <c r="K799">
        <v>0.81399999999999995</v>
      </c>
      <c r="L799">
        <v>0.24</v>
      </c>
      <c r="M799">
        <v>0.19</v>
      </c>
      <c r="N799">
        <v>2.1573000000000002</v>
      </c>
      <c r="O799">
        <v>4</v>
      </c>
      <c r="P799">
        <v>12</v>
      </c>
      <c r="Q799">
        <v>208</v>
      </c>
      <c r="R799">
        <v>1</v>
      </c>
      <c r="S799">
        <v>2516543.2400000002</v>
      </c>
      <c r="T799">
        <v>6859609.5800000001</v>
      </c>
      <c r="U799">
        <v>2516543.2400000002</v>
      </c>
      <c r="V799">
        <v>6859609.7000000002</v>
      </c>
      <c r="W799">
        <v>-4.3E-3</v>
      </c>
      <c r="X799">
        <v>0</v>
      </c>
      <c r="Y799" t="b">
        <v>0</v>
      </c>
      <c r="Z799">
        <v>-999</v>
      </c>
      <c r="AA799">
        <v>0</v>
      </c>
      <c r="AB799" t="b">
        <v>1</v>
      </c>
      <c r="AC799">
        <v>4.3742999999999999</v>
      </c>
      <c r="AD799">
        <v>3.1240000000000001</v>
      </c>
      <c r="AE799">
        <v>238</v>
      </c>
      <c r="AF799">
        <v>3</v>
      </c>
      <c r="AG799">
        <v>2516544.75</v>
      </c>
      <c r="AH799">
        <v>6859611.2400000002</v>
      </c>
      <c r="AI799">
        <v>2516544.77</v>
      </c>
      <c r="AJ799">
        <v>6859611.2800000003</v>
      </c>
      <c r="AK799">
        <v>-8.9999999999999998E-4</v>
      </c>
      <c r="AL799">
        <v>0</v>
      </c>
      <c r="AM799" t="b">
        <v>0</v>
      </c>
      <c r="AN799">
        <v>-999</v>
      </c>
      <c r="AO799">
        <v>0</v>
      </c>
      <c r="AP799" t="b">
        <v>1</v>
      </c>
      <c r="AQ799">
        <v>0.87339999999999995</v>
      </c>
      <c r="AR799">
        <v>2.7574000000000001</v>
      </c>
      <c r="AS799">
        <v>241</v>
      </c>
      <c r="AT799">
        <v>1</v>
      </c>
      <c r="AU799">
        <v>2516545.11</v>
      </c>
      <c r="AV799">
        <v>6859614.54</v>
      </c>
      <c r="AW799">
        <v>2516544.94</v>
      </c>
      <c r="AX799">
        <v>6859614.4000000004</v>
      </c>
      <c r="AY799">
        <v>9.4000000000000004E-3</v>
      </c>
      <c r="AZ799">
        <v>0</v>
      </c>
      <c r="BA799" t="b">
        <v>0</v>
      </c>
      <c r="BB799">
        <v>-999</v>
      </c>
      <c r="BC799">
        <v>0</v>
      </c>
      <c r="BD799" t="b">
        <v>1</v>
      </c>
      <c r="BE799">
        <v>9.8245000000000005</v>
      </c>
      <c r="BF799">
        <v>2.2688000000000001</v>
      </c>
      <c r="BG799">
        <v>275</v>
      </c>
      <c r="BH799">
        <v>1</v>
      </c>
      <c r="BI799">
        <v>2516549.84</v>
      </c>
      <c r="BJ799">
        <v>6859618.2699999996</v>
      </c>
      <c r="BK799">
        <v>2516549.9900000002</v>
      </c>
      <c r="BL799">
        <v>6859618.25</v>
      </c>
      <c r="BM799">
        <v>-9.7999999999999997E-3</v>
      </c>
      <c r="BN799">
        <v>0</v>
      </c>
      <c r="BO799" t="b">
        <v>0</v>
      </c>
      <c r="BP799">
        <v>-999</v>
      </c>
      <c r="BQ799">
        <v>0</v>
      </c>
      <c r="BR799" t="b">
        <v>1</v>
      </c>
      <c r="BS799">
        <v>10.1654</v>
      </c>
      <c r="BT799">
        <v>1.431</v>
      </c>
      <c r="BU799" t="s">
        <v>347</v>
      </c>
    </row>
    <row r="800" spans="1:73">
      <c r="A800">
        <v>42</v>
      </c>
      <c r="B800">
        <v>2</v>
      </c>
      <c r="C800" s="6" t="s">
        <v>183</v>
      </c>
      <c r="D800">
        <v>838</v>
      </c>
      <c r="E800" t="str">
        <f t="shared" si="12"/>
        <v>5B_838</v>
      </c>
      <c r="F800">
        <v>0</v>
      </c>
      <c r="G800">
        <v>2516545.31</v>
      </c>
      <c r="H800">
        <v>6859612.6500000004</v>
      </c>
      <c r="I800">
        <v>2516545.35</v>
      </c>
      <c r="J800">
        <v>6859612.6799999997</v>
      </c>
      <c r="K800">
        <v>0.36499999999999999</v>
      </c>
      <c r="L800">
        <v>0.08</v>
      </c>
      <c r="M800">
        <v>0.08</v>
      </c>
      <c r="N800">
        <v>2.1573000000000002</v>
      </c>
      <c r="O800">
        <v>4</v>
      </c>
      <c r="P800">
        <v>12</v>
      </c>
      <c r="Q800">
        <v>211</v>
      </c>
      <c r="R800">
        <v>1</v>
      </c>
      <c r="S800">
        <v>2516541.23</v>
      </c>
      <c r="T800">
        <v>6859613.5</v>
      </c>
      <c r="U800">
        <v>2516541.21</v>
      </c>
      <c r="V800">
        <v>6859613.4199999999</v>
      </c>
      <c r="W800">
        <v>2.8E-3</v>
      </c>
      <c r="X800">
        <v>0</v>
      </c>
      <c r="Y800" t="b">
        <v>0</v>
      </c>
      <c r="Z800">
        <v>-999</v>
      </c>
      <c r="AA800">
        <v>0</v>
      </c>
      <c r="AB800" t="b">
        <v>1</v>
      </c>
      <c r="AC800">
        <v>6.1959999999999997</v>
      </c>
      <c r="AD800">
        <v>2.9668999999999999</v>
      </c>
      <c r="AE800">
        <v>213</v>
      </c>
      <c r="AF800">
        <v>1</v>
      </c>
      <c r="AG800">
        <v>2516542.06</v>
      </c>
      <c r="AH800">
        <v>6859615.9400000004</v>
      </c>
      <c r="AI800">
        <v>2516542.1</v>
      </c>
      <c r="AJ800">
        <v>6859615.9699999997</v>
      </c>
      <c r="AK800">
        <v>-1.5E-3</v>
      </c>
      <c r="AL800">
        <v>0</v>
      </c>
      <c r="AM800" t="b">
        <v>0</v>
      </c>
      <c r="AN800">
        <v>-999</v>
      </c>
      <c r="AO800">
        <v>0</v>
      </c>
      <c r="AP800" t="b">
        <v>1</v>
      </c>
      <c r="AQ800">
        <v>3.4662999999999999</v>
      </c>
      <c r="AR800">
        <v>2.3473000000000002</v>
      </c>
      <c r="AS800">
        <v>243</v>
      </c>
      <c r="AT800">
        <v>1</v>
      </c>
      <c r="AU800">
        <v>2516546.0299999998</v>
      </c>
      <c r="AV800">
        <v>6859617.4000000004</v>
      </c>
      <c r="AW800">
        <v>2516546.08</v>
      </c>
      <c r="AX800">
        <v>6859617.3899999997</v>
      </c>
      <c r="AY800">
        <v>-1.8E-3</v>
      </c>
      <c r="AZ800">
        <v>0</v>
      </c>
      <c r="BA800" t="b">
        <v>0</v>
      </c>
      <c r="BB800">
        <v>-999</v>
      </c>
      <c r="BC800">
        <v>0</v>
      </c>
      <c r="BD800" t="b">
        <v>1</v>
      </c>
      <c r="BE800">
        <v>4.1973000000000003</v>
      </c>
      <c r="BF800">
        <v>1.4135</v>
      </c>
      <c r="BG800">
        <v>240</v>
      </c>
      <c r="BH800">
        <v>1</v>
      </c>
      <c r="BI800">
        <v>2516547.14</v>
      </c>
      <c r="BJ800">
        <v>6859614.8099999996</v>
      </c>
      <c r="BK800">
        <v>2516547.0699999998</v>
      </c>
      <c r="BL800">
        <v>6859614.8700000001</v>
      </c>
      <c r="BM800">
        <v>1.2999999999999999E-3</v>
      </c>
      <c r="BN800">
        <v>0</v>
      </c>
      <c r="BO800" t="b">
        <v>0</v>
      </c>
      <c r="BP800">
        <v>-999</v>
      </c>
      <c r="BQ800">
        <v>0</v>
      </c>
      <c r="BR800" t="b">
        <v>1</v>
      </c>
      <c r="BS800">
        <v>2.9510999999999998</v>
      </c>
      <c r="BT800">
        <v>0.90739999999999998</v>
      </c>
      <c r="BU800" t="s">
        <v>347</v>
      </c>
    </row>
    <row r="801" spans="1:73">
      <c r="A801">
        <v>43</v>
      </c>
      <c r="B801">
        <v>2</v>
      </c>
      <c r="C801" s="6" t="s">
        <v>183</v>
      </c>
      <c r="D801">
        <v>839</v>
      </c>
      <c r="E801" t="str">
        <f t="shared" si="12"/>
        <v>5B_839</v>
      </c>
      <c r="F801">
        <v>0</v>
      </c>
      <c r="G801">
        <v>2516559.5099999998</v>
      </c>
      <c r="H801">
        <v>6859594.7300000004</v>
      </c>
      <c r="I801">
        <v>2516559.52</v>
      </c>
      <c r="J801">
        <v>6859594.7300000004</v>
      </c>
      <c r="K801">
        <v>0.10100000000000001</v>
      </c>
      <c r="L801">
        <v>0.02</v>
      </c>
      <c r="M801">
        <v>0.03</v>
      </c>
      <c r="N801">
        <v>2.1573000000000002</v>
      </c>
      <c r="O801">
        <v>4</v>
      </c>
      <c r="P801">
        <v>12</v>
      </c>
      <c r="Q801">
        <v>226</v>
      </c>
      <c r="R801">
        <v>3</v>
      </c>
      <c r="S801">
        <v>2516554.2999999998</v>
      </c>
      <c r="T801">
        <v>6859594.6900000004</v>
      </c>
      <c r="U801">
        <v>2516554.2999999998</v>
      </c>
      <c r="V801">
        <v>6859594.6900000004</v>
      </c>
      <c r="W801">
        <v>2.0000000000000001E-4</v>
      </c>
      <c r="X801">
        <v>0</v>
      </c>
      <c r="Y801" t="b">
        <v>0</v>
      </c>
      <c r="Z801">
        <v>-999</v>
      </c>
      <c r="AA801">
        <v>0</v>
      </c>
      <c r="AB801" t="b">
        <v>1</v>
      </c>
      <c r="AC801">
        <v>1.34</v>
      </c>
      <c r="AD801">
        <v>-3.133</v>
      </c>
      <c r="AE801">
        <v>229</v>
      </c>
      <c r="AF801">
        <v>1</v>
      </c>
      <c r="AG801">
        <v>2516553.5699999998</v>
      </c>
      <c r="AH801">
        <v>6859597.9199999999</v>
      </c>
      <c r="AI801">
        <v>2516553.56</v>
      </c>
      <c r="AJ801">
        <v>6859597.9100000001</v>
      </c>
      <c r="AK801">
        <v>6.9999999999999999E-4</v>
      </c>
      <c r="AL801">
        <v>0</v>
      </c>
      <c r="AM801" t="b">
        <v>0</v>
      </c>
      <c r="AN801">
        <v>-999</v>
      </c>
      <c r="AO801">
        <v>0</v>
      </c>
      <c r="AP801" t="b">
        <v>1</v>
      </c>
      <c r="AQ801">
        <v>6.2054</v>
      </c>
      <c r="AR801">
        <v>2.6526999999999998</v>
      </c>
      <c r="AS801">
        <v>260</v>
      </c>
      <c r="AT801">
        <v>1</v>
      </c>
      <c r="AU801">
        <v>2516556.2000000002</v>
      </c>
      <c r="AV801">
        <v>6859599.9800000004</v>
      </c>
      <c r="AW801">
        <v>2516556.23</v>
      </c>
      <c r="AX801">
        <v>6859600</v>
      </c>
      <c r="AY801">
        <v>-1.2999999999999999E-3</v>
      </c>
      <c r="AZ801">
        <v>0</v>
      </c>
      <c r="BA801" t="b">
        <v>0</v>
      </c>
      <c r="BB801">
        <v>-999</v>
      </c>
      <c r="BC801">
        <v>0</v>
      </c>
      <c r="BD801" t="b">
        <v>1</v>
      </c>
      <c r="BE801">
        <v>11.0627</v>
      </c>
      <c r="BF801">
        <v>2.1291000000000002</v>
      </c>
      <c r="BG801">
        <v>257</v>
      </c>
      <c r="BH801">
        <v>1</v>
      </c>
      <c r="BI801">
        <v>2516559.73</v>
      </c>
      <c r="BJ801">
        <v>6859596.8499999996</v>
      </c>
      <c r="BK801">
        <v>2516559.71</v>
      </c>
      <c r="BL801">
        <v>6859596.8499999996</v>
      </c>
      <c r="BM801">
        <v>2.9999999999999997E-4</v>
      </c>
      <c r="BN801">
        <v>0</v>
      </c>
      <c r="BO801" t="b">
        <v>0</v>
      </c>
      <c r="BP801">
        <v>-999</v>
      </c>
      <c r="BQ801">
        <v>0</v>
      </c>
      <c r="BR801" t="b">
        <v>1</v>
      </c>
      <c r="BS801">
        <v>2.2248999999999999</v>
      </c>
      <c r="BT801">
        <v>1.4834000000000001</v>
      </c>
      <c r="BU801" t="s">
        <v>347</v>
      </c>
    </row>
    <row r="802" spans="1:73">
      <c r="A802">
        <v>44</v>
      </c>
      <c r="B802">
        <v>2</v>
      </c>
      <c r="C802" s="6" t="s">
        <v>183</v>
      </c>
      <c r="D802">
        <v>840</v>
      </c>
      <c r="E802" t="str">
        <f t="shared" si="12"/>
        <v>5B_840</v>
      </c>
      <c r="F802">
        <v>0</v>
      </c>
      <c r="G802">
        <v>2516559.1</v>
      </c>
      <c r="H802">
        <v>6859595.7800000003</v>
      </c>
      <c r="I802">
        <v>2516559.16</v>
      </c>
      <c r="J802">
        <v>6859595.7699999996</v>
      </c>
      <c r="K802">
        <v>0.44400000000000001</v>
      </c>
      <c r="L802">
        <v>0.1</v>
      </c>
      <c r="M802">
        <v>0.14000000000000001</v>
      </c>
      <c r="N802">
        <v>2.1573000000000002</v>
      </c>
      <c r="O802">
        <v>4</v>
      </c>
      <c r="P802">
        <v>12</v>
      </c>
      <c r="Q802">
        <v>231</v>
      </c>
      <c r="R802">
        <v>1</v>
      </c>
      <c r="S802">
        <v>2516552.79</v>
      </c>
      <c r="T802">
        <v>6859599.5800000001</v>
      </c>
      <c r="U802">
        <v>2516552.75</v>
      </c>
      <c r="V802">
        <v>6859599.5099999998</v>
      </c>
      <c r="W802">
        <v>4.4999999999999997E-3</v>
      </c>
      <c r="X802">
        <v>0</v>
      </c>
      <c r="Y802" t="b">
        <v>0</v>
      </c>
      <c r="Z802">
        <v>-999</v>
      </c>
      <c r="AA802">
        <v>0</v>
      </c>
      <c r="AB802" t="b">
        <v>1</v>
      </c>
      <c r="AC802">
        <v>8.5545000000000009</v>
      </c>
      <c r="AD802">
        <v>2.6177999999999999</v>
      </c>
      <c r="AE802">
        <v>260</v>
      </c>
      <c r="AF802">
        <v>1</v>
      </c>
      <c r="AG802">
        <v>2516556.2000000002</v>
      </c>
      <c r="AH802">
        <v>6859599.9800000004</v>
      </c>
      <c r="AI802">
        <v>2516556.2999999998</v>
      </c>
      <c r="AJ802">
        <v>6859600.0499999998</v>
      </c>
      <c r="AK802">
        <v>-4.4000000000000003E-3</v>
      </c>
      <c r="AL802">
        <v>0</v>
      </c>
      <c r="AM802" t="b">
        <v>0</v>
      </c>
      <c r="AN802">
        <v>-999</v>
      </c>
      <c r="AO802">
        <v>0</v>
      </c>
      <c r="AP802" t="b">
        <v>1</v>
      </c>
      <c r="AQ802">
        <v>8.1811000000000007</v>
      </c>
      <c r="AR802">
        <v>2.1553</v>
      </c>
      <c r="AS802">
        <v>292</v>
      </c>
      <c r="AT802">
        <v>1</v>
      </c>
      <c r="AU802">
        <v>2516560.85</v>
      </c>
      <c r="AV802">
        <v>6859605.1699999999</v>
      </c>
      <c r="AW802">
        <v>2516560.7799999998</v>
      </c>
      <c r="AX802">
        <v>6859605.1799999997</v>
      </c>
      <c r="AY802">
        <v>4.7000000000000002E-3</v>
      </c>
      <c r="AZ802">
        <v>0</v>
      </c>
      <c r="BA802" t="b">
        <v>0</v>
      </c>
      <c r="BB802">
        <v>-999</v>
      </c>
      <c r="BC802">
        <v>0</v>
      </c>
      <c r="BD802" t="b">
        <v>1</v>
      </c>
      <c r="BE802">
        <v>9.5373999999999999</v>
      </c>
      <c r="BF802">
        <v>1.4048</v>
      </c>
      <c r="BG802">
        <v>290</v>
      </c>
      <c r="BH802">
        <v>1</v>
      </c>
      <c r="BI802">
        <v>2516562.5</v>
      </c>
      <c r="BJ802">
        <v>6859603.3300000001</v>
      </c>
      <c r="BK802">
        <v>2516562.5099999998</v>
      </c>
      <c r="BL802">
        <v>6859603.3200000003</v>
      </c>
      <c r="BM802">
        <v>-1E-3</v>
      </c>
      <c r="BN802">
        <v>0</v>
      </c>
      <c r="BO802" t="b">
        <v>0</v>
      </c>
      <c r="BP802">
        <v>-999</v>
      </c>
      <c r="BQ802">
        <v>0</v>
      </c>
      <c r="BR802" t="b">
        <v>1</v>
      </c>
      <c r="BS802">
        <v>1.9205000000000001</v>
      </c>
      <c r="BT802">
        <v>1.1516999999999999</v>
      </c>
      <c r="BU802" t="s">
        <v>347</v>
      </c>
    </row>
    <row r="803" spans="1:73">
      <c r="A803">
        <v>45</v>
      </c>
      <c r="B803">
        <v>2</v>
      </c>
      <c r="C803" s="6" t="s">
        <v>183</v>
      </c>
      <c r="D803">
        <v>841</v>
      </c>
      <c r="E803" t="str">
        <f t="shared" si="12"/>
        <v>5B_841</v>
      </c>
      <c r="F803">
        <v>0</v>
      </c>
      <c r="G803">
        <v>2516558.6</v>
      </c>
      <c r="H803">
        <v>6859597.4199999999</v>
      </c>
      <c r="I803">
        <v>2516558.65</v>
      </c>
      <c r="J803">
        <v>6859597.4299999997</v>
      </c>
      <c r="K803">
        <v>0.44700000000000001</v>
      </c>
      <c r="L803">
        <v>0.1</v>
      </c>
      <c r="M803">
        <v>0.12</v>
      </c>
      <c r="N803">
        <v>2.1573000000000002</v>
      </c>
      <c r="O803">
        <v>4</v>
      </c>
      <c r="P803">
        <v>12</v>
      </c>
      <c r="Q803">
        <v>231</v>
      </c>
      <c r="R803">
        <v>1</v>
      </c>
      <c r="S803">
        <v>2516552.79</v>
      </c>
      <c r="T803">
        <v>6859599.5800000001</v>
      </c>
      <c r="U803">
        <v>2516552.7599999998</v>
      </c>
      <c r="V803">
        <v>6859599.4900000002</v>
      </c>
      <c r="W803">
        <v>4.3E-3</v>
      </c>
      <c r="X803">
        <v>0</v>
      </c>
      <c r="Y803" t="b">
        <v>0</v>
      </c>
      <c r="Z803">
        <v>-999</v>
      </c>
      <c r="AA803">
        <v>0</v>
      </c>
      <c r="AB803" t="b">
        <v>1</v>
      </c>
      <c r="AC803">
        <v>8.0995000000000008</v>
      </c>
      <c r="AD803">
        <v>2.8098000000000001</v>
      </c>
      <c r="AE803">
        <v>260</v>
      </c>
      <c r="AF803">
        <v>1</v>
      </c>
      <c r="AG803">
        <v>2516556.2000000002</v>
      </c>
      <c r="AH803">
        <v>6859599.9800000004</v>
      </c>
      <c r="AI803">
        <v>2516556.2400000002</v>
      </c>
      <c r="AJ803">
        <v>6859600.0099999998</v>
      </c>
      <c r="AK803">
        <v>-1.1999999999999999E-3</v>
      </c>
      <c r="AL803">
        <v>0</v>
      </c>
      <c r="AM803" t="b">
        <v>0</v>
      </c>
      <c r="AN803">
        <v>-999</v>
      </c>
      <c r="AO803">
        <v>0</v>
      </c>
      <c r="AP803" t="b">
        <v>1</v>
      </c>
      <c r="AQ803">
        <v>2.2336999999999998</v>
      </c>
      <c r="AR803">
        <v>2.3210999999999999</v>
      </c>
      <c r="AS803">
        <v>259</v>
      </c>
      <c r="AT803">
        <v>1</v>
      </c>
      <c r="AU803">
        <v>2516558.59</v>
      </c>
      <c r="AV803">
        <v>6859600.54</v>
      </c>
      <c r="AW803">
        <v>2516558.67</v>
      </c>
      <c r="AX803">
        <v>6859600.54</v>
      </c>
      <c r="AY803">
        <v>-1.6999999999999999E-3</v>
      </c>
      <c r="AZ803">
        <v>0</v>
      </c>
      <c r="BA803" t="b">
        <v>0</v>
      </c>
      <c r="BB803">
        <v>-999</v>
      </c>
      <c r="BC803">
        <v>0</v>
      </c>
      <c r="BD803" t="b">
        <v>1</v>
      </c>
      <c r="BE803">
        <v>3.1722999999999999</v>
      </c>
      <c r="BF803">
        <v>1.5619000000000001</v>
      </c>
      <c r="BG803">
        <v>290</v>
      </c>
      <c r="BH803">
        <v>1</v>
      </c>
      <c r="BI803">
        <v>2516562.5</v>
      </c>
      <c r="BJ803">
        <v>6859603.3300000001</v>
      </c>
      <c r="BK803">
        <v>2516562.41</v>
      </c>
      <c r="BL803">
        <v>6859603.3899999997</v>
      </c>
      <c r="BM803">
        <v>4.8999999999999998E-3</v>
      </c>
      <c r="BN803">
        <v>0</v>
      </c>
      <c r="BO803" t="b">
        <v>0</v>
      </c>
      <c r="BP803">
        <v>-999</v>
      </c>
      <c r="BQ803">
        <v>0</v>
      </c>
      <c r="BR803" t="b">
        <v>1</v>
      </c>
      <c r="BS803">
        <v>9.3825000000000003</v>
      </c>
      <c r="BT803">
        <v>1.0121</v>
      </c>
      <c r="BU803" t="s">
        <v>347</v>
      </c>
    </row>
    <row r="804" spans="1:73">
      <c r="A804">
        <v>46</v>
      </c>
      <c r="B804">
        <v>2</v>
      </c>
      <c r="C804" s="6" t="s">
        <v>183</v>
      </c>
      <c r="D804">
        <v>842</v>
      </c>
      <c r="E804" t="str">
        <f t="shared" si="12"/>
        <v>5B_842</v>
      </c>
      <c r="F804">
        <v>0</v>
      </c>
      <c r="G804">
        <v>2516554.48</v>
      </c>
      <c r="H804">
        <v>6859600.9199999999</v>
      </c>
      <c r="I804">
        <v>2516554.4700000002</v>
      </c>
      <c r="J804">
        <v>6859600.9400000004</v>
      </c>
      <c r="K804">
        <v>0.27700000000000002</v>
      </c>
      <c r="L804">
        <v>0.05</v>
      </c>
      <c r="M804">
        <v>0.13</v>
      </c>
      <c r="N804">
        <v>2.1573000000000002</v>
      </c>
      <c r="O804">
        <v>4</v>
      </c>
      <c r="P804">
        <v>12</v>
      </c>
      <c r="Q804">
        <v>263</v>
      </c>
      <c r="R804">
        <v>1</v>
      </c>
      <c r="S804">
        <v>2516553.17</v>
      </c>
      <c r="T804">
        <v>6859603.4400000004</v>
      </c>
      <c r="U804">
        <v>2516553.17</v>
      </c>
      <c r="V804">
        <v>6859603.4400000004</v>
      </c>
      <c r="W804">
        <v>0</v>
      </c>
      <c r="X804">
        <v>0</v>
      </c>
      <c r="Y804" t="b">
        <v>0</v>
      </c>
      <c r="Z804">
        <v>-999</v>
      </c>
      <c r="AA804">
        <v>0</v>
      </c>
      <c r="AB804" t="b">
        <v>1</v>
      </c>
      <c r="AC804">
        <v>1.14E-2</v>
      </c>
      <c r="AD804">
        <v>2.0506000000000002</v>
      </c>
      <c r="AE804">
        <v>266</v>
      </c>
      <c r="AF804">
        <v>1</v>
      </c>
      <c r="AG804">
        <v>2516555.62</v>
      </c>
      <c r="AH804">
        <v>6859608.1399999997</v>
      </c>
      <c r="AI804">
        <v>2516555.5699999998</v>
      </c>
      <c r="AJ804">
        <v>6859608.1500000004</v>
      </c>
      <c r="AK804">
        <v>2.5999999999999999E-3</v>
      </c>
      <c r="AL804">
        <v>0</v>
      </c>
      <c r="AM804" t="b">
        <v>0</v>
      </c>
      <c r="AN804">
        <v>-999</v>
      </c>
      <c r="AO804">
        <v>0</v>
      </c>
      <c r="AP804" t="b">
        <v>1</v>
      </c>
      <c r="AQ804">
        <v>8.2078000000000007</v>
      </c>
      <c r="AR804">
        <v>1.4222999999999999</v>
      </c>
      <c r="AS804">
        <v>264</v>
      </c>
      <c r="AT804">
        <v>1</v>
      </c>
      <c r="AU804">
        <v>2516556.0099999998</v>
      </c>
      <c r="AV804">
        <v>6859605.9900000002</v>
      </c>
      <c r="AW804">
        <v>2516556.09</v>
      </c>
      <c r="AX804">
        <v>6859605.96</v>
      </c>
      <c r="AY804">
        <v>-3.0000000000000001E-3</v>
      </c>
      <c r="AZ804">
        <v>0</v>
      </c>
      <c r="BA804" t="b">
        <v>0</v>
      </c>
      <c r="BB804">
        <v>-999</v>
      </c>
      <c r="BC804">
        <v>0</v>
      </c>
      <c r="BD804" t="b">
        <v>1</v>
      </c>
      <c r="BE804">
        <v>9.2457999999999991</v>
      </c>
      <c r="BF804">
        <v>1.2565</v>
      </c>
      <c r="BG804">
        <v>296</v>
      </c>
      <c r="BH804">
        <v>1</v>
      </c>
      <c r="BI804">
        <v>2516559.27</v>
      </c>
      <c r="BJ804">
        <v>6859609.6500000004</v>
      </c>
      <c r="BK804">
        <v>2516559.2400000002</v>
      </c>
      <c r="BL804">
        <v>6859609.6699999999</v>
      </c>
      <c r="BM804">
        <v>2.3E-3</v>
      </c>
      <c r="BN804">
        <v>0</v>
      </c>
      <c r="BO804" t="b">
        <v>0</v>
      </c>
      <c r="BP804">
        <v>-999</v>
      </c>
      <c r="BQ804">
        <v>0</v>
      </c>
      <c r="BR804" t="b">
        <v>1</v>
      </c>
      <c r="BS804">
        <v>7.7163000000000004</v>
      </c>
      <c r="BT804">
        <v>1.0731999999999999</v>
      </c>
      <c r="BU804" t="s">
        <v>347</v>
      </c>
    </row>
    <row r="805" spans="1:73">
      <c r="A805">
        <v>47</v>
      </c>
      <c r="B805">
        <v>3</v>
      </c>
      <c r="C805" s="6" t="s">
        <v>183</v>
      </c>
      <c r="D805">
        <v>843</v>
      </c>
      <c r="E805" t="str">
        <f t="shared" si="12"/>
        <v>5B_843</v>
      </c>
      <c r="F805">
        <v>0</v>
      </c>
      <c r="G805">
        <v>2516556.48</v>
      </c>
      <c r="H805">
        <v>6859602.9199999999</v>
      </c>
      <c r="I805">
        <v>2516556.5499999998</v>
      </c>
      <c r="J805">
        <v>6859602.8899999997</v>
      </c>
      <c r="K805">
        <v>1.0409999999999999</v>
      </c>
      <c r="L805">
        <v>0.23</v>
      </c>
      <c r="M805">
        <v>0.26</v>
      </c>
      <c r="N805">
        <v>2.1573000000000002</v>
      </c>
      <c r="O805">
        <v>4</v>
      </c>
      <c r="P805">
        <v>12</v>
      </c>
      <c r="Q805">
        <v>265</v>
      </c>
      <c r="R805">
        <v>1</v>
      </c>
      <c r="S805">
        <v>2516551.9</v>
      </c>
      <c r="T805">
        <v>6859606.0599999996</v>
      </c>
      <c r="U805">
        <v>2516551.7599999998</v>
      </c>
      <c r="V805">
        <v>6859605.8399999999</v>
      </c>
      <c r="W805">
        <v>1.03E-2</v>
      </c>
      <c r="X805">
        <v>0</v>
      </c>
      <c r="Y805" t="b">
        <v>0</v>
      </c>
      <c r="Z805">
        <v>-999</v>
      </c>
      <c r="AA805">
        <v>0</v>
      </c>
      <c r="AB805" t="b">
        <v>1</v>
      </c>
      <c r="AC805">
        <v>8.3099000000000007</v>
      </c>
      <c r="AD805">
        <v>2.6004</v>
      </c>
      <c r="AE805">
        <v>267</v>
      </c>
      <c r="AF805">
        <v>3</v>
      </c>
      <c r="AG805">
        <v>2516553.79</v>
      </c>
      <c r="AH805">
        <v>6859608.2599999998</v>
      </c>
      <c r="AI805">
        <v>2516554.04</v>
      </c>
      <c r="AJ805">
        <v>6859608.3700000001</v>
      </c>
      <c r="AK805">
        <v>-1.14E-2</v>
      </c>
      <c r="AL805">
        <v>0</v>
      </c>
      <c r="AM805" t="b">
        <v>0</v>
      </c>
      <c r="AN805">
        <v>-999</v>
      </c>
      <c r="AO805">
        <v>0</v>
      </c>
      <c r="AP805" t="b">
        <v>1</v>
      </c>
      <c r="AQ805">
        <v>9.3315999999999999</v>
      </c>
      <c r="AR805">
        <v>1.9895</v>
      </c>
      <c r="AS805">
        <v>294</v>
      </c>
      <c r="AT805">
        <v>1</v>
      </c>
      <c r="AU805">
        <v>2516557.66</v>
      </c>
      <c r="AV805">
        <v>6859606.7699999996</v>
      </c>
      <c r="AW805">
        <v>2516557.61</v>
      </c>
      <c r="AX805">
        <v>6859606.7800000003</v>
      </c>
      <c r="AY805">
        <v>1.6000000000000001E-3</v>
      </c>
      <c r="AZ805">
        <v>0</v>
      </c>
      <c r="BA805" t="b">
        <v>0</v>
      </c>
      <c r="BB805">
        <v>-999</v>
      </c>
      <c r="BC805">
        <v>0</v>
      </c>
      <c r="BD805" t="b">
        <v>1</v>
      </c>
      <c r="BE805">
        <v>1.2583</v>
      </c>
      <c r="BF805">
        <v>1.3088</v>
      </c>
      <c r="BG805">
        <v>292</v>
      </c>
      <c r="BH805">
        <v>1</v>
      </c>
      <c r="BI805">
        <v>2516560.85</v>
      </c>
      <c r="BJ805">
        <v>6859605.1699999999</v>
      </c>
      <c r="BK805">
        <v>2516560.7999999998</v>
      </c>
      <c r="BL805">
        <v>6859605.2699999996</v>
      </c>
      <c r="BM805">
        <v>3.7000000000000002E-3</v>
      </c>
      <c r="BN805">
        <v>0</v>
      </c>
      <c r="BO805" t="b">
        <v>0</v>
      </c>
      <c r="BP805">
        <v>-999</v>
      </c>
      <c r="BQ805">
        <v>0</v>
      </c>
      <c r="BR805" t="b">
        <v>1</v>
      </c>
      <c r="BS805">
        <v>2.9506999999999999</v>
      </c>
      <c r="BT805">
        <v>0.51470000000000005</v>
      </c>
      <c r="BU805" t="s">
        <v>347</v>
      </c>
    </row>
    <row r="806" spans="1:73">
      <c r="A806">
        <v>48</v>
      </c>
      <c r="B806">
        <v>2</v>
      </c>
      <c r="C806" s="6" t="s">
        <v>183</v>
      </c>
      <c r="D806">
        <v>844</v>
      </c>
      <c r="E806" t="str">
        <f t="shared" si="12"/>
        <v>5B_844</v>
      </c>
      <c r="F806">
        <v>0</v>
      </c>
      <c r="G806">
        <v>2516556.7599999998</v>
      </c>
      <c r="H806">
        <v>6859605.2599999998</v>
      </c>
      <c r="I806">
        <v>2516556.79</v>
      </c>
      <c r="J806">
        <v>6859605.3300000001</v>
      </c>
      <c r="K806">
        <v>0.48299999999999998</v>
      </c>
      <c r="L806">
        <v>0.09</v>
      </c>
      <c r="M806">
        <v>0.13</v>
      </c>
      <c r="N806">
        <v>2.1573000000000002</v>
      </c>
      <c r="O806">
        <v>4</v>
      </c>
      <c r="P806">
        <v>12</v>
      </c>
      <c r="Q806">
        <v>265</v>
      </c>
      <c r="R806">
        <v>1</v>
      </c>
      <c r="S806">
        <v>2516551.9</v>
      </c>
      <c r="T806">
        <v>6859606.0599999996</v>
      </c>
      <c r="U806">
        <v>2516551.89</v>
      </c>
      <c r="V806">
        <v>6859605.9900000002</v>
      </c>
      <c r="W806">
        <v>2.8E-3</v>
      </c>
      <c r="X806">
        <v>0</v>
      </c>
      <c r="Y806" t="b">
        <v>0</v>
      </c>
      <c r="Z806">
        <v>-999</v>
      </c>
      <c r="AA806">
        <v>0</v>
      </c>
      <c r="AB806" t="b">
        <v>1</v>
      </c>
      <c r="AC806">
        <v>4.6658999999999997</v>
      </c>
      <c r="AD806">
        <v>3.0105</v>
      </c>
      <c r="AE806">
        <v>266</v>
      </c>
      <c r="AF806">
        <v>1</v>
      </c>
      <c r="AG806">
        <v>2516555.62</v>
      </c>
      <c r="AH806">
        <v>6859608.1399999997</v>
      </c>
      <c r="AI806">
        <v>2516555.65</v>
      </c>
      <c r="AJ806">
        <v>6859608.1500000004</v>
      </c>
      <c r="AK806">
        <v>-6.9999999999999999E-4</v>
      </c>
      <c r="AL806">
        <v>0</v>
      </c>
      <c r="AM806" t="b">
        <v>0</v>
      </c>
      <c r="AN806">
        <v>-999</v>
      </c>
      <c r="AO806">
        <v>0</v>
      </c>
      <c r="AP806" t="b">
        <v>1</v>
      </c>
      <c r="AQ806">
        <v>1.1096999999999999</v>
      </c>
      <c r="AR806">
        <v>1.9545999999999999</v>
      </c>
      <c r="AS806">
        <v>295</v>
      </c>
      <c r="AT806">
        <v>1</v>
      </c>
      <c r="AU806">
        <v>2516556.79</v>
      </c>
      <c r="AV806">
        <v>6859608.6600000001</v>
      </c>
      <c r="AW806">
        <v>2516556.9</v>
      </c>
      <c r="AX806">
        <v>6859608.6600000001</v>
      </c>
      <c r="AY806">
        <v>-2.0999999999999999E-3</v>
      </c>
      <c r="AZ806">
        <v>0</v>
      </c>
      <c r="BA806" t="b">
        <v>0</v>
      </c>
      <c r="BB806">
        <v>-999</v>
      </c>
      <c r="BC806">
        <v>0</v>
      </c>
      <c r="BD806" t="b">
        <v>1</v>
      </c>
      <c r="BE806">
        <v>3.5537999999999998</v>
      </c>
      <c r="BF806">
        <v>1.5357000000000001</v>
      </c>
      <c r="BG806">
        <v>296</v>
      </c>
      <c r="BH806">
        <v>1</v>
      </c>
      <c r="BI806">
        <v>2516559.27</v>
      </c>
      <c r="BJ806">
        <v>6859609.6500000004</v>
      </c>
      <c r="BK806">
        <v>2516559.15</v>
      </c>
      <c r="BL806">
        <v>6859609.7199999997</v>
      </c>
      <c r="BM806">
        <v>4.4999999999999997E-3</v>
      </c>
      <c r="BN806">
        <v>0</v>
      </c>
      <c r="BO806" t="b">
        <v>0</v>
      </c>
      <c r="BP806">
        <v>-999</v>
      </c>
      <c r="BQ806">
        <v>0</v>
      </c>
      <c r="BR806" t="b">
        <v>1</v>
      </c>
      <c r="BS806">
        <v>7.7674000000000003</v>
      </c>
      <c r="BT806">
        <v>1.0819000000000001</v>
      </c>
      <c r="BU806" t="s">
        <v>347</v>
      </c>
    </row>
    <row r="807" spans="1:73">
      <c r="A807">
        <v>49</v>
      </c>
      <c r="B807">
        <v>2</v>
      </c>
      <c r="C807" s="6" t="s">
        <v>183</v>
      </c>
      <c r="D807">
        <v>845</v>
      </c>
      <c r="E807" t="str">
        <f t="shared" si="12"/>
        <v>5B_845</v>
      </c>
      <c r="F807">
        <v>0</v>
      </c>
      <c r="G807">
        <v>2516554.61</v>
      </c>
      <c r="H807">
        <v>6859604.8899999997</v>
      </c>
      <c r="I807">
        <v>2516554.66</v>
      </c>
      <c r="J807">
        <v>6859604.9199999999</v>
      </c>
      <c r="K807">
        <v>0.64500000000000002</v>
      </c>
      <c r="L807">
        <v>0.14000000000000001</v>
      </c>
      <c r="M807">
        <v>0.16</v>
      </c>
      <c r="N807">
        <v>2.1573000000000002</v>
      </c>
      <c r="O807">
        <v>4</v>
      </c>
      <c r="P807">
        <v>12</v>
      </c>
      <c r="Q807">
        <v>265</v>
      </c>
      <c r="R807">
        <v>1</v>
      </c>
      <c r="S807">
        <v>2516551.9</v>
      </c>
      <c r="T807">
        <v>6859606.0599999996</v>
      </c>
      <c r="U807">
        <v>2516551.84</v>
      </c>
      <c r="V807">
        <v>6859605.9000000004</v>
      </c>
      <c r="W807">
        <v>4.5999999999999999E-3</v>
      </c>
      <c r="X807">
        <v>0</v>
      </c>
      <c r="Y807" t="b">
        <v>0</v>
      </c>
      <c r="Z807">
        <v>-999</v>
      </c>
      <c r="AA807">
        <v>0</v>
      </c>
      <c r="AB807" t="b">
        <v>1</v>
      </c>
      <c r="AC807">
        <v>5.8010999999999999</v>
      </c>
      <c r="AD807">
        <v>2.8098000000000001</v>
      </c>
      <c r="AE807">
        <v>268</v>
      </c>
      <c r="AF807">
        <v>1</v>
      </c>
      <c r="AG807">
        <v>2516552.15</v>
      </c>
      <c r="AH807">
        <v>6859608.5999999996</v>
      </c>
      <c r="AI807">
        <v>2516552.2799999998</v>
      </c>
      <c r="AJ807">
        <v>6859608.6900000004</v>
      </c>
      <c r="AK807">
        <v>-5.0000000000000001E-3</v>
      </c>
      <c r="AL807">
        <v>0</v>
      </c>
      <c r="AM807" t="b">
        <v>0</v>
      </c>
      <c r="AN807">
        <v>-999</v>
      </c>
      <c r="AO807">
        <v>0</v>
      </c>
      <c r="AP807" t="b">
        <v>1</v>
      </c>
      <c r="AQ807">
        <v>6.4440999999999997</v>
      </c>
      <c r="AR807">
        <v>2.1291000000000002</v>
      </c>
      <c r="AS807">
        <v>266</v>
      </c>
      <c r="AT807">
        <v>1</v>
      </c>
      <c r="AU807">
        <v>2516555.62</v>
      </c>
      <c r="AV807">
        <v>6859608.1399999997</v>
      </c>
      <c r="AW807">
        <v>2516555.62</v>
      </c>
      <c r="AX807">
        <v>6859608.1399999997</v>
      </c>
      <c r="AY807">
        <v>-2.9999999999999997E-4</v>
      </c>
      <c r="AZ807">
        <v>0</v>
      </c>
      <c r="BA807" t="b">
        <v>0</v>
      </c>
      <c r="BB807">
        <v>-999</v>
      </c>
      <c r="BC807">
        <v>0</v>
      </c>
      <c r="BD807" t="b">
        <v>1</v>
      </c>
      <c r="BE807">
        <v>0.37930000000000003</v>
      </c>
      <c r="BF807">
        <v>1.2826</v>
      </c>
      <c r="BG807">
        <v>296</v>
      </c>
      <c r="BH807">
        <v>1</v>
      </c>
      <c r="BI807">
        <v>2516559.27</v>
      </c>
      <c r="BJ807">
        <v>6859609.6500000004</v>
      </c>
      <c r="BK807">
        <v>2516559.19</v>
      </c>
      <c r="BL807">
        <v>6859609.7199999997</v>
      </c>
      <c r="BM807">
        <v>4.4999999999999997E-3</v>
      </c>
      <c r="BN807">
        <v>0</v>
      </c>
      <c r="BO807" t="b">
        <v>0</v>
      </c>
      <c r="BP807">
        <v>-999</v>
      </c>
      <c r="BQ807">
        <v>0</v>
      </c>
      <c r="BR807" t="b">
        <v>1</v>
      </c>
      <c r="BS807">
        <v>5.9519000000000002</v>
      </c>
      <c r="BT807">
        <v>0.82010000000000005</v>
      </c>
      <c r="BU807" t="s">
        <v>347</v>
      </c>
    </row>
    <row r="808" spans="1:73">
      <c r="A808">
        <v>50</v>
      </c>
      <c r="B808">
        <v>2</v>
      </c>
      <c r="C808" s="6" t="s">
        <v>183</v>
      </c>
      <c r="D808">
        <v>846</v>
      </c>
      <c r="E808" t="str">
        <f t="shared" si="12"/>
        <v>5B_846</v>
      </c>
      <c r="F808">
        <v>0</v>
      </c>
      <c r="G808">
        <v>2516554.4900000002</v>
      </c>
      <c r="H808">
        <v>6859607.46</v>
      </c>
      <c r="I808">
        <v>2516554.5</v>
      </c>
      <c r="J808">
        <v>6859607.4699999997</v>
      </c>
      <c r="K808">
        <v>0.27500000000000002</v>
      </c>
      <c r="L808">
        <v>0.06</v>
      </c>
      <c r="M808">
        <v>0.09</v>
      </c>
      <c r="N808">
        <v>2.1573000000000002</v>
      </c>
      <c r="O808">
        <v>4</v>
      </c>
      <c r="P808">
        <v>12</v>
      </c>
      <c r="Q808">
        <v>237</v>
      </c>
      <c r="R808">
        <v>1</v>
      </c>
      <c r="S808">
        <v>2516546.46</v>
      </c>
      <c r="T808">
        <v>6859611.4900000002</v>
      </c>
      <c r="U808">
        <v>2516546.44</v>
      </c>
      <c r="V808">
        <v>6859611.4400000004</v>
      </c>
      <c r="W808">
        <v>3.3999999999999998E-3</v>
      </c>
      <c r="X808">
        <v>0</v>
      </c>
      <c r="Y808" t="b">
        <v>0</v>
      </c>
      <c r="Z808">
        <v>-999</v>
      </c>
      <c r="AA808">
        <v>0</v>
      </c>
      <c r="AB808" t="b">
        <v>1</v>
      </c>
      <c r="AC808">
        <v>10.4056</v>
      </c>
      <c r="AD808">
        <v>2.6876000000000002</v>
      </c>
      <c r="AE808">
        <v>270</v>
      </c>
      <c r="AF808">
        <v>3</v>
      </c>
      <c r="AG808">
        <v>2516553.0699999998</v>
      </c>
      <c r="AH808">
        <v>6859612.5</v>
      </c>
      <c r="AI808">
        <v>2516553.14</v>
      </c>
      <c r="AJ808">
        <v>6859612.5199999996</v>
      </c>
      <c r="AK808">
        <v>-2.5000000000000001E-3</v>
      </c>
      <c r="AL808">
        <v>0</v>
      </c>
      <c r="AM808" t="b">
        <v>0</v>
      </c>
      <c r="AN808">
        <v>-999</v>
      </c>
      <c r="AO808">
        <v>0</v>
      </c>
      <c r="AP808" t="b">
        <v>1</v>
      </c>
      <c r="AQ808">
        <v>7.7058</v>
      </c>
      <c r="AR808">
        <v>1.8324</v>
      </c>
      <c r="AS808">
        <v>300</v>
      </c>
      <c r="AT808">
        <v>1</v>
      </c>
      <c r="AU808">
        <v>2516556.5699999998</v>
      </c>
      <c r="AV808">
        <v>6859615.4500000002</v>
      </c>
      <c r="AW808">
        <v>2516556.5699999998</v>
      </c>
      <c r="AX808">
        <v>6859615.4500000002</v>
      </c>
      <c r="AY808">
        <v>1E-4</v>
      </c>
      <c r="AZ808">
        <v>0</v>
      </c>
      <c r="BA808" t="b">
        <v>0</v>
      </c>
      <c r="BB808">
        <v>-999</v>
      </c>
      <c r="BC808">
        <v>0</v>
      </c>
      <c r="BD808" t="b">
        <v>1</v>
      </c>
      <c r="BE808">
        <v>0.32140000000000002</v>
      </c>
      <c r="BF808">
        <v>1.3174999999999999</v>
      </c>
      <c r="BG808">
        <v>297</v>
      </c>
      <c r="BH808">
        <v>1</v>
      </c>
      <c r="BI808">
        <v>2516558.04</v>
      </c>
      <c r="BJ808">
        <v>6859612.5999999996</v>
      </c>
      <c r="BK808">
        <v>2516558</v>
      </c>
      <c r="BL808">
        <v>6859612.6299999999</v>
      </c>
      <c r="BM808">
        <v>2.2000000000000001E-3</v>
      </c>
      <c r="BN808">
        <v>0</v>
      </c>
      <c r="BO808" t="b">
        <v>0</v>
      </c>
      <c r="BP808">
        <v>-999</v>
      </c>
      <c r="BQ808">
        <v>0</v>
      </c>
      <c r="BR808" t="b">
        <v>1</v>
      </c>
      <c r="BS808">
        <v>6.6356999999999999</v>
      </c>
      <c r="BT808">
        <v>0.97719999999999996</v>
      </c>
      <c r="BU808" t="s">
        <v>347</v>
      </c>
    </row>
    <row r="809" spans="1:73">
      <c r="A809">
        <v>51</v>
      </c>
      <c r="B809">
        <v>3</v>
      </c>
      <c r="C809" s="6" t="s">
        <v>183</v>
      </c>
      <c r="D809">
        <v>847</v>
      </c>
      <c r="E809" t="str">
        <f t="shared" si="12"/>
        <v>5B_847</v>
      </c>
      <c r="F809">
        <v>0</v>
      </c>
      <c r="G809">
        <v>2516554.39</v>
      </c>
      <c r="H809">
        <v>6859609.6299999999</v>
      </c>
      <c r="I809">
        <v>2516554.42</v>
      </c>
      <c r="J809">
        <v>6859609.6500000004</v>
      </c>
      <c r="K809">
        <v>0.90200000000000002</v>
      </c>
      <c r="L809">
        <v>0.22</v>
      </c>
      <c r="M809">
        <v>0.31</v>
      </c>
      <c r="N809">
        <v>2.1573000000000002</v>
      </c>
      <c r="O809">
        <v>4</v>
      </c>
      <c r="P809">
        <v>12</v>
      </c>
      <c r="Q809">
        <v>239</v>
      </c>
      <c r="R809">
        <v>1</v>
      </c>
      <c r="S809">
        <v>2516548.38</v>
      </c>
      <c r="T809">
        <v>6859612.5899999999</v>
      </c>
      <c r="U809">
        <v>2516548.4700000002</v>
      </c>
      <c r="V809">
        <v>6859612.7599999998</v>
      </c>
      <c r="W809">
        <v>-8.8000000000000005E-3</v>
      </c>
      <c r="X809">
        <v>0</v>
      </c>
      <c r="Y809" t="b">
        <v>0</v>
      </c>
      <c r="Z809">
        <v>-999</v>
      </c>
      <c r="AA809">
        <v>0</v>
      </c>
      <c r="AB809" t="b">
        <v>1</v>
      </c>
      <c r="AC809">
        <v>8.2032000000000007</v>
      </c>
      <c r="AD809">
        <v>2.6526999999999998</v>
      </c>
      <c r="AE809">
        <v>271</v>
      </c>
      <c r="AF809">
        <v>3</v>
      </c>
      <c r="AG809">
        <v>2516551.27</v>
      </c>
      <c r="AH809">
        <v>6859613.5800000001</v>
      </c>
      <c r="AI809">
        <v>2516551.06</v>
      </c>
      <c r="AJ809">
        <v>6859613.3899999997</v>
      </c>
      <c r="AK809">
        <v>9.7999999999999997E-3</v>
      </c>
      <c r="AL809">
        <v>0</v>
      </c>
      <c r="AM809" t="b">
        <v>0</v>
      </c>
      <c r="AN809">
        <v>-999</v>
      </c>
      <c r="AO809">
        <v>0</v>
      </c>
      <c r="AP809" t="b">
        <v>1</v>
      </c>
      <c r="AQ809">
        <v>9.1423000000000005</v>
      </c>
      <c r="AR809">
        <v>2.3123999999999998</v>
      </c>
      <c r="AS809">
        <v>270</v>
      </c>
      <c r="AT809">
        <v>3</v>
      </c>
      <c r="AU809">
        <v>2516553.0699999998</v>
      </c>
      <c r="AV809">
        <v>6859612.5</v>
      </c>
      <c r="AW809">
        <v>2516553.14</v>
      </c>
      <c r="AX809">
        <v>6859612.5300000003</v>
      </c>
      <c r="AY809">
        <v>-1.6000000000000001E-3</v>
      </c>
      <c r="AZ809">
        <v>0</v>
      </c>
      <c r="BA809" t="b">
        <v>0</v>
      </c>
      <c r="BB809">
        <v>-999</v>
      </c>
      <c r="BC809">
        <v>0</v>
      </c>
      <c r="BD809" t="b">
        <v>1</v>
      </c>
      <c r="BE809">
        <v>1.4537</v>
      </c>
      <c r="BF809">
        <v>1.9895</v>
      </c>
      <c r="BG809">
        <v>299</v>
      </c>
      <c r="BH809">
        <v>1</v>
      </c>
      <c r="BI809">
        <v>2516555.2799999998</v>
      </c>
      <c r="BJ809">
        <v>6859614.9000000004</v>
      </c>
      <c r="BK809">
        <v>2516555.33</v>
      </c>
      <c r="BL809">
        <v>6859614.8899999997</v>
      </c>
      <c r="BM809">
        <v>-2E-3</v>
      </c>
      <c r="BN809">
        <v>0</v>
      </c>
      <c r="BO809" t="b">
        <v>0</v>
      </c>
      <c r="BP809">
        <v>-999</v>
      </c>
      <c r="BQ809">
        <v>0</v>
      </c>
      <c r="BR809" t="b">
        <v>1</v>
      </c>
      <c r="BS809">
        <v>1.853</v>
      </c>
      <c r="BT809">
        <v>1.3960999999999999</v>
      </c>
      <c r="BU809" t="s">
        <v>347</v>
      </c>
    </row>
    <row r="810" spans="1:73">
      <c r="A810">
        <v>52</v>
      </c>
      <c r="B810">
        <v>2</v>
      </c>
      <c r="C810" s="6" t="s">
        <v>183</v>
      </c>
      <c r="D810">
        <v>848</v>
      </c>
      <c r="E810" t="str">
        <f t="shared" si="12"/>
        <v>5B_848</v>
      </c>
      <c r="F810">
        <v>0</v>
      </c>
      <c r="G810">
        <v>2516550.96</v>
      </c>
      <c r="H810">
        <v>6859611.8399999999</v>
      </c>
      <c r="I810">
        <v>2516551.0099999998</v>
      </c>
      <c r="J810">
        <v>6859611.8600000003</v>
      </c>
      <c r="K810">
        <v>0.32400000000000001</v>
      </c>
      <c r="L810">
        <v>7.0000000000000007E-2</v>
      </c>
      <c r="M810">
        <v>0.08</v>
      </c>
      <c r="N810">
        <v>2.1573000000000002</v>
      </c>
      <c r="O810">
        <v>4</v>
      </c>
      <c r="P810">
        <v>12</v>
      </c>
      <c r="Q810">
        <v>237</v>
      </c>
      <c r="R810">
        <v>1</v>
      </c>
      <c r="S810">
        <v>2516546.46</v>
      </c>
      <c r="T810">
        <v>6859611.4900000002</v>
      </c>
      <c r="U810">
        <v>2516546.4700000002</v>
      </c>
      <c r="V810">
        <v>6859611.4299999997</v>
      </c>
      <c r="W810">
        <v>1.9E-3</v>
      </c>
      <c r="X810">
        <v>0</v>
      </c>
      <c r="Y810" t="b">
        <v>0</v>
      </c>
      <c r="Z810">
        <v>-999</v>
      </c>
      <c r="AA810">
        <v>0</v>
      </c>
      <c r="AB810" t="b">
        <v>1</v>
      </c>
      <c r="AC810">
        <v>4.8587999999999996</v>
      </c>
      <c r="AD810">
        <v>-3.0457999999999998</v>
      </c>
      <c r="AE810">
        <v>240</v>
      </c>
      <c r="AF810">
        <v>1</v>
      </c>
      <c r="AG810">
        <v>2516547.14</v>
      </c>
      <c r="AH810">
        <v>6859614.8099999996</v>
      </c>
      <c r="AI810">
        <v>2516547.17</v>
      </c>
      <c r="AJ810">
        <v>6859614.8499999996</v>
      </c>
      <c r="AK810">
        <v>-1.6999999999999999E-3</v>
      </c>
      <c r="AL810">
        <v>0</v>
      </c>
      <c r="AM810" t="b">
        <v>0</v>
      </c>
      <c r="AN810">
        <v>-999</v>
      </c>
      <c r="AO810">
        <v>0</v>
      </c>
      <c r="AP810" t="b">
        <v>1</v>
      </c>
      <c r="AQ810">
        <v>4.3207000000000004</v>
      </c>
      <c r="AR810">
        <v>2.4782000000000002</v>
      </c>
      <c r="AS810">
        <v>272</v>
      </c>
      <c r="AT810">
        <v>1</v>
      </c>
      <c r="AU810">
        <v>2516550.38</v>
      </c>
      <c r="AV810">
        <v>6859615.9299999997</v>
      </c>
      <c r="AW810">
        <v>2516550.4300000002</v>
      </c>
      <c r="AX810">
        <v>6859615.9400000004</v>
      </c>
      <c r="AY810">
        <v>-1.4E-3</v>
      </c>
      <c r="AZ810">
        <v>0</v>
      </c>
      <c r="BA810" t="b">
        <v>0</v>
      </c>
      <c r="BB810">
        <v>-999</v>
      </c>
      <c r="BC810">
        <v>0</v>
      </c>
      <c r="BD810" t="b">
        <v>1</v>
      </c>
      <c r="BE810">
        <v>3.5939999999999999</v>
      </c>
      <c r="BF810">
        <v>1.7101999999999999</v>
      </c>
      <c r="BG810">
        <v>274</v>
      </c>
      <c r="BH810">
        <v>1</v>
      </c>
      <c r="BI810">
        <v>2516551.7999999998</v>
      </c>
      <c r="BJ810">
        <v>6859618.9000000004</v>
      </c>
      <c r="BK810">
        <v>2516551.7200000002</v>
      </c>
      <c r="BL810">
        <v>6859618.9100000001</v>
      </c>
      <c r="BM810">
        <v>4.1000000000000003E-3</v>
      </c>
      <c r="BN810">
        <v>0</v>
      </c>
      <c r="BO810" t="b">
        <v>0</v>
      </c>
      <c r="BP810">
        <v>-999</v>
      </c>
      <c r="BQ810">
        <v>0</v>
      </c>
      <c r="BR810" t="b">
        <v>1</v>
      </c>
      <c r="BS810">
        <v>10.9535</v>
      </c>
      <c r="BT810">
        <v>1.4745999999999999</v>
      </c>
      <c r="BU810" t="s">
        <v>347</v>
      </c>
    </row>
    <row r="811" spans="1:73">
      <c r="A811">
        <v>53</v>
      </c>
      <c r="B811">
        <v>2</v>
      </c>
      <c r="C811" s="6" t="s">
        <v>183</v>
      </c>
      <c r="D811">
        <v>849</v>
      </c>
      <c r="E811" t="str">
        <f t="shared" si="12"/>
        <v>5B_849</v>
      </c>
      <c r="F811">
        <v>0</v>
      </c>
      <c r="G811">
        <v>2516551.31</v>
      </c>
      <c r="H811">
        <v>6859611.6600000001</v>
      </c>
      <c r="I811">
        <v>2516551.3199999998</v>
      </c>
      <c r="J811">
        <v>6859611.7000000002</v>
      </c>
      <c r="K811">
        <v>0.46100000000000002</v>
      </c>
      <c r="L811">
        <v>0.1</v>
      </c>
      <c r="M811">
        <v>0.13</v>
      </c>
      <c r="N811">
        <v>2.1573000000000002</v>
      </c>
      <c r="O811">
        <v>4</v>
      </c>
      <c r="P811">
        <v>12</v>
      </c>
      <c r="Q811">
        <v>299</v>
      </c>
      <c r="R811">
        <v>1</v>
      </c>
      <c r="S811">
        <v>2516555.2799999998</v>
      </c>
      <c r="T811">
        <v>6859614.9000000004</v>
      </c>
      <c r="U811">
        <v>2516555.2799999998</v>
      </c>
      <c r="V811">
        <v>6859614.9000000004</v>
      </c>
      <c r="W811">
        <v>1E-4</v>
      </c>
      <c r="X811">
        <v>0</v>
      </c>
      <c r="Y811" t="b">
        <v>0</v>
      </c>
      <c r="Z811">
        <v>-999</v>
      </c>
      <c r="AA811">
        <v>0</v>
      </c>
      <c r="AB811" t="b">
        <v>1</v>
      </c>
      <c r="AC811">
        <v>0.1177</v>
      </c>
      <c r="AD811">
        <v>0.68049999999999999</v>
      </c>
      <c r="AE811">
        <v>274</v>
      </c>
      <c r="AF811">
        <v>1</v>
      </c>
      <c r="AG811">
        <v>2516551.7999999998</v>
      </c>
      <c r="AH811">
        <v>6859618.9000000004</v>
      </c>
      <c r="AI811">
        <v>2516551.91</v>
      </c>
      <c r="AJ811">
        <v>6859618.8899999997</v>
      </c>
      <c r="AK811">
        <v>-5.5999999999999999E-3</v>
      </c>
      <c r="AL811">
        <v>0</v>
      </c>
      <c r="AM811" t="b">
        <v>0</v>
      </c>
      <c r="AN811">
        <v>-999</v>
      </c>
      <c r="AO811">
        <v>0</v>
      </c>
      <c r="AP811" t="b">
        <v>1</v>
      </c>
      <c r="AQ811">
        <v>10.606999999999999</v>
      </c>
      <c r="AR811">
        <v>1.4834000000000001</v>
      </c>
      <c r="AS811">
        <v>272</v>
      </c>
      <c r="AT811">
        <v>1</v>
      </c>
      <c r="AU811">
        <v>2516550.38</v>
      </c>
      <c r="AV811">
        <v>6859615.9299999997</v>
      </c>
      <c r="AW811">
        <v>2516550.25</v>
      </c>
      <c r="AX811">
        <v>6859615.9000000004</v>
      </c>
      <c r="AY811">
        <v>3.7000000000000002E-3</v>
      </c>
      <c r="AZ811">
        <v>0</v>
      </c>
      <c r="BA811" t="b">
        <v>0</v>
      </c>
      <c r="BB811">
        <v>-999</v>
      </c>
      <c r="BC811">
        <v>0</v>
      </c>
      <c r="BD811" t="b">
        <v>1</v>
      </c>
      <c r="BE811">
        <v>6.6424000000000003</v>
      </c>
      <c r="BF811">
        <v>1.8237000000000001</v>
      </c>
      <c r="BG811">
        <v>241</v>
      </c>
      <c r="BH811">
        <v>1</v>
      </c>
      <c r="BI811">
        <v>2516545.11</v>
      </c>
      <c r="BJ811">
        <v>6859614.54</v>
      </c>
      <c r="BK811">
        <v>2516545.13</v>
      </c>
      <c r="BL811">
        <v>6859614.5800000001</v>
      </c>
      <c r="BM811">
        <v>-1.8E-3</v>
      </c>
      <c r="BN811">
        <v>0</v>
      </c>
      <c r="BO811" t="b">
        <v>0</v>
      </c>
      <c r="BP811">
        <v>-999</v>
      </c>
      <c r="BQ811">
        <v>0</v>
      </c>
      <c r="BR811" t="b">
        <v>1</v>
      </c>
      <c r="BS811">
        <v>3.3260999999999998</v>
      </c>
      <c r="BT811">
        <v>2.7050999999999998</v>
      </c>
      <c r="BU811" t="s">
        <v>347</v>
      </c>
    </row>
    <row r="812" spans="1:73">
      <c r="A812">
        <v>54</v>
      </c>
      <c r="B812">
        <v>3</v>
      </c>
      <c r="C812" s="6" t="s">
        <v>183</v>
      </c>
      <c r="D812">
        <v>850</v>
      </c>
      <c r="E812" t="str">
        <f t="shared" si="12"/>
        <v>5B_850</v>
      </c>
      <c r="F812">
        <v>0</v>
      </c>
      <c r="G812">
        <v>2516551.12</v>
      </c>
      <c r="H812">
        <v>6859611.8399999999</v>
      </c>
      <c r="I812">
        <v>2516551</v>
      </c>
      <c r="J812">
        <v>6859611.8600000003</v>
      </c>
      <c r="K812">
        <v>1.0549999999999999</v>
      </c>
      <c r="L812">
        <v>0.24</v>
      </c>
      <c r="M812">
        <v>0.24</v>
      </c>
      <c r="N812">
        <v>2.1573000000000002</v>
      </c>
      <c r="O812">
        <v>4</v>
      </c>
      <c r="P812">
        <v>12</v>
      </c>
      <c r="Q812">
        <v>236</v>
      </c>
      <c r="R812">
        <v>1</v>
      </c>
      <c r="S812">
        <v>2516547.21</v>
      </c>
      <c r="T812">
        <v>6859609.2999999998</v>
      </c>
      <c r="U812">
        <v>2516547.4</v>
      </c>
      <c r="V812">
        <v>6859609.0499999998</v>
      </c>
      <c r="W812">
        <v>0.01</v>
      </c>
      <c r="X812">
        <v>0</v>
      </c>
      <c r="Y812" t="b">
        <v>0</v>
      </c>
      <c r="Z812">
        <v>-999</v>
      </c>
      <c r="AA812">
        <v>0</v>
      </c>
      <c r="AB812" t="b">
        <v>1</v>
      </c>
      <c r="AC812">
        <v>7.8577000000000004</v>
      </c>
      <c r="AD812">
        <v>-2.4698000000000002</v>
      </c>
      <c r="AE812">
        <v>239</v>
      </c>
      <c r="AF812">
        <v>1</v>
      </c>
      <c r="AG812">
        <v>2516548.38</v>
      </c>
      <c r="AH812">
        <v>6859612.5899999999</v>
      </c>
      <c r="AI812">
        <v>2516548.4500000002</v>
      </c>
      <c r="AJ812">
        <v>6859612.7699999996</v>
      </c>
      <c r="AK812">
        <v>-3.7000000000000002E-3</v>
      </c>
      <c r="AL812">
        <v>0</v>
      </c>
      <c r="AM812" t="b">
        <v>0</v>
      </c>
      <c r="AN812">
        <v>-999</v>
      </c>
      <c r="AO812">
        <v>0</v>
      </c>
      <c r="AP812" t="b">
        <v>1</v>
      </c>
      <c r="AQ812">
        <v>2.8641000000000001</v>
      </c>
      <c r="AR812">
        <v>2.7924000000000002</v>
      </c>
      <c r="AS812">
        <v>272</v>
      </c>
      <c r="AT812">
        <v>1</v>
      </c>
      <c r="AU812">
        <v>2516550.38</v>
      </c>
      <c r="AV812">
        <v>6859615.9299999997</v>
      </c>
      <c r="AW812">
        <v>2516550.23</v>
      </c>
      <c r="AX812">
        <v>6859615.9000000004</v>
      </c>
      <c r="AY812">
        <v>4.4000000000000003E-3</v>
      </c>
      <c r="AZ812">
        <v>0</v>
      </c>
      <c r="BA812" t="b">
        <v>0</v>
      </c>
      <c r="BB812">
        <v>-999</v>
      </c>
      <c r="BC812">
        <v>0</v>
      </c>
      <c r="BD812" t="b">
        <v>1</v>
      </c>
      <c r="BE812">
        <v>3.3993000000000002</v>
      </c>
      <c r="BF812">
        <v>1.7625999999999999</v>
      </c>
      <c r="BG812">
        <v>301</v>
      </c>
      <c r="BH812">
        <v>1</v>
      </c>
      <c r="BI812">
        <v>2516554.04</v>
      </c>
      <c r="BJ812">
        <v>6859615.2300000004</v>
      </c>
      <c r="BK812">
        <v>2516553.9300000002</v>
      </c>
      <c r="BL812">
        <v>6859615.3200000003</v>
      </c>
      <c r="BM812">
        <v>4.4000000000000003E-3</v>
      </c>
      <c r="BN812">
        <v>0</v>
      </c>
      <c r="BO812" t="b">
        <v>0</v>
      </c>
      <c r="BP812">
        <v>-999</v>
      </c>
      <c r="BQ812">
        <v>0</v>
      </c>
      <c r="BR812" t="b">
        <v>1</v>
      </c>
      <c r="BS812">
        <v>3.4897</v>
      </c>
      <c r="BT812">
        <v>0.87250000000000005</v>
      </c>
      <c r="BU812" t="s">
        <v>347</v>
      </c>
    </row>
    <row r="813" spans="1:73">
      <c r="A813">
        <v>55</v>
      </c>
      <c r="B813">
        <v>1</v>
      </c>
      <c r="C813" s="6" t="s">
        <v>183</v>
      </c>
      <c r="D813">
        <v>851</v>
      </c>
      <c r="E813" t="str">
        <f t="shared" si="12"/>
        <v>5B_851</v>
      </c>
      <c r="F813">
        <v>0</v>
      </c>
      <c r="G813">
        <v>2516548.4300000002</v>
      </c>
      <c r="H813">
        <v>6859614.5</v>
      </c>
      <c r="I813">
        <v>2516548.42</v>
      </c>
      <c r="J813">
        <v>6859614.4900000002</v>
      </c>
      <c r="K813">
        <v>0.57199999999999995</v>
      </c>
      <c r="L813">
        <v>0.13</v>
      </c>
      <c r="M813">
        <v>0.12</v>
      </c>
      <c r="N813">
        <v>2.1573000000000002</v>
      </c>
      <c r="O813">
        <v>4</v>
      </c>
      <c r="P813">
        <v>12</v>
      </c>
      <c r="Q813">
        <v>241</v>
      </c>
      <c r="R813">
        <v>1</v>
      </c>
      <c r="S813">
        <v>2516545.11</v>
      </c>
      <c r="T813">
        <v>6859614.54</v>
      </c>
      <c r="U813">
        <v>2516545.11</v>
      </c>
      <c r="V813">
        <v>6859614.5</v>
      </c>
      <c r="W813">
        <v>1.3299999999999999E-2</v>
      </c>
      <c r="X813">
        <v>0</v>
      </c>
      <c r="Y813" t="b">
        <v>0</v>
      </c>
      <c r="Z813">
        <v>-999</v>
      </c>
      <c r="AA813">
        <v>0</v>
      </c>
      <c r="AB813" t="b">
        <v>1</v>
      </c>
      <c r="AC813">
        <v>19.009399999999999</v>
      </c>
      <c r="AD813">
        <v>3.1414</v>
      </c>
      <c r="AE813">
        <v>243</v>
      </c>
      <c r="AF813">
        <v>1</v>
      </c>
      <c r="AG813">
        <v>2516546.0299999998</v>
      </c>
      <c r="AH813">
        <v>6859617.4000000004</v>
      </c>
      <c r="AI813">
        <v>2516546.0499999998</v>
      </c>
      <c r="AJ813">
        <v>6859617.4199999999</v>
      </c>
      <c r="AK813">
        <v>-9.4999999999999998E-3</v>
      </c>
      <c r="AL813">
        <v>0</v>
      </c>
      <c r="AM813" t="b">
        <v>0</v>
      </c>
      <c r="AN813">
        <v>-999</v>
      </c>
      <c r="AO813">
        <v>0</v>
      </c>
      <c r="AP813" t="b">
        <v>1</v>
      </c>
      <c r="AQ813">
        <v>13.4596</v>
      </c>
      <c r="AR813">
        <v>2.2513000000000001</v>
      </c>
      <c r="AS813">
        <v>275</v>
      </c>
      <c r="AT813">
        <v>1</v>
      </c>
      <c r="AU813">
        <v>2516549.84</v>
      </c>
      <c r="AV813">
        <v>6859618.2699999996</v>
      </c>
      <c r="AW813">
        <v>2516549.84</v>
      </c>
      <c r="AX813">
        <v>6859618.2699999996</v>
      </c>
      <c r="AY813">
        <v>1E-4</v>
      </c>
      <c r="AZ813">
        <v>0</v>
      </c>
      <c r="BA813" t="b">
        <v>0</v>
      </c>
      <c r="BB813">
        <v>-999</v>
      </c>
      <c r="BC813">
        <v>0</v>
      </c>
      <c r="BD813" t="b">
        <v>1</v>
      </c>
      <c r="BE813">
        <v>0.21440000000000001</v>
      </c>
      <c r="BF813">
        <v>1.2128000000000001</v>
      </c>
      <c r="BG813">
        <v>272</v>
      </c>
      <c r="BH813">
        <v>1</v>
      </c>
      <c r="BI813">
        <v>2516550.38</v>
      </c>
      <c r="BJ813">
        <v>6859615.9299999997</v>
      </c>
      <c r="BK813">
        <v>2516550.36</v>
      </c>
      <c r="BL813">
        <v>6859615.9500000002</v>
      </c>
      <c r="BM813">
        <v>1.1900000000000001E-2</v>
      </c>
      <c r="BN813">
        <v>0</v>
      </c>
      <c r="BO813" t="b">
        <v>0</v>
      </c>
      <c r="BP813">
        <v>-999</v>
      </c>
      <c r="BQ813">
        <v>0</v>
      </c>
      <c r="BR813" t="b">
        <v>1</v>
      </c>
      <c r="BS813">
        <v>16.837399999999999</v>
      </c>
      <c r="BT813">
        <v>0.64559999999999995</v>
      </c>
      <c r="BU813" t="s">
        <v>347</v>
      </c>
    </row>
    <row r="814" spans="1:73">
      <c r="A814">
        <v>56</v>
      </c>
      <c r="B814">
        <v>1</v>
      </c>
      <c r="C814" s="6" t="s">
        <v>183</v>
      </c>
      <c r="D814">
        <v>852</v>
      </c>
      <c r="E814" t="str">
        <f t="shared" si="12"/>
        <v>5B_852</v>
      </c>
      <c r="F814">
        <v>0</v>
      </c>
      <c r="G814">
        <v>2516547.64</v>
      </c>
      <c r="H814">
        <v>6859615.8899999997</v>
      </c>
      <c r="I814">
        <v>2516547.63</v>
      </c>
      <c r="J814">
        <v>6859615.8899999997</v>
      </c>
      <c r="K814">
        <v>0.56100000000000005</v>
      </c>
      <c r="L814">
        <v>0.16</v>
      </c>
      <c r="M814">
        <v>0.11</v>
      </c>
      <c r="N814">
        <v>2.1573000000000002</v>
      </c>
      <c r="O814">
        <v>4</v>
      </c>
      <c r="P814">
        <v>12</v>
      </c>
      <c r="Q814">
        <v>276</v>
      </c>
      <c r="R814">
        <v>1</v>
      </c>
      <c r="S814">
        <v>2516547.4300000002</v>
      </c>
      <c r="T814">
        <v>6859619.5700000003</v>
      </c>
      <c r="U814">
        <v>2516547.44</v>
      </c>
      <c r="V814">
        <v>6859619.5700000003</v>
      </c>
      <c r="W814">
        <v>-4.3E-3</v>
      </c>
      <c r="X814">
        <v>0</v>
      </c>
      <c r="Y814" t="b">
        <v>0</v>
      </c>
      <c r="Z814">
        <v>-999</v>
      </c>
      <c r="AA814">
        <v>0</v>
      </c>
      <c r="AB814" t="b">
        <v>1</v>
      </c>
      <c r="AC814">
        <v>6.1254</v>
      </c>
      <c r="AD814">
        <v>1.623</v>
      </c>
      <c r="AE814">
        <v>274</v>
      </c>
      <c r="AF814">
        <v>1</v>
      </c>
      <c r="AG814">
        <v>2516551.7999999998</v>
      </c>
      <c r="AH814">
        <v>6859618.9000000004</v>
      </c>
      <c r="AI814">
        <v>2516551.79</v>
      </c>
      <c r="AJ814">
        <v>6859618.9100000001</v>
      </c>
      <c r="AK814">
        <v>1.9E-3</v>
      </c>
      <c r="AL814">
        <v>0</v>
      </c>
      <c r="AM814" t="b">
        <v>0</v>
      </c>
      <c r="AN814">
        <v>-999</v>
      </c>
      <c r="AO814">
        <v>0</v>
      </c>
      <c r="AP814" t="b">
        <v>1</v>
      </c>
      <c r="AQ814">
        <v>2.8624000000000001</v>
      </c>
      <c r="AR814">
        <v>0.62809999999999999</v>
      </c>
      <c r="AS814">
        <v>272</v>
      </c>
      <c r="AT814">
        <v>1</v>
      </c>
      <c r="AU814">
        <v>2516550.38</v>
      </c>
      <c r="AV814">
        <v>6859615.9299999997</v>
      </c>
      <c r="AW814">
        <v>2516550.38</v>
      </c>
      <c r="AX814">
        <v>6859615.96</v>
      </c>
      <c r="AY814">
        <v>1.12E-2</v>
      </c>
      <c r="AZ814">
        <v>0</v>
      </c>
      <c r="BA814" t="b">
        <v>0</v>
      </c>
      <c r="BB814">
        <v>-999</v>
      </c>
      <c r="BC814">
        <v>0</v>
      </c>
      <c r="BD814" t="b">
        <v>1</v>
      </c>
      <c r="BE814">
        <v>16.195699999999999</v>
      </c>
      <c r="BF814">
        <v>2.5999999999999999E-2</v>
      </c>
      <c r="BG814">
        <v>242</v>
      </c>
      <c r="BH814">
        <v>1</v>
      </c>
      <c r="BI814">
        <v>2516544.87</v>
      </c>
      <c r="BJ814">
        <v>6859616.0300000003</v>
      </c>
      <c r="BK814">
        <v>2516544.87</v>
      </c>
      <c r="BL814">
        <v>6859615.9900000002</v>
      </c>
      <c r="BM814">
        <v>1.5699999999999999E-2</v>
      </c>
      <c r="BN814">
        <v>0</v>
      </c>
      <c r="BO814" t="b">
        <v>0</v>
      </c>
      <c r="BP814">
        <v>-999</v>
      </c>
      <c r="BQ814">
        <v>0</v>
      </c>
      <c r="BR814" t="b">
        <v>1</v>
      </c>
      <c r="BS814">
        <v>22.724399999999999</v>
      </c>
      <c r="BT814">
        <v>3.1065</v>
      </c>
      <c r="BU814" t="s">
        <v>347</v>
      </c>
    </row>
    <row r="815" spans="1:73">
      <c r="A815">
        <v>57</v>
      </c>
      <c r="B815">
        <v>3</v>
      </c>
      <c r="C815" s="6" t="s">
        <v>183</v>
      </c>
      <c r="D815">
        <v>853</v>
      </c>
      <c r="E815" t="str">
        <f t="shared" si="12"/>
        <v>5B_853</v>
      </c>
      <c r="F815">
        <v>0</v>
      </c>
      <c r="G815">
        <v>2516564.2799999998</v>
      </c>
      <c r="H815">
        <v>6859584.7300000004</v>
      </c>
      <c r="I815">
        <v>2516564.37</v>
      </c>
      <c r="J815">
        <v>6859584.75</v>
      </c>
      <c r="K815">
        <v>1.321</v>
      </c>
      <c r="L815">
        <v>0.34</v>
      </c>
      <c r="M815">
        <v>0.36</v>
      </c>
      <c r="N815">
        <v>2.2105000000000001</v>
      </c>
      <c r="O815">
        <v>3</v>
      </c>
      <c r="P815">
        <v>9</v>
      </c>
      <c r="Q815">
        <v>280</v>
      </c>
      <c r="R815">
        <v>1</v>
      </c>
      <c r="S815">
        <v>2516566.54</v>
      </c>
      <c r="T815">
        <v>6859585.75</v>
      </c>
      <c r="U815">
        <v>2516566.4300000002</v>
      </c>
      <c r="V815">
        <v>6859585.9299999997</v>
      </c>
      <c r="W815">
        <v>3.5999999999999999E-3</v>
      </c>
      <c r="X815">
        <v>0</v>
      </c>
      <c r="Y815" t="b">
        <v>0</v>
      </c>
      <c r="Z815">
        <v>-999</v>
      </c>
      <c r="AA815">
        <v>0</v>
      </c>
      <c r="AB815" t="b">
        <v>1</v>
      </c>
      <c r="AC815">
        <v>2.1993999999999998</v>
      </c>
      <c r="AD815">
        <v>0.52339999999999998</v>
      </c>
      <c r="AE815">
        <v>283</v>
      </c>
      <c r="AF815">
        <v>1</v>
      </c>
      <c r="AG815">
        <v>2516565.58</v>
      </c>
      <c r="AH815">
        <v>6859591.0999999996</v>
      </c>
      <c r="AI815">
        <v>2516565.81</v>
      </c>
      <c r="AJ815">
        <v>6859591.0499999998</v>
      </c>
      <c r="AK815">
        <v>-1.06E-2</v>
      </c>
      <c r="AL815">
        <v>0</v>
      </c>
      <c r="AM815" t="b">
        <v>0</v>
      </c>
      <c r="AN815">
        <v>-999</v>
      </c>
      <c r="AO815">
        <v>0</v>
      </c>
      <c r="AP815" t="b">
        <v>1</v>
      </c>
      <c r="AQ815">
        <v>6.7846000000000002</v>
      </c>
      <c r="AR815">
        <v>1.335</v>
      </c>
      <c r="AS815">
        <v>249</v>
      </c>
      <c r="AT815">
        <v>1</v>
      </c>
      <c r="AU815">
        <v>2516560.7999999998</v>
      </c>
      <c r="AV815">
        <v>6859588.3700000001</v>
      </c>
      <c r="AW815">
        <v>2516560.6800000002</v>
      </c>
      <c r="AX815">
        <v>6859588.2400000002</v>
      </c>
      <c r="AY815">
        <v>6.4000000000000003E-3</v>
      </c>
      <c r="AZ815">
        <v>0</v>
      </c>
      <c r="BA815" t="b">
        <v>0</v>
      </c>
      <c r="BB815">
        <v>-999</v>
      </c>
      <c r="BC815">
        <v>0</v>
      </c>
      <c r="BD815" t="b">
        <v>1</v>
      </c>
      <c r="BE815">
        <v>3.9388999999999998</v>
      </c>
      <c r="BF815">
        <v>2.3908999999999998</v>
      </c>
      <c r="BG815" t="s">
        <v>347</v>
      </c>
    </row>
    <row r="816" spans="1:73">
      <c r="A816">
        <v>58</v>
      </c>
      <c r="B816">
        <v>3</v>
      </c>
      <c r="C816" s="6" t="s">
        <v>183</v>
      </c>
      <c r="D816">
        <v>854</v>
      </c>
      <c r="E816" t="str">
        <f t="shared" si="12"/>
        <v>5B_854</v>
      </c>
      <c r="F816">
        <v>0</v>
      </c>
      <c r="G816">
        <v>2516563.4900000002</v>
      </c>
      <c r="H816">
        <v>6859592.3799999999</v>
      </c>
      <c r="I816">
        <v>2516563.5099999998</v>
      </c>
      <c r="J816">
        <v>6859592.25</v>
      </c>
      <c r="K816">
        <v>0.874</v>
      </c>
      <c r="L816">
        <v>0.2</v>
      </c>
      <c r="M816">
        <v>0.2</v>
      </c>
      <c r="N816">
        <v>2.1573000000000002</v>
      </c>
      <c r="O816">
        <v>4</v>
      </c>
      <c r="P816">
        <v>12</v>
      </c>
      <c r="Q816">
        <v>286</v>
      </c>
      <c r="R816">
        <v>1</v>
      </c>
      <c r="S816">
        <v>2516562.12</v>
      </c>
      <c r="T816">
        <v>6859596.0099999998</v>
      </c>
      <c r="U816">
        <v>2516562.11</v>
      </c>
      <c r="V816">
        <v>6859596.0099999998</v>
      </c>
      <c r="W816">
        <v>2.9999999999999997E-4</v>
      </c>
      <c r="X816">
        <v>0</v>
      </c>
      <c r="Y816" t="b">
        <v>0</v>
      </c>
      <c r="Z816">
        <v>-999</v>
      </c>
      <c r="AA816">
        <v>0</v>
      </c>
      <c r="AB816" t="b">
        <v>1</v>
      </c>
      <c r="AC816">
        <v>0.28989999999999999</v>
      </c>
      <c r="AD816">
        <v>1.9283999999999999</v>
      </c>
      <c r="AE816">
        <v>284</v>
      </c>
      <c r="AF816">
        <v>1</v>
      </c>
      <c r="AG816">
        <v>2516563.7000000002</v>
      </c>
      <c r="AH816">
        <v>6859593.6399999997</v>
      </c>
      <c r="AI816">
        <v>2516563.79</v>
      </c>
      <c r="AJ816">
        <v>6859593.6200000001</v>
      </c>
      <c r="AK816">
        <v>-8.9999999999999998E-4</v>
      </c>
      <c r="AL816">
        <v>0</v>
      </c>
      <c r="AM816" t="b">
        <v>0</v>
      </c>
      <c r="AN816">
        <v>-999</v>
      </c>
      <c r="AO816">
        <v>0</v>
      </c>
      <c r="AP816" t="b">
        <v>1</v>
      </c>
      <c r="AQ816">
        <v>0.80649999999999999</v>
      </c>
      <c r="AR816">
        <v>1.3698999999999999</v>
      </c>
      <c r="AS816">
        <v>256</v>
      </c>
      <c r="AT816">
        <v>1</v>
      </c>
      <c r="AU816">
        <v>2516558.09</v>
      </c>
      <c r="AV816">
        <v>6859593.79</v>
      </c>
      <c r="AW816">
        <v>2516558.04</v>
      </c>
      <c r="AX816">
        <v>6859593.5700000003</v>
      </c>
      <c r="AY816">
        <v>8.8999999999999999E-3</v>
      </c>
      <c r="AZ816">
        <v>0</v>
      </c>
      <c r="BA816" t="b">
        <v>0</v>
      </c>
      <c r="BB816">
        <v>-999</v>
      </c>
      <c r="BC816">
        <v>0</v>
      </c>
      <c r="BD816" t="b">
        <v>1</v>
      </c>
      <c r="BE816">
        <v>8.5947999999999993</v>
      </c>
      <c r="BF816">
        <v>2.9144999999999999</v>
      </c>
      <c r="BG816">
        <v>253</v>
      </c>
      <c r="BH816">
        <v>1</v>
      </c>
      <c r="BI816">
        <v>2516559.5499999998</v>
      </c>
      <c r="BJ816">
        <v>6859591.5999999996</v>
      </c>
      <c r="BK816">
        <v>2516559.5299999998</v>
      </c>
      <c r="BL816">
        <v>6859591.8399999999</v>
      </c>
      <c r="BM816">
        <v>-6.7999999999999996E-3</v>
      </c>
      <c r="BN816">
        <v>0</v>
      </c>
      <c r="BO816" t="b">
        <v>0</v>
      </c>
      <c r="BP816">
        <v>-999</v>
      </c>
      <c r="BQ816">
        <v>0</v>
      </c>
      <c r="BR816" t="b">
        <v>1</v>
      </c>
      <c r="BS816">
        <v>6.4184999999999999</v>
      </c>
      <c r="BT816">
        <v>-3.0457999999999998</v>
      </c>
      <c r="BU816" t="s">
        <v>347</v>
      </c>
    </row>
    <row r="817" spans="1:87">
      <c r="A817">
        <v>59</v>
      </c>
      <c r="B817">
        <v>2</v>
      </c>
      <c r="C817" s="6" t="s">
        <v>183</v>
      </c>
      <c r="D817">
        <v>855</v>
      </c>
      <c r="E817" t="str">
        <f t="shared" si="12"/>
        <v>5B_855</v>
      </c>
      <c r="F817">
        <v>0</v>
      </c>
      <c r="G817">
        <v>2516553.91</v>
      </c>
      <c r="H817">
        <v>6859617.2800000003</v>
      </c>
      <c r="I817">
        <v>2516553.9</v>
      </c>
      <c r="J817">
        <v>6859617.2999999998</v>
      </c>
      <c r="K817">
        <v>0.34599999999999997</v>
      </c>
      <c r="L817">
        <v>0.08</v>
      </c>
      <c r="M817">
        <v>7.0000000000000007E-2</v>
      </c>
      <c r="N817">
        <v>2.1573000000000002</v>
      </c>
      <c r="O817">
        <v>4</v>
      </c>
      <c r="P817">
        <v>12</v>
      </c>
      <c r="Q817">
        <v>275</v>
      </c>
      <c r="R817">
        <v>1</v>
      </c>
      <c r="S817">
        <v>2516549.84</v>
      </c>
      <c r="T817">
        <v>6859618.2699999996</v>
      </c>
      <c r="U817">
        <v>2516549.8199999998</v>
      </c>
      <c r="V817">
        <v>6859618.1799999997</v>
      </c>
      <c r="W817">
        <v>2.5999999999999999E-3</v>
      </c>
      <c r="X817">
        <v>0</v>
      </c>
      <c r="Y817" t="b">
        <v>0</v>
      </c>
      <c r="Z817">
        <v>-999</v>
      </c>
      <c r="AA817">
        <v>0</v>
      </c>
      <c r="AB817" t="b">
        <v>1</v>
      </c>
      <c r="AC817">
        <v>6.2370000000000001</v>
      </c>
      <c r="AD817">
        <v>2.9319999999999999</v>
      </c>
      <c r="AE817">
        <v>303</v>
      </c>
      <c r="AF817">
        <v>1</v>
      </c>
      <c r="AG817">
        <v>2516553.96</v>
      </c>
      <c r="AH817">
        <v>6859619.5700000003</v>
      </c>
      <c r="AI817">
        <v>2516554.02</v>
      </c>
      <c r="AJ817">
        <v>6859619.5700000003</v>
      </c>
      <c r="AK817">
        <v>-5.9999999999999995E-4</v>
      </c>
      <c r="AL817">
        <v>0</v>
      </c>
      <c r="AM817" t="b">
        <v>0</v>
      </c>
      <c r="AN817">
        <v>-999</v>
      </c>
      <c r="AO817">
        <v>0</v>
      </c>
      <c r="AP817" t="b">
        <v>1</v>
      </c>
      <c r="AQ817">
        <v>1.4794</v>
      </c>
      <c r="AR817">
        <v>1.5183</v>
      </c>
      <c r="AS817">
        <v>302</v>
      </c>
      <c r="AT817">
        <v>1</v>
      </c>
      <c r="AU817">
        <v>2516555.88</v>
      </c>
      <c r="AV817">
        <v>6859619.0599999996</v>
      </c>
      <c r="AW817">
        <v>2516555.8199999998</v>
      </c>
      <c r="AX817">
        <v>6859619.1200000001</v>
      </c>
      <c r="AY817">
        <v>1.5E-3</v>
      </c>
      <c r="AZ817">
        <v>0</v>
      </c>
      <c r="BA817" t="b">
        <v>0</v>
      </c>
      <c r="BB817">
        <v>-999</v>
      </c>
      <c r="BC817">
        <v>0</v>
      </c>
      <c r="BD817" t="b">
        <v>1</v>
      </c>
      <c r="BE817">
        <v>3.4983</v>
      </c>
      <c r="BF817">
        <v>0.75900000000000001</v>
      </c>
      <c r="BG817">
        <v>300</v>
      </c>
      <c r="BH817">
        <v>1</v>
      </c>
      <c r="BI817">
        <v>2516556.5699999998</v>
      </c>
      <c r="BJ817">
        <v>6859615.4500000002</v>
      </c>
      <c r="BK817">
        <v>2516556.59</v>
      </c>
      <c r="BL817">
        <v>6859615.4800000004</v>
      </c>
      <c r="BM817">
        <v>8.9999999999999998E-4</v>
      </c>
      <c r="BN817">
        <v>0</v>
      </c>
      <c r="BO817" t="b">
        <v>0</v>
      </c>
      <c r="BP817">
        <v>-999</v>
      </c>
      <c r="BQ817">
        <v>0</v>
      </c>
      <c r="BR817" t="b">
        <v>1</v>
      </c>
      <c r="BS817">
        <v>2.069</v>
      </c>
      <c r="BT817">
        <v>-0.59360000000000002</v>
      </c>
      <c r="BU817" t="s">
        <v>347</v>
      </c>
    </row>
    <row r="818" spans="1:87">
      <c r="A818">
        <v>60</v>
      </c>
      <c r="B818">
        <v>3</v>
      </c>
      <c r="C818" s="6" t="s">
        <v>183</v>
      </c>
      <c r="D818">
        <v>856</v>
      </c>
      <c r="E818" t="str">
        <f t="shared" si="12"/>
        <v>5B_856</v>
      </c>
      <c r="F818">
        <v>0</v>
      </c>
      <c r="G818">
        <v>2516563.54</v>
      </c>
      <c r="H818">
        <v>6859594.7300000004</v>
      </c>
      <c r="I818">
        <v>2516563.52</v>
      </c>
      <c r="J818">
        <v>6859594.5499999998</v>
      </c>
      <c r="K818">
        <v>1.0209999999999999</v>
      </c>
      <c r="L818">
        <v>0.23</v>
      </c>
      <c r="M818">
        <v>0.34</v>
      </c>
      <c r="N818">
        <v>2.1573000000000002</v>
      </c>
      <c r="O818">
        <v>4</v>
      </c>
      <c r="P818">
        <v>12</v>
      </c>
      <c r="Q818">
        <v>257</v>
      </c>
      <c r="R818">
        <v>1</v>
      </c>
      <c r="S818">
        <v>2516559.73</v>
      </c>
      <c r="T818">
        <v>6859596.8499999996</v>
      </c>
      <c r="U818">
        <v>2516559.87</v>
      </c>
      <c r="V818">
        <v>6859597.0599999996</v>
      </c>
      <c r="W818">
        <v>-7.9000000000000008E-3</v>
      </c>
      <c r="X818">
        <v>0</v>
      </c>
      <c r="Y818" t="b">
        <v>0</v>
      </c>
      <c r="Z818">
        <v>-999</v>
      </c>
      <c r="AA818">
        <v>0</v>
      </c>
      <c r="AB818" t="b">
        <v>1</v>
      </c>
      <c r="AC818">
        <v>6.306</v>
      </c>
      <c r="AD818">
        <v>2.5306000000000002</v>
      </c>
      <c r="AE818">
        <v>259</v>
      </c>
      <c r="AF818">
        <v>1</v>
      </c>
      <c r="AG818">
        <v>2516558.59</v>
      </c>
      <c r="AH818">
        <v>6859600.54</v>
      </c>
      <c r="AI818">
        <v>2516558.41</v>
      </c>
      <c r="AJ818">
        <v>6859600.3799999999</v>
      </c>
      <c r="AK818">
        <v>1.32E-2</v>
      </c>
      <c r="AL818">
        <v>0</v>
      </c>
      <c r="AM818" t="b">
        <v>0</v>
      </c>
      <c r="AN818">
        <v>-999</v>
      </c>
      <c r="AO818">
        <v>0</v>
      </c>
      <c r="AP818" t="b">
        <v>1</v>
      </c>
      <c r="AQ818">
        <v>11.376099999999999</v>
      </c>
      <c r="AR818">
        <v>2.3037000000000001</v>
      </c>
      <c r="AS818">
        <v>290</v>
      </c>
      <c r="AT818">
        <v>1</v>
      </c>
      <c r="AU818">
        <v>2516562.5</v>
      </c>
      <c r="AV818">
        <v>6859603.3300000001</v>
      </c>
      <c r="AW818">
        <v>2516562.41</v>
      </c>
      <c r="AX818">
        <v>6859603.3200000003</v>
      </c>
      <c r="AY818">
        <v>5.3E-3</v>
      </c>
      <c r="AZ818">
        <v>0</v>
      </c>
      <c r="BA818" t="b">
        <v>0</v>
      </c>
      <c r="BB818">
        <v>-999</v>
      </c>
      <c r="BC818">
        <v>0</v>
      </c>
      <c r="BD818" t="b">
        <v>1</v>
      </c>
      <c r="BE818">
        <v>4.7591999999999999</v>
      </c>
      <c r="BF818">
        <v>1.7015</v>
      </c>
      <c r="BG818">
        <v>287</v>
      </c>
      <c r="BH818">
        <v>1</v>
      </c>
      <c r="BI818">
        <v>2516564.54</v>
      </c>
      <c r="BJ818">
        <v>6859598.3799999999</v>
      </c>
      <c r="BK818">
        <v>2516564.67</v>
      </c>
      <c r="BL818">
        <v>6859598.3399999999</v>
      </c>
      <c r="BM818">
        <v>-3.5999999999999999E-3</v>
      </c>
      <c r="BN818">
        <v>0</v>
      </c>
      <c r="BO818" t="b">
        <v>0</v>
      </c>
      <c r="BP818">
        <v>-999</v>
      </c>
      <c r="BQ818">
        <v>0</v>
      </c>
      <c r="BR818" t="b">
        <v>1</v>
      </c>
      <c r="BS818">
        <v>2.8746</v>
      </c>
      <c r="BT818">
        <v>1.2739</v>
      </c>
      <c r="BU818" t="s">
        <v>347</v>
      </c>
    </row>
    <row r="819" spans="1:87">
      <c r="A819">
        <v>61</v>
      </c>
      <c r="B819">
        <v>2</v>
      </c>
      <c r="C819" s="6" t="s">
        <v>183</v>
      </c>
      <c r="D819">
        <v>857</v>
      </c>
      <c r="E819" t="str">
        <f t="shared" si="12"/>
        <v>5B_857</v>
      </c>
      <c r="F819">
        <v>0</v>
      </c>
      <c r="G819">
        <v>2516558.4300000002</v>
      </c>
      <c r="H819">
        <v>6859602.54</v>
      </c>
      <c r="I819">
        <v>2516558.4300000002</v>
      </c>
      <c r="J819">
        <v>6859602.5300000003</v>
      </c>
      <c r="K819">
        <v>0.311</v>
      </c>
      <c r="L819">
        <v>7.0000000000000007E-2</v>
      </c>
      <c r="M819">
        <v>7.0000000000000007E-2</v>
      </c>
      <c r="N819">
        <v>2.1573000000000002</v>
      </c>
      <c r="O819">
        <v>4</v>
      </c>
      <c r="P819">
        <v>12</v>
      </c>
      <c r="Q819">
        <v>262</v>
      </c>
      <c r="R819">
        <v>1</v>
      </c>
      <c r="S819">
        <v>2516556.38</v>
      </c>
      <c r="T819">
        <v>6859603.8499999996</v>
      </c>
      <c r="U819">
        <v>2516556.38</v>
      </c>
      <c r="V819">
        <v>6859603.8600000003</v>
      </c>
      <c r="W819">
        <v>-1E-4</v>
      </c>
      <c r="X819">
        <v>0</v>
      </c>
      <c r="Y819" t="b">
        <v>0</v>
      </c>
      <c r="Z819">
        <v>-999</v>
      </c>
      <c r="AA819">
        <v>0</v>
      </c>
      <c r="AB819" t="b">
        <v>1</v>
      </c>
      <c r="AC819">
        <v>0.21279999999999999</v>
      </c>
      <c r="AD819">
        <v>2.5655000000000001</v>
      </c>
      <c r="AE819">
        <v>294</v>
      </c>
      <c r="AF819">
        <v>1</v>
      </c>
      <c r="AG819">
        <v>2516557.66</v>
      </c>
      <c r="AH819">
        <v>6859606.7699999996</v>
      </c>
      <c r="AI819">
        <v>2516557.71</v>
      </c>
      <c r="AJ819">
        <v>6859606.7800000003</v>
      </c>
      <c r="AK819">
        <v>-1.5E-3</v>
      </c>
      <c r="AL819">
        <v>0</v>
      </c>
      <c r="AM819" t="b">
        <v>0</v>
      </c>
      <c r="AN819">
        <v>-999</v>
      </c>
      <c r="AO819">
        <v>0</v>
      </c>
      <c r="AP819" t="b">
        <v>1</v>
      </c>
      <c r="AQ819">
        <v>3.9214000000000002</v>
      </c>
      <c r="AR819">
        <v>1.7363999999999999</v>
      </c>
      <c r="AS819">
        <v>292</v>
      </c>
      <c r="AT819">
        <v>1</v>
      </c>
      <c r="AU819">
        <v>2516560.85</v>
      </c>
      <c r="AV819">
        <v>6859605.1699999999</v>
      </c>
      <c r="AW819">
        <v>2516560.7799999998</v>
      </c>
      <c r="AX819">
        <v>6859605.2300000004</v>
      </c>
      <c r="AY819">
        <v>2.3E-3</v>
      </c>
      <c r="AZ819">
        <v>0</v>
      </c>
      <c r="BA819" t="b">
        <v>0</v>
      </c>
      <c r="BB819">
        <v>-999</v>
      </c>
      <c r="BC819">
        <v>0</v>
      </c>
      <c r="BD819" t="b">
        <v>1</v>
      </c>
      <c r="BE819">
        <v>6.0010000000000003</v>
      </c>
      <c r="BF819">
        <v>0.85499999999999998</v>
      </c>
      <c r="BG819">
        <v>290</v>
      </c>
      <c r="BH819">
        <v>1</v>
      </c>
      <c r="BI819">
        <v>2516562.5</v>
      </c>
      <c r="BJ819">
        <v>6859603.3300000001</v>
      </c>
      <c r="BK819">
        <v>2516562.5099999998</v>
      </c>
      <c r="BL819">
        <v>6859603.2599999998</v>
      </c>
      <c r="BM819">
        <v>-2.2000000000000001E-3</v>
      </c>
      <c r="BN819">
        <v>0</v>
      </c>
      <c r="BO819" t="b">
        <v>0</v>
      </c>
      <c r="BP819">
        <v>-999</v>
      </c>
      <c r="BQ819">
        <v>0</v>
      </c>
      <c r="BR819" t="b">
        <v>1</v>
      </c>
      <c r="BS819">
        <v>5.7571000000000003</v>
      </c>
      <c r="BT819">
        <v>0.1744</v>
      </c>
      <c r="BU819" t="s">
        <v>347</v>
      </c>
    </row>
    <row r="820" spans="1:87">
      <c r="A820">
        <v>62</v>
      </c>
      <c r="B820">
        <v>2</v>
      </c>
      <c r="C820" s="6" t="s">
        <v>183</v>
      </c>
      <c r="D820">
        <v>858</v>
      </c>
      <c r="E820" t="str">
        <f t="shared" si="12"/>
        <v>5B_858</v>
      </c>
      <c r="F820">
        <v>0</v>
      </c>
      <c r="G820">
        <v>2516554.19</v>
      </c>
      <c r="H820">
        <v>6859613.96</v>
      </c>
      <c r="I820">
        <v>2516554.13</v>
      </c>
      <c r="J820">
        <v>6859613.9699999997</v>
      </c>
      <c r="K820">
        <v>0.80700000000000005</v>
      </c>
      <c r="L820">
        <v>0.22</v>
      </c>
      <c r="M820">
        <v>0.16</v>
      </c>
      <c r="N820">
        <v>2.1573000000000002</v>
      </c>
      <c r="O820">
        <v>4</v>
      </c>
      <c r="P820">
        <v>12</v>
      </c>
      <c r="Q820">
        <v>272</v>
      </c>
      <c r="R820">
        <v>1</v>
      </c>
      <c r="S820">
        <v>2516550.38</v>
      </c>
      <c r="T820">
        <v>6859615.9299999997</v>
      </c>
      <c r="U820">
        <v>2516550.2799999998</v>
      </c>
      <c r="V820">
        <v>6859615.7199999997</v>
      </c>
      <c r="W820">
        <v>6.4999999999999997E-3</v>
      </c>
      <c r="X820">
        <v>0</v>
      </c>
      <c r="Y820" t="b">
        <v>0</v>
      </c>
      <c r="Z820">
        <v>-999</v>
      </c>
      <c r="AA820">
        <v>0</v>
      </c>
      <c r="AB820" t="b">
        <v>1</v>
      </c>
      <c r="AC820">
        <v>6.6634000000000002</v>
      </c>
      <c r="AD820">
        <v>2.7225000000000001</v>
      </c>
      <c r="AE820">
        <v>274</v>
      </c>
      <c r="AF820">
        <v>1</v>
      </c>
      <c r="AG820">
        <v>2516551.7999999998</v>
      </c>
      <c r="AH820">
        <v>6859618.9000000004</v>
      </c>
      <c r="AI820">
        <v>2516551.89</v>
      </c>
      <c r="AJ820">
        <v>6859618.9400000004</v>
      </c>
      <c r="AK820">
        <v>-3.8999999999999998E-3</v>
      </c>
      <c r="AL820">
        <v>0</v>
      </c>
      <c r="AM820" t="b">
        <v>0</v>
      </c>
      <c r="AN820">
        <v>-999</v>
      </c>
      <c r="AO820">
        <v>0</v>
      </c>
      <c r="AP820" t="b">
        <v>1</v>
      </c>
      <c r="AQ820">
        <v>4.0159000000000002</v>
      </c>
      <c r="AR820">
        <v>1.9895</v>
      </c>
      <c r="AS820">
        <v>299</v>
      </c>
      <c r="AT820">
        <v>1</v>
      </c>
      <c r="AU820">
        <v>2516555.2799999998</v>
      </c>
      <c r="AV820">
        <v>6859614.9000000004</v>
      </c>
      <c r="AW820">
        <v>2516555.29</v>
      </c>
      <c r="AX820">
        <v>6859614.8799999999</v>
      </c>
      <c r="AY820">
        <v>-1.6000000000000001E-3</v>
      </c>
      <c r="AZ820">
        <v>0</v>
      </c>
      <c r="BA820" t="b">
        <v>0</v>
      </c>
      <c r="BB820">
        <v>-999</v>
      </c>
      <c r="BC820">
        <v>0</v>
      </c>
      <c r="BD820" t="b">
        <v>1</v>
      </c>
      <c r="BE820">
        <v>1.5446</v>
      </c>
      <c r="BF820">
        <v>0.66310000000000002</v>
      </c>
      <c r="BG820">
        <v>298</v>
      </c>
      <c r="BH820">
        <v>1</v>
      </c>
      <c r="BI820">
        <v>2516558.83</v>
      </c>
      <c r="BJ820">
        <v>6859614.0800000001</v>
      </c>
      <c r="BK820">
        <v>2516558.8199999998</v>
      </c>
      <c r="BL820">
        <v>6859614.2699999996</v>
      </c>
      <c r="BM820">
        <v>6.4000000000000003E-3</v>
      </c>
      <c r="BN820">
        <v>0</v>
      </c>
      <c r="BO820" t="b">
        <v>0</v>
      </c>
      <c r="BP820">
        <v>-999</v>
      </c>
      <c r="BQ820">
        <v>0</v>
      </c>
      <c r="BR820" t="b">
        <v>1</v>
      </c>
      <c r="BS820">
        <v>6.6628999999999996</v>
      </c>
      <c r="BT820">
        <v>6.9599999999999995E-2</v>
      </c>
      <c r="BU820" t="s">
        <v>347</v>
      </c>
    </row>
    <row r="821" spans="1:87">
      <c r="A821">
        <v>63</v>
      </c>
      <c r="B821">
        <v>2</v>
      </c>
      <c r="C821" s="6" t="s">
        <v>183</v>
      </c>
      <c r="D821">
        <v>859</v>
      </c>
      <c r="E821" t="str">
        <f t="shared" si="12"/>
        <v>5B_859</v>
      </c>
      <c r="F821">
        <v>0</v>
      </c>
      <c r="G821">
        <v>2516551.19</v>
      </c>
      <c r="H821">
        <v>6859616.3099999996</v>
      </c>
      <c r="I821">
        <v>2516551.06</v>
      </c>
      <c r="J821">
        <v>6859616.4000000004</v>
      </c>
      <c r="K821">
        <v>0.67400000000000004</v>
      </c>
      <c r="L821">
        <v>0.15</v>
      </c>
      <c r="M821">
        <v>0.15</v>
      </c>
      <c r="N821">
        <v>2.1573000000000002</v>
      </c>
      <c r="O821">
        <v>4</v>
      </c>
      <c r="P821">
        <v>12</v>
      </c>
      <c r="Q821">
        <v>274</v>
      </c>
      <c r="R821">
        <v>1</v>
      </c>
      <c r="S821">
        <v>2516551.7999999998</v>
      </c>
      <c r="T821">
        <v>6859618.9000000004</v>
      </c>
      <c r="U821">
        <v>2516551.86</v>
      </c>
      <c r="V821">
        <v>6859618.8799999999</v>
      </c>
      <c r="W821">
        <v>4.0000000000000002E-4</v>
      </c>
      <c r="X821">
        <v>0</v>
      </c>
      <c r="Y821" t="b">
        <v>0</v>
      </c>
      <c r="Z821">
        <v>-999</v>
      </c>
      <c r="AA821">
        <v>0</v>
      </c>
      <c r="AB821" t="b">
        <v>1</v>
      </c>
      <c r="AC821">
        <v>0.51249999999999996</v>
      </c>
      <c r="AD821">
        <v>1.2565</v>
      </c>
      <c r="AE821">
        <v>303</v>
      </c>
      <c r="AF821">
        <v>1</v>
      </c>
      <c r="AG821">
        <v>2516553.96</v>
      </c>
      <c r="AH821">
        <v>6859619.5700000003</v>
      </c>
      <c r="AI821">
        <v>2516553.96</v>
      </c>
      <c r="AJ821">
        <v>6859619.5700000003</v>
      </c>
      <c r="AK821">
        <v>-2.0000000000000001E-4</v>
      </c>
      <c r="AL821">
        <v>0</v>
      </c>
      <c r="AM821" t="b">
        <v>0</v>
      </c>
      <c r="AN821">
        <v>-999</v>
      </c>
      <c r="AO821">
        <v>0</v>
      </c>
      <c r="AP821" t="b">
        <v>1</v>
      </c>
      <c r="AQ821">
        <v>0.2349</v>
      </c>
      <c r="AR821">
        <v>0.82889999999999997</v>
      </c>
      <c r="AS821">
        <v>301</v>
      </c>
      <c r="AT821">
        <v>1</v>
      </c>
      <c r="AU821">
        <v>2516554.04</v>
      </c>
      <c r="AV821">
        <v>6859615.2300000004</v>
      </c>
      <c r="AW821">
        <v>2516554.1</v>
      </c>
      <c r="AX821">
        <v>6859615.4000000004</v>
      </c>
      <c r="AY821">
        <v>5.8999999999999999E-3</v>
      </c>
      <c r="AZ821">
        <v>0</v>
      </c>
      <c r="BA821" t="b">
        <v>0</v>
      </c>
      <c r="BB821">
        <v>-999</v>
      </c>
      <c r="BC821">
        <v>0</v>
      </c>
      <c r="BD821" t="b">
        <v>1</v>
      </c>
      <c r="BE821">
        <v>7.1717000000000004</v>
      </c>
      <c r="BF821">
        <v>-0.31430000000000002</v>
      </c>
      <c r="BG821">
        <v>276</v>
      </c>
      <c r="BH821">
        <v>1</v>
      </c>
      <c r="BI821">
        <v>2516547.4300000002</v>
      </c>
      <c r="BJ821">
        <v>6859619.5700000003</v>
      </c>
      <c r="BK821">
        <v>2516547.31</v>
      </c>
      <c r="BL821">
        <v>6859619.4199999999</v>
      </c>
      <c r="BM821">
        <v>5.5999999999999999E-3</v>
      </c>
      <c r="BN821">
        <v>0</v>
      </c>
      <c r="BO821" t="b">
        <v>0</v>
      </c>
      <c r="BP821">
        <v>-999</v>
      </c>
      <c r="BQ821">
        <v>0</v>
      </c>
      <c r="BR821" t="b">
        <v>1</v>
      </c>
      <c r="BS821">
        <v>6.8361999999999998</v>
      </c>
      <c r="BT821">
        <v>2.4695</v>
      </c>
      <c r="BU821" t="s">
        <v>347</v>
      </c>
    </row>
    <row r="822" spans="1:87">
      <c r="A822">
        <v>1</v>
      </c>
      <c r="B822">
        <v>3</v>
      </c>
      <c r="C822" s="6" t="s">
        <v>206</v>
      </c>
      <c r="D822">
        <v>801</v>
      </c>
      <c r="E822" t="str">
        <f t="shared" si="12"/>
        <v>7A_801</v>
      </c>
      <c r="F822">
        <v>1</v>
      </c>
      <c r="G822">
        <v>2516568.5699999998</v>
      </c>
      <c r="H822">
        <v>6857440.1699999999</v>
      </c>
      <c r="I822">
        <v>2516568.81</v>
      </c>
      <c r="J822">
        <v>6857440.3399999999</v>
      </c>
      <c r="K822">
        <v>1.4179999999999999</v>
      </c>
      <c r="L822">
        <v>0.4</v>
      </c>
      <c r="M822">
        <v>0.31</v>
      </c>
      <c r="N822">
        <v>2.1573000000000002</v>
      </c>
      <c r="O822">
        <v>4</v>
      </c>
      <c r="P822">
        <v>12</v>
      </c>
      <c r="Q822">
        <v>21</v>
      </c>
      <c r="R822">
        <v>2</v>
      </c>
      <c r="S822">
        <v>2516566.4300000002</v>
      </c>
      <c r="T822">
        <v>6857436.75</v>
      </c>
      <c r="U822">
        <v>2516566.52</v>
      </c>
      <c r="V822">
        <v>6857436.6900000004</v>
      </c>
      <c r="W822">
        <v>1.5E-3</v>
      </c>
      <c r="X822">
        <v>0</v>
      </c>
      <c r="Y822" t="b">
        <v>0</v>
      </c>
      <c r="Z822">
        <v>-999</v>
      </c>
      <c r="AA822">
        <v>0</v>
      </c>
      <c r="AB822" t="b">
        <v>1</v>
      </c>
      <c r="AC822">
        <v>1.8018000000000001</v>
      </c>
      <c r="AD822">
        <v>-2.1295000000000002</v>
      </c>
      <c r="AE822">
        <v>8</v>
      </c>
      <c r="AF822">
        <v>2</v>
      </c>
      <c r="AG822">
        <v>2516558.89</v>
      </c>
      <c r="AH822">
        <v>6857444.3399999999</v>
      </c>
      <c r="AI822">
        <v>2516558.89</v>
      </c>
      <c r="AJ822">
        <v>6857444.3499999996</v>
      </c>
      <c r="AK822">
        <v>-2.0000000000000001E-4</v>
      </c>
      <c r="AL822">
        <v>0</v>
      </c>
      <c r="AM822" t="b">
        <v>0</v>
      </c>
      <c r="AN822">
        <v>-999</v>
      </c>
      <c r="AO822">
        <v>0</v>
      </c>
      <c r="AP822" t="b">
        <v>1</v>
      </c>
      <c r="AQ822">
        <v>0.25850000000000001</v>
      </c>
      <c r="AR822">
        <v>2.7574000000000001</v>
      </c>
      <c r="AS822">
        <v>19</v>
      </c>
      <c r="AT822">
        <v>2</v>
      </c>
      <c r="AU822">
        <v>2516576.9500000002</v>
      </c>
      <c r="AV822">
        <v>6857436.3600000003</v>
      </c>
      <c r="AW822">
        <v>2516577.1</v>
      </c>
      <c r="AX822">
        <v>6857436.71</v>
      </c>
      <c r="AY822">
        <v>1.0999999999999999E-2</v>
      </c>
      <c r="AZ822">
        <v>0</v>
      </c>
      <c r="BA822" t="b">
        <v>0</v>
      </c>
      <c r="BB822">
        <v>-999</v>
      </c>
      <c r="BC822">
        <v>0</v>
      </c>
      <c r="BD822" t="b">
        <v>1</v>
      </c>
      <c r="BE822">
        <v>14.445399999999999</v>
      </c>
      <c r="BF822">
        <v>-0.40160000000000001</v>
      </c>
      <c r="BG822">
        <v>24</v>
      </c>
      <c r="BH822">
        <v>1</v>
      </c>
      <c r="BI822">
        <v>2516564.14</v>
      </c>
      <c r="BJ822">
        <v>6857444.6799999997</v>
      </c>
      <c r="BK822">
        <v>2516563.9</v>
      </c>
      <c r="BL822">
        <v>6857444.3799999999</v>
      </c>
      <c r="BM822">
        <v>7.9000000000000008E-3</v>
      </c>
      <c r="BN822">
        <v>0</v>
      </c>
      <c r="BO822" t="b">
        <v>0</v>
      </c>
      <c r="BP822">
        <v>-999</v>
      </c>
      <c r="BQ822">
        <v>0</v>
      </c>
      <c r="BR822" t="b">
        <v>1</v>
      </c>
      <c r="BS822">
        <v>10.0223</v>
      </c>
      <c r="BT822">
        <v>2.4607000000000001</v>
      </c>
      <c r="BU822" t="s">
        <v>347</v>
      </c>
    </row>
    <row r="823" spans="1:87">
      <c r="A823">
        <v>2</v>
      </c>
      <c r="B823">
        <v>2</v>
      </c>
      <c r="C823" s="6" t="s">
        <v>206</v>
      </c>
      <c r="D823">
        <v>802</v>
      </c>
      <c r="E823" t="str">
        <f t="shared" si="12"/>
        <v>7A_802</v>
      </c>
      <c r="F823">
        <v>2</v>
      </c>
      <c r="G823">
        <v>2516562.89</v>
      </c>
      <c r="H823">
        <v>6857457.0999999996</v>
      </c>
      <c r="I823">
        <v>2516562.85</v>
      </c>
      <c r="J823">
        <v>6857457.0899999999</v>
      </c>
      <c r="K823">
        <v>0.255</v>
      </c>
      <c r="L823">
        <v>0.06</v>
      </c>
      <c r="M823">
        <v>0.06</v>
      </c>
      <c r="N823">
        <v>2.1573000000000002</v>
      </c>
      <c r="O823">
        <v>4</v>
      </c>
      <c r="P823">
        <v>12</v>
      </c>
      <c r="Q823">
        <v>27</v>
      </c>
      <c r="R823">
        <v>2</v>
      </c>
      <c r="S823">
        <v>2516563.9700000002</v>
      </c>
      <c r="T823">
        <v>6857453.9299999997</v>
      </c>
      <c r="U823">
        <v>2516563.9900000002</v>
      </c>
      <c r="V823">
        <v>6857453.9400000004</v>
      </c>
      <c r="W823">
        <v>2.9999999999999997E-4</v>
      </c>
      <c r="X823">
        <v>0</v>
      </c>
      <c r="Y823" t="b">
        <v>0</v>
      </c>
      <c r="Z823">
        <v>-999</v>
      </c>
      <c r="AA823">
        <v>0</v>
      </c>
      <c r="AB823" t="b">
        <v>1</v>
      </c>
      <c r="AC823">
        <v>1.9049</v>
      </c>
      <c r="AD823">
        <v>-1.2219</v>
      </c>
      <c r="AE823">
        <v>30</v>
      </c>
      <c r="AF823">
        <v>2</v>
      </c>
      <c r="AG823">
        <v>2516557.31</v>
      </c>
      <c r="AH823">
        <v>6857456.3700000001</v>
      </c>
      <c r="AI823">
        <v>2516557.3199999998</v>
      </c>
      <c r="AJ823">
        <v>6857456.3200000003</v>
      </c>
      <c r="AK823">
        <v>8.9999999999999998E-4</v>
      </c>
      <c r="AL823">
        <v>0</v>
      </c>
      <c r="AM823" t="b">
        <v>0</v>
      </c>
      <c r="AN823">
        <v>-999</v>
      </c>
      <c r="AO823">
        <v>0</v>
      </c>
      <c r="AP823" t="b">
        <v>1</v>
      </c>
      <c r="AQ823">
        <v>6.0010000000000003</v>
      </c>
      <c r="AR823">
        <v>-3.0021</v>
      </c>
      <c r="AS823">
        <v>28</v>
      </c>
      <c r="AT823">
        <v>2</v>
      </c>
      <c r="AU823">
        <v>2516557.98</v>
      </c>
      <c r="AV823">
        <v>6857452.4299999997</v>
      </c>
      <c r="AW823">
        <v>2516557.9300000002</v>
      </c>
      <c r="AX823">
        <v>6857452.4900000002</v>
      </c>
      <c r="AY823">
        <v>-1.6999999999999999E-3</v>
      </c>
      <c r="AZ823">
        <v>0</v>
      </c>
      <c r="BA823" t="b">
        <v>0</v>
      </c>
      <c r="BB823">
        <v>-999</v>
      </c>
      <c r="BC823">
        <v>0</v>
      </c>
      <c r="BD823" t="b">
        <v>1</v>
      </c>
      <c r="BE823">
        <v>11.839</v>
      </c>
      <c r="BF823">
        <v>-2.3913000000000002</v>
      </c>
      <c r="BG823">
        <v>47</v>
      </c>
      <c r="BH823">
        <v>1</v>
      </c>
      <c r="BI823">
        <v>2516567.19</v>
      </c>
      <c r="BJ823">
        <v>6857465</v>
      </c>
      <c r="BK823">
        <v>2516567.2200000002</v>
      </c>
      <c r="BL823">
        <v>6857464.9900000002</v>
      </c>
      <c r="BM823">
        <v>-8.9999999999999998E-4</v>
      </c>
      <c r="BN823">
        <v>0</v>
      </c>
      <c r="BO823" t="b">
        <v>0</v>
      </c>
      <c r="BP823">
        <v>-999</v>
      </c>
      <c r="BQ823">
        <v>0</v>
      </c>
      <c r="BR823" t="b">
        <v>1</v>
      </c>
      <c r="BS823">
        <v>6.3353000000000002</v>
      </c>
      <c r="BT823">
        <v>1.0645</v>
      </c>
      <c r="BU823" t="s">
        <v>347</v>
      </c>
    </row>
    <row r="824" spans="1:87">
      <c r="A824">
        <v>3</v>
      </c>
      <c r="B824">
        <v>2</v>
      </c>
      <c r="C824" s="6" t="s">
        <v>206</v>
      </c>
      <c r="D824">
        <v>803</v>
      </c>
      <c r="E824" t="str">
        <f t="shared" si="12"/>
        <v>7A_803</v>
      </c>
      <c r="F824">
        <v>2</v>
      </c>
      <c r="G824">
        <v>2516564.31</v>
      </c>
      <c r="H824">
        <v>6857462.4000000004</v>
      </c>
      <c r="I824">
        <v>2516564.56</v>
      </c>
      <c r="J824">
        <v>6857462.3399999999</v>
      </c>
      <c r="K824">
        <v>1.236</v>
      </c>
      <c r="L824">
        <v>0.32</v>
      </c>
      <c r="M824">
        <v>0.27</v>
      </c>
      <c r="N824">
        <v>2.1573000000000002</v>
      </c>
      <c r="O824">
        <v>4</v>
      </c>
      <c r="P824">
        <v>12</v>
      </c>
      <c r="Q824">
        <v>45</v>
      </c>
      <c r="R824">
        <v>2</v>
      </c>
      <c r="S824">
        <v>2516572.36</v>
      </c>
      <c r="T824">
        <v>6857459.9800000004</v>
      </c>
      <c r="U824">
        <v>2516572.44</v>
      </c>
      <c r="V824">
        <v>6857460.2999999998</v>
      </c>
      <c r="W824">
        <v>7.7999999999999996E-3</v>
      </c>
      <c r="X824">
        <v>0</v>
      </c>
      <c r="Y824" t="b">
        <v>0</v>
      </c>
      <c r="Z824">
        <v>-999</v>
      </c>
      <c r="AA824">
        <v>0</v>
      </c>
      <c r="AB824" t="b">
        <v>1</v>
      </c>
      <c r="AC824">
        <v>11.415800000000001</v>
      </c>
      <c r="AD824">
        <v>-0.2445</v>
      </c>
      <c r="AE824">
        <v>27</v>
      </c>
      <c r="AF824">
        <v>2</v>
      </c>
      <c r="AG824">
        <v>2516563.9700000002</v>
      </c>
      <c r="AH824">
        <v>6857453.9299999997</v>
      </c>
      <c r="AI824">
        <v>2516563.85</v>
      </c>
      <c r="AJ824">
        <v>6857453.9400000004</v>
      </c>
      <c r="AK824">
        <v>-3.2000000000000002E-3</v>
      </c>
      <c r="AL824">
        <v>0</v>
      </c>
      <c r="AM824" t="b">
        <v>0</v>
      </c>
      <c r="AN824">
        <v>-999</v>
      </c>
      <c r="AO824">
        <v>0</v>
      </c>
      <c r="AP824" t="b">
        <v>1</v>
      </c>
      <c r="AQ824">
        <v>4.6478000000000002</v>
      </c>
      <c r="AR824">
        <v>-1.6581999999999999</v>
      </c>
      <c r="AS824">
        <v>29</v>
      </c>
      <c r="AT824">
        <v>1</v>
      </c>
      <c r="AU824">
        <v>2516561.9</v>
      </c>
      <c r="AV824">
        <v>6857458.9299999997</v>
      </c>
      <c r="AW824">
        <v>2516561.9</v>
      </c>
      <c r="AX824">
        <v>6857458.9299999997</v>
      </c>
      <c r="AY824">
        <v>-1.1999999999999999E-3</v>
      </c>
      <c r="AZ824">
        <v>0</v>
      </c>
      <c r="BA824" t="b">
        <v>0</v>
      </c>
      <c r="BB824">
        <v>-999</v>
      </c>
      <c r="BC824">
        <v>0</v>
      </c>
      <c r="BD824" t="b">
        <v>1</v>
      </c>
      <c r="BE824">
        <v>1.7546999999999999</v>
      </c>
      <c r="BF824">
        <v>-2.2342</v>
      </c>
      <c r="BG824">
        <v>31</v>
      </c>
      <c r="BH824">
        <v>1</v>
      </c>
      <c r="BI824">
        <v>2516557.87</v>
      </c>
      <c r="BJ824">
        <v>6857461.7800000003</v>
      </c>
      <c r="BK824">
        <v>2516557.91</v>
      </c>
      <c r="BL824">
        <v>6857461.4500000002</v>
      </c>
      <c r="BM824">
        <v>8.0999999999999996E-3</v>
      </c>
      <c r="BN824">
        <v>0</v>
      </c>
      <c r="BO824" t="b">
        <v>0</v>
      </c>
      <c r="BP824">
        <v>-999</v>
      </c>
      <c r="BQ824">
        <v>0</v>
      </c>
      <c r="BR824" t="b">
        <v>1</v>
      </c>
      <c r="BS824">
        <v>11.7394</v>
      </c>
      <c r="BT824">
        <v>-3.0021</v>
      </c>
      <c r="BU824" t="s">
        <v>347</v>
      </c>
    </row>
    <row r="825" spans="1:87">
      <c r="A825">
        <v>4</v>
      </c>
      <c r="B825">
        <v>3</v>
      </c>
      <c r="C825" s="6" t="s">
        <v>206</v>
      </c>
      <c r="D825">
        <v>804</v>
      </c>
      <c r="E825" t="str">
        <f t="shared" si="12"/>
        <v>7A_804</v>
      </c>
      <c r="F825">
        <v>1</v>
      </c>
      <c r="G825">
        <v>2516569.44</v>
      </c>
      <c r="H825">
        <v>6857455.4299999997</v>
      </c>
      <c r="I825">
        <v>2516569.5</v>
      </c>
      <c r="J825">
        <v>6857455.5</v>
      </c>
      <c r="K825">
        <v>1.5980000000000001</v>
      </c>
      <c r="L825">
        <v>0.36</v>
      </c>
      <c r="M825">
        <v>0.36</v>
      </c>
      <c r="N825">
        <v>2.1312000000000002</v>
      </c>
      <c r="O825">
        <v>5</v>
      </c>
      <c r="P825">
        <v>15</v>
      </c>
      <c r="Q825">
        <v>27</v>
      </c>
      <c r="R825">
        <v>2</v>
      </c>
      <c r="S825">
        <v>2516563.9700000002</v>
      </c>
      <c r="T825">
        <v>6857453.9299999997</v>
      </c>
      <c r="U825">
        <v>2516564.13</v>
      </c>
      <c r="V825">
        <v>6857453.4900000002</v>
      </c>
      <c r="W825">
        <v>8.6999999999999994E-3</v>
      </c>
      <c r="X825">
        <v>0</v>
      </c>
      <c r="Y825" t="b">
        <v>0</v>
      </c>
      <c r="Z825">
        <v>-999</v>
      </c>
      <c r="AA825">
        <v>0</v>
      </c>
      <c r="AB825" t="b">
        <v>1</v>
      </c>
      <c r="AC825">
        <v>9.7457999999999991</v>
      </c>
      <c r="AD825">
        <v>-2.7751999999999999</v>
      </c>
      <c r="AE825">
        <v>23</v>
      </c>
      <c r="AF825">
        <v>2</v>
      </c>
      <c r="AG825">
        <v>2516570.6800000002</v>
      </c>
      <c r="AH825">
        <v>6857445.6799999997</v>
      </c>
      <c r="AI825">
        <v>2516570.96</v>
      </c>
      <c r="AJ825">
        <v>6857445.7199999997</v>
      </c>
      <c r="AK825">
        <v>8.9999999999999993E-3</v>
      </c>
      <c r="AL825">
        <v>0</v>
      </c>
      <c r="AM825" t="b">
        <v>0</v>
      </c>
      <c r="AN825">
        <v>-999</v>
      </c>
      <c r="AO825">
        <v>0</v>
      </c>
      <c r="AP825" t="b">
        <v>1</v>
      </c>
      <c r="AQ825">
        <v>10.387499999999999</v>
      </c>
      <c r="AR825">
        <v>-1.4138999999999999</v>
      </c>
      <c r="AS825">
        <v>26</v>
      </c>
      <c r="AT825">
        <v>1</v>
      </c>
      <c r="AU825">
        <v>2516564.52</v>
      </c>
      <c r="AV825">
        <v>6857449.96</v>
      </c>
      <c r="AW825">
        <v>2516564.52</v>
      </c>
      <c r="AX825">
        <v>6857449.96</v>
      </c>
      <c r="AY825">
        <v>-1E-4</v>
      </c>
      <c r="AZ825">
        <v>0</v>
      </c>
      <c r="BA825" t="b">
        <v>0</v>
      </c>
      <c r="BB825">
        <v>-999</v>
      </c>
      <c r="BC825">
        <v>0</v>
      </c>
      <c r="BD825" t="b">
        <v>1</v>
      </c>
      <c r="BE825">
        <v>8.2400000000000001E-2</v>
      </c>
      <c r="BF825">
        <v>-2.3039999999999998</v>
      </c>
      <c r="BG825">
        <v>25</v>
      </c>
      <c r="BH825">
        <v>1</v>
      </c>
      <c r="BI825">
        <v>2516567.6</v>
      </c>
      <c r="BJ825">
        <v>6857449.8200000003</v>
      </c>
      <c r="BK825">
        <v>2516567.13</v>
      </c>
      <c r="BL825">
        <v>6857450.0199999996</v>
      </c>
      <c r="BM825">
        <v>-0.01</v>
      </c>
      <c r="BN825">
        <v>0</v>
      </c>
      <c r="BO825" t="b">
        <v>0</v>
      </c>
      <c r="BP825">
        <v>-999</v>
      </c>
      <c r="BQ825">
        <v>0</v>
      </c>
      <c r="BR825" t="b">
        <v>1</v>
      </c>
      <c r="BS825">
        <v>11.139900000000001</v>
      </c>
      <c r="BT825">
        <v>-1.9898</v>
      </c>
      <c r="BU825">
        <v>54</v>
      </c>
      <c r="BV825">
        <v>1</v>
      </c>
      <c r="BW825">
        <v>2516578.3199999998</v>
      </c>
      <c r="BX825">
        <v>6857453.9299999997</v>
      </c>
      <c r="BY825">
        <v>2516578.35</v>
      </c>
      <c r="BZ825">
        <v>6857454.1200000001</v>
      </c>
      <c r="CA825">
        <v>5.5999999999999999E-3</v>
      </c>
      <c r="CB825">
        <v>0</v>
      </c>
      <c r="CC825" t="b">
        <v>0</v>
      </c>
      <c r="CD825">
        <v>-999</v>
      </c>
      <c r="CE825">
        <v>0</v>
      </c>
      <c r="CF825" t="b">
        <v>1</v>
      </c>
      <c r="CG825">
        <v>6.3853999999999997</v>
      </c>
      <c r="CH825">
        <v>-0.14849999999999999</v>
      </c>
      <c r="CI825" t="s">
        <v>347</v>
      </c>
    </row>
    <row r="826" spans="1:87">
      <c r="A826">
        <v>5</v>
      </c>
      <c r="B826">
        <v>2</v>
      </c>
      <c r="C826" s="6" t="s">
        <v>206</v>
      </c>
      <c r="D826">
        <v>805</v>
      </c>
      <c r="E826" t="str">
        <f t="shared" si="12"/>
        <v>7A_805</v>
      </c>
      <c r="F826">
        <v>2</v>
      </c>
      <c r="G826">
        <v>2516569.66</v>
      </c>
      <c r="H826">
        <v>6857455.8899999997</v>
      </c>
      <c r="I826">
        <v>2516569.8199999998</v>
      </c>
      <c r="J826">
        <v>6857455.8899999997</v>
      </c>
      <c r="K826">
        <v>0.752</v>
      </c>
      <c r="L826">
        <v>0.2</v>
      </c>
      <c r="M826">
        <v>0.17</v>
      </c>
      <c r="N826">
        <v>2.1573000000000002</v>
      </c>
      <c r="O826">
        <v>4</v>
      </c>
      <c r="P826">
        <v>12</v>
      </c>
      <c r="Q826">
        <v>42</v>
      </c>
      <c r="R826">
        <v>2</v>
      </c>
      <c r="S826">
        <v>2516573.87</v>
      </c>
      <c r="T826">
        <v>6857450.1600000001</v>
      </c>
      <c r="U826">
        <v>2516573.85</v>
      </c>
      <c r="V826">
        <v>6857450.1399999997</v>
      </c>
      <c r="W826">
        <v>-4.0000000000000002E-4</v>
      </c>
      <c r="X826">
        <v>0</v>
      </c>
      <c r="Y826" t="b">
        <v>0</v>
      </c>
      <c r="Z826">
        <v>-999</v>
      </c>
      <c r="AA826">
        <v>0</v>
      </c>
      <c r="AB826" t="b">
        <v>1</v>
      </c>
      <c r="AC826">
        <v>1.0214000000000001</v>
      </c>
      <c r="AD826">
        <v>-0.96009999999999995</v>
      </c>
      <c r="AE826">
        <v>45</v>
      </c>
      <c r="AF826">
        <v>2</v>
      </c>
      <c r="AG826">
        <v>2516572.36</v>
      </c>
      <c r="AH826">
        <v>6857459.9800000004</v>
      </c>
      <c r="AI826">
        <v>2516572.31</v>
      </c>
      <c r="AJ826">
        <v>6857460.0099999998</v>
      </c>
      <c r="AK826">
        <v>2.9999999999999997E-4</v>
      </c>
      <c r="AL826">
        <v>0</v>
      </c>
      <c r="AM826" t="b">
        <v>0</v>
      </c>
      <c r="AN826">
        <v>-999</v>
      </c>
      <c r="AO826">
        <v>0</v>
      </c>
      <c r="AP826" t="b">
        <v>1</v>
      </c>
      <c r="AQ826">
        <v>0.77210000000000001</v>
      </c>
      <c r="AR826">
        <v>1.0296000000000001</v>
      </c>
      <c r="AS826">
        <v>55</v>
      </c>
      <c r="AT826">
        <v>2</v>
      </c>
      <c r="AU826">
        <v>2516580.9300000002</v>
      </c>
      <c r="AV826">
        <v>6857455.8499999996</v>
      </c>
      <c r="AW826">
        <v>2516580.9300000002</v>
      </c>
      <c r="AX826">
        <v>6857456.0099999998</v>
      </c>
      <c r="AY826">
        <v>5.5999999999999999E-3</v>
      </c>
      <c r="AZ826">
        <v>0</v>
      </c>
      <c r="BA826" t="b">
        <v>0</v>
      </c>
      <c r="BB826">
        <v>-999</v>
      </c>
      <c r="BC826">
        <v>0</v>
      </c>
      <c r="BD826" t="b">
        <v>1</v>
      </c>
      <c r="BE826">
        <v>14.176399999999999</v>
      </c>
      <c r="BF826">
        <v>1.7299999999999999E-2</v>
      </c>
      <c r="BG826">
        <v>57</v>
      </c>
      <c r="BH826">
        <v>2</v>
      </c>
      <c r="BI826">
        <v>2516582.2200000002</v>
      </c>
      <c r="BJ826">
        <v>6857461.4800000004</v>
      </c>
      <c r="BK826">
        <v>2516582.2999999998</v>
      </c>
      <c r="BL826">
        <v>6857461.2999999998</v>
      </c>
      <c r="BM826">
        <v>-8.5000000000000006E-3</v>
      </c>
      <c r="BN826">
        <v>0</v>
      </c>
      <c r="BO826" t="b">
        <v>0</v>
      </c>
      <c r="BP826">
        <v>-999</v>
      </c>
      <c r="BQ826">
        <v>0</v>
      </c>
      <c r="BR826" t="b">
        <v>1</v>
      </c>
      <c r="BS826">
        <v>22.328800000000001</v>
      </c>
      <c r="BT826">
        <v>0.40129999999999999</v>
      </c>
      <c r="BU826" t="s">
        <v>347</v>
      </c>
    </row>
    <row r="827" spans="1:87">
      <c r="A827">
        <v>6</v>
      </c>
      <c r="B827">
        <v>2</v>
      </c>
      <c r="C827" s="6" t="s">
        <v>206</v>
      </c>
      <c r="D827">
        <v>806</v>
      </c>
      <c r="E827" t="str">
        <f t="shared" si="12"/>
        <v>7A_806</v>
      </c>
      <c r="F827">
        <v>2</v>
      </c>
      <c r="G827">
        <v>2516572.17</v>
      </c>
      <c r="H827">
        <v>6857459.6600000001</v>
      </c>
      <c r="I827">
        <v>2516572.0699999998</v>
      </c>
      <c r="J827">
        <v>6857459.6399999997</v>
      </c>
      <c r="K827">
        <v>0.81200000000000006</v>
      </c>
      <c r="L827">
        <v>0.24</v>
      </c>
      <c r="M827">
        <v>0.18</v>
      </c>
      <c r="N827">
        <v>2.1573000000000002</v>
      </c>
      <c r="O827">
        <v>4</v>
      </c>
      <c r="P827">
        <v>12</v>
      </c>
      <c r="Q827">
        <v>42</v>
      </c>
      <c r="R827">
        <v>2</v>
      </c>
      <c r="S827">
        <v>2516573.87</v>
      </c>
      <c r="T827">
        <v>6857450.1600000001</v>
      </c>
      <c r="U827">
        <v>2516573.9</v>
      </c>
      <c r="V827">
        <v>6857450.1699999999</v>
      </c>
      <c r="W827">
        <v>6.9999999999999999E-4</v>
      </c>
      <c r="X827">
        <v>0</v>
      </c>
      <c r="Y827" t="b">
        <v>0</v>
      </c>
      <c r="Z827">
        <v>-999</v>
      </c>
      <c r="AA827">
        <v>0</v>
      </c>
      <c r="AB827" t="b">
        <v>1</v>
      </c>
      <c r="AC827">
        <v>1.5088999999999999</v>
      </c>
      <c r="AD827">
        <v>-1.379</v>
      </c>
      <c r="AE827">
        <v>57</v>
      </c>
      <c r="AF827">
        <v>2</v>
      </c>
      <c r="AG827">
        <v>2516582.2200000002</v>
      </c>
      <c r="AH827">
        <v>6857461.4800000004</v>
      </c>
      <c r="AI827">
        <v>2516582.17</v>
      </c>
      <c r="AJ827">
        <v>6857461.7000000002</v>
      </c>
      <c r="AK827">
        <v>7.7000000000000002E-3</v>
      </c>
      <c r="AL827">
        <v>0</v>
      </c>
      <c r="AM827" t="b">
        <v>0</v>
      </c>
      <c r="AN827">
        <v>-999</v>
      </c>
      <c r="AO827">
        <v>0</v>
      </c>
      <c r="AP827" t="b">
        <v>1</v>
      </c>
      <c r="AQ827">
        <v>17.758299999999998</v>
      </c>
      <c r="AR827">
        <v>0.20930000000000001</v>
      </c>
      <c r="AS827">
        <v>55</v>
      </c>
      <c r="AT827">
        <v>2</v>
      </c>
      <c r="AU827">
        <v>2516580.9300000002</v>
      </c>
      <c r="AV827">
        <v>6857455.8499999996</v>
      </c>
      <c r="AW827">
        <v>2516580.88</v>
      </c>
      <c r="AX827">
        <v>6857455.75</v>
      </c>
      <c r="AY827">
        <v>-3.5999999999999999E-3</v>
      </c>
      <c r="AZ827">
        <v>0</v>
      </c>
      <c r="BA827" t="b">
        <v>0</v>
      </c>
      <c r="BB827">
        <v>-999</v>
      </c>
      <c r="BC827">
        <v>0</v>
      </c>
      <c r="BD827" t="b">
        <v>1</v>
      </c>
      <c r="BE827">
        <v>8.1981999999999999</v>
      </c>
      <c r="BF827">
        <v>-0.41909999999999997</v>
      </c>
      <c r="BG827">
        <v>74</v>
      </c>
      <c r="BH827">
        <v>2</v>
      </c>
      <c r="BI827">
        <v>2516584.09</v>
      </c>
      <c r="BJ827">
        <v>6857466.0099999998</v>
      </c>
      <c r="BK827">
        <v>2516584.15</v>
      </c>
      <c r="BL827">
        <v>6857465.8899999997</v>
      </c>
      <c r="BM827">
        <v>-6.1000000000000004E-3</v>
      </c>
      <c r="BN827">
        <v>0</v>
      </c>
      <c r="BO827" t="b">
        <v>0</v>
      </c>
      <c r="BP827">
        <v>-999</v>
      </c>
      <c r="BQ827">
        <v>0</v>
      </c>
      <c r="BR827" t="b">
        <v>1</v>
      </c>
      <c r="BS827">
        <v>14.5314</v>
      </c>
      <c r="BT827">
        <v>0.47110000000000002</v>
      </c>
      <c r="BU827" t="s">
        <v>347</v>
      </c>
    </row>
    <row r="828" spans="1:87">
      <c r="A828">
        <v>7</v>
      </c>
      <c r="B828">
        <v>3</v>
      </c>
      <c r="C828" s="6" t="s">
        <v>206</v>
      </c>
      <c r="D828">
        <v>807</v>
      </c>
      <c r="E828" t="str">
        <f t="shared" si="12"/>
        <v>7A_807</v>
      </c>
      <c r="F828">
        <v>2</v>
      </c>
      <c r="G828">
        <v>2516573.96</v>
      </c>
      <c r="H828">
        <v>6857458.9000000004</v>
      </c>
      <c r="I828">
        <v>2516573.66</v>
      </c>
      <c r="J828">
        <v>6857458.7800000003</v>
      </c>
      <c r="K828">
        <v>1.841</v>
      </c>
      <c r="L828">
        <v>0.65</v>
      </c>
      <c r="M828">
        <v>0.37</v>
      </c>
      <c r="N828">
        <v>2.1573000000000002</v>
      </c>
      <c r="O828">
        <v>4</v>
      </c>
      <c r="P828">
        <v>12</v>
      </c>
      <c r="Q828">
        <v>55</v>
      </c>
      <c r="R828">
        <v>2</v>
      </c>
      <c r="S828">
        <v>2516580.9300000002</v>
      </c>
      <c r="T828">
        <v>6857455.8499999996</v>
      </c>
      <c r="U828">
        <v>2516580.88</v>
      </c>
      <c r="V828">
        <v>6857455.7400000002</v>
      </c>
      <c r="W828">
        <v>-3.0000000000000001E-3</v>
      </c>
      <c r="X828">
        <v>0</v>
      </c>
      <c r="Y828" t="b">
        <v>0</v>
      </c>
      <c r="Z828">
        <v>-999</v>
      </c>
      <c r="AA828">
        <v>0</v>
      </c>
      <c r="AB828" t="b">
        <v>1</v>
      </c>
      <c r="AC828">
        <v>3.004</v>
      </c>
      <c r="AD828">
        <v>-0.40160000000000001</v>
      </c>
      <c r="AE828">
        <v>57</v>
      </c>
      <c r="AF828">
        <v>2</v>
      </c>
      <c r="AG828">
        <v>2516582.2200000002</v>
      </c>
      <c r="AH828">
        <v>6857461.4800000004</v>
      </c>
      <c r="AI828">
        <v>2516582.0699999998</v>
      </c>
      <c r="AJ828">
        <v>6857461.8799999999</v>
      </c>
      <c r="AK828">
        <v>1.2500000000000001E-2</v>
      </c>
      <c r="AL828">
        <v>0</v>
      </c>
      <c r="AM828" t="b">
        <v>0</v>
      </c>
      <c r="AN828">
        <v>-999</v>
      </c>
      <c r="AO828">
        <v>0</v>
      </c>
      <c r="AP828" t="b">
        <v>1</v>
      </c>
      <c r="AQ828">
        <v>12.2201</v>
      </c>
      <c r="AR828">
        <v>0.36630000000000001</v>
      </c>
      <c r="AS828">
        <v>56</v>
      </c>
      <c r="AT828">
        <v>4</v>
      </c>
      <c r="AU828">
        <v>2516578.9700000002</v>
      </c>
      <c r="AV828">
        <v>6857458.6600000001</v>
      </c>
      <c r="AW828">
        <v>2516578.91</v>
      </c>
      <c r="AX828">
        <v>6857458.1799999997</v>
      </c>
      <c r="AY828">
        <v>-8.2000000000000007E-3</v>
      </c>
      <c r="AZ828">
        <v>0</v>
      </c>
      <c r="BA828" t="b">
        <v>0</v>
      </c>
      <c r="BB828">
        <v>-999</v>
      </c>
      <c r="BC828">
        <v>0</v>
      </c>
      <c r="BD828" t="b">
        <v>1</v>
      </c>
      <c r="BE828">
        <v>7.9393000000000002</v>
      </c>
      <c r="BF828">
        <v>-0.12230000000000001</v>
      </c>
      <c r="BG828">
        <v>45</v>
      </c>
      <c r="BH828">
        <v>2</v>
      </c>
      <c r="BI828">
        <v>2516572.36</v>
      </c>
      <c r="BJ828">
        <v>6857459.9800000004</v>
      </c>
      <c r="BK828">
        <v>2516572.61</v>
      </c>
      <c r="BL828">
        <v>6857460.1699999999</v>
      </c>
      <c r="BM828">
        <v>-2.8999999999999998E-3</v>
      </c>
      <c r="BN828">
        <v>0</v>
      </c>
      <c r="BO828" t="b">
        <v>0</v>
      </c>
      <c r="BP828">
        <v>-999</v>
      </c>
      <c r="BQ828">
        <v>0</v>
      </c>
      <c r="BR828" t="b">
        <v>1</v>
      </c>
      <c r="BS828">
        <v>2.7201</v>
      </c>
      <c r="BT828">
        <v>2.2164000000000001</v>
      </c>
      <c r="BU828" t="s">
        <v>347</v>
      </c>
    </row>
    <row r="829" spans="1:87">
      <c r="A829">
        <v>8</v>
      </c>
      <c r="B829">
        <v>3</v>
      </c>
      <c r="C829" s="6" t="s">
        <v>206</v>
      </c>
      <c r="D829">
        <v>808</v>
      </c>
      <c r="E829" t="str">
        <f t="shared" si="12"/>
        <v>7A_808</v>
      </c>
      <c r="F829">
        <v>2</v>
      </c>
      <c r="G829">
        <v>2516574.63</v>
      </c>
      <c r="H829">
        <v>6857460.8799999999</v>
      </c>
      <c r="I829">
        <v>2516575.0099999998</v>
      </c>
      <c r="J829">
        <v>6857460.9900000002</v>
      </c>
      <c r="K829">
        <v>1.157</v>
      </c>
      <c r="L829">
        <v>0.46</v>
      </c>
      <c r="M829">
        <v>0.22</v>
      </c>
      <c r="N829">
        <v>2.1573000000000002</v>
      </c>
      <c r="O829">
        <v>4</v>
      </c>
      <c r="P829">
        <v>12</v>
      </c>
      <c r="Q829">
        <v>57</v>
      </c>
      <c r="R829">
        <v>2</v>
      </c>
      <c r="S829">
        <v>2516582.2200000002</v>
      </c>
      <c r="T829">
        <v>6857461.4800000004</v>
      </c>
      <c r="U829">
        <v>2516582.1800000002</v>
      </c>
      <c r="V829">
        <v>6857461.8099999996</v>
      </c>
      <c r="W829">
        <v>7.9000000000000008E-3</v>
      </c>
      <c r="X829">
        <v>0</v>
      </c>
      <c r="Y829" t="b">
        <v>0</v>
      </c>
      <c r="Z829">
        <v>-999</v>
      </c>
      <c r="AA829">
        <v>0</v>
      </c>
      <c r="AB829" t="b">
        <v>1</v>
      </c>
      <c r="AC829">
        <v>12.289</v>
      </c>
      <c r="AD829">
        <v>0.122</v>
      </c>
      <c r="AE829">
        <v>55</v>
      </c>
      <c r="AF829">
        <v>2</v>
      </c>
      <c r="AG829">
        <v>2516580.9300000002</v>
      </c>
      <c r="AH829">
        <v>6857455.8499999996</v>
      </c>
      <c r="AI829">
        <v>2516580.85</v>
      </c>
      <c r="AJ829">
        <v>6857455.7599999998</v>
      </c>
      <c r="AK829">
        <v>-3.0000000000000001E-3</v>
      </c>
      <c r="AL829">
        <v>0</v>
      </c>
      <c r="AM829" t="b">
        <v>0</v>
      </c>
      <c r="AN829">
        <v>-999</v>
      </c>
      <c r="AO829">
        <v>0</v>
      </c>
      <c r="AP829" t="b">
        <v>1</v>
      </c>
      <c r="AQ829">
        <v>4.5231000000000003</v>
      </c>
      <c r="AR829">
        <v>-0.73319999999999996</v>
      </c>
      <c r="AS829">
        <v>74</v>
      </c>
      <c r="AT829">
        <v>2</v>
      </c>
      <c r="AU829">
        <v>2516584.09</v>
      </c>
      <c r="AV829">
        <v>6857466.0099999998</v>
      </c>
      <c r="AW829">
        <v>2516584.21</v>
      </c>
      <c r="AX829">
        <v>6857465.7800000003</v>
      </c>
      <c r="AY829">
        <v>-8.6999999999999994E-3</v>
      </c>
      <c r="AZ829">
        <v>0</v>
      </c>
      <c r="BA829" t="b">
        <v>0</v>
      </c>
      <c r="BB829">
        <v>-999</v>
      </c>
      <c r="BC829">
        <v>0</v>
      </c>
      <c r="BD829" t="b">
        <v>1</v>
      </c>
      <c r="BE829">
        <v>13.764200000000001</v>
      </c>
      <c r="BF829">
        <v>0.47110000000000002</v>
      </c>
      <c r="BG829">
        <v>71</v>
      </c>
      <c r="BH829">
        <v>2</v>
      </c>
      <c r="BI829">
        <v>2516586.84</v>
      </c>
      <c r="BJ829">
        <v>6857458.5</v>
      </c>
      <c r="BK829">
        <v>2516586.84</v>
      </c>
      <c r="BL829">
        <v>6857458.4800000004</v>
      </c>
      <c r="BM829">
        <v>-5.9999999999999995E-4</v>
      </c>
      <c r="BN829">
        <v>0</v>
      </c>
      <c r="BO829" t="b">
        <v>0</v>
      </c>
      <c r="BP829">
        <v>-999</v>
      </c>
      <c r="BQ829">
        <v>0</v>
      </c>
      <c r="BR829" t="b">
        <v>1</v>
      </c>
      <c r="BS829">
        <v>1.0582</v>
      </c>
      <c r="BT829">
        <v>-0.20960000000000001</v>
      </c>
      <c r="BU829" t="s">
        <v>347</v>
      </c>
    </row>
    <row r="830" spans="1:87">
      <c r="A830">
        <v>9</v>
      </c>
      <c r="B830">
        <v>3</v>
      </c>
      <c r="C830" s="6" t="s">
        <v>206</v>
      </c>
      <c r="D830">
        <v>809</v>
      </c>
      <c r="E830" t="str">
        <f t="shared" si="12"/>
        <v>7A_809</v>
      </c>
      <c r="F830">
        <v>2</v>
      </c>
      <c r="G830">
        <v>2516570.54</v>
      </c>
      <c r="H830">
        <v>6857462.2000000002</v>
      </c>
      <c r="I830">
        <v>2516570.64</v>
      </c>
      <c r="J830">
        <v>6857462.3799999999</v>
      </c>
      <c r="K830">
        <v>1.7629999999999999</v>
      </c>
      <c r="L830">
        <v>0.41</v>
      </c>
      <c r="M830">
        <v>0.38</v>
      </c>
      <c r="N830">
        <v>2.1573000000000002</v>
      </c>
      <c r="O830">
        <v>4</v>
      </c>
      <c r="P830">
        <v>12</v>
      </c>
      <c r="Q830">
        <v>45</v>
      </c>
      <c r="R830">
        <v>2</v>
      </c>
      <c r="S830">
        <v>2516572.36</v>
      </c>
      <c r="T830">
        <v>6857459.9800000004</v>
      </c>
      <c r="U830">
        <v>2516572.4900000002</v>
      </c>
      <c r="V830">
        <v>6857460.0800000001</v>
      </c>
      <c r="W830">
        <v>1.6000000000000001E-3</v>
      </c>
      <c r="X830">
        <v>0</v>
      </c>
      <c r="Y830" t="b">
        <v>0</v>
      </c>
      <c r="Z830">
        <v>-999</v>
      </c>
      <c r="AA830">
        <v>0</v>
      </c>
      <c r="AB830" t="b">
        <v>1</v>
      </c>
      <c r="AC830">
        <v>1.5562</v>
      </c>
      <c r="AD830">
        <v>-0.89029999999999998</v>
      </c>
      <c r="AE830">
        <v>46</v>
      </c>
      <c r="AF830">
        <v>1</v>
      </c>
      <c r="AG830">
        <v>2516565.6</v>
      </c>
      <c r="AH830">
        <v>6857459.4800000004</v>
      </c>
      <c r="AI830">
        <v>2516565.86</v>
      </c>
      <c r="AJ830">
        <v>6857459.0999999996</v>
      </c>
      <c r="AK830">
        <v>8.6999999999999994E-3</v>
      </c>
      <c r="AL830">
        <v>0</v>
      </c>
      <c r="AM830" t="b">
        <v>0</v>
      </c>
      <c r="AN830">
        <v>-999</v>
      </c>
      <c r="AO830">
        <v>0</v>
      </c>
      <c r="AP830" t="b">
        <v>1</v>
      </c>
      <c r="AQ830">
        <v>8.7860999999999994</v>
      </c>
      <c r="AR830">
        <v>-2.5308999999999999</v>
      </c>
      <c r="AS830">
        <v>58</v>
      </c>
      <c r="AT830">
        <v>1</v>
      </c>
      <c r="AU830">
        <v>2516574.85</v>
      </c>
      <c r="AV830">
        <v>6857462.3799999999</v>
      </c>
      <c r="AW830">
        <v>2516574.8199999998</v>
      </c>
      <c r="AX830">
        <v>6857462.7199999997</v>
      </c>
      <c r="AY830">
        <v>4.5999999999999999E-3</v>
      </c>
      <c r="AZ830">
        <v>0</v>
      </c>
      <c r="BA830" t="b">
        <v>0</v>
      </c>
      <c r="BB830">
        <v>-999</v>
      </c>
      <c r="BC830">
        <v>0</v>
      </c>
      <c r="BD830" t="b">
        <v>1</v>
      </c>
      <c r="BE830">
        <v>4.6048999999999998</v>
      </c>
      <c r="BF830">
        <v>8.7099999999999997E-2</v>
      </c>
      <c r="BG830">
        <v>44</v>
      </c>
      <c r="BH830">
        <v>1</v>
      </c>
      <c r="BI830">
        <v>2516572.34</v>
      </c>
      <c r="BJ830">
        <v>6857454.4900000002</v>
      </c>
      <c r="BK830">
        <v>2516571.9700000002</v>
      </c>
      <c r="BL830">
        <v>6857454.4299999997</v>
      </c>
      <c r="BM830">
        <v>-9.5999999999999992E-3</v>
      </c>
      <c r="BN830">
        <v>0</v>
      </c>
      <c r="BO830" t="b">
        <v>0</v>
      </c>
      <c r="BP830">
        <v>-999</v>
      </c>
      <c r="BQ830">
        <v>0</v>
      </c>
      <c r="BR830" t="b">
        <v>1</v>
      </c>
      <c r="BS830">
        <v>9.8534000000000006</v>
      </c>
      <c r="BT830">
        <v>-1.4138999999999999</v>
      </c>
      <c r="BU830" t="s">
        <v>347</v>
      </c>
    </row>
    <row r="831" spans="1:87">
      <c r="A831">
        <v>10</v>
      </c>
      <c r="B831">
        <v>2</v>
      </c>
      <c r="C831" s="6" t="s">
        <v>206</v>
      </c>
      <c r="D831">
        <v>810</v>
      </c>
      <c r="E831" t="str">
        <f t="shared" si="12"/>
        <v>7A_810</v>
      </c>
      <c r="F831">
        <v>2</v>
      </c>
      <c r="G831">
        <v>2516570.69</v>
      </c>
      <c r="H831">
        <v>6857463.5599999996</v>
      </c>
      <c r="I831">
        <v>2516570.6800000002</v>
      </c>
      <c r="J831">
        <v>6857463.5999999996</v>
      </c>
      <c r="K831">
        <v>0.46300000000000002</v>
      </c>
      <c r="L831">
        <v>0.09</v>
      </c>
      <c r="M831">
        <v>0.14000000000000001</v>
      </c>
      <c r="N831">
        <v>2.1573000000000002</v>
      </c>
      <c r="O831">
        <v>4</v>
      </c>
      <c r="P831">
        <v>12</v>
      </c>
      <c r="Q831">
        <v>45</v>
      </c>
      <c r="R831">
        <v>2</v>
      </c>
      <c r="S831">
        <v>2516572.36</v>
      </c>
      <c r="T831">
        <v>6857459.9800000004</v>
      </c>
      <c r="U831">
        <v>2516572.48</v>
      </c>
      <c r="V831">
        <v>6857460.04</v>
      </c>
      <c r="W831">
        <v>2.0999999999999999E-3</v>
      </c>
      <c r="X831">
        <v>0</v>
      </c>
      <c r="Y831" t="b">
        <v>0</v>
      </c>
      <c r="Z831">
        <v>-999</v>
      </c>
      <c r="AA831">
        <v>0</v>
      </c>
      <c r="AB831" t="b">
        <v>1</v>
      </c>
      <c r="AC831">
        <v>7.8716999999999997</v>
      </c>
      <c r="AD831">
        <v>-1.0996999999999999</v>
      </c>
      <c r="AE831">
        <v>57</v>
      </c>
      <c r="AF831">
        <v>2</v>
      </c>
      <c r="AG831">
        <v>2516582.2200000002</v>
      </c>
      <c r="AH831">
        <v>6857461.4800000004</v>
      </c>
      <c r="AI831">
        <v>2516582.2000000002</v>
      </c>
      <c r="AJ831">
        <v>6857461.3899999997</v>
      </c>
      <c r="AK831">
        <v>-3.2000000000000002E-3</v>
      </c>
      <c r="AL831">
        <v>0</v>
      </c>
      <c r="AM831" t="b">
        <v>0</v>
      </c>
      <c r="AN831">
        <v>-999</v>
      </c>
      <c r="AO831">
        <v>0</v>
      </c>
      <c r="AP831" t="b">
        <v>1</v>
      </c>
      <c r="AQ831">
        <v>12.738300000000001</v>
      </c>
      <c r="AR831">
        <v>-0.19220000000000001</v>
      </c>
      <c r="AS831">
        <v>60</v>
      </c>
      <c r="AT831">
        <v>4</v>
      </c>
      <c r="AU831">
        <v>2516575.16</v>
      </c>
      <c r="AV831">
        <v>6857471.8899999997</v>
      </c>
      <c r="AW831">
        <v>2516575.12</v>
      </c>
      <c r="AX831">
        <v>6857471.9100000001</v>
      </c>
      <c r="AY831">
        <v>1.5E-3</v>
      </c>
      <c r="AZ831">
        <v>0</v>
      </c>
      <c r="BA831" t="b">
        <v>0</v>
      </c>
      <c r="BB831">
        <v>-999</v>
      </c>
      <c r="BC831">
        <v>0</v>
      </c>
      <c r="BD831" t="b">
        <v>1</v>
      </c>
      <c r="BE831">
        <v>5.8917000000000002</v>
      </c>
      <c r="BF831">
        <v>1.0819000000000001</v>
      </c>
      <c r="BG831">
        <v>61</v>
      </c>
      <c r="BH831">
        <v>2</v>
      </c>
      <c r="BI831">
        <v>2516571.0299999998</v>
      </c>
      <c r="BJ831">
        <v>6857471.4000000004</v>
      </c>
      <c r="BK831">
        <v>2516570.9700000002</v>
      </c>
      <c r="BL831">
        <v>6857471.4000000004</v>
      </c>
      <c r="BM831">
        <v>1.6000000000000001E-3</v>
      </c>
      <c r="BN831">
        <v>0</v>
      </c>
      <c r="BO831" t="b">
        <v>0</v>
      </c>
      <c r="BP831">
        <v>-999</v>
      </c>
      <c r="BQ831">
        <v>0</v>
      </c>
      <c r="BR831" t="b">
        <v>1</v>
      </c>
      <c r="BS831">
        <v>6.2986000000000004</v>
      </c>
      <c r="BT831">
        <v>1.5357000000000001</v>
      </c>
      <c r="BU831" t="s">
        <v>347</v>
      </c>
    </row>
    <row r="832" spans="1:87">
      <c r="A832">
        <v>11</v>
      </c>
      <c r="B832">
        <v>3</v>
      </c>
      <c r="C832" s="6" t="s">
        <v>206</v>
      </c>
      <c r="D832">
        <v>811</v>
      </c>
      <c r="E832" t="str">
        <f t="shared" si="12"/>
        <v>7A_811</v>
      </c>
      <c r="F832">
        <v>2</v>
      </c>
      <c r="G832">
        <v>2516553.0499999998</v>
      </c>
      <c r="H832">
        <v>6857452.2999999998</v>
      </c>
      <c r="I832">
        <v>2516553.14</v>
      </c>
      <c r="J832">
        <v>6857452.4400000004</v>
      </c>
      <c r="K832">
        <v>1.7949999999999999</v>
      </c>
      <c r="L832">
        <v>0.39</v>
      </c>
      <c r="M832">
        <v>0.42</v>
      </c>
      <c r="N832">
        <v>2.1573000000000002</v>
      </c>
      <c r="O832">
        <v>4</v>
      </c>
      <c r="P832">
        <v>12</v>
      </c>
      <c r="Q832">
        <v>28</v>
      </c>
      <c r="R832">
        <v>2</v>
      </c>
      <c r="S832">
        <v>2516557.98</v>
      </c>
      <c r="T832">
        <v>6857452.4299999997</v>
      </c>
      <c r="U832">
        <v>2516557.9500000002</v>
      </c>
      <c r="V832">
        <v>6857452.0499999998</v>
      </c>
      <c r="W832">
        <v>-6.0000000000000001E-3</v>
      </c>
      <c r="X832">
        <v>0</v>
      </c>
      <c r="Y832" t="b">
        <v>0</v>
      </c>
      <c r="Z832">
        <v>-999</v>
      </c>
      <c r="AA832">
        <v>0</v>
      </c>
      <c r="AB832" t="b">
        <v>1</v>
      </c>
      <c r="AC832">
        <v>5.9120999999999997</v>
      </c>
      <c r="AD832">
        <v>-8.7400000000000005E-2</v>
      </c>
      <c r="AE832">
        <v>9</v>
      </c>
      <c r="AF832">
        <v>2</v>
      </c>
      <c r="AG832">
        <v>2516557.34</v>
      </c>
      <c r="AH832">
        <v>6857446.0999999996</v>
      </c>
      <c r="AI832">
        <v>2516557.48</v>
      </c>
      <c r="AJ832">
        <v>6857446.1900000004</v>
      </c>
      <c r="AK832">
        <v>4.0000000000000001E-3</v>
      </c>
      <c r="AL832">
        <v>0</v>
      </c>
      <c r="AM832" t="b">
        <v>0</v>
      </c>
      <c r="AN832">
        <v>-999</v>
      </c>
      <c r="AO832">
        <v>0</v>
      </c>
      <c r="AP832" t="b">
        <v>1</v>
      </c>
      <c r="AQ832">
        <v>4.0289999999999999</v>
      </c>
      <c r="AR832">
        <v>-0.96009999999999995</v>
      </c>
      <c r="AS832">
        <v>10</v>
      </c>
      <c r="AT832">
        <v>3</v>
      </c>
      <c r="AU832">
        <v>2516551.4300000002</v>
      </c>
      <c r="AV832">
        <v>6857444.7199999997</v>
      </c>
      <c r="AW832">
        <v>2516551.71</v>
      </c>
      <c r="AX832">
        <v>6857444.6699999999</v>
      </c>
      <c r="AY832">
        <v>7.1999999999999998E-3</v>
      </c>
      <c r="AZ832">
        <v>0</v>
      </c>
      <c r="BA832" t="b">
        <v>0</v>
      </c>
      <c r="BB832">
        <v>-999</v>
      </c>
      <c r="BC832">
        <v>0</v>
      </c>
      <c r="BD832" t="b">
        <v>1</v>
      </c>
      <c r="BE832">
        <v>7.3098999999999998</v>
      </c>
      <c r="BF832">
        <v>-1.7455000000000001</v>
      </c>
      <c r="BG832">
        <v>30</v>
      </c>
      <c r="BH832">
        <v>2</v>
      </c>
      <c r="BI832">
        <v>2516557.31</v>
      </c>
      <c r="BJ832">
        <v>6857456.3700000001</v>
      </c>
      <c r="BK832">
        <v>2516556.9300000002</v>
      </c>
      <c r="BL832">
        <v>6857456.71</v>
      </c>
      <c r="BM832">
        <v>9.5999999999999992E-3</v>
      </c>
      <c r="BN832">
        <v>0</v>
      </c>
      <c r="BO832" t="b">
        <v>0</v>
      </c>
      <c r="BP832">
        <v>-999</v>
      </c>
      <c r="BQ832">
        <v>0</v>
      </c>
      <c r="BR832" t="b">
        <v>1</v>
      </c>
      <c r="BS832">
        <v>9.4390999999999998</v>
      </c>
      <c r="BT832">
        <v>0.85499999999999998</v>
      </c>
      <c r="BU832" t="s">
        <v>347</v>
      </c>
    </row>
    <row r="833" spans="1:87">
      <c r="A833">
        <v>12</v>
      </c>
      <c r="B833">
        <v>3</v>
      </c>
      <c r="C833" s="6" t="s">
        <v>206</v>
      </c>
      <c r="D833">
        <v>812</v>
      </c>
      <c r="E833" t="str">
        <f t="shared" si="12"/>
        <v>7A_812</v>
      </c>
      <c r="F833">
        <v>2</v>
      </c>
      <c r="G833">
        <v>2516549</v>
      </c>
      <c r="H833">
        <v>6857454.0199999996</v>
      </c>
      <c r="I833">
        <v>2516549.0499999998</v>
      </c>
      <c r="J833">
        <v>6857453.7400000002</v>
      </c>
      <c r="K833">
        <v>1.9279999999999999</v>
      </c>
      <c r="L833">
        <v>0.53</v>
      </c>
      <c r="M833">
        <v>0.41</v>
      </c>
      <c r="N833">
        <v>2.1312000000000002</v>
      </c>
      <c r="O833">
        <v>5</v>
      </c>
      <c r="P833">
        <v>15</v>
      </c>
      <c r="Q833">
        <v>10</v>
      </c>
      <c r="R833">
        <v>3</v>
      </c>
      <c r="S833">
        <v>2516551.4300000002</v>
      </c>
      <c r="T833">
        <v>6857444.7199999997</v>
      </c>
      <c r="U833">
        <v>2516551.94</v>
      </c>
      <c r="V833">
        <v>6857444.8899999997</v>
      </c>
      <c r="W833">
        <v>1.61E-2</v>
      </c>
      <c r="X833">
        <v>0</v>
      </c>
      <c r="Y833" t="b">
        <v>0</v>
      </c>
      <c r="Z833">
        <v>-999</v>
      </c>
      <c r="AA833">
        <v>0</v>
      </c>
      <c r="AB833" t="b">
        <v>1</v>
      </c>
      <c r="AC833">
        <v>15.251799999999999</v>
      </c>
      <c r="AD833">
        <v>-1.2394000000000001</v>
      </c>
      <c r="AE833">
        <v>30</v>
      </c>
      <c r="AF833">
        <v>2</v>
      </c>
      <c r="AG833">
        <v>2516557.31</v>
      </c>
      <c r="AH833">
        <v>6857456.3700000001</v>
      </c>
      <c r="AI833">
        <v>2516557.12</v>
      </c>
      <c r="AJ833">
        <v>6857456.8600000003</v>
      </c>
      <c r="AK833">
        <v>1.49E-2</v>
      </c>
      <c r="AL833">
        <v>0</v>
      </c>
      <c r="AM833" t="b">
        <v>0</v>
      </c>
      <c r="AN833">
        <v>-999</v>
      </c>
      <c r="AO833">
        <v>0</v>
      </c>
      <c r="AP833" t="b">
        <v>1</v>
      </c>
      <c r="AQ833">
        <v>13.8575</v>
      </c>
      <c r="AR833">
        <v>0.38379999999999997</v>
      </c>
      <c r="AS833">
        <v>11</v>
      </c>
      <c r="AT833">
        <v>1</v>
      </c>
      <c r="AU833">
        <v>2516553.46</v>
      </c>
      <c r="AV833">
        <v>6857450.9199999999</v>
      </c>
      <c r="AW833">
        <v>2516553.2400000002</v>
      </c>
      <c r="AX833">
        <v>6857450.6200000001</v>
      </c>
      <c r="AY833">
        <v>-6.3E-3</v>
      </c>
      <c r="AZ833">
        <v>0</v>
      </c>
      <c r="BA833" t="b">
        <v>0</v>
      </c>
      <c r="BB833">
        <v>-999</v>
      </c>
      <c r="BC833">
        <v>0</v>
      </c>
      <c r="BD833" t="b">
        <v>1</v>
      </c>
      <c r="BE833">
        <v>5.8509000000000002</v>
      </c>
      <c r="BF833">
        <v>-0.64590000000000003</v>
      </c>
      <c r="BG833">
        <v>28</v>
      </c>
      <c r="BH833">
        <v>2</v>
      </c>
      <c r="BI833">
        <v>2516557.98</v>
      </c>
      <c r="BJ833">
        <v>6857452.4299999997</v>
      </c>
      <c r="BK833">
        <v>2516557.92</v>
      </c>
      <c r="BL833">
        <v>6857452.0999999996</v>
      </c>
      <c r="BM833">
        <v>-9.7000000000000003E-3</v>
      </c>
      <c r="BN833">
        <v>0</v>
      </c>
      <c r="BO833" t="b">
        <v>0</v>
      </c>
      <c r="BP833">
        <v>-999</v>
      </c>
      <c r="BQ833">
        <v>0</v>
      </c>
      <c r="BR833" t="b">
        <v>1</v>
      </c>
      <c r="BS833">
        <v>9.3533000000000008</v>
      </c>
      <c r="BT833">
        <v>-0.19220000000000001</v>
      </c>
      <c r="BU833">
        <v>9</v>
      </c>
      <c r="BV833">
        <v>2</v>
      </c>
      <c r="BW833">
        <v>2516557.34</v>
      </c>
      <c r="BX833">
        <v>6857446.0999999996</v>
      </c>
      <c r="BY833">
        <v>2516557.31</v>
      </c>
      <c r="BZ833">
        <v>6857446.0599999996</v>
      </c>
      <c r="CA833">
        <v>-1.8E-3</v>
      </c>
      <c r="CB833">
        <v>0</v>
      </c>
      <c r="CC833" t="b">
        <v>0</v>
      </c>
      <c r="CD833">
        <v>-999</v>
      </c>
      <c r="CE833">
        <v>0</v>
      </c>
      <c r="CF833" t="b">
        <v>1</v>
      </c>
      <c r="CG833">
        <v>1.8112999999999999</v>
      </c>
      <c r="CH833">
        <v>-0.75070000000000003</v>
      </c>
      <c r="CI833" t="s">
        <v>347</v>
      </c>
    </row>
    <row r="834" spans="1:87">
      <c r="A834">
        <v>13</v>
      </c>
      <c r="B834">
        <v>3</v>
      </c>
      <c r="C834" s="6" t="s">
        <v>206</v>
      </c>
      <c r="D834">
        <v>813</v>
      </c>
      <c r="E834" t="str">
        <f t="shared" si="12"/>
        <v>7A_813</v>
      </c>
      <c r="F834">
        <v>2</v>
      </c>
      <c r="G834">
        <v>2516547.64</v>
      </c>
      <c r="H834">
        <v>6857455.3399999999</v>
      </c>
      <c r="I834">
        <v>2516547.75</v>
      </c>
      <c r="J834">
        <v>6857454.9900000002</v>
      </c>
      <c r="K834">
        <v>2.0179999999999998</v>
      </c>
      <c r="L834">
        <v>0.64</v>
      </c>
      <c r="M834">
        <v>0.48</v>
      </c>
      <c r="N834">
        <v>2.1312000000000002</v>
      </c>
      <c r="O834">
        <v>5</v>
      </c>
      <c r="P834">
        <v>15</v>
      </c>
      <c r="Q834">
        <v>30</v>
      </c>
      <c r="R834">
        <v>2</v>
      </c>
      <c r="S834">
        <v>2516557.31</v>
      </c>
      <c r="T834">
        <v>6857456.3700000001</v>
      </c>
      <c r="U834">
        <v>2516557.2200000002</v>
      </c>
      <c r="V834">
        <v>6857456.8499999996</v>
      </c>
      <c r="W834">
        <v>1.54E-2</v>
      </c>
      <c r="X834">
        <v>0</v>
      </c>
      <c r="Y834" t="b">
        <v>0</v>
      </c>
      <c r="Z834">
        <v>-999</v>
      </c>
      <c r="AA834">
        <v>0</v>
      </c>
      <c r="AB834" t="b">
        <v>1</v>
      </c>
      <c r="AC834">
        <v>13.743399999999999</v>
      </c>
      <c r="AD834">
        <v>0.20930000000000001</v>
      </c>
      <c r="AE834">
        <v>28</v>
      </c>
      <c r="AF834">
        <v>2</v>
      </c>
      <c r="AG834">
        <v>2516557.98</v>
      </c>
      <c r="AH834">
        <v>6857452.4299999997</v>
      </c>
      <c r="AI834">
        <v>2516557.87</v>
      </c>
      <c r="AJ834">
        <v>6857452.0499999998</v>
      </c>
      <c r="AK834">
        <v>-1.3599999999999999E-2</v>
      </c>
      <c r="AL834">
        <v>0</v>
      </c>
      <c r="AM834" t="b">
        <v>0</v>
      </c>
      <c r="AN834">
        <v>-999</v>
      </c>
      <c r="AO834">
        <v>0</v>
      </c>
      <c r="AP834" t="b">
        <v>1</v>
      </c>
      <c r="AQ834">
        <v>12.810499999999999</v>
      </c>
      <c r="AR834">
        <v>-0.2969</v>
      </c>
      <c r="AS834">
        <v>11</v>
      </c>
      <c r="AT834">
        <v>1</v>
      </c>
      <c r="AU834">
        <v>2516553.46</v>
      </c>
      <c r="AV834">
        <v>6857450.9199999999</v>
      </c>
      <c r="AW834">
        <v>2516553.16</v>
      </c>
      <c r="AX834">
        <v>6857450.5499999998</v>
      </c>
      <c r="AY834">
        <v>-1.0800000000000001E-2</v>
      </c>
      <c r="AZ834">
        <v>0</v>
      </c>
      <c r="BA834" t="b">
        <v>0</v>
      </c>
      <c r="BB834">
        <v>-999</v>
      </c>
      <c r="BC834">
        <v>0</v>
      </c>
      <c r="BD834" t="b">
        <v>1</v>
      </c>
      <c r="BE834">
        <v>9.7236999999999991</v>
      </c>
      <c r="BF834">
        <v>-0.69830000000000003</v>
      </c>
      <c r="BG834">
        <v>10</v>
      </c>
      <c r="BH834">
        <v>3</v>
      </c>
      <c r="BI834">
        <v>2516551.4300000002</v>
      </c>
      <c r="BJ834">
        <v>6857444.7199999997</v>
      </c>
      <c r="BK834">
        <v>2516551.85</v>
      </c>
      <c r="BL834">
        <v>6857444.8899999997</v>
      </c>
      <c r="BM834">
        <v>1.61E-2</v>
      </c>
      <c r="BN834">
        <v>0</v>
      </c>
      <c r="BO834" t="b">
        <v>0</v>
      </c>
      <c r="BP834">
        <v>-999</v>
      </c>
      <c r="BQ834">
        <v>0</v>
      </c>
      <c r="BR834" t="b">
        <v>1</v>
      </c>
      <c r="BS834">
        <v>14.7746</v>
      </c>
      <c r="BT834">
        <v>-1.1695</v>
      </c>
      <c r="BU834">
        <v>9</v>
      </c>
      <c r="BV834">
        <v>2</v>
      </c>
      <c r="BW834">
        <v>2516557.34</v>
      </c>
      <c r="BX834">
        <v>6857446.0999999996</v>
      </c>
      <c r="BY834">
        <v>2516557.42</v>
      </c>
      <c r="BZ834">
        <v>6857446.1900000004</v>
      </c>
      <c r="CA834">
        <v>5.3E-3</v>
      </c>
      <c r="CB834">
        <v>0</v>
      </c>
      <c r="CC834" t="b">
        <v>0</v>
      </c>
      <c r="CD834">
        <v>-999</v>
      </c>
      <c r="CE834">
        <v>0</v>
      </c>
      <c r="CF834" t="b">
        <v>1</v>
      </c>
      <c r="CG834">
        <v>5.2355</v>
      </c>
      <c r="CH834">
        <v>-0.73319999999999996</v>
      </c>
      <c r="CI834" t="s">
        <v>347</v>
      </c>
    </row>
    <row r="835" spans="1:87">
      <c r="A835">
        <v>14</v>
      </c>
      <c r="B835">
        <v>2</v>
      </c>
      <c r="C835" s="6" t="s">
        <v>206</v>
      </c>
      <c r="D835">
        <v>814</v>
      </c>
      <c r="E835" t="str">
        <f t="shared" ref="E835:E898" si="13">C835&amp;"_"&amp;D835</f>
        <v>7A_814</v>
      </c>
      <c r="F835">
        <v>2</v>
      </c>
      <c r="G835">
        <v>2516557.41</v>
      </c>
      <c r="H835">
        <v>6857466.46</v>
      </c>
      <c r="I835">
        <v>2516557.41</v>
      </c>
      <c r="J835">
        <v>6857466.4500000002</v>
      </c>
      <c r="K835">
        <v>0.17499999999999999</v>
      </c>
      <c r="L835">
        <v>0.04</v>
      </c>
      <c r="M835">
        <v>0.05</v>
      </c>
      <c r="N835">
        <v>2.2105000000000001</v>
      </c>
      <c r="O835">
        <v>3</v>
      </c>
      <c r="P835">
        <v>9</v>
      </c>
      <c r="Q835">
        <v>161</v>
      </c>
      <c r="R835">
        <v>2</v>
      </c>
      <c r="S835">
        <v>2516555.4900000002</v>
      </c>
      <c r="T835">
        <v>6857471.0999999996</v>
      </c>
      <c r="U835">
        <v>2516555.52</v>
      </c>
      <c r="V835">
        <v>6857471.1100000003</v>
      </c>
      <c r="W835">
        <v>-5.9999999999999995E-4</v>
      </c>
      <c r="X835">
        <v>0</v>
      </c>
      <c r="Y835" t="b">
        <v>0</v>
      </c>
      <c r="Z835">
        <v>-999</v>
      </c>
      <c r="AA835">
        <v>0</v>
      </c>
      <c r="AB835" t="b">
        <v>1</v>
      </c>
      <c r="AC835">
        <v>5.5831999999999997</v>
      </c>
      <c r="AD835">
        <v>1.9545999999999999</v>
      </c>
      <c r="AE835">
        <v>48</v>
      </c>
      <c r="AF835">
        <v>2</v>
      </c>
      <c r="AG835">
        <v>2516560.2999999998</v>
      </c>
      <c r="AH835">
        <v>6857467.5099999998</v>
      </c>
      <c r="AI835">
        <v>2516560.2999999998</v>
      </c>
      <c r="AJ835">
        <v>6857467.5</v>
      </c>
      <c r="AK835">
        <v>-1E-4</v>
      </c>
      <c r="AL835">
        <v>0</v>
      </c>
      <c r="AM835" t="b">
        <v>0</v>
      </c>
      <c r="AN835">
        <v>-999</v>
      </c>
      <c r="AO835">
        <v>0</v>
      </c>
      <c r="AP835" t="b">
        <v>1</v>
      </c>
      <c r="AQ835">
        <v>1.2128000000000001</v>
      </c>
      <c r="AR835">
        <v>0.34889999999999999</v>
      </c>
      <c r="AS835">
        <v>162</v>
      </c>
      <c r="AT835">
        <v>2</v>
      </c>
      <c r="AU835">
        <v>2516557.2200000002</v>
      </c>
      <c r="AV835">
        <v>6857473.0300000003</v>
      </c>
      <c r="AW835">
        <v>2516557.1800000002</v>
      </c>
      <c r="AX835">
        <v>6857473.0300000003</v>
      </c>
      <c r="AY835">
        <v>8.0000000000000004E-4</v>
      </c>
      <c r="AZ835">
        <v>0</v>
      </c>
      <c r="BA835" t="b">
        <v>0</v>
      </c>
      <c r="BB835">
        <v>-999</v>
      </c>
      <c r="BC835">
        <v>0</v>
      </c>
      <c r="BD835" t="b">
        <v>1</v>
      </c>
      <c r="BE835">
        <v>7.6473000000000004</v>
      </c>
      <c r="BF835">
        <v>1.6054999999999999</v>
      </c>
      <c r="BG835" t="s">
        <v>347</v>
      </c>
    </row>
    <row r="836" spans="1:87">
      <c r="A836">
        <v>15</v>
      </c>
      <c r="B836">
        <v>3</v>
      </c>
      <c r="C836" s="6" t="s">
        <v>206</v>
      </c>
      <c r="D836">
        <v>815</v>
      </c>
      <c r="E836" t="str">
        <f t="shared" si="13"/>
        <v>7A_815</v>
      </c>
      <c r="F836">
        <v>2</v>
      </c>
      <c r="G836">
        <v>2516573.19</v>
      </c>
      <c r="H836">
        <v>6857474.5700000003</v>
      </c>
      <c r="I836">
        <v>2516573.12</v>
      </c>
      <c r="J836">
        <v>6857474.7000000002</v>
      </c>
      <c r="K836">
        <v>1.119</v>
      </c>
      <c r="L836">
        <v>0.3</v>
      </c>
      <c r="M836">
        <v>0.2</v>
      </c>
      <c r="N836">
        <v>2.1312000000000002</v>
      </c>
      <c r="O836">
        <v>5</v>
      </c>
      <c r="P836">
        <v>15</v>
      </c>
      <c r="Q836">
        <v>61</v>
      </c>
      <c r="R836">
        <v>2</v>
      </c>
      <c r="S836">
        <v>2516571.0299999998</v>
      </c>
      <c r="T836">
        <v>6857471.4000000004</v>
      </c>
      <c r="U836">
        <v>2516571.2799999998</v>
      </c>
      <c r="V836">
        <v>6857471.2699999996</v>
      </c>
      <c r="W836">
        <v>3.5000000000000001E-3</v>
      </c>
      <c r="X836">
        <v>0</v>
      </c>
      <c r="Y836" t="b">
        <v>0</v>
      </c>
      <c r="Z836">
        <v>-999</v>
      </c>
      <c r="AA836">
        <v>0</v>
      </c>
      <c r="AB836" t="b">
        <v>1</v>
      </c>
      <c r="AC836">
        <v>5.5088999999999997</v>
      </c>
      <c r="AD836">
        <v>-2.0596999999999999</v>
      </c>
      <c r="AE836">
        <v>62</v>
      </c>
      <c r="AF836">
        <v>2</v>
      </c>
      <c r="AG836">
        <v>2516566.9</v>
      </c>
      <c r="AH836">
        <v>6857473.4299999997</v>
      </c>
      <c r="AI836">
        <v>2516566.87</v>
      </c>
      <c r="AJ836">
        <v>6857473.6299999999</v>
      </c>
      <c r="AK836">
        <v>-4.1999999999999997E-3</v>
      </c>
      <c r="AL836">
        <v>0</v>
      </c>
      <c r="AM836" t="b">
        <v>0</v>
      </c>
      <c r="AN836">
        <v>-999</v>
      </c>
      <c r="AO836">
        <v>0</v>
      </c>
      <c r="AP836" t="b">
        <v>1</v>
      </c>
      <c r="AQ836">
        <v>6.7276999999999996</v>
      </c>
      <c r="AR836">
        <v>-2.976</v>
      </c>
      <c r="AS836">
        <v>179</v>
      </c>
      <c r="AT836">
        <v>4</v>
      </c>
      <c r="AU836">
        <v>2516566.09</v>
      </c>
      <c r="AV836">
        <v>6857481.6900000004</v>
      </c>
      <c r="AW836">
        <v>2516565.84</v>
      </c>
      <c r="AX836">
        <v>6857481.4199999999</v>
      </c>
      <c r="AY836">
        <v>1.18E-2</v>
      </c>
      <c r="AZ836">
        <v>0</v>
      </c>
      <c r="BA836" t="b">
        <v>0</v>
      </c>
      <c r="BB836">
        <v>-999</v>
      </c>
      <c r="BC836">
        <v>0</v>
      </c>
      <c r="BD836" t="b">
        <v>1</v>
      </c>
      <c r="BE836">
        <v>19.559899999999999</v>
      </c>
      <c r="BF836">
        <v>2.4083999999999999</v>
      </c>
      <c r="BG836">
        <v>49</v>
      </c>
      <c r="BH836">
        <v>2</v>
      </c>
      <c r="BI836">
        <v>2516563.59</v>
      </c>
      <c r="BJ836">
        <v>6857473.7400000002</v>
      </c>
      <c r="BK836">
        <v>2516563.58</v>
      </c>
      <c r="BL836">
        <v>6857473.8399999999</v>
      </c>
      <c r="BM836">
        <v>-3.0999999999999999E-3</v>
      </c>
      <c r="BN836">
        <v>0</v>
      </c>
      <c r="BO836" t="b">
        <v>0</v>
      </c>
      <c r="BP836">
        <v>-999</v>
      </c>
      <c r="BQ836">
        <v>0</v>
      </c>
      <c r="BR836" t="b">
        <v>1</v>
      </c>
      <c r="BS836">
        <v>5.2675999999999998</v>
      </c>
      <c r="BT836">
        <v>-3.0545</v>
      </c>
      <c r="BU836">
        <v>178</v>
      </c>
      <c r="BV836">
        <v>2</v>
      </c>
      <c r="BW836">
        <v>2516564.79</v>
      </c>
      <c r="BX836">
        <v>6857478.2599999998</v>
      </c>
      <c r="BY836">
        <v>2516564.84</v>
      </c>
      <c r="BZ836">
        <v>6857478.3600000003</v>
      </c>
      <c r="CA836">
        <v>-3.3E-3</v>
      </c>
      <c r="CB836">
        <v>0</v>
      </c>
      <c r="CC836" t="b">
        <v>0</v>
      </c>
      <c r="CD836">
        <v>-999</v>
      </c>
      <c r="CE836">
        <v>0</v>
      </c>
      <c r="CF836" t="b">
        <v>1</v>
      </c>
      <c r="CG836">
        <v>5.4455999999999998</v>
      </c>
      <c r="CH836">
        <v>2.7225000000000001</v>
      </c>
      <c r="CI836" t="s">
        <v>347</v>
      </c>
    </row>
    <row r="837" spans="1:87">
      <c r="A837">
        <v>16</v>
      </c>
      <c r="B837">
        <v>2</v>
      </c>
      <c r="C837" s="6" t="s">
        <v>206</v>
      </c>
      <c r="D837">
        <v>816</v>
      </c>
      <c r="E837" t="str">
        <f t="shared" si="13"/>
        <v>7A_816</v>
      </c>
      <c r="F837">
        <v>2</v>
      </c>
      <c r="G837">
        <v>2516570.37</v>
      </c>
      <c r="H837">
        <v>6857467.04</v>
      </c>
      <c r="I837">
        <v>2516570.42</v>
      </c>
      <c r="J837">
        <v>6857467.0899999999</v>
      </c>
      <c r="K837">
        <v>0.98599999999999999</v>
      </c>
      <c r="L837">
        <v>0.18</v>
      </c>
      <c r="M837">
        <v>0.31</v>
      </c>
      <c r="N837">
        <v>2.1573000000000002</v>
      </c>
      <c r="O837">
        <v>4</v>
      </c>
      <c r="P837">
        <v>12</v>
      </c>
      <c r="Q837">
        <v>61</v>
      </c>
      <c r="R837">
        <v>2</v>
      </c>
      <c r="S837">
        <v>2516571.0299999998</v>
      </c>
      <c r="T837">
        <v>6857471.4000000004</v>
      </c>
      <c r="U837">
        <v>2516570.81</v>
      </c>
      <c r="V837">
        <v>6857471.4199999999</v>
      </c>
      <c r="W837">
        <v>2.3999999999999998E-3</v>
      </c>
      <c r="X837">
        <v>0</v>
      </c>
      <c r="Y837" t="b">
        <v>0</v>
      </c>
      <c r="Z837">
        <v>-999</v>
      </c>
      <c r="AA837">
        <v>0</v>
      </c>
      <c r="AB837" t="b">
        <v>1</v>
      </c>
      <c r="AC837">
        <v>4.3342999999999998</v>
      </c>
      <c r="AD837">
        <v>1.4834000000000001</v>
      </c>
      <c r="AE837">
        <v>45</v>
      </c>
      <c r="AF837">
        <v>2</v>
      </c>
      <c r="AG837">
        <v>2516572.36</v>
      </c>
      <c r="AH837">
        <v>6857459.9800000004</v>
      </c>
      <c r="AI837">
        <v>2516572.64</v>
      </c>
      <c r="AJ837">
        <v>6857460.0700000003</v>
      </c>
      <c r="AK837">
        <v>7.1000000000000004E-3</v>
      </c>
      <c r="AL837">
        <v>0</v>
      </c>
      <c r="AM837" t="b">
        <v>0</v>
      </c>
      <c r="AN837">
        <v>-999</v>
      </c>
      <c r="AO837">
        <v>0</v>
      </c>
      <c r="AP837" t="b">
        <v>1</v>
      </c>
      <c r="AQ837">
        <v>13.1615</v>
      </c>
      <c r="AR837">
        <v>-1.2567999999999999</v>
      </c>
      <c r="AS837">
        <v>58</v>
      </c>
      <c r="AT837">
        <v>1</v>
      </c>
      <c r="AU837">
        <v>2516574.85</v>
      </c>
      <c r="AV837">
        <v>6857462.3799999999</v>
      </c>
      <c r="AW837">
        <v>2516574.7599999998</v>
      </c>
      <c r="AX837">
        <v>6857462.2999999998</v>
      </c>
      <c r="AY837">
        <v>-2.5999999999999999E-3</v>
      </c>
      <c r="AZ837">
        <v>0</v>
      </c>
      <c r="BA837" t="b">
        <v>0</v>
      </c>
      <c r="BB837">
        <v>-999</v>
      </c>
      <c r="BC837">
        <v>0</v>
      </c>
      <c r="BD837" t="b">
        <v>1</v>
      </c>
      <c r="BE837">
        <v>4.7526000000000002</v>
      </c>
      <c r="BF837">
        <v>-0.83789999999999998</v>
      </c>
      <c r="BG837">
        <v>60</v>
      </c>
      <c r="BH837">
        <v>4</v>
      </c>
      <c r="BI837">
        <v>2516575.16</v>
      </c>
      <c r="BJ837">
        <v>6857471.8899999997</v>
      </c>
      <c r="BK837">
        <v>2516575.19</v>
      </c>
      <c r="BL837">
        <v>6857471.8600000003</v>
      </c>
      <c r="BM837">
        <v>-8.0000000000000004E-4</v>
      </c>
      <c r="BN837">
        <v>0</v>
      </c>
      <c r="BO837" t="b">
        <v>0</v>
      </c>
      <c r="BP837">
        <v>-999</v>
      </c>
      <c r="BQ837">
        <v>0</v>
      </c>
      <c r="BR837" t="b">
        <v>1</v>
      </c>
      <c r="BS837">
        <v>1.3625</v>
      </c>
      <c r="BT837">
        <v>0.78520000000000001</v>
      </c>
      <c r="BU837" t="s">
        <v>347</v>
      </c>
    </row>
    <row r="838" spans="1:87">
      <c r="A838">
        <v>17</v>
      </c>
      <c r="B838">
        <v>2</v>
      </c>
      <c r="C838" s="6" t="s">
        <v>206</v>
      </c>
      <c r="D838">
        <v>817</v>
      </c>
      <c r="E838" t="str">
        <f t="shared" si="13"/>
        <v>7A_817</v>
      </c>
      <c r="F838">
        <v>2</v>
      </c>
      <c r="G838">
        <v>2516581.4500000002</v>
      </c>
      <c r="H838">
        <v>6857473.6699999999</v>
      </c>
      <c r="I838">
        <v>2516581.52</v>
      </c>
      <c r="J838">
        <v>6857473.7199999997</v>
      </c>
      <c r="K838">
        <v>0.70099999999999996</v>
      </c>
      <c r="L838">
        <v>0.17</v>
      </c>
      <c r="M838">
        <v>0.17</v>
      </c>
      <c r="N838">
        <v>2.1573000000000002</v>
      </c>
      <c r="O838">
        <v>4</v>
      </c>
      <c r="P838">
        <v>12</v>
      </c>
      <c r="Q838">
        <v>60</v>
      </c>
      <c r="R838">
        <v>4</v>
      </c>
      <c r="S838">
        <v>2516575.16</v>
      </c>
      <c r="T838">
        <v>6857471.8899999997</v>
      </c>
      <c r="U838">
        <v>2516575.19</v>
      </c>
      <c r="V838">
        <v>6857471.7999999998</v>
      </c>
      <c r="W838">
        <v>2.2000000000000001E-3</v>
      </c>
      <c r="X838">
        <v>0</v>
      </c>
      <c r="Y838" t="b">
        <v>0</v>
      </c>
      <c r="Z838">
        <v>-999</v>
      </c>
      <c r="AA838">
        <v>0</v>
      </c>
      <c r="AB838" t="b">
        <v>1</v>
      </c>
      <c r="AC838">
        <v>5.5323000000000002</v>
      </c>
      <c r="AD838">
        <v>-2.8451</v>
      </c>
      <c r="AE838">
        <v>74</v>
      </c>
      <c r="AF838">
        <v>2</v>
      </c>
      <c r="AG838">
        <v>2516584.09</v>
      </c>
      <c r="AH838">
        <v>6857466.0099999998</v>
      </c>
      <c r="AI838">
        <v>2516583.92</v>
      </c>
      <c r="AJ838">
        <v>6857465.96</v>
      </c>
      <c r="AK838">
        <v>-4.5999999999999999E-3</v>
      </c>
      <c r="AL838">
        <v>0</v>
      </c>
      <c r="AM838" t="b">
        <v>0</v>
      </c>
      <c r="AN838">
        <v>-999</v>
      </c>
      <c r="AO838">
        <v>0</v>
      </c>
      <c r="AP838" t="b">
        <v>1</v>
      </c>
      <c r="AQ838">
        <v>11.926</v>
      </c>
      <c r="AR838">
        <v>-1.2743</v>
      </c>
      <c r="AS838">
        <v>87</v>
      </c>
      <c r="AT838">
        <v>4</v>
      </c>
      <c r="AU838">
        <v>2516590.27</v>
      </c>
      <c r="AV838">
        <v>6857471.1799999997</v>
      </c>
      <c r="AW838">
        <v>2516590.31</v>
      </c>
      <c r="AX838">
        <v>6857471.3200000003</v>
      </c>
      <c r="AY838">
        <v>4.1999999999999997E-3</v>
      </c>
      <c r="AZ838">
        <v>0</v>
      </c>
      <c r="BA838" t="b">
        <v>0</v>
      </c>
      <c r="BB838">
        <v>-999</v>
      </c>
      <c r="BC838">
        <v>0</v>
      </c>
      <c r="BD838" t="b">
        <v>1</v>
      </c>
      <c r="BE838">
        <v>11.0898</v>
      </c>
      <c r="BF838">
        <v>-0.26200000000000001</v>
      </c>
      <c r="BG838">
        <v>57</v>
      </c>
      <c r="BH838">
        <v>2</v>
      </c>
      <c r="BI838">
        <v>2516582.2200000002</v>
      </c>
      <c r="BJ838">
        <v>6857461.4800000004</v>
      </c>
      <c r="BK838">
        <v>2516582.3199999998</v>
      </c>
      <c r="BL838">
        <v>6857461.4900000002</v>
      </c>
      <c r="BM838">
        <v>3.8999999999999998E-3</v>
      </c>
      <c r="BN838">
        <v>0</v>
      </c>
      <c r="BO838" t="b">
        <v>0</v>
      </c>
      <c r="BP838">
        <v>-999</v>
      </c>
      <c r="BQ838">
        <v>0</v>
      </c>
      <c r="BR838" t="b">
        <v>1</v>
      </c>
      <c r="BS838">
        <v>10.6135</v>
      </c>
      <c r="BT838">
        <v>-1.5012000000000001</v>
      </c>
      <c r="BU838" t="s">
        <v>347</v>
      </c>
    </row>
    <row r="839" spans="1:87">
      <c r="A839">
        <v>18</v>
      </c>
      <c r="B839">
        <v>2</v>
      </c>
      <c r="C839" s="6" t="s">
        <v>206</v>
      </c>
      <c r="D839">
        <v>818</v>
      </c>
      <c r="E839" t="str">
        <f t="shared" si="13"/>
        <v>7A_818</v>
      </c>
      <c r="F839">
        <v>2</v>
      </c>
      <c r="G839">
        <v>2516584.11</v>
      </c>
      <c r="H839">
        <v>6857471.7699999996</v>
      </c>
      <c r="I839">
        <v>2516584.08</v>
      </c>
      <c r="J839">
        <v>6857471.2999999998</v>
      </c>
      <c r="K839">
        <v>0.51</v>
      </c>
      <c r="L839">
        <v>0.12</v>
      </c>
      <c r="M839">
        <v>0.12</v>
      </c>
      <c r="N839">
        <v>2.1573000000000002</v>
      </c>
      <c r="O839">
        <v>4</v>
      </c>
      <c r="P839">
        <v>12</v>
      </c>
      <c r="Q839">
        <v>87</v>
      </c>
      <c r="R839">
        <v>4</v>
      </c>
      <c r="S839">
        <v>2516590.27</v>
      </c>
      <c r="T839">
        <v>6857471.1799999997</v>
      </c>
      <c r="U839">
        <v>2516590.27</v>
      </c>
      <c r="V839">
        <v>6857471.29</v>
      </c>
      <c r="W839">
        <v>2.3E-3</v>
      </c>
      <c r="X839">
        <v>0</v>
      </c>
      <c r="Y839" t="b">
        <v>0</v>
      </c>
      <c r="Z839">
        <v>-999</v>
      </c>
      <c r="AA839">
        <v>0</v>
      </c>
      <c r="AB839" t="b">
        <v>1</v>
      </c>
      <c r="AC839">
        <v>8.1539000000000001</v>
      </c>
      <c r="AD839">
        <v>-2.0000000000000001E-4</v>
      </c>
      <c r="AE839">
        <v>74</v>
      </c>
      <c r="AF839">
        <v>2</v>
      </c>
      <c r="AG839">
        <v>2516584.09</v>
      </c>
      <c r="AH839">
        <v>6857466.0099999998</v>
      </c>
      <c r="AI839">
        <v>2516584</v>
      </c>
      <c r="AJ839">
        <v>6857466.0099999998</v>
      </c>
      <c r="AK839">
        <v>-8.0000000000000004E-4</v>
      </c>
      <c r="AL839">
        <v>0</v>
      </c>
      <c r="AM839" t="b">
        <v>0</v>
      </c>
      <c r="AN839">
        <v>-999</v>
      </c>
      <c r="AO839">
        <v>0</v>
      </c>
      <c r="AP839" t="b">
        <v>1</v>
      </c>
      <c r="AQ839">
        <v>2.9108000000000001</v>
      </c>
      <c r="AR839">
        <v>-1.5884</v>
      </c>
      <c r="AS839">
        <v>57</v>
      </c>
      <c r="AT839">
        <v>2</v>
      </c>
      <c r="AU839">
        <v>2516582.2200000002</v>
      </c>
      <c r="AV839">
        <v>6857461.4800000004</v>
      </c>
      <c r="AW839">
        <v>2516582.3199999998</v>
      </c>
      <c r="AX839">
        <v>6857461.46</v>
      </c>
      <c r="AY839">
        <v>2.8999999999999998E-3</v>
      </c>
      <c r="AZ839">
        <v>0</v>
      </c>
      <c r="BA839" t="b">
        <v>0</v>
      </c>
      <c r="BB839">
        <v>-999</v>
      </c>
      <c r="BC839">
        <v>0</v>
      </c>
      <c r="BD839" t="b">
        <v>1</v>
      </c>
      <c r="BE839">
        <v>10.648099999999999</v>
      </c>
      <c r="BF839">
        <v>-1.7455000000000001</v>
      </c>
      <c r="BG839">
        <v>60</v>
      </c>
      <c r="BH839">
        <v>4</v>
      </c>
      <c r="BI839">
        <v>2516575.16</v>
      </c>
      <c r="BJ839">
        <v>6857471.8899999997</v>
      </c>
      <c r="BK839">
        <v>2516575.15</v>
      </c>
      <c r="BL839">
        <v>6857471.7999999998</v>
      </c>
      <c r="BM839">
        <v>2.8E-3</v>
      </c>
      <c r="BN839">
        <v>0</v>
      </c>
      <c r="BO839" t="b">
        <v>0</v>
      </c>
      <c r="BP839">
        <v>-999</v>
      </c>
      <c r="BQ839">
        <v>0</v>
      </c>
      <c r="BR839" t="b">
        <v>1</v>
      </c>
      <c r="BS839">
        <v>10.0473</v>
      </c>
      <c r="BT839">
        <v>-3.0893999999999999</v>
      </c>
      <c r="BU839" t="s">
        <v>347</v>
      </c>
    </row>
    <row r="840" spans="1:87">
      <c r="A840">
        <v>19</v>
      </c>
      <c r="B840">
        <v>3</v>
      </c>
      <c r="C840" s="6" t="s">
        <v>206</v>
      </c>
      <c r="D840">
        <v>819</v>
      </c>
      <c r="E840" t="str">
        <f t="shared" si="13"/>
        <v>7A_819</v>
      </c>
      <c r="F840">
        <v>2</v>
      </c>
      <c r="G840">
        <v>2516583.92</v>
      </c>
      <c r="H840">
        <v>6857460.1600000001</v>
      </c>
      <c r="I840">
        <v>2516583.96</v>
      </c>
      <c r="J840">
        <v>6857460.1299999999</v>
      </c>
      <c r="K840">
        <v>1.0109999999999999</v>
      </c>
      <c r="L840">
        <v>0.24</v>
      </c>
      <c r="M840">
        <v>0.23</v>
      </c>
      <c r="N840">
        <v>2.1573000000000002</v>
      </c>
      <c r="O840">
        <v>4</v>
      </c>
      <c r="P840">
        <v>12</v>
      </c>
      <c r="Q840">
        <v>70</v>
      </c>
      <c r="R840">
        <v>2</v>
      </c>
      <c r="S840">
        <v>2516590.2000000002</v>
      </c>
      <c r="T840">
        <v>6857457.9800000004</v>
      </c>
      <c r="U840">
        <v>2516590.2799999998</v>
      </c>
      <c r="V840">
        <v>6857458.2699999996</v>
      </c>
      <c r="W840">
        <v>6.4000000000000003E-3</v>
      </c>
      <c r="X840">
        <v>0</v>
      </c>
      <c r="Y840" t="b">
        <v>0</v>
      </c>
      <c r="Z840">
        <v>-999</v>
      </c>
      <c r="AA840">
        <v>0</v>
      </c>
      <c r="AB840" t="b">
        <v>1</v>
      </c>
      <c r="AC840">
        <v>11.311299999999999</v>
      </c>
      <c r="AD840">
        <v>-0.27939999999999998</v>
      </c>
      <c r="AE840">
        <v>53</v>
      </c>
      <c r="AF840">
        <v>2</v>
      </c>
      <c r="AG840">
        <v>2516586.2599999998</v>
      </c>
      <c r="AH840">
        <v>6857454.8099999996</v>
      </c>
      <c r="AI840">
        <v>2516586.23</v>
      </c>
      <c r="AJ840">
        <v>6857454.7999999998</v>
      </c>
      <c r="AK840">
        <v>-6.9999999999999999E-4</v>
      </c>
      <c r="AL840">
        <v>0</v>
      </c>
      <c r="AM840" t="b">
        <v>0</v>
      </c>
      <c r="AN840">
        <v>-999</v>
      </c>
      <c r="AO840">
        <v>0</v>
      </c>
      <c r="AP840" t="b">
        <v>1</v>
      </c>
      <c r="AQ840">
        <v>1.2174</v>
      </c>
      <c r="AR840">
        <v>-1.1695</v>
      </c>
      <c r="AS840">
        <v>55</v>
      </c>
      <c r="AT840">
        <v>2</v>
      </c>
      <c r="AU840">
        <v>2516580.9300000002</v>
      </c>
      <c r="AV840">
        <v>6857455.8499999996</v>
      </c>
      <c r="AW840">
        <v>2516581.02</v>
      </c>
      <c r="AX840">
        <v>6857455.79</v>
      </c>
      <c r="AY840">
        <v>1.9E-3</v>
      </c>
      <c r="AZ840">
        <v>0</v>
      </c>
      <c r="BA840" t="b">
        <v>0</v>
      </c>
      <c r="BB840">
        <v>-999</v>
      </c>
      <c r="BC840">
        <v>0</v>
      </c>
      <c r="BD840" t="b">
        <v>1</v>
      </c>
      <c r="BE840">
        <v>3.2115</v>
      </c>
      <c r="BF840">
        <v>-2.1644000000000001</v>
      </c>
      <c r="BG840">
        <v>71</v>
      </c>
      <c r="BH840">
        <v>2</v>
      </c>
      <c r="BI840">
        <v>2516586.84</v>
      </c>
      <c r="BJ840">
        <v>6857458.5</v>
      </c>
      <c r="BK840">
        <v>2516586.7000000002</v>
      </c>
      <c r="BL840">
        <v>6857458.29</v>
      </c>
      <c r="BM840">
        <v>-2.7000000000000001E-3</v>
      </c>
      <c r="BN840">
        <v>0</v>
      </c>
      <c r="BO840" t="b">
        <v>0</v>
      </c>
      <c r="BP840">
        <v>-999</v>
      </c>
      <c r="BQ840">
        <v>0</v>
      </c>
      <c r="BR840" t="b">
        <v>1</v>
      </c>
      <c r="BS840">
        <v>4.7233000000000001</v>
      </c>
      <c r="BT840">
        <v>-0.59360000000000002</v>
      </c>
      <c r="BU840" t="s">
        <v>347</v>
      </c>
    </row>
    <row r="841" spans="1:87">
      <c r="A841">
        <v>20</v>
      </c>
      <c r="B841">
        <v>2</v>
      </c>
      <c r="C841" s="6" t="s">
        <v>206</v>
      </c>
      <c r="D841">
        <v>820</v>
      </c>
      <c r="E841" t="str">
        <f t="shared" si="13"/>
        <v>7A_820</v>
      </c>
      <c r="F841">
        <v>2</v>
      </c>
      <c r="G841">
        <v>2516594.65</v>
      </c>
      <c r="H841">
        <v>6857449.7300000004</v>
      </c>
      <c r="I841">
        <v>2516594.6800000002</v>
      </c>
      <c r="J841">
        <v>6857449.7199999997</v>
      </c>
      <c r="K841">
        <v>0.20300000000000001</v>
      </c>
      <c r="L841">
        <v>0.05</v>
      </c>
      <c r="M841">
        <v>0.06</v>
      </c>
      <c r="N841">
        <v>2.1573000000000002</v>
      </c>
      <c r="O841">
        <v>4</v>
      </c>
      <c r="P841">
        <v>12</v>
      </c>
      <c r="Q841">
        <v>53</v>
      </c>
      <c r="R841">
        <v>2</v>
      </c>
      <c r="S841">
        <v>2516586.2599999998</v>
      </c>
      <c r="T841">
        <v>6857454.8099999996</v>
      </c>
      <c r="U841">
        <v>2516586.25</v>
      </c>
      <c r="V841">
        <v>6857454.79</v>
      </c>
      <c r="W841">
        <v>5.9999999999999995E-4</v>
      </c>
      <c r="X841">
        <v>0</v>
      </c>
      <c r="Y841" t="b">
        <v>0</v>
      </c>
      <c r="Z841">
        <v>-999</v>
      </c>
      <c r="AA841">
        <v>0</v>
      </c>
      <c r="AB841" t="b">
        <v>1</v>
      </c>
      <c r="AC841">
        <v>5.7019000000000002</v>
      </c>
      <c r="AD841">
        <v>2.6004</v>
      </c>
      <c r="AE841">
        <v>71</v>
      </c>
      <c r="AF841">
        <v>2</v>
      </c>
      <c r="AG841">
        <v>2516586.84</v>
      </c>
      <c r="AH841">
        <v>6857458.5</v>
      </c>
      <c r="AI841">
        <v>2516586.8199999998</v>
      </c>
      <c r="AJ841">
        <v>6857458.4800000004</v>
      </c>
      <c r="AK841">
        <v>1.2999999999999999E-3</v>
      </c>
      <c r="AL841">
        <v>0</v>
      </c>
      <c r="AM841" t="b">
        <v>0</v>
      </c>
      <c r="AN841">
        <v>-999</v>
      </c>
      <c r="AO841">
        <v>0</v>
      </c>
      <c r="AP841" t="b">
        <v>1</v>
      </c>
      <c r="AQ841">
        <v>11.955</v>
      </c>
      <c r="AR841">
        <v>2.3037000000000001</v>
      </c>
      <c r="AS841">
        <v>81</v>
      </c>
      <c r="AT841">
        <v>2</v>
      </c>
      <c r="AU841">
        <v>2516599.36</v>
      </c>
      <c r="AV841">
        <v>6857458.46</v>
      </c>
      <c r="AW841">
        <v>2516599.34</v>
      </c>
      <c r="AX841">
        <v>6857458.4699999997</v>
      </c>
      <c r="AY841">
        <v>6.9999999999999999E-4</v>
      </c>
      <c r="AZ841">
        <v>0</v>
      </c>
      <c r="BA841" t="b">
        <v>0</v>
      </c>
      <c r="BB841">
        <v>-999</v>
      </c>
      <c r="BC841">
        <v>0</v>
      </c>
      <c r="BD841" t="b">
        <v>1</v>
      </c>
      <c r="BE841">
        <v>5.8007999999999997</v>
      </c>
      <c r="BF841">
        <v>1.0819000000000001</v>
      </c>
      <c r="BG841">
        <v>70</v>
      </c>
      <c r="BH841">
        <v>2</v>
      </c>
      <c r="BI841">
        <v>2516590.2000000002</v>
      </c>
      <c r="BJ841">
        <v>6857457.9800000004</v>
      </c>
      <c r="BK841">
        <v>2516590.25</v>
      </c>
      <c r="BL841">
        <v>6857458.0099999998</v>
      </c>
      <c r="BM841">
        <v>-1.8E-3</v>
      </c>
      <c r="BN841">
        <v>0</v>
      </c>
      <c r="BO841" t="b">
        <v>0</v>
      </c>
      <c r="BP841">
        <v>-999</v>
      </c>
      <c r="BQ841">
        <v>0</v>
      </c>
      <c r="BR841" t="b">
        <v>1</v>
      </c>
      <c r="BS841">
        <v>16.872299999999999</v>
      </c>
      <c r="BT841">
        <v>2.0592999999999999</v>
      </c>
      <c r="BU841" t="s">
        <v>347</v>
      </c>
    </row>
    <row r="842" spans="1:87">
      <c r="A842">
        <v>21</v>
      </c>
      <c r="B842">
        <v>3</v>
      </c>
      <c r="C842" s="6" t="s">
        <v>206</v>
      </c>
      <c r="D842">
        <v>821</v>
      </c>
      <c r="E842" t="str">
        <f t="shared" si="13"/>
        <v>7A_821</v>
      </c>
      <c r="F842">
        <v>2</v>
      </c>
      <c r="G842">
        <v>2516594.81</v>
      </c>
      <c r="H842">
        <v>6857453.1399999997</v>
      </c>
      <c r="I842">
        <v>2516594.64</v>
      </c>
      <c r="J842">
        <v>6857453.1799999997</v>
      </c>
      <c r="K842">
        <v>1.0720000000000001</v>
      </c>
      <c r="L842">
        <v>0.3</v>
      </c>
      <c r="M842">
        <v>0.24</v>
      </c>
      <c r="N842">
        <v>2.1573000000000002</v>
      </c>
      <c r="O842">
        <v>4</v>
      </c>
      <c r="P842">
        <v>12</v>
      </c>
      <c r="Q842">
        <v>81</v>
      </c>
      <c r="R842">
        <v>2</v>
      </c>
      <c r="S842">
        <v>2516599.36</v>
      </c>
      <c r="T842">
        <v>6857458.46</v>
      </c>
      <c r="U842">
        <v>2516599.2999999998</v>
      </c>
      <c r="V842">
        <v>6857458.5099999998</v>
      </c>
      <c r="W842">
        <v>1.9E-3</v>
      </c>
      <c r="X842">
        <v>0</v>
      </c>
      <c r="Y842" t="b">
        <v>0</v>
      </c>
      <c r="Z842">
        <v>-999</v>
      </c>
      <c r="AA842">
        <v>0</v>
      </c>
      <c r="AB842" t="b">
        <v>1</v>
      </c>
      <c r="AC842">
        <v>3.0918000000000001</v>
      </c>
      <c r="AD842">
        <v>0.85499999999999998</v>
      </c>
      <c r="AE842">
        <v>70</v>
      </c>
      <c r="AF842">
        <v>2</v>
      </c>
      <c r="AG842">
        <v>2516590.2000000002</v>
      </c>
      <c r="AH842">
        <v>6857457.9800000004</v>
      </c>
      <c r="AI842">
        <v>2516590.42</v>
      </c>
      <c r="AJ842">
        <v>6857458.1600000001</v>
      </c>
      <c r="AK842">
        <v>-6.0000000000000001E-3</v>
      </c>
      <c r="AL842">
        <v>0</v>
      </c>
      <c r="AM842" t="b">
        <v>0</v>
      </c>
      <c r="AN842">
        <v>-999</v>
      </c>
      <c r="AO842">
        <v>0</v>
      </c>
      <c r="AP842" t="b">
        <v>1</v>
      </c>
      <c r="AQ842">
        <v>10.0047</v>
      </c>
      <c r="AR842">
        <v>2.2688000000000001</v>
      </c>
      <c r="AS842">
        <v>71</v>
      </c>
      <c r="AT842">
        <v>2</v>
      </c>
      <c r="AU842">
        <v>2516586.84</v>
      </c>
      <c r="AV842">
        <v>6857458.5</v>
      </c>
      <c r="AW842">
        <v>2516586.69</v>
      </c>
      <c r="AX842">
        <v>6857458.2599999998</v>
      </c>
      <c r="AY842">
        <v>8.8000000000000005E-3</v>
      </c>
      <c r="AZ842">
        <v>0</v>
      </c>
      <c r="BA842" t="b">
        <v>0</v>
      </c>
      <c r="BB842">
        <v>-999</v>
      </c>
      <c r="BC842">
        <v>0</v>
      </c>
      <c r="BD842" t="b">
        <v>1</v>
      </c>
      <c r="BE842">
        <v>15.2498</v>
      </c>
      <c r="BF842">
        <v>2.5829</v>
      </c>
      <c r="BG842">
        <v>53</v>
      </c>
      <c r="BH842">
        <v>2</v>
      </c>
      <c r="BI842">
        <v>2516586.2599999998</v>
      </c>
      <c r="BJ842">
        <v>6857454.8099999996</v>
      </c>
      <c r="BK842">
        <v>2516586.2599999998</v>
      </c>
      <c r="BL842">
        <v>6857454.8099999996</v>
      </c>
      <c r="BM842">
        <v>-1E-4</v>
      </c>
      <c r="BN842">
        <v>0</v>
      </c>
      <c r="BO842" t="b">
        <v>0</v>
      </c>
      <c r="BP842">
        <v>-999</v>
      </c>
      <c r="BQ842">
        <v>0</v>
      </c>
      <c r="BR842" t="b">
        <v>1</v>
      </c>
      <c r="BS842">
        <v>0.21429999999999999</v>
      </c>
      <c r="BT842">
        <v>2.9493999999999998</v>
      </c>
      <c r="BU842" t="s">
        <v>347</v>
      </c>
    </row>
    <row r="843" spans="1:87">
      <c r="A843">
        <v>22</v>
      </c>
      <c r="B843">
        <v>2</v>
      </c>
      <c r="C843" s="6" t="s">
        <v>206</v>
      </c>
      <c r="D843">
        <v>822</v>
      </c>
      <c r="E843" t="str">
        <f t="shared" si="13"/>
        <v>7A_822</v>
      </c>
      <c r="F843">
        <v>2</v>
      </c>
      <c r="G843">
        <v>2516596.88</v>
      </c>
      <c r="H843">
        <v>6857453.8899999997</v>
      </c>
      <c r="I843">
        <v>2516596.92</v>
      </c>
      <c r="J843">
        <v>6857453.8899999997</v>
      </c>
      <c r="K843">
        <v>0.29899999999999999</v>
      </c>
      <c r="L843">
        <v>0.09</v>
      </c>
      <c r="M843">
        <v>0.06</v>
      </c>
      <c r="N843">
        <v>2.1573000000000002</v>
      </c>
      <c r="O843">
        <v>4</v>
      </c>
      <c r="P843">
        <v>12</v>
      </c>
      <c r="Q843">
        <v>53</v>
      </c>
      <c r="R843">
        <v>2</v>
      </c>
      <c r="S843">
        <v>2516586.2599999998</v>
      </c>
      <c r="T843">
        <v>6857454.8099999996</v>
      </c>
      <c r="U843">
        <v>2516586.2599999998</v>
      </c>
      <c r="V843">
        <v>6857454.8200000003</v>
      </c>
      <c r="W843">
        <v>-2.9999999999999997E-4</v>
      </c>
      <c r="X843">
        <v>0</v>
      </c>
      <c r="Y843" t="b">
        <v>0</v>
      </c>
      <c r="Z843">
        <v>-999</v>
      </c>
      <c r="AA843">
        <v>0</v>
      </c>
      <c r="AB843" t="b">
        <v>1</v>
      </c>
      <c r="AC843">
        <v>1.6102000000000001</v>
      </c>
      <c r="AD843">
        <v>3.0541999999999998</v>
      </c>
      <c r="AE843">
        <v>71</v>
      </c>
      <c r="AF843">
        <v>2</v>
      </c>
      <c r="AG843">
        <v>2516586.84</v>
      </c>
      <c r="AH843">
        <v>6857458.5</v>
      </c>
      <c r="AI843">
        <v>2516586.81</v>
      </c>
      <c r="AJ843">
        <v>6857458.4299999997</v>
      </c>
      <c r="AK843">
        <v>2.8999999999999998E-3</v>
      </c>
      <c r="AL843">
        <v>0</v>
      </c>
      <c r="AM843" t="b">
        <v>0</v>
      </c>
      <c r="AN843">
        <v>-999</v>
      </c>
      <c r="AO843">
        <v>0</v>
      </c>
      <c r="AP843" t="b">
        <v>1</v>
      </c>
      <c r="AQ843">
        <v>18.637899999999998</v>
      </c>
      <c r="AR843">
        <v>2.7225000000000001</v>
      </c>
      <c r="AS843">
        <v>81</v>
      </c>
      <c r="AT843">
        <v>2</v>
      </c>
      <c r="AU843">
        <v>2516599.36</v>
      </c>
      <c r="AV843">
        <v>6857458.46</v>
      </c>
      <c r="AW843">
        <v>2516599.35</v>
      </c>
      <c r="AX843">
        <v>6857458.46</v>
      </c>
      <c r="AY843">
        <v>1E-4</v>
      </c>
      <c r="AZ843">
        <v>0</v>
      </c>
      <c r="BA843" t="b">
        <v>0</v>
      </c>
      <c r="BB843">
        <v>-999</v>
      </c>
      <c r="BC843">
        <v>0</v>
      </c>
      <c r="BD843" t="b">
        <v>1</v>
      </c>
      <c r="BE843">
        <v>0.47960000000000003</v>
      </c>
      <c r="BF843">
        <v>1.0819000000000001</v>
      </c>
      <c r="BG843">
        <v>70</v>
      </c>
      <c r="BH843">
        <v>2</v>
      </c>
      <c r="BI843">
        <v>2516590.2000000002</v>
      </c>
      <c r="BJ843">
        <v>6857457.9800000004</v>
      </c>
      <c r="BK843">
        <v>2516590.2400000002</v>
      </c>
      <c r="BL843">
        <v>6857458.04</v>
      </c>
      <c r="BM843">
        <v>-1.9E-3</v>
      </c>
      <c r="BN843">
        <v>0</v>
      </c>
      <c r="BO843" t="b">
        <v>0</v>
      </c>
      <c r="BP843">
        <v>-999</v>
      </c>
      <c r="BQ843">
        <v>0</v>
      </c>
      <c r="BR843" t="b">
        <v>1</v>
      </c>
      <c r="BS843">
        <v>11.606999999999999</v>
      </c>
      <c r="BT843">
        <v>2.5829</v>
      </c>
      <c r="BU843" t="s">
        <v>347</v>
      </c>
    </row>
    <row r="844" spans="1:87">
      <c r="A844">
        <v>23</v>
      </c>
      <c r="B844">
        <v>2</v>
      </c>
      <c r="C844" s="6" t="s">
        <v>206</v>
      </c>
      <c r="D844">
        <v>823</v>
      </c>
      <c r="E844" t="str">
        <f t="shared" si="13"/>
        <v>7A_823</v>
      </c>
      <c r="F844">
        <v>2</v>
      </c>
      <c r="G844">
        <v>2516597.59</v>
      </c>
      <c r="H844">
        <v>6857454.5899999999</v>
      </c>
      <c r="I844">
        <v>2516597.6</v>
      </c>
      <c r="J844">
        <v>6857454.5700000003</v>
      </c>
      <c r="K844">
        <v>0.45200000000000001</v>
      </c>
      <c r="L844">
        <v>0.11</v>
      </c>
      <c r="M844">
        <v>0.11</v>
      </c>
      <c r="N844">
        <v>2.1573000000000002</v>
      </c>
      <c r="O844">
        <v>4</v>
      </c>
      <c r="P844">
        <v>12</v>
      </c>
      <c r="Q844">
        <v>70</v>
      </c>
      <c r="R844">
        <v>2</v>
      </c>
      <c r="S844">
        <v>2516590.2000000002</v>
      </c>
      <c r="T844">
        <v>6857457.9800000004</v>
      </c>
      <c r="U844">
        <v>2516590.17</v>
      </c>
      <c r="V844">
        <v>6857457.9100000001</v>
      </c>
      <c r="W844">
        <v>2.2000000000000001E-3</v>
      </c>
      <c r="X844">
        <v>0</v>
      </c>
      <c r="Y844" t="b">
        <v>0</v>
      </c>
      <c r="Z844">
        <v>-999</v>
      </c>
      <c r="AA844">
        <v>0</v>
      </c>
      <c r="AB844" t="b">
        <v>1</v>
      </c>
      <c r="AC844">
        <v>8.9204000000000008</v>
      </c>
      <c r="AD844">
        <v>2.7225000000000001</v>
      </c>
      <c r="AE844">
        <v>53</v>
      </c>
      <c r="AF844">
        <v>2</v>
      </c>
      <c r="AG844">
        <v>2516586.2599999998</v>
      </c>
      <c r="AH844">
        <v>6857454.8099999996</v>
      </c>
      <c r="AI844">
        <v>2516586.2599999998</v>
      </c>
      <c r="AJ844">
        <v>6857454.7800000003</v>
      </c>
      <c r="AK844">
        <v>1E-3</v>
      </c>
      <c r="AL844">
        <v>0</v>
      </c>
      <c r="AM844" t="b">
        <v>0</v>
      </c>
      <c r="AN844">
        <v>-999</v>
      </c>
      <c r="AO844">
        <v>0</v>
      </c>
      <c r="AP844" t="b">
        <v>1</v>
      </c>
      <c r="AQ844">
        <v>4.3784000000000001</v>
      </c>
      <c r="AR844">
        <v>3.1240000000000001</v>
      </c>
      <c r="AS844">
        <v>81</v>
      </c>
      <c r="AT844">
        <v>2</v>
      </c>
      <c r="AU844">
        <v>2516599.36</v>
      </c>
      <c r="AV844">
        <v>6857458.46</v>
      </c>
      <c r="AW844">
        <v>2516599.27</v>
      </c>
      <c r="AX844">
        <v>6857458.5</v>
      </c>
      <c r="AY844">
        <v>1.2999999999999999E-3</v>
      </c>
      <c r="AZ844">
        <v>0</v>
      </c>
      <c r="BA844" t="b">
        <v>0</v>
      </c>
      <c r="BB844">
        <v>-999</v>
      </c>
      <c r="BC844">
        <v>0</v>
      </c>
      <c r="BD844" t="b">
        <v>1</v>
      </c>
      <c r="BE844">
        <v>5.0167000000000002</v>
      </c>
      <c r="BF844">
        <v>1.1692</v>
      </c>
      <c r="BG844">
        <v>67</v>
      </c>
      <c r="BH844">
        <v>1</v>
      </c>
      <c r="BI844">
        <v>2516596.12</v>
      </c>
      <c r="BJ844">
        <v>6857457.0700000003</v>
      </c>
      <c r="BK844">
        <v>2516596.2400000002</v>
      </c>
      <c r="BL844">
        <v>6857457.1299999999</v>
      </c>
      <c r="BM844">
        <v>-1.6999999999999999E-3</v>
      </c>
      <c r="BN844">
        <v>0</v>
      </c>
      <c r="BO844" t="b">
        <v>0</v>
      </c>
      <c r="BP844">
        <v>-999</v>
      </c>
      <c r="BQ844">
        <v>0</v>
      </c>
      <c r="BR844" t="b">
        <v>1</v>
      </c>
      <c r="BS844">
        <v>6.5084999999999997</v>
      </c>
      <c r="BT844">
        <v>2.0592999999999999</v>
      </c>
      <c r="BU844" t="s">
        <v>347</v>
      </c>
    </row>
    <row r="845" spans="1:87">
      <c r="A845">
        <v>24</v>
      </c>
      <c r="B845">
        <v>3</v>
      </c>
      <c r="C845" s="6" t="s">
        <v>206</v>
      </c>
      <c r="D845">
        <v>824</v>
      </c>
      <c r="E845" t="str">
        <f t="shared" si="13"/>
        <v>7A_824</v>
      </c>
      <c r="F845">
        <v>2</v>
      </c>
      <c r="G845">
        <v>2516600.12</v>
      </c>
      <c r="H845">
        <v>6857451.8099999996</v>
      </c>
      <c r="I845">
        <v>2516600.21</v>
      </c>
      <c r="J845">
        <v>6857451.7800000003</v>
      </c>
      <c r="K845">
        <v>0.81399999999999995</v>
      </c>
      <c r="L845">
        <v>0.17</v>
      </c>
      <c r="M845">
        <v>0.25</v>
      </c>
      <c r="N845">
        <v>2.1573000000000002</v>
      </c>
      <c r="O845">
        <v>4</v>
      </c>
      <c r="P845">
        <v>12</v>
      </c>
      <c r="Q845">
        <v>81</v>
      </c>
      <c r="R845">
        <v>2</v>
      </c>
      <c r="S845">
        <v>2516599.36</v>
      </c>
      <c r="T845">
        <v>6857458.46</v>
      </c>
      <c r="U845">
        <v>2516599.59</v>
      </c>
      <c r="V845">
        <v>6857458.4800000004</v>
      </c>
      <c r="W845">
        <v>-5.0000000000000001E-3</v>
      </c>
      <c r="X845">
        <v>0</v>
      </c>
      <c r="Y845" t="b">
        <v>0</v>
      </c>
      <c r="Z845">
        <v>-999</v>
      </c>
      <c r="AA845">
        <v>0</v>
      </c>
      <c r="AB845" t="b">
        <v>1</v>
      </c>
      <c r="AC845">
        <v>11.150700000000001</v>
      </c>
      <c r="AD845">
        <v>1.6578999999999999</v>
      </c>
      <c r="AE845">
        <v>67</v>
      </c>
      <c r="AF845">
        <v>1</v>
      </c>
      <c r="AG845">
        <v>2516596.12</v>
      </c>
      <c r="AH845">
        <v>6857457.0700000003</v>
      </c>
      <c r="AI845">
        <v>2516596.1</v>
      </c>
      <c r="AJ845">
        <v>6857457.0499999998</v>
      </c>
      <c r="AK845">
        <v>5.9999999999999995E-4</v>
      </c>
      <c r="AL845">
        <v>0</v>
      </c>
      <c r="AM845" t="b">
        <v>0</v>
      </c>
      <c r="AN845">
        <v>-999</v>
      </c>
      <c r="AO845">
        <v>0</v>
      </c>
      <c r="AP845" t="b">
        <v>1</v>
      </c>
      <c r="AQ845">
        <v>1.3537999999999999</v>
      </c>
      <c r="AR845">
        <v>2.2338</v>
      </c>
      <c r="AS845">
        <v>70</v>
      </c>
      <c r="AT845">
        <v>2</v>
      </c>
      <c r="AU845">
        <v>2516590.2000000002</v>
      </c>
      <c r="AV845">
        <v>6857457.9800000004</v>
      </c>
      <c r="AW845">
        <v>2516590.14</v>
      </c>
      <c r="AX845">
        <v>6857457.8899999997</v>
      </c>
      <c r="AY845">
        <v>4.1000000000000003E-3</v>
      </c>
      <c r="AZ845">
        <v>0</v>
      </c>
      <c r="BA845" t="b">
        <v>0</v>
      </c>
      <c r="BB845">
        <v>-999</v>
      </c>
      <c r="BC845">
        <v>0</v>
      </c>
      <c r="BD845" t="b">
        <v>1</v>
      </c>
      <c r="BE845">
        <v>9.5147999999999993</v>
      </c>
      <c r="BF845">
        <v>2.6004</v>
      </c>
      <c r="BG845">
        <v>79</v>
      </c>
      <c r="BH845">
        <v>1</v>
      </c>
      <c r="BI845">
        <v>2516604.7400000002</v>
      </c>
      <c r="BJ845">
        <v>6857459.1799999997</v>
      </c>
      <c r="BK845">
        <v>2516604.59</v>
      </c>
      <c r="BL845">
        <v>6857459.2699999996</v>
      </c>
      <c r="BM845">
        <v>4.8999999999999998E-3</v>
      </c>
      <c r="BN845">
        <v>0</v>
      </c>
      <c r="BO845" t="b">
        <v>0</v>
      </c>
      <c r="BP845">
        <v>-999</v>
      </c>
      <c r="BQ845">
        <v>0</v>
      </c>
      <c r="BR845" t="b">
        <v>1</v>
      </c>
      <c r="BS845">
        <v>10.849399999999999</v>
      </c>
      <c r="BT845">
        <v>1.0469999999999999</v>
      </c>
      <c r="BU845" t="s">
        <v>347</v>
      </c>
    </row>
    <row r="846" spans="1:87">
      <c r="A846">
        <v>25</v>
      </c>
      <c r="B846">
        <v>3</v>
      </c>
      <c r="C846" s="6" t="s">
        <v>206</v>
      </c>
      <c r="D846">
        <v>825</v>
      </c>
      <c r="E846" t="str">
        <f t="shared" si="13"/>
        <v>7A_825</v>
      </c>
      <c r="F846">
        <v>2</v>
      </c>
      <c r="G846">
        <v>2516601.91</v>
      </c>
      <c r="H846">
        <v>6857458.8700000001</v>
      </c>
      <c r="I846">
        <v>2516601.91</v>
      </c>
      <c r="J846">
        <v>6857458.8700000001</v>
      </c>
      <c r="K846">
        <v>1.222</v>
      </c>
      <c r="L846">
        <v>0.3</v>
      </c>
      <c r="M846">
        <v>0.36</v>
      </c>
      <c r="N846">
        <v>2.1573000000000002</v>
      </c>
      <c r="O846">
        <v>4</v>
      </c>
      <c r="P846">
        <v>12</v>
      </c>
      <c r="Q846">
        <v>83</v>
      </c>
      <c r="R846">
        <v>1</v>
      </c>
      <c r="S846">
        <v>2516599.7200000002</v>
      </c>
      <c r="T846">
        <v>6857466.5099999998</v>
      </c>
      <c r="U846">
        <v>2516599.83</v>
      </c>
      <c r="V846">
        <v>6857466.54</v>
      </c>
      <c r="W846">
        <v>-3.0000000000000001E-3</v>
      </c>
      <c r="X846">
        <v>0</v>
      </c>
      <c r="Y846" t="b">
        <v>0</v>
      </c>
      <c r="Z846">
        <v>-999</v>
      </c>
      <c r="AA846">
        <v>0</v>
      </c>
      <c r="AB846" t="b">
        <v>1</v>
      </c>
      <c r="AC846">
        <v>4.3630000000000004</v>
      </c>
      <c r="AD846">
        <v>1.8324</v>
      </c>
      <c r="AE846">
        <v>80</v>
      </c>
      <c r="AF846">
        <v>2</v>
      </c>
      <c r="AG846">
        <v>2516606.7200000002</v>
      </c>
      <c r="AH846">
        <v>6857460.7999999998</v>
      </c>
      <c r="AI846">
        <v>2516606.6800000002</v>
      </c>
      <c r="AJ846">
        <v>6857460.8899999997</v>
      </c>
      <c r="AK846">
        <v>1.6000000000000001E-3</v>
      </c>
      <c r="AL846">
        <v>0</v>
      </c>
      <c r="AM846" t="b">
        <v>0</v>
      </c>
      <c r="AN846">
        <v>-999</v>
      </c>
      <c r="AO846">
        <v>0</v>
      </c>
      <c r="AP846" t="b">
        <v>1</v>
      </c>
      <c r="AQ846">
        <v>2.2565</v>
      </c>
      <c r="AR846">
        <v>0.40129999999999999</v>
      </c>
      <c r="AS846">
        <v>104</v>
      </c>
      <c r="AT846">
        <v>1</v>
      </c>
      <c r="AU846">
        <v>2516608.0499999998</v>
      </c>
      <c r="AV846">
        <v>6857465.3200000003</v>
      </c>
      <c r="AW846">
        <v>2516608.2599999998</v>
      </c>
      <c r="AX846">
        <v>6857465.1100000003</v>
      </c>
      <c r="AY846">
        <v>-8.6E-3</v>
      </c>
      <c r="AZ846">
        <v>0</v>
      </c>
      <c r="BA846" t="b">
        <v>0</v>
      </c>
      <c r="BB846">
        <v>-999</v>
      </c>
      <c r="BC846">
        <v>0</v>
      </c>
      <c r="BD846" t="b">
        <v>1</v>
      </c>
      <c r="BE846">
        <v>13.039400000000001</v>
      </c>
      <c r="BF846">
        <v>0.76780000000000004</v>
      </c>
      <c r="BG846">
        <v>108</v>
      </c>
      <c r="BH846">
        <v>2</v>
      </c>
      <c r="BI846">
        <v>2516605.79</v>
      </c>
      <c r="BJ846">
        <v>6857469.4199999999</v>
      </c>
      <c r="BK846">
        <v>2516605.5</v>
      </c>
      <c r="BL846">
        <v>6857469.5199999996</v>
      </c>
      <c r="BM846">
        <v>1.0999999999999999E-2</v>
      </c>
      <c r="BN846">
        <v>0</v>
      </c>
      <c r="BO846" t="b">
        <v>0</v>
      </c>
      <c r="BP846">
        <v>-999</v>
      </c>
      <c r="BQ846">
        <v>0</v>
      </c>
      <c r="BR846" t="b">
        <v>1</v>
      </c>
      <c r="BS846">
        <v>17.192900000000002</v>
      </c>
      <c r="BT846">
        <v>1.2565</v>
      </c>
      <c r="BU846" t="s">
        <v>347</v>
      </c>
    </row>
    <row r="847" spans="1:87">
      <c r="A847">
        <v>26</v>
      </c>
      <c r="B847">
        <v>2</v>
      </c>
      <c r="C847" s="6" t="s">
        <v>206</v>
      </c>
      <c r="D847">
        <v>826</v>
      </c>
      <c r="E847" t="str">
        <f t="shared" si="13"/>
        <v>7A_826</v>
      </c>
      <c r="F847">
        <v>2</v>
      </c>
      <c r="G847">
        <v>2516604.58</v>
      </c>
      <c r="H847">
        <v>6857456.96</v>
      </c>
      <c r="I847">
        <v>2516604.4900000002</v>
      </c>
      <c r="J847">
        <v>6857456.9299999997</v>
      </c>
      <c r="K847">
        <v>0.57699999999999996</v>
      </c>
      <c r="L847">
        <v>0.18</v>
      </c>
      <c r="M847">
        <v>0.13</v>
      </c>
      <c r="N847">
        <v>2.1573000000000002</v>
      </c>
      <c r="O847">
        <v>4</v>
      </c>
      <c r="P847">
        <v>12</v>
      </c>
      <c r="Q847">
        <v>80</v>
      </c>
      <c r="R847">
        <v>2</v>
      </c>
      <c r="S847">
        <v>2516606.7200000002</v>
      </c>
      <c r="T847">
        <v>6857460.7999999998</v>
      </c>
      <c r="U847">
        <v>2516606.85</v>
      </c>
      <c r="V847">
        <v>6857460.7199999997</v>
      </c>
      <c r="W847">
        <v>-2.8999999999999998E-3</v>
      </c>
      <c r="X847">
        <v>0</v>
      </c>
      <c r="Y847" t="b">
        <v>0</v>
      </c>
      <c r="Z847">
        <v>-999</v>
      </c>
      <c r="AA847">
        <v>0</v>
      </c>
      <c r="AB847" t="b">
        <v>1</v>
      </c>
      <c r="AC847">
        <v>8.9543999999999997</v>
      </c>
      <c r="AD847">
        <v>1.0121</v>
      </c>
      <c r="AE847">
        <v>81</v>
      </c>
      <c r="AF847">
        <v>2</v>
      </c>
      <c r="AG847">
        <v>2516599.36</v>
      </c>
      <c r="AH847">
        <v>6857458.46</v>
      </c>
      <c r="AI847">
        <v>2516599.34</v>
      </c>
      <c r="AJ847">
        <v>6857458.4100000001</v>
      </c>
      <c r="AK847">
        <v>1.1000000000000001E-3</v>
      </c>
      <c r="AL847">
        <v>0</v>
      </c>
      <c r="AM847" t="b">
        <v>0</v>
      </c>
      <c r="AN847">
        <v>-999</v>
      </c>
      <c r="AO847">
        <v>0</v>
      </c>
      <c r="AP847" t="b">
        <v>1</v>
      </c>
      <c r="AQ847">
        <v>3.2854999999999999</v>
      </c>
      <c r="AR847">
        <v>2.8622000000000001</v>
      </c>
      <c r="AS847">
        <v>100</v>
      </c>
      <c r="AT847">
        <v>2</v>
      </c>
      <c r="AU847">
        <v>2516615.15</v>
      </c>
      <c r="AV847">
        <v>6857460.5800000001</v>
      </c>
      <c r="AW847">
        <v>2516615.15</v>
      </c>
      <c r="AX847">
        <v>6857460.5899999999</v>
      </c>
      <c r="AY847">
        <v>2.9999999999999997E-4</v>
      </c>
      <c r="AZ847">
        <v>0</v>
      </c>
      <c r="BA847" t="b">
        <v>0</v>
      </c>
      <c r="BB847">
        <v>-999</v>
      </c>
      <c r="BC847">
        <v>0</v>
      </c>
      <c r="BD847" t="b">
        <v>1</v>
      </c>
      <c r="BE847">
        <v>1.0105</v>
      </c>
      <c r="BF847">
        <v>0.33139999999999997</v>
      </c>
      <c r="BG847">
        <v>101</v>
      </c>
      <c r="BH847">
        <v>2</v>
      </c>
      <c r="BI847">
        <v>2516610.91</v>
      </c>
      <c r="BJ847">
        <v>6857462.4400000004</v>
      </c>
      <c r="BK847">
        <v>2516610.7999999998</v>
      </c>
      <c r="BL847">
        <v>6857462.5599999996</v>
      </c>
      <c r="BM847">
        <v>4.4999999999999997E-3</v>
      </c>
      <c r="BN847">
        <v>0</v>
      </c>
      <c r="BO847" t="b">
        <v>0</v>
      </c>
      <c r="BP847">
        <v>-999</v>
      </c>
      <c r="BQ847">
        <v>0</v>
      </c>
      <c r="BR847" t="b">
        <v>1</v>
      </c>
      <c r="BS847">
        <v>14.3893</v>
      </c>
      <c r="BT847">
        <v>0.7329</v>
      </c>
      <c r="BU847" t="s">
        <v>347</v>
      </c>
    </row>
    <row r="848" spans="1:87">
      <c r="A848">
        <v>27</v>
      </c>
      <c r="B848">
        <v>3</v>
      </c>
      <c r="C848" s="6" t="s">
        <v>206</v>
      </c>
      <c r="D848">
        <v>827</v>
      </c>
      <c r="E848" t="str">
        <f t="shared" si="13"/>
        <v>7A_827</v>
      </c>
      <c r="F848">
        <v>2</v>
      </c>
      <c r="G848">
        <v>2516604.08</v>
      </c>
      <c r="H848">
        <v>6857464.04</v>
      </c>
      <c r="I848">
        <v>2516603.98</v>
      </c>
      <c r="J848">
        <v>6857463.8300000001</v>
      </c>
      <c r="K848">
        <v>1.4590000000000001</v>
      </c>
      <c r="L848">
        <v>0.41</v>
      </c>
      <c r="M848">
        <v>0.33</v>
      </c>
      <c r="N848">
        <v>2.1573000000000002</v>
      </c>
      <c r="O848">
        <v>4</v>
      </c>
      <c r="P848">
        <v>12</v>
      </c>
      <c r="Q848">
        <v>101</v>
      </c>
      <c r="R848">
        <v>2</v>
      </c>
      <c r="S848">
        <v>2516610.91</v>
      </c>
      <c r="T848">
        <v>6857462.4400000004</v>
      </c>
      <c r="U848">
        <v>2516610.96</v>
      </c>
      <c r="V848">
        <v>6857462.79</v>
      </c>
      <c r="W848">
        <v>8.2000000000000007E-3</v>
      </c>
      <c r="X848">
        <v>0</v>
      </c>
      <c r="Y848" t="b">
        <v>0</v>
      </c>
      <c r="Z848">
        <v>-999</v>
      </c>
      <c r="AA848">
        <v>0</v>
      </c>
      <c r="AB848" t="b">
        <v>1</v>
      </c>
      <c r="AC848">
        <v>9.9664000000000001</v>
      </c>
      <c r="AD848">
        <v>-0.13980000000000001</v>
      </c>
      <c r="AE848">
        <v>108</v>
      </c>
      <c r="AF848">
        <v>2</v>
      </c>
      <c r="AG848">
        <v>2516605.79</v>
      </c>
      <c r="AH848">
        <v>6857469.4199999999</v>
      </c>
      <c r="AI848">
        <v>2516605.5299999998</v>
      </c>
      <c r="AJ848">
        <v>6857469.4900000002</v>
      </c>
      <c r="AK848">
        <v>5.1999999999999998E-3</v>
      </c>
      <c r="AL848">
        <v>0</v>
      </c>
      <c r="AM848" t="b">
        <v>0</v>
      </c>
      <c r="AN848">
        <v>-999</v>
      </c>
      <c r="AO848">
        <v>0</v>
      </c>
      <c r="AP848" t="b">
        <v>1</v>
      </c>
      <c r="AQ848">
        <v>6.2290999999999999</v>
      </c>
      <c r="AR848">
        <v>1.3088</v>
      </c>
      <c r="AS848">
        <v>106</v>
      </c>
      <c r="AT848">
        <v>2</v>
      </c>
      <c r="AU848">
        <v>2516609.06</v>
      </c>
      <c r="AV848">
        <v>6857469.8700000001</v>
      </c>
      <c r="AW848">
        <v>2516609.2200000002</v>
      </c>
      <c r="AX848">
        <v>6857469.7199999997</v>
      </c>
      <c r="AY848">
        <v>-5.5999999999999999E-3</v>
      </c>
      <c r="AZ848">
        <v>0</v>
      </c>
      <c r="BA848" t="b">
        <v>0</v>
      </c>
      <c r="BB848">
        <v>-999</v>
      </c>
      <c r="BC848">
        <v>0</v>
      </c>
      <c r="BD848" t="b">
        <v>1</v>
      </c>
      <c r="BE848">
        <v>6.9908999999999999</v>
      </c>
      <c r="BF848">
        <v>0.83760000000000001</v>
      </c>
      <c r="BG848">
        <v>103</v>
      </c>
      <c r="BH848">
        <v>2</v>
      </c>
      <c r="BI848">
        <v>2516611.36</v>
      </c>
      <c r="BJ848">
        <v>6857465.3399999999</v>
      </c>
      <c r="BK848">
        <v>2516611.41</v>
      </c>
      <c r="BL848">
        <v>6857465.0599999996</v>
      </c>
      <c r="BM848">
        <v>-6.8999999999999999E-3</v>
      </c>
      <c r="BN848">
        <v>0</v>
      </c>
      <c r="BO848" t="b">
        <v>0</v>
      </c>
      <c r="BP848">
        <v>-999</v>
      </c>
      <c r="BQ848">
        <v>0</v>
      </c>
      <c r="BR848" t="b">
        <v>1</v>
      </c>
      <c r="BS848">
        <v>8.5367999999999995</v>
      </c>
      <c r="BT848">
        <v>0.15690000000000001</v>
      </c>
      <c r="BU848" t="s">
        <v>347</v>
      </c>
    </row>
    <row r="849" spans="1:87">
      <c r="A849">
        <v>28</v>
      </c>
      <c r="B849">
        <v>3</v>
      </c>
      <c r="C849" s="6" t="s">
        <v>206</v>
      </c>
      <c r="D849">
        <v>828</v>
      </c>
      <c r="E849" t="str">
        <f t="shared" si="13"/>
        <v>7A_828</v>
      </c>
      <c r="F849">
        <v>2</v>
      </c>
      <c r="G849">
        <v>2516605.54</v>
      </c>
      <c r="H849">
        <v>6857467.6299999999</v>
      </c>
      <c r="I849">
        <v>2516605.56</v>
      </c>
      <c r="J849">
        <v>6857467.5700000003</v>
      </c>
      <c r="K849">
        <v>1.123</v>
      </c>
      <c r="L849">
        <v>0.22</v>
      </c>
      <c r="M849">
        <v>0.28000000000000003</v>
      </c>
      <c r="N849">
        <v>2.1573000000000002</v>
      </c>
      <c r="O849">
        <v>4</v>
      </c>
      <c r="P849">
        <v>12</v>
      </c>
      <c r="Q849">
        <v>103</v>
      </c>
      <c r="R849">
        <v>2</v>
      </c>
      <c r="S849">
        <v>2516611.36</v>
      </c>
      <c r="T849">
        <v>6857465.3399999999</v>
      </c>
      <c r="U849">
        <v>2516611.29</v>
      </c>
      <c r="V849">
        <v>6857465.1699999999</v>
      </c>
      <c r="W849">
        <v>-3.8E-3</v>
      </c>
      <c r="X849">
        <v>0</v>
      </c>
      <c r="Y849" t="b">
        <v>0</v>
      </c>
      <c r="Z849">
        <v>-999</v>
      </c>
      <c r="AA849">
        <v>0</v>
      </c>
      <c r="AB849" t="b">
        <v>1</v>
      </c>
      <c r="AC849">
        <v>5.9626000000000001</v>
      </c>
      <c r="AD849">
        <v>-0.40160000000000001</v>
      </c>
      <c r="AE849">
        <v>80</v>
      </c>
      <c r="AF849">
        <v>2</v>
      </c>
      <c r="AG849">
        <v>2516606.7200000002</v>
      </c>
      <c r="AH849">
        <v>6857460.7999999998</v>
      </c>
      <c r="AI849">
        <v>2516607.0499999998</v>
      </c>
      <c r="AJ849">
        <v>6857460.8700000001</v>
      </c>
      <c r="AK849">
        <v>7.4999999999999997E-3</v>
      </c>
      <c r="AL849">
        <v>0</v>
      </c>
      <c r="AM849" t="b">
        <v>0</v>
      </c>
      <c r="AN849">
        <v>-999</v>
      </c>
      <c r="AO849">
        <v>0</v>
      </c>
      <c r="AP849" t="b">
        <v>1</v>
      </c>
      <c r="AQ849">
        <v>12.1099</v>
      </c>
      <c r="AR849">
        <v>-1.3441000000000001</v>
      </c>
      <c r="AS849">
        <v>106</v>
      </c>
      <c r="AT849">
        <v>2</v>
      </c>
      <c r="AU849">
        <v>2516609.06</v>
      </c>
      <c r="AV849">
        <v>6857469.8700000001</v>
      </c>
      <c r="AW849">
        <v>2516608.9900000002</v>
      </c>
      <c r="AX849">
        <v>6857469.9699999997</v>
      </c>
      <c r="AY849">
        <v>1.6000000000000001E-3</v>
      </c>
      <c r="AZ849">
        <v>0</v>
      </c>
      <c r="BA849" t="b">
        <v>0</v>
      </c>
      <c r="BB849">
        <v>-999</v>
      </c>
      <c r="BC849">
        <v>0</v>
      </c>
      <c r="BD849" t="b">
        <v>1</v>
      </c>
      <c r="BE849">
        <v>2.4430999999999998</v>
      </c>
      <c r="BF849">
        <v>0.61070000000000002</v>
      </c>
      <c r="BG849">
        <v>108</v>
      </c>
      <c r="BH849">
        <v>2</v>
      </c>
      <c r="BI849">
        <v>2516605.79</v>
      </c>
      <c r="BJ849">
        <v>6857469.4199999999</v>
      </c>
      <c r="BK849">
        <v>2516605.6</v>
      </c>
      <c r="BL849">
        <v>6857469.4199999999</v>
      </c>
      <c r="BM849">
        <v>1.1000000000000001E-3</v>
      </c>
      <c r="BN849">
        <v>0</v>
      </c>
      <c r="BO849" t="b">
        <v>0</v>
      </c>
      <c r="BP849">
        <v>-999</v>
      </c>
      <c r="BQ849">
        <v>0</v>
      </c>
      <c r="BR849" t="b">
        <v>1</v>
      </c>
      <c r="BS849">
        <v>1.6995</v>
      </c>
      <c r="BT849">
        <v>1.5531999999999999</v>
      </c>
      <c r="BU849" t="s">
        <v>347</v>
      </c>
    </row>
    <row r="850" spans="1:87">
      <c r="A850">
        <v>29</v>
      </c>
      <c r="B850">
        <v>3</v>
      </c>
      <c r="C850" s="6" t="s">
        <v>206</v>
      </c>
      <c r="D850">
        <v>829</v>
      </c>
      <c r="E850" t="str">
        <f t="shared" si="13"/>
        <v>7A_829</v>
      </c>
      <c r="F850">
        <v>2</v>
      </c>
      <c r="G850">
        <v>2516599.94</v>
      </c>
      <c r="H850">
        <v>6857472.3600000003</v>
      </c>
      <c r="I850">
        <v>2516600.0699999998</v>
      </c>
      <c r="J850">
        <v>6857472.4400000004</v>
      </c>
      <c r="K850">
        <v>0.93899999999999995</v>
      </c>
      <c r="L850">
        <v>0.19</v>
      </c>
      <c r="M850">
        <v>0.23</v>
      </c>
      <c r="N850">
        <v>2.1312000000000002</v>
      </c>
      <c r="O850">
        <v>5</v>
      </c>
      <c r="P850">
        <v>15</v>
      </c>
      <c r="Q850">
        <v>108</v>
      </c>
      <c r="R850">
        <v>2</v>
      </c>
      <c r="S850">
        <v>2516605.79</v>
      </c>
      <c r="T850">
        <v>6857469.4199999999</v>
      </c>
      <c r="U850">
        <v>2516605.7599999998</v>
      </c>
      <c r="V850">
        <v>6857469.3600000003</v>
      </c>
      <c r="W850">
        <v>-1.5E-3</v>
      </c>
      <c r="X850">
        <v>0</v>
      </c>
      <c r="Y850" t="b">
        <v>0</v>
      </c>
      <c r="Z850">
        <v>-999</v>
      </c>
      <c r="AA850">
        <v>0</v>
      </c>
      <c r="AB850" t="b">
        <v>1</v>
      </c>
      <c r="AC850">
        <v>2.7578999999999998</v>
      </c>
      <c r="AD850">
        <v>-0.49759999999999999</v>
      </c>
      <c r="AE850">
        <v>109</v>
      </c>
      <c r="AF850">
        <v>2</v>
      </c>
      <c r="AG850">
        <v>2516607.11</v>
      </c>
      <c r="AH850">
        <v>6857476.5800000001</v>
      </c>
      <c r="AI850">
        <v>2516606.9500000002</v>
      </c>
      <c r="AJ850">
        <v>6857476.8300000001</v>
      </c>
      <c r="AK850">
        <v>7.7999999999999996E-3</v>
      </c>
      <c r="AL850">
        <v>0</v>
      </c>
      <c r="AM850" t="b">
        <v>0</v>
      </c>
      <c r="AN850">
        <v>-999</v>
      </c>
      <c r="AO850">
        <v>0</v>
      </c>
      <c r="AP850" t="b">
        <v>1</v>
      </c>
      <c r="AQ850">
        <v>15.1433</v>
      </c>
      <c r="AR850">
        <v>0.57579999999999998</v>
      </c>
      <c r="AS850">
        <v>112</v>
      </c>
      <c r="AT850">
        <v>2</v>
      </c>
      <c r="AU850">
        <v>2516605.5099999998</v>
      </c>
      <c r="AV850">
        <v>6857480.8600000003</v>
      </c>
      <c r="AW850">
        <v>2516605.7400000002</v>
      </c>
      <c r="AX850">
        <v>6857480.7000000002</v>
      </c>
      <c r="AY850">
        <v>-9.1999999999999998E-3</v>
      </c>
      <c r="AZ850">
        <v>0</v>
      </c>
      <c r="BA850" t="b">
        <v>0</v>
      </c>
      <c r="BB850">
        <v>-999</v>
      </c>
      <c r="BC850">
        <v>0</v>
      </c>
      <c r="BD850" t="b">
        <v>1</v>
      </c>
      <c r="BE850">
        <v>18.5</v>
      </c>
      <c r="BF850">
        <v>0.95979999999999999</v>
      </c>
      <c r="BG850">
        <v>115</v>
      </c>
      <c r="BH850">
        <v>2</v>
      </c>
      <c r="BI850">
        <v>2516600.0499999998</v>
      </c>
      <c r="BJ850">
        <v>6857481.0800000001</v>
      </c>
      <c r="BK850">
        <v>2516599.94</v>
      </c>
      <c r="BL850">
        <v>6857481.0800000001</v>
      </c>
      <c r="BM850">
        <v>2.8999999999999998E-3</v>
      </c>
      <c r="BN850">
        <v>0</v>
      </c>
      <c r="BO850" t="b">
        <v>0</v>
      </c>
      <c r="BP850">
        <v>-999</v>
      </c>
      <c r="BQ850">
        <v>0</v>
      </c>
      <c r="BR850" t="b">
        <v>1</v>
      </c>
      <c r="BS850">
        <v>5.7664</v>
      </c>
      <c r="BT850">
        <v>1.5881000000000001</v>
      </c>
      <c r="BU850">
        <v>113</v>
      </c>
      <c r="BV850">
        <v>2</v>
      </c>
      <c r="BW850">
        <v>2516602.9900000002</v>
      </c>
      <c r="BX850">
        <v>6857480.2800000003</v>
      </c>
      <c r="BY850">
        <v>2516603.0499999998</v>
      </c>
      <c r="BZ850">
        <v>6857480.2599999998</v>
      </c>
      <c r="CA850">
        <v>-1.9E-3</v>
      </c>
      <c r="CB850">
        <v>0</v>
      </c>
      <c r="CC850" t="b">
        <v>0</v>
      </c>
      <c r="CD850">
        <v>-999</v>
      </c>
      <c r="CE850">
        <v>0</v>
      </c>
      <c r="CF850" t="b">
        <v>1</v>
      </c>
      <c r="CG850">
        <v>3.6589</v>
      </c>
      <c r="CH850">
        <v>1.2040999999999999</v>
      </c>
      <c r="CI850" t="s">
        <v>347</v>
      </c>
    </row>
    <row r="851" spans="1:87">
      <c r="A851">
        <v>30</v>
      </c>
      <c r="B851">
        <v>3</v>
      </c>
      <c r="C851" s="6" t="s">
        <v>206</v>
      </c>
      <c r="D851">
        <v>830</v>
      </c>
      <c r="E851" t="str">
        <f t="shared" si="13"/>
        <v>7A_830</v>
      </c>
      <c r="F851">
        <v>2</v>
      </c>
      <c r="G851">
        <v>2516602.42</v>
      </c>
      <c r="H851">
        <v>6857476.96</v>
      </c>
      <c r="I851">
        <v>2516602.4500000002</v>
      </c>
      <c r="J851">
        <v>6857476.75</v>
      </c>
      <c r="K851">
        <v>1.387</v>
      </c>
      <c r="L851">
        <v>0.31</v>
      </c>
      <c r="M851">
        <v>0.34</v>
      </c>
      <c r="N851">
        <v>2.1573000000000002</v>
      </c>
      <c r="O851">
        <v>4</v>
      </c>
      <c r="P851">
        <v>12</v>
      </c>
      <c r="Q851">
        <v>115</v>
      </c>
      <c r="R851">
        <v>2</v>
      </c>
      <c r="S851">
        <v>2516600.0499999998</v>
      </c>
      <c r="T851">
        <v>6857481.0800000001</v>
      </c>
      <c r="U851">
        <v>2516600.12</v>
      </c>
      <c r="V851">
        <v>6857481.1200000001</v>
      </c>
      <c r="W851">
        <v>-1.2999999999999999E-3</v>
      </c>
      <c r="X851">
        <v>0</v>
      </c>
      <c r="Y851" t="b">
        <v>0</v>
      </c>
      <c r="Z851">
        <v>-999</v>
      </c>
      <c r="AA851">
        <v>0</v>
      </c>
      <c r="AB851" t="b">
        <v>1</v>
      </c>
      <c r="AC851">
        <v>1.6355999999999999</v>
      </c>
      <c r="AD851">
        <v>2.0592999999999999</v>
      </c>
      <c r="AE851">
        <v>113</v>
      </c>
      <c r="AF851">
        <v>2</v>
      </c>
      <c r="AG851">
        <v>2516602.9900000002</v>
      </c>
      <c r="AH851">
        <v>6857480.2800000003</v>
      </c>
      <c r="AI851">
        <v>2516603.19</v>
      </c>
      <c r="AJ851">
        <v>6857480.2400000002</v>
      </c>
      <c r="AK851">
        <v>-2.3E-3</v>
      </c>
      <c r="AL851">
        <v>0</v>
      </c>
      <c r="AM851" t="b">
        <v>0</v>
      </c>
      <c r="AN851">
        <v>-999</v>
      </c>
      <c r="AO851">
        <v>0</v>
      </c>
      <c r="AP851" t="b">
        <v>1</v>
      </c>
      <c r="AQ851">
        <v>2.8892000000000002</v>
      </c>
      <c r="AR851">
        <v>1.3612</v>
      </c>
      <c r="AS851">
        <v>109</v>
      </c>
      <c r="AT851">
        <v>2</v>
      </c>
      <c r="AU851">
        <v>2516607.11</v>
      </c>
      <c r="AV851">
        <v>6857476.5800000001</v>
      </c>
      <c r="AW851">
        <v>2516607.1</v>
      </c>
      <c r="AX851">
        <v>6857476.8899999997</v>
      </c>
      <c r="AY851">
        <v>4.5999999999999999E-3</v>
      </c>
      <c r="AZ851">
        <v>0</v>
      </c>
      <c r="BA851" t="b">
        <v>0</v>
      </c>
      <c r="BB851">
        <v>-999</v>
      </c>
      <c r="BC851">
        <v>0</v>
      </c>
      <c r="BD851" t="b">
        <v>1</v>
      </c>
      <c r="BE851">
        <v>5.8495999999999997</v>
      </c>
      <c r="BF851">
        <v>3.4700000000000002E-2</v>
      </c>
      <c r="BG851">
        <v>107</v>
      </c>
      <c r="BH851">
        <v>2</v>
      </c>
      <c r="BI851">
        <v>2516609.2599999998</v>
      </c>
      <c r="BJ851">
        <v>6857471.4800000004</v>
      </c>
      <c r="BK851">
        <v>2516609</v>
      </c>
      <c r="BL851">
        <v>6857471.1799999997</v>
      </c>
      <c r="BM851">
        <v>-1.0999999999999999E-2</v>
      </c>
      <c r="BN851">
        <v>0</v>
      </c>
      <c r="BO851" t="b">
        <v>0</v>
      </c>
      <c r="BP851">
        <v>-999</v>
      </c>
      <c r="BQ851">
        <v>0</v>
      </c>
      <c r="BR851" t="b">
        <v>1</v>
      </c>
      <c r="BS851">
        <v>14.682399999999999</v>
      </c>
      <c r="BT851">
        <v>-0.71579999999999999</v>
      </c>
      <c r="BU851" t="s">
        <v>347</v>
      </c>
    </row>
    <row r="852" spans="1:87">
      <c r="A852">
        <v>31</v>
      </c>
      <c r="B852">
        <v>2</v>
      </c>
      <c r="C852" s="6" t="s">
        <v>206</v>
      </c>
      <c r="D852">
        <v>831</v>
      </c>
      <c r="E852" t="str">
        <f t="shared" si="13"/>
        <v>7A_831</v>
      </c>
      <c r="F852">
        <v>2</v>
      </c>
      <c r="G852">
        <v>2516590.75</v>
      </c>
      <c r="H852">
        <v>6857480.3399999999</v>
      </c>
      <c r="I852">
        <v>2516590.75</v>
      </c>
      <c r="J852">
        <v>6857480.3200000003</v>
      </c>
      <c r="K852">
        <v>0.75800000000000001</v>
      </c>
      <c r="L852">
        <v>0.16</v>
      </c>
      <c r="M852">
        <v>0.19</v>
      </c>
      <c r="N852">
        <v>2.1573000000000002</v>
      </c>
      <c r="O852">
        <v>4</v>
      </c>
      <c r="P852">
        <v>12</v>
      </c>
      <c r="Q852">
        <v>115</v>
      </c>
      <c r="R852">
        <v>2</v>
      </c>
      <c r="S852">
        <v>2516600.0499999998</v>
      </c>
      <c r="T852">
        <v>6857481.0800000001</v>
      </c>
      <c r="U852">
        <v>2516600.0299999998</v>
      </c>
      <c r="V852">
        <v>6857481.25</v>
      </c>
      <c r="W852">
        <v>5.0000000000000001E-3</v>
      </c>
      <c r="X852">
        <v>0</v>
      </c>
      <c r="Y852" t="b">
        <v>0</v>
      </c>
      <c r="Z852">
        <v>-999</v>
      </c>
      <c r="AA852">
        <v>0</v>
      </c>
      <c r="AB852" t="b">
        <v>1</v>
      </c>
      <c r="AC852">
        <v>11.9442</v>
      </c>
      <c r="AD852">
        <v>0.1045</v>
      </c>
      <c r="AE852">
        <v>119</v>
      </c>
      <c r="AF852">
        <v>2</v>
      </c>
      <c r="AG852">
        <v>2516592.89</v>
      </c>
      <c r="AH852">
        <v>6857485.3200000003</v>
      </c>
      <c r="AI852">
        <v>2516592.9500000002</v>
      </c>
      <c r="AJ852">
        <v>6857485.29</v>
      </c>
      <c r="AK852">
        <v>-1.2999999999999999E-3</v>
      </c>
      <c r="AL852">
        <v>0</v>
      </c>
      <c r="AM852" t="b">
        <v>0</v>
      </c>
      <c r="AN852">
        <v>-999</v>
      </c>
      <c r="AO852">
        <v>0</v>
      </c>
      <c r="AP852" t="b">
        <v>1</v>
      </c>
      <c r="AQ852">
        <v>3.0112000000000001</v>
      </c>
      <c r="AR852">
        <v>1.1516999999999999</v>
      </c>
      <c r="AS852">
        <v>95</v>
      </c>
      <c r="AT852">
        <v>2</v>
      </c>
      <c r="AU852">
        <v>2516589.35</v>
      </c>
      <c r="AV852">
        <v>6857486.9199999999</v>
      </c>
      <c r="AW852">
        <v>2516589.4500000002</v>
      </c>
      <c r="AX852">
        <v>6857486.9400000004</v>
      </c>
      <c r="AY852">
        <v>-2.2000000000000001E-3</v>
      </c>
      <c r="AZ852">
        <v>0</v>
      </c>
      <c r="BA852" t="b">
        <v>0</v>
      </c>
      <c r="BB852">
        <v>-999</v>
      </c>
      <c r="BC852">
        <v>0</v>
      </c>
      <c r="BD852" t="b">
        <v>1</v>
      </c>
      <c r="BE852">
        <v>5.1768000000000001</v>
      </c>
      <c r="BF852">
        <v>1.7625999999999999</v>
      </c>
      <c r="BG852">
        <v>94</v>
      </c>
      <c r="BH852">
        <v>2</v>
      </c>
      <c r="BI852">
        <v>2516587.17</v>
      </c>
      <c r="BJ852">
        <v>6857483.7400000002</v>
      </c>
      <c r="BK852">
        <v>2516587.0299999998</v>
      </c>
      <c r="BL852">
        <v>6857483.5800000001</v>
      </c>
      <c r="BM852">
        <v>3.5999999999999999E-3</v>
      </c>
      <c r="BN852">
        <v>0</v>
      </c>
      <c r="BO852" t="b">
        <v>0</v>
      </c>
      <c r="BP852">
        <v>-999</v>
      </c>
      <c r="BQ852">
        <v>0</v>
      </c>
      <c r="BR852" t="b">
        <v>1</v>
      </c>
      <c r="BS852">
        <v>8.3460000000000001</v>
      </c>
      <c r="BT852">
        <v>2.4258000000000002</v>
      </c>
      <c r="BU852" t="s">
        <v>347</v>
      </c>
    </row>
    <row r="853" spans="1:87">
      <c r="A853">
        <v>32</v>
      </c>
      <c r="B853">
        <v>3</v>
      </c>
      <c r="C853" s="6" t="s">
        <v>206</v>
      </c>
      <c r="D853">
        <v>832</v>
      </c>
      <c r="E853" t="str">
        <f t="shared" si="13"/>
        <v>7A_832</v>
      </c>
      <c r="F853">
        <v>2</v>
      </c>
      <c r="G853">
        <v>2516578.33</v>
      </c>
      <c r="H853">
        <v>6857479.79</v>
      </c>
      <c r="I853">
        <v>2516578.15</v>
      </c>
      <c r="J853">
        <v>6857479.75</v>
      </c>
      <c r="K853">
        <v>1.863</v>
      </c>
      <c r="L853">
        <v>0.41</v>
      </c>
      <c r="M853">
        <v>0.44</v>
      </c>
      <c r="N853">
        <v>2.1573000000000002</v>
      </c>
      <c r="O853">
        <v>4</v>
      </c>
      <c r="P853">
        <v>12</v>
      </c>
      <c r="Q853">
        <v>96</v>
      </c>
      <c r="R853">
        <v>2</v>
      </c>
      <c r="S853">
        <v>2516582.29</v>
      </c>
      <c r="T853">
        <v>6857482.2199999997</v>
      </c>
      <c r="U853">
        <v>2516582.4900000002</v>
      </c>
      <c r="V853">
        <v>6857481.7999999998</v>
      </c>
      <c r="W853">
        <v>-7.1000000000000004E-3</v>
      </c>
      <c r="X853">
        <v>0</v>
      </c>
      <c r="Y853" t="b">
        <v>0</v>
      </c>
      <c r="Z853">
        <v>-999</v>
      </c>
      <c r="AA853">
        <v>0</v>
      </c>
      <c r="AB853" t="b">
        <v>1</v>
      </c>
      <c r="AC853">
        <v>6.7050999999999998</v>
      </c>
      <c r="AD853">
        <v>0.43619999999999998</v>
      </c>
      <c r="AE853">
        <v>75</v>
      </c>
      <c r="AF853">
        <v>1</v>
      </c>
      <c r="AG853">
        <v>2516582.0299999998</v>
      </c>
      <c r="AH853">
        <v>6857475.5999999996</v>
      </c>
      <c r="AI853">
        <v>2516582.09</v>
      </c>
      <c r="AJ853">
        <v>6857475.6600000001</v>
      </c>
      <c r="AK853">
        <v>1.5E-3</v>
      </c>
      <c r="AL853">
        <v>0</v>
      </c>
      <c r="AM853" t="b">
        <v>0</v>
      </c>
      <c r="AN853">
        <v>-999</v>
      </c>
      <c r="AO853">
        <v>0</v>
      </c>
      <c r="AP853" t="b">
        <v>1</v>
      </c>
      <c r="AQ853">
        <v>1.3831</v>
      </c>
      <c r="AR853">
        <v>-0.80300000000000005</v>
      </c>
      <c r="AS853">
        <v>202</v>
      </c>
      <c r="AT853">
        <v>2</v>
      </c>
      <c r="AU853">
        <v>2516582.35</v>
      </c>
      <c r="AV853">
        <v>6857487.6200000001</v>
      </c>
      <c r="AW853">
        <v>2516581.89</v>
      </c>
      <c r="AX853">
        <v>6857487.8300000001</v>
      </c>
      <c r="AY853">
        <v>1.4500000000000001E-2</v>
      </c>
      <c r="AZ853">
        <v>0</v>
      </c>
      <c r="BA853" t="b">
        <v>0</v>
      </c>
      <c r="BB853">
        <v>-999</v>
      </c>
      <c r="BC853">
        <v>0</v>
      </c>
      <c r="BD853" t="b">
        <v>1</v>
      </c>
      <c r="BE853">
        <v>14.212400000000001</v>
      </c>
      <c r="BF853">
        <v>1.1516999999999999</v>
      </c>
      <c r="BG853">
        <v>191</v>
      </c>
      <c r="BH853">
        <v>2</v>
      </c>
      <c r="BI853">
        <v>2516573.73</v>
      </c>
      <c r="BJ853">
        <v>6857485.3399999999</v>
      </c>
      <c r="BK853">
        <v>2516573.9300000002</v>
      </c>
      <c r="BL853">
        <v>6857485.4900000002</v>
      </c>
      <c r="BM853">
        <v>-5.7000000000000002E-3</v>
      </c>
      <c r="BN853">
        <v>0</v>
      </c>
      <c r="BO853" t="b">
        <v>0</v>
      </c>
      <c r="BP853">
        <v>-999</v>
      </c>
      <c r="BQ853">
        <v>0</v>
      </c>
      <c r="BR853" t="b">
        <v>1</v>
      </c>
      <c r="BS853">
        <v>5.5258000000000003</v>
      </c>
      <c r="BT853">
        <v>2.1989000000000001</v>
      </c>
      <c r="BU853" t="s">
        <v>347</v>
      </c>
    </row>
    <row r="854" spans="1:87">
      <c r="A854">
        <v>33</v>
      </c>
      <c r="B854">
        <v>3</v>
      </c>
      <c r="C854" s="6" t="s">
        <v>206</v>
      </c>
      <c r="D854">
        <v>796</v>
      </c>
      <c r="E854" t="str">
        <f t="shared" si="13"/>
        <v>7A_796</v>
      </c>
      <c r="F854">
        <v>2</v>
      </c>
      <c r="G854">
        <v>2516619.2200000002</v>
      </c>
      <c r="H854">
        <v>6857464.4000000004</v>
      </c>
      <c r="I854">
        <v>2516619.21</v>
      </c>
      <c r="J854">
        <v>6857464.1900000004</v>
      </c>
      <c r="K854">
        <v>1.1519999999999999</v>
      </c>
      <c r="L854">
        <v>0.36</v>
      </c>
      <c r="M854">
        <v>0.19</v>
      </c>
      <c r="N854">
        <v>2.1312000000000002</v>
      </c>
      <c r="O854">
        <v>5</v>
      </c>
      <c r="P854">
        <v>15</v>
      </c>
      <c r="Q854">
        <v>100</v>
      </c>
      <c r="R854">
        <v>2</v>
      </c>
      <c r="S854">
        <v>2516615.15</v>
      </c>
      <c r="T854">
        <v>6857460.5800000001</v>
      </c>
      <c r="U854">
        <v>2516615</v>
      </c>
      <c r="V854">
        <v>6857460.7599999998</v>
      </c>
      <c r="W854">
        <v>-4.1000000000000003E-3</v>
      </c>
      <c r="X854">
        <v>0</v>
      </c>
      <c r="Y854" t="b">
        <v>0</v>
      </c>
      <c r="Z854">
        <v>-999</v>
      </c>
      <c r="AA854">
        <v>0</v>
      </c>
      <c r="AB854" t="b">
        <v>1</v>
      </c>
      <c r="AC854">
        <v>6.2996999999999996</v>
      </c>
      <c r="AD854">
        <v>-2.4611000000000001</v>
      </c>
      <c r="AE854">
        <v>102</v>
      </c>
      <c r="AF854">
        <v>2</v>
      </c>
      <c r="AG854">
        <v>2516616.37</v>
      </c>
      <c r="AH854">
        <v>6857466.4900000002</v>
      </c>
      <c r="AI854">
        <v>2516616.52</v>
      </c>
      <c r="AJ854">
        <v>6857466.6500000004</v>
      </c>
      <c r="AK854">
        <v>-2.5000000000000001E-3</v>
      </c>
      <c r="AL854">
        <v>0</v>
      </c>
      <c r="AM854" t="b">
        <v>0</v>
      </c>
      <c r="AN854">
        <v>-999</v>
      </c>
      <c r="AO854">
        <v>0</v>
      </c>
      <c r="AP854" t="b">
        <v>1</v>
      </c>
      <c r="AQ854">
        <v>3.738</v>
      </c>
      <c r="AR854">
        <v>2.3997000000000002</v>
      </c>
      <c r="AS854">
        <v>101</v>
      </c>
      <c r="AT854">
        <v>2</v>
      </c>
      <c r="AU854">
        <v>2516610.91</v>
      </c>
      <c r="AV854">
        <v>6857462.4400000004</v>
      </c>
      <c r="AW854">
        <v>2516610.91</v>
      </c>
      <c r="AX854">
        <v>6857462.4299999997</v>
      </c>
      <c r="AY854">
        <v>2.0000000000000001E-4</v>
      </c>
      <c r="AZ854">
        <v>0</v>
      </c>
      <c r="BA854" t="b">
        <v>0</v>
      </c>
      <c r="BB854">
        <v>-999</v>
      </c>
      <c r="BC854">
        <v>0</v>
      </c>
      <c r="BD854" t="b">
        <v>1</v>
      </c>
      <c r="BE854">
        <v>0.31109999999999999</v>
      </c>
      <c r="BF854">
        <v>-2.9323000000000001</v>
      </c>
      <c r="BG854">
        <v>103</v>
      </c>
      <c r="BH854">
        <v>2</v>
      </c>
      <c r="BI854">
        <v>2516611.36</v>
      </c>
      <c r="BJ854">
        <v>6857465.3399999999</v>
      </c>
      <c r="BK854">
        <v>2516611.3199999998</v>
      </c>
      <c r="BL854">
        <v>6857464.9000000004</v>
      </c>
      <c r="BM854">
        <v>1.12E-2</v>
      </c>
      <c r="BN854">
        <v>0</v>
      </c>
      <c r="BO854" t="b">
        <v>0</v>
      </c>
      <c r="BP854">
        <v>-999</v>
      </c>
      <c r="BQ854">
        <v>0</v>
      </c>
      <c r="BR854" t="b">
        <v>1</v>
      </c>
      <c r="BS854">
        <v>17.971399999999999</v>
      </c>
      <c r="BT854">
        <v>3.0629</v>
      </c>
      <c r="BU854">
        <v>108</v>
      </c>
      <c r="BV854">
        <v>2</v>
      </c>
      <c r="BW854">
        <v>2516605.79</v>
      </c>
      <c r="BX854">
        <v>6857469.4199999999</v>
      </c>
      <c r="BY854">
        <v>2516605.83</v>
      </c>
      <c r="BZ854">
        <v>6857469.5199999996</v>
      </c>
      <c r="CA854">
        <v>-5.1000000000000004E-3</v>
      </c>
      <c r="CB854">
        <v>0</v>
      </c>
      <c r="CC854" t="b">
        <v>0</v>
      </c>
      <c r="CD854">
        <v>-999</v>
      </c>
      <c r="CE854">
        <v>0</v>
      </c>
      <c r="CF854" t="b">
        <v>1</v>
      </c>
      <c r="CG854">
        <v>9.0177999999999994</v>
      </c>
      <c r="CH854">
        <v>2.7574000000000001</v>
      </c>
      <c r="CI854" t="s">
        <v>347</v>
      </c>
    </row>
    <row r="855" spans="1:87">
      <c r="A855">
        <v>34</v>
      </c>
      <c r="B855">
        <v>3</v>
      </c>
      <c r="C855" s="6" t="s">
        <v>206</v>
      </c>
      <c r="D855">
        <v>797</v>
      </c>
      <c r="E855" t="str">
        <f t="shared" si="13"/>
        <v>7A_797</v>
      </c>
      <c r="F855">
        <v>2</v>
      </c>
      <c r="G855">
        <v>2516595.67</v>
      </c>
      <c r="H855">
        <v>6857496.7199999997</v>
      </c>
      <c r="I855">
        <v>2516595.83</v>
      </c>
      <c r="J855">
        <v>6857496.5999999996</v>
      </c>
      <c r="K855">
        <v>1.0109999999999999</v>
      </c>
      <c r="L855">
        <v>0.23</v>
      </c>
      <c r="M855">
        <v>0.37</v>
      </c>
      <c r="N855">
        <v>2.1573000000000002</v>
      </c>
      <c r="O855">
        <v>4</v>
      </c>
      <c r="P855">
        <v>12</v>
      </c>
      <c r="Q855">
        <v>130</v>
      </c>
      <c r="R855">
        <v>2</v>
      </c>
      <c r="S855">
        <v>2516603.02</v>
      </c>
      <c r="T855">
        <v>6857491.4900000002</v>
      </c>
      <c r="U855">
        <v>2516602.9</v>
      </c>
      <c r="V855">
        <v>6857491.3300000001</v>
      </c>
      <c r="W855">
        <v>-5.4999999999999997E-3</v>
      </c>
      <c r="X855">
        <v>0</v>
      </c>
      <c r="Y855" t="b">
        <v>0</v>
      </c>
      <c r="Z855">
        <v>-999</v>
      </c>
      <c r="AA855">
        <v>0</v>
      </c>
      <c r="AB855" t="b">
        <v>1</v>
      </c>
      <c r="AC855">
        <v>9.8644999999999996</v>
      </c>
      <c r="AD855">
        <v>-0.64590000000000003</v>
      </c>
      <c r="AE855">
        <v>118</v>
      </c>
      <c r="AF855">
        <v>2</v>
      </c>
      <c r="AG855">
        <v>2516598.9500000002</v>
      </c>
      <c r="AH855">
        <v>6857488.3099999996</v>
      </c>
      <c r="AI855">
        <v>2516599.2200000002</v>
      </c>
      <c r="AJ855">
        <v>6857488.4199999999</v>
      </c>
      <c r="AK855">
        <v>8.3999999999999995E-3</v>
      </c>
      <c r="AL855">
        <v>0</v>
      </c>
      <c r="AM855" t="b">
        <v>0</v>
      </c>
      <c r="AN855">
        <v>-999</v>
      </c>
      <c r="AO855">
        <v>0</v>
      </c>
      <c r="AP855" t="b">
        <v>1</v>
      </c>
      <c r="AQ855">
        <v>15.518800000000001</v>
      </c>
      <c r="AR855">
        <v>-1.1695</v>
      </c>
      <c r="AS855">
        <v>116</v>
      </c>
      <c r="AT855">
        <v>2</v>
      </c>
      <c r="AU855">
        <v>2516601.5099999998</v>
      </c>
      <c r="AV855">
        <v>6857487.1900000004</v>
      </c>
      <c r="AW855">
        <v>2516601.5</v>
      </c>
      <c r="AX855">
        <v>6857487.1799999997</v>
      </c>
      <c r="AY855">
        <v>-5.0000000000000001E-4</v>
      </c>
      <c r="AZ855">
        <v>0</v>
      </c>
      <c r="BA855" t="b">
        <v>0</v>
      </c>
      <c r="BB855">
        <v>-999</v>
      </c>
      <c r="BC855">
        <v>0</v>
      </c>
      <c r="BD855" t="b">
        <v>1</v>
      </c>
      <c r="BE855">
        <v>0.93049999999999999</v>
      </c>
      <c r="BF855">
        <v>-1.0299</v>
      </c>
      <c r="BG855">
        <v>121</v>
      </c>
      <c r="BH855">
        <v>2</v>
      </c>
      <c r="BI855">
        <v>2516593.7999999998</v>
      </c>
      <c r="BJ855">
        <v>6857490.1600000001</v>
      </c>
      <c r="BK855">
        <v>2516593.65</v>
      </c>
      <c r="BL855">
        <v>6857490.21</v>
      </c>
      <c r="BM855">
        <v>-3.3E-3</v>
      </c>
      <c r="BN855">
        <v>0</v>
      </c>
      <c r="BO855" t="b">
        <v>0</v>
      </c>
      <c r="BP855">
        <v>-999</v>
      </c>
      <c r="BQ855">
        <v>0</v>
      </c>
      <c r="BR855" t="b">
        <v>1</v>
      </c>
      <c r="BS855">
        <v>5.7807000000000004</v>
      </c>
      <c r="BT855">
        <v>-1.9026000000000001</v>
      </c>
      <c r="BU855" t="s">
        <v>347</v>
      </c>
    </row>
    <row r="856" spans="1:87">
      <c r="A856">
        <v>35</v>
      </c>
      <c r="B856">
        <v>3</v>
      </c>
      <c r="C856" s="6" t="s">
        <v>206</v>
      </c>
      <c r="D856">
        <v>798</v>
      </c>
      <c r="E856" t="str">
        <f t="shared" si="13"/>
        <v>7A_798</v>
      </c>
      <c r="F856">
        <v>2</v>
      </c>
      <c r="G856">
        <v>2516542.7200000002</v>
      </c>
      <c r="H856">
        <v>6857459.9000000004</v>
      </c>
      <c r="I856">
        <v>2516542.86</v>
      </c>
      <c r="J856">
        <v>6857459.8799999999</v>
      </c>
      <c r="K856">
        <v>0.68300000000000005</v>
      </c>
      <c r="L856">
        <v>0.31</v>
      </c>
      <c r="M856">
        <v>0.13</v>
      </c>
      <c r="N856">
        <v>2.1573000000000002</v>
      </c>
      <c r="O856">
        <v>4</v>
      </c>
      <c r="P856">
        <v>12</v>
      </c>
      <c r="Q856">
        <v>145</v>
      </c>
      <c r="R856">
        <v>1</v>
      </c>
      <c r="S856">
        <v>2516547.5699999998</v>
      </c>
      <c r="T856">
        <v>6857464.0499999998</v>
      </c>
      <c r="U856">
        <v>2516547.54</v>
      </c>
      <c r="V856">
        <v>6857464.0899999999</v>
      </c>
      <c r="W856">
        <v>1E-3</v>
      </c>
      <c r="X856">
        <v>0</v>
      </c>
      <c r="Y856" t="b">
        <v>0</v>
      </c>
      <c r="Z856">
        <v>-999</v>
      </c>
      <c r="AA856">
        <v>0</v>
      </c>
      <c r="AB856" t="b">
        <v>1</v>
      </c>
      <c r="AC856">
        <v>2.4878</v>
      </c>
      <c r="AD856">
        <v>0.7329</v>
      </c>
      <c r="AE856">
        <v>34</v>
      </c>
      <c r="AF856">
        <v>1</v>
      </c>
      <c r="AG856">
        <v>2516550.42</v>
      </c>
      <c r="AH856">
        <v>6857462.4900000002</v>
      </c>
      <c r="AI856">
        <v>2516550.46</v>
      </c>
      <c r="AJ856">
        <v>6857462.3700000001</v>
      </c>
      <c r="AK856">
        <v>-3.0999999999999999E-3</v>
      </c>
      <c r="AL856">
        <v>0</v>
      </c>
      <c r="AM856" t="b">
        <v>0</v>
      </c>
      <c r="AN856">
        <v>-999</v>
      </c>
      <c r="AO856">
        <v>0</v>
      </c>
      <c r="AP856" t="b">
        <v>1</v>
      </c>
      <c r="AQ856">
        <v>8.4309999999999992</v>
      </c>
      <c r="AR856">
        <v>0.314</v>
      </c>
      <c r="AS856">
        <v>15</v>
      </c>
      <c r="AT856">
        <v>2</v>
      </c>
      <c r="AU856">
        <v>2516545.54</v>
      </c>
      <c r="AV856">
        <v>6857459.5300000003</v>
      </c>
      <c r="AW856">
        <v>2516545.52</v>
      </c>
      <c r="AX856">
        <v>6857459.4100000001</v>
      </c>
      <c r="AY856">
        <v>-1.1000000000000001E-3</v>
      </c>
      <c r="AZ856">
        <v>0</v>
      </c>
      <c r="BA856" t="b">
        <v>0</v>
      </c>
      <c r="BB856">
        <v>-999</v>
      </c>
      <c r="BC856">
        <v>0</v>
      </c>
      <c r="BD856" t="b">
        <v>1</v>
      </c>
      <c r="BE856">
        <v>2.7082999999999999</v>
      </c>
      <c r="BF856">
        <v>-0.17469999999999999</v>
      </c>
      <c r="BG856">
        <v>32</v>
      </c>
      <c r="BH856">
        <v>1</v>
      </c>
      <c r="BI856">
        <v>2516551.7200000002</v>
      </c>
      <c r="BJ856">
        <v>6857459.0099999998</v>
      </c>
      <c r="BK856">
        <v>2516551.73</v>
      </c>
      <c r="BL856">
        <v>6857459.21</v>
      </c>
      <c r="BM856">
        <v>5.7000000000000002E-3</v>
      </c>
      <c r="BN856">
        <v>0</v>
      </c>
      <c r="BO856" t="b">
        <v>0</v>
      </c>
      <c r="BP856">
        <v>-999</v>
      </c>
      <c r="BQ856">
        <v>0</v>
      </c>
      <c r="BR856" t="b">
        <v>1</v>
      </c>
      <c r="BS856">
        <v>15.352399999999999</v>
      </c>
      <c r="BT856">
        <v>-7.0000000000000007E-2</v>
      </c>
      <c r="BU856" t="s">
        <v>347</v>
      </c>
    </row>
    <row r="857" spans="1:87">
      <c r="A857">
        <v>36</v>
      </c>
      <c r="B857">
        <v>2</v>
      </c>
      <c r="C857" s="6" t="s">
        <v>206</v>
      </c>
      <c r="D857">
        <v>799</v>
      </c>
      <c r="E857" t="str">
        <f t="shared" si="13"/>
        <v>7A_799</v>
      </c>
      <c r="F857">
        <v>2</v>
      </c>
      <c r="G857">
        <v>2516565.61</v>
      </c>
      <c r="H857">
        <v>6857428.2300000004</v>
      </c>
      <c r="I857">
        <v>2516565.64</v>
      </c>
      <c r="J857">
        <v>6857428.1900000004</v>
      </c>
      <c r="K857">
        <v>0.51500000000000001</v>
      </c>
      <c r="L857">
        <v>0.1</v>
      </c>
      <c r="M857">
        <v>0.21</v>
      </c>
      <c r="N857">
        <v>2.1573000000000002</v>
      </c>
      <c r="O857">
        <v>4</v>
      </c>
      <c r="P857">
        <v>12</v>
      </c>
      <c r="Q857">
        <v>4</v>
      </c>
      <c r="R857">
        <v>2</v>
      </c>
      <c r="S857">
        <v>2516564.42</v>
      </c>
      <c r="T857">
        <v>6857434.75</v>
      </c>
      <c r="U857">
        <v>2516564.58</v>
      </c>
      <c r="V857">
        <v>6857434.7800000003</v>
      </c>
      <c r="W857">
        <v>-3.5000000000000001E-3</v>
      </c>
      <c r="X857">
        <v>0</v>
      </c>
      <c r="Y857" t="b">
        <v>0</v>
      </c>
      <c r="Z857">
        <v>-999</v>
      </c>
      <c r="AA857">
        <v>0</v>
      </c>
      <c r="AB857" t="b">
        <v>1</v>
      </c>
      <c r="AC857">
        <v>12.2766</v>
      </c>
      <c r="AD857">
        <v>1.7277</v>
      </c>
      <c r="AE857">
        <v>21</v>
      </c>
      <c r="AF857">
        <v>2</v>
      </c>
      <c r="AG857">
        <v>2516566.4300000002</v>
      </c>
      <c r="AH857">
        <v>6857436.75</v>
      </c>
      <c r="AI857">
        <v>2516566.4</v>
      </c>
      <c r="AJ857">
        <v>6857436.75</v>
      </c>
      <c r="AK857">
        <v>8.0000000000000004E-4</v>
      </c>
      <c r="AL857">
        <v>0</v>
      </c>
      <c r="AM857" t="b">
        <v>0</v>
      </c>
      <c r="AN857">
        <v>-999</v>
      </c>
      <c r="AO857">
        <v>0</v>
      </c>
      <c r="AP857" t="b">
        <v>1</v>
      </c>
      <c r="AQ857">
        <v>2.9929000000000001</v>
      </c>
      <c r="AR857">
        <v>1.4834000000000001</v>
      </c>
      <c r="AS857">
        <v>6</v>
      </c>
      <c r="AT857">
        <v>2</v>
      </c>
      <c r="AU857">
        <v>2516558.7200000002</v>
      </c>
      <c r="AV857">
        <v>6857436.3499999996</v>
      </c>
      <c r="AW857">
        <v>2516558.65</v>
      </c>
      <c r="AX857">
        <v>6857436.29</v>
      </c>
      <c r="AY857">
        <v>3.3999999999999998E-3</v>
      </c>
      <c r="AZ857">
        <v>0</v>
      </c>
      <c r="BA857" t="b">
        <v>0</v>
      </c>
      <c r="BB857">
        <v>-999</v>
      </c>
      <c r="BC857">
        <v>0</v>
      </c>
      <c r="BD857" t="b">
        <v>1</v>
      </c>
      <c r="BE857">
        <v>11.8544</v>
      </c>
      <c r="BF857">
        <v>2.2862</v>
      </c>
      <c r="BG857">
        <v>20</v>
      </c>
      <c r="BH857">
        <v>1</v>
      </c>
      <c r="BI857">
        <v>2516571.04</v>
      </c>
      <c r="BJ857">
        <v>6857437</v>
      </c>
      <c r="BK857">
        <v>2516570.98</v>
      </c>
      <c r="BL857">
        <v>6857437.0300000003</v>
      </c>
      <c r="BM857">
        <v>2E-3</v>
      </c>
      <c r="BN857">
        <v>0</v>
      </c>
      <c r="BO857" t="b">
        <v>0</v>
      </c>
      <c r="BP857">
        <v>-999</v>
      </c>
      <c r="BQ857">
        <v>0</v>
      </c>
      <c r="BR857" t="b">
        <v>1</v>
      </c>
      <c r="BS857">
        <v>7.1992000000000003</v>
      </c>
      <c r="BT857">
        <v>1.0296000000000001</v>
      </c>
      <c r="BU857" t="s">
        <v>347</v>
      </c>
    </row>
    <row r="858" spans="1:87">
      <c r="A858">
        <v>1</v>
      </c>
      <c r="B858">
        <v>3</v>
      </c>
      <c r="C858" s="6" t="s">
        <v>236</v>
      </c>
      <c r="D858">
        <v>796</v>
      </c>
      <c r="E858" t="str">
        <f t="shared" si="13"/>
        <v>7B_796</v>
      </c>
      <c r="F858">
        <v>2</v>
      </c>
      <c r="G858">
        <v>2516596.0299999998</v>
      </c>
      <c r="H858">
        <v>6857497.8799999999</v>
      </c>
      <c r="I858">
        <v>2516595.86</v>
      </c>
      <c r="J858">
        <v>6857497.7999999998</v>
      </c>
      <c r="K858">
        <v>1.242</v>
      </c>
      <c r="L858">
        <v>0.35</v>
      </c>
      <c r="M858">
        <v>0.3</v>
      </c>
      <c r="N858">
        <v>2.1312000000000002</v>
      </c>
      <c r="O858">
        <v>5</v>
      </c>
      <c r="P858">
        <v>15</v>
      </c>
      <c r="Q858">
        <v>240</v>
      </c>
      <c r="R858">
        <v>2</v>
      </c>
      <c r="S858">
        <v>2516595.14</v>
      </c>
      <c r="T858">
        <v>6857502.7400000002</v>
      </c>
      <c r="U858">
        <v>2516595.38</v>
      </c>
      <c r="V858">
        <v>6857502.7599999998</v>
      </c>
      <c r="W858">
        <v>-8.6E-3</v>
      </c>
      <c r="X858">
        <v>0</v>
      </c>
      <c r="Y858" t="b">
        <v>0</v>
      </c>
      <c r="Z858">
        <v>-999</v>
      </c>
      <c r="AA858">
        <v>0</v>
      </c>
      <c r="AB858" t="b">
        <v>1</v>
      </c>
      <c r="AC858">
        <v>5.6508000000000003</v>
      </c>
      <c r="AD858">
        <v>1.6578999999999999</v>
      </c>
      <c r="AE858">
        <v>220</v>
      </c>
      <c r="AF858">
        <v>2</v>
      </c>
      <c r="AG858">
        <v>2516591.6</v>
      </c>
      <c r="AH858">
        <v>6857500.5700000003</v>
      </c>
      <c r="AI858">
        <v>2516591.64</v>
      </c>
      <c r="AJ858">
        <v>6857500.6299999999</v>
      </c>
      <c r="AK858">
        <v>-2.5000000000000001E-3</v>
      </c>
      <c r="AL858">
        <v>0</v>
      </c>
      <c r="AM858" t="b">
        <v>0</v>
      </c>
      <c r="AN858">
        <v>-999</v>
      </c>
      <c r="AO858">
        <v>0</v>
      </c>
      <c r="AP858" t="b">
        <v>1</v>
      </c>
      <c r="AQ858">
        <v>1.7231000000000001</v>
      </c>
      <c r="AR858">
        <v>2.548</v>
      </c>
      <c r="AS858">
        <v>221</v>
      </c>
      <c r="AT858">
        <v>2</v>
      </c>
      <c r="AU858">
        <v>2516586.0299999998</v>
      </c>
      <c r="AV858">
        <v>6857498.5899999999</v>
      </c>
      <c r="AW858">
        <v>2516586.04</v>
      </c>
      <c r="AX858">
        <v>6857498.7300000004</v>
      </c>
      <c r="AY858">
        <v>-9.7999999999999997E-3</v>
      </c>
      <c r="AZ858">
        <v>0</v>
      </c>
      <c r="BA858" t="b">
        <v>0</v>
      </c>
      <c r="BB858">
        <v>-999</v>
      </c>
      <c r="BC858">
        <v>0</v>
      </c>
      <c r="BD858" t="b">
        <v>1</v>
      </c>
      <c r="BE858">
        <v>7.2942</v>
      </c>
      <c r="BF858">
        <v>3.0367000000000002</v>
      </c>
      <c r="BG858">
        <v>223</v>
      </c>
      <c r="BH858">
        <v>2</v>
      </c>
      <c r="BI858">
        <v>2516588.34</v>
      </c>
      <c r="BJ858">
        <v>6857506.6900000004</v>
      </c>
      <c r="BK858">
        <v>2516588.0499999998</v>
      </c>
      <c r="BL858">
        <v>6857506.4299999997</v>
      </c>
      <c r="BM858">
        <v>3.2000000000000001E-2</v>
      </c>
      <c r="BN858">
        <v>0</v>
      </c>
      <c r="BO858" t="b">
        <v>0</v>
      </c>
      <c r="BP858">
        <v>-999</v>
      </c>
      <c r="BQ858">
        <v>0</v>
      </c>
      <c r="BR858" t="b">
        <v>1</v>
      </c>
      <c r="BS858">
        <v>25.305800000000001</v>
      </c>
      <c r="BT858">
        <v>2.3386</v>
      </c>
      <c r="BU858">
        <v>204</v>
      </c>
      <c r="BV858">
        <v>3</v>
      </c>
      <c r="BW858">
        <v>2516584.15</v>
      </c>
      <c r="BX858">
        <v>6857495.9699999997</v>
      </c>
      <c r="BY858">
        <v>2516584.14</v>
      </c>
      <c r="BZ858">
        <v>6857496.0099999998</v>
      </c>
      <c r="CA858">
        <v>-3.2000000000000002E-3</v>
      </c>
      <c r="CB858">
        <v>0</v>
      </c>
      <c r="CC858" t="b">
        <v>0</v>
      </c>
      <c r="CD858">
        <v>-999</v>
      </c>
      <c r="CE858">
        <v>0</v>
      </c>
      <c r="CF858" t="b">
        <v>1</v>
      </c>
      <c r="CG858">
        <v>2.4611999999999998</v>
      </c>
      <c r="CH858">
        <v>-2.9933999999999998</v>
      </c>
      <c r="CI858" t="s">
        <v>347</v>
      </c>
    </row>
    <row r="859" spans="1:87">
      <c r="A859">
        <v>2</v>
      </c>
      <c r="B859">
        <v>3</v>
      </c>
      <c r="C859" s="6" t="s">
        <v>236</v>
      </c>
      <c r="D859">
        <v>797</v>
      </c>
      <c r="E859" t="str">
        <f t="shared" si="13"/>
        <v>7B_797</v>
      </c>
      <c r="F859">
        <v>2</v>
      </c>
      <c r="G859">
        <v>2516573.0499999998</v>
      </c>
      <c r="H859">
        <v>6857530.3099999996</v>
      </c>
      <c r="I859">
        <v>2516572.9700000002</v>
      </c>
      <c r="J859">
        <v>6857530.5</v>
      </c>
      <c r="K859">
        <v>1.76</v>
      </c>
      <c r="L859">
        <v>0.38</v>
      </c>
      <c r="M859">
        <v>0.46</v>
      </c>
      <c r="N859">
        <v>2.1312000000000002</v>
      </c>
      <c r="O859">
        <v>5</v>
      </c>
      <c r="P859">
        <v>15</v>
      </c>
      <c r="Q859">
        <v>370</v>
      </c>
      <c r="R859">
        <v>2</v>
      </c>
      <c r="S859">
        <v>2516563.15</v>
      </c>
      <c r="T859">
        <v>6857538.4500000002</v>
      </c>
      <c r="U859">
        <v>2516563.09</v>
      </c>
      <c r="V859">
        <v>6857538.3700000001</v>
      </c>
      <c r="W859">
        <v>8.9999999999999993E-3</v>
      </c>
      <c r="X859">
        <v>0</v>
      </c>
      <c r="Y859" t="b">
        <v>0</v>
      </c>
      <c r="Z859">
        <v>-999</v>
      </c>
      <c r="AA859">
        <v>0</v>
      </c>
      <c r="AB859" t="b">
        <v>1</v>
      </c>
      <c r="AC859">
        <v>4.9497999999999998</v>
      </c>
      <c r="AD859">
        <v>2.4782000000000002</v>
      </c>
      <c r="AE859">
        <v>239</v>
      </c>
      <c r="AF859">
        <v>2</v>
      </c>
      <c r="AG859">
        <v>2516571.85</v>
      </c>
      <c r="AH859">
        <v>6857526.3300000001</v>
      </c>
      <c r="AI859">
        <v>2516571.2999999998</v>
      </c>
      <c r="AJ859">
        <v>6857526.5599999996</v>
      </c>
      <c r="AK859">
        <v>-1.7999999999999999E-2</v>
      </c>
      <c r="AL859">
        <v>0</v>
      </c>
      <c r="AM859" t="b">
        <v>0</v>
      </c>
      <c r="AN859">
        <v>-999</v>
      </c>
      <c r="AO859">
        <v>0</v>
      </c>
      <c r="AP859" t="b">
        <v>1</v>
      </c>
      <c r="AQ859">
        <v>8.4144000000000005</v>
      </c>
      <c r="AR859">
        <v>-1.9898</v>
      </c>
      <c r="AS859">
        <v>233</v>
      </c>
      <c r="AT859">
        <v>2</v>
      </c>
      <c r="AU859">
        <v>2516578.79</v>
      </c>
      <c r="AV859">
        <v>6857520.0199999996</v>
      </c>
      <c r="AW859">
        <v>2516579.0099999998</v>
      </c>
      <c r="AX859">
        <v>6857520.1500000004</v>
      </c>
      <c r="AY859">
        <v>2.1499999999999998E-2</v>
      </c>
      <c r="AZ859">
        <v>0</v>
      </c>
      <c r="BA859" t="b">
        <v>0</v>
      </c>
      <c r="BB859">
        <v>-999</v>
      </c>
      <c r="BC859">
        <v>0</v>
      </c>
      <c r="BD859" t="b">
        <v>1</v>
      </c>
      <c r="BE859">
        <v>11.842700000000001</v>
      </c>
      <c r="BF859">
        <v>-1.0212000000000001</v>
      </c>
      <c r="BG859">
        <v>234</v>
      </c>
      <c r="BH859">
        <v>2</v>
      </c>
      <c r="BI859">
        <v>2516575.5299999998</v>
      </c>
      <c r="BJ859">
        <v>6857519.8799999999</v>
      </c>
      <c r="BK859">
        <v>2516575.7799999998</v>
      </c>
      <c r="BL859">
        <v>6857519.9500000002</v>
      </c>
      <c r="BM859">
        <v>1.95E-2</v>
      </c>
      <c r="BN859">
        <v>0</v>
      </c>
      <c r="BO859" t="b">
        <v>0</v>
      </c>
      <c r="BP859">
        <v>-999</v>
      </c>
      <c r="BQ859">
        <v>0</v>
      </c>
      <c r="BR859" t="b">
        <v>1</v>
      </c>
      <c r="BS859">
        <v>10.5426</v>
      </c>
      <c r="BT859">
        <v>-1.2917000000000001</v>
      </c>
      <c r="BU859">
        <v>363</v>
      </c>
      <c r="BV859">
        <v>2</v>
      </c>
      <c r="BW859">
        <v>2516567.88</v>
      </c>
      <c r="BX859">
        <v>6857528.8200000003</v>
      </c>
      <c r="BY859">
        <v>2516568.02</v>
      </c>
      <c r="BZ859">
        <v>6857528.4699999997</v>
      </c>
      <c r="CA859">
        <v>1.4E-2</v>
      </c>
      <c r="CB859">
        <v>0</v>
      </c>
      <c r="CC859" t="b">
        <v>0</v>
      </c>
      <c r="CD859">
        <v>-999</v>
      </c>
      <c r="CE859">
        <v>0</v>
      </c>
      <c r="CF859" t="b">
        <v>1</v>
      </c>
      <c r="CG859">
        <v>6.5629</v>
      </c>
      <c r="CH859">
        <v>-2.7403</v>
      </c>
      <c r="CI859" t="s">
        <v>347</v>
      </c>
    </row>
    <row r="860" spans="1:87">
      <c r="A860">
        <v>3</v>
      </c>
      <c r="B860">
        <v>2</v>
      </c>
      <c r="C860" s="6" t="s">
        <v>236</v>
      </c>
      <c r="D860">
        <v>798</v>
      </c>
      <c r="E860" t="str">
        <f t="shared" si="13"/>
        <v>7B_798</v>
      </c>
      <c r="F860">
        <v>2</v>
      </c>
      <c r="G860">
        <v>2516520.4500000002</v>
      </c>
      <c r="H860">
        <v>6857492.71</v>
      </c>
      <c r="I860">
        <v>2516520.41</v>
      </c>
      <c r="J860">
        <v>6857492.7000000002</v>
      </c>
      <c r="K860">
        <v>0.14099999999999999</v>
      </c>
      <c r="L860">
        <v>0.04</v>
      </c>
      <c r="M860">
        <v>0.03</v>
      </c>
      <c r="N860">
        <v>2.2105000000000001</v>
      </c>
      <c r="O860">
        <v>3</v>
      </c>
      <c r="P860">
        <v>9</v>
      </c>
      <c r="Q860">
        <v>158</v>
      </c>
      <c r="R860">
        <v>2</v>
      </c>
      <c r="S860">
        <v>2516527.13</v>
      </c>
      <c r="T860">
        <v>6857496.2300000004</v>
      </c>
      <c r="U860">
        <v>2516527.12</v>
      </c>
      <c r="V860">
        <v>6857496.25</v>
      </c>
      <c r="W860">
        <v>1.4E-3</v>
      </c>
      <c r="X860">
        <v>0</v>
      </c>
      <c r="Y860" t="b">
        <v>0</v>
      </c>
      <c r="Z860">
        <v>-999</v>
      </c>
      <c r="AA860">
        <v>0</v>
      </c>
      <c r="AB860" t="b">
        <v>1</v>
      </c>
      <c r="AC860">
        <v>8.4414999999999996</v>
      </c>
      <c r="AD860">
        <v>0.48849999999999999</v>
      </c>
      <c r="AE860">
        <v>143</v>
      </c>
      <c r="AF860">
        <v>2</v>
      </c>
      <c r="AG860">
        <v>2516522.9</v>
      </c>
      <c r="AH860">
        <v>6857492.75</v>
      </c>
      <c r="AI860">
        <v>2516522.9</v>
      </c>
      <c r="AJ860">
        <v>6857492.7199999997</v>
      </c>
      <c r="AK860">
        <v>-5.9999999999999995E-4</v>
      </c>
      <c r="AL860">
        <v>0</v>
      </c>
      <c r="AM860" t="b">
        <v>0</v>
      </c>
      <c r="AN860">
        <v>-999</v>
      </c>
      <c r="AO860">
        <v>0</v>
      </c>
      <c r="AP860" t="b">
        <v>1</v>
      </c>
      <c r="AQ860">
        <v>3.1997</v>
      </c>
      <c r="AR860">
        <v>8.6E-3</v>
      </c>
      <c r="AS860">
        <v>249</v>
      </c>
      <c r="AT860">
        <v>2</v>
      </c>
      <c r="AU860">
        <v>2516519.73</v>
      </c>
      <c r="AV860">
        <v>6857496.5099999998</v>
      </c>
      <c r="AW860">
        <v>2516519.7400000002</v>
      </c>
      <c r="AX860">
        <v>6857496.5099999998</v>
      </c>
      <c r="AY860">
        <v>-2.9999999999999997E-4</v>
      </c>
      <c r="AZ860">
        <v>0</v>
      </c>
      <c r="BA860" t="b">
        <v>0</v>
      </c>
      <c r="BB860">
        <v>-999</v>
      </c>
      <c r="BC860">
        <v>0</v>
      </c>
      <c r="BD860" t="b">
        <v>1</v>
      </c>
      <c r="BE860">
        <v>1.7372000000000001</v>
      </c>
      <c r="BF860">
        <v>1.7452000000000001</v>
      </c>
      <c r="BG860" t="s">
        <v>347</v>
      </c>
    </row>
    <row r="861" spans="1:87">
      <c r="A861">
        <v>4</v>
      </c>
      <c r="B861">
        <v>2</v>
      </c>
      <c r="C861" s="6" t="s">
        <v>236</v>
      </c>
      <c r="D861">
        <v>799</v>
      </c>
      <c r="E861" t="str">
        <f t="shared" si="13"/>
        <v>7B_799</v>
      </c>
      <c r="F861">
        <v>2</v>
      </c>
      <c r="G861">
        <v>2516543</v>
      </c>
      <c r="H861">
        <v>6857459.1100000003</v>
      </c>
      <c r="I861">
        <v>2516542.96</v>
      </c>
      <c r="J861">
        <v>6857459.0700000003</v>
      </c>
      <c r="K861">
        <v>0.77</v>
      </c>
      <c r="L861">
        <v>0.19</v>
      </c>
      <c r="M861">
        <v>0.17</v>
      </c>
      <c r="N861">
        <v>2.1312000000000002</v>
      </c>
      <c r="O861">
        <v>5</v>
      </c>
      <c r="P861">
        <v>15</v>
      </c>
      <c r="Q861">
        <v>133</v>
      </c>
      <c r="R861">
        <v>3</v>
      </c>
      <c r="S861">
        <v>2516540.16</v>
      </c>
      <c r="T861">
        <v>6857467.9900000002</v>
      </c>
      <c r="U861">
        <v>2516540.0099999998</v>
      </c>
      <c r="V861">
        <v>6857467.9400000004</v>
      </c>
      <c r="W861">
        <v>1.0699999999999999E-2</v>
      </c>
      <c r="X861">
        <v>0</v>
      </c>
      <c r="Y861" t="b">
        <v>0</v>
      </c>
      <c r="Z861">
        <v>-999</v>
      </c>
      <c r="AA861">
        <v>0</v>
      </c>
      <c r="AB861" t="b">
        <v>1</v>
      </c>
      <c r="AC861">
        <v>12.465999999999999</v>
      </c>
      <c r="AD861">
        <v>1.9021999999999999</v>
      </c>
      <c r="AE861">
        <v>148</v>
      </c>
      <c r="AF861">
        <v>2</v>
      </c>
      <c r="AG861">
        <v>2516544.64</v>
      </c>
      <c r="AH861">
        <v>6857471.96</v>
      </c>
      <c r="AI861">
        <v>2516544.6</v>
      </c>
      <c r="AJ861">
        <v>6857471.9699999997</v>
      </c>
      <c r="AK861">
        <v>4.3E-3</v>
      </c>
      <c r="AL861">
        <v>0</v>
      </c>
      <c r="AM861" t="b">
        <v>0</v>
      </c>
      <c r="AN861">
        <v>-999</v>
      </c>
      <c r="AO861">
        <v>0</v>
      </c>
      <c r="AP861" t="b">
        <v>1</v>
      </c>
      <c r="AQ861">
        <v>5.4943999999999997</v>
      </c>
      <c r="AR861">
        <v>1.4483999999999999</v>
      </c>
      <c r="AS861">
        <v>145</v>
      </c>
      <c r="AT861">
        <v>1</v>
      </c>
      <c r="AU861">
        <v>2516547.5699999998</v>
      </c>
      <c r="AV861">
        <v>6857464.0499999998</v>
      </c>
      <c r="AW861">
        <v>2516547.7400000002</v>
      </c>
      <c r="AX861">
        <v>6857463.8799999999</v>
      </c>
      <c r="AY861">
        <v>-1.15E-2</v>
      </c>
      <c r="AZ861">
        <v>0</v>
      </c>
      <c r="BA861" t="b">
        <v>0</v>
      </c>
      <c r="BB861">
        <v>-999</v>
      </c>
      <c r="BC861">
        <v>0</v>
      </c>
      <c r="BD861" t="b">
        <v>1</v>
      </c>
      <c r="BE861">
        <v>12.7319</v>
      </c>
      <c r="BF861">
        <v>0.77649999999999997</v>
      </c>
      <c r="BG861">
        <v>32</v>
      </c>
      <c r="BH861">
        <v>1</v>
      </c>
      <c r="BI861">
        <v>2516551.7200000002</v>
      </c>
      <c r="BJ861">
        <v>6857459.0099999998</v>
      </c>
      <c r="BK861">
        <v>2516551.7200000002</v>
      </c>
      <c r="BL861">
        <v>6857459.1500000004</v>
      </c>
      <c r="BM861">
        <v>8.5000000000000006E-3</v>
      </c>
      <c r="BN861">
        <v>0</v>
      </c>
      <c r="BO861" t="b">
        <v>0</v>
      </c>
      <c r="BP861">
        <v>-999</v>
      </c>
      <c r="BQ861">
        <v>0</v>
      </c>
      <c r="BR861" t="b">
        <v>1</v>
      </c>
      <c r="BS861">
        <v>9.8742999999999999</v>
      </c>
      <c r="BT861">
        <v>1.7299999999999999E-2</v>
      </c>
      <c r="BU861">
        <v>13</v>
      </c>
      <c r="BV861">
        <v>1</v>
      </c>
      <c r="BW861">
        <v>2516549.09</v>
      </c>
      <c r="BX861">
        <v>6857456.6100000003</v>
      </c>
      <c r="BY861">
        <v>2516549.12</v>
      </c>
      <c r="BZ861">
        <v>6857456.6799999997</v>
      </c>
      <c r="CA861">
        <v>3.3999999999999998E-3</v>
      </c>
      <c r="CB861">
        <v>0</v>
      </c>
      <c r="CC861" t="b">
        <v>0</v>
      </c>
      <c r="CD861">
        <v>-999</v>
      </c>
      <c r="CE861">
        <v>0</v>
      </c>
      <c r="CF861" t="b">
        <v>1</v>
      </c>
      <c r="CG861">
        <v>3.8144</v>
      </c>
      <c r="CH861">
        <v>-0.36670000000000003</v>
      </c>
      <c r="CI861" t="s">
        <v>347</v>
      </c>
    </row>
    <row r="862" spans="1:87">
      <c r="A862">
        <v>5</v>
      </c>
      <c r="B862">
        <v>1</v>
      </c>
      <c r="C862" s="6" t="s">
        <v>236</v>
      </c>
      <c r="D862">
        <v>801</v>
      </c>
      <c r="E862" t="str">
        <f t="shared" si="13"/>
        <v>7B_801</v>
      </c>
      <c r="F862">
        <v>2</v>
      </c>
      <c r="G862">
        <v>2516574.46</v>
      </c>
      <c r="H862">
        <v>6857514.3499999996</v>
      </c>
      <c r="I862">
        <v>2516574.4500000002</v>
      </c>
      <c r="J862">
        <v>6857514.3499999996</v>
      </c>
      <c r="K862">
        <v>0.186</v>
      </c>
      <c r="L862">
        <v>0.04</v>
      </c>
      <c r="M862">
        <v>0.05</v>
      </c>
      <c r="N862">
        <v>2.1573000000000002</v>
      </c>
      <c r="O862">
        <v>4</v>
      </c>
      <c r="P862">
        <v>12</v>
      </c>
      <c r="Q862">
        <v>231</v>
      </c>
      <c r="R862">
        <v>1</v>
      </c>
      <c r="S862">
        <v>2516580.91</v>
      </c>
      <c r="T862">
        <v>6857517.0499999998</v>
      </c>
      <c r="U862">
        <v>2516580.92</v>
      </c>
      <c r="V862">
        <v>6857517.0300000003</v>
      </c>
      <c r="W862">
        <v>-3.7000000000000002E-3</v>
      </c>
      <c r="X862">
        <v>0</v>
      </c>
      <c r="Y862" t="b">
        <v>0</v>
      </c>
      <c r="Z862">
        <v>-999</v>
      </c>
      <c r="AA862">
        <v>0</v>
      </c>
      <c r="AB862" t="b">
        <v>1</v>
      </c>
      <c r="AC862">
        <v>17.131</v>
      </c>
      <c r="AD862">
        <v>0.39250000000000002</v>
      </c>
      <c r="AE862">
        <v>232</v>
      </c>
      <c r="AF862">
        <v>2</v>
      </c>
      <c r="AG862">
        <v>2516576.94</v>
      </c>
      <c r="AH862">
        <v>6857517.7400000002</v>
      </c>
      <c r="AI862">
        <v>2516576.9300000002</v>
      </c>
      <c r="AJ862">
        <v>6857517.75</v>
      </c>
      <c r="AK862">
        <v>3.5999999999999999E-3</v>
      </c>
      <c r="AL862">
        <v>0</v>
      </c>
      <c r="AM862" t="b">
        <v>0</v>
      </c>
      <c r="AN862">
        <v>-999</v>
      </c>
      <c r="AO862">
        <v>0</v>
      </c>
      <c r="AP862" t="b">
        <v>1</v>
      </c>
      <c r="AQ862">
        <v>16.061599999999999</v>
      </c>
      <c r="AR862">
        <v>0.94230000000000003</v>
      </c>
      <c r="AS862">
        <v>234</v>
      </c>
      <c r="AT862">
        <v>2</v>
      </c>
      <c r="AU862">
        <v>2516575.5299999998</v>
      </c>
      <c r="AV862">
        <v>6857519.8799999999</v>
      </c>
      <c r="AW862">
        <v>2516575.5299999998</v>
      </c>
      <c r="AX862">
        <v>6857519.8799999999</v>
      </c>
      <c r="AY862">
        <v>-5.9999999999999995E-4</v>
      </c>
      <c r="AZ862">
        <v>0</v>
      </c>
      <c r="BA862" t="b">
        <v>0</v>
      </c>
      <c r="BB862">
        <v>-999</v>
      </c>
      <c r="BC862">
        <v>0</v>
      </c>
      <c r="BD862" t="b">
        <v>1</v>
      </c>
      <c r="BE862">
        <v>2.8584000000000001</v>
      </c>
      <c r="BF862">
        <v>1.3786</v>
      </c>
      <c r="BG862">
        <v>235</v>
      </c>
      <c r="BH862">
        <v>2</v>
      </c>
      <c r="BI862">
        <v>2516571.34</v>
      </c>
      <c r="BJ862">
        <v>6857518.3099999996</v>
      </c>
      <c r="BK862">
        <v>2516571.35</v>
      </c>
      <c r="BL862">
        <v>6857518.3200000003</v>
      </c>
      <c r="BM862">
        <v>-4.0000000000000001E-3</v>
      </c>
      <c r="BN862">
        <v>0</v>
      </c>
      <c r="BO862" t="b">
        <v>0</v>
      </c>
      <c r="BP862">
        <v>-999</v>
      </c>
      <c r="BQ862">
        <v>0</v>
      </c>
      <c r="BR862" t="b">
        <v>1</v>
      </c>
      <c r="BS862">
        <v>17.5459</v>
      </c>
      <c r="BT862">
        <v>2.2338</v>
      </c>
      <c r="BU862" t="s">
        <v>347</v>
      </c>
    </row>
    <row r="863" spans="1:87">
      <c r="A863">
        <v>6</v>
      </c>
      <c r="B863">
        <v>3</v>
      </c>
      <c r="C863" s="6" t="s">
        <v>236</v>
      </c>
      <c r="D863">
        <v>802</v>
      </c>
      <c r="E863" t="str">
        <f t="shared" si="13"/>
        <v>7B_802</v>
      </c>
      <c r="F863">
        <v>2</v>
      </c>
      <c r="G863">
        <v>2516572.65</v>
      </c>
      <c r="H863">
        <v>6857524.2699999996</v>
      </c>
      <c r="I863">
        <v>2516572.7200000002</v>
      </c>
      <c r="J863">
        <v>6857523.9800000004</v>
      </c>
      <c r="K863">
        <v>1.145</v>
      </c>
      <c r="L863">
        <v>0.26</v>
      </c>
      <c r="M863">
        <v>0.43</v>
      </c>
      <c r="N863">
        <v>2.1573000000000002</v>
      </c>
      <c r="O863">
        <v>4</v>
      </c>
      <c r="P863">
        <v>12</v>
      </c>
      <c r="Q863">
        <v>235</v>
      </c>
      <c r="R863">
        <v>2</v>
      </c>
      <c r="S863">
        <v>2516571.34</v>
      </c>
      <c r="T863">
        <v>6857518.3099999996</v>
      </c>
      <c r="U863">
        <v>2516571.15</v>
      </c>
      <c r="V863">
        <v>6857518.3600000003</v>
      </c>
      <c r="W863">
        <v>-7.9000000000000008E-3</v>
      </c>
      <c r="X863">
        <v>0</v>
      </c>
      <c r="Y863" t="b">
        <v>0</v>
      </c>
      <c r="Z863">
        <v>-999</v>
      </c>
      <c r="AA863">
        <v>0</v>
      </c>
      <c r="AB863" t="b">
        <v>1</v>
      </c>
      <c r="AC863">
        <v>5.6772</v>
      </c>
      <c r="AD863">
        <v>-1.8502000000000001</v>
      </c>
      <c r="AE863">
        <v>214</v>
      </c>
      <c r="AF863">
        <v>2</v>
      </c>
      <c r="AG863">
        <v>2516572.66</v>
      </c>
      <c r="AH863">
        <v>6857512.4500000002</v>
      </c>
      <c r="AI863">
        <v>2516572.9500000002</v>
      </c>
      <c r="AJ863">
        <v>6857512.46</v>
      </c>
      <c r="AK863">
        <v>2.3199999999999998E-2</v>
      </c>
      <c r="AL863">
        <v>0</v>
      </c>
      <c r="AM863" t="b">
        <v>0</v>
      </c>
      <c r="AN863">
        <v>-999</v>
      </c>
      <c r="AO863">
        <v>0</v>
      </c>
      <c r="AP863" t="b">
        <v>1</v>
      </c>
      <c r="AQ863">
        <v>19.510400000000001</v>
      </c>
      <c r="AR863">
        <v>-1.5273000000000001</v>
      </c>
      <c r="AS863">
        <v>230</v>
      </c>
      <c r="AT863">
        <v>2</v>
      </c>
      <c r="AU863">
        <v>2516578.2999999998</v>
      </c>
      <c r="AV863">
        <v>6857514.75</v>
      </c>
      <c r="AW863">
        <v>2516578.19</v>
      </c>
      <c r="AX863">
        <v>6857514.6900000004</v>
      </c>
      <c r="AY863">
        <v>-9.2999999999999992E-3</v>
      </c>
      <c r="AZ863">
        <v>0</v>
      </c>
      <c r="BA863" t="b">
        <v>0</v>
      </c>
      <c r="BB863">
        <v>-999</v>
      </c>
      <c r="BC863">
        <v>0</v>
      </c>
      <c r="BD863" t="b">
        <v>1</v>
      </c>
      <c r="BE863">
        <v>7.6778000000000004</v>
      </c>
      <c r="BF863">
        <v>-1.0474000000000001</v>
      </c>
      <c r="BG863">
        <v>233</v>
      </c>
      <c r="BH863">
        <v>2</v>
      </c>
      <c r="BI863">
        <v>2516578.79</v>
      </c>
      <c r="BJ863">
        <v>6857520.0199999996</v>
      </c>
      <c r="BK863">
        <v>2516578.79</v>
      </c>
      <c r="BL863">
        <v>6857520.0300000003</v>
      </c>
      <c r="BM863">
        <v>2.9999999999999997E-4</v>
      </c>
      <c r="BN863">
        <v>0</v>
      </c>
      <c r="BO863" t="b">
        <v>0</v>
      </c>
      <c r="BP863">
        <v>-999</v>
      </c>
      <c r="BQ863">
        <v>0</v>
      </c>
      <c r="BR863" t="b">
        <v>1</v>
      </c>
      <c r="BS863">
        <v>0.22009999999999999</v>
      </c>
      <c r="BT863">
        <v>-0.57609999999999995</v>
      </c>
      <c r="BU863" t="s">
        <v>347</v>
      </c>
    </row>
    <row r="864" spans="1:87">
      <c r="A864">
        <v>7</v>
      </c>
      <c r="B864">
        <v>3</v>
      </c>
      <c r="C864" s="6" t="s">
        <v>236</v>
      </c>
      <c r="D864">
        <v>803</v>
      </c>
      <c r="E864" t="str">
        <f t="shared" si="13"/>
        <v>7B_803</v>
      </c>
      <c r="F864">
        <v>2</v>
      </c>
      <c r="G864">
        <v>2516565.6800000002</v>
      </c>
      <c r="H864">
        <v>6857515.8099999996</v>
      </c>
      <c r="I864">
        <v>2516565.73</v>
      </c>
      <c r="J864">
        <v>6857516.0700000003</v>
      </c>
      <c r="K864">
        <v>0.86899999999999999</v>
      </c>
      <c r="L864">
        <v>0.19</v>
      </c>
      <c r="M864">
        <v>0.3</v>
      </c>
      <c r="N864">
        <v>2.1573000000000002</v>
      </c>
      <c r="O864">
        <v>4</v>
      </c>
      <c r="P864">
        <v>12</v>
      </c>
      <c r="Q864">
        <v>217</v>
      </c>
      <c r="R864">
        <v>2</v>
      </c>
      <c r="S864">
        <v>2516565.9</v>
      </c>
      <c r="T864">
        <v>6857519.7300000004</v>
      </c>
      <c r="U864">
        <v>2516566.16</v>
      </c>
      <c r="V864">
        <v>6857519.7000000002</v>
      </c>
      <c r="W864">
        <v>-6.6E-3</v>
      </c>
      <c r="X864">
        <v>0</v>
      </c>
      <c r="Y864" t="b">
        <v>0</v>
      </c>
      <c r="Z864">
        <v>-999</v>
      </c>
      <c r="AA864">
        <v>0</v>
      </c>
      <c r="AB864" t="b">
        <v>1</v>
      </c>
      <c r="AC864">
        <v>6.2442000000000002</v>
      </c>
      <c r="AD864">
        <v>1.4483999999999999</v>
      </c>
      <c r="AE864">
        <v>238</v>
      </c>
      <c r="AF864">
        <v>2</v>
      </c>
      <c r="AG864">
        <v>2516568.8199999998</v>
      </c>
      <c r="AH864">
        <v>6857524.0899999999</v>
      </c>
      <c r="AI864">
        <v>2516568.7200000002</v>
      </c>
      <c r="AJ864">
        <v>6857524.1299999999</v>
      </c>
      <c r="AK864">
        <v>6.1999999999999998E-3</v>
      </c>
      <c r="AL864">
        <v>0</v>
      </c>
      <c r="AM864" t="b">
        <v>0</v>
      </c>
      <c r="AN864">
        <v>-999</v>
      </c>
      <c r="AO864">
        <v>0</v>
      </c>
      <c r="AP864" t="b">
        <v>1</v>
      </c>
      <c r="AQ864">
        <v>6.4523000000000001</v>
      </c>
      <c r="AR864">
        <v>1.2216</v>
      </c>
      <c r="AS864">
        <v>239</v>
      </c>
      <c r="AT864">
        <v>2</v>
      </c>
      <c r="AU864">
        <v>2516571.85</v>
      </c>
      <c r="AV864">
        <v>6857526.3300000001</v>
      </c>
      <c r="AW864">
        <v>2516571.73</v>
      </c>
      <c r="AX864">
        <v>6857526.4000000004</v>
      </c>
      <c r="AY864">
        <v>1.1299999999999999E-2</v>
      </c>
      <c r="AZ864">
        <v>0</v>
      </c>
      <c r="BA864" t="b">
        <v>0</v>
      </c>
      <c r="BB864">
        <v>-999</v>
      </c>
      <c r="BC864">
        <v>0</v>
      </c>
      <c r="BD864" t="b">
        <v>1</v>
      </c>
      <c r="BE864">
        <v>12.654400000000001</v>
      </c>
      <c r="BF864">
        <v>1.0557000000000001</v>
      </c>
      <c r="BG864">
        <v>214</v>
      </c>
      <c r="BH864">
        <v>2</v>
      </c>
      <c r="BI864">
        <v>2516572.66</v>
      </c>
      <c r="BJ864">
        <v>6857512.4500000002</v>
      </c>
      <c r="BK864">
        <v>2516572.62</v>
      </c>
      <c r="BL864">
        <v>6857512.3799999999</v>
      </c>
      <c r="BM864">
        <v>-4.5999999999999999E-3</v>
      </c>
      <c r="BN864">
        <v>0</v>
      </c>
      <c r="BO864" t="b">
        <v>0</v>
      </c>
      <c r="BP864">
        <v>-999</v>
      </c>
      <c r="BQ864">
        <v>0</v>
      </c>
      <c r="BR864" t="b">
        <v>1</v>
      </c>
      <c r="BS864">
        <v>4.2580999999999998</v>
      </c>
      <c r="BT864">
        <v>-0.49759999999999999</v>
      </c>
      <c r="BU864" t="s">
        <v>347</v>
      </c>
    </row>
    <row r="865" spans="1:87">
      <c r="A865">
        <v>8</v>
      </c>
      <c r="B865">
        <v>3</v>
      </c>
      <c r="C865" s="6" t="s">
        <v>236</v>
      </c>
      <c r="D865">
        <v>804</v>
      </c>
      <c r="E865" t="str">
        <f t="shared" si="13"/>
        <v>7B_804</v>
      </c>
      <c r="F865">
        <v>2</v>
      </c>
      <c r="G865">
        <v>2516572.15</v>
      </c>
      <c r="H865">
        <v>6857481.2699999996</v>
      </c>
      <c r="I865">
        <v>2516572.21</v>
      </c>
      <c r="J865">
        <v>6857481.4800000004</v>
      </c>
      <c r="K865">
        <v>0.75600000000000001</v>
      </c>
      <c r="L865">
        <v>0.16</v>
      </c>
      <c r="M865">
        <v>0.24</v>
      </c>
      <c r="N865">
        <v>2.1573000000000002</v>
      </c>
      <c r="O865">
        <v>4</v>
      </c>
      <c r="P865">
        <v>12</v>
      </c>
      <c r="Q865">
        <v>179</v>
      </c>
      <c r="R865">
        <v>4</v>
      </c>
      <c r="S865">
        <v>2516566.09</v>
      </c>
      <c r="T865">
        <v>6857481.6900000004</v>
      </c>
      <c r="U865">
        <v>2516566.09</v>
      </c>
      <c r="V865">
        <v>6857481.6100000003</v>
      </c>
      <c r="W865">
        <v>3.3E-3</v>
      </c>
      <c r="X865">
        <v>0</v>
      </c>
      <c r="Y865" t="b">
        <v>0</v>
      </c>
      <c r="Z865">
        <v>-999</v>
      </c>
      <c r="AA865">
        <v>0</v>
      </c>
      <c r="AB865" t="b">
        <v>1</v>
      </c>
      <c r="AC865">
        <v>3.5314999999999999</v>
      </c>
      <c r="AD865">
        <v>3.1240000000000001</v>
      </c>
      <c r="AE865">
        <v>193</v>
      </c>
      <c r="AF865">
        <v>2</v>
      </c>
      <c r="AG865">
        <v>2516571.13</v>
      </c>
      <c r="AH865">
        <v>6857490.2800000003</v>
      </c>
      <c r="AI865">
        <v>2516571.33</v>
      </c>
      <c r="AJ865">
        <v>6857490.2999999998</v>
      </c>
      <c r="AK865">
        <v>-1.24E-2</v>
      </c>
      <c r="AL865">
        <v>0</v>
      </c>
      <c r="AM865" t="b">
        <v>0</v>
      </c>
      <c r="AN865">
        <v>-999</v>
      </c>
      <c r="AO865">
        <v>0</v>
      </c>
      <c r="AP865" t="b">
        <v>1</v>
      </c>
      <c r="AQ865">
        <v>14.7529</v>
      </c>
      <c r="AR865">
        <v>1.6578999999999999</v>
      </c>
      <c r="AS865">
        <v>192</v>
      </c>
      <c r="AT865">
        <v>2</v>
      </c>
      <c r="AU865">
        <v>2516573.2799999998</v>
      </c>
      <c r="AV865">
        <v>6857491.7699999996</v>
      </c>
      <c r="AW865">
        <v>2516573.2400000002</v>
      </c>
      <c r="AX865">
        <v>6857491.7699999996</v>
      </c>
      <c r="AY865">
        <v>3.2000000000000002E-3</v>
      </c>
      <c r="AZ865">
        <v>0</v>
      </c>
      <c r="BA865" t="b">
        <v>0</v>
      </c>
      <c r="BB865">
        <v>-999</v>
      </c>
      <c r="BC865">
        <v>0</v>
      </c>
      <c r="BD865" t="b">
        <v>1</v>
      </c>
      <c r="BE865">
        <v>4.0232000000000001</v>
      </c>
      <c r="BF865">
        <v>1.4745999999999999</v>
      </c>
      <c r="BG865">
        <v>191</v>
      </c>
      <c r="BH865">
        <v>2</v>
      </c>
      <c r="BI865">
        <v>2516573.73</v>
      </c>
      <c r="BJ865">
        <v>6857485.3399999999</v>
      </c>
      <c r="BK865">
        <v>2516573.58</v>
      </c>
      <c r="BL865">
        <v>6857485.3899999997</v>
      </c>
      <c r="BM865">
        <v>4.7000000000000002E-3</v>
      </c>
      <c r="BN865">
        <v>0</v>
      </c>
      <c r="BO865" t="b">
        <v>0</v>
      </c>
      <c r="BP865">
        <v>-999</v>
      </c>
      <c r="BQ865">
        <v>0</v>
      </c>
      <c r="BR865" t="b">
        <v>1</v>
      </c>
      <c r="BS865">
        <v>5.1180000000000003</v>
      </c>
      <c r="BT865">
        <v>1.2390000000000001</v>
      </c>
      <c r="BU865" t="s">
        <v>347</v>
      </c>
    </row>
    <row r="866" spans="1:87">
      <c r="A866">
        <v>9</v>
      </c>
      <c r="B866">
        <v>2</v>
      </c>
      <c r="C866" s="6" t="s">
        <v>236</v>
      </c>
      <c r="D866">
        <v>805</v>
      </c>
      <c r="E866" t="str">
        <f t="shared" si="13"/>
        <v>7B_805</v>
      </c>
      <c r="F866">
        <v>2</v>
      </c>
      <c r="G866">
        <v>2516567.2000000002</v>
      </c>
      <c r="H866">
        <v>6857485.0599999996</v>
      </c>
      <c r="I866">
        <v>2516567.2400000002</v>
      </c>
      <c r="J866">
        <v>6857485.0099999998</v>
      </c>
      <c r="K866">
        <v>0.64900000000000002</v>
      </c>
      <c r="L866">
        <v>0.21</v>
      </c>
      <c r="M866">
        <v>0.15</v>
      </c>
      <c r="N866">
        <v>2.1573000000000002</v>
      </c>
      <c r="O866">
        <v>4</v>
      </c>
      <c r="P866">
        <v>12</v>
      </c>
      <c r="Q866">
        <v>190</v>
      </c>
      <c r="R866">
        <v>2</v>
      </c>
      <c r="S866">
        <v>2516573.5</v>
      </c>
      <c r="T866">
        <v>6857481.5899999999</v>
      </c>
      <c r="U866">
        <v>2516573.5699999998</v>
      </c>
      <c r="V866">
        <v>6857481.7199999997</v>
      </c>
      <c r="W866">
        <v>7.3000000000000001E-3</v>
      </c>
      <c r="X866">
        <v>0</v>
      </c>
      <c r="Y866" t="b">
        <v>0</v>
      </c>
      <c r="Z866">
        <v>-999</v>
      </c>
      <c r="AA866">
        <v>0</v>
      </c>
      <c r="AB866" t="b">
        <v>1</v>
      </c>
      <c r="AC866">
        <v>9.5246999999999993</v>
      </c>
      <c r="AD866">
        <v>-0.47139999999999999</v>
      </c>
      <c r="AE866">
        <v>191</v>
      </c>
      <c r="AF866">
        <v>2</v>
      </c>
      <c r="AG866">
        <v>2516573.73</v>
      </c>
      <c r="AH866">
        <v>6857485.3399999999</v>
      </c>
      <c r="AI866">
        <v>2516573.73</v>
      </c>
      <c r="AJ866">
        <v>6857485.1699999999</v>
      </c>
      <c r="AK866">
        <v>-7.4999999999999997E-3</v>
      </c>
      <c r="AL866">
        <v>0</v>
      </c>
      <c r="AM866" t="b">
        <v>0</v>
      </c>
      <c r="AN866">
        <v>-999</v>
      </c>
      <c r="AO866">
        <v>0</v>
      </c>
      <c r="AP866" t="b">
        <v>1</v>
      </c>
      <c r="AQ866">
        <v>9.7897999999999996</v>
      </c>
      <c r="AR866">
        <v>1.7299999999999999E-2</v>
      </c>
      <c r="AS866">
        <v>192</v>
      </c>
      <c r="AT866">
        <v>2</v>
      </c>
      <c r="AU866">
        <v>2516573.2799999998</v>
      </c>
      <c r="AV866">
        <v>6857491.7699999996</v>
      </c>
      <c r="AW866">
        <v>2516573.2599999998</v>
      </c>
      <c r="AX866">
        <v>6857491.79</v>
      </c>
      <c r="AY866">
        <v>2.0999999999999999E-3</v>
      </c>
      <c r="AZ866">
        <v>0</v>
      </c>
      <c r="BA866" t="b">
        <v>0</v>
      </c>
      <c r="BB866">
        <v>-999</v>
      </c>
      <c r="BC866">
        <v>0</v>
      </c>
      <c r="BD866" t="b">
        <v>1</v>
      </c>
      <c r="BE866">
        <v>2.8580000000000001</v>
      </c>
      <c r="BF866">
        <v>0.84630000000000005</v>
      </c>
      <c r="BG866">
        <v>209</v>
      </c>
      <c r="BH866">
        <v>2</v>
      </c>
      <c r="BI866">
        <v>2516570.6</v>
      </c>
      <c r="BJ866">
        <v>6857500.1399999997</v>
      </c>
      <c r="BK866">
        <v>2516570.5499999998</v>
      </c>
      <c r="BL866">
        <v>6857500.1500000004</v>
      </c>
      <c r="BM866">
        <v>6.0000000000000001E-3</v>
      </c>
      <c r="BN866">
        <v>0</v>
      </c>
      <c r="BO866" t="b">
        <v>0</v>
      </c>
      <c r="BP866">
        <v>-999</v>
      </c>
      <c r="BQ866">
        <v>0</v>
      </c>
      <c r="BR866" t="b">
        <v>1</v>
      </c>
      <c r="BS866">
        <v>9.0831</v>
      </c>
      <c r="BT866">
        <v>1.3612</v>
      </c>
      <c r="BU866" t="s">
        <v>347</v>
      </c>
    </row>
    <row r="867" spans="1:87">
      <c r="A867">
        <v>10</v>
      </c>
      <c r="B867">
        <v>2</v>
      </c>
      <c r="C867" s="6" t="s">
        <v>236</v>
      </c>
      <c r="D867">
        <v>806</v>
      </c>
      <c r="E867" t="str">
        <f t="shared" si="13"/>
        <v>7B_806</v>
      </c>
      <c r="F867">
        <v>2</v>
      </c>
      <c r="G867">
        <v>2516570.5299999998</v>
      </c>
      <c r="H867">
        <v>6857484.5300000003</v>
      </c>
      <c r="I867">
        <v>2516570.7999999998</v>
      </c>
      <c r="J867">
        <v>6857484.8099999996</v>
      </c>
      <c r="K867">
        <v>0.82699999999999996</v>
      </c>
      <c r="L867">
        <v>0.26</v>
      </c>
      <c r="M867">
        <v>0.39</v>
      </c>
      <c r="N867">
        <v>2.1573000000000002</v>
      </c>
      <c r="O867">
        <v>4</v>
      </c>
      <c r="P867">
        <v>12</v>
      </c>
      <c r="Q867">
        <v>203</v>
      </c>
      <c r="R867">
        <v>4</v>
      </c>
      <c r="S867">
        <v>2516583.86</v>
      </c>
      <c r="T867">
        <v>6857491.3799999999</v>
      </c>
      <c r="U867">
        <v>2516583.89</v>
      </c>
      <c r="V867">
        <v>6857491.3099999996</v>
      </c>
      <c r="W867">
        <v>-7.4000000000000003E-3</v>
      </c>
      <c r="X867">
        <v>0</v>
      </c>
      <c r="Y867" t="b">
        <v>0</v>
      </c>
      <c r="Z867">
        <v>-999</v>
      </c>
      <c r="AA867">
        <v>0</v>
      </c>
      <c r="AB867" t="b">
        <v>1</v>
      </c>
      <c r="AC867">
        <v>8.1767000000000003</v>
      </c>
      <c r="AD867">
        <v>0.4536</v>
      </c>
      <c r="AE867">
        <v>204</v>
      </c>
      <c r="AF867">
        <v>3</v>
      </c>
      <c r="AG867">
        <v>2516584.15</v>
      </c>
      <c r="AH867">
        <v>6857495.9699999997</v>
      </c>
      <c r="AI867">
        <v>2516584.0499999998</v>
      </c>
      <c r="AJ867">
        <v>6857496.0899999999</v>
      </c>
      <c r="AK867">
        <v>1.89E-2</v>
      </c>
      <c r="AL867">
        <v>0</v>
      </c>
      <c r="AM867" t="b">
        <v>0</v>
      </c>
      <c r="AN867">
        <v>-999</v>
      </c>
      <c r="AO867">
        <v>0</v>
      </c>
      <c r="AP867" t="b">
        <v>1</v>
      </c>
      <c r="AQ867">
        <v>23.8689</v>
      </c>
      <c r="AR867">
        <v>0.72409999999999997</v>
      </c>
      <c r="AS867">
        <v>206</v>
      </c>
      <c r="AT867">
        <v>3</v>
      </c>
      <c r="AU867">
        <v>2516576.85</v>
      </c>
      <c r="AV867">
        <v>6857496.5</v>
      </c>
      <c r="AW867">
        <v>2516576.96</v>
      </c>
      <c r="AX867">
        <v>6857496.4400000004</v>
      </c>
      <c r="AY867">
        <v>-1.1299999999999999E-2</v>
      </c>
      <c r="AZ867">
        <v>0</v>
      </c>
      <c r="BA867" t="b">
        <v>0</v>
      </c>
      <c r="BB867">
        <v>-999</v>
      </c>
      <c r="BC867">
        <v>0</v>
      </c>
      <c r="BD867" t="b">
        <v>1</v>
      </c>
      <c r="BE867">
        <v>13.621700000000001</v>
      </c>
      <c r="BF867">
        <v>1.0731999999999999</v>
      </c>
      <c r="BG867">
        <v>193</v>
      </c>
      <c r="BH867">
        <v>2</v>
      </c>
      <c r="BI867">
        <v>2516571.13</v>
      </c>
      <c r="BJ867">
        <v>6857490.2800000003</v>
      </c>
      <c r="BK867">
        <v>2516571.09</v>
      </c>
      <c r="BL867">
        <v>6857490.2800000003</v>
      </c>
      <c r="BM867">
        <v>-1.1000000000000001E-3</v>
      </c>
      <c r="BN867">
        <v>0</v>
      </c>
      <c r="BO867" t="b">
        <v>0</v>
      </c>
      <c r="BP867">
        <v>-999</v>
      </c>
      <c r="BQ867">
        <v>0</v>
      </c>
      <c r="BR867" t="b">
        <v>1</v>
      </c>
      <c r="BS867">
        <v>1.1265000000000001</v>
      </c>
      <c r="BT867">
        <v>1.5183</v>
      </c>
      <c r="BU867" t="s">
        <v>347</v>
      </c>
    </row>
    <row r="868" spans="1:87">
      <c r="A868">
        <v>11</v>
      </c>
      <c r="B868">
        <v>2</v>
      </c>
      <c r="C868" s="6" t="s">
        <v>236</v>
      </c>
      <c r="D868">
        <v>807</v>
      </c>
      <c r="E868" t="str">
        <f t="shared" si="13"/>
        <v>7B_807</v>
      </c>
      <c r="F868">
        <v>2</v>
      </c>
      <c r="G868">
        <v>2516570.66</v>
      </c>
      <c r="H868">
        <v>6857488.9800000004</v>
      </c>
      <c r="I868">
        <v>2516570.5099999998</v>
      </c>
      <c r="J868">
        <v>6857488.9000000004</v>
      </c>
      <c r="K868">
        <v>0.80300000000000005</v>
      </c>
      <c r="L868">
        <v>0.21</v>
      </c>
      <c r="M868">
        <v>0.21</v>
      </c>
      <c r="N868">
        <v>2.1573000000000002</v>
      </c>
      <c r="O868">
        <v>4</v>
      </c>
      <c r="P868">
        <v>12</v>
      </c>
      <c r="Q868">
        <v>203</v>
      </c>
      <c r="R868">
        <v>4</v>
      </c>
      <c r="S868">
        <v>2516583.86</v>
      </c>
      <c r="T868">
        <v>6857491.3799999999</v>
      </c>
      <c r="U868">
        <v>2516583.87</v>
      </c>
      <c r="V868">
        <v>6857491.3200000003</v>
      </c>
      <c r="W868">
        <v>-5.1999999999999998E-3</v>
      </c>
      <c r="X868">
        <v>0</v>
      </c>
      <c r="Y868" t="b">
        <v>0</v>
      </c>
      <c r="Z868">
        <v>-999</v>
      </c>
      <c r="AA868">
        <v>0</v>
      </c>
      <c r="AB868" t="b">
        <v>1</v>
      </c>
      <c r="AC868">
        <v>6.4036999999999997</v>
      </c>
      <c r="AD868">
        <v>0.1744</v>
      </c>
      <c r="AE868">
        <v>191</v>
      </c>
      <c r="AF868">
        <v>2</v>
      </c>
      <c r="AG868">
        <v>2516573.73</v>
      </c>
      <c r="AH868">
        <v>6857485.3399999999</v>
      </c>
      <c r="AI868">
        <v>2516573.8199999998</v>
      </c>
      <c r="AJ868">
        <v>6857485.4299999997</v>
      </c>
      <c r="AK868">
        <v>4.7999999999999996E-3</v>
      </c>
      <c r="AL868">
        <v>0</v>
      </c>
      <c r="AM868" t="b">
        <v>0</v>
      </c>
      <c r="AN868">
        <v>-999</v>
      </c>
      <c r="AO868">
        <v>0</v>
      </c>
      <c r="AP868" t="b">
        <v>1</v>
      </c>
      <c r="AQ868">
        <v>4.8792</v>
      </c>
      <c r="AR868">
        <v>-0.80300000000000005</v>
      </c>
      <c r="AS868">
        <v>210</v>
      </c>
      <c r="AT868">
        <v>2</v>
      </c>
      <c r="AU868">
        <v>2516573.48</v>
      </c>
      <c r="AV868">
        <v>6857503.9000000004</v>
      </c>
      <c r="AW868">
        <v>2516573.31</v>
      </c>
      <c r="AX868">
        <v>6857503.9299999997</v>
      </c>
      <c r="AY868">
        <v>1.84E-2</v>
      </c>
      <c r="AZ868">
        <v>0</v>
      </c>
      <c r="BA868" t="b">
        <v>0</v>
      </c>
      <c r="BB868">
        <v>-999</v>
      </c>
      <c r="BC868">
        <v>0</v>
      </c>
      <c r="BD868" t="b">
        <v>1</v>
      </c>
      <c r="BE868">
        <v>23.534700000000001</v>
      </c>
      <c r="BF868">
        <v>1.4048</v>
      </c>
      <c r="BG868">
        <v>192</v>
      </c>
      <c r="BH868">
        <v>2</v>
      </c>
      <c r="BI868">
        <v>2516573.2799999998</v>
      </c>
      <c r="BJ868">
        <v>6857491.7699999996</v>
      </c>
      <c r="BK868">
        <v>2516573.35</v>
      </c>
      <c r="BL868">
        <v>6857491.7000000002</v>
      </c>
      <c r="BM868">
        <v>-4.0000000000000001E-3</v>
      </c>
      <c r="BN868">
        <v>0</v>
      </c>
      <c r="BO868" t="b">
        <v>0</v>
      </c>
      <c r="BP868">
        <v>-999</v>
      </c>
      <c r="BQ868">
        <v>0</v>
      </c>
      <c r="BR868" t="b">
        <v>1</v>
      </c>
      <c r="BS868">
        <v>4.0370999999999997</v>
      </c>
      <c r="BT868">
        <v>0.77649999999999997</v>
      </c>
      <c r="BU868" t="s">
        <v>347</v>
      </c>
    </row>
    <row r="869" spans="1:87">
      <c r="A869">
        <v>12</v>
      </c>
      <c r="B869">
        <v>3</v>
      </c>
      <c r="C869" s="6" t="s">
        <v>236</v>
      </c>
      <c r="D869">
        <v>808</v>
      </c>
      <c r="E869" t="str">
        <f t="shared" si="13"/>
        <v>7B_808</v>
      </c>
      <c r="F869">
        <v>2</v>
      </c>
      <c r="G869">
        <v>2516548.27</v>
      </c>
      <c r="H869">
        <v>6857500.46</v>
      </c>
      <c r="I869">
        <v>2516548.1800000002</v>
      </c>
      <c r="J869">
        <v>6857500.2699999996</v>
      </c>
      <c r="K869">
        <v>1.214</v>
      </c>
      <c r="L869">
        <v>0.31</v>
      </c>
      <c r="M869">
        <v>0.5</v>
      </c>
      <c r="N869">
        <v>2.1573000000000002</v>
      </c>
      <c r="O869">
        <v>4</v>
      </c>
      <c r="P869">
        <v>12</v>
      </c>
      <c r="Q869">
        <v>197</v>
      </c>
      <c r="R869">
        <v>2</v>
      </c>
      <c r="S869">
        <v>2516559.38</v>
      </c>
      <c r="T869">
        <v>6857509.04</v>
      </c>
      <c r="U869">
        <v>2516559.39</v>
      </c>
      <c r="V869">
        <v>6857509.0300000003</v>
      </c>
      <c r="W869">
        <v>-8.9999999999999998E-4</v>
      </c>
      <c r="X869">
        <v>0</v>
      </c>
      <c r="Y869" t="b">
        <v>0</v>
      </c>
      <c r="Z869">
        <v>-999</v>
      </c>
      <c r="AA869">
        <v>0</v>
      </c>
      <c r="AB869" t="b">
        <v>1</v>
      </c>
      <c r="AC869">
        <v>0.64229999999999998</v>
      </c>
      <c r="AD869">
        <v>0.66310000000000002</v>
      </c>
      <c r="AE869">
        <v>200</v>
      </c>
      <c r="AF869">
        <v>2</v>
      </c>
      <c r="AG869">
        <v>2516554.0699999998</v>
      </c>
      <c r="AH869">
        <v>6857514.4299999997</v>
      </c>
      <c r="AI869">
        <v>2516553.92</v>
      </c>
      <c r="AJ869">
        <v>6857514.4900000002</v>
      </c>
      <c r="AK869">
        <v>1.6899999999999998E-2</v>
      </c>
      <c r="AL869">
        <v>0</v>
      </c>
      <c r="AM869" t="b">
        <v>0</v>
      </c>
      <c r="AN869">
        <v>-999</v>
      </c>
      <c r="AO869">
        <v>0</v>
      </c>
      <c r="AP869" t="b">
        <v>1</v>
      </c>
      <c r="AQ869">
        <v>13.997999999999999</v>
      </c>
      <c r="AR869">
        <v>1.2040999999999999</v>
      </c>
      <c r="AS869">
        <v>188</v>
      </c>
      <c r="AT869">
        <v>2</v>
      </c>
      <c r="AU869">
        <v>2516546.39</v>
      </c>
      <c r="AV869">
        <v>6857505.6100000003</v>
      </c>
      <c r="AW869">
        <v>2516546.67</v>
      </c>
      <c r="AX869">
        <v>6857505.6900000004</v>
      </c>
      <c r="AY869">
        <v>-1.1299999999999999E-2</v>
      </c>
      <c r="AZ869">
        <v>0</v>
      </c>
      <c r="BA869" t="b">
        <v>0</v>
      </c>
      <c r="BB869">
        <v>-999</v>
      </c>
      <c r="BC869">
        <v>0</v>
      </c>
      <c r="BD869" t="b">
        <v>1</v>
      </c>
      <c r="BE869">
        <v>7.6970999999999998</v>
      </c>
      <c r="BF869">
        <v>1.8324</v>
      </c>
      <c r="BG869">
        <v>293</v>
      </c>
      <c r="BH869">
        <v>2</v>
      </c>
      <c r="BI869">
        <v>2516536.9900000002</v>
      </c>
      <c r="BJ869">
        <v>6857512.0099999998</v>
      </c>
      <c r="BK869">
        <v>2516536.86</v>
      </c>
      <c r="BL869">
        <v>6857511.8799999999</v>
      </c>
      <c r="BM869">
        <v>2.1000000000000001E-2</v>
      </c>
      <c r="BN869">
        <v>0</v>
      </c>
      <c r="BO869" t="b">
        <v>0</v>
      </c>
      <c r="BP869">
        <v>-999</v>
      </c>
      <c r="BQ869">
        <v>0</v>
      </c>
      <c r="BR869" t="b">
        <v>1</v>
      </c>
      <c r="BS869">
        <v>17.049499999999998</v>
      </c>
      <c r="BT869">
        <v>2.3647</v>
      </c>
      <c r="BU869" t="s">
        <v>347</v>
      </c>
    </row>
    <row r="870" spans="1:87">
      <c r="A870">
        <v>13</v>
      </c>
      <c r="B870">
        <v>3</v>
      </c>
      <c r="C870" s="6" t="s">
        <v>236</v>
      </c>
      <c r="D870">
        <v>809</v>
      </c>
      <c r="E870" t="str">
        <f t="shared" si="13"/>
        <v>7B_809</v>
      </c>
      <c r="F870">
        <v>2</v>
      </c>
      <c r="G870">
        <v>2516549.3199999998</v>
      </c>
      <c r="H870">
        <v>6857502.8600000003</v>
      </c>
      <c r="I870">
        <v>2516549.04</v>
      </c>
      <c r="J870">
        <v>6857502.5</v>
      </c>
      <c r="K870">
        <v>1.1990000000000001</v>
      </c>
      <c r="L870">
        <v>0.33</v>
      </c>
      <c r="M870">
        <v>0.32</v>
      </c>
      <c r="N870">
        <v>2.1573000000000002</v>
      </c>
      <c r="O870">
        <v>4</v>
      </c>
      <c r="P870">
        <v>12</v>
      </c>
      <c r="Q870">
        <v>198</v>
      </c>
      <c r="R870">
        <v>2</v>
      </c>
      <c r="S870">
        <v>2516557.63</v>
      </c>
      <c r="T870">
        <v>6857511.0300000003</v>
      </c>
      <c r="U870">
        <v>2516557.7999999998</v>
      </c>
      <c r="V870">
        <v>6857510.8600000003</v>
      </c>
      <c r="W870">
        <v>-2.0199999999999999E-2</v>
      </c>
      <c r="X870">
        <v>0</v>
      </c>
      <c r="Y870" t="b">
        <v>0</v>
      </c>
      <c r="Z870">
        <v>-999</v>
      </c>
      <c r="AA870">
        <v>0</v>
      </c>
      <c r="AB870" t="b">
        <v>1</v>
      </c>
      <c r="AC870">
        <v>16.026399999999999</v>
      </c>
      <c r="AD870">
        <v>0.74160000000000004</v>
      </c>
      <c r="AE870">
        <v>200</v>
      </c>
      <c r="AF870">
        <v>2</v>
      </c>
      <c r="AG870">
        <v>2516554.0699999998</v>
      </c>
      <c r="AH870">
        <v>6857514.4299999997</v>
      </c>
      <c r="AI870">
        <v>2516553.84</v>
      </c>
      <c r="AJ870">
        <v>6857514.5199999996</v>
      </c>
      <c r="AK870">
        <v>2.2200000000000001E-2</v>
      </c>
      <c r="AL870">
        <v>0</v>
      </c>
      <c r="AM870" t="b">
        <v>0</v>
      </c>
      <c r="AN870">
        <v>-999</v>
      </c>
      <c r="AO870">
        <v>0</v>
      </c>
      <c r="AP870" t="b">
        <v>1</v>
      </c>
      <c r="AQ870">
        <v>17.9267</v>
      </c>
      <c r="AR870">
        <v>1.2128000000000001</v>
      </c>
      <c r="AS870">
        <v>188</v>
      </c>
      <c r="AT870">
        <v>2</v>
      </c>
      <c r="AU870">
        <v>2516546.39</v>
      </c>
      <c r="AV870">
        <v>6857505.6100000003</v>
      </c>
      <c r="AW870">
        <v>2516546.46</v>
      </c>
      <c r="AX870">
        <v>6857505.6699999999</v>
      </c>
      <c r="AY870">
        <v>-2.5999999999999999E-3</v>
      </c>
      <c r="AZ870">
        <v>0</v>
      </c>
      <c r="BA870" t="b">
        <v>0</v>
      </c>
      <c r="BB870">
        <v>-999</v>
      </c>
      <c r="BC870">
        <v>0</v>
      </c>
      <c r="BD870" t="b">
        <v>1</v>
      </c>
      <c r="BE870">
        <v>1.7298</v>
      </c>
      <c r="BF870">
        <v>2.2513000000000001</v>
      </c>
      <c r="BG870">
        <v>176</v>
      </c>
      <c r="BH870">
        <v>2</v>
      </c>
      <c r="BI870">
        <v>2516539.9300000002</v>
      </c>
      <c r="BJ870">
        <v>6857500.1900000004</v>
      </c>
      <c r="BK870">
        <v>2516539.92</v>
      </c>
      <c r="BL870">
        <v>6857500.21</v>
      </c>
      <c r="BM870">
        <v>-1.6999999999999999E-3</v>
      </c>
      <c r="BN870">
        <v>0</v>
      </c>
      <c r="BO870" t="b">
        <v>0</v>
      </c>
      <c r="BP870">
        <v>-999</v>
      </c>
      <c r="BQ870">
        <v>0</v>
      </c>
      <c r="BR870" t="b">
        <v>1</v>
      </c>
      <c r="BS870">
        <v>1.2374000000000001</v>
      </c>
      <c r="BT870">
        <v>-2.8974000000000002</v>
      </c>
      <c r="BU870" t="s">
        <v>347</v>
      </c>
    </row>
    <row r="871" spans="1:87">
      <c r="A871">
        <v>14</v>
      </c>
      <c r="B871">
        <v>2</v>
      </c>
      <c r="C871" s="6" t="s">
        <v>236</v>
      </c>
      <c r="D871">
        <v>810</v>
      </c>
      <c r="E871" t="str">
        <f t="shared" si="13"/>
        <v>7B_810</v>
      </c>
      <c r="F871">
        <v>2</v>
      </c>
      <c r="G871">
        <v>2516560.11</v>
      </c>
      <c r="H871">
        <v>6857486.7699999996</v>
      </c>
      <c r="I871">
        <v>2516559.98</v>
      </c>
      <c r="J871">
        <v>6857486.8799999999</v>
      </c>
      <c r="K871">
        <v>0.85</v>
      </c>
      <c r="L871">
        <v>0.24</v>
      </c>
      <c r="M871">
        <v>0.2</v>
      </c>
      <c r="N871">
        <v>2.1573000000000002</v>
      </c>
      <c r="O871">
        <v>4</v>
      </c>
      <c r="P871">
        <v>12</v>
      </c>
      <c r="Q871">
        <v>184</v>
      </c>
      <c r="R871">
        <v>2</v>
      </c>
      <c r="S871">
        <v>2516554.59</v>
      </c>
      <c r="T871">
        <v>6857488.5199999996</v>
      </c>
      <c r="U871">
        <v>2516554.54</v>
      </c>
      <c r="V871">
        <v>6857488.3300000001</v>
      </c>
      <c r="W871">
        <v>6.6E-3</v>
      </c>
      <c r="X871">
        <v>0</v>
      </c>
      <c r="Y871" t="b">
        <v>0</v>
      </c>
      <c r="Z871">
        <v>-999</v>
      </c>
      <c r="AA871">
        <v>0</v>
      </c>
      <c r="AB871" t="b">
        <v>1</v>
      </c>
      <c r="AC871">
        <v>6.5486000000000004</v>
      </c>
      <c r="AD871">
        <v>2.8883000000000001</v>
      </c>
      <c r="AE871">
        <v>165</v>
      </c>
      <c r="AF871">
        <v>1</v>
      </c>
      <c r="AG871">
        <v>2516556.38</v>
      </c>
      <c r="AH871">
        <v>6857483.1699999999</v>
      </c>
      <c r="AI871">
        <v>2516556.2799999998</v>
      </c>
      <c r="AJ871">
        <v>6857483.2699999996</v>
      </c>
      <c r="AK871">
        <v>-5.1999999999999998E-3</v>
      </c>
      <c r="AL871">
        <v>0</v>
      </c>
      <c r="AM871" t="b">
        <v>0</v>
      </c>
      <c r="AN871">
        <v>-999</v>
      </c>
      <c r="AO871">
        <v>0</v>
      </c>
      <c r="AP871" t="b">
        <v>1</v>
      </c>
      <c r="AQ871">
        <v>4.9606000000000003</v>
      </c>
      <c r="AR871">
        <v>-2.3738000000000001</v>
      </c>
      <c r="AS871">
        <v>178</v>
      </c>
      <c r="AT871">
        <v>2</v>
      </c>
      <c r="AU871">
        <v>2516564.79</v>
      </c>
      <c r="AV871">
        <v>6857478.2599999998</v>
      </c>
      <c r="AW871">
        <v>2516564.9500000002</v>
      </c>
      <c r="AX871">
        <v>6857478.3499999996</v>
      </c>
      <c r="AY871">
        <v>1.32E-2</v>
      </c>
      <c r="AZ871">
        <v>0</v>
      </c>
      <c r="BA871" t="b">
        <v>0</v>
      </c>
      <c r="BB871">
        <v>-999</v>
      </c>
      <c r="BC871">
        <v>0</v>
      </c>
      <c r="BD871" t="b">
        <v>1</v>
      </c>
      <c r="BE871">
        <v>14.1868</v>
      </c>
      <c r="BF871">
        <v>-1.0299</v>
      </c>
      <c r="BG871">
        <v>179</v>
      </c>
      <c r="BH871">
        <v>4</v>
      </c>
      <c r="BI871">
        <v>2516566.09</v>
      </c>
      <c r="BJ871">
        <v>6857481.6900000004</v>
      </c>
      <c r="BK871">
        <v>2516566.08</v>
      </c>
      <c r="BL871">
        <v>6857481.6799999997</v>
      </c>
      <c r="BM871">
        <v>-6.9999999999999999E-4</v>
      </c>
      <c r="BN871">
        <v>0</v>
      </c>
      <c r="BO871" t="b">
        <v>0</v>
      </c>
      <c r="BP871">
        <v>-999</v>
      </c>
      <c r="BQ871">
        <v>0</v>
      </c>
      <c r="BR871" t="b">
        <v>1</v>
      </c>
      <c r="BS871">
        <v>0.71430000000000005</v>
      </c>
      <c r="BT871">
        <v>-0.70699999999999996</v>
      </c>
      <c r="BU871" t="s">
        <v>347</v>
      </c>
    </row>
    <row r="872" spans="1:87">
      <c r="A872">
        <v>15</v>
      </c>
      <c r="B872">
        <v>2</v>
      </c>
      <c r="C872" s="6" t="s">
        <v>236</v>
      </c>
      <c r="D872">
        <v>811</v>
      </c>
      <c r="E872" t="str">
        <f t="shared" si="13"/>
        <v>7B_811</v>
      </c>
      <c r="F872">
        <v>2</v>
      </c>
      <c r="G872">
        <v>2516558.86</v>
      </c>
      <c r="H872">
        <v>6857477.6500000004</v>
      </c>
      <c r="I872">
        <v>2516558.61</v>
      </c>
      <c r="J872">
        <v>6857478.0800000001</v>
      </c>
      <c r="K872">
        <v>1.821</v>
      </c>
      <c r="L872">
        <v>0.48</v>
      </c>
      <c r="M872">
        <v>0.5</v>
      </c>
      <c r="N872">
        <v>2.1312000000000002</v>
      </c>
      <c r="O872">
        <v>5</v>
      </c>
      <c r="P872">
        <v>15</v>
      </c>
      <c r="Q872">
        <v>165</v>
      </c>
      <c r="R872">
        <v>1</v>
      </c>
      <c r="S872">
        <v>2516556.38</v>
      </c>
      <c r="T872">
        <v>6857483.1699999999</v>
      </c>
      <c r="U872">
        <v>2516556</v>
      </c>
      <c r="V872">
        <v>6857482.9699999997</v>
      </c>
      <c r="W872">
        <v>1.3100000000000001E-2</v>
      </c>
      <c r="X872">
        <v>0</v>
      </c>
      <c r="Y872" t="b">
        <v>0</v>
      </c>
      <c r="Z872">
        <v>-999</v>
      </c>
      <c r="AA872">
        <v>0</v>
      </c>
      <c r="AB872" t="b">
        <v>1</v>
      </c>
      <c r="AC872">
        <v>6.0987999999999998</v>
      </c>
      <c r="AD872">
        <v>2.0768</v>
      </c>
      <c r="AE872">
        <v>186</v>
      </c>
      <c r="AF872">
        <v>2</v>
      </c>
      <c r="AG872">
        <v>2516555.89</v>
      </c>
      <c r="AH872">
        <v>6857495.7400000002</v>
      </c>
      <c r="AI872">
        <v>2516555.6800000002</v>
      </c>
      <c r="AJ872">
        <v>6857495.7000000002</v>
      </c>
      <c r="AK872">
        <v>2.7099999999999999E-2</v>
      </c>
      <c r="AL872">
        <v>0</v>
      </c>
      <c r="AM872" t="b">
        <v>0</v>
      </c>
      <c r="AN872">
        <v>-999</v>
      </c>
      <c r="AO872">
        <v>0</v>
      </c>
      <c r="AP872" t="b">
        <v>1</v>
      </c>
      <c r="AQ872">
        <v>16.4634</v>
      </c>
      <c r="AR872">
        <v>1.7625999999999999</v>
      </c>
      <c r="AS872">
        <v>179</v>
      </c>
      <c r="AT872">
        <v>4</v>
      </c>
      <c r="AU872">
        <v>2516566.09</v>
      </c>
      <c r="AV872">
        <v>6857481.6900000004</v>
      </c>
      <c r="AW872">
        <v>2516566.2200000002</v>
      </c>
      <c r="AX872">
        <v>6857481.4000000004</v>
      </c>
      <c r="AY872">
        <v>-1.8800000000000001E-2</v>
      </c>
      <c r="AZ872">
        <v>0</v>
      </c>
      <c r="BA872" t="b">
        <v>0</v>
      </c>
      <c r="BB872">
        <v>-999</v>
      </c>
      <c r="BC872">
        <v>0</v>
      </c>
      <c r="BD872" t="b">
        <v>1</v>
      </c>
      <c r="BE872">
        <v>8.6130999999999993</v>
      </c>
      <c r="BF872">
        <v>0.39250000000000002</v>
      </c>
      <c r="BG872">
        <v>62</v>
      </c>
      <c r="BH872">
        <v>2</v>
      </c>
      <c r="BI872">
        <v>2516566.9</v>
      </c>
      <c r="BJ872">
        <v>6857473.4299999997</v>
      </c>
      <c r="BK872">
        <v>2516567.0499999998</v>
      </c>
      <c r="BL872">
        <v>6857473.7300000004</v>
      </c>
      <c r="BM872">
        <v>2.1600000000000001E-2</v>
      </c>
      <c r="BN872">
        <v>0</v>
      </c>
      <c r="BO872" t="b">
        <v>0</v>
      </c>
      <c r="BP872">
        <v>-999</v>
      </c>
      <c r="BQ872">
        <v>0</v>
      </c>
      <c r="BR872" t="b">
        <v>1</v>
      </c>
      <c r="BS872">
        <v>10.917999999999999</v>
      </c>
      <c r="BT872">
        <v>-0.45400000000000001</v>
      </c>
      <c r="BU872">
        <v>160</v>
      </c>
      <c r="BV872">
        <v>2</v>
      </c>
      <c r="BW872">
        <v>2516561.38</v>
      </c>
      <c r="BX872">
        <v>6857473.7800000003</v>
      </c>
      <c r="BY872">
        <v>2516561.69</v>
      </c>
      <c r="BZ872">
        <v>6857474.0099999998</v>
      </c>
      <c r="CA872">
        <v>1.89E-2</v>
      </c>
      <c r="CB872">
        <v>0</v>
      </c>
      <c r="CC872" t="b">
        <v>0</v>
      </c>
      <c r="CD872">
        <v>-999</v>
      </c>
      <c r="CE872">
        <v>0</v>
      </c>
      <c r="CF872" t="b">
        <v>1</v>
      </c>
      <c r="CG872">
        <v>8.7345000000000006</v>
      </c>
      <c r="CH872">
        <v>-0.90769999999999995</v>
      </c>
      <c r="CI872" t="s">
        <v>347</v>
      </c>
    </row>
    <row r="873" spans="1:87">
      <c r="A873">
        <v>16</v>
      </c>
      <c r="B873">
        <v>2</v>
      </c>
      <c r="C873" s="6" t="s">
        <v>236</v>
      </c>
      <c r="D873">
        <v>812</v>
      </c>
      <c r="E873" t="str">
        <f t="shared" si="13"/>
        <v>7B_812</v>
      </c>
      <c r="F873">
        <v>2</v>
      </c>
      <c r="G873">
        <v>2516555.2000000002</v>
      </c>
      <c r="H873">
        <v>6857480.6799999997</v>
      </c>
      <c r="I873">
        <v>2516555.2200000002</v>
      </c>
      <c r="J873">
        <v>6857480.6200000001</v>
      </c>
      <c r="K873">
        <v>0.27400000000000002</v>
      </c>
      <c r="L873">
        <v>0.12</v>
      </c>
      <c r="M873">
        <v>0.16</v>
      </c>
      <c r="N873">
        <v>2.2105000000000001</v>
      </c>
      <c r="O873">
        <v>3</v>
      </c>
      <c r="P873">
        <v>9</v>
      </c>
      <c r="Q873">
        <v>171</v>
      </c>
      <c r="R873">
        <v>2</v>
      </c>
      <c r="S873">
        <v>2516551.5699999998</v>
      </c>
      <c r="T873">
        <v>6857489.3799999999</v>
      </c>
      <c r="U873">
        <v>2516551.5299999998</v>
      </c>
      <c r="V873">
        <v>6857489.3600000003</v>
      </c>
      <c r="W873">
        <v>2.7000000000000001E-3</v>
      </c>
      <c r="X873">
        <v>0</v>
      </c>
      <c r="Y873" t="b">
        <v>0</v>
      </c>
      <c r="Z873">
        <v>-999</v>
      </c>
      <c r="AA873">
        <v>0</v>
      </c>
      <c r="AB873" t="b">
        <v>1</v>
      </c>
      <c r="AC873">
        <v>8.5794999999999995</v>
      </c>
      <c r="AD873">
        <v>1.972</v>
      </c>
      <c r="AE873">
        <v>169</v>
      </c>
      <c r="AF873">
        <v>4</v>
      </c>
      <c r="AG873">
        <v>2516549.31</v>
      </c>
      <c r="AH873">
        <v>6857485.0999999996</v>
      </c>
      <c r="AI873">
        <v>2516549.33</v>
      </c>
      <c r="AJ873">
        <v>6857485.1200000001</v>
      </c>
      <c r="AK873">
        <v>-1.5E-3</v>
      </c>
      <c r="AL873">
        <v>0</v>
      </c>
      <c r="AM873" t="b">
        <v>0</v>
      </c>
      <c r="AN873">
        <v>-999</v>
      </c>
      <c r="AO873">
        <v>0</v>
      </c>
      <c r="AP873" t="b">
        <v>1</v>
      </c>
      <c r="AQ873">
        <v>4.4154999999999998</v>
      </c>
      <c r="AR873">
        <v>2.4868999999999999</v>
      </c>
      <c r="AS873">
        <v>195</v>
      </c>
      <c r="AT873">
        <v>2</v>
      </c>
      <c r="AU873">
        <v>2516562.9500000002</v>
      </c>
      <c r="AV873">
        <v>6857506.3499999996</v>
      </c>
      <c r="AW873">
        <v>2516562.9700000002</v>
      </c>
      <c r="AX873">
        <v>6857506.3399999999</v>
      </c>
      <c r="AY873">
        <v>-4.1000000000000003E-3</v>
      </c>
      <c r="AZ873">
        <v>0</v>
      </c>
      <c r="BA873" t="b">
        <v>0</v>
      </c>
      <c r="BB873">
        <v>-999</v>
      </c>
      <c r="BC873">
        <v>0</v>
      </c>
      <c r="BD873" t="b">
        <v>1</v>
      </c>
      <c r="BE873">
        <v>14.638500000000001</v>
      </c>
      <c r="BF873">
        <v>1.2739</v>
      </c>
      <c r="BG873" t="s">
        <v>347</v>
      </c>
    </row>
    <row r="874" spans="1:87">
      <c r="A874">
        <v>17</v>
      </c>
      <c r="B874">
        <v>3</v>
      </c>
      <c r="C874" s="6" t="s">
        <v>236</v>
      </c>
      <c r="D874">
        <v>813</v>
      </c>
      <c r="E874" t="str">
        <f t="shared" si="13"/>
        <v>7B_813</v>
      </c>
      <c r="F874">
        <v>2</v>
      </c>
      <c r="G874">
        <v>2516559.73</v>
      </c>
      <c r="H874">
        <v>6857481.96</v>
      </c>
      <c r="I874">
        <v>2516559.77</v>
      </c>
      <c r="J874">
        <v>6857481.79</v>
      </c>
      <c r="K874">
        <v>0.97</v>
      </c>
      <c r="L874">
        <v>0.2</v>
      </c>
      <c r="M874">
        <v>0.28999999999999998</v>
      </c>
      <c r="N874">
        <v>2.1573000000000002</v>
      </c>
      <c r="O874">
        <v>4</v>
      </c>
      <c r="P874">
        <v>12</v>
      </c>
      <c r="Q874">
        <v>179</v>
      </c>
      <c r="R874">
        <v>4</v>
      </c>
      <c r="S874">
        <v>2516566.09</v>
      </c>
      <c r="T874">
        <v>6857481.6900000004</v>
      </c>
      <c r="U874">
        <v>2516566.09</v>
      </c>
      <c r="V874">
        <v>6857481.7699999996</v>
      </c>
      <c r="W874">
        <v>3.3999999999999998E-3</v>
      </c>
      <c r="X874">
        <v>0</v>
      </c>
      <c r="Y874" t="b">
        <v>0</v>
      </c>
      <c r="Z874">
        <v>-999</v>
      </c>
      <c r="AA874">
        <v>0</v>
      </c>
      <c r="AB874" t="b">
        <v>1</v>
      </c>
      <c r="AC874">
        <v>2.8285999999999998</v>
      </c>
      <c r="AD874">
        <v>-2.0000000000000001E-4</v>
      </c>
      <c r="AE874">
        <v>182</v>
      </c>
      <c r="AF874">
        <v>2</v>
      </c>
      <c r="AG874">
        <v>2516561.12</v>
      </c>
      <c r="AH874">
        <v>6857487.1799999997</v>
      </c>
      <c r="AI874">
        <v>2516561.31</v>
      </c>
      <c r="AJ874">
        <v>6857487.1299999999</v>
      </c>
      <c r="AK874">
        <v>-7.6E-3</v>
      </c>
      <c r="AL874">
        <v>0</v>
      </c>
      <c r="AM874" t="b">
        <v>0</v>
      </c>
      <c r="AN874">
        <v>-999</v>
      </c>
      <c r="AO874">
        <v>0</v>
      </c>
      <c r="AP874" t="b">
        <v>1</v>
      </c>
      <c r="AQ874">
        <v>6.5575000000000001</v>
      </c>
      <c r="AR874">
        <v>1.2826</v>
      </c>
      <c r="AS874">
        <v>180</v>
      </c>
      <c r="AT874">
        <v>2</v>
      </c>
      <c r="AU874">
        <v>2516560.81</v>
      </c>
      <c r="AV874">
        <v>6857478.8300000001</v>
      </c>
      <c r="AW874">
        <v>2516560.52</v>
      </c>
      <c r="AX874">
        <v>6857478.7599999998</v>
      </c>
      <c r="AY874">
        <v>-6.6E-3</v>
      </c>
      <c r="AZ874">
        <v>0</v>
      </c>
      <c r="BA874" t="b">
        <v>0</v>
      </c>
      <c r="BB874">
        <v>-999</v>
      </c>
      <c r="BC874">
        <v>0</v>
      </c>
      <c r="BD874" t="b">
        <v>1</v>
      </c>
      <c r="BE874">
        <v>5.5793999999999997</v>
      </c>
      <c r="BF874">
        <v>-1.3353999999999999</v>
      </c>
      <c r="BG874">
        <v>49</v>
      </c>
      <c r="BH874">
        <v>2</v>
      </c>
      <c r="BI874">
        <v>2516563.59</v>
      </c>
      <c r="BJ874">
        <v>6857473.7400000002</v>
      </c>
      <c r="BK874">
        <v>2516563.69</v>
      </c>
      <c r="BL874">
        <v>6857473.79</v>
      </c>
      <c r="BM874">
        <v>6.8999999999999999E-3</v>
      </c>
      <c r="BN874">
        <v>0</v>
      </c>
      <c r="BO874" t="b">
        <v>0</v>
      </c>
      <c r="BP874">
        <v>-999</v>
      </c>
      <c r="BQ874">
        <v>0</v>
      </c>
      <c r="BR874" t="b">
        <v>1</v>
      </c>
      <c r="BS874">
        <v>6.4846000000000004</v>
      </c>
      <c r="BT874">
        <v>-1.1085</v>
      </c>
      <c r="BU874" t="s">
        <v>347</v>
      </c>
    </row>
    <row r="875" spans="1:87">
      <c r="A875">
        <v>18</v>
      </c>
      <c r="B875">
        <v>2</v>
      </c>
      <c r="C875" s="6" t="s">
        <v>236</v>
      </c>
      <c r="D875">
        <v>814</v>
      </c>
      <c r="E875" t="str">
        <f t="shared" si="13"/>
        <v>7B_814</v>
      </c>
      <c r="F875">
        <v>2</v>
      </c>
      <c r="G875">
        <v>2516549.29</v>
      </c>
      <c r="H875">
        <v>6857487.6500000004</v>
      </c>
      <c r="I875">
        <v>2516549.2799999998</v>
      </c>
      <c r="J875">
        <v>6857487.6200000001</v>
      </c>
      <c r="K875">
        <v>0.28100000000000003</v>
      </c>
      <c r="L875">
        <v>0.08</v>
      </c>
      <c r="M875">
        <v>0.06</v>
      </c>
      <c r="N875">
        <v>2.1573000000000002</v>
      </c>
      <c r="O875">
        <v>4</v>
      </c>
      <c r="P875">
        <v>12</v>
      </c>
      <c r="Q875">
        <v>173</v>
      </c>
      <c r="R875">
        <v>2</v>
      </c>
      <c r="S875">
        <v>2516541.69</v>
      </c>
      <c r="T875">
        <v>6857490.29</v>
      </c>
      <c r="U875">
        <v>2516541.6800000002</v>
      </c>
      <c r="V875">
        <v>6857490.25</v>
      </c>
      <c r="W875">
        <v>2.0999999999999999E-3</v>
      </c>
      <c r="X875">
        <v>0</v>
      </c>
      <c r="Y875" t="b">
        <v>0</v>
      </c>
      <c r="Z875">
        <v>-999</v>
      </c>
      <c r="AA875">
        <v>0</v>
      </c>
      <c r="AB875" t="b">
        <v>1</v>
      </c>
      <c r="AC875">
        <v>6.8117999999999999</v>
      </c>
      <c r="AD875">
        <v>2.8098000000000001</v>
      </c>
      <c r="AE875">
        <v>172</v>
      </c>
      <c r="AF875">
        <v>2</v>
      </c>
      <c r="AG875">
        <v>2516546.5</v>
      </c>
      <c r="AH875">
        <v>6857492.0199999996</v>
      </c>
      <c r="AI875">
        <v>2516546.5499999998</v>
      </c>
      <c r="AJ875">
        <v>6857492.0499999998</v>
      </c>
      <c r="AK875">
        <v>-2.0999999999999999E-3</v>
      </c>
      <c r="AL875">
        <v>0</v>
      </c>
      <c r="AM875" t="b">
        <v>0</v>
      </c>
      <c r="AN875">
        <v>-999</v>
      </c>
      <c r="AO875">
        <v>0</v>
      </c>
      <c r="AP875" t="b">
        <v>1</v>
      </c>
      <c r="AQ875">
        <v>6.0476999999999999</v>
      </c>
      <c r="AR875">
        <v>2.1204000000000001</v>
      </c>
      <c r="AS875">
        <v>171</v>
      </c>
      <c r="AT875">
        <v>2</v>
      </c>
      <c r="AU875">
        <v>2516551.5699999998</v>
      </c>
      <c r="AV875">
        <v>6857489.3799999999</v>
      </c>
      <c r="AW875">
        <v>2516551.5299999998</v>
      </c>
      <c r="AX875">
        <v>6857489.4299999997</v>
      </c>
      <c r="AY875">
        <v>1.8E-3</v>
      </c>
      <c r="AZ875">
        <v>0</v>
      </c>
      <c r="BA875" t="b">
        <v>0</v>
      </c>
      <c r="BB875">
        <v>-999</v>
      </c>
      <c r="BC875">
        <v>0</v>
      </c>
      <c r="BD875" t="b">
        <v>1</v>
      </c>
      <c r="BE875">
        <v>5.1402999999999999</v>
      </c>
      <c r="BF875">
        <v>0.68049999999999999</v>
      </c>
      <c r="BG875">
        <v>184</v>
      </c>
      <c r="BH875">
        <v>2</v>
      </c>
      <c r="BI875">
        <v>2516554.59</v>
      </c>
      <c r="BJ875">
        <v>6857488.5199999996</v>
      </c>
      <c r="BK875">
        <v>2516554.6</v>
      </c>
      <c r="BL875">
        <v>6857488.4699999997</v>
      </c>
      <c r="BM875">
        <v>-1.9E-3</v>
      </c>
      <c r="BN875">
        <v>0</v>
      </c>
      <c r="BO875" t="b">
        <v>0</v>
      </c>
      <c r="BP875">
        <v>-999</v>
      </c>
      <c r="BQ875">
        <v>0</v>
      </c>
      <c r="BR875" t="b">
        <v>1</v>
      </c>
      <c r="BS875">
        <v>5.6403999999999996</v>
      </c>
      <c r="BT875">
        <v>0.15690000000000001</v>
      </c>
      <c r="BU875" t="s">
        <v>347</v>
      </c>
    </row>
    <row r="876" spans="1:87">
      <c r="A876">
        <v>19</v>
      </c>
      <c r="B876">
        <v>2</v>
      </c>
      <c r="C876" s="6" t="s">
        <v>236</v>
      </c>
      <c r="D876">
        <v>815</v>
      </c>
      <c r="E876" t="str">
        <f t="shared" si="13"/>
        <v>7B_815</v>
      </c>
      <c r="F876">
        <v>2</v>
      </c>
      <c r="G876">
        <v>2516549.83</v>
      </c>
      <c r="H876">
        <v>6857472.54</v>
      </c>
      <c r="I876">
        <v>2516549.7999999998</v>
      </c>
      <c r="J876">
        <v>6857472.5499999998</v>
      </c>
      <c r="K876">
        <v>0.107</v>
      </c>
      <c r="L876">
        <v>0.03</v>
      </c>
      <c r="M876">
        <v>0.03</v>
      </c>
      <c r="N876">
        <v>2.2105000000000001</v>
      </c>
      <c r="O876">
        <v>3</v>
      </c>
      <c r="P876">
        <v>9</v>
      </c>
      <c r="Q876">
        <v>146</v>
      </c>
      <c r="R876">
        <v>2</v>
      </c>
      <c r="S876">
        <v>2516550.11</v>
      </c>
      <c r="T876">
        <v>6857469.4800000004</v>
      </c>
      <c r="U876">
        <v>2516550.12</v>
      </c>
      <c r="V876">
        <v>6857469.4800000004</v>
      </c>
      <c r="W876">
        <v>2.9999999999999997E-4</v>
      </c>
      <c r="X876">
        <v>0</v>
      </c>
      <c r="Y876" t="b">
        <v>0</v>
      </c>
      <c r="Z876">
        <v>-999</v>
      </c>
      <c r="AA876">
        <v>0</v>
      </c>
      <c r="AB876" t="b">
        <v>1</v>
      </c>
      <c r="AC876">
        <v>1.8716999999999999</v>
      </c>
      <c r="AD876">
        <v>-1.4662999999999999</v>
      </c>
      <c r="AE876">
        <v>161</v>
      </c>
      <c r="AF876">
        <v>2</v>
      </c>
      <c r="AG876">
        <v>2516555.4900000002</v>
      </c>
      <c r="AH876">
        <v>6857471.0999999996</v>
      </c>
      <c r="AI876">
        <v>2516555.4900000002</v>
      </c>
      <c r="AJ876">
        <v>6857471.0800000001</v>
      </c>
      <c r="AK876">
        <v>-5.9999999999999995E-4</v>
      </c>
      <c r="AL876">
        <v>0</v>
      </c>
      <c r="AM876" t="b">
        <v>0</v>
      </c>
      <c r="AN876">
        <v>-999</v>
      </c>
      <c r="AO876">
        <v>0</v>
      </c>
      <c r="AP876" t="b">
        <v>1</v>
      </c>
      <c r="AQ876">
        <v>4.9554</v>
      </c>
      <c r="AR876">
        <v>-0.25319999999999998</v>
      </c>
      <c r="AS876">
        <v>178</v>
      </c>
      <c r="AT876">
        <v>2</v>
      </c>
      <c r="AU876">
        <v>2516564.79</v>
      </c>
      <c r="AV876">
        <v>6857478.2599999998</v>
      </c>
      <c r="AW876">
        <v>2516564.7799999998</v>
      </c>
      <c r="AX876">
        <v>6857478.2699999996</v>
      </c>
      <c r="AY876">
        <v>1.6999999999999999E-3</v>
      </c>
      <c r="AZ876">
        <v>0</v>
      </c>
      <c r="BA876" t="b">
        <v>0</v>
      </c>
      <c r="BB876">
        <v>-999</v>
      </c>
      <c r="BC876">
        <v>0</v>
      </c>
      <c r="BD876" t="b">
        <v>1</v>
      </c>
      <c r="BE876">
        <v>15.6881</v>
      </c>
      <c r="BF876">
        <v>0.36630000000000001</v>
      </c>
      <c r="BG876" t="s">
        <v>347</v>
      </c>
    </row>
    <row r="877" spans="1:87">
      <c r="A877">
        <v>20</v>
      </c>
      <c r="B877">
        <v>2</v>
      </c>
      <c r="C877" s="6" t="s">
        <v>236</v>
      </c>
      <c r="D877">
        <v>816</v>
      </c>
      <c r="E877" t="str">
        <f t="shared" si="13"/>
        <v>7B_816</v>
      </c>
      <c r="F877">
        <v>2</v>
      </c>
      <c r="G877">
        <v>2516548.04</v>
      </c>
      <c r="H877">
        <v>6857465.7300000004</v>
      </c>
      <c r="I877">
        <v>2516548.0099999998</v>
      </c>
      <c r="J877">
        <v>6857465.6900000004</v>
      </c>
      <c r="K877">
        <v>0.36499999999999999</v>
      </c>
      <c r="L877">
        <v>0.09</v>
      </c>
      <c r="M877">
        <v>0.09</v>
      </c>
      <c r="N877">
        <v>2.1573000000000002</v>
      </c>
      <c r="O877">
        <v>4</v>
      </c>
      <c r="P877">
        <v>12</v>
      </c>
      <c r="Q877">
        <v>161</v>
      </c>
      <c r="R877">
        <v>2</v>
      </c>
      <c r="S877">
        <v>2516555.4900000002</v>
      </c>
      <c r="T877">
        <v>6857471.0999999996</v>
      </c>
      <c r="U877">
        <v>2516555.5099999998</v>
      </c>
      <c r="V877">
        <v>6857471.0700000003</v>
      </c>
      <c r="W877">
        <v>-2.5000000000000001E-3</v>
      </c>
      <c r="X877">
        <v>0</v>
      </c>
      <c r="Y877" t="b">
        <v>0</v>
      </c>
      <c r="Z877">
        <v>-999</v>
      </c>
      <c r="AA877">
        <v>0</v>
      </c>
      <c r="AB877" t="b">
        <v>1</v>
      </c>
      <c r="AC877">
        <v>6.1828000000000003</v>
      </c>
      <c r="AD877">
        <v>0.61939999999999995</v>
      </c>
      <c r="AE877">
        <v>146</v>
      </c>
      <c r="AF877">
        <v>2</v>
      </c>
      <c r="AG877">
        <v>2516550.11</v>
      </c>
      <c r="AH877">
        <v>6857469.4800000004</v>
      </c>
      <c r="AI877">
        <v>2516550.02</v>
      </c>
      <c r="AJ877">
        <v>6857469.5300000003</v>
      </c>
      <c r="AK877">
        <v>3.2000000000000002E-3</v>
      </c>
      <c r="AL877">
        <v>0</v>
      </c>
      <c r="AM877" t="b">
        <v>0</v>
      </c>
      <c r="AN877">
        <v>-999</v>
      </c>
      <c r="AO877">
        <v>0</v>
      </c>
      <c r="AP877" t="b">
        <v>1</v>
      </c>
      <c r="AQ877">
        <v>7.3121</v>
      </c>
      <c r="AR877">
        <v>1.0907</v>
      </c>
      <c r="AS877">
        <v>148</v>
      </c>
      <c r="AT877">
        <v>2</v>
      </c>
      <c r="AU877">
        <v>2516544.64</v>
      </c>
      <c r="AV877">
        <v>6857471.96</v>
      </c>
      <c r="AW877">
        <v>2516544.7000000002</v>
      </c>
      <c r="AX877">
        <v>6857471.9900000002</v>
      </c>
      <c r="AY877">
        <v>-3.3999999999999998E-3</v>
      </c>
      <c r="AZ877">
        <v>0</v>
      </c>
      <c r="BA877" t="b">
        <v>0</v>
      </c>
      <c r="BB877">
        <v>-999</v>
      </c>
      <c r="BC877">
        <v>0</v>
      </c>
      <c r="BD877" t="b">
        <v>1</v>
      </c>
      <c r="BE877">
        <v>7.9078999999999997</v>
      </c>
      <c r="BF877">
        <v>2.0506000000000002</v>
      </c>
      <c r="BG877">
        <v>33</v>
      </c>
      <c r="BH877">
        <v>1</v>
      </c>
      <c r="BI877">
        <v>2516556.2400000002</v>
      </c>
      <c r="BJ877">
        <v>6857466.4100000001</v>
      </c>
      <c r="BK877">
        <v>2516556.2400000002</v>
      </c>
      <c r="BL877">
        <v>6857466.3600000003</v>
      </c>
      <c r="BM877">
        <v>-2.8999999999999998E-3</v>
      </c>
      <c r="BN877">
        <v>0</v>
      </c>
      <c r="BO877" t="b">
        <v>0</v>
      </c>
      <c r="BP877">
        <v>-999</v>
      </c>
      <c r="BQ877">
        <v>0</v>
      </c>
      <c r="BR877" t="b">
        <v>1</v>
      </c>
      <c r="BS877">
        <v>6.8407999999999998</v>
      </c>
      <c r="BT877">
        <v>7.8399999999999997E-2</v>
      </c>
      <c r="BU877" t="s">
        <v>347</v>
      </c>
    </row>
    <row r="878" spans="1:87">
      <c r="A878">
        <v>21</v>
      </c>
      <c r="B878">
        <v>2</v>
      </c>
      <c r="C878" s="6" t="s">
        <v>236</v>
      </c>
      <c r="D878">
        <v>817</v>
      </c>
      <c r="E878" t="str">
        <f t="shared" si="13"/>
        <v>7B_817</v>
      </c>
      <c r="F878">
        <v>2</v>
      </c>
      <c r="G878">
        <v>2516545.75</v>
      </c>
      <c r="H878">
        <v>6857464.1500000004</v>
      </c>
      <c r="I878">
        <v>2516545.6</v>
      </c>
      <c r="J878">
        <v>6857464.1200000001</v>
      </c>
      <c r="K878">
        <v>0.54800000000000004</v>
      </c>
      <c r="L878">
        <v>0.16</v>
      </c>
      <c r="M878">
        <v>0.13</v>
      </c>
      <c r="N878">
        <v>2.1573000000000002</v>
      </c>
      <c r="O878">
        <v>4</v>
      </c>
      <c r="P878">
        <v>12</v>
      </c>
      <c r="Q878">
        <v>131</v>
      </c>
      <c r="R878">
        <v>2</v>
      </c>
      <c r="S878">
        <v>2516538.39</v>
      </c>
      <c r="T878">
        <v>6857464.4100000001</v>
      </c>
      <c r="U878">
        <v>2516538.39</v>
      </c>
      <c r="V878">
        <v>6857464.4800000004</v>
      </c>
      <c r="W878">
        <v>-3.3999999999999998E-3</v>
      </c>
      <c r="X878">
        <v>0</v>
      </c>
      <c r="Y878" t="b">
        <v>0</v>
      </c>
      <c r="Z878">
        <v>-999</v>
      </c>
      <c r="AA878">
        <v>0</v>
      </c>
      <c r="AB878" t="b">
        <v>1</v>
      </c>
      <c r="AC878">
        <v>5.4089999999999998</v>
      </c>
      <c r="AD878">
        <v>3.0891000000000002</v>
      </c>
      <c r="AE878">
        <v>15</v>
      </c>
      <c r="AF878">
        <v>2</v>
      </c>
      <c r="AG878">
        <v>2516545.54</v>
      </c>
      <c r="AH878">
        <v>6857459.5300000003</v>
      </c>
      <c r="AI878">
        <v>2516545.62</v>
      </c>
      <c r="AJ878">
        <v>6857459.5300000003</v>
      </c>
      <c r="AK878">
        <v>2.3999999999999998E-3</v>
      </c>
      <c r="AL878">
        <v>0</v>
      </c>
      <c r="AM878" t="b">
        <v>0</v>
      </c>
      <c r="AN878">
        <v>-999</v>
      </c>
      <c r="AO878">
        <v>0</v>
      </c>
      <c r="AP878" t="b">
        <v>1</v>
      </c>
      <c r="AQ878">
        <v>3.4944000000000002</v>
      </c>
      <c r="AR878">
        <v>-1.5622</v>
      </c>
      <c r="AS878">
        <v>32</v>
      </c>
      <c r="AT878">
        <v>1</v>
      </c>
      <c r="AU878">
        <v>2516551.7200000002</v>
      </c>
      <c r="AV878">
        <v>6857459.0099999998</v>
      </c>
      <c r="AW878">
        <v>2516551.62</v>
      </c>
      <c r="AX878">
        <v>6857458.8899999997</v>
      </c>
      <c r="AY878">
        <v>-8.6999999999999994E-3</v>
      </c>
      <c r="AZ878">
        <v>0</v>
      </c>
      <c r="BA878" t="b">
        <v>0</v>
      </c>
      <c r="BB878">
        <v>-999</v>
      </c>
      <c r="BC878">
        <v>0</v>
      </c>
      <c r="BD878" t="b">
        <v>1</v>
      </c>
      <c r="BE878">
        <v>14.1549</v>
      </c>
      <c r="BF878">
        <v>-0.72450000000000003</v>
      </c>
      <c r="BG878">
        <v>34</v>
      </c>
      <c r="BH878">
        <v>1</v>
      </c>
      <c r="BI878">
        <v>2516550.42</v>
      </c>
      <c r="BJ878">
        <v>6857462.4900000002</v>
      </c>
      <c r="BK878">
        <v>2516550.44</v>
      </c>
      <c r="BL878">
        <v>6857462.54</v>
      </c>
      <c r="BM878">
        <v>2.5999999999999999E-3</v>
      </c>
      <c r="BN878">
        <v>0</v>
      </c>
      <c r="BO878" t="b">
        <v>0</v>
      </c>
      <c r="BP878">
        <v>-999</v>
      </c>
      <c r="BQ878">
        <v>0</v>
      </c>
      <c r="BR878" t="b">
        <v>1</v>
      </c>
      <c r="BS878">
        <v>3.9095</v>
      </c>
      <c r="BT878">
        <v>-0.31430000000000002</v>
      </c>
      <c r="BU878" t="s">
        <v>347</v>
      </c>
    </row>
    <row r="879" spans="1:87">
      <c r="A879">
        <v>22</v>
      </c>
      <c r="B879">
        <v>3</v>
      </c>
      <c r="C879" s="6" t="s">
        <v>236</v>
      </c>
      <c r="D879">
        <v>818</v>
      </c>
      <c r="E879" t="str">
        <f t="shared" si="13"/>
        <v>7B_818</v>
      </c>
      <c r="F879">
        <v>2</v>
      </c>
      <c r="G879">
        <v>2516545.33</v>
      </c>
      <c r="H879">
        <v>6857461.8099999996</v>
      </c>
      <c r="I879">
        <v>2516545.2599999998</v>
      </c>
      <c r="J879">
        <v>6857461.9299999997</v>
      </c>
      <c r="K879">
        <v>1.8440000000000001</v>
      </c>
      <c r="L879">
        <v>0.41</v>
      </c>
      <c r="M879">
        <v>0.41</v>
      </c>
      <c r="N879">
        <v>2.1312000000000002</v>
      </c>
      <c r="O879">
        <v>5</v>
      </c>
      <c r="P879">
        <v>15</v>
      </c>
      <c r="Q879">
        <v>13</v>
      </c>
      <c r="R879">
        <v>1</v>
      </c>
      <c r="S879">
        <v>2516549.09</v>
      </c>
      <c r="T879">
        <v>6857456.6100000003</v>
      </c>
      <c r="U879">
        <v>2516549.5099999998</v>
      </c>
      <c r="V879">
        <v>6857456.9699999997</v>
      </c>
      <c r="W879">
        <v>2.5000000000000001E-2</v>
      </c>
      <c r="X879">
        <v>0</v>
      </c>
      <c r="Y879" t="b">
        <v>0</v>
      </c>
      <c r="Z879">
        <v>-999</v>
      </c>
      <c r="AA879">
        <v>0</v>
      </c>
      <c r="AB879" t="b">
        <v>1</v>
      </c>
      <c r="AC879">
        <v>11.5029</v>
      </c>
      <c r="AD879">
        <v>-0.83789999999999998</v>
      </c>
      <c r="AE879">
        <v>34</v>
      </c>
      <c r="AF879">
        <v>1</v>
      </c>
      <c r="AG879">
        <v>2516550.42</v>
      </c>
      <c r="AH879">
        <v>6857462.4900000002</v>
      </c>
      <c r="AI879">
        <v>2516550.4300000002</v>
      </c>
      <c r="AJ879">
        <v>6857462.0199999996</v>
      </c>
      <c r="AK879">
        <v>-1.7299999999999999E-2</v>
      </c>
      <c r="AL879">
        <v>0</v>
      </c>
      <c r="AM879" t="b">
        <v>0</v>
      </c>
      <c r="AN879">
        <v>-999</v>
      </c>
      <c r="AO879">
        <v>0</v>
      </c>
      <c r="AP879" t="b">
        <v>1</v>
      </c>
      <c r="AQ879">
        <v>7.8291000000000004</v>
      </c>
      <c r="AR879">
        <v>-2.0000000000000001E-4</v>
      </c>
      <c r="AS879">
        <v>145</v>
      </c>
      <c r="AT879">
        <v>1</v>
      </c>
      <c r="AU879">
        <v>2516547.5699999998</v>
      </c>
      <c r="AV879">
        <v>6857464.0499999998</v>
      </c>
      <c r="AW879">
        <v>2516547.62</v>
      </c>
      <c r="AX879">
        <v>6857463.9900000002</v>
      </c>
      <c r="AY879">
        <v>-1.6999999999999999E-3</v>
      </c>
      <c r="AZ879">
        <v>0</v>
      </c>
      <c r="BA879" t="b">
        <v>0</v>
      </c>
      <c r="BB879">
        <v>-999</v>
      </c>
      <c r="BC879">
        <v>0</v>
      </c>
      <c r="BD879" t="b">
        <v>1</v>
      </c>
      <c r="BE879">
        <v>0.76280000000000003</v>
      </c>
      <c r="BF879">
        <v>0.71540000000000004</v>
      </c>
      <c r="BG879">
        <v>146</v>
      </c>
      <c r="BH879">
        <v>2</v>
      </c>
      <c r="BI879">
        <v>2516550.11</v>
      </c>
      <c r="BJ879">
        <v>6857469.4800000004</v>
      </c>
      <c r="BK879">
        <v>2516549.79</v>
      </c>
      <c r="BL879">
        <v>6857469.6699999999</v>
      </c>
      <c r="BM879">
        <v>2.3400000000000001E-2</v>
      </c>
      <c r="BN879">
        <v>0</v>
      </c>
      <c r="BO879" t="b">
        <v>0</v>
      </c>
      <c r="BP879">
        <v>-999</v>
      </c>
      <c r="BQ879">
        <v>0</v>
      </c>
      <c r="BR879" t="b">
        <v>1</v>
      </c>
      <c r="BS879">
        <v>11.600199999999999</v>
      </c>
      <c r="BT879">
        <v>1.0645</v>
      </c>
      <c r="BU879">
        <v>148</v>
      </c>
      <c r="BV879">
        <v>2</v>
      </c>
      <c r="BW879">
        <v>2516544.64</v>
      </c>
      <c r="BX879">
        <v>6857471.96</v>
      </c>
      <c r="BY879">
        <v>2516544.4900000002</v>
      </c>
      <c r="BZ879">
        <v>6857471.9500000002</v>
      </c>
      <c r="CA879">
        <v>1.06E-2</v>
      </c>
      <c r="CB879">
        <v>0</v>
      </c>
      <c r="CC879" t="b">
        <v>0</v>
      </c>
      <c r="CD879">
        <v>-999</v>
      </c>
      <c r="CE879">
        <v>0</v>
      </c>
      <c r="CF879" t="b">
        <v>1</v>
      </c>
      <c r="CG879">
        <v>5.3616000000000001</v>
      </c>
      <c r="CH879">
        <v>1.6578999999999999</v>
      </c>
      <c r="CI879" t="s">
        <v>347</v>
      </c>
    </row>
    <row r="880" spans="1:87">
      <c r="A880">
        <v>23</v>
      </c>
      <c r="B880">
        <v>3</v>
      </c>
      <c r="C880" s="6" t="s">
        <v>236</v>
      </c>
      <c r="D880">
        <v>819</v>
      </c>
      <c r="E880" t="str">
        <f t="shared" si="13"/>
        <v>7B_819</v>
      </c>
      <c r="F880">
        <v>2</v>
      </c>
      <c r="G880">
        <v>2516543.27</v>
      </c>
      <c r="H880">
        <v>6857459.7599999998</v>
      </c>
      <c r="I880">
        <v>2516543.41</v>
      </c>
      <c r="J880">
        <v>6857459.6500000004</v>
      </c>
      <c r="K880">
        <v>1.5309999999999999</v>
      </c>
      <c r="L880">
        <v>0.3</v>
      </c>
      <c r="M880">
        <v>0.39</v>
      </c>
      <c r="N880">
        <v>2.1312000000000002</v>
      </c>
      <c r="O880">
        <v>5</v>
      </c>
      <c r="P880">
        <v>15</v>
      </c>
      <c r="Q880">
        <v>12</v>
      </c>
      <c r="R880">
        <v>1</v>
      </c>
      <c r="S880">
        <v>2516546.9300000002</v>
      </c>
      <c r="T880">
        <v>6857452.7800000003</v>
      </c>
      <c r="U880">
        <v>2516547.33</v>
      </c>
      <c r="V880">
        <v>6857453.0199999996</v>
      </c>
      <c r="W880">
        <v>2.5100000000000001E-2</v>
      </c>
      <c r="X880">
        <v>0</v>
      </c>
      <c r="Y880" t="b">
        <v>0</v>
      </c>
      <c r="Z880">
        <v>-999</v>
      </c>
      <c r="AA880">
        <v>0</v>
      </c>
      <c r="AB880" t="b">
        <v>1</v>
      </c>
      <c r="AC880">
        <v>14.3345</v>
      </c>
      <c r="AD880">
        <v>-1.0125</v>
      </c>
      <c r="AE880">
        <v>14</v>
      </c>
      <c r="AF880">
        <v>2</v>
      </c>
      <c r="AG880">
        <v>2516542.37</v>
      </c>
      <c r="AH880">
        <v>6857455.5999999996</v>
      </c>
      <c r="AI880">
        <v>2516542.21</v>
      </c>
      <c r="AJ880">
        <v>6857455.6500000004</v>
      </c>
      <c r="AK880">
        <v>-4.7999999999999996E-3</v>
      </c>
      <c r="AL880">
        <v>0</v>
      </c>
      <c r="AM880" t="b">
        <v>0</v>
      </c>
      <c r="AN880">
        <v>-999</v>
      </c>
      <c r="AO880">
        <v>0</v>
      </c>
      <c r="AP880" t="b">
        <v>1</v>
      </c>
      <c r="AQ880">
        <v>2.6196999999999999</v>
      </c>
      <c r="AR880">
        <v>-1.8676999999999999</v>
      </c>
      <c r="AS880">
        <v>13</v>
      </c>
      <c r="AT880">
        <v>1</v>
      </c>
      <c r="AU880">
        <v>2516549.09</v>
      </c>
      <c r="AV880">
        <v>6857456.6100000003</v>
      </c>
      <c r="AW880">
        <v>2516548.92</v>
      </c>
      <c r="AX880">
        <v>6857456.3200000003</v>
      </c>
      <c r="AY880">
        <v>-1.4999999999999999E-2</v>
      </c>
      <c r="AZ880">
        <v>0</v>
      </c>
      <c r="BA880" t="b">
        <v>0</v>
      </c>
      <c r="BB880">
        <v>-999</v>
      </c>
      <c r="BC880">
        <v>0</v>
      </c>
      <c r="BD880" t="b">
        <v>1</v>
      </c>
      <c r="BE880">
        <v>8.2321000000000009</v>
      </c>
      <c r="BF880">
        <v>-0.55869999999999997</v>
      </c>
      <c r="BG880">
        <v>145</v>
      </c>
      <c r="BH880">
        <v>1</v>
      </c>
      <c r="BI880">
        <v>2516547.5699999998</v>
      </c>
      <c r="BJ880">
        <v>6857464.0499999998</v>
      </c>
      <c r="BK880">
        <v>2516547.7000000002</v>
      </c>
      <c r="BL880">
        <v>6857463.9199999999</v>
      </c>
      <c r="BM880">
        <v>-7.6E-3</v>
      </c>
      <c r="BN880">
        <v>0</v>
      </c>
      <c r="BO880" t="b">
        <v>0</v>
      </c>
      <c r="BP880">
        <v>-999</v>
      </c>
      <c r="BQ880">
        <v>0</v>
      </c>
      <c r="BR880" t="b">
        <v>1</v>
      </c>
      <c r="BS880">
        <v>4.2093999999999996</v>
      </c>
      <c r="BT880">
        <v>0.77649999999999997</v>
      </c>
      <c r="BU880">
        <v>146</v>
      </c>
      <c r="BV880">
        <v>2</v>
      </c>
      <c r="BW880">
        <v>2516550.11</v>
      </c>
      <c r="BX880">
        <v>6857469.4800000004</v>
      </c>
      <c r="BY880">
        <v>2516549.91</v>
      </c>
      <c r="BZ880">
        <v>6857469.6100000003</v>
      </c>
      <c r="CA880">
        <v>1.9400000000000001E-2</v>
      </c>
      <c r="CB880">
        <v>0</v>
      </c>
      <c r="CC880" t="b">
        <v>0</v>
      </c>
      <c r="CD880">
        <v>-999</v>
      </c>
      <c r="CE880">
        <v>0</v>
      </c>
      <c r="CF880" t="b">
        <v>1</v>
      </c>
      <c r="CG880">
        <v>12.541399999999999</v>
      </c>
      <c r="CH880">
        <v>1.0121</v>
      </c>
      <c r="CI880" t="s">
        <v>347</v>
      </c>
    </row>
    <row r="881" spans="1:87">
      <c r="A881">
        <v>24</v>
      </c>
      <c r="B881">
        <v>3</v>
      </c>
      <c r="C881" s="6" t="s">
        <v>236</v>
      </c>
      <c r="D881">
        <v>820</v>
      </c>
      <c r="E881" t="str">
        <f t="shared" si="13"/>
        <v>7B_820</v>
      </c>
      <c r="F881">
        <v>2</v>
      </c>
      <c r="G881">
        <v>2516543.12</v>
      </c>
      <c r="H881">
        <v>6857466.2999999998</v>
      </c>
      <c r="I881">
        <v>2516542.63</v>
      </c>
      <c r="J881">
        <v>6857466.2199999997</v>
      </c>
      <c r="K881">
        <v>1.7270000000000001</v>
      </c>
      <c r="L881">
        <v>0.36</v>
      </c>
      <c r="M881">
        <v>0.49</v>
      </c>
      <c r="N881">
        <v>2.1312000000000002</v>
      </c>
      <c r="O881">
        <v>5</v>
      </c>
      <c r="P881">
        <v>15</v>
      </c>
      <c r="Q881">
        <v>15</v>
      </c>
      <c r="R881">
        <v>2</v>
      </c>
      <c r="S881">
        <v>2516545.54</v>
      </c>
      <c r="T881">
        <v>6857459.5300000003</v>
      </c>
      <c r="U881">
        <v>2516545.75</v>
      </c>
      <c r="V881">
        <v>6857459.6299999999</v>
      </c>
      <c r="W881">
        <v>1.1599999999999999E-2</v>
      </c>
      <c r="X881">
        <v>0</v>
      </c>
      <c r="Y881" t="b">
        <v>0</v>
      </c>
      <c r="Z881">
        <v>-999</v>
      </c>
      <c r="AA881">
        <v>0</v>
      </c>
      <c r="AB881" t="b">
        <v>1</v>
      </c>
      <c r="AC881">
        <v>5.8681999999999999</v>
      </c>
      <c r="AD881">
        <v>-1.1172</v>
      </c>
      <c r="AE881">
        <v>145</v>
      </c>
      <c r="AF881">
        <v>1</v>
      </c>
      <c r="AG881">
        <v>2516547.5699999998</v>
      </c>
      <c r="AH881">
        <v>6857464.0499999998</v>
      </c>
      <c r="AI881">
        <v>2516547.59</v>
      </c>
      <c r="AJ881">
        <v>6857464.0999999996</v>
      </c>
      <c r="AK881">
        <v>2E-3</v>
      </c>
      <c r="AL881">
        <v>0</v>
      </c>
      <c r="AM881" t="b">
        <v>0</v>
      </c>
      <c r="AN881">
        <v>-999</v>
      </c>
      <c r="AO881">
        <v>0</v>
      </c>
      <c r="AP881" t="b">
        <v>1</v>
      </c>
      <c r="AQ881">
        <v>0.93700000000000006</v>
      </c>
      <c r="AR881">
        <v>-0.40160000000000001</v>
      </c>
      <c r="AS881">
        <v>147</v>
      </c>
      <c r="AT881">
        <v>1</v>
      </c>
      <c r="AU881">
        <v>2516548.69</v>
      </c>
      <c r="AV881">
        <v>6857474.6900000004</v>
      </c>
      <c r="AW881">
        <v>2516548.85</v>
      </c>
      <c r="AX881">
        <v>6857474.5700000003</v>
      </c>
      <c r="AY881">
        <v>-1.4500000000000001E-2</v>
      </c>
      <c r="AZ881">
        <v>0</v>
      </c>
      <c r="BA881" t="b">
        <v>0</v>
      </c>
      <c r="BB881">
        <v>-999</v>
      </c>
      <c r="BC881">
        <v>0</v>
      </c>
      <c r="BD881" t="b">
        <v>1</v>
      </c>
      <c r="BE881">
        <v>7.7496999999999998</v>
      </c>
      <c r="BF881">
        <v>0.91610000000000003</v>
      </c>
      <c r="BG881">
        <v>148</v>
      </c>
      <c r="BH881">
        <v>2</v>
      </c>
      <c r="BI881">
        <v>2516544.64</v>
      </c>
      <c r="BJ881">
        <v>6857471.96</v>
      </c>
      <c r="BK881">
        <v>2516544.7000000002</v>
      </c>
      <c r="BL881">
        <v>6857471.9400000004</v>
      </c>
      <c r="BM881">
        <v>-2.5000000000000001E-3</v>
      </c>
      <c r="BN881">
        <v>0</v>
      </c>
      <c r="BO881" t="b">
        <v>0</v>
      </c>
      <c r="BP881">
        <v>-999</v>
      </c>
      <c r="BQ881">
        <v>0</v>
      </c>
      <c r="BR881" t="b">
        <v>1</v>
      </c>
      <c r="BS881">
        <v>1.2370000000000001</v>
      </c>
      <c r="BT881">
        <v>1.2216</v>
      </c>
      <c r="BU881">
        <v>152</v>
      </c>
      <c r="BV881">
        <v>1</v>
      </c>
      <c r="BW881">
        <v>2516542.83</v>
      </c>
      <c r="BX881">
        <v>6857484.5300000003</v>
      </c>
      <c r="BY881">
        <v>2516542.39</v>
      </c>
      <c r="BZ881">
        <v>6857484.5199999996</v>
      </c>
      <c r="CA881">
        <v>5.6399999999999999E-2</v>
      </c>
      <c r="CB881">
        <v>0</v>
      </c>
      <c r="CC881" t="b">
        <v>0</v>
      </c>
      <c r="CD881">
        <v>-999</v>
      </c>
      <c r="CE881">
        <v>0</v>
      </c>
      <c r="CF881" t="b">
        <v>1</v>
      </c>
      <c r="CG881">
        <v>37.310299999999998</v>
      </c>
      <c r="CH881">
        <v>1.6404000000000001</v>
      </c>
      <c r="CI881" t="s">
        <v>347</v>
      </c>
    </row>
    <row r="882" spans="1:87">
      <c r="A882">
        <v>25</v>
      </c>
      <c r="B882">
        <v>3</v>
      </c>
      <c r="C882" s="6" t="s">
        <v>236</v>
      </c>
      <c r="D882">
        <v>821</v>
      </c>
      <c r="E882" t="str">
        <f t="shared" si="13"/>
        <v>7B_821</v>
      </c>
      <c r="F882">
        <v>2</v>
      </c>
      <c r="G882">
        <v>2516539.75</v>
      </c>
      <c r="H882">
        <v>6857466.75</v>
      </c>
      <c r="I882">
        <v>2516539.84</v>
      </c>
      <c r="J882">
        <v>6857466.8499999996</v>
      </c>
      <c r="K882">
        <v>0.77100000000000002</v>
      </c>
      <c r="L882">
        <v>0.2</v>
      </c>
      <c r="M882">
        <v>0.25</v>
      </c>
      <c r="N882">
        <v>2.1573000000000002</v>
      </c>
      <c r="O882">
        <v>4</v>
      </c>
      <c r="P882">
        <v>12</v>
      </c>
      <c r="Q882">
        <v>148</v>
      </c>
      <c r="R882">
        <v>2</v>
      </c>
      <c r="S882">
        <v>2516544.64</v>
      </c>
      <c r="T882">
        <v>6857471.96</v>
      </c>
      <c r="U882">
        <v>2516544.63</v>
      </c>
      <c r="V882">
        <v>6857471.9699999997</v>
      </c>
      <c r="W882">
        <v>8.9999999999999998E-4</v>
      </c>
      <c r="X882">
        <v>0</v>
      </c>
      <c r="Y882" t="b">
        <v>0</v>
      </c>
      <c r="Z882">
        <v>-999</v>
      </c>
      <c r="AA882">
        <v>0</v>
      </c>
      <c r="AB882" t="b">
        <v>1</v>
      </c>
      <c r="AC882">
        <v>0.999</v>
      </c>
      <c r="AD882">
        <v>0.82010000000000005</v>
      </c>
      <c r="AE882">
        <v>15</v>
      </c>
      <c r="AF882">
        <v>2</v>
      </c>
      <c r="AG882">
        <v>2516545.54</v>
      </c>
      <c r="AH882">
        <v>6857459.5300000003</v>
      </c>
      <c r="AI882">
        <v>2516545.46</v>
      </c>
      <c r="AJ882">
        <v>6857459.4699999997</v>
      </c>
      <c r="AK882">
        <v>-6.1000000000000004E-3</v>
      </c>
      <c r="AL882">
        <v>0</v>
      </c>
      <c r="AM882" t="b">
        <v>0</v>
      </c>
      <c r="AN882">
        <v>-999</v>
      </c>
      <c r="AO882">
        <v>0</v>
      </c>
      <c r="AP882" t="b">
        <v>1</v>
      </c>
      <c r="AQ882">
        <v>6.4420000000000002</v>
      </c>
      <c r="AR882">
        <v>-0.92520000000000002</v>
      </c>
      <c r="AS882">
        <v>132</v>
      </c>
      <c r="AT882">
        <v>2</v>
      </c>
      <c r="AU882">
        <v>2516534.9900000002</v>
      </c>
      <c r="AV882">
        <v>6857462.9100000001</v>
      </c>
      <c r="AW882">
        <v>2516534.88</v>
      </c>
      <c r="AX882">
        <v>6857463.0499999998</v>
      </c>
      <c r="AY882">
        <v>-7.7999999999999996E-3</v>
      </c>
      <c r="AZ882">
        <v>0</v>
      </c>
      <c r="BA882" t="b">
        <v>0</v>
      </c>
      <c r="BB882">
        <v>-999</v>
      </c>
      <c r="BC882">
        <v>0</v>
      </c>
      <c r="BD882" t="b">
        <v>1</v>
      </c>
      <c r="BE882">
        <v>8.6877999999999993</v>
      </c>
      <c r="BF882">
        <v>-2.496</v>
      </c>
      <c r="BG882">
        <v>131</v>
      </c>
      <c r="BH882">
        <v>2</v>
      </c>
      <c r="BI882">
        <v>2516538.39</v>
      </c>
      <c r="BJ882">
        <v>6857464.4100000001</v>
      </c>
      <c r="BK882">
        <v>2516538.59</v>
      </c>
      <c r="BL882">
        <v>6857464.3099999996</v>
      </c>
      <c r="BM882">
        <v>4.3E-3</v>
      </c>
      <c r="BN882">
        <v>0</v>
      </c>
      <c r="BO882" t="b">
        <v>0</v>
      </c>
      <c r="BP882">
        <v>-999</v>
      </c>
      <c r="BQ882">
        <v>0</v>
      </c>
      <c r="BR882" t="b">
        <v>1</v>
      </c>
      <c r="BS882">
        <v>4.5736999999999997</v>
      </c>
      <c r="BT882">
        <v>-2.0247999999999999</v>
      </c>
      <c r="BU882" t="s">
        <v>347</v>
      </c>
    </row>
    <row r="883" spans="1:87">
      <c r="A883">
        <v>26</v>
      </c>
      <c r="B883">
        <v>3</v>
      </c>
      <c r="C883" s="6" t="s">
        <v>236</v>
      </c>
      <c r="D883">
        <v>822</v>
      </c>
      <c r="E883" t="str">
        <f t="shared" si="13"/>
        <v>7B_822</v>
      </c>
      <c r="F883">
        <v>2</v>
      </c>
      <c r="G883">
        <v>2516538.09</v>
      </c>
      <c r="H883">
        <v>6857471.6900000004</v>
      </c>
      <c r="I883">
        <v>2516537.9700000002</v>
      </c>
      <c r="J883">
        <v>6857471.7400000002</v>
      </c>
      <c r="K883">
        <v>0.878</v>
      </c>
      <c r="L883">
        <v>0.18</v>
      </c>
      <c r="M883">
        <v>0.24</v>
      </c>
      <c r="N883">
        <v>2.1312000000000002</v>
      </c>
      <c r="O883">
        <v>5</v>
      </c>
      <c r="P883">
        <v>15</v>
      </c>
      <c r="Q883">
        <v>164</v>
      </c>
      <c r="R883">
        <v>2</v>
      </c>
      <c r="S883">
        <v>2516548.94</v>
      </c>
      <c r="T883">
        <v>6857477.71</v>
      </c>
      <c r="U883">
        <v>2516548.9700000002</v>
      </c>
      <c r="V883">
        <v>6857477.6600000001</v>
      </c>
      <c r="W883">
        <v>-5.0000000000000001E-3</v>
      </c>
      <c r="X883">
        <v>0</v>
      </c>
      <c r="Y883" t="b">
        <v>0</v>
      </c>
      <c r="Z883">
        <v>-999</v>
      </c>
      <c r="AA883">
        <v>0</v>
      </c>
      <c r="AB883" t="b">
        <v>1</v>
      </c>
      <c r="AC883">
        <v>5.4653</v>
      </c>
      <c r="AD883">
        <v>0.48849999999999999</v>
      </c>
      <c r="AE883">
        <v>150</v>
      </c>
      <c r="AF883">
        <v>2</v>
      </c>
      <c r="AG883">
        <v>2516544.0099999998</v>
      </c>
      <c r="AH883">
        <v>6857478.3200000003</v>
      </c>
      <c r="AI883">
        <v>2516544.08</v>
      </c>
      <c r="AJ883">
        <v>6857478.2599999998</v>
      </c>
      <c r="AK883">
        <v>-5.7999999999999996E-3</v>
      </c>
      <c r="AL883">
        <v>0</v>
      </c>
      <c r="AM883" t="b">
        <v>0</v>
      </c>
      <c r="AN883">
        <v>-999</v>
      </c>
      <c r="AO883">
        <v>0</v>
      </c>
      <c r="AP883" t="b">
        <v>1</v>
      </c>
      <c r="AQ883">
        <v>5.9317000000000002</v>
      </c>
      <c r="AR883">
        <v>0.81140000000000001</v>
      </c>
      <c r="AS883">
        <v>151</v>
      </c>
      <c r="AT883">
        <v>1</v>
      </c>
      <c r="AU883">
        <v>2516538.84</v>
      </c>
      <c r="AV883">
        <v>6857477.4199999999</v>
      </c>
      <c r="AW883">
        <v>2516538.7799999998</v>
      </c>
      <c r="AX883">
        <v>6857477.4299999997</v>
      </c>
      <c r="AY883">
        <v>2.3999999999999998E-3</v>
      </c>
      <c r="AZ883">
        <v>0</v>
      </c>
      <c r="BA883" t="b">
        <v>0</v>
      </c>
      <c r="BB883">
        <v>-999</v>
      </c>
      <c r="BC883">
        <v>0</v>
      </c>
      <c r="BD883" t="b">
        <v>1</v>
      </c>
      <c r="BE883">
        <v>2.3271000000000002</v>
      </c>
      <c r="BF883">
        <v>1.431</v>
      </c>
      <c r="BG883">
        <v>137</v>
      </c>
      <c r="BH883">
        <v>1</v>
      </c>
      <c r="BI883">
        <v>2516534.63</v>
      </c>
      <c r="BJ883">
        <v>6857479.7400000002</v>
      </c>
      <c r="BK883">
        <v>2516534.42</v>
      </c>
      <c r="BL883">
        <v>6857479.6399999997</v>
      </c>
      <c r="BM883">
        <v>1.41E-2</v>
      </c>
      <c r="BN883">
        <v>0</v>
      </c>
      <c r="BO883" t="b">
        <v>0</v>
      </c>
      <c r="BP883">
        <v>-999</v>
      </c>
      <c r="BQ883">
        <v>0</v>
      </c>
      <c r="BR883" t="b">
        <v>1</v>
      </c>
      <c r="BS883">
        <v>14.399900000000001</v>
      </c>
      <c r="BT883">
        <v>2.0070000000000001</v>
      </c>
      <c r="BU883">
        <v>136</v>
      </c>
      <c r="BV883">
        <v>1</v>
      </c>
      <c r="BW883">
        <v>2516532.16</v>
      </c>
      <c r="BX883">
        <v>6857476.4699999997</v>
      </c>
      <c r="BY883">
        <v>2516532.34</v>
      </c>
      <c r="BZ883">
        <v>6857476.6699999999</v>
      </c>
      <c r="CA883">
        <v>-1.4E-2</v>
      </c>
      <c r="CB883">
        <v>0</v>
      </c>
      <c r="CC883" t="b">
        <v>0</v>
      </c>
      <c r="CD883">
        <v>-999</v>
      </c>
      <c r="CE883">
        <v>0</v>
      </c>
      <c r="CF883" t="b">
        <v>1</v>
      </c>
      <c r="CG883">
        <v>13.7112</v>
      </c>
      <c r="CH883">
        <v>2.4083999999999999</v>
      </c>
      <c r="CI883" t="s">
        <v>347</v>
      </c>
    </row>
    <row r="884" spans="1:87">
      <c r="A884">
        <v>27</v>
      </c>
      <c r="B884">
        <v>2</v>
      </c>
      <c r="C884" s="6" t="s">
        <v>236</v>
      </c>
      <c r="D884">
        <v>823</v>
      </c>
      <c r="E884" t="str">
        <f t="shared" si="13"/>
        <v>7B_823</v>
      </c>
      <c r="F884">
        <v>2</v>
      </c>
      <c r="G884">
        <v>2516534.13</v>
      </c>
      <c r="H884">
        <v>6857474.2800000003</v>
      </c>
      <c r="I884">
        <v>2516534.0499999998</v>
      </c>
      <c r="J884">
        <v>6857474.29</v>
      </c>
      <c r="K884">
        <v>0.44700000000000001</v>
      </c>
      <c r="L884">
        <v>0.13</v>
      </c>
      <c r="M884">
        <v>0.15</v>
      </c>
      <c r="N884">
        <v>2.2105000000000001</v>
      </c>
      <c r="O884">
        <v>3</v>
      </c>
      <c r="P884">
        <v>9</v>
      </c>
      <c r="Q884">
        <v>134</v>
      </c>
      <c r="R884">
        <v>1</v>
      </c>
      <c r="S884">
        <v>2516532.58</v>
      </c>
      <c r="T884">
        <v>6857467.6699999999</v>
      </c>
      <c r="U884">
        <v>2516532.62</v>
      </c>
      <c r="V884">
        <v>6857467.6600000001</v>
      </c>
      <c r="W884">
        <v>2E-3</v>
      </c>
      <c r="X884">
        <v>0</v>
      </c>
      <c r="Y884" t="b">
        <v>0</v>
      </c>
      <c r="Z884">
        <v>-999</v>
      </c>
      <c r="AA884">
        <v>0</v>
      </c>
      <c r="AB884" t="b">
        <v>1</v>
      </c>
      <c r="AC884">
        <v>3.5903999999999998</v>
      </c>
      <c r="AD884">
        <v>-1.7804</v>
      </c>
      <c r="AE884">
        <v>138</v>
      </c>
      <c r="AF884">
        <v>1</v>
      </c>
      <c r="AG884">
        <v>2516526.56</v>
      </c>
      <c r="AH884">
        <v>6857476.3499999996</v>
      </c>
      <c r="AI884">
        <v>2516526.58</v>
      </c>
      <c r="AJ884">
        <v>6857476.4100000001</v>
      </c>
      <c r="AK884">
        <v>-3.2000000000000002E-3</v>
      </c>
      <c r="AL884">
        <v>0</v>
      </c>
      <c r="AM884" t="b">
        <v>0</v>
      </c>
      <c r="AN884">
        <v>-999</v>
      </c>
      <c r="AO884">
        <v>0</v>
      </c>
      <c r="AP884" t="b">
        <v>1</v>
      </c>
      <c r="AQ884">
        <v>6.0119999999999996</v>
      </c>
      <c r="AR884">
        <v>2.8622000000000001</v>
      </c>
      <c r="AS884">
        <v>139</v>
      </c>
      <c r="AT884">
        <v>1</v>
      </c>
      <c r="AU884">
        <v>2516527</v>
      </c>
      <c r="AV884">
        <v>6857482.6100000003</v>
      </c>
      <c r="AW884">
        <v>2516526.94</v>
      </c>
      <c r="AX884">
        <v>6857482.5599999996</v>
      </c>
      <c r="AY884">
        <v>5.7000000000000002E-3</v>
      </c>
      <c r="AZ884">
        <v>0</v>
      </c>
      <c r="BA884" t="b">
        <v>0</v>
      </c>
      <c r="BB884">
        <v>-999</v>
      </c>
      <c r="BC884">
        <v>0</v>
      </c>
      <c r="BD884" t="b">
        <v>1</v>
      </c>
      <c r="BE884">
        <v>11.823</v>
      </c>
      <c r="BF884">
        <v>2.2862</v>
      </c>
      <c r="BG884" t="s">
        <v>347</v>
      </c>
    </row>
    <row r="885" spans="1:87">
      <c r="A885">
        <v>28</v>
      </c>
      <c r="B885">
        <v>3</v>
      </c>
      <c r="C885" s="6" t="s">
        <v>236</v>
      </c>
      <c r="D885">
        <v>824</v>
      </c>
      <c r="E885" t="str">
        <f t="shared" si="13"/>
        <v>7B_824</v>
      </c>
      <c r="F885">
        <v>2</v>
      </c>
      <c r="G885">
        <v>2516534.36</v>
      </c>
      <c r="H885">
        <v>6857473.4400000004</v>
      </c>
      <c r="I885">
        <v>2516534.13</v>
      </c>
      <c r="J885">
        <v>6857473.2400000002</v>
      </c>
      <c r="K885">
        <v>0.90600000000000003</v>
      </c>
      <c r="L885">
        <v>0.28000000000000003</v>
      </c>
      <c r="M885">
        <v>0.39</v>
      </c>
      <c r="N885">
        <v>2.1573000000000002</v>
      </c>
      <c r="O885">
        <v>4</v>
      </c>
      <c r="P885">
        <v>12</v>
      </c>
      <c r="Q885">
        <v>151</v>
      </c>
      <c r="R885">
        <v>1</v>
      </c>
      <c r="S885">
        <v>2516538.84</v>
      </c>
      <c r="T885">
        <v>6857477.4199999999</v>
      </c>
      <c r="U885">
        <v>2516538.7599999998</v>
      </c>
      <c r="V885">
        <v>6857477.5099999998</v>
      </c>
      <c r="W885">
        <v>5.3E-3</v>
      </c>
      <c r="X885">
        <v>0</v>
      </c>
      <c r="Y885" t="b">
        <v>0</v>
      </c>
      <c r="Z885">
        <v>-999</v>
      </c>
      <c r="AA885">
        <v>0</v>
      </c>
      <c r="AB885" t="b">
        <v>1</v>
      </c>
      <c r="AC885">
        <v>4.9819000000000004</v>
      </c>
      <c r="AD885">
        <v>0.75029999999999997</v>
      </c>
      <c r="AE885">
        <v>137</v>
      </c>
      <c r="AF885">
        <v>1</v>
      </c>
      <c r="AG885">
        <v>2516534.63</v>
      </c>
      <c r="AH885">
        <v>6857479.7400000002</v>
      </c>
      <c r="AI885">
        <v>2516534.81</v>
      </c>
      <c r="AJ885">
        <v>6857479.7199999997</v>
      </c>
      <c r="AK885">
        <v>-8.3999999999999995E-3</v>
      </c>
      <c r="AL885">
        <v>0</v>
      </c>
      <c r="AM885" t="b">
        <v>0</v>
      </c>
      <c r="AN885">
        <v>-999</v>
      </c>
      <c r="AO885">
        <v>0</v>
      </c>
      <c r="AP885" t="b">
        <v>1</v>
      </c>
      <c r="AQ885">
        <v>7.6925999999999997</v>
      </c>
      <c r="AR885">
        <v>1.4572000000000001</v>
      </c>
      <c r="AS885">
        <v>153</v>
      </c>
      <c r="AT885">
        <v>2</v>
      </c>
      <c r="AU885">
        <v>2516538.11</v>
      </c>
      <c r="AV885">
        <v>6857482.6399999997</v>
      </c>
      <c r="AW885">
        <v>2516537.9700000002</v>
      </c>
      <c r="AX885">
        <v>6857482.7000000002</v>
      </c>
      <c r="AY885">
        <v>1.06E-2</v>
      </c>
      <c r="AZ885">
        <v>0</v>
      </c>
      <c r="BA885" t="b">
        <v>0</v>
      </c>
      <c r="BB885">
        <v>-999</v>
      </c>
      <c r="BC885">
        <v>0</v>
      </c>
      <c r="BD885" t="b">
        <v>1</v>
      </c>
      <c r="BE885">
        <v>10.9412</v>
      </c>
      <c r="BF885">
        <v>1.1954</v>
      </c>
      <c r="BG885">
        <v>164</v>
      </c>
      <c r="BH885">
        <v>2</v>
      </c>
      <c r="BI885">
        <v>2516548.94</v>
      </c>
      <c r="BJ885">
        <v>6857477.71</v>
      </c>
      <c r="BK885">
        <v>2516548.98</v>
      </c>
      <c r="BL885">
        <v>6857477.5800000001</v>
      </c>
      <c r="BM885">
        <v>-1.4200000000000001E-2</v>
      </c>
      <c r="BN885">
        <v>0</v>
      </c>
      <c r="BO885" t="b">
        <v>0</v>
      </c>
      <c r="BP885">
        <v>-999</v>
      </c>
      <c r="BQ885">
        <v>0</v>
      </c>
      <c r="BR885" t="b">
        <v>1</v>
      </c>
      <c r="BS885">
        <v>14.6249</v>
      </c>
      <c r="BT885">
        <v>0.27039999999999997</v>
      </c>
      <c r="BU885" t="s">
        <v>347</v>
      </c>
    </row>
    <row r="886" spans="1:87">
      <c r="A886">
        <v>29</v>
      </c>
      <c r="B886">
        <v>2</v>
      </c>
      <c r="C886" s="6" t="s">
        <v>236</v>
      </c>
      <c r="D886">
        <v>825</v>
      </c>
      <c r="E886" t="str">
        <f t="shared" si="13"/>
        <v>7B_825</v>
      </c>
      <c r="F886">
        <v>2</v>
      </c>
      <c r="G886">
        <v>2516534.9700000002</v>
      </c>
      <c r="H886">
        <v>6857476.9500000002</v>
      </c>
      <c r="I886">
        <v>2516534.94</v>
      </c>
      <c r="J886">
        <v>6857476.9400000004</v>
      </c>
      <c r="K886">
        <v>0.36199999999999999</v>
      </c>
      <c r="L886">
        <v>0.09</v>
      </c>
      <c r="M886">
        <v>0.18</v>
      </c>
      <c r="N886">
        <v>2.2105000000000001</v>
      </c>
      <c r="O886">
        <v>3</v>
      </c>
      <c r="P886">
        <v>9</v>
      </c>
      <c r="Q886">
        <v>154</v>
      </c>
      <c r="R886">
        <v>3</v>
      </c>
      <c r="S886">
        <v>2516532.13</v>
      </c>
      <c r="T886">
        <v>6857485.4000000004</v>
      </c>
      <c r="U886">
        <v>2516532.17</v>
      </c>
      <c r="V886">
        <v>6857485.4100000001</v>
      </c>
      <c r="W886">
        <v>-2.5999999999999999E-3</v>
      </c>
      <c r="X886">
        <v>0</v>
      </c>
      <c r="Y886" t="b">
        <v>0</v>
      </c>
      <c r="Z886">
        <v>-999</v>
      </c>
      <c r="AA886">
        <v>0</v>
      </c>
      <c r="AB886" t="b">
        <v>1</v>
      </c>
      <c r="AC886">
        <v>5.9645000000000001</v>
      </c>
      <c r="AD886">
        <v>1.8848</v>
      </c>
      <c r="AE886">
        <v>152</v>
      </c>
      <c r="AF886">
        <v>1</v>
      </c>
      <c r="AG886">
        <v>2516542.83</v>
      </c>
      <c r="AH886">
        <v>6857484.5300000003</v>
      </c>
      <c r="AI886">
        <v>2516542.86</v>
      </c>
      <c r="AJ886">
        <v>6857484.5</v>
      </c>
      <c r="AK886">
        <v>-3.3E-3</v>
      </c>
      <c r="AL886">
        <v>0</v>
      </c>
      <c r="AM886" t="b">
        <v>0</v>
      </c>
      <c r="AN886">
        <v>-999</v>
      </c>
      <c r="AO886">
        <v>0</v>
      </c>
      <c r="AP886" t="b">
        <v>1</v>
      </c>
      <c r="AQ886">
        <v>7.9046000000000003</v>
      </c>
      <c r="AR886">
        <v>0.75900000000000001</v>
      </c>
      <c r="AS886">
        <v>135</v>
      </c>
      <c r="AT886">
        <v>1</v>
      </c>
      <c r="AU886">
        <v>2516534.16</v>
      </c>
      <c r="AV886">
        <v>6857473.8200000003</v>
      </c>
      <c r="AW886">
        <v>2516534.09</v>
      </c>
      <c r="AX886">
        <v>6857473.8399999999</v>
      </c>
      <c r="AY886">
        <v>-1.5E-3</v>
      </c>
      <c r="AZ886">
        <v>0</v>
      </c>
      <c r="BA886" t="b">
        <v>0</v>
      </c>
      <c r="BB886">
        <v>-999</v>
      </c>
      <c r="BC886">
        <v>0</v>
      </c>
      <c r="BD886" t="b">
        <v>1</v>
      </c>
      <c r="BE886">
        <v>3.4308999999999998</v>
      </c>
      <c r="BF886">
        <v>-1.8414999999999999</v>
      </c>
      <c r="BG886" t="s">
        <v>347</v>
      </c>
    </row>
    <row r="887" spans="1:87">
      <c r="A887">
        <v>30</v>
      </c>
      <c r="B887">
        <v>3</v>
      </c>
      <c r="C887" s="6" t="s">
        <v>236</v>
      </c>
      <c r="D887">
        <v>826</v>
      </c>
      <c r="E887" t="str">
        <f t="shared" si="13"/>
        <v>7B_826</v>
      </c>
      <c r="F887">
        <v>2</v>
      </c>
      <c r="G887">
        <v>2516533.37</v>
      </c>
      <c r="H887">
        <v>6857477.54</v>
      </c>
      <c r="I887">
        <v>2516533.2599999998</v>
      </c>
      <c r="J887">
        <v>6857477.4100000001</v>
      </c>
      <c r="K887">
        <v>1.4219999999999999</v>
      </c>
      <c r="L887">
        <v>0.39</v>
      </c>
      <c r="M887">
        <v>0.32</v>
      </c>
      <c r="N887">
        <v>2.1312000000000002</v>
      </c>
      <c r="O887">
        <v>5</v>
      </c>
      <c r="P887">
        <v>15</v>
      </c>
      <c r="Q887">
        <v>151</v>
      </c>
      <c r="R887">
        <v>1</v>
      </c>
      <c r="S887">
        <v>2516538.84</v>
      </c>
      <c r="T887">
        <v>6857477.4199999999</v>
      </c>
      <c r="U887">
        <v>2516538.8199999998</v>
      </c>
      <c r="V887">
        <v>6857477.7300000004</v>
      </c>
      <c r="W887">
        <v>1.21E-2</v>
      </c>
      <c r="X887">
        <v>0</v>
      </c>
      <c r="Y887" t="b">
        <v>0</v>
      </c>
      <c r="Z887">
        <v>-999</v>
      </c>
      <c r="AA887">
        <v>0</v>
      </c>
      <c r="AB887" t="b">
        <v>1</v>
      </c>
      <c r="AC887">
        <v>7.1178999999999997</v>
      </c>
      <c r="AD887">
        <v>6.9599999999999995E-2</v>
      </c>
      <c r="AE887">
        <v>153</v>
      </c>
      <c r="AF887">
        <v>2</v>
      </c>
      <c r="AG887">
        <v>2516538.11</v>
      </c>
      <c r="AH887">
        <v>6857482.6399999997</v>
      </c>
      <c r="AI887">
        <v>2516538.0499999998</v>
      </c>
      <c r="AJ887">
        <v>6857482.6900000004</v>
      </c>
      <c r="AK887">
        <v>3.7000000000000002E-3</v>
      </c>
      <c r="AL887">
        <v>0</v>
      </c>
      <c r="AM887" t="b">
        <v>0</v>
      </c>
      <c r="AN887">
        <v>-999</v>
      </c>
      <c r="AO887">
        <v>0</v>
      </c>
      <c r="AP887" t="b">
        <v>1</v>
      </c>
      <c r="AQ887">
        <v>2.2477</v>
      </c>
      <c r="AR887">
        <v>0.83760000000000001</v>
      </c>
      <c r="AS887">
        <v>155</v>
      </c>
      <c r="AT887">
        <v>2</v>
      </c>
      <c r="AU887">
        <v>2516537.86</v>
      </c>
      <c r="AV887">
        <v>6857489.7999999998</v>
      </c>
      <c r="AW887">
        <v>2516538.16</v>
      </c>
      <c r="AX887">
        <v>6857489.6799999997</v>
      </c>
      <c r="AY887">
        <v>-3.0099999999999998E-2</v>
      </c>
      <c r="AZ887">
        <v>0</v>
      </c>
      <c r="BA887" t="b">
        <v>0</v>
      </c>
      <c r="BB887">
        <v>-999</v>
      </c>
      <c r="BC887">
        <v>0</v>
      </c>
      <c r="BD887" t="b">
        <v>1</v>
      </c>
      <c r="BE887">
        <v>20.6692</v>
      </c>
      <c r="BF887">
        <v>1.1605000000000001</v>
      </c>
      <c r="BG887">
        <v>144</v>
      </c>
      <c r="BH887">
        <v>1</v>
      </c>
      <c r="BI887">
        <v>2516520.34</v>
      </c>
      <c r="BJ887">
        <v>6857491.6500000004</v>
      </c>
      <c r="BK887">
        <v>2516520.1800000002</v>
      </c>
      <c r="BL887">
        <v>6857491.5</v>
      </c>
      <c r="BM887">
        <v>2.86E-2</v>
      </c>
      <c r="BN887">
        <v>0</v>
      </c>
      <c r="BO887" t="b">
        <v>0</v>
      </c>
      <c r="BP887">
        <v>-999</v>
      </c>
      <c r="BQ887">
        <v>0</v>
      </c>
      <c r="BR887" t="b">
        <v>1</v>
      </c>
      <c r="BS887">
        <v>22.447199999999999</v>
      </c>
      <c r="BT887">
        <v>2.3473000000000002</v>
      </c>
      <c r="BU887">
        <v>139</v>
      </c>
      <c r="BV887">
        <v>1</v>
      </c>
      <c r="BW887">
        <v>2516527</v>
      </c>
      <c r="BX887">
        <v>6857482.6100000003</v>
      </c>
      <c r="BY887">
        <v>2516526.9300000002</v>
      </c>
      <c r="BZ887">
        <v>6857482.5199999996</v>
      </c>
      <c r="CA887">
        <v>6.7000000000000002E-3</v>
      </c>
      <c r="CB887">
        <v>0</v>
      </c>
      <c r="CC887" t="b">
        <v>0</v>
      </c>
      <c r="CD887">
        <v>-999</v>
      </c>
      <c r="CE887">
        <v>0</v>
      </c>
      <c r="CF887" t="b">
        <v>1</v>
      </c>
      <c r="CG887">
        <v>4.0749000000000004</v>
      </c>
      <c r="CH887">
        <v>2.4695</v>
      </c>
      <c r="CI887" t="s">
        <v>347</v>
      </c>
    </row>
    <row r="888" spans="1:87">
      <c r="A888">
        <v>31</v>
      </c>
      <c r="B888">
        <v>3</v>
      </c>
      <c r="C888" s="6" t="s">
        <v>236</v>
      </c>
      <c r="D888">
        <v>827</v>
      </c>
      <c r="E888" t="str">
        <f t="shared" si="13"/>
        <v>7B_827</v>
      </c>
      <c r="F888">
        <v>2</v>
      </c>
      <c r="G888">
        <v>2516530.56</v>
      </c>
      <c r="H888">
        <v>6857478.5999999996</v>
      </c>
      <c r="I888">
        <v>2516530.4700000002</v>
      </c>
      <c r="J888">
        <v>6857478.54</v>
      </c>
      <c r="K888">
        <v>1.5129999999999999</v>
      </c>
      <c r="L888">
        <v>0.36</v>
      </c>
      <c r="M888">
        <v>0.35</v>
      </c>
      <c r="N888">
        <v>2.1312000000000002</v>
      </c>
      <c r="O888">
        <v>5</v>
      </c>
      <c r="P888">
        <v>15</v>
      </c>
      <c r="Q888">
        <v>151</v>
      </c>
      <c r="R888">
        <v>1</v>
      </c>
      <c r="S888">
        <v>2516538.84</v>
      </c>
      <c r="T888">
        <v>6857477.4199999999</v>
      </c>
      <c r="U888">
        <v>2516538.87</v>
      </c>
      <c r="V888">
        <v>6857477.6699999999</v>
      </c>
      <c r="W888">
        <v>1.4999999999999999E-2</v>
      </c>
      <c r="X888">
        <v>0</v>
      </c>
      <c r="Y888" t="b">
        <v>0</v>
      </c>
      <c r="Z888">
        <v>-999</v>
      </c>
      <c r="AA888">
        <v>0</v>
      </c>
      <c r="AB888" t="b">
        <v>1</v>
      </c>
      <c r="AC888">
        <v>8.7677999999999994</v>
      </c>
      <c r="AD888">
        <v>-8.7400000000000005E-2</v>
      </c>
      <c r="AE888">
        <v>153</v>
      </c>
      <c r="AF888">
        <v>2</v>
      </c>
      <c r="AG888">
        <v>2516538.11</v>
      </c>
      <c r="AH888">
        <v>6857482.6399999997</v>
      </c>
      <c r="AI888">
        <v>2516538.0299999998</v>
      </c>
      <c r="AJ888">
        <v>6857482.79</v>
      </c>
      <c r="AK888">
        <v>1.04E-2</v>
      </c>
      <c r="AL888">
        <v>0</v>
      </c>
      <c r="AM888" t="b">
        <v>0</v>
      </c>
      <c r="AN888">
        <v>-999</v>
      </c>
      <c r="AO888">
        <v>0</v>
      </c>
      <c r="AP888" t="b">
        <v>1</v>
      </c>
      <c r="AQ888">
        <v>6.0842999999999998</v>
      </c>
      <c r="AR888">
        <v>0.52339999999999998</v>
      </c>
      <c r="AS888">
        <v>154</v>
      </c>
      <c r="AT888">
        <v>3</v>
      </c>
      <c r="AU888">
        <v>2516532.13</v>
      </c>
      <c r="AV888">
        <v>6857485.4000000004</v>
      </c>
      <c r="AW888">
        <v>2516532.56</v>
      </c>
      <c r="AX888">
        <v>6857485.2699999996</v>
      </c>
      <c r="AY888">
        <v>-2.23E-2</v>
      </c>
      <c r="AZ888">
        <v>0</v>
      </c>
      <c r="BA888" t="b">
        <v>0</v>
      </c>
      <c r="BB888">
        <v>-999</v>
      </c>
      <c r="BC888">
        <v>0</v>
      </c>
      <c r="BD888" t="b">
        <v>1</v>
      </c>
      <c r="BE888">
        <v>12.6546</v>
      </c>
      <c r="BF888">
        <v>1.2477</v>
      </c>
      <c r="BG888">
        <v>158</v>
      </c>
      <c r="BH888">
        <v>2</v>
      </c>
      <c r="BI888">
        <v>2516527.13</v>
      </c>
      <c r="BJ888">
        <v>6857496.2300000004</v>
      </c>
      <c r="BK888">
        <v>2516527.0099999998</v>
      </c>
      <c r="BL888">
        <v>6857496.21</v>
      </c>
      <c r="BM888">
        <v>1.55E-2</v>
      </c>
      <c r="BN888">
        <v>0</v>
      </c>
      <c r="BO888" t="b">
        <v>0</v>
      </c>
      <c r="BP888">
        <v>-999</v>
      </c>
      <c r="BQ888">
        <v>0</v>
      </c>
      <c r="BR888" t="b">
        <v>1</v>
      </c>
      <c r="BS888">
        <v>11.383699999999999</v>
      </c>
      <c r="BT888">
        <v>1.7801</v>
      </c>
      <c r="BU888">
        <v>139</v>
      </c>
      <c r="BV888">
        <v>1</v>
      </c>
      <c r="BW888">
        <v>2516527</v>
      </c>
      <c r="BX888">
        <v>6857482.6100000003</v>
      </c>
      <c r="BY888">
        <v>2516526.75</v>
      </c>
      <c r="BZ888">
        <v>6857482.3600000003</v>
      </c>
      <c r="CA888">
        <v>1.32E-2</v>
      </c>
      <c r="CB888">
        <v>0</v>
      </c>
      <c r="CC888" t="b">
        <v>0</v>
      </c>
      <c r="CD888">
        <v>-999</v>
      </c>
      <c r="CE888">
        <v>0</v>
      </c>
      <c r="CF888" t="b">
        <v>1</v>
      </c>
      <c r="CG888">
        <v>7.2506000000000004</v>
      </c>
      <c r="CH888">
        <v>2.3559999999999999</v>
      </c>
      <c r="CI888" t="s">
        <v>347</v>
      </c>
    </row>
    <row r="889" spans="1:87">
      <c r="A889">
        <v>32</v>
      </c>
      <c r="B889">
        <v>2</v>
      </c>
      <c r="C889" s="6" t="s">
        <v>236</v>
      </c>
      <c r="D889">
        <v>828</v>
      </c>
      <c r="E889" t="str">
        <f t="shared" si="13"/>
        <v>7B_828</v>
      </c>
      <c r="F889">
        <v>2</v>
      </c>
      <c r="G889">
        <v>2516529.75</v>
      </c>
      <c r="H889">
        <v>6857479.1900000004</v>
      </c>
      <c r="I889">
        <v>2516529.84</v>
      </c>
      <c r="J889">
        <v>6857479.2199999997</v>
      </c>
      <c r="K889">
        <v>0.27200000000000002</v>
      </c>
      <c r="L889">
        <v>7.0000000000000007E-2</v>
      </c>
      <c r="M889">
        <v>7.0000000000000007E-2</v>
      </c>
      <c r="N889">
        <v>2.1312000000000002</v>
      </c>
      <c r="O889">
        <v>5</v>
      </c>
      <c r="P889">
        <v>15</v>
      </c>
      <c r="Q889">
        <v>139</v>
      </c>
      <c r="R889">
        <v>1</v>
      </c>
      <c r="S889">
        <v>2516527</v>
      </c>
      <c r="T889">
        <v>6857482.6100000003</v>
      </c>
      <c r="U889">
        <v>2516526.9500000002</v>
      </c>
      <c r="V889">
        <v>6857482.5700000003</v>
      </c>
      <c r="W889">
        <v>2.3999999999999998E-3</v>
      </c>
      <c r="X889">
        <v>0</v>
      </c>
      <c r="Y889" t="b">
        <v>0</v>
      </c>
      <c r="Z889">
        <v>-999</v>
      </c>
      <c r="AA889">
        <v>0</v>
      </c>
      <c r="AB889" t="b">
        <v>1</v>
      </c>
      <c r="AC889">
        <v>7.298</v>
      </c>
      <c r="AD889">
        <v>2.2862</v>
      </c>
      <c r="AE889">
        <v>158</v>
      </c>
      <c r="AF889">
        <v>2</v>
      </c>
      <c r="AG889">
        <v>2516527.13</v>
      </c>
      <c r="AH889">
        <v>6857496.2300000004</v>
      </c>
      <c r="AI889">
        <v>2516527.19</v>
      </c>
      <c r="AJ889">
        <v>6857496.2400000002</v>
      </c>
      <c r="AK889">
        <v>-6.7000000000000002E-3</v>
      </c>
      <c r="AL889">
        <v>0</v>
      </c>
      <c r="AM889" t="b">
        <v>0</v>
      </c>
      <c r="AN889">
        <v>-999</v>
      </c>
      <c r="AO889">
        <v>0</v>
      </c>
      <c r="AP889" t="b">
        <v>1</v>
      </c>
      <c r="AQ889">
        <v>26.398599999999998</v>
      </c>
      <c r="AR889">
        <v>1.7190000000000001</v>
      </c>
      <c r="AS889">
        <v>174</v>
      </c>
      <c r="AT889">
        <v>2</v>
      </c>
      <c r="AU889">
        <v>2516538.3199999998</v>
      </c>
      <c r="AV889">
        <v>6857494.9199999999</v>
      </c>
      <c r="AW889">
        <v>2516538.33</v>
      </c>
      <c r="AX889">
        <v>6857494.9100000001</v>
      </c>
      <c r="AY889">
        <v>-1.8E-3</v>
      </c>
      <c r="AZ889">
        <v>0</v>
      </c>
      <c r="BA889" t="b">
        <v>0</v>
      </c>
      <c r="BB889">
        <v>-999</v>
      </c>
      <c r="BC889">
        <v>0</v>
      </c>
      <c r="BD889" t="b">
        <v>1</v>
      </c>
      <c r="BE889">
        <v>7.1041999999999996</v>
      </c>
      <c r="BF889">
        <v>1.0731999999999999</v>
      </c>
      <c r="BG889">
        <v>173</v>
      </c>
      <c r="BH889">
        <v>2</v>
      </c>
      <c r="BI889">
        <v>2516541.69</v>
      </c>
      <c r="BJ889">
        <v>6857490.29</v>
      </c>
      <c r="BK889">
        <v>2516541.69</v>
      </c>
      <c r="BL889">
        <v>6857490.29</v>
      </c>
      <c r="BM889">
        <v>-8.0000000000000004E-4</v>
      </c>
      <c r="BN889">
        <v>0</v>
      </c>
      <c r="BO889" t="b">
        <v>0</v>
      </c>
      <c r="BP889">
        <v>-999</v>
      </c>
      <c r="BQ889">
        <v>0</v>
      </c>
      <c r="BR889" t="b">
        <v>1</v>
      </c>
      <c r="BS889">
        <v>3.2505000000000002</v>
      </c>
      <c r="BT889">
        <v>0.75029999999999997</v>
      </c>
      <c r="BU889">
        <v>153</v>
      </c>
      <c r="BV889">
        <v>2</v>
      </c>
      <c r="BW889">
        <v>2516538.11</v>
      </c>
      <c r="BX889">
        <v>6857482.6399999997</v>
      </c>
      <c r="BY889">
        <v>2516538.09</v>
      </c>
      <c r="BZ889">
        <v>6857482.6900000004</v>
      </c>
      <c r="CA889">
        <v>3.0999999999999999E-3</v>
      </c>
      <c r="CB889">
        <v>0</v>
      </c>
      <c r="CC889" t="b">
        <v>0</v>
      </c>
      <c r="CD889">
        <v>-999</v>
      </c>
      <c r="CE889">
        <v>0</v>
      </c>
      <c r="CF889" t="b">
        <v>1</v>
      </c>
      <c r="CG889">
        <v>9.9783000000000008</v>
      </c>
      <c r="CH889">
        <v>0.40129999999999999</v>
      </c>
      <c r="CI889" t="s">
        <v>347</v>
      </c>
    </row>
    <row r="890" spans="1:87">
      <c r="A890">
        <v>33</v>
      </c>
      <c r="B890">
        <v>3</v>
      </c>
      <c r="C890" s="6" t="s">
        <v>236</v>
      </c>
      <c r="D890">
        <v>829</v>
      </c>
      <c r="E890" t="str">
        <f t="shared" si="13"/>
        <v>7B_829</v>
      </c>
      <c r="F890">
        <v>2</v>
      </c>
      <c r="G890">
        <v>2516532.35</v>
      </c>
      <c r="H890">
        <v>6857480.9800000004</v>
      </c>
      <c r="I890">
        <v>2516532.15</v>
      </c>
      <c r="J890">
        <v>6857480.96</v>
      </c>
      <c r="K890">
        <v>1.3080000000000001</v>
      </c>
      <c r="L890">
        <v>0.33</v>
      </c>
      <c r="M890">
        <v>0.3</v>
      </c>
      <c r="N890">
        <v>2.1312000000000002</v>
      </c>
      <c r="O890">
        <v>5</v>
      </c>
      <c r="P890">
        <v>15</v>
      </c>
      <c r="Q890">
        <v>140</v>
      </c>
      <c r="R890">
        <v>3</v>
      </c>
      <c r="S890">
        <v>2516529.42</v>
      </c>
      <c r="T890">
        <v>6857486.6699999999</v>
      </c>
      <c r="U890">
        <v>2516529.7799999998</v>
      </c>
      <c r="V890">
        <v>6857486.8200000003</v>
      </c>
      <c r="W890">
        <v>-1.7399999999999999E-2</v>
      </c>
      <c r="X890">
        <v>0</v>
      </c>
      <c r="Y890" t="b">
        <v>0</v>
      </c>
      <c r="Z890">
        <v>-999</v>
      </c>
      <c r="AA890">
        <v>0</v>
      </c>
      <c r="AB890" t="b">
        <v>1</v>
      </c>
      <c r="AC890">
        <v>11.1951</v>
      </c>
      <c r="AD890">
        <v>1.9371</v>
      </c>
      <c r="AE890">
        <v>174</v>
      </c>
      <c r="AF890">
        <v>2</v>
      </c>
      <c r="AG890">
        <v>2516538.3199999998</v>
      </c>
      <c r="AH890">
        <v>6857494.9199999999</v>
      </c>
      <c r="AI890">
        <v>2516538.1</v>
      </c>
      <c r="AJ890">
        <v>6857495.0099999998</v>
      </c>
      <c r="AK890">
        <v>2.52E-2</v>
      </c>
      <c r="AL890">
        <v>0</v>
      </c>
      <c r="AM890" t="b">
        <v>0</v>
      </c>
      <c r="AN890">
        <v>-999</v>
      </c>
      <c r="AO890">
        <v>0</v>
      </c>
      <c r="AP890" t="b">
        <v>1</v>
      </c>
      <c r="AQ890">
        <v>19.9816</v>
      </c>
      <c r="AR890">
        <v>1.1954</v>
      </c>
      <c r="AS890">
        <v>173</v>
      </c>
      <c r="AT890">
        <v>2</v>
      </c>
      <c r="AU890">
        <v>2516541.69</v>
      </c>
      <c r="AV890">
        <v>6857490.29</v>
      </c>
      <c r="AW890">
        <v>2516541.61</v>
      </c>
      <c r="AX890">
        <v>6857490.3700000001</v>
      </c>
      <c r="AY890">
        <v>1.09E-2</v>
      </c>
      <c r="AZ890">
        <v>0</v>
      </c>
      <c r="BA890" t="b">
        <v>0</v>
      </c>
      <c r="BB890">
        <v>-999</v>
      </c>
      <c r="BC890">
        <v>0</v>
      </c>
      <c r="BD890" t="b">
        <v>1</v>
      </c>
      <c r="BE890">
        <v>8.2731999999999992</v>
      </c>
      <c r="BF890">
        <v>0.79400000000000004</v>
      </c>
      <c r="BG890">
        <v>153</v>
      </c>
      <c r="BH890">
        <v>2</v>
      </c>
      <c r="BI890">
        <v>2516538.11</v>
      </c>
      <c r="BJ890">
        <v>6857482.6399999997</v>
      </c>
      <c r="BK890">
        <v>2516538.15</v>
      </c>
      <c r="BL890">
        <v>6857482.4900000002</v>
      </c>
      <c r="BM890">
        <v>-6.4999999999999997E-3</v>
      </c>
      <c r="BN890">
        <v>0</v>
      </c>
      <c r="BO890" t="b">
        <v>0</v>
      </c>
      <c r="BP890">
        <v>-999</v>
      </c>
      <c r="BQ890">
        <v>0</v>
      </c>
      <c r="BR890" t="b">
        <v>1</v>
      </c>
      <c r="BS890">
        <v>4.1896000000000004</v>
      </c>
      <c r="BT890">
        <v>0.2442</v>
      </c>
      <c r="BU890">
        <v>151</v>
      </c>
      <c r="BV890">
        <v>1</v>
      </c>
      <c r="BW890">
        <v>2516538.84</v>
      </c>
      <c r="BX890">
        <v>6857477.4199999999</v>
      </c>
      <c r="BY890">
        <v>2516538.7400000002</v>
      </c>
      <c r="BZ890">
        <v>6857477.2400000002</v>
      </c>
      <c r="CA890">
        <v>-1.06E-2</v>
      </c>
      <c r="CB890">
        <v>0</v>
      </c>
      <c r="CC890" t="b">
        <v>0</v>
      </c>
      <c r="CD890">
        <v>-999</v>
      </c>
      <c r="CE890">
        <v>0</v>
      </c>
      <c r="CF890" t="b">
        <v>1</v>
      </c>
      <c r="CG890">
        <v>7.0617000000000001</v>
      </c>
      <c r="CH890">
        <v>-0.52380000000000004</v>
      </c>
      <c r="CI890" t="s">
        <v>347</v>
      </c>
    </row>
    <row r="891" spans="1:87">
      <c r="A891">
        <v>34</v>
      </c>
      <c r="B891">
        <v>2</v>
      </c>
      <c r="C891" s="6" t="s">
        <v>236</v>
      </c>
      <c r="D891">
        <v>830</v>
      </c>
      <c r="E891" t="str">
        <f t="shared" si="13"/>
        <v>7B_830</v>
      </c>
      <c r="F891">
        <v>2</v>
      </c>
      <c r="G891">
        <v>2516529.7200000002</v>
      </c>
      <c r="H891">
        <v>6857484.8799999999</v>
      </c>
      <c r="I891">
        <v>2516529.7599999998</v>
      </c>
      <c r="J891">
        <v>6857484.8099999996</v>
      </c>
      <c r="K891">
        <v>0.91800000000000004</v>
      </c>
      <c r="L891">
        <v>0.33</v>
      </c>
      <c r="M891">
        <v>0.19</v>
      </c>
      <c r="N891">
        <v>2.1312000000000002</v>
      </c>
      <c r="O891">
        <v>5</v>
      </c>
      <c r="P891">
        <v>15</v>
      </c>
      <c r="Q891">
        <v>142</v>
      </c>
      <c r="R891">
        <v>2</v>
      </c>
      <c r="S891">
        <v>2516518.4300000002</v>
      </c>
      <c r="T891">
        <v>6857487.0199999996</v>
      </c>
      <c r="U891">
        <v>2516518.39</v>
      </c>
      <c r="V891">
        <v>6857486.7599999998</v>
      </c>
      <c r="W891">
        <v>2.12E-2</v>
      </c>
      <c r="X891">
        <v>0</v>
      </c>
      <c r="Y891" t="b">
        <v>0</v>
      </c>
      <c r="Z891">
        <v>-999</v>
      </c>
      <c r="AA891">
        <v>0</v>
      </c>
      <c r="AB891" t="b">
        <v>1</v>
      </c>
      <c r="AC891">
        <v>22.283000000000001</v>
      </c>
      <c r="AD891">
        <v>2.9931000000000001</v>
      </c>
      <c r="AE891">
        <v>248</v>
      </c>
      <c r="AF891">
        <v>2</v>
      </c>
      <c r="AG891">
        <v>2516516.66</v>
      </c>
      <c r="AH891">
        <v>6857493.1100000003</v>
      </c>
      <c r="AI891">
        <v>2516516.75</v>
      </c>
      <c r="AJ891">
        <v>6857493.25</v>
      </c>
      <c r="AK891">
        <v>-1.7999999999999999E-2</v>
      </c>
      <c r="AL891">
        <v>0</v>
      </c>
      <c r="AM891" t="b">
        <v>0</v>
      </c>
      <c r="AN891">
        <v>-999</v>
      </c>
      <c r="AO891">
        <v>0</v>
      </c>
      <c r="AP891" t="b">
        <v>1</v>
      </c>
      <c r="AQ891">
        <v>19.9039</v>
      </c>
      <c r="AR891">
        <v>2.548</v>
      </c>
      <c r="AS891">
        <v>159</v>
      </c>
      <c r="AT891">
        <v>2</v>
      </c>
      <c r="AU891">
        <v>2516529.39</v>
      </c>
      <c r="AV891">
        <v>6857498.7699999996</v>
      </c>
      <c r="AW891">
        <v>2516529.39</v>
      </c>
      <c r="AX891">
        <v>6857498.7699999996</v>
      </c>
      <c r="AY891">
        <v>-2.9999999999999997E-4</v>
      </c>
      <c r="AZ891">
        <v>0</v>
      </c>
      <c r="BA891" t="b">
        <v>0</v>
      </c>
      <c r="BB891">
        <v>-999</v>
      </c>
      <c r="BC891">
        <v>0</v>
      </c>
      <c r="BD891" t="b">
        <v>1</v>
      </c>
      <c r="BE891">
        <v>0.32200000000000001</v>
      </c>
      <c r="BF891">
        <v>1.5968</v>
      </c>
      <c r="BG891">
        <v>154</v>
      </c>
      <c r="BH891">
        <v>3</v>
      </c>
      <c r="BI891">
        <v>2516532.13</v>
      </c>
      <c r="BJ891">
        <v>6857485.4000000004</v>
      </c>
      <c r="BK891">
        <v>2516532.12</v>
      </c>
      <c r="BL891">
        <v>6857485.4400000004</v>
      </c>
      <c r="BM891">
        <v>2.9999999999999997E-4</v>
      </c>
      <c r="BN891">
        <v>0</v>
      </c>
      <c r="BO891" t="b">
        <v>0</v>
      </c>
      <c r="BP891">
        <v>-999</v>
      </c>
      <c r="BQ891">
        <v>0</v>
      </c>
      <c r="BR891" t="b">
        <v>1</v>
      </c>
      <c r="BS891">
        <v>0.22869999999999999</v>
      </c>
      <c r="BT891">
        <v>0.2616</v>
      </c>
      <c r="BU891">
        <v>173</v>
      </c>
      <c r="BV891">
        <v>2</v>
      </c>
      <c r="BW891">
        <v>2516541.69</v>
      </c>
      <c r="BX891">
        <v>6857490.29</v>
      </c>
      <c r="BY891">
        <v>2516541.65</v>
      </c>
      <c r="BZ891">
        <v>6857490.3700000001</v>
      </c>
      <c r="CA891">
        <v>7.7000000000000002E-3</v>
      </c>
      <c r="CB891">
        <v>0</v>
      </c>
      <c r="CC891" t="b">
        <v>0</v>
      </c>
      <c r="CD891">
        <v>-999</v>
      </c>
      <c r="CE891">
        <v>0</v>
      </c>
      <c r="CF891" t="b">
        <v>1</v>
      </c>
      <c r="CG891">
        <v>8.4250000000000007</v>
      </c>
      <c r="CH891">
        <v>0.44490000000000002</v>
      </c>
      <c r="CI891" t="s">
        <v>347</v>
      </c>
    </row>
    <row r="892" spans="1:87">
      <c r="A892">
        <v>35</v>
      </c>
      <c r="B892">
        <v>3</v>
      </c>
      <c r="C892" s="6" t="s">
        <v>236</v>
      </c>
      <c r="D892">
        <v>831</v>
      </c>
      <c r="E892" t="str">
        <f t="shared" si="13"/>
        <v>7B_831</v>
      </c>
      <c r="F892">
        <v>2</v>
      </c>
      <c r="G892">
        <v>2516529.36</v>
      </c>
      <c r="H892">
        <v>6857486.5599999996</v>
      </c>
      <c r="I892">
        <v>2516529.34</v>
      </c>
      <c r="J892">
        <v>6857486.4100000001</v>
      </c>
      <c r="K892">
        <v>1.012</v>
      </c>
      <c r="L892">
        <v>0.26</v>
      </c>
      <c r="M892">
        <v>0.31</v>
      </c>
      <c r="N892">
        <v>2.1312000000000002</v>
      </c>
      <c r="O892">
        <v>5</v>
      </c>
      <c r="P892">
        <v>15</v>
      </c>
      <c r="Q892">
        <v>157</v>
      </c>
      <c r="R892">
        <v>2</v>
      </c>
      <c r="S892">
        <v>2516530.71</v>
      </c>
      <c r="T892">
        <v>6857496.1900000004</v>
      </c>
      <c r="U892">
        <v>2516530.5099999998</v>
      </c>
      <c r="V892">
        <v>6857496.21</v>
      </c>
      <c r="W892">
        <v>1.38E-2</v>
      </c>
      <c r="X892">
        <v>0</v>
      </c>
      <c r="Y892" t="b">
        <v>0</v>
      </c>
      <c r="Z892">
        <v>-999</v>
      </c>
      <c r="AA892">
        <v>0</v>
      </c>
      <c r="AB892" t="b">
        <v>1</v>
      </c>
      <c r="AC892">
        <v>12.143599999999999</v>
      </c>
      <c r="AD892">
        <v>1.4659</v>
      </c>
      <c r="AE892">
        <v>158</v>
      </c>
      <c r="AF892">
        <v>2</v>
      </c>
      <c r="AG892">
        <v>2516527.13</v>
      </c>
      <c r="AH892">
        <v>6857496.2300000004</v>
      </c>
      <c r="AI892">
        <v>2516527.4</v>
      </c>
      <c r="AJ892">
        <v>6857496.2800000003</v>
      </c>
      <c r="AK892">
        <v>-1.95E-2</v>
      </c>
      <c r="AL892">
        <v>0</v>
      </c>
      <c r="AM892" t="b">
        <v>0</v>
      </c>
      <c r="AN892">
        <v>-999</v>
      </c>
      <c r="AO892">
        <v>0</v>
      </c>
      <c r="AP892" t="b">
        <v>1</v>
      </c>
      <c r="AQ892">
        <v>17.7455</v>
      </c>
      <c r="AR892">
        <v>1.7452000000000001</v>
      </c>
      <c r="AS892">
        <v>251</v>
      </c>
      <c r="AT892">
        <v>2</v>
      </c>
      <c r="AU892">
        <v>2516520.33</v>
      </c>
      <c r="AV892">
        <v>6857499.2400000002</v>
      </c>
      <c r="AW892">
        <v>2516520.2200000002</v>
      </c>
      <c r="AX892">
        <v>6857499.1600000001</v>
      </c>
      <c r="AY892">
        <v>1.54E-2</v>
      </c>
      <c r="AZ892">
        <v>0</v>
      </c>
      <c r="BA892" t="b">
        <v>0</v>
      </c>
      <c r="BB892">
        <v>-999</v>
      </c>
      <c r="BC892">
        <v>0</v>
      </c>
      <c r="BD892" t="b">
        <v>1</v>
      </c>
      <c r="BE892">
        <v>16.264299999999999</v>
      </c>
      <c r="BF892">
        <v>2.2077</v>
      </c>
      <c r="BG892">
        <v>144</v>
      </c>
      <c r="BH892">
        <v>1</v>
      </c>
      <c r="BI892">
        <v>2516520.34</v>
      </c>
      <c r="BJ892">
        <v>6857491.6500000004</v>
      </c>
      <c r="BK892">
        <v>2516520.38</v>
      </c>
      <c r="BL892">
        <v>6857491.7199999997</v>
      </c>
      <c r="BM892">
        <v>-6.1999999999999998E-3</v>
      </c>
      <c r="BN892">
        <v>0</v>
      </c>
      <c r="BO892" t="b">
        <v>0</v>
      </c>
      <c r="BP892">
        <v>-999</v>
      </c>
      <c r="BQ892">
        <v>0</v>
      </c>
      <c r="BR892" t="b">
        <v>1</v>
      </c>
      <c r="BS892">
        <v>5.6642000000000001</v>
      </c>
      <c r="BT892">
        <v>2.6004</v>
      </c>
      <c r="BU892">
        <v>142</v>
      </c>
      <c r="BV892">
        <v>2</v>
      </c>
      <c r="BW892">
        <v>2516518.4300000002</v>
      </c>
      <c r="BX892">
        <v>6857487.0199999996</v>
      </c>
      <c r="BY892">
        <v>2516518.4300000002</v>
      </c>
      <c r="BZ892">
        <v>6857486.9500000002</v>
      </c>
      <c r="CA892">
        <v>5.3E-3</v>
      </c>
      <c r="CB892">
        <v>0</v>
      </c>
      <c r="CC892" t="b">
        <v>0</v>
      </c>
      <c r="CD892">
        <v>-999</v>
      </c>
      <c r="CE892">
        <v>0</v>
      </c>
      <c r="CF892" t="b">
        <v>1</v>
      </c>
      <c r="CG892">
        <v>4.6421999999999999</v>
      </c>
      <c r="CH892">
        <v>3.0977999999999999</v>
      </c>
      <c r="CI892" t="s">
        <v>347</v>
      </c>
    </row>
    <row r="893" spans="1:87">
      <c r="A893">
        <v>36</v>
      </c>
      <c r="B893">
        <v>2</v>
      </c>
      <c r="C893" s="6" t="s">
        <v>236</v>
      </c>
      <c r="D893">
        <v>832</v>
      </c>
      <c r="E893" t="str">
        <f t="shared" si="13"/>
        <v>7B_832</v>
      </c>
      <c r="F893">
        <v>2</v>
      </c>
      <c r="G893">
        <v>2516526.35</v>
      </c>
      <c r="H893">
        <v>6857484.4000000004</v>
      </c>
      <c r="I893">
        <v>2516526.39</v>
      </c>
      <c r="J893">
        <v>6857484.4900000002</v>
      </c>
      <c r="K893">
        <v>0.56200000000000006</v>
      </c>
      <c r="L893">
        <v>0.14000000000000001</v>
      </c>
      <c r="M893">
        <v>0.16</v>
      </c>
      <c r="N893">
        <v>2.1312000000000002</v>
      </c>
      <c r="O893">
        <v>5</v>
      </c>
      <c r="P893">
        <v>15</v>
      </c>
      <c r="Q893">
        <v>142</v>
      </c>
      <c r="R893">
        <v>2</v>
      </c>
      <c r="S893">
        <v>2516518.4300000002</v>
      </c>
      <c r="T893">
        <v>6857487.0199999996</v>
      </c>
      <c r="U893">
        <v>2516518.38</v>
      </c>
      <c r="V893">
        <v>6857486.8700000001</v>
      </c>
      <c r="W893">
        <v>9.2999999999999992E-3</v>
      </c>
      <c r="X893">
        <v>0</v>
      </c>
      <c r="Y893" t="b">
        <v>0</v>
      </c>
      <c r="Z893">
        <v>-999</v>
      </c>
      <c r="AA893">
        <v>0</v>
      </c>
      <c r="AB893" t="b">
        <v>1</v>
      </c>
      <c r="AC893">
        <v>14.319699999999999</v>
      </c>
      <c r="AD893">
        <v>2.8622000000000001</v>
      </c>
      <c r="AE893">
        <v>144</v>
      </c>
      <c r="AF893">
        <v>1</v>
      </c>
      <c r="AG893">
        <v>2516520.34</v>
      </c>
      <c r="AH893">
        <v>6857491.6500000004</v>
      </c>
      <c r="AI893">
        <v>2516520.4300000002</v>
      </c>
      <c r="AJ893">
        <v>6857491.7300000004</v>
      </c>
      <c r="AK893">
        <v>-8.0000000000000002E-3</v>
      </c>
      <c r="AL893">
        <v>0</v>
      </c>
      <c r="AM893" t="b">
        <v>0</v>
      </c>
      <c r="AN893">
        <v>-999</v>
      </c>
      <c r="AO893">
        <v>0</v>
      </c>
      <c r="AP893" t="b">
        <v>1</v>
      </c>
      <c r="AQ893">
        <v>12.794499999999999</v>
      </c>
      <c r="AR893">
        <v>2.2513000000000001</v>
      </c>
      <c r="AS893">
        <v>271</v>
      </c>
      <c r="AT893">
        <v>2</v>
      </c>
      <c r="AU893">
        <v>2516525.0499999998</v>
      </c>
      <c r="AV893">
        <v>6857498.8899999997</v>
      </c>
      <c r="AW893">
        <v>2516525.08</v>
      </c>
      <c r="AX893">
        <v>6857498.8899999997</v>
      </c>
      <c r="AY893">
        <v>-3.5000000000000001E-3</v>
      </c>
      <c r="AZ893">
        <v>0</v>
      </c>
      <c r="BA893" t="b">
        <v>0</v>
      </c>
      <c r="BB893">
        <v>-999</v>
      </c>
      <c r="BC893">
        <v>0</v>
      </c>
      <c r="BD893" t="b">
        <v>1</v>
      </c>
      <c r="BE893">
        <v>6.2361000000000004</v>
      </c>
      <c r="BF893">
        <v>1.6578999999999999</v>
      </c>
      <c r="BG893">
        <v>157</v>
      </c>
      <c r="BH893">
        <v>2</v>
      </c>
      <c r="BI893">
        <v>2516530.71</v>
      </c>
      <c r="BJ893">
        <v>6857496.1900000004</v>
      </c>
      <c r="BK893">
        <v>2516530.6800000002</v>
      </c>
      <c r="BL893">
        <v>6857496.2000000002</v>
      </c>
      <c r="BM893">
        <v>2.2000000000000001E-3</v>
      </c>
      <c r="BN893">
        <v>0</v>
      </c>
      <c r="BO893" t="b">
        <v>0</v>
      </c>
      <c r="BP893">
        <v>-999</v>
      </c>
      <c r="BQ893">
        <v>0</v>
      </c>
      <c r="BR893" t="b">
        <v>1</v>
      </c>
      <c r="BS893">
        <v>3.7303999999999999</v>
      </c>
      <c r="BT893">
        <v>1.2216</v>
      </c>
      <c r="BU893">
        <v>174</v>
      </c>
      <c r="BV893">
        <v>2</v>
      </c>
      <c r="BW893">
        <v>2516538.3199999998</v>
      </c>
      <c r="BX893">
        <v>6857494.9199999999</v>
      </c>
      <c r="BY893">
        <v>2516538.2599999998</v>
      </c>
      <c r="BZ893">
        <v>6857494.9800000004</v>
      </c>
      <c r="CA893">
        <v>9.1000000000000004E-3</v>
      </c>
      <c r="CB893">
        <v>0</v>
      </c>
      <c r="CC893" t="b">
        <v>0</v>
      </c>
      <c r="CD893">
        <v>-999</v>
      </c>
      <c r="CE893">
        <v>0</v>
      </c>
      <c r="CF893" t="b">
        <v>1</v>
      </c>
      <c r="CG893">
        <v>16.3309</v>
      </c>
      <c r="CH893">
        <v>0.7329</v>
      </c>
      <c r="CI893" t="s">
        <v>347</v>
      </c>
    </row>
    <row r="894" spans="1:87">
      <c r="A894">
        <v>37</v>
      </c>
      <c r="B894">
        <v>2</v>
      </c>
      <c r="C894" s="6" t="s">
        <v>236</v>
      </c>
      <c r="D894">
        <v>833</v>
      </c>
      <c r="E894" t="str">
        <f t="shared" si="13"/>
        <v>7B_833</v>
      </c>
      <c r="F894">
        <v>2</v>
      </c>
      <c r="G894">
        <v>2516541.0499999998</v>
      </c>
      <c r="H894">
        <v>6857472.8399999999</v>
      </c>
      <c r="I894">
        <v>2516541.12</v>
      </c>
      <c r="J894">
        <v>6857472.8300000001</v>
      </c>
      <c r="K894">
        <v>0.49099999999999999</v>
      </c>
      <c r="L894">
        <v>0.16</v>
      </c>
      <c r="M894">
        <v>0.12</v>
      </c>
      <c r="N894">
        <v>2.1312000000000002</v>
      </c>
      <c r="O894">
        <v>5</v>
      </c>
      <c r="P894">
        <v>15</v>
      </c>
      <c r="Q894">
        <v>135</v>
      </c>
      <c r="R894">
        <v>1</v>
      </c>
      <c r="S894">
        <v>2516534.16</v>
      </c>
      <c r="T894">
        <v>6857473.8200000003</v>
      </c>
      <c r="U894">
        <v>2516534.17</v>
      </c>
      <c r="V894">
        <v>6857473.9000000004</v>
      </c>
      <c r="W894">
        <v>-4.0000000000000001E-3</v>
      </c>
      <c r="X894">
        <v>0</v>
      </c>
      <c r="Y894" t="b">
        <v>0</v>
      </c>
      <c r="Z894">
        <v>-999</v>
      </c>
      <c r="AA894">
        <v>0</v>
      </c>
      <c r="AB894" t="b">
        <v>1</v>
      </c>
      <c r="AC894">
        <v>6.8164999999999996</v>
      </c>
      <c r="AD894">
        <v>2.9843000000000002</v>
      </c>
      <c r="AE894">
        <v>147</v>
      </c>
      <c r="AF894">
        <v>1</v>
      </c>
      <c r="AG894">
        <v>2516548.69</v>
      </c>
      <c r="AH894">
        <v>6857474.6900000004</v>
      </c>
      <c r="AI894">
        <v>2516548.7000000002</v>
      </c>
      <c r="AJ894">
        <v>6857474.6600000001</v>
      </c>
      <c r="AK894">
        <v>-1.8E-3</v>
      </c>
      <c r="AL894">
        <v>0</v>
      </c>
      <c r="AM894" t="b">
        <v>0</v>
      </c>
      <c r="AN894">
        <v>-999</v>
      </c>
      <c r="AO894">
        <v>0</v>
      </c>
      <c r="AP894" t="b">
        <v>1</v>
      </c>
      <c r="AQ894">
        <v>3.2404999999999999</v>
      </c>
      <c r="AR894">
        <v>0.2354</v>
      </c>
      <c r="AS894">
        <v>164</v>
      </c>
      <c r="AT894">
        <v>2</v>
      </c>
      <c r="AU894">
        <v>2516548.94</v>
      </c>
      <c r="AV894">
        <v>6857477.71</v>
      </c>
      <c r="AW894">
        <v>2516548.9700000002</v>
      </c>
      <c r="AX894">
        <v>6857477.6699999999</v>
      </c>
      <c r="AY894">
        <v>-3.2000000000000002E-3</v>
      </c>
      <c r="AZ894">
        <v>0</v>
      </c>
      <c r="BA894" t="b">
        <v>0</v>
      </c>
      <c r="BB894">
        <v>-999</v>
      </c>
      <c r="BC894">
        <v>0</v>
      </c>
      <c r="BD894" t="b">
        <v>1</v>
      </c>
      <c r="BE894">
        <v>6.1243999999999996</v>
      </c>
      <c r="BF894">
        <v>0.54959999999999998</v>
      </c>
      <c r="BG894">
        <v>166</v>
      </c>
      <c r="BH894">
        <v>2</v>
      </c>
      <c r="BI894">
        <v>2516547.88</v>
      </c>
      <c r="BJ894">
        <v>6857480.6299999999</v>
      </c>
      <c r="BK894">
        <v>2516547.9700000002</v>
      </c>
      <c r="BL894">
        <v>6857480.5499999998</v>
      </c>
      <c r="BM894">
        <v>-8.2000000000000007E-3</v>
      </c>
      <c r="BN894">
        <v>0</v>
      </c>
      <c r="BO894" t="b">
        <v>0</v>
      </c>
      <c r="BP894">
        <v>-999</v>
      </c>
      <c r="BQ894">
        <v>0</v>
      </c>
      <c r="BR894" t="b">
        <v>1</v>
      </c>
      <c r="BS894">
        <v>15.8413</v>
      </c>
      <c r="BT894">
        <v>0.83760000000000001</v>
      </c>
      <c r="BU894">
        <v>150</v>
      </c>
      <c r="BV894">
        <v>2</v>
      </c>
      <c r="BW894">
        <v>2516544.0099999998</v>
      </c>
      <c r="BX894">
        <v>6857478.3200000003</v>
      </c>
      <c r="BY894">
        <v>2516543.88</v>
      </c>
      <c r="BZ894">
        <v>6857478.3899999997</v>
      </c>
      <c r="CA894">
        <v>6.4000000000000003E-3</v>
      </c>
      <c r="CB894">
        <v>0</v>
      </c>
      <c r="CC894" t="b">
        <v>0</v>
      </c>
      <c r="CD894">
        <v>-999</v>
      </c>
      <c r="CE894">
        <v>0</v>
      </c>
      <c r="CF894" t="b">
        <v>1</v>
      </c>
      <c r="CG894">
        <v>10.8529</v>
      </c>
      <c r="CH894">
        <v>1.1168</v>
      </c>
      <c r="CI894" t="s">
        <v>347</v>
      </c>
    </row>
    <row r="895" spans="1:87">
      <c r="A895">
        <v>38</v>
      </c>
      <c r="B895">
        <v>3</v>
      </c>
      <c r="C895" s="6" t="s">
        <v>236</v>
      </c>
      <c r="D895">
        <v>834</v>
      </c>
      <c r="E895" t="str">
        <f t="shared" si="13"/>
        <v>7B_834</v>
      </c>
      <c r="F895">
        <v>2</v>
      </c>
      <c r="G895">
        <v>2516532.2599999998</v>
      </c>
      <c r="H895">
        <v>6857500.5999999996</v>
      </c>
      <c r="I895">
        <v>2516532.19</v>
      </c>
      <c r="J895">
        <v>6857500.6900000004</v>
      </c>
      <c r="K895">
        <v>1.24</v>
      </c>
      <c r="L895">
        <v>0.3</v>
      </c>
      <c r="M895">
        <v>0.38</v>
      </c>
      <c r="N895">
        <v>2.1573000000000002</v>
      </c>
      <c r="O895">
        <v>4</v>
      </c>
      <c r="P895">
        <v>12</v>
      </c>
      <c r="Q895">
        <v>293</v>
      </c>
      <c r="R895">
        <v>2</v>
      </c>
      <c r="S895">
        <v>2516536.9900000002</v>
      </c>
      <c r="T895">
        <v>6857512.0099999998</v>
      </c>
      <c r="U895">
        <v>2516537.04</v>
      </c>
      <c r="V895">
        <v>6857511.9900000002</v>
      </c>
      <c r="W895">
        <v>-4.7000000000000002E-3</v>
      </c>
      <c r="X895">
        <v>0</v>
      </c>
      <c r="Y895" t="b">
        <v>0</v>
      </c>
      <c r="Z895">
        <v>-999</v>
      </c>
      <c r="AA895">
        <v>0</v>
      </c>
      <c r="AB895" t="b">
        <v>1</v>
      </c>
      <c r="AC895">
        <v>3.6924000000000001</v>
      </c>
      <c r="AD895">
        <v>1.1605000000000001</v>
      </c>
      <c r="AE895">
        <v>157</v>
      </c>
      <c r="AF895">
        <v>2</v>
      </c>
      <c r="AG895">
        <v>2516530.71</v>
      </c>
      <c r="AH895">
        <v>6857496.1900000004</v>
      </c>
      <c r="AI895">
        <v>2516530.86</v>
      </c>
      <c r="AJ895">
        <v>6857496.1500000004</v>
      </c>
      <c r="AK895">
        <v>5.1999999999999998E-3</v>
      </c>
      <c r="AL895">
        <v>0</v>
      </c>
      <c r="AM895" t="b">
        <v>0</v>
      </c>
      <c r="AN895">
        <v>-999</v>
      </c>
      <c r="AO895">
        <v>0</v>
      </c>
      <c r="AP895" t="b">
        <v>1</v>
      </c>
      <c r="AQ895">
        <v>3.4352999999999998</v>
      </c>
      <c r="AR895">
        <v>-1.8502000000000001</v>
      </c>
      <c r="AS895">
        <v>175</v>
      </c>
      <c r="AT895">
        <v>2</v>
      </c>
      <c r="AU895">
        <v>2516544.31</v>
      </c>
      <c r="AV895">
        <v>6857500.9100000001</v>
      </c>
      <c r="AW895">
        <v>2516544.2999999998</v>
      </c>
      <c r="AX895">
        <v>6857501.1699999999</v>
      </c>
      <c r="AY895">
        <v>2.1600000000000001E-2</v>
      </c>
      <c r="AZ895">
        <v>0</v>
      </c>
      <c r="BA895" t="b">
        <v>0</v>
      </c>
      <c r="BB895">
        <v>-999</v>
      </c>
      <c r="BC895">
        <v>0</v>
      </c>
      <c r="BD895" t="b">
        <v>1</v>
      </c>
      <c r="BE895">
        <v>15.918799999999999</v>
      </c>
      <c r="BF895">
        <v>6.0900000000000003E-2</v>
      </c>
      <c r="BG895">
        <v>174</v>
      </c>
      <c r="BH895">
        <v>2</v>
      </c>
      <c r="BI895">
        <v>2516538.3199999998</v>
      </c>
      <c r="BJ895">
        <v>6857494.9199999999</v>
      </c>
      <c r="BK895">
        <v>2516538.13</v>
      </c>
      <c r="BL895">
        <v>6857494.7300000004</v>
      </c>
      <c r="BM895">
        <v>-1.5800000000000002E-2</v>
      </c>
      <c r="BN895">
        <v>0</v>
      </c>
      <c r="BO895" t="b">
        <v>0</v>
      </c>
      <c r="BP895">
        <v>-999</v>
      </c>
      <c r="BQ895">
        <v>0</v>
      </c>
      <c r="BR895" t="b">
        <v>1</v>
      </c>
      <c r="BS895">
        <v>10.909000000000001</v>
      </c>
      <c r="BT895">
        <v>-0.80300000000000005</v>
      </c>
      <c r="BU895" t="s">
        <v>347</v>
      </c>
    </row>
    <row r="896" spans="1:87">
      <c r="A896">
        <v>39</v>
      </c>
      <c r="B896">
        <v>2</v>
      </c>
      <c r="C896" s="6" t="s">
        <v>236</v>
      </c>
      <c r="D896">
        <v>835</v>
      </c>
      <c r="E896" t="str">
        <f t="shared" si="13"/>
        <v>7B_835</v>
      </c>
      <c r="F896">
        <v>2</v>
      </c>
      <c r="G896">
        <v>2516577.0699999998</v>
      </c>
      <c r="H896">
        <v>6857493.4000000004</v>
      </c>
      <c r="I896">
        <v>2516576.98</v>
      </c>
      <c r="J896">
        <v>6857493.4199999999</v>
      </c>
      <c r="K896">
        <v>0.40500000000000003</v>
      </c>
      <c r="L896">
        <v>0.12</v>
      </c>
      <c r="M896">
        <v>0.13</v>
      </c>
      <c r="N896">
        <v>2.1573000000000002</v>
      </c>
      <c r="O896">
        <v>4</v>
      </c>
      <c r="P896">
        <v>12</v>
      </c>
      <c r="Q896">
        <v>206</v>
      </c>
      <c r="R896">
        <v>3</v>
      </c>
      <c r="S896">
        <v>2516576.85</v>
      </c>
      <c r="T896">
        <v>6857496.5</v>
      </c>
      <c r="U896">
        <v>2516576.92</v>
      </c>
      <c r="V896">
        <v>6857496.5</v>
      </c>
      <c r="W896">
        <v>-1.1999999999999999E-3</v>
      </c>
      <c r="X896">
        <v>0</v>
      </c>
      <c r="Y896" t="b">
        <v>0</v>
      </c>
      <c r="Z896">
        <v>-999</v>
      </c>
      <c r="AA896">
        <v>0</v>
      </c>
      <c r="AB896" t="b">
        <v>1</v>
      </c>
      <c r="AC896">
        <v>2.4262999999999999</v>
      </c>
      <c r="AD896">
        <v>1.5881000000000001</v>
      </c>
      <c r="AE896">
        <v>209</v>
      </c>
      <c r="AF896">
        <v>2</v>
      </c>
      <c r="AG896">
        <v>2516570.6</v>
      </c>
      <c r="AH896">
        <v>6857500.1399999997</v>
      </c>
      <c r="AI896">
        <v>2516570.56</v>
      </c>
      <c r="AJ896">
        <v>6857500.1100000003</v>
      </c>
      <c r="AK896">
        <v>3.3E-3</v>
      </c>
      <c r="AL896">
        <v>0</v>
      </c>
      <c r="AM896" t="b">
        <v>0</v>
      </c>
      <c r="AN896">
        <v>-999</v>
      </c>
      <c r="AO896">
        <v>0</v>
      </c>
      <c r="AP896" t="b">
        <v>1</v>
      </c>
      <c r="AQ896">
        <v>7.5669000000000004</v>
      </c>
      <c r="AR896">
        <v>2.3386</v>
      </c>
      <c r="AS896">
        <v>203</v>
      </c>
      <c r="AT896">
        <v>4</v>
      </c>
      <c r="AU896">
        <v>2516583.86</v>
      </c>
      <c r="AV896">
        <v>6857491.3799999999</v>
      </c>
      <c r="AW896">
        <v>2516583.88</v>
      </c>
      <c r="AX896">
        <v>6857491.4699999997</v>
      </c>
      <c r="AY896">
        <v>4.4999999999999997E-3</v>
      </c>
      <c r="AZ896">
        <v>0</v>
      </c>
      <c r="BA896" t="b">
        <v>0</v>
      </c>
      <c r="BB896">
        <v>-999</v>
      </c>
      <c r="BC896">
        <v>0</v>
      </c>
      <c r="BD896" t="b">
        <v>1</v>
      </c>
      <c r="BE896">
        <v>9.4049999999999994</v>
      </c>
      <c r="BF896">
        <v>-0.2707</v>
      </c>
      <c r="BG896">
        <v>202</v>
      </c>
      <c r="BH896">
        <v>2</v>
      </c>
      <c r="BI896">
        <v>2516582.35</v>
      </c>
      <c r="BJ896">
        <v>6857487.6200000001</v>
      </c>
      <c r="BK896">
        <v>2516582.29</v>
      </c>
      <c r="BL896">
        <v>6857487.5700000003</v>
      </c>
      <c r="BM896">
        <v>-4.4000000000000003E-3</v>
      </c>
      <c r="BN896">
        <v>0</v>
      </c>
      <c r="BO896" t="b">
        <v>0</v>
      </c>
      <c r="BP896">
        <v>-999</v>
      </c>
      <c r="BQ896">
        <v>0</v>
      </c>
      <c r="BR896" t="b">
        <v>1</v>
      </c>
      <c r="BS896">
        <v>9.7598000000000003</v>
      </c>
      <c r="BT896">
        <v>-0.83789999999999998</v>
      </c>
      <c r="BU896" t="s">
        <v>347</v>
      </c>
    </row>
    <row r="897" spans="1:87">
      <c r="A897">
        <v>1</v>
      </c>
      <c r="B897">
        <v>4</v>
      </c>
      <c r="C897" s="6" t="s">
        <v>276</v>
      </c>
      <c r="D897">
        <v>796</v>
      </c>
      <c r="E897" t="str">
        <f t="shared" si="13"/>
        <v>7C_796</v>
      </c>
      <c r="F897">
        <v>0</v>
      </c>
      <c r="G897">
        <v>2516573.61</v>
      </c>
      <c r="H897">
        <v>6857530.5700000003</v>
      </c>
      <c r="I897">
        <v>2516573.87</v>
      </c>
      <c r="J897">
        <v>6857530.0599999996</v>
      </c>
      <c r="K897">
        <v>1.2350000000000001</v>
      </c>
      <c r="L897">
        <v>0.45</v>
      </c>
      <c r="M897">
        <v>0.69</v>
      </c>
      <c r="N897">
        <v>2.1312000000000002</v>
      </c>
      <c r="O897">
        <v>5</v>
      </c>
      <c r="P897">
        <v>15</v>
      </c>
      <c r="Q897">
        <v>364</v>
      </c>
      <c r="R897">
        <v>2</v>
      </c>
      <c r="S897">
        <v>2516571.1800000002</v>
      </c>
      <c r="T897">
        <v>6857532.4199999999</v>
      </c>
      <c r="U897">
        <v>2516571.4700000002</v>
      </c>
      <c r="V897">
        <v>6857532.6799999997</v>
      </c>
      <c r="W897">
        <v>-9.7999999999999997E-3</v>
      </c>
      <c r="X897">
        <v>0</v>
      </c>
      <c r="Y897" t="b">
        <v>0</v>
      </c>
      <c r="Z897">
        <v>-999</v>
      </c>
      <c r="AA897">
        <v>0</v>
      </c>
      <c r="AB897" t="b">
        <v>1</v>
      </c>
      <c r="AC897">
        <v>6.4983000000000004</v>
      </c>
      <c r="AD897">
        <v>2.3037000000000001</v>
      </c>
      <c r="AE897">
        <v>387</v>
      </c>
      <c r="AF897">
        <v>2</v>
      </c>
      <c r="AG897">
        <v>2516569.5299999998</v>
      </c>
      <c r="AH897">
        <v>6857536.3700000001</v>
      </c>
      <c r="AI897">
        <v>2516569.5699999998</v>
      </c>
      <c r="AJ897">
        <v>6857536.4000000004</v>
      </c>
      <c r="AK897">
        <v>-2.8E-3</v>
      </c>
      <c r="AL897">
        <v>0</v>
      </c>
      <c r="AM897" t="b">
        <v>0</v>
      </c>
      <c r="AN897">
        <v>-999</v>
      </c>
      <c r="AO897">
        <v>0</v>
      </c>
      <c r="AP897" t="b">
        <v>1</v>
      </c>
      <c r="AQ897">
        <v>2.0688</v>
      </c>
      <c r="AR897">
        <v>2.1640000000000001</v>
      </c>
      <c r="AS897">
        <v>388</v>
      </c>
      <c r="AT897">
        <v>2</v>
      </c>
      <c r="AU897">
        <v>2516567.9300000002</v>
      </c>
      <c r="AV897">
        <v>6857542.54</v>
      </c>
      <c r="AW897">
        <v>2516567.88</v>
      </c>
      <c r="AX897">
        <v>6857542.5199999996</v>
      </c>
      <c r="AY897">
        <v>5.1999999999999998E-3</v>
      </c>
      <c r="AZ897">
        <v>0</v>
      </c>
      <c r="BA897" t="b">
        <v>0</v>
      </c>
      <c r="BB897">
        <v>-999</v>
      </c>
      <c r="BC897">
        <v>0</v>
      </c>
      <c r="BD897" t="b">
        <v>1</v>
      </c>
      <c r="BE897">
        <v>4.4371999999999998</v>
      </c>
      <c r="BF897">
        <v>2.0244</v>
      </c>
      <c r="BG897">
        <v>385</v>
      </c>
      <c r="BH897">
        <v>2</v>
      </c>
      <c r="BI897">
        <v>2516573.4300000002</v>
      </c>
      <c r="BJ897">
        <v>6857532.8799999999</v>
      </c>
      <c r="BK897">
        <v>2516573.34</v>
      </c>
      <c r="BL897">
        <v>6857532.8600000003</v>
      </c>
      <c r="BM897">
        <v>1.9E-3</v>
      </c>
      <c r="BN897">
        <v>0</v>
      </c>
      <c r="BO897" t="b">
        <v>0</v>
      </c>
      <c r="BP897">
        <v>-999</v>
      </c>
      <c r="BQ897">
        <v>0</v>
      </c>
      <c r="BR897" t="b">
        <v>1</v>
      </c>
      <c r="BS897">
        <v>1.2666999999999999</v>
      </c>
      <c r="BT897">
        <v>1.7625999999999999</v>
      </c>
      <c r="BU897">
        <v>370</v>
      </c>
      <c r="BV897">
        <v>2</v>
      </c>
      <c r="BW897">
        <v>2516563.15</v>
      </c>
      <c r="BX897">
        <v>6857538.4500000002</v>
      </c>
      <c r="BY897">
        <v>2516562.96</v>
      </c>
      <c r="BZ897">
        <v>6857538.2000000002</v>
      </c>
      <c r="CA897">
        <v>2.98E-2</v>
      </c>
      <c r="CB897">
        <v>0</v>
      </c>
      <c r="CC897" t="b">
        <v>0</v>
      </c>
      <c r="CD897">
        <v>-999</v>
      </c>
      <c r="CE897">
        <v>0</v>
      </c>
      <c r="CF897" t="b">
        <v>1</v>
      </c>
      <c r="CG897">
        <v>23.2394</v>
      </c>
      <c r="CH897">
        <v>2.5306000000000002</v>
      </c>
      <c r="CI897" t="s">
        <v>347</v>
      </c>
    </row>
    <row r="898" spans="1:87">
      <c r="A898">
        <v>2</v>
      </c>
      <c r="B898">
        <v>2</v>
      </c>
      <c r="C898" s="6" t="s">
        <v>276</v>
      </c>
      <c r="D898">
        <v>797</v>
      </c>
      <c r="E898" t="str">
        <f t="shared" si="13"/>
        <v>7C_797</v>
      </c>
      <c r="F898">
        <v>0</v>
      </c>
      <c r="G898">
        <v>2516548.61</v>
      </c>
      <c r="H898">
        <v>6857562.0499999998</v>
      </c>
      <c r="I898">
        <v>2516548.59</v>
      </c>
      <c r="J898">
        <v>6857562.0199999996</v>
      </c>
      <c r="K898">
        <v>1.694</v>
      </c>
      <c r="L898">
        <v>0.72</v>
      </c>
      <c r="M898">
        <v>0.53</v>
      </c>
      <c r="N898">
        <v>2.1573000000000002</v>
      </c>
      <c r="O898">
        <v>4</v>
      </c>
      <c r="P898">
        <v>12</v>
      </c>
      <c r="Q898">
        <v>394</v>
      </c>
      <c r="R898">
        <v>2</v>
      </c>
      <c r="S898">
        <v>2516552.7000000002</v>
      </c>
      <c r="T898">
        <v>6857565.7800000003</v>
      </c>
      <c r="U898">
        <v>2516552.38</v>
      </c>
      <c r="V898">
        <v>6857566.0800000001</v>
      </c>
      <c r="W898">
        <v>1.77E-2</v>
      </c>
      <c r="X898">
        <v>0</v>
      </c>
      <c r="Y898" t="b">
        <v>0</v>
      </c>
      <c r="Z898">
        <v>-999</v>
      </c>
      <c r="AA898">
        <v>0</v>
      </c>
      <c r="AB898" t="b">
        <v>1</v>
      </c>
      <c r="AC898">
        <v>8.8574000000000002</v>
      </c>
      <c r="AD898">
        <v>0.83760000000000001</v>
      </c>
      <c r="AE898">
        <v>393</v>
      </c>
      <c r="AF898">
        <v>2</v>
      </c>
      <c r="AG898">
        <v>2516552.02</v>
      </c>
      <c r="AH898">
        <v>6857562.5499999998</v>
      </c>
      <c r="AI898">
        <v>2516551.98</v>
      </c>
      <c r="AJ898">
        <v>6857562.7199999997</v>
      </c>
      <c r="AK898">
        <v>4.7000000000000002E-3</v>
      </c>
      <c r="AL898">
        <v>0</v>
      </c>
      <c r="AM898" t="b">
        <v>0</v>
      </c>
      <c r="AN898">
        <v>-999</v>
      </c>
      <c r="AO898">
        <v>0</v>
      </c>
      <c r="AP898" t="b">
        <v>1</v>
      </c>
      <c r="AQ898">
        <v>2.2654000000000001</v>
      </c>
      <c r="AR898">
        <v>0.20930000000000001</v>
      </c>
      <c r="AS898">
        <v>383</v>
      </c>
      <c r="AT898">
        <v>2</v>
      </c>
      <c r="AU898">
        <v>2516544.4500000002</v>
      </c>
      <c r="AV898">
        <v>6857560.6600000001</v>
      </c>
      <c r="AW898">
        <v>2516544.6</v>
      </c>
      <c r="AX898">
        <v>6857560.2999999998</v>
      </c>
      <c r="AY898">
        <v>1.15E-2</v>
      </c>
      <c r="AZ898">
        <v>0</v>
      </c>
      <c r="BA898" t="b">
        <v>0</v>
      </c>
      <c r="BB898">
        <v>-999</v>
      </c>
      <c r="BC898">
        <v>0</v>
      </c>
      <c r="BD898" t="b">
        <v>1</v>
      </c>
      <c r="BE898">
        <v>5.6557000000000004</v>
      </c>
      <c r="BF898">
        <v>-2.7229000000000001</v>
      </c>
      <c r="BG898">
        <v>382</v>
      </c>
      <c r="BH898">
        <v>2</v>
      </c>
      <c r="BI898">
        <v>2516545.2599999998</v>
      </c>
      <c r="BJ898">
        <v>6857556.6299999999</v>
      </c>
      <c r="BK898">
        <v>2516545.46</v>
      </c>
      <c r="BL898">
        <v>6857556.5099999998</v>
      </c>
      <c r="BM898">
        <v>1.01E-2</v>
      </c>
      <c r="BN898">
        <v>0</v>
      </c>
      <c r="BO898" t="b">
        <v>0</v>
      </c>
      <c r="BP898">
        <v>-999</v>
      </c>
      <c r="BQ898">
        <v>0</v>
      </c>
      <c r="BR898" t="b">
        <v>1</v>
      </c>
      <c r="BS898">
        <v>4.9523000000000001</v>
      </c>
      <c r="BT898">
        <v>-2.0771000000000002</v>
      </c>
      <c r="BU898" t="s">
        <v>347</v>
      </c>
    </row>
    <row r="899" spans="1:87">
      <c r="A899">
        <v>3</v>
      </c>
      <c r="B899">
        <v>3</v>
      </c>
      <c r="C899" s="6" t="s">
        <v>276</v>
      </c>
      <c r="D899">
        <v>798</v>
      </c>
      <c r="E899" t="str">
        <f t="shared" ref="E899:E917" si="14">C899&amp;"_"&amp;D899</f>
        <v>7C_798</v>
      </c>
      <c r="F899">
        <v>0</v>
      </c>
      <c r="G899">
        <v>2516498.0099999998</v>
      </c>
      <c r="H899">
        <v>6857524.5700000003</v>
      </c>
      <c r="I899">
        <v>2516497.98</v>
      </c>
      <c r="J899">
        <v>6857525.0300000003</v>
      </c>
      <c r="K899">
        <v>1.651</v>
      </c>
      <c r="L899">
        <v>0.42</v>
      </c>
      <c r="M899">
        <v>0.66</v>
      </c>
      <c r="N899">
        <v>2.1312000000000002</v>
      </c>
      <c r="O899">
        <v>5</v>
      </c>
      <c r="P899">
        <v>15</v>
      </c>
      <c r="Q899">
        <v>269</v>
      </c>
      <c r="R899">
        <v>2</v>
      </c>
      <c r="S899">
        <v>2516500.52</v>
      </c>
      <c r="T899">
        <v>6857527.1500000004</v>
      </c>
      <c r="U899">
        <v>2516500.75</v>
      </c>
      <c r="V899">
        <v>6857526.7999999998</v>
      </c>
      <c r="W899">
        <v>-9.9000000000000008E-3</v>
      </c>
      <c r="X899">
        <v>0</v>
      </c>
      <c r="Y899" t="b">
        <v>0</v>
      </c>
      <c r="Z899">
        <v>-999</v>
      </c>
      <c r="AA899">
        <v>0</v>
      </c>
      <c r="AB899" t="b">
        <v>1</v>
      </c>
      <c r="AC899">
        <v>4.8342000000000001</v>
      </c>
      <c r="AD899">
        <v>0.55830000000000002</v>
      </c>
      <c r="AE899">
        <v>270</v>
      </c>
      <c r="AF899">
        <v>1</v>
      </c>
      <c r="AG899">
        <v>2516497.7200000002</v>
      </c>
      <c r="AH899">
        <v>6857529.4000000004</v>
      </c>
      <c r="AI899">
        <v>2516498.09</v>
      </c>
      <c r="AJ899">
        <v>6857529.3899999997</v>
      </c>
      <c r="AK899">
        <v>-1.2200000000000001E-2</v>
      </c>
      <c r="AL899">
        <v>0</v>
      </c>
      <c r="AM899" t="b">
        <v>0</v>
      </c>
      <c r="AN899">
        <v>-999</v>
      </c>
      <c r="AO899">
        <v>0</v>
      </c>
      <c r="AP899" t="b">
        <v>1</v>
      </c>
      <c r="AQ899">
        <v>6.0282999999999998</v>
      </c>
      <c r="AR899">
        <v>1.5357000000000001</v>
      </c>
      <c r="AS899">
        <v>290</v>
      </c>
      <c r="AT899">
        <v>2</v>
      </c>
      <c r="AU899">
        <v>2516499.75</v>
      </c>
      <c r="AV899">
        <v>6857531.2599999998</v>
      </c>
      <c r="AW899">
        <v>2516499.59</v>
      </c>
      <c r="AX899">
        <v>6857531.2999999998</v>
      </c>
      <c r="AY899">
        <v>7.4000000000000003E-3</v>
      </c>
      <c r="AZ899">
        <v>0</v>
      </c>
      <c r="BA899" t="b">
        <v>0</v>
      </c>
      <c r="BB899">
        <v>-999</v>
      </c>
      <c r="BC899">
        <v>0</v>
      </c>
      <c r="BD899" t="b">
        <v>1</v>
      </c>
      <c r="BE899">
        <v>3.8822000000000001</v>
      </c>
      <c r="BF899">
        <v>1.3263</v>
      </c>
      <c r="BG899">
        <v>289</v>
      </c>
      <c r="BH899">
        <v>2</v>
      </c>
      <c r="BI899">
        <v>2516503.39</v>
      </c>
      <c r="BJ899">
        <v>6857533.7999999998</v>
      </c>
      <c r="BK899">
        <v>2516503.15</v>
      </c>
      <c r="BL899">
        <v>6857533.9400000004</v>
      </c>
      <c r="BM899">
        <v>2.01E-2</v>
      </c>
      <c r="BN899">
        <v>0</v>
      </c>
      <c r="BO899" t="b">
        <v>0</v>
      </c>
      <c r="BP899">
        <v>-999</v>
      </c>
      <c r="BQ899">
        <v>0</v>
      </c>
      <c r="BR899" t="b">
        <v>1</v>
      </c>
      <c r="BS899">
        <v>11.745100000000001</v>
      </c>
      <c r="BT899">
        <v>1.0645</v>
      </c>
      <c r="BU899">
        <v>303</v>
      </c>
      <c r="BV899">
        <v>2</v>
      </c>
      <c r="BW899">
        <v>2516510.27</v>
      </c>
      <c r="BX899">
        <v>6857537.8600000003</v>
      </c>
      <c r="BY899">
        <v>2516510.0699999998</v>
      </c>
      <c r="BZ899">
        <v>6857538.04</v>
      </c>
      <c r="CA899">
        <v>3.3399999999999999E-2</v>
      </c>
      <c r="CB899">
        <v>0</v>
      </c>
      <c r="CC899" t="b">
        <v>0</v>
      </c>
      <c r="CD899">
        <v>-999</v>
      </c>
      <c r="CE899">
        <v>0</v>
      </c>
      <c r="CF899" t="b">
        <v>1</v>
      </c>
      <c r="CG899">
        <v>22.894100000000002</v>
      </c>
      <c r="CH899">
        <v>0.85499999999999998</v>
      </c>
      <c r="CI899" t="s">
        <v>347</v>
      </c>
    </row>
    <row r="900" spans="1:87">
      <c r="A900">
        <v>4</v>
      </c>
      <c r="B900">
        <v>3</v>
      </c>
      <c r="C900" s="6" t="s">
        <v>276</v>
      </c>
      <c r="D900">
        <v>799</v>
      </c>
      <c r="E900" t="str">
        <f t="shared" si="14"/>
        <v>7C_799</v>
      </c>
      <c r="F900">
        <v>0</v>
      </c>
      <c r="G900">
        <v>2516520.39</v>
      </c>
      <c r="H900">
        <v>6857492.8899999997</v>
      </c>
      <c r="I900">
        <v>2516520.5</v>
      </c>
      <c r="J900">
        <v>6857492.7800000003</v>
      </c>
      <c r="K900">
        <v>1.0389999999999999</v>
      </c>
      <c r="L900">
        <v>0.32</v>
      </c>
      <c r="M900">
        <v>0.23</v>
      </c>
      <c r="N900">
        <v>2.1312000000000002</v>
      </c>
      <c r="O900">
        <v>5</v>
      </c>
      <c r="P900">
        <v>15</v>
      </c>
      <c r="Q900">
        <v>249</v>
      </c>
      <c r="R900">
        <v>2</v>
      </c>
      <c r="S900">
        <v>2516519.73</v>
      </c>
      <c r="T900">
        <v>6857496.5099999998</v>
      </c>
      <c r="U900">
        <v>2516519.77</v>
      </c>
      <c r="V900">
        <v>6857496.5199999996</v>
      </c>
      <c r="W900">
        <v>-1.1000000000000001E-3</v>
      </c>
      <c r="X900">
        <v>0</v>
      </c>
      <c r="Y900" t="b">
        <v>0</v>
      </c>
      <c r="Z900">
        <v>-999</v>
      </c>
      <c r="AA900">
        <v>0</v>
      </c>
      <c r="AB900" t="b">
        <v>1</v>
      </c>
      <c r="AC900">
        <v>0.85229999999999995</v>
      </c>
      <c r="AD900">
        <v>1.7625999999999999</v>
      </c>
      <c r="AE900">
        <v>252</v>
      </c>
      <c r="AF900">
        <v>2</v>
      </c>
      <c r="AG900">
        <v>2516515.98</v>
      </c>
      <c r="AH900">
        <v>6857496.8399999999</v>
      </c>
      <c r="AI900">
        <v>2516515.9900000002</v>
      </c>
      <c r="AJ900">
        <v>6857496.8499999996</v>
      </c>
      <c r="AK900">
        <v>-4.0000000000000002E-4</v>
      </c>
      <c r="AL900">
        <v>0</v>
      </c>
      <c r="AM900" t="b">
        <v>0</v>
      </c>
      <c r="AN900">
        <v>-999</v>
      </c>
      <c r="AO900">
        <v>0</v>
      </c>
      <c r="AP900" t="b">
        <v>1</v>
      </c>
      <c r="AQ900">
        <v>0.30230000000000001</v>
      </c>
      <c r="AR900">
        <v>2.4083999999999999</v>
      </c>
      <c r="AS900">
        <v>253</v>
      </c>
      <c r="AT900">
        <v>2</v>
      </c>
      <c r="AU900">
        <v>2516512.27</v>
      </c>
      <c r="AV900">
        <v>6857496.3899999997</v>
      </c>
      <c r="AW900">
        <v>2516512.17</v>
      </c>
      <c r="AX900">
        <v>6857496.1399999997</v>
      </c>
      <c r="AY900">
        <v>1.67E-2</v>
      </c>
      <c r="AZ900">
        <v>0</v>
      </c>
      <c r="BA900" t="b">
        <v>0</v>
      </c>
      <c r="BB900">
        <v>-999</v>
      </c>
      <c r="BC900">
        <v>0</v>
      </c>
      <c r="BD900" t="b">
        <v>1</v>
      </c>
      <c r="BE900">
        <v>14.9994</v>
      </c>
      <c r="BF900">
        <v>2.7749000000000001</v>
      </c>
      <c r="BG900">
        <v>248</v>
      </c>
      <c r="BH900">
        <v>2</v>
      </c>
      <c r="BI900">
        <v>2516516.66</v>
      </c>
      <c r="BJ900">
        <v>6857493.1100000003</v>
      </c>
      <c r="BK900">
        <v>2516516.73</v>
      </c>
      <c r="BL900">
        <v>6857493.4800000004</v>
      </c>
      <c r="BM900">
        <v>-1.01E-2</v>
      </c>
      <c r="BN900">
        <v>0</v>
      </c>
      <c r="BO900" t="b">
        <v>0</v>
      </c>
      <c r="BP900">
        <v>-999</v>
      </c>
      <c r="BQ900">
        <v>0</v>
      </c>
      <c r="BR900" t="b">
        <v>1</v>
      </c>
      <c r="BS900">
        <v>8.0090000000000003</v>
      </c>
      <c r="BT900">
        <v>2.9493999999999998</v>
      </c>
      <c r="BU900">
        <v>250</v>
      </c>
      <c r="BV900">
        <v>2</v>
      </c>
      <c r="BW900">
        <v>2516514.21</v>
      </c>
      <c r="BX900">
        <v>6857493.5099999998</v>
      </c>
      <c r="BY900">
        <v>2516514.2000000002</v>
      </c>
      <c r="BZ900">
        <v>6857493.3700000001</v>
      </c>
      <c r="CA900">
        <v>6.0000000000000001E-3</v>
      </c>
      <c r="CB900">
        <v>0</v>
      </c>
      <c r="CC900" t="b">
        <v>0</v>
      </c>
      <c r="CD900">
        <v>-999</v>
      </c>
      <c r="CE900">
        <v>0</v>
      </c>
      <c r="CF900" t="b">
        <v>1</v>
      </c>
      <c r="CG900">
        <v>4.9996</v>
      </c>
      <c r="CH900">
        <v>3.0541999999999998</v>
      </c>
      <c r="CI900" t="s">
        <v>347</v>
      </c>
    </row>
    <row r="901" spans="1:87">
      <c r="A901">
        <v>5</v>
      </c>
      <c r="B901">
        <v>3</v>
      </c>
      <c r="C901" s="6" t="s">
        <v>276</v>
      </c>
      <c r="D901">
        <v>801</v>
      </c>
      <c r="E901" t="str">
        <f t="shared" si="14"/>
        <v>7C_801</v>
      </c>
      <c r="F901">
        <v>2</v>
      </c>
      <c r="G901">
        <v>2516515.34</v>
      </c>
      <c r="H901">
        <v>6857503.54</v>
      </c>
      <c r="I901">
        <v>2516515.31</v>
      </c>
      <c r="J901">
        <v>6857503.54</v>
      </c>
      <c r="K901">
        <v>0.59399999999999997</v>
      </c>
      <c r="L901">
        <v>0.13</v>
      </c>
      <c r="M901">
        <v>0.2</v>
      </c>
      <c r="N901">
        <v>2.1573000000000002</v>
      </c>
      <c r="O901">
        <v>4</v>
      </c>
      <c r="P901">
        <v>12</v>
      </c>
      <c r="Q901">
        <v>256</v>
      </c>
      <c r="R901">
        <v>3</v>
      </c>
      <c r="S901">
        <v>2516516</v>
      </c>
      <c r="T901">
        <v>6857504.9699999997</v>
      </c>
      <c r="U901">
        <v>2516516.1</v>
      </c>
      <c r="V901">
        <v>6857504.9100000001</v>
      </c>
      <c r="W901">
        <v>-1.2999999999999999E-3</v>
      </c>
      <c r="X901">
        <v>0</v>
      </c>
      <c r="Y901" t="b">
        <v>0</v>
      </c>
      <c r="Z901">
        <v>-999</v>
      </c>
      <c r="AA901">
        <v>0</v>
      </c>
      <c r="AB901" t="b">
        <v>1</v>
      </c>
      <c r="AC901">
        <v>1.6899</v>
      </c>
      <c r="AD901">
        <v>1.0469999999999999</v>
      </c>
      <c r="AE901">
        <v>258</v>
      </c>
      <c r="AF901">
        <v>2</v>
      </c>
      <c r="AG901">
        <v>2516510.85</v>
      </c>
      <c r="AH901">
        <v>6857506.5</v>
      </c>
      <c r="AI901">
        <v>2516510.87</v>
      </c>
      <c r="AJ901">
        <v>6857506.5300000003</v>
      </c>
      <c r="AK901">
        <v>-1.2999999999999999E-3</v>
      </c>
      <c r="AL901">
        <v>0</v>
      </c>
      <c r="AM901" t="b">
        <v>0</v>
      </c>
      <c r="AN901">
        <v>-999</v>
      </c>
      <c r="AO901">
        <v>0</v>
      </c>
      <c r="AP901" t="b">
        <v>1</v>
      </c>
      <c r="AQ901">
        <v>1.7276</v>
      </c>
      <c r="AR901">
        <v>2.548</v>
      </c>
      <c r="AS901">
        <v>279</v>
      </c>
      <c r="AT901">
        <v>2</v>
      </c>
      <c r="AU901">
        <v>2516518.66</v>
      </c>
      <c r="AV901">
        <v>6857517.6399999997</v>
      </c>
      <c r="AW901">
        <v>2516518.52</v>
      </c>
      <c r="AX901">
        <v>6857517.6699999999</v>
      </c>
      <c r="AY901">
        <v>1.41E-2</v>
      </c>
      <c r="AZ901">
        <v>0</v>
      </c>
      <c r="BA901" t="b">
        <v>0</v>
      </c>
      <c r="BB901">
        <v>-999</v>
      </c>
      <c r="BC901">
        <v>0</v>
      </c>
      <c r="BD901" t="b">
        <v>1</v>
      </c>
      <c r="BE901">
        <v>24.746400000000001</v>
      </c>
      <c r="BF901">
        <v>1.3612</v>
      </c>
      <c r="BG901">
        <v>278</v>
      </c>
      <c r="BH901">
        <v>2</v>
      </c>
      <c r="BI901">
        <v>2516516.94</v>
      </c>
      <c r="BJ901">
        <v>6857515.3899999997</v>
      </c>
      <c r="BK901">
        <v>2516516.96</v>
      </c>
      <c r="BL901">
        <v>6857515.3899999997</v>
      </c>
      <c r="BM901">
        <v>-1.5E-3</v>
      </c>
      <c r="BN901">
        <v>0</v>
      </c>
      <c r="BO901" t="b">
        <v>0</v>
      </c>
      <c r="BP901">
        <v>-999</v>
      </c>
      <c r="BQ901">
        <v>0</v>
      </c>
      <c r="BR901" t="b">
        <v>1</v>
      </c>
      <c r="BS901">
        <v>2.4788999999999999</v>
      </c>
      <c r="BT901">
        <v>1.431</v>
      </c>
      <c r="BU901" t="s">
        <v>347</v>
      </c>
    </row>
    <row r="902" spans="1:87">
      <c r="A902">
        <v>6</v>
      </c>
      <c r="B902">
        <v>3</v>
      </c>
      <c r="C902" s="6" t="s">
        <v>276</v>
      </c>
      <c r="D902">
        <v>802</v>
      </c>
      <c r="E902" t="str">
        <f t="shared" si="14"/>
        <v>7C_802</v>
      </c>
      <c r="F902">
        <v>2</v>
      </c>
      <c r="G902">
        <v>2516524.37</v>
      </c>
      <c r="H902">
        <v>6857512.96</v>
      </c>
      <c r="I902">
        <v>2516524</v>
      </c>
      <c r="J902">
        <v>6857513.1900000004</v>
      </c>
      <c r="K902">
        <v>1.4339999999999999</v>
      </c>
      <c r="L902">
        <v>0.36</v>
      </c>
      <c r="M902">
        <v>0.36</v>
      </c>
      <c r="N902">
        <v>2.1312000000000002</v>
      </c>
      <c r="O902">
        <v>5</v>
      </c>
      <c r="P902">
        <v>15</v>
      </c>
      <c r="Q902">
        <v>278</v>
      </c>
      <c r="R902">
        <v>2</v>
      </c>
      <c r="S902">
        <v>2516516.94</v>
      </c>
      <c r="T902">
        <v>6857515.3899999997</v>
      </c>
      <c r="U902">
        <v>2516517.06</v>
      </c>
      <c r="V902">
        <v>6857515.7199999997</v>
      </c>
      <c r="W902">
        <v>-1.7899999999999999E-2</v>
      </c>
      <c r="X902">
        <v>0</v>
      </c>
      <c r="Y902" t="b">
        <v>0</v>
      </c>
      <c r="Z902">
        <v>-999</v>
      </c>
      <c r="AA902">
        <v>0</v>
      </c>
      <c r="AB902" t="b">
        <v>1</v>
      </c>
      <c r="AC902">
        <v>10.9335</v>
      </c>
      <c r="AD902">
        <v>2.7749000000000001</v>
      </c>
      <c r="AE902">
        <v>276</v>
      </c>
      <c r="AF902">
        <v>2</v>
      </c>
      <c r="AG902">
        <v>2516521.2799999998</v>
      </c>
      <c r="AH902">
        <v>6857515.4800000004</v>
      </c>
      <c r="AI902">
        <v>2516521.39</v>
      </c>
      <c r="AJ902">
        <v>6857515.5999999996</v>
      </c>
      <c r="AK902">
        <v>-4.1999999999999997E-3</v>
      </c>
      <c r="AL902">
        <v>0</v>
      </c>
      <c r="AM902" t="b">
        <v>0</v>
      </c>
      <c r="AN902">
        <v>-999</v>
      </c>
      <c r="AO902">
        <v>0</v>
      </c>
      <c r="AP902" t="b">
        <v>1</v>
      </c>
      <c r="AQ902">
        <v>2.4180000000000001</v>
      </c>
      <c r="AR902">
        <v>2.3908999999999998</v>
      </c>
      <c r="AS902">
        <v>297</v>
      </c>
      <c r="AT902">
        <v>2</v>
      </c>
      <c r="AU902">
        <v>2516519.17</v>
      </c>
      <c r="AV902">
        <v>6857521.9800000004</v>
      </c>
      <c r="AW902">
        <v>2516518.89</v>
      </c>
      <c r="AX902">
        <v>6857521.8099999996</v>
      </c>
      <c r="AY902">
        <v>2.29E-2</v>
      </c>
      <c r="AZ902">
        <v>0</v>
      </c>
      <c r="BA902" t="b">
        <v>0</v>
      </c>
      <c r="BB902">
        <v>-999</v>
      </c>
      <c r="BC902">
        <v>0</v>
      </c>
      <c r="BD902" t="b">
        <v>1</v>
      </c>
      <c r="BE902">
        <v>15.1393</v>
      </c>
      <c r="BF902">
        <v>2.1291000000000002</v>
      </c>
      <c r="BG902">
        <v>281</v>
      </c>
      <c r="BH902">
        <v>2</v>
      </c>
      <c r="BI902">
        <v>2516516.31</v>
      </c>
      <c r="BJ902">
        <v>6857523.0499999998</v>
      </c>
      <c r="BK902">
        <v>2516516.14</v>
      </c>
      <c r="BL902">
        <v>6857522.9199999999</v>
      </c>
      <c r="BM902">
        <v>1.8499999999999999E-2</v>
      </c>
      <c r="BN902">
        <v>0</v>
      </c>
      <c r="BO902" t="b">
        <v>0</v>
      </c>
      <c r="BP902">
        <v>-999</v>
      </c>
      <c r="BQ902">
        <v>0</v>
      </c>
      <c r="BR902" t="b">
        <v>1</v>
      </c>
      <c r="BS902">
        <v>13.0604</v>
      </c>
      <c r="BT902">
        <v>2.2688000000000001</v>
      </c>
      <c r="BU902">
        <v>274</v>
      </c>
      <c r="BV902">
        <v>2</v>
      </c>
      <c r="BW902">
        <v>2516521</v>
      </c>
      <c r="BX902">
        <v>6857509.29</v>
      </c>
      <c r="BY902">
        <v>2516521.2200000002</v>
      </c>
      <c r="BZ902">
        <v>6857509.1399999997</v>
      </c>
      <c r="CA902">
        <v>8.9999999999999993E-3</v>
      </c>
      <c r="CB902">
        <v>0</v>
      </c>
      <c r="CC902" t="b">
        <v>0</v>
      </c>
      <c r="CD902">
        <v>-999</v>
      </c>
      <c r="CE902">
        <v>0</v>
      </c>
      <c r="CF902" t="b">
        <v>1</v>
      </c>
      <c r="CG902">
        <v>5.0610999999999997</v>
      </c>
      <c r="CH902">
        <v>-2.1644000000000001</v>
      </c>
      <c r="CI902" t="s">
        <v>347</v>
      </c>
    </row>
    <row r="903" spans="1:87">
      <c r="A903">
        <v>7</v>
      </c>
      <c r="B903">
        <v>2</v>
      </c>
      <c r="C903" s="6" t="s">
        <v>276</v>
      </c>
      <c r="D903">
        <v>803</v>
      </c>
      <c r="E903" t="str">
        <f t="shared" si="14"/>
        <v>7C_803</v>
      </c>
      <c r="F903">
        <v>2</v>
      </c>
      <c r="G903">
        <v>2516528</v>
      </c>
      <c r="H903">
        <v>6857513.9699999997</v>
      </c>
      <c r="I903">
        <v>2516527.8199999998</v>
      </c>
      <c r="J903">
        <v>6857514.0199999996</v>
      </c>
      <c r="K903">
        <v>1.0629999999999999</v>
      </c>
      <c r="L903">
        <v>0.32</v>
      </c>
      <c r="M903">
        <v>0.22</v>
      </c>
      <c r="N903">
        <v>2.1312000000000002</v>
      </c>
      <c r="O903">
        <v>5</v>
      </c>
      <c r="P903">
        <v>15</v>
      </c>
      <c r="Q903">
        <v>276</v>
      </c>
      <c r="R903">
        <v>2</v>
      </c>
      <c r="S903">
        <v>2516521.2799999998</v>
      </c>
      <c r="T903">
        <v>6857515.4800000004</v>
      </c>
      <c r="U903">
        <v>2516521.29</v>
      </c>
      <c r="V903">
        <v>6857515.5199999996</v>
      </c>
      <c r="W903">
        <v>-1.5E-3</v>
      </c>
      <c r="X903">
        <v>0</v>
      </c>
      <c r="Y903" t="b">
        <v>0</v>
      </c>
      <c r="Z903">
        <v>-999</v>
      </c>
      <c r="AA903">
        <v>0</v>
      </c>
      <c r="AB903" t="b">
        <v>1</v>
      </c>
      <c r="AC903">
        <v>1.2181</v>
      </c>
      <c r="AD903">
        <v>2.9144999999999999</v>
      </c>
      <c r="AE903">
        <v>297</v>
      </c>
      <c r="AF903">
        <v>2</v>
      </c>
      <c r="AG903">
        <v>2516519.17</v>
      </c>
      <c r="AH903">
        <v>6857521.9800000004</v>
      </c>
      <c r="AI903">
        <v>2516518.9900000002</v>
      </c>
      <c r="AJ903">
        <v>6857521.7800000003</v>
      </c>
      <c r="AK903">
        <v>2.2599999999999999E-2</v>
      </c>
      <c r="AL903">
        <v>0</v>
      </c>
      <c r="AM903" t="b">
        <v>0</v>
      </c>
      <c r="AN903">
        <v>-999</v>
      </c>
      <c r="AO903">
        <v>0</v>
      </c>
      <c r="AP903" t="b">
        <v>1</v>
      </c>
      <c r="AQ903">
        <v>20.422499999999999</v>
      </c>
      <c r="AR903">
        <v>2.4432999999999998</v>
      </c>
      <c r="AS903">
        <v>279</v>
      </c>
      <c r="AT903">
        <v>2</v>
      </c>
      <c r="AU903">
        <v>2516518.66</v>
      </c>
      <c r="AV903">
        <v>6857517.6399999997</v>
      </c>
      <c r="AW903">
        <v>2516518.6800000002</v>
      </c>
      <c r="AX903">
        <v>6857517.6799999997</v>
      </c>
      <c r="AY903">
        <v>-2.8999999999999998E-3</v>
      </c>
      <c r="AZ903">
        <v>0</v>
      </c>
      <c r="BA903" t="b">
        <v>0</v>
      </c>
      <c r="BB903">
        <v>-999</v>
      </c>
      <c r="BC903">
        <v>0</v>
      </c>
      <c r="BD903" t="b">
        <v>1</v>
      </c>
      <c r="BE903">
        <v>2.5158999999999998</v>
      </c>
      <c r="BF903">
        <v>2.7574000000000001</v>
      </c>
      <c r="BG903">
        <v>308</v>
      </c>
      <c r="BH903">
        <v>4</v>
      </c>
      <c r="BI903">
        <v>2516535.27</v>
      </c>
      <c r="BJ903">
        <v>6857516.4000000004</v>
      </c>
      <c r="BK903">
        <v>2516535.2000000002</v>
      </c>
      <c r="BL903">
        <v>6857516.6100000003</v>
      </c>
      <c r="BM903">
        <v>1.1599999999999999E-2</v>
      </c>
      <c r="BN903">
        <v>0</v>
      </c>
      <c r="BO903" t="b">
        <v>0</v>
      </c>
      <c r="BP903">
        <v>-999</v>
      </c>
      <c r="BQ903">
        <v>0</v>
      </c>
      <c r="BR903" t="b">
        <v>1</v>
      </c>
      <c r="BS903">
        <v>9.6293000000000006</v>
      </c>
      <c r="BT903">
        <v>0.34889999999999999</v>
      </c>
      <c r="BU903">
        <v>311</v>
      </c>
      <c r="BV903">
        <v>2</v>
      </c>
      <c r="BW903">
        <v>2516530.5099999998</v>
      </c>
      <c r="BX903">
        <v>6857522.0199999996</v>
      </c>
      <c r="BY903">
        <v>2516530.7400000002</v>
      </c>
      <c r="BZ903">
        <v>6857521.9400000004</v>
      </c>
      <c r="CA903">
        <v>-1.4200000000000001E-2</v>
      </c>
      <c r="CB903">
        <v>0</v>
      </c>
      <c r="CC903" t="b">
        <v>0</v>
      </c>
      <c r="CD903">
        <v>-999</v>
      </c>
      <c r="CE903">
        <v>0</v>
      </c>
      <c r="CF903" t="b">
        <v>1</v>
      </c>
      <c r="CG903">
        <v>11.2989</v>
      </c>
      <c r="CH903">
        <v>1.2040999999999999</v>
      </c>
      <c r="CI903" t="s">
        <v>347</v>
      </c>
    </row>
    <row r="904" spans="1:87">
      <c r="A904">
        <v>8</v>
      </c>
      <c r="B904">
        <v>3</v>
      </c>
      <c r="C904" s="6" t="s">
        <v>276</v>
      </c>
      <c r="D904">
        <v>804</v>
      </c>
      <c r="E904" t="str">
        <f t="shared" si="14"/>
        <v>7C_804</v>
      </c>
      <c r="F904">
        <v>2</v>
      </c>
      <c r="G904">
        <v>2516527.12</v>
      </c>
      <c r="H904">
        <v>6857516.75</v>
      </c>
      <c r="I904">
        <v>2516527.2400000002</v>
      </c>
      <c r="J904">
        <v>6857517.4100000001</v>
      </c>
      <c r="K904">
        <v>2.1739999999999999</v>
      </c>
      <c r="L904">
        <v>0.54</v>
      </c>
      <c r="M904">
        <v>0.54</v>
      </c>
      <c r="N904">
        <v>2.1312000000000002</v>
      </c>
      <c r="O904">
        <v>5</v>
      </c>
      <c r="P904">
        <v>15</v>
      </c>
      <c r="Q904">
        <v>296</v>
      </c>
      <c r="R904">
        <v>2</v>
      </c>
      <c r="S904">
        <v>2516527.0699999998</v>
      </c>
      <c r="T904">
        <v>6857525.2800000003</v>
      </c>
      <c r="U904">
        <v>2516527.58</v>
      </c>
      <c r="V904">
        <v>6857525.2599999998</v>
      </c>
      <c r="W904">
        <v>-2.7799999999999998E-2</v>
      </c>
      <c r="X904">
        <v>0</v>
      </c>
      <c r="Y904" t="b">
        <v>0</v>
      </c>
      <c r="Z904">
        <v>-999</v>
      </c>
      <c r="AA904">
        <v>0</v>
      </c>
      <c r="AB904" t="b">
        <v>1</v>
      </c>
      <c r="AC904">
        <v>11.106400000000001</v>
      </c>
      <c r="AD904">
        <v>1.5007999999999999</v>
      </c>
      <c r="AE904">
        <v>311</v>
      </c>
      <c r="AF904">
        <v>2</v>
      </c>
      <c r="AG904">
        <v>2516530.5099999998</v>
      </c>
      <c r="AH904">
        <v>6857522.0199999996</v>
      </c>
      <c r="AI904">
        <v>2516530.42</v>
      </c>
      <c r="AJ904">
        <v>6857522.0800000001</v>
      </c>
      <c r="AK904">
        <v>4.1000000000000003E-3</v>
      </c>
      <c r="AL904">
        <v>0</v>
      </c>
      <c r="AM904" t="b">
        <v>0</v>
      </c>
      <c r="AN904">
        <v>-999</v>
      </c>
      <c r="AO904">
        <v>0</v>
      </c>
      <c r="AP904" t="b">
        <v>1</v>
      </c>
      <c r="AQ904">
        <v>1.6197999999999999</v>
      </c>
      <c r="AR904">
        <v>0.97719999999999996</v>
      </c>
      <c r="AS904">
        <v>310</v>
      </c>
      <c r="AT904">
        <v>2</v>
      </c>
      <c r="AU904">
        <v>2516536.91</v>
      </c>
      <c r="AV904">
        <v>6857525.3600000003</v>
      </c>
      <c r="AW904">
        <v>2516536.52</v>
      </c>
      <c r="AX904">
        <v>6857525.79</v>
      </c>
      <c r="AY904">
        <v>5.0500000000000003E-2</v>
      </c>
      <c r="AZ904">
        <v>0</v>
      </c>
      <c r="BA904" t="b">
        <v>0</v>
      </c>
      <c r="BB904">
        <v>-999</v>
      </c>
      <c r="BC904">
        <v>0</v>
      </c>
      <c r="BD904" t="b">
        <v>1</v>
      </c>
      <c r="BE904">
        <v>23.4345</v>
      </c>
      <c r="BF904">
        <v>0.78520000000000001</v>
      </c>
      <c r="BG904">
        <v>276</v>
      </c>
      <c r="BH904">
        <v>2</v>
      </c>
      <c r="BI904">
        <v>2516521.2799999998</v>
      </c>
      <c r="BJ904">
        <v>6857515.4800000004</v>
      </c>
      <c r="BK904">
        <v>2516521.37</v>
      </c>
      <c r="BL904">
        <v>6857515.2300000004</v>
      </c>
      <c r="BM904">
        <v>1.14E-2</v>
      </c>
      <c r="BN904">
        <v>0</v>
      </c>
      <c r="BO904" t="b">
        <v>0</v>
      </c>
      <c r="BP904">
        <v>-999</v>
      </c>
      <c r="BQ904">
        <v>0</v>
      </c>
      <c r="BR904" t="b">
        <v>1</v>
      </c>
      <c r="BS904">
        <v>4.4973999999999998</v>
      </c>
      <c r="BT904">
        <v>-2.7751999999999999</v>
      </c>
      <c r="BU904">
        <v>297</v>
      </c>
      <c r="BV904">
        <v>2</v>
      </c>
      <c r="BW904">
        <v>2516519.17</v>
      </c>
      <c r="BX904">
        <v>6857521.9800000004</v>
      </c>
      <c r="BY904">
        <v>2516519.0499999998</v>
      </c>
      <c r="BZ904">
        <v>6857521.7599999998</v>
      </c>
      <c r="CA904">
        <v>1.6400000000000001E-2</v>
      </c>
      <c r="CB904">
        <v>0</v>
      </c>
      <c r="CC904" t="b">
        <v>0</v>
      </c>
      <c r="CD904">
        <v>-999</v>
      </c>
      <c r="CE904">
        <v>0</v>
      </c>
      <c r="CF904" t="b">
        <v>1</v>
      </c>
      <c r="CG904">
        <v>6.5526999999999997</v>
      </c>
      <c r="CH904">
        <v>2.6701999999999999</v>
      </c>
      <c r="CI904" t="s">
        <v>347</v>
      </c>
    </row>
    <row r="905" spans="1:87">
      <c r="A905">
        <v>9</v>
      </c>
      <c r="B905">
        <v>2</v>
      </c>
      <c r="C905" s="6" t="s">
        <v>276</v>
      </c>
      <c r="D905">
        <v>805</v>
      </c>
      <c r="E905" t="str">
        <f t="shared" si="14"/>
        <v>7C_805</v>
      </c>
      <c r="F905">
        <v>2</v>
      </c>
      <c r="G905">
        <v>2516527.66</v>
      </c>
      <c r="H905">
        <v>6857516.3700000001</v>
      </c>
      <c r="I905">
        <v>2516527.52</v>
      </c>
      <c r="J905">
        <v>6857516.5499999998</v>
      </c>
      <c r="K905">
        <v>1.034</v>
      </c>
      <c r="L905">
        <v>0.26</v>
      </c>
      <c r="M905">
        <v>0.22</v>
      </c>
      <c r="N905">
        <v>2.1312000000000002</v>
      </c>
      <c r="O905">
        <v>5</v>
      </c>
      <c r="P905">
        <v>15</v>
      </c>
      <c r="Q905">
        <v>276</v>
      </c>
      <c r="R905">
        <v>2</v>
      </c>
      <c r="S905">
        <v>2516521.2799999998</v>
      </c>
      <c r="T905">
        <v>6857515.4800000004</v>
      </c>
      <c r="U905">
        <v>2516521.2799999998</v>
      </c>
      <c r="V905">
        <v>6857515.46</v>
      </c>
      <c r="W905">
        <v>8.9999999999999998E-4</v>
      </c>
      <c r="X905">
        <v>0</v>
      </c>
      <c r="Y905" t="b">
        <v>0</v>
      </c>
      <c r="Z905">
        <v>-999</v>
      </c>
      <c r="AA905">
        <v>0</v>
      </c>
      <c r="AB905" t="b">
        <v>1</v>
      </c>
      <c r="AC905">
        <v>0.72560000000000002</v>
      </c>
      <c r="AD905">
        <v>-2.9672000000000001</v>
      </c>
      <c r="AE905">
        <v>279</v>
      </c>
      <c r="AF905">
        <v>2</v>
      </c>
      <c r="AG905">
        <v>2516518.66</v>
      </c>
      <c r="AH905">
        <v>6857517.6399999997</v>
      </c>
      <c r="AI905">
        <v>2516518.67</v>
      </c>
      <c r="AJ905">
        <v>6857517.7400000002</v>
      </c>
      <c r="AK905">
        <v>-6.0000000000000001E-3</v>
      </c>
      <c r="AL905">
        <v>0</v>
      </c>
      <c r="AM905" t="b">
        <v>0</v>
      </c>
      <c r="AN905">
        <v>-999</v>
      </c>
      <c r="AO905">
        <v>0</v>
      </c>
      <c r="AP905" t="b">
        <v>1</v>
      </c>
      <c r="AQ905">
        <v>5.2274000000000003</v>
      </c>
      <c r="AR905">
        <v>3.0017999999999998</v>
      </c>
      <c r="AS905">
        <v>297</v>
      </c>
      <c r="AT905">
        <v>2</v>
      </c>
      <c r="AU905">
        <v>2516519.17</v>
      </c>
      <c r="AV905">
        <v>6857521.9800000004</v>
      </c>
      <c r="AW905">
        <v>2516519.06</v>
      </c>
      <c r="AX905">
        <v>6857521.7999999998</v>
      </c>
      <c r="AY905">
        <v>1.46E-2</v>
      </c>
      <c r="AZ905">
        <v>0</v>
      </c>
      <c r="BA905" t="b">
        <v>0</v>
      </c>
      <c r="BB905">
        <v>-999</v>
      </c>
      <c r="BC905">
        <v>0</v>
      </c>
      <c r="BD905" t="b">
        <v>1</v>
      </c>
      <c r="BE905">
        <v>13.0274</v>
      </c>
      <c r="BF905">
        <v>2.6004</v>
      </c>
      <c r="BG905">
        <v>311</v>
      </c>
      <c r="BH905">
        <v>2</v>
      </c>
      <c r="BI905">
        <v>2516530.5099999998</v>
      </c>
      <c r="BJ905">
        <v>6857522.0199999996</v>
      </c>
      <c r="BK905">
        <v>2516530.31</v>
      </c>
      <c r="BL905">
        <v>6857522.1200000001</v>
      </c>
      <c r="BM905">
        <v>9.7000000000000003E-3</v>
      </c>
      <c r="BN905">
        <v>0</v>
      </c>
      <c r="BO905" t="b">
        <v>0</v>
      </c>
      <c r="BP905">
        <v>-999</v>
      </c>
      <c r="BQ905">
        <v>0</v>
      </c>
      <c r="BR905" t="b">
        <v>1</v>
      </c>
      <c r="BS905">
        <v>7.9379</v>
      </c>
      <c r="BT905">
        <v>1.1168</v>
      </c>
      <c r="BU905">
        <v>296</v>
      </c>
      <c r="BV905">
        <v>2</v>
      </c>
      <c r="BW905">
        <v>2516527.0699999998</v>
      </c>
      <c r="BX905">
        <v>6857525.2800000003</v>
      </c>
      <c r="BY905">
        <v>2516527.37</v>
      </c>
      <c r="BZ905">
        <v>6857525.29</v>
      </c>
      <c r="CA905">
        <v>-1.7600000000000001E-2</v>
      </c>
      <c r="CB905">
        <v>0</v>
      </c>
      <c r="CC905" t="b">
        <v>0</v>
      </c>
      <c r="CD905">
        <v>-999</v>
      </c>
      <c r="CE905">
        <v>0</v>
      </c>
      <c r="CF905" t="b">
        <v>1</v>
      </c>
      <c r="CG905">
        <v>15.111599999999999</v>
      </c>
      <c r="CH905">
        <v>1.5706</v>
      </c>
      <c r="CI905" t="s">
        <v>347</v>
      </c>
    </row>
    <row r="906" spans="1:87">
      <c r="A906">
        <v>10</v>
      </c>
      <c r="B906">
        <v>3</v>
      </c>
      <c r="C906" s="6" t="s">
        <v>276</v>
      </c>
      <c r="D906">
        <v>806</v>
      </c>
      <c r="E906" t="str">
        <f t="shared" si="14"/>
        <v>7C_806</v>
      </c>
      <c r="F906">
        <v>3</v>
      </c>
      <c r="G906">
        <v>2516532.8199999998</v>
      </c>
      <c r="H906">
        <v>6857520.9299999997</v>
      </c>
      <c r="I906">
        <v>2516532.9500000002</v>
      </c>
      <c r="J906">
        <v>6857520.96</v>
      </c>
      <c r="K906">
        <v>1.329</v>
      </c>
      <c r="L906">
        <v>0.3</v>
      </c>
      <c r="M906">
        <v>0.45</v>
      </c>
      <c r="N906">
        <v>2.1312000000000002</v>
      </c>
      <c r="O906">
        <v>5</v>
      </c>
      <c r="P906">
        <v>15</v>
      </c>
      <c r="Q906">
        <v>310</v>
      </c>
      <c r="R906">
        <v>2</v>
      </c>
      <c r="S906">
        <v>2516536.91</v>
      </c>
      <c r="T906">
        <v>6857525.3600000003</v>
      </c>
      <c r="U906">
        <v>2516536.65</v>
      </c>
      <c r="V906">
        <v>6857525.5700000003</v>
      </c>
      <c r="W906">
        <v>1.38E-2</v>
      </c>
      <c r="X906">
        <v>0</v>
      </c>
      <c r="Y906" t="b">
        <v>0</v>
      </c>
      <c r="Z906">
        <v>-999</v>
      </c>
      <c r="AA906">
        <v>0</v>
      </c>
      <c r="AB906" t="b">
        <v>1</v>
      </c>
      <c r="AC906">
        <v>8.6940000000000008</v>
      </c>
      <c r="AD906">
        <v>0.90739999999999998</v>
      </c>
      <c r="AE906">
        <v>314</v>
      </c>
      <c r="AF906">
        <v>2</v>
      </c>
      <c r="AG906">
        <v>2516529.46</v>
      </c>
      <c r="AH906">
        <v>6857532.5999999996</v>
      </c>
      <c r="AI906">
        <v>2516529.33</v>
      </c>
      <c r="AJ906">
        <v>6857532.5599999996</v>
      </c>
      <c r="AK906">
        <v>1.1599999999999999E-2</v>
      </c>
      <c r="AL906">
        <v>0</v>
      </c>
      <c r="AM906" t="b">
        <v>0</v>
      </c>
      <c r="AN906">
        <v>-999</v>
      </c>
      <c r="AO906">
        <v>0</v>
      </c>
      <c r="AP906" t="b">
        <v>1</v>
      </c>
      <c r="AQ906">
        <v>8.3571000000000009</v>
      </c>
      <c r="AR906">
        <v>1.8848</v>
      </c>
      <c r="AS906">
        <v>315</v>
      </c>
      <c r="AT906">
        <v>2</v>
      </c>
      <c r="AU906">
        <v>2516526.36</v>
      </c>
      <c r="AV906">
        <v>6857533.9199999999</v>
      </c>
      <c r="AW906">
        <v>2516526.54</v>
      </c>
      <c r="AX906">
        <v>6857534.0099999998</v>
      </c>
      <c r="AY906">
        <v>-2.0299999999999999E-2</v>
      </c>
      <c r="AZ906">
        <v>0</v>
      </c>
      <c r="BA906" t="b">
        <v>0</v>
      </c>
      <c r="BB906">
        <v>-999</v>
      </c>
      <c r="BC906">
        <v>0</v>
      </c>
      <c r="BD906" t="b">
        <v>1</v>
      </c>
      <c r="BE906">
        <v>15.1999</v>
      </c>
      <c r="BF906">
        <v>2.0070000000000001</v>
      </c>
      <c r="BG906">
        <v>276</v>
      </c>
      <c r="BH906">
        <v>2</v>
      </c>
      <c r="BI906">
        <v>2516521.2799999998</v>
      </c>
      <c r="BJ906">
        <v>6857515.4800000004</v>
      </c>
      <c r="BK906">
        <v>2516521.41</v>
      </c>
      <c r="BL906">
        <v>6857515.2199999997</v>
      </c>
      <c r="BM906">
        <v>2.63E-2</v>
      </c>
      <c r="BN906">
        <v>0</v>
      </c>
      <c r="BO906" t="b">
        <v>0</v>
      </c>
      <c r="BP906">
        <v>-999</v>
      </c>
      <c r="BQ906">
        <v>0</v>
      </c>
      <c r="BR906" t="b">
        <v>1</v>
      </c>
      <c r="BS906">
        <v>18.497900000000001</v>
      </c>
      <c r="BT906">
        <v>-2.6530999999999998</v>
      </c>
      <c r="BU906">
        <v>313</v>
      </c>
      <c r="BV906">
        <v>2</v>
      </c>
      <c r="BW906">
        <v>2516531.6800000002</v>
      </c>
      <c r="BX906">
        <v>6857533.5099999998</v>
      </c>
      <c r="BY906">
        <v>2516531.7599999998</v>
      </c>
      <c r="BZ906">
        <v>6857533.5199999996</v>
      </c>
      <c r="CA906">
        <v>-7.1000000000000004E-3</v>
      </c>
      <c r="CB906">
        <v>0</v>
      </c>
      <c r="CC906" t="b">
        <v>0</v>
      </c>
      <c r="CD906">
        <v>-999</v>
      </c>
      <c r="CE906">
        <v>0</v>
      </c>
      <c r="CF906" t="b">
        <v>1</v>
      </c>
      <c r="CG906">
        <v>5.2361000000000004</v>
      </c>
      <c r="CH906">
        <v>1.6578999999999999</v>
      </c>
      <c r="CI906" t="s">
        <v>347</v>
      </c>
    </row>
    <row r="907" spans="1:87">
      <c r="A907">
        <v>11</v>
      </c>
      <c r="B907">
        <v>2</v>
      </c>
      <c r="C907" s="6" t="s">
        <v>276</v>
      </c>
      <c r="D907">
        <v>807</v>
      </c>
      <c r="E907" t="str">
        <f t="shared" si="14"/>
        <v>7C_807</v>
      </c>
      <c r="F907">
        <v>2</v>
      </c>
      <c r="G907">
        <v>2516532.94</v>
      </c>
      <c r="H907">
        <v>6857516.7699999996</v>
      </c>
      <c r="I907">
        <v>2516532.89</v>
      </c>
      <c r="J907">
        <v>6857516.7800000003</v>
      </c>
      <c r="K907">
        <v>1.0349999999999999</v>
      </c>
      <c r="L907">
        <v>0.23</v>
      </c>
      <c r="M907">
        <v>0.23</v>
      </c>
      <c r="N907">
        <v>2.1312000000000002</v>
      </c>
      <c r="O907">
        <v>5</v>
      </c>
      <c r="P907">
        <v>15</v>
      </c>
      <c r="Q907">
        <v>310</v>
      </c>
      <c r="R907">
        <v>2</v>
      </c>
      <c r="S907">
        <v>2516536.91</v>
      </c>
      <c r="T907">
        <v>6857525.3600000003</v>
      </c>
      <c r="U907">
        <v>2516536.62</v>
      </c>
      <c r="V907">
        <v>6857525.4800000004</v>
      </c>
      <c r="W907">
        <v>2.0899999999999998E-2</v>
      </c>
      <c r="X907">
        <v>0</v>
      </c>
      <c r="Y907" t="b">
        <v>0</v>
      </c>
      <c r="Z907">
        <v>-999</v>
      </c>
      <c r="AA907">
        <v>0</v>
      </c>
      <c r="AB907" t="b">
        <v>1</v>
      </c>
      <c r="AC907">
        <v>18.4589</v>
      </c>
      <c r="AD907">
        <v>1.1866000000000001</v>
      </c>
      <c r="AE907">
        <v>311</v>
      </c>
      <c r="AF907">
        <v>2</v>
      </c>
      <c r="AG907">
        <v>2516530.5099999998</v>
      </c>
      <c r="AH907">
        <v>6857522.0199999996</v>
      </c>
      <c r="AI907">
        <v>2516530.54</v>
      </c>
      <c r="AJ907">
        <v>6857522.0300000003</v>
      </c>
      <c r="AK907">
        <v>-1.1000000000000001E-3</v>
      </c>
      <c r="AL907">
        <v>0</v>
      </c>
      <c r="AM907" t="b">
        <v>0</v>
      </c>
      <c r="AN907">
        <v>-999</v>
      </c>
      <c r="AO907">
        <v>0</v>
      </c>
      <c r="AP907" t="b">
        <v>1</v>
      </c>
      <c r="AQ907">
        <v>0.86799999999999999</v>
      </c>
      <c r="AR907">
        <v>1.9895</v>
      </c>
      <c r="AS907">
        <v>296</v>
      </c>
      <c r="AT907">
        <v>2</v>
      </c>
      <c r="AU907">
        <v>2516527.0699999998</v>
      </c>
      <c r="AV907">
        <v>6857525.2800000003</v>
      </c>
      <c r="AW907">
        <v>2516527.19</v>
      </c>
      <c r="AX907">
        <v>6857525.3600000003</v>
      </c>
      <c r="AY907">
        <v>-0.01</v>
      </c>
      <c r="AZ907">
        <v>0</v>
      </c>
      <c r="BA907" t="b">
        <v>0</v>
      </c>
      <c r="BB907">
        <v>-999</v>
      </c>
      <c r="BC907">
        <v>0</v>
      </c>
      <c r="BD907" t="b">
        <v>1</v>
      </c>
      <c r="BE907">
        <v>9.0959000000000003</v>
      </c>
      <c r="BF907">
        <v>2.1465999999999998</v>
      </c>
      <c r="BG907">
        <v>308</v>
      </c>
      <c r="BH907">
        <v>4</v>
      </c>
      <c r="BI907">
        <v>2516535.27</v>
      </c>
      <c r="BJ907">
        <v>6857516.4000000004</v>
      </c>
      <c r="BK907">
        <v>2516535.27</v>
      </c>
      <c r="BL907">
        <v>6857516.4000000004</v>
      </c>
      <c r="BM907">
        <v>-1E-4</v>
      </c>
      <c r="BN907">
        <v>0</v>
      </c>
      <c r="BO907" t="b">
        <v>0</v>
      </c>
      <c r="BP907">
        <v>-999</v>
      </c>
      <c r="BQ907">
        <v>0</v>
      </c>
      <c r="BR907" t="b">
        <v>1</v>
      </c>
      <c r="BS907">
        <v>5.7500000000000002E-2</v>
      </c>
      <c r="BT907">
        <v>-0.1573</v>
      </c>
      <c r="BU907">
        <v>309</v>
      </c>
      <c r="BV907">
        <v>2</v>
      </c>
      <c r="BW907">
        <v>2516538.2599999998</v>
      </c>
      <c r="BX907">
        <v>6857520.4000000004</v>
      </c>
      <c r="BY907">
        <v>2516538.4</v>
      </c>
      <c r="BZ907">
        <v>6857520.1799999997</v>
      </c>
      <c r="CA907">
        <v>-1.2200000000000001E-2</v>
      </c>
      <c r="CB907">
        <v>0</v>
      </c>
      <c r="CC907" t="b">
        <v>0</v>
      </c>
      <c r="CD907">
        <v>-999</v>
      </c>
      <c r="CE907">
        <v>0</v>
      </c>
      <c r="CF907" t="b">
        <v>1</v>
      </c>
      <c r="CG907">
        <v>10.0305</v>
      </c>
      <c r="CH907">
        <v>0.54090000000000005</v>
      </c>
      <c r="CI907" t="s">
        <v>347</v>
      </c>
    </row>
    <row r="908" spans="1:87">
      <c r="A908">
        <v>12</v>
      </c>
      <c r="B908">
        <v>3</v>
      </c>
      <c r="C908" s="6" t="s">
        <v>276</v>
      </c>
      <c r="D908">
        <v>808</v>
      </c>
      <c r="E908" t="str">
        <f t="shared" si="14"/>
        <v>7C_808</v>
      </c>
      <c r="F908">
        <v>2</v>
      </c>
      <c r="G908">
        <v>2516532.92</v>
      </c>
      <c r="H908">
        <v>6857514.21</v>
      </c>
      <c r="I908">
        <v>2516532.9500000002</v>
      </c>
      <c r="J908">
        <v>6857514.2800000003</v>
      </c>
      <c r="K908">
        <v>1.867</v>
      </c>
      <c r="L908">
        <v>0.54</v>
      </c>
      <c r="M908">
        <v>0.47</v>
      </c>
      <c r="N908">
        <v>2.1312000000000002</v>
      </c>
      <c r="O908">
        <v>5</v>
      </c>
      <c r="P908">
        <v>15</v>
      </c>
      <c r="Q908">
        <v>293</v>
      </c>
      <c r="R908">
        <v>2</v>
      </c>
      <c r="S908">
        <v>2516536.9900000002</v>
      </c>
      <c r="T908">
        <v>6857512.0099999998</v>
      </c>
      <c r="U908">
        <v>2516536.77</v>
      </c>
      <c r="V908">
        <v>6857511.6799999997</v>
      </c>
      <c r="W908">
        <v>-1.3100000000000001E-2</v>
      </c>
      <c r="X908">
        <v>0</v>
      </c>
      <c r="Y908" t="b">
        <v>0</v>
      </c>
      <c r="Z908">
        <v>-999</v>
      </c>
      <c r="AA908">
        <v>0</v>
      </c>
      <c r="AB908" t="b">
        <v>1</v>
      </c>
      <c r="AC908">
        <v>5.8432000000000004</v>
      </c>
      <c r="AD908">
        <v>-0.61099999999999999</v>
      </c>
      <c r="AE908">
        <v>305</v>
      </c>
      <c r="AF908">
        <v>2</v>
      </c>
      <c r="AG908">
        <v>2516540.83</v>
      </c>
      <c r="AH908">
        <v>6857509.8099999996</v>
      </c>
      <c r="AI908">
        <v>2516541.08</v>
      </c>
      <c r="AJ908">
        <v>6857510.3099999996</v>
      </c>
      <c r="AK908">
        <v>3.5499999999999997E-2</v>
      </c>
      <c r="AL908">
        <v>0</v>
      </c>
      <c r="AM908" t="b">
        <v>0</v>
      </c>
      <c r="AN908">
        <v>-999</v>
      </c>
      <c r="AO908">
        <v>0</v>
      </c>
      <c r="AP908" t="b">
        <v>1</v>
      </c>
      <c r="AQ908">
        <v>17.500800000000002</v>
      </c>
      <c r="AR908">
        <v>-0.41909999999999997</v>
      </c>
      <c r="AS908">
        <v>307</v>
      </c>
      <c r="AT908">
        <v>2</v>
      </c>
      <c r="AU908">
        <v>2516540.52</v>
      </c>
      <c r="AV908">
        <v>6857512.8200000003</v>
      </c>
      <c r="AW908">
        <v>2516540.4500000002</v>
      </c>
      <c r="AX908">
        <v>6857512.5300000003</v>
      </c>
      <c r="AY908">
        <v>-1.5900000000000001E-2</v>
      </c>
      <c r="AZ908">
        <v>0</v>
      </c>
      <c r="BA908" t="b">
        <v>0</v>
      </c>
      <c r="BB908">
        <v>-999</v>
      </c>
      <c r="BC908">
        <v>0</v>
      </c>
      <c r="BD908" t="b">
        <v>1</v>
      </c>
      <c r="BE908">
        <v>7.4865000000000004</v>
      </c>
      <c r="BF908">
        <v>-0.2445</v>
      </c>
      <c r="BG908">
        <v>310</v>
      </c>
      <c r="BH908">
        <v>2</v>
      </c>
      <c r="BI908">
        <v>2516536.91</v>
      </c>
      <c r="BJ908">
        <v>6857525.3600000003</v>
      </c>
      <c r="BK908">
        <v>2516536.75</v>
      </c>
      <c r="BL908">
        <v>6857525.4199999999</v>
      </c>
      <c r="BM908">
        <v>1.4200000000000001E-2</v>
      </c>
      <c r="BN908">
        <v>0</v>
      </c>
      <c r="BO908" t="b">
        <v>0</v>
      </c>
      <c r="BP908">
        <v>-999</v>
      </c>
      <c r="BQ908">
        <v>0</v>
      </c>
      <c r="BR908" t="b">
        <v>1</v>
      </c>
      <c r="BS908">
        <v>6.7512999999999996</v>
      </c>
      <c r="BT908">
        <v>1.2565</v>
      </c>
      <c r="BU908">
        <v>291</v>
      </c>
      <c r="BV908">
        <v>2</v>
      </c>
      <c r="BW908">
        <v>2516535.5499999998</v>
      </c>
      <c r="BX908">
        <v>6857503.7800000003</v>
      </c>
      <c r="BY908">
        <v>2516535.7599999998</v>
      </c>
      <c r="BZ908">
        <v>6857503.8399999999</v>
      </c>
      <c r="CA908">
        <v>1.6400000000000001E-2</v>
      </c>
      <c r="CB908">
        <v>0</v>
      </c>
      <c r="CC908" t="b">
        <v>0</v>
      </c>
      <c r="CD908">
        <v>-999</v>
      </c>
      <c r="CE908">
        <v>0</v>
      </c>
      <c r="CF908" t="b">
        <v>1</v>
      </c>
      <c r="CG908">
        <v>8.1161999999999992</v>
      </c>
      <c r="CH908">
        <v>-1.2917000000000001</v>
      </c>
      <c r="CI908" t="s">
        <v>347</v>
      </c>
    </row>
    <row r="909" spans="1:87">
      <c r="A909">
        <v>13</v>
      </c>
      <c r="B909">
        <v>2</v>
      </c>
      <c r="C909" s="6" t="s">
        <v>276</v>
      </c>
      <c r="D909">
        <v>809</v>
      </c>
      <c r="E909" t="str">
        <f t="shared" si="14"/>
        <v>7C_809</v>
      </c>
      <c r="F909">
        <v>2</v>
      </c>
      <c r="G909">
        <v>2516523.7200000002</v>
      </c>
      <c r="H909">
        <v>6857520.0599999996</v>
      </c>
      <c r="I909">
        <v>2516523.71</v>
      </c>
      <c r="J909">
        <v>6857520.0099999998</v>
      </c>
      <c r="K909">
        <v>0.377</v>
      </c>
      <c r="L909">
        <v>0.17</v>
      </c>
      <c r="M909">
        <v>0.12</v>
      </c>
      <c r="N909">
        <v>2.1573000000000002</v>
      </c>
      <c r="O909">
        <v>4</v>
      </c>
      <c r="P909">
        <v>12</v>
      </c>
      <c r="Q909">
        <v>276</v>
      </c>
      <c r="R909">
        <v>2</v>
      </c>
      <c r="S909">
        <v>2516521.2799999998</v>
      </c>
      <c r="T909">
        <v>6857515.4800000004</v>
      </c>
      <c r="U909">
        <v>2516521.23</v>
      </c>
      <c r="V909">
        <v>6857515.5099999998</v>
      </c>
      <c r="W909">
        <v>-2E-3</v>
      </c>
      <c r="X909">
        <v>0</v>
      </c>
      <c r="Y909" t="b">
        <v>0</v>
      </c>
      <c r="Z909">
        <v>-999</v>
      </c>
      <c r="AA909">
        <v>0</v>
      </c>
      <c r="AB909" t="b">
        <v>1</v>
      </c>
      <c r="AC909">
        <v>4.3948999999999998</v>
      </c>
      <c r="AD909">
        <v>-2.0771000000000002</v>
      </c>
      <c r="AE909">
        <v>278</v>
      </c>
      <c r="AF909">
        <v>2</v>
      </c>
      <c r="AG909">
        <v>2516516.94</v>
      </c>
      <c r="AH909">
        <v>6857515.3899999997</v>
      </c>
      <c r="AI909">
        <v>2516516.98</v>
      </c>
      <c r="AJ909">
        <v>6857515.3399999999</v>
      </c>
      <c r="AK909">
        <v>3.7000000000000002E-3</v>
      </c>
      <c r="AL909">
        <v>0</v>
      </c>
      <c r="AM909" t="b">
        <v>0</v>
      </c>
      <c r="AN909">
        <v>-999</v>
      </c>
      <c r="AO909">
        <v>0</v>
      </c>
      <c r="AP909" t="b">
        <v>1</v>
      </c>
      <c r="AQ909">
        <v>8.8265999999999991</v>
      </c>
      <c r="AR909">
        <v>-2.5308999999999999</v>
      </c>
      <c r="AS909">
        <v>279</v>
      </c>
      <c r="AT909">
        <v>2</v>
      </c>
      <c r="AU909">
        <v>2516518.66</v>
      </c>
      <c r="AV909">
        <v>6857517.6399999997</v>
      </c>
      <c r="AW909">
        <v>2516518.69</v>
      </c>
      <c r="AX909">
        <v>6857517.5800000001</v>
      </c>
      <c r="AY909">
        <v>2.5000000000000001E-3</v>
      </c>
      <c r="AZ909">
        <v>0</v>
      </c>
      <c r="BA909" t="b">
        <v>0</v>
      </c>
      <c r="BB909">
        <v>-999</v>
      </c>
      <c r="BC909">
        <v>0</v>
      </c>
      <c r="BD909" t="b">
        <v>1</v>
      </c>
      <c r="BE909">
        <v>5.6165000000000003</v>
      </c>
      <c r="BF909">
        <v>-2.6880000000000002</v>
      </c>
      <c r="BG909">
        <v>280</v>
      </c>
      <c r="BH909">
        <v>4</v>
      </c>
      <c r="BI909">
        <v>2516515.61</v>
      </c>
      <c r="BJ909">
        <v>6857518.9000000004</v>
      </c>
      <c r="BK909">
        <v>2516515.6</v>
      </c>
      <c r="BL909">
        <v>6857518.9800000004</v>
      </c>
      <c r="BM909">
        <v>-4.7999999999999996E-3</v>
      </c>
      <c r="BN909">
        <v>0</v>
      </c>
      <c r="BO909" t="b">
        <v>0</v>
      </c>
      <c r="BP909">
        <v>-999</v>
      </c>
      <c r="BQ909">
        <v>0</v>
      </c>
      <c r="BR909" t="b">
        <v>1</v>
      </c>
      <c r="BS909">
        <v>10.808</v>
      </c>
      <c r="BT909">
        <v>-3.0196000000000001</v>
      </c>
      <c r="BU909" t="s">
        <v>347</v>
      </c>
    </row>
    <row r="910" spans="1:87">
      <c r="A910">
        <v>14</v>
      </c>
      <c r="B910">
        <v>3</v>
      </c>
      <c r="C910" s="6" t="s">
        <v>276</v>
      </c>
      <c r="D910">
        <v>810</v>
      </c>
      <c r="E910" t="str">
        <f t="shared" si="14"/>
        <v>7C_810</v>
      </c>
      <c r="F910">
        <v>2</v>
      </c>
      <c r="G910">
        <v>2516525.62</v>
      </c>
      <c r="H910">
        <v>6857522.6699999999</v>
      </c>
      <c r="I910">
        <v>2516525.6800000002</v>
      </c>
      <c r="J910">
        <v>6857522.75</v>
      </c>
      <c r="K910">
        <v>1.2450000000000001</v>
      </c>
      <c r="L910">
        <v>0.28000000000000003</v>
      </c>
      <c r="M910">
        <v>0.46</v>
      </c>
      <c r="N910">
        <v>2.1312000000000002</v>
      </c>
      <c r="O910">
        <v>5</v>
      </c>
      <c r="P910">
        <v>15</v>
      </c>
      <c r="Q910">
        <v>296</v>
      </c>
      <c r="R910">
        <v>2</v>
      </c>
      <c r="S910">
        <v>2516527.0699999998</v>
      </c>
      <c r="T910">
        <v>6857525.2800000003</v>
      </c>
      <c r="U910">
        <v>2516527.2799999998</v>
      </c>
      <c r="V910">
        <v>6857525.1399999997</v>
      </c>
      <c r="W910">
        <v>-5.1000000000000004E-3</v>
      </c>
      <c r="X910">
        <v>0</v>
      </c>
      <c r="Y910" t="b">
        <v>0</v>
      </c>
      <c r="Z910">
        <v>-999</v>
      </c>
      <c r="AA910">
        <v>0</v>
      </c>
      <c r="AB910" t="b">
        <v>1</v>
      </c>
      <c r="AC910">
        <v>3.3628999999999998</v>
      </c>
      <c r="AD910">
        <v>0.97719999999999996</v>
      </c>
      <c r="AE910">
        <v>314</v>
      </c>
      <c r="AF910">
        <v>2</v>
      </c>
      <c r="AG910">
        <v>2516529.46</v>
      </c>
      <c r="AH910">
        <v>6857532.5999999996</v>
      </c>
      <c r="AI910">
        <v>2516529.0699999998</v>
      </c>
      <c r="AJ910">
        <v>6857532.7300000004</v>
      </c>
      <c r="AK910">
        <v>3.04E-2</v>
      </c>
      <c r="AL910">
        <v>0</v>
      </c>
      <c r="AM910" t="b">
        <v>0</v>
      </c>
      <c r="AN910">
        <v>-999</v>
      </c>
      <c r="AO910">
        <v>0</v>
      </c>
      <c r="AP910" t="b">
        <v>1</v>
      </c>
      <c r="AQ910">
        <v>23.565000000000001</v>
      </c>
      <c r="AR910">
        <v>1.2739</v>
      </c>
      <c r="AS910">
        <v>315</v>
      </c>
      <c r="AT910">
        <v>2</v>
      </c>
      <c r="AU910">
        <v>2516526.36</v>
      </c>
      <c r="AV910">
        <v>6857533.9199999999</v>
      </c>
      <c r="AW910">
        <v>2516526.52</v>
      </c>
      <c r="AX910">
        <v>6857533.9100000001</v>
      </c>
      <c r="AY910">
        <v>-1.2500000000000001E-2</v>
      </c>
      <c r="AZ910">
        <v>0</v>
      </c>
      <c r="BA910" t="b">
        <v>0</v>
      </c>
      <c r="BB910">
        <v>-999</v>
      </c>
      <c r="BC910">
        <v>0</v>
      </c>
      <c r="BD910" t="b">
        <v>1</v>
      </c>
      <c r="BE910">
        <v>9.6369000000000007</v>
      </c>
      <c r="BF910">
        <v>1.4834000000000001</v>
      </c>
      <c r="BG910">
        <v>299</v>
      </c>
      <c r="BH910">
        <v>2</v>
      </c>
      <c r="BI910">
        <v>2516520.6</v>
      </c>
      <c r="BJ910">
        <v>6857532.5999999996</v>
      </c>
      <c r="BK910">
        <v>2516520.63</v>
      </c>
      <c r="BL910">
        <v>6857532.6100000003</v>
      </c>
      <c r="BM910">
        <v>-2.3E-3</v>
      </c>
      <c r="BN910">
        <v>0</v>
      </c>
      <c r="BO910" t="b">
        <v>0</v>
      </c>
      <c r="BP910">
        <v>-999</v>
      </c>
      <c r="BQ910">
        <v>0</v>
      </c>
      <c r="BR910" t="b">
        <v>1</v>
      </c>
      <c r="BS910">
        <v>1.6518999999999999</v>
      </c>
      <c r="BT910">
        <v>2.0419</v>
      </c>
      <c r="BU910">
        <v>279</v>
      </c>
      <c r="BV910">
        <v>2</v>
      </c>
      <c r="BW910">
        <v>2516518.66</v>
      </c>
      <c r="BX910">
        <v>6857517.6399999997</v>
      </c>
      <c r="BY910">
        <v>2516518.66</v>
      </c>
      <c r="BZ910">
        <v>6857517.6399999997</v>
      </c>
      <c r="CA910">
        <v>-2.9999999999999997E-4</v>
      </c>
      <c r="CB910">
        <v>0</v>
      </c>
      <c r="CC910" t="b">
        <v>0</v>
      </c>
      <c r="CD910">
        <v>-999</v>
      </c>
      <c r="CE910">
        <v>0</v>
      </c>
      <c r="CF910" t="b">
        <v>1</v>
      </c>
      <c r="CG910">
        <v>0.21690000000000001</v>
      </c>
      <c r="CH910">
        <v>-2.5133999999999999</v>
      </c>
      <c r="CI910" t="s">
        <v>347</v>
      </c>
    </row>
    <row r="911" spans="1:87">
      <c r="A911">
        <v>15</v>
      </c>
      <c r="B911">
        <v>3</v>
      </c>
      <c r="C911" s="6" t="s">
        <v>276</v>
      </c>
      <c r="D911">
        <v>811</v>
      </c>
      <c r="E911" t="str">
        <f t="shared" si="14"/>
        <v>7C_811</v>
      </c>
      <c r="F911">
        <v>2</v>
      </c>
      <c r="G911">
        <v>2516529.5</v>
      </c>
      <c r="H911">
        <v>6857529.0099999998</v>
      </c>
      <c r="I911">
        <v>2516529.69</v>
      </c>
      <c r="J911">
        <v>6857528.9699999997</v>
      </c>
      <c r="K911">
        <v>1.47</v>
      </c>
      <c r="L911">
        <v>0.39</v>
      </c>
      <c r="M911">
        <v>0.38</v>
      </c>
      <c r="N911">
        <v>2.1312000000000002</v>
      </c>
      <c r="O911">
        <v>5</v>
      </c>
      <c r="P911">
        <v>15</v>
      </c>
      <c r="Q911">
        <v>314</v>
      </c>
      <c r="R911">
        <v>2</v>
      </c>
      <c r="S911">
        <v>2516529.46</v>
      </c>
      <c r="T911">
        <v>6857532.5999999996</v>
      </c>
      <c r="U911">
        <v>2516529.27</v>
      </c>
      <c r="V911">
        <v>6857532.5800000001</v>
      </c>
      <c r="W911">
        <v>4.8999999999999998E-3</v>
      </c>
      <c r="X911">
        <v>0</v>
      </c>
      <c r="Y911" t="b">
        <v>0</v>
      </c>
      <c r="Z911">
        <v>-999</v>
      </c>
      <c r="AA911">
        <v>0</v>
      </c>
      <c r="AB911" t="b">
        <v>1</v>
      </c>
      <c r="AC911">
        <v>2.6989000000000001</v>
      </c>
      <c r="AD911">
        <v>1.6928000000000001</v>
      </c>
      <c r="AE911">
        <v>339</v>
      </c>
      <c r="AF911">
        <v>2</v>
      </c>
      <c r="AG911">
        <v>2516535.98</v>
      </c>
      <c r="AH911">
        <v>6857542.3899999997</v>
      </c>
      <c r="AI911">
        <v>2516535.9700000002</v>
      </c>
      <c r="AJ911">
        <v>6857542.3899999997</v>
      </c>
      <c r="AK911">
        <v>1E-3</v>
      </c>
      <c r="AL911">
        <v>0</v>
      </c>
      <c r="AM911" t="b">
        <v>0</v>
      </c>
      <c r="AN911">
        <v>-999</v>
      </c>
      <c r="AO911">
        <v>0</v>
      </c>
      <c r="AP911" t="b">
        <v>1</v>
      </c>
      <c r="AQ911">
        <v>0.7288</v>
      </c>
      <c r="AR911">
        <v>1.1343000000000001</v>
      </c>
      <c r="AS911">
        <v>335</v>
      </c>
      <c r="AT911">
        <v>2</v>
      </c>
      <c r="AU911">
        <v>2516538.02</v>
      </c>
      <c r="AV911">
        <v>6857534.8899999997</v>
      </c>
      <c r="AW911">
        <v>2516538.27</v>
      </c>
      <c r="AX911">
        <v>6857534.5099999998</v>
      </c>
      <c r="AY911">
        <v>-3.2399999999999998E-2</v>
      </c>
      <c r="AZ911">
        <v>0</v>
      </c>
      <c r="BA911" t="b">
        <v>0</v>
      </c>
      <c r="BB911">
        <v>-999</v>
      </c>
      <c r="BC911">
        <v>0</v>
      </c>
      <c r="BD911" t="b">
        <v>1</v>
      </c>
      <c r="BE911">
        <v>20.644200000000001</v>
      </c>
      <c r="BF911">
        <v>0.54090000000000005</v>
      </c>
      <c r="BG911">
        <v>334</v>
      </c>
      <c r="BH911">
        <v>2</v>
      </c>
      <c r="BI911">
        <v>2516539.9</v>
      </c>
      <c r="BJ911">
        <v>6857532.0199999996</v>
      </c>
      <c r="BK911">
        <v>2516539.86</v>
      </c>
      <c r="BL911">
        <v>6857532.1600000001</v>
      </c>
      <c r="BM911">
        <v>1.0500000000000001E-2</v>
      </c>
      <c r="BN911">
        <v>0</v>
      </c>
      <c r="BO911" t="b">
        <v>0</v>
      </c>
      <c r="BP911">
        <v>-999</v>
      </c>
      <c r="BQ911">
        <v>0</v>
      </c>
      <c r="BR911" t="b">
        <v>1</v>
      </c>
      <c r="BS911">
        <v>6.6651999999999996</v>
      </c>
      <c r="BT911">
        <v>0.314</v>
      </c>
      <c r="BU911">
        <v>332</v>
      </c>
      <c r="BV911">
        <v>2</v>
      </c>
      <c r="BW911">
        <v>2516542.2200000002</v>
      </c>
      <c r="BX911">
        <v>6857528.8499999996</v>
      </c>
      <c r="BY911">
        <v>2516542.2200000002</v>
      </c>
      <c r="BZ911">
        <v>6857529.1200000001</v>
      </c>
      <c r="CA911">
        <v>2.3199999999999998E-2</v>
      </c>
      <c r="CB911">
        <v>0</v>
      </c>
      <c r="CC911" t="b">
        <v>0</v>
      </c>
      <c r="CD911">
        <v>-999</v>
      </c>
      <c r="CE911">
        <v>0</v>
      </c>
      <c r="CF911" t="b">
        <v>1</v>
      </c>
      <c r="CG911">
        <v>15.141400000000001</v>
      </c>
      <c r="CH911">
        <v>3.4700000000000002E-2</v>
      </c>
      <c r="CI911" t="s">
        <v>347</v>
      </c>
    </row>
    <row r="912" spans="1:87">
      <c r="A912">
        <v>16</v>
      </c>
      <c r="B912">
        <v>2</v>
      </c>
      <c r="C912" s="6" t="s">
        <v>276</v>
      </c>
      <c r="D912">
        <v>812</v>
      </c>
      <c r="E912" t="str">
        <f t="shared" si="14"/>
        <v>7C_812</v>
      </c>
      <c r="F912">
        <v>4</v>
      </c>
      <c r="G912">
        <v>2516531.7999999998</v>
      </c>
      <c r="H912">
        <v>6857529.5800000001</v>
      </c>
      <c r="I912">
        <v>2516531.7599999998</v>
      </c>
      <c r="J912">
        <v>6857529.6399999997</v>
      </c>
      <c r="K912">
        <v>0.93799999999999994</v>
      </c>
      <c r="L912">
        <v>0.24</v>
      </c>
      <c r="M912">
        <v>0.2</v>
      </c>
      <c r="N912">
        <v>2.1312000000000002</v>
      </c>
      <c r="O912">
        <v>5</v>
      </c>
      <c r="P912">
        <v>15</v>
      </c>
      <c r="Q912">
        <v>335</v>
      </c>
      <c r="R912">
        <v>2</v>
      </c>
      <c r="S912">
        <v>2516538.02</v>
      </c>
      <c r="T912">
        <v>6857534.8899999997</v>
      </c>
      <c r="U912">
        <v>2516538.02</v>
      </c>
      <c r="V912">
        <v>6857534.8899999997</v>
      </c>
      <c r="W912">
        <v>2.0000000000000001E-4</v>
      </c>
      <c r="X912">
        <v>0</v>
      </c>
      <c r="Y912" t="b">
        <v>0</v>
      </c>
      <c r="Z912">
        <v>-999</v>
      </c>
      <c r="AA912">
        <v>0</v>
      </c>
      <c r="AB912" t="b">
        <v>1</v>
      </c>
      <c r="AC912">
        <v>0.22550000000000001</v>
      </c>
      <c r="AD912">
        <v>0.69799999999999995</v>
      </c>
      <c r="AE912">
        <v>334</v>
      </c>
      <c r="AF912">
        <v>2</v>
      </c>
      <c r="AG912">
        <v>2516539.9</v>
      </c>
      <c r="AH912">
        <v>6857532.0199999996</v>
      </c>
      <c r="AI912">
        <v>2516539.8199999998</v>
      </c>
      <c r="AJ912">
        <v>6857532.2699999996</v>
      </c>
      <c r="AK912">
        <v>1.5900000000000001E-2</v>
      </c>
      <c r="AL912">
        <v>0</v>
      </c>
      <c r="AM912" t="b">
        <v>0</v>
      </c>
      <c r="AN912">
        <v>-999</v>
      </c>
      <c r="AO912">
        <v>0</v>
      </c>
      <c r="AP912" t="b">
        <v>1</v>
      </c>
      <c r="AQ912">
        <v>15.247999999999999</v>
      </c>
      <c r="AR912">
        <v>0.33139999999999997</v>
      </c>
      <c r="AS912">
        <v>332</v>
      </c>
      <c r="AT912">
        <v>2</v>
      </c>
      <c r="AU912">
        <v>2516542.2200000002</v>
      </c>
      <c r="AV912">
        <v>6857528.8499999996</v>
      </c>
      <c r="AW912">
        <v>2516542.21</v>
      </c>
      <c r="AX912">
        <v>6857528.7800000003</v>
      </c>
      <c r="AY912">
        <v>-5.1000000000000004E-3</v>
      </c>
      <c r="AZ912">
        <v>0</v>
      </c>
      <c r="BA912" t="b">
        <v>0</v>
      </c>
      <c r="BB912">
        <v>-999</v>
      </c>
      <c r="BC912">
        <v>0</v>
      </c>
      <c r="BD912" t="b">
        <v>1</v>
      </c>
      <c r="BE912">
        <v>5.1166</v>
      </c>
      <c r="BF912">
        <v>-8.7400000000000005E-2</v>
      </c>
      <c r="BG912">
        <v>310</v>
      </c>
      <c r="BH912">
        <v>2</v>
      </c>
      <c r="BI912">
        <v>2516536.91</v>
      </c>
      <c r="BJ912">
        <v>6857525.3600000003</v>
      </c>
      <c r="BK912">
        <v>2516536.7799999998</v>
      </c>
      <c r="BL912">
        <v>6857525.21</v>
      </c>
      <c r="BM912">
        <v>-9.7000000000000003E-3</v>
      </c>
      <c r="BN912">
        <v>0</v>
      </c>
      <c r="BO912" t="b">
        <v>0</v>
      </c>
      <c r="BP912">
        <v>-999</v>
      </c>
      <c r="BQ912">
        <v>0</v>
      </c>
      <c r="BR912" t="b">
        <v>1</v>
      </c>
      <c r="BS912">
        <v>8.7289999999999992</v>
      </c>
      <c r="BT912">
        <v>-0.73319999999999996</v>
      </c>
      <c r="BU912">
        <v>311</v>
      </c>
      <c r="BV912">
        <v>2</v>
      </c>
      <c r="BW912">
        <v>2516530.5099999998</v>
      </c>
      <c r="BX912">
        <v>6857522.0199999996</v>
      </c>
      <c r="BY912">
        <v>2516530.73</v>
      </c>
      <c r="BZ912">
        <v>6857521.9900000002</v>
      </c>
      <c r="CA912">
        <v>1.18E-2</v>
      </c>
      <c r="CB912">
        <v>0</v>
      </c>
      <c r="CC912" t="b">
        <v>0</v>
      </c>
      <c r="CD912">
        <v>-999</v>
      </c>
      <c r="CE912">
        <v>0</v>
      </c>
      <c r="CF912" t="b">
        <v>1</v>
      </c>
      <c r="CG912">
        <v>10.8431</v>
      </c>
      <c r="CH912">
        <v>-1.6931</v>
      </c>
      <c r="CI912" t="s">
        <v>347</v>
      </c>
    </row>
    <row r="913" spans="1:87">
      <c r="A913">
        <v>17</v>
      </c>
      <c r="B913">
        <v>3</v>
      </c>
      <c r="C913" s="6" t="s">
        <v>276</v>
      </c>
      <c r="D913">
        <v>813</v>
      </c>
      <c r="E913" t="str">
        <f t="shared" si="14"/>
        <v>7C_813</v>
      </c>
      <c r="F913">
        <v>3</v>
      </c>
      <c r="G913">
        <v>2516544.6800000002</v>
      </c>
      <c r="H913">
        <v>6857518.8899999997</v>
      </c>
      <c r="I913">
        <v>2516544.85</v>
      </c>
      <c r="J913">
        <v>6857518.9500000002</v>
      </c>
      <c r="K913">
        <v>1.3839999999999999</v>
      </c>
      <c r="L913">
        <v>0.3</v>
      </c>
      <c r="M913">
        <v>0.28000000000000003</v>
      </c>
      <c r="N913">
        <v>2.1312000000000002</v>
      </c>
      <c r="O913">
        <v>5</v>
      </c>
      <c r="P913">
        <v>15</v>
      </c>
      <c r="Q913">
        <v>324</v>
      </c>
      <c r="R913">
        <v>2</v>
      </c>
      <c r="S913">
        <v>2516547.02</v>
      </c>
      <c r="T913">
        <v>6857518.5700000003</v>
      </c>
      <c r="U913">
        <v>2516547.0299999998</v>
      </c>
      <c r="V913">
        <v>6857518.9000000004</v>
      </c>
      <c r="W913">
        <v>5.3E-3</v>
      </c>
      <c r="X913">
        <v>0</v>
      </c>
      <c r="Y913" t="b">
        <v>0</v>
      </c>
      <c r="Z913">
        <v>-999</v>
      </c>
      <c r="AA913">
        <v>0</v>
      </c>
      <c r="AB913" t="b">
        <v>1</v>
      </c>
      <c r="AC913">
        <v>3.1055000000000001</v>
      </c>
      <c r="AD913">
        <v>-1.7600000000000001E-2</v>
      </c>
      <c r="AE913">
        <v>325</v>
      </c>
      <c r="AF913">
        <v>1</v>
      </c>
      <c r="AG913">
        <v>2516549.5099999998</v>
      </c>
      <c r="AH913">
        <v>6857521.3899999997</v>
      </c>
      <c r="AI913">
        <v>2516549.46</v>
      </c>
      <c r="AJ913">
        <v>6857521.4800000004</v>
      </c>
      <c r="AK913">
        <v>3.8999999999999998E-3</v>
      </c>
      <c r="AL913">
        <v>0</v>
      </c>
      <c r="AM913" t="b">
        <v>0</v>
      </c>
      <c r="AN913">
        <v>-999</v>
      </c>
      <c r="AO913">
        <v>0</v>
      </c>
      <c r="AP913" t="b">
        <v>1</v>
      </c>
      <c r="AQ913">
        <v>2.3449</v>
      </c>
      <c r="AR913">
        <v>0.50600000000000001</v>
      </c>
      <c r="AS913">
        <v>327</v>
      </c>
      <c r="AT913">
        <v>2</v>
      </c>
      <c r="AU913">
        <v>2516547.83</v>
      </c>
      <c r="AV913">
        <v>6857523.7199999997</v>
      </c>
      <c r="AW913">
        <v>2516548.2200000002</v>
      </c>
      <c r="AX913">
        <v>6857523.4299999997</v>
      </c>
      <c r="AY913">
        <v>-1.9E-2</v>
      </c>
      <c r="AZ913">
        <v>0</v>
      </c>
      <c r="BA913" t="b">
        <v>0</v>
      </c>
      <c r="BB913">
        <v>-999</v>
      </c>
      <c r="BC913">
        <v>0</v>
      </c>
      <c r="BD913" t="b">
        <v>1</v>
      </c>
      <c r="BE913">
        <v>11.641</v>
      </c>
      <c r="BF913">
        <v>0.90739999999999998</v>
      </c>
      <c r="BG913">
        <v>332</v>
      </c>
      <c r="BH913">
        <v>2</v>
      </c>
      <c r="BI913">
        <v>2516542.2200000002</v>
      </c>
      <c r="BJ913">
        <v>6857528.8499999996</v>
      </c>
      <c r="BK913">
        <v>2516542.0099999998</v>
      </c>
      <c r="BL913">
        <v>6857528.79</v>
      </c>
      <c r="BM913">
        <v>1.5599999999999999E-2</v>
      </c>
      <c r="BN913">
        <v>0</v>
      </c>
      <c r="BO913" t="b">
        <v>0</v>
      </c>
      <c r="BP913">
        <v>-999</v>
      </c>
      <c r="BQ913">
        <v>0</v>
      </c>
      <c r="BR913" t="b">
        <v>1</v>
      </c>
      <c r="BS913">
        <v>10.5678</v>
      </c>
      <c r="BT913">
        <v>1.8673</v>
      </c>
      <c r="BU913">
        <v>329</v>
      </c>
      <c r="BV913">
        <v>2</v>
      </c>
      <c r="BW913">
        <v>2516543.0299999998</v>
      </c>
      <c r="BX913">
        <v>6857522.5700000003</v>
      </c>
      <c r="BY913">
        <v>2516542.9</v>
      </c>
      <c r="BZ913">
        <v>6857522.5</v>
      </c>
      <c r="CA913">
        <v>4.1999999999999997E-3</v>
      </c>
      <c r="CB913">
        <v>0</v>
      </c>
      <c r="CC913" t="b">
        <v>0</v>
      </c>
      <c r="CD913">
        <v>-999</v>
      </c>
      <c r="CE913">
        <v>0</v>
      </c>
      <c r="CF913" t="b">
        <v>1</v>
      </c>
      <c r="CG913">
        <v>2.4697</v>
      </c>
      <c r="CH913">
        <v>2.0768</v>
      </c>
      <c r="CI913" t="s">
        <v>347</v>
      </c>
    </row>
    <row r="914" spans="1:87">
      <c r="A914">
        <v>18</v>
      </c>
      <c r="B914">
        <v>3</v>
      </c>
      <c r="C914" s="6" t="s">
        <v>276</v>
      </c>
      <c r="D914">
        <v>814</v>
      </c>
      <c r="E914" t="str">
        <f t="shared" si="14"/>
        <v>7C_814</v>
      </c>
      <c r="F914">
        <v>2</v>
      </c>
      <c r="G914">
        <v>2516545.59</v>
      </c>
      <c r="H914">
        <v>6857521.3499999996</v>
      </c>
      <c r="I914">
        <v>2516545.5099999998</v>
      </c>
      <c r="J914">
        <v>6857521.1900000004</v>
      </c>
      <c r="K914">
        <v>1.9770000000000001</v>
      </c>
      <c r="L914">
        <v>0.46</v>
      </c>
      <c r="M914">
        <v>0.37</v>
      </c>
      <c r="N914">
        <v>2.1312000000000002</v>
      </c>
      <c r="O914">
        <v>5</v>
      </c>
      <c r="P914">
        <v>15</v>
      </c>
      <c r="Q914">
        <v>324</v>
      </c>
      <c r="R914">
        <v>2</v>
      </c>
      <c r="S914">
        <v>2516547.02</v>
      </c>
      <c r="T914">
        <v>6857518.5700000003</v>
      </c>
      <c r="U914">
        <v>2516547.33</v>
      </c>
      <c r="V914">
        <v>6857518.8099999996</v>
      </c>
      <c r="W914">
        <v>8.5000000000000006E-3</v>
      </c>
      <c r="X914">
        <v>0</v>
      </c>
      <c r="Y914" t="b">
        <v>0</v>
      </c>
      <c r="Z914">
        <v>-999</v>
      </c>
      <c r="AA914">
        <v>0</v>
      </c>
      <c r="AB914" t="b">
        <v>1</v>
      </c>
      <c r="AC914">
        <v>3.4988999999999999</v>
      </c>
      <c r="AD914">
        <v>-0.90769999999999995</v>
      </c>
      <c r="AE914">
        <v>323</v>
      </c>
      <c r="AF914">
        <v>2</v>
      </c>
      <c r="AG914">
        <v>2516551.48</v>
      </c>
      <c r="AH914">
        <v>6857518.79</v>
      </c>
      <c r="AI914">
        <v>2516551.48</v>
      </c>
      <c r="AJ914">
        <v>6857518.7800000003</v>
      </c>
      <c r="AK914">
        <v>-5.9999999999999995E-4</v>
      </c>
      <c r="AL914">
        <v>0</v>
      </c>
      <c r="AM914" t="b">
        <v>0</v>
      </c>
      <c r="AN914">
        <v>-999</v>
      </c>
      <c r="AO914">
        <v>0</v>
      </c>
      <c r="AP914" t="b">
        <v>1</v>
      </c>
      <c r="AQ914">
        <v>0.2477</v>
      </c>
      <c r="AR914">
        <v>-0.3841</v>
      </c>
      <c r="AS914">
        <v>325</v>
      </c>
      <c r="AT914">
        <v>1</v>
      </c>
      <c r="AU914">
        <v>2516549.5099999998</v>
      </c>
      <c r="AV914">
        <v>6857521.3899999997</v>
      </c>
      <c r="AW914">
        <v>2516549.5099999998</v>
      </c>
      <c r="AX914">
        <v>6857521.2699999996</v>
      </c>
      <c r="AY914">
        <v>-3.3999999999999998E-3</v>
      </c>
      <c r="AZ914">
        <v>0</v>
      </c>
      <c r="BA914" t="b">
        <v>0</v>
      </c>
      <c r="BB914">
        <v>-999</v>
      </c>
      <c r="BC914">
        <v>0</v>
      </c>
      <c r="BD914" t="b">
        <v>1</v>
      </c>
      <c r="BE914">
        <v>1.4146000000000001</v>
      </c>
      <c r="BF914">
        <v>1.7299999999999999E-2</v>
      </c>
      <c r="BG914">
        <v>327</v>
      </c>
      <c r="BH914">
        <v>2</v>
      </c>
      <c r="BI914">
        <v>2516547.83</v>
      </c>
      <c r="BJ914">
        <v>6857523.7199999997</v>
      </c>
      <c r="BK914">
        <v>2516548.13</v>
      </c>
      <c r="BL914">
        <v>6857523.3600000003</v>
      </c>
      <c r="BM914">
        <v>-1.12E-2</v>
      </c>
      <c r="BN914">
        <v>0</v>
      </c>
      <c r="BO914" t="b">
        <v>0</v>
      </c>
      <c r="BP914">
        <v>-999</v>
      </c>
      <c r="BQ914">
        <v>0</v>
      </c>
      <c r="BR914" t="b">
        <v>1</v>
      </c>
      <c r="BS914">
        <v>4.6321000000000003</v>
      </c>
      <c r="BT914">
        <v>0.68049999999999999</v>
      </c>
      <c r="BU914">
        <v>330</v>
      </c>
      <c r="BV914">
        <v>2</v>
      </c>
      <c r="BW914">
        <v>2516549.2000000002</v>
      </c>
      <c r="BX914">
        <v>6857528.5099999998</v>
      </c>
      <c r="BY914">
        <v>2516548.59</v>
      </c>
      <c r="BZ914">
        <v>6857528.7599999998</v>
      </c>
      <c r="CA914">
        <v>3.7699999999999997E-2</v>
      </c>
      <c r="CB914">
        <v>0</v>
      </c>
      <c r="CC914" t="b">
        <v>0</v>
      </c>
      <c r="CD914">
        <v>-999</v>
      </c>
      <c r="CE914">
        <v>0</v>
      </c>
      <c r="CF914" t="b">
        <v>1</v>
      </c>
      <c r="CG914">
        <v>16.906700000000001</v>
      </c>
      <c r="CH914">
        <v>1.2216</v>
      </c>
      <c r="CI914" t="s">
        <v>347</v>
      </c>
    </row>
    <row r="915" spans="1:87">
      <c r="A915">
        <v>19</v>
      </c>
      <c r="B915">
        <v>2</v>
      </c>
      <c r="C915" s="6" t="s">
        <v>276</v>
      </c>
      <c r="D915">
        <v>815</v>
      </c>
      <c r="E915" t="str">
        <f t="shared" si="14"/>
        <v>7C_815</v>
      </c>
      <c r="F915">
        <v>2</v>
      </c>
      <c r="G915">
        <v>2516554.46</v>
      </c>
      <c r="H915">
        <v>6857523.9800000004</v>
      </c>
      <c r="I915">
        <v>2516554.48</v>
      </c>
      <c r="J915">
        <v>6857523.9400000004</v>
      </c>
      <c r="K915">
        <v>0.90400000000000003</v>
      </c>
      <c r="L915">
        <v>0.24</v>
      </c>
      <c r="M915">
        <v>0.2</v>
      </c>
      <c r="N915">
        <v>2.1312000000000002</v>
      </c>
      <c r="O915">
        <v>5</v>
      </c>
      <c r="P915">
        <v>15</v>
      </c>
      <c r="Q915">
        <v>350</v>
      </c>
      <c r="R915">
        <v>2</v>
      </c>
      <c r="S915">
        <v>2516553.5699999998</v>
      </c>
      <c r="T915">
        <v>6857536.7000000002</v>
      </c>
      <c r="U915">
        <v>2516553.37</v>
      </c>
      <c r="V915">
        <v>6857536.6799999997</v>
      </c>
      <c r="W915">
        <v>1.7899999999999999E-2</v>
      </c>
      <c r="X915">
        <v>0</v>
      </c>
      <c r="Y915" t="b">
        <v>0</v>
      </c>
      <c r="Z915">
        <v>-999</v>
      </c>
      <c r="AA915">
        <v>0</v>
      </c>
      <c r="AB915" t="b">
        <v>1</v>
      </c>
      <c r="AC915">
        <v>19.045000000000002</v>
      </c>
      <c r="AD915">
        <v>1.6753</v>
      </c>
      <c r="AE915">
        <v>369</v>
      </c>
      <c r="AF915">
        <v>2</v>
      </c>
      <c r="AG915">
        <v>2516560.2200000002</v>
      </c>
      <c r="AH915">
        <v>6857532.9800000004</v>
      </c>
      <c r="AI915">
        <v>2516560.27</v>
      </c>
      <c r="AJ915">
        <v>6857532.9500000002</v>
      </c>
      <c r="AK915">
        <v>-4.4999999999999997E-3</v>
      </c>
      <c r="AL915">
        <v>0</v>
      </c>
      <c r="AM915" t="b">
        <v>0</v>
      </c>
      <c r="AN915">
        <v>-999</v>
      </c>
      <c r="AO915">
        <v>0</v>
      </c>
      <c r="AP915" t="b">
        <v>1</v>
      </c>
      <c r="AQ915">
        <v>4.6214000000000004</v>
      </c>
      <c r="AR915">
        <v>0.99470000000000003</v>
      </c>
      <c r="AS915">
        <v>365</v>
      </c>
      <c r="AT915">
        <v>2</v>
      </c>
      <c r="AU915">
        <v>2516563.7200000002</v>
      </c>
      <c r="AV915">
        <v>6857527.8600000003</v>
      </c>
      <c r="AW915">
        <v>2516563.7999999998</v>
      </c>
      <c r="AX915">
        <v>6857527.6699999999</v>
      </c>
      <c r="AY915">
        <v>-1.43E-2</v>
      </c>
      <c r="AZ915">
        <v>0</v>
      </c>
      <c r="BA915" t="b">
        <v>0</v>
      </c>
      <c r="BB915">
        <v>-999</v>
      </c>
      <c r="BC915">
        <v>0</v>
      </c>
      <c r="BD915" t="b">
        <v>1</v>
      </c>
      <c r="BE915">
        <v>14.6431</v>
      </c>
      <c r="BF915">
        <v>0.36630000000000001</v>
      </c>
      <c r="BG915">
        <v>344</v>
      </c>
      <c r="BH915">
        <v>2</v>
      </c>
      <c r="BI915">
        <v>2516561.3199999998</v>
      </c>
      <c r="BJ915">
        <v>6857523.0800000001</v>
      </c>
      <c r="BK915">
        <v>2516561.34</v>
      </c>
      <c r="BL915">
        <v>6857523.2800000003</v>
      </c>
      <c r="BM915">
        <v>9.2999999999999992E-3</v>
      </c>
      <c r="BN915">
        <v>0</v>
      </c>
      <c r="BO915" t="b">
        <v>0</v>
      </c>
      <c r="BP915">
        <v>-999</v>
      </c>
      <c r="BQ915">
        <v>0</v>
      </c>
      <c r="BR915" t="b">
        <v>1</v>
      </c>
      <c r="BS915">
        <v>8.8482000000000003</v>
      </c>
      <c r="BT915">
        <v>-8.7400000000000005E-2</v>
      </c>
      <c r="BU915">
        <v>218</v>
      </c>
      <c r="BV915">
        <v>2</v>
      </c>
      <c r="BW915">
        <v>2516559.9700000002</v>
      </c>
      <c r="BX915">
        <v>6857518.3200000003</v>
      </c>
      <c r="BY915">
        <v>2516560.02</v>
      </c>
      <c r="BZ915">
        <v>6857518.3700000001</v>
      </c>
      <c r="CA915">
        <v>3.3999999999999998E-3</v>
      </c>
      <c r="CB915">
        <v>0</v>
      </c>
      <c r="CC915" t="b">
        <v>0</v>
      </c>
      <c r="CD915">
        <v>-999</v>
      </c>
      <c r="CE915">
        <v>0</v>
      </c>
      <c r="CF915" t="b">
        <v>1</v>
      </c>
      <c r="CG915">
        <v>3.2267000000000001</v>
      </c>
      <c r="CH915">
        <v>-0.78559999999999997</v>
      </c>
      <c r="CI915" t="s">
        <v>347</v>
      </c>
    </row>
    <row r="916" spans="1:87">
      <c r="A916">
        <v>20</v>
      </c>
      <c r="B916">
        <v>2</v>
      </c>
      <c r="C916" s="6" t="s">
        <v>276</v>
      </c>
      <c r="D916">
        <v>816</v>
      </c>
      <c r="E916" t="str">
        <f t="shared" si="14"/>
        <v>7C_816</v>
      </c>
      <c r="F916">
        <v>2</v>
      </c>
      <c r="G916">
        <v>2516561.37</v>
      </c>
      <c r="H916">
        <v>6857527.6699999999</v>
      </c>
      <c r="I916">
        <v>2516561.2400000002</v>
      </c>
      <c r="J916">
        <v>6857527.6200000001</v>
      </c>
      <c r="K916">
        <v>0.64600000000000002</v>
      </c>
      <c r="L916">
        <v>0.25</v>
      </c>
      <c r="M916">
        <v>0.17</v>
      </c>
      <c r="N916">
        <v>2.1573000000000002</v>
      </c>
      <c r="O916">
        <v>4</v>
      </c>
      <c r="P916">
        <v>12</v>
      </c>
      <c r="Q916">
        <v>367</v>
      </c>
      <c r="R916">
        <v>2</v>
      </c>
      <c r="S916">
        <v>2516563.9</v>
      </c>
      <c r="T916">
        <v>6857532.0199999996</v>
      </c>
      <c r="U916">
        <v>2516564.02</v>
      </c>
      <c r="V916">
        <v>6857531.9400000004</v>
      </c>
      <c r="W916">
        <v>-5.8999999999999999E-3</v>
      </c>
      <c r="X916">
        <v>0</v>
      </c>
      <c r="Y916" t="b">
        <v>0</v>
      </c>
      <c r="Z916">
        <v>-999</v>
      </c>
      <c r="AA916">
        <v>0</v>
      </c>
      <c r="AB916" t="b">
        <v>1</v>
      </c>
      <c r="AC916">
        <v>7.4968000000000004</v>
      </c>
      <c r="AD916">
        <v>0.99470000000000003</v>
      </c>
      <c r="AE916">
        <v>366</v>
      </c>
      <c r="AF916">
        <v>2</v>
      </c>
      <c r="AG916">
        <v>2516566.9500000002</v>
      </c>
      <c r="AH916">
        <v>6857532.9500000002</v>
      </c>
      <c r="AI916">
        <v>2516566.8199999998</v>
      </c>
      <c r="AJ916">
        <v>6857533.0800000001</v>
      </c>
      <c r="AK916">
        <v>1.01E-2</v>
      </c>
      <c r="AL916">
        <v>0</v>
      </c>
      <c r="AM916" t="b">
        <v>0</v>
      </c>
      <c r="AN916">
        <v>-999</v>
      </c>
      <c r="AO916">
        <v>0</v>
      </c>
      <c r="AP916" t="b">
        <v>1</v>
      </c>
      <c r="AQ916">
        <v>13.9055</v>
      </c>
      <c r="AR916">
        <v>0.78520000000000001</v>
      </c>
      <c r="AS916">
        <v>363</v>
      </c>
      <c r="AT916">
        <v>2</v>
      </c>
      <c r="AU916">
        <v>2516567.88</v>
      </c>
      <c r="AV916">
        <v>6857528.8200000003</v>
      </c>
      <c r="AW916">
        <v>2516567.88</v>
      </c>
      <c r="AX916">
        <v>6857528.79</v>
      </c>
      <c r="AY916">
        <v>-1.4E-3</v>
      </c>
      <c r="AZ916">
        <v>0</v>
      </c>
      <c r="BA916" t="b">
        <v>0</v>
      </c>
      <c r="BB916">
        <v>-999</v>
      </c>
      <c r="BC916">
        <v>0</v>
      </c>
      <c r="BD916" t="b">
        <v>1</v>
      </c>
      <c r="BE916">
        <v>1.9140999999999999</v>
      </c>
      <c r="BF916">
        <v>0.1744</v>
      </c>
      <c r="BG916">
        <v>365</v>
      </c>
      <c r="BH916">
        <v>2</v>
      </c>
      <c r="BI916">
        <v>2516563.7200000002</v>
      </c>
      <c r="BJ916">
        <v>6857527.8600000003</v>
      </c>
      <c r="BK916">
        <v>2516563.7200000002</v>
      </c>
      <c r="BL916">
        <v>6857527.8300000001</v>
      </c>
      <c r="BM916">
        <v>-2.9999999999999997E-4</v>
      </c>
      <c r="BN916">
        <v>0</v>
      </c>
      <c r="BO916" t="b">
        <v>0</v>
      </c>
      <c r="BP916">
        <v>-999</v>
      </c>
      <c r="BQ916">
        <v>0</v>
      </c>
      <c r="BR916" t="b">
        <v>1</v>
      </c>
      <c r="BS916">
        <v>0.36309999999999998</v>
      </c>
      <c r="BT916">
        <v>8.7099999999999997E-2</v>
      </c>
      <c r="BU916" t="s">
        <v>347</v>
      </c>
    </row>
    <row r="917" spans="1:87">
      <c r="A917">
        <v>21</v>
      </c>
      <c r="B917">
        <v>3</v>
      </c>
      <c r="C917" s="6" t="s">
        <v>276</v>
      </c>
      <c r="D917">
        <v>817</v>
      </c>
      <c r="E917" t="str">
        <f t="shared" si="14"/>
        <v>7C_817</v>
      </c>
      <c r="F917">
        <v>2</v>
      </c>
      <c r="G917">
        <v>2516539.0299999998</v>
      </c>
      <c r="H917">
        <v>6857524.1200000001</v>
      </c>
      <c r="I917">
        <v>2516538.8199999998</v>
      </c>
      <c r="J917">
        <v>6857524.0199999996</v>
      </c>
      <c r="K917">
        <v>0.94499999999999995</v>
      </c>
      <c r="L917">
        <v>0.28000000000000003</v>
      </c>
      <c r="M917">
        <v>0.18</v>
      </c>
      <c r="N917">
        <v>2.1312000000000002</v>
      </c>
      <c r="O917">
        <v>5</v>
      </c>
      <c r="P917">
        <v>15</v>
      </c>
      <c r="Q917">
        <v>310</v>
      </c>
      <c r="R917">
        <v>2</v>
      </c>
      <c r="S917">
        <v>2516536.91</v>
      </c>
      <c r="T917">
        <v>6857525.3600000003</v>
      </c>
      <c r="U917">
        <v>2516537.06</v>
      </c>
      <c r="V917">
        <v>6857525.5300000003</v>
      </c>
      <c r="W917">
        <v>-4.0000000000000001E-3</v>
      </c>
      <c r="X917">
        <v>0</v>
      </c>
      <c r="Y917" t="b">
        <v>0</v>
      </c>
      <c r="Z917">
        <v>-999</v>
      </c>
      <c r="AA917">
        <v>0</v>
      </c>
      <c r="AB917" t="b">
        <v>1</v>
      </c>
      <c r="AC917">
        <v>3.3908999999999998</v>
      </c>
      <c r="AD917">
        <v>2.4258000000000002</v>
      </c>
      <c r="AE917">
        <v>332</v>
      </c>
      <c r="AF917">
        <v>2</v>
      </c>
      <c r="AG917">
        <v>2516542.2200000002</v>
      </c>
      <c r="AH917">
        <v>6857528.8499999996</v>
      </c>
      <c r="AI917">
        <v>2516542.14</v>
      </c>
      <c r="AJ917">
        <v>6857528.9000000004</v>
      </c>
      <c r="AK917">
        <v>4.0000000000000001E-3</v>
      </c>
      <c r="AL917">
        <v>0</v>
      </c>
      <c r="AM917" t="b">
        <v>0</v>
      </c>
      <c r="AN917">
        <v>-999</v>
      </c>
      <c r="AO917">
        <v>0</v>
      </c>
      <c r="AP917" t="b">
        <v>1</v>
      </c>
      <c r="AQ917">
        <v>3.5297999999999998</v>
      </c>
      <c r="AR917">
        <v>0.97719999999999996</v>
      </c>
      <c r="AS917">
        <v>330</v>
      </c>
      <c r="AT917">
        <v>2</v>
      </c>
      <c r="AU917">
        <v>2516549.2000000002</v>
      </c>
      <c r="AV917">
        <v>6857528.5099999998</v>
      </c>
      <c r="AW917">
        <v>2516549.13</v>
      </c>
      <c r="AX917">
        <v>6857528.6600000001</v>
      </c>
      <c r="AY917">
        <v>1.32E-2</v>
      </c>
      <c r="AZ917">
        <v>0</v>
      </c>
      <c r="BA917" t="b">
        <v>0</v>
      </c>
      <c r="BB917">
        <v>-999</v>
      </c>
      <c r="BC917">
        <v>0</v>
      </c>
      <c r="BD917" t="b">
        <v>1</v>
      </c>
      <c r="BE917">
        <v>13.573499999999999</v>
      </c>
      <c r="BF917">
        <v>0.43619999999999998</v>
      </c>
      <c r="BG917">
        <v>328</v>
      </c>
      <c r="BH917">
        <v>2</v>
      </c>
      <c r="BI917">
        <v>2516549.33</v>
      </c>
      <c r="BJ917">
        <v>6857524.8700000001</v>
      </c>
      <c r="BK917">
        <v>2516549.34</v>
      </c>
      <c r="BL917">
        <v>6857524.7000000002</v>
      </c>
      <c r="BM917">
        <v>-1.24E-2</v>
      </c>
      <c r="BN917">
        <v>0</v>
      </c>
      <c r="BO917" t="b">
        <v>0</v>
      </c>
      <c r="BP917">
        <v>-999</v>
      </c>
      <c r="BQ917">
        <v>0</v>
      </c>
      <c r="BR917" t="b">
        <v>1</v>
      </c>
      <c r="BS917">
        <v>12.6212</v>
      </c>
      <c r="BT917">
        <v>5.2200000000000003E-2</v>
      </c>
      <c r="BU917">
        <v>327</v>
      </c>
      <c r="BV917">
        <v>2</v>
      </c>
      <c r="BW917">
        <v>2516547.83</v>
      </c>
      <c r="BX917">
        <v>6857523.7199999997</v>
      </c>
      <c r="BY917">
        <v>2516547.8199999998</v>
      </c>
      <c r="BZ917">
        <v>6857523.5099999998</v>
      </c>
      <c r="CA917">
        <v>-1.32E-2</v>
      </c>
      <c r="CB917">
        <v>0</v>
      </c>
      <c r="CC917" t="b">
        <v>0</v>
      </c>
      <c r="CD917">
        <v>-999</v>
      </c>
      <c r="CE917">
        <v>0</v>
      </c>
      <c r="CF917" t="b">
        <v>1</v>
      </c>
      <c r="CG917">
        <v>12.925599999999999</v>
      </c>
      <c r="CH917">
        <v>-7.0000000000000007E-2</v>
      </c>
      <c r="CI917" t="s">
        <v>347</v>
      </c>
    </row>
  </sheetData>
  <phoneticPr fontId="1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022"/>
  <sheetViews>
    <sheetView workbookViewId="0">
      <selection activeCell="E15" sqref="E15"/>
    </sheetView>
  </sheetViews>
  <sheetFormatPr defaultRowHeight="12.75"/>
  <sheetData>
    <row r="1" spans="1:13" ht="21">
      <c r="A1" s="14" t="s">
        <v>14</v>
      </c>
      <c r="B1" s="14" t="s">
        <v>0</v>
      </c>
      <c r="C1" s="14" t="s">
        <v>300</v>
      </c>
      <c r="D1" s="30" t="s">
        <v>1</v>
      </c>
      <c r="E1" s="30" t="s">
        <v>348</v>
      </c>
      <c r="F1" s="30" t="s">
        <v>2</v>
      </c>
      <c r="G1" t="s">
        <v>366</v>
      </c>
      <c r="H1" t="s">
        <v>367</v>
      </c>
      <c r="I1" t="s">
        <v>368</v>
      </c>
      <c r="J1" t="s">
        <v>369</v>
      </c>
      <c r="K1" t="s">
        <v>370</v>
      </c>
      <c r="L1" t="s">
        <v>371</v>
      </c>
      <c r="M1" t="s">
        <v>372</v>
      </c>
    </row>
    <row r="2" spans="1:13">
      <c r="A2" s="15" t="s">
        <v>15</v>
      </c>
      <c r="B2" s="15">
        <v>5</v>
      </c>
      <c r="C2" s="15" t="str">
        <f>A2&amp;"_"&amp;B2</f>
        <v>1A_5</v>
      </c>
      <c r="D2" s="31">
        <v>1</v>
      </c>
      <c r="E2" s="32">
        <v>19</v>
      </c>
      <c r="F2" s="32">
        <v>17.43</v>
      </c>
      <c r="G2">
        <v>242.5</v>
      </c>
      <c r="H2">
        <v>115.8</v>
      </c>
      <c r="I2">
        <v>121.8</v>
      </c>
      <c r="J2">
        <v>4.8</v>
      </c>
      <c r="K2">
        <v>0.1</v>
      </c>
      <c r="L2">
        <v>4.4000000000000004</v>
      </c>
      <c r="M2">
        <v>14</v>
      </c>
    </row>
    <row r="3" spans="1:13">
      <c r="A3" s="15" t="s">
        <v>15</v>
      </c>
      <c r="B3" s="15">
        <v>6</v>
      </c>
      <c r="C3" s="15" t="str">
        <f t="shared" ref="C3:C66" si="0">A3&amp;"_"&amp;B3</f>
        <v>1A_6</v>
      </c>
      <c r="D3" s="31">
        <v>1</v>
      </c>
      <c r="E3" s="32">
        <v>16.5</v>
      </c>
      <c r="F3" s="32">
        <v>14.77</v>
      </c>
      <c r="G3">
        <v>159</v>
      </c>
      <c r="H3">
        <v>0</v>
      </c>
      <c r="I3">
        <v>154.1</v>
      </c>
      <c r="J3">
        <v>4.9000000000000004</v>
      </c>
      <c r="K3">
        <v>0.1</v>
      </c>
      <c r="L3">
        <v>0.1</v>
      </c>
      <c r="M3">
        <v>11.3</v>
      </c>
    </row>
    <row r="4" spans="1:13">
      <c r="A4" s="15" t="s">
        <v>15</v>
      </c>
      <c r="B4" s="15">
        <v>8</v>
      </c>
      <c r="C4" s="15" t="str">
        <f t="shared" si="0"/>
        <v>1A_8</v>
      </c>
      <c r="D4" s="31">
        <v>1</v>
      </c>
      <c r="E4" s="32">
        <v>16.600000000000001</v>
      </c>
      <c r="F4" s="32">
        <v>17.12</v>
      </c>
      <c r="G4">
        <v>183.7</v>
      </c>
      <c r="H4">
        <v>0</v>
      </c>
      <c r="I4">
        <v>178.2</v>
      </c>
      <c r="J4">
        <v>5.6</v>
      </c>
      <c r="K4">
        <v>0.1</v>
      </c>
      <c r="L4">
        <v>0.1</v>
      </c>
      <c r="M4">
        <v>13.2</v>
      </c>
    </row>
    <row r="5" spans="1:13">
      <c r="A5" s="15" t="s">
        <v>15</v>
      </c>
      <c r="B5" s="15">
        <v>10</v>
      </c>
      <c r="C5" s="15" t="str">
        <f t="shared" si="0"/>
        <v>1A_10</v>
      </c>
      <c r="D5" s="31">
        <v>1</v>
      </c>
      <c r="E5" s="32">
        <v>15.9</v>
      </c>
      <c r="F5" s="32">
        <v>15.53</v>
      </c>
      <c r="G5">
        <v>155</v>
      </c>
      <c r="H5">
        <v>0</v>
      </c>
      <c r="I5">
        <v>149.6</v>
      </c>
      <c r="J5">
        <v>5.4</v>
      </c>
      <c r="K5">
        <v>0.1</v>
      </c>
      <c r="L5">
        <v>0.1</v>
      </c>
      <c r="M5">
        <v>11.7</v>
      </c>
    </row>
    <row r="6" spans="1:13">
      <c r="A6" s="15" t="s">
        <v>15</v>
      </c>
      <c r="B6" s="15">
        <v>12</v>
      </c>
      <c r="C6" s="15" t="str">
        <f t="shared" si="0"/>
        <v>1A_12</v>
      </c>
      <c r="D6" s="31">
        <v>1</v>
      </c>
      <c r="E6" s="32">
        <v>17.899999999999999</v>
      </c>
      <c r="F6" s="32">
        <v>16.46</v>
      </c>
      <c r="G6">
        <v>205.4</v>
      </c>
      <c r="H6">
        <v>0</v>
      </c>
      <c r="I6">
        <v>200.5</v>
      </c>
      <c r="J6">
        <v>4.9000000000000004</v>
      </c>
      <c r="K6">
        <v>0.1</v>
      </c>
      <c r="L6">
        <v>0.1</v>
      </c>
      <c r="M6">
        <v>12.9</v>
      </c>
    </row>
    <row r="7" spans="1:13">
      <c r="A7" s="15" t="s">
        <v>15</v>
      </c>
      <c r="B7" s="15">
        <v>14</v>
      </c>
      <c r="C7" s="15" t="str">
        <f t="shared" si="0"/>
        <v>1A_14</v>
      </c>
      <c r="D7" s="31">
        <v>1</v>
      </c>
      <c r="E7" s="32">
        <v>15.9</v>
      </c>
      <c r="F7" s="32">
        <v>15.53</v>
      </c>
      <c r="G7">
        <v>155</v>
      </c>
      <c r="H7">
        <v>0</v>
      </c>
      <c r="I7">
        <v>149.6</v>
      </c>
      <c r="J7">
        <v>5.4</v>
      </c>
      <c r="K7">
        <v>0.1</v>
      </c>
      <c r="L7">
        <v>0.1</v>
      </c>
      <c r="M7">
        <v>11.7</v>
      </c>
    </row>
    <row r="8" spans="1:13">
      <c r="A8" s="15" t="s">
        <v>15</v>
      </c>
      <c r="B8" s="15">
        <v>18</v>
      </c>
      <c r="C8" s="15" t="str">
        <f t="shared" si="0"/>
        <v>1A_18</v>
      </c>
      <c r="D8" s="31">
        <v>1</v>
      </c>
      <c r="E8" s="32">
        <v>15.6</v>
      </c>
      <c r="F8" s="32">
        <v>14.79</v>
      </c>
      <c r="G8">
        <v>142.80000000000001</v>
      </c>
      <c r="H8">
        <v>0</v>
      </c>
      <c r="I8">
        <v>137.6</v>
      </c>
      <c r="J8">
        <v>5.2</v>
      </c>
      <c r="K8">
        <v>0.1</v>
      </c>
      <c r="L8">
        <v>0.1</v>
      </c>
      <c r="M8">
        <v>11.1</v>
      </c>
    </row>
    <row r="9" spans="1:13">
      <c r="A9" s="15" t="s">
        <v>15</v>
      </c>
      <c r="B9" s="15">
        <v>20</v>
      </c>
      <c r="C9" s="15" t="str">
        <f t="shared" si="0"/>
        <v>1A_20</v>
      </c>
      <c r="D9" s="31">
        <v>1</v>
      </c>
      <c r="E9" s="32">
        <v>15.5</v>
      </c>
      <c r="F9" s="32">
        <v>13.76</v>
      </c>
      <c r="G9">
        <v>131.9</v>
      </c>
      <c r="H9">
        <v>0</v>
      </c>
      <c r="I9">
        <v>126.9</v>
      </c>
      <c r="J9">
        <v>5</v>
      </c>
      <c r="K9">
        <v>0.1</v>
      </c>
      <c r="L9">
        <v>0.1</v>
      </c>
      <c r="M9">
        <v>10.199999999999999</v>
      </c>
    </row>
    <row r="10" spans="1:13">
      <c r="A10" s="15" t="s">
        <v>15</v>
      </c>
      <c r="B10" s="15">
        <v>21</v>
      </c>
      <c r="C10" s="15" t="str">
        <f t="shared" si="0"/>
        <v>1A_21</v>
      </c>
      <c r="D10" s="31">
        <v>1</v>
      </c>
      <c r="E10" s="32">
        <v>15.5</v>
      </c>
      <c r="F10" s="32">
        <v>13.02</v>
      </c>
      <c r="G10">
        <v>125.3</v>
      </c>
      <c r="H10">
        <v>0</v>
      </c>
      <c r="I10">
        <v>120.5</v>
      </c>
      <c r="J10">
        <v>4.7</v>
      </c>
      <c r="K10">
        <v>0.1</v>
      </c>
      <c r="L10">
        <v>0.1</v>
      </c>
      <c r="M10">
        <v>9.6</v>
      </c>
    </row>
    <row r="11" spans="1:13">
      <c r="A11" s="15" t="s">
        <v>15</v>
      </c>
      <c r="B11" s="15">
        <v>25</v>
      </c>
      <c r="C11" s="15" t="str">
        <f t="shared" si="0"/>
        <v>1A_25</v>
      </c>
      <c r="D11" s="31">
        <v>1</v>
      </c>
      <c r="E11" s="32">
        <v>10.1</v>
      </c>
      <c r="F11" s="32">
        <v>10.23</v>
      </c>
      <c r="G11">
        <v>43.9</v>
      </c>
      <c r="H11">
        <v>0</v>
      </c>
      <c r="I11">
        <v>36.4</v>
      </c>
      <c r="J11">
        <v>7.5</v>
      </c>
      <c r="K11">
        <v>0.1</v>
      </c>
      <c r="L11">
        <v>0.1</v>
      </c>
      <c r="M11">
        <v>5.5</v>
      </c>
    </row>
    <row r="12" spans="1:13">
      <c r="A12" s="15" t="s">
        <v>15</v>
      </c>
      <c r="B12" s="15">
        <v>27</v>
      </c>
      <c r="C12" s="15" t="str">
        <f t="shared" si="0"/>
        <v>1A_27</v>
      </c>
      <c r="D12" s="31">
        <v>1</v>
      </c>
      <c r="E12" s="32">
        <v>13.5</v>
      </c>
      <c r="F12" s="32">
        <v>12.88</v>
      </c>
      <c r="G12">
        <v>95</v>
      </c>
      <c r="H12">
        <v>0</v>
      </c>
      <c r="I12">
        <v>89.4</v>
      </c>
      <c r="J12">
        <v>5.7</v>
      </c>
      <c r="K12">
        <v>0.1</v>
      </c>
      <c r="L12">
        <v>0.1</v>
      </c>
      <c r="M12">
        <v>9</v>
      </c>
    </row>
    <row r="13" spans="1:13">
      <c r="A13" s="15" t="s">
        <v>15</v>
      </c>
      <c r="B13" s="15">
        <v>28</v>
      </c>
      <c r="C13" s="15" t="str">
        <f t="shared" si="0"/>
        <v>1A_28</v>
      </c>
      <c r="D13" s="31">
        <v>1</v>
      </c>
      <c r="E13" s="32">
        <v>13.4</v>
      </c>
      <c r="F13" s="32">
        <v>13.03</v>
      </c>
      <c r="G13">
        <v>94.7</v>
      </c>
      <c r="H13">
        <v>0</v>
      </c>
      <c r="I13">
        <v>88.9</v>
      </c>
      <c r="J13">
        <v>5.8</v>
      </c>
      <c r="K13">
        <v>0.1</v>
      </c>
      <c r="L13">
        <v>0.1</v>
      </c>
      <c r="M13">
        <v>9.1</v>
      </c>
    </row>
    <row r="14" spans="1:13">
      <c r="A14" s="15" t="s">
        <v>15</v>
      </c>
      <c r="B14" s="15">
        <v>31</v>
      </c>
      <c r="C14" s="15" t="str">
        <f t="shared" si="0"/>
        <v>1A_31</v>
      </c>
      <c r="D14" s="31">
        <v>1</v>
      </c>
      <c r="E14" s="32">
        <v>13.6</v>
      </c>
      <c r="F14" s="32">
        <v>13.22</v>
      </c>
      <c r="G14">
        <v>98.8</v>
      </c>
      <c r="H14">
        <v>0</v>
      </c>
      <c r="I14">
        <v>93</v>
      </c>
      <c r="J14">
        <v>5.7</v>
      </c>
      <c r="K14">
        <v>0.1</v>
      </c>
      <c r="L14">
        <v>0.1</v>
      </c>
      <c r="M14">
        <v>9.3000000000000007</v>
      </c>
    </row>
    <row r="15" spans="1:13">
      <c r="A15" s="15" t="s">
        <v>15</v>
      </c>
      <c r="B15" s="15">
        <v>34</v>
      </c>
      <c r="C15" s="15" t="str">
        <f t="shared" si="0"/>
        <v>1A_34</v>
      </c>
      <c r="D15" s="31">
        <v>1</v>
      </c>
      <c r="E15" s="32">
        <v>13.9</v>
      </c>
      <c r="F15" s="32">
        <v>12.73</v>
      </c>
      <c r="G15">
        <v>99.4</v>
      </c>
      <c r="H15">
        <v>0</v>
      </c>
      <c r="I15">
        <v>94</v>
      </c>
      <c r="J15">
        <v>5.4</v>
      </c>
      <c r="K15">
        <v>0.1</v>
      </c>
      <c r="L15">
        <v>0.1</v>
      </c>
      <c r="M15">
        <v>9</v>
      </c>
    </row>
    <row r="16" spans="1:13">
      <c r="A16" s="15" t="s">
        <v>15</v>
      </c>
      <c r="B16" s="15">
        <v>36</v>
      </c>
      <c r="C16" s="15" t="str">
        <f t="shared" si="0"/>
        <v>1A_36</v>
      </c>
      <c r="D16" s="31">
        <v>1</v>
      </c>
      <c r="E16" s="32">
        <v>14.4</v>
      </c>
      <c r="F16" s="32">
        <v>12.93</v>
      </c>
      <c r="G16">
        <v>108</v>
      </c>
      <c r="H16">
        <v>0</v>
      </c>
      <c r="I16">
        <v>102.8</v>
      </c>
      <c r="J16">
        <v>5.2</v>
      </c>
      <c r="K16">
        <v>0.1</v>
      </c>
      <c r="L16">
        <v>0.1</v>
      </c>
      <c r="M16">
        <v>9.3000000000000007</v>
      </c>
    </row>
    <row r="17" spans="1:13">
      <c r="A17" s="15" t="s">
        <v>15</v>
      </c>
      <c r="B17" s="15">
        <v>39</v>
      </c>
      <c r="C17" s="15" t="str">
        <f t="shared" si="0"/>
        <v>1A_39</v>
      </c>
      <c r="D17" s="31">
        <v>1</v>
      </c>
      <c r="E17" s="32">
        <v>15</v>
      </c>
      <c r="F17" s="32">
        <v>15.1</v>
      </c>
      <c r="G17">
        <v>135</v>
      </c>
      <c r="H17">
        <v>0</v>
      </c>
      <c r="I17">
        <v>129.30000000000001</v>
      </c>
      <c r="J17">
        <v>5.6</v>
      </c>
      <c r="K17">
        <v>0.1</v>
      </c>
      <c r="L17">
        <v>0.1</v>
      </c>
      <c r="M17">
        <v>11.2</v>
      </c>
    </row>
    <row r="18" spans="1:13">
      <c r="A18" s="15" t="s">
        <v>15</v>
      </c>
      <c r="B18" s="15">
        <v>40</v>
      </c>
      <c r="C18" s="15" t="str">
        <f t="shared" si="0"/>
        <v>1A_40</v>
      </c>
      <c r="D18" s="31">
        <v>1</v>
      </c>
      <c r="E18" s="32">
        <v>16.100000000000001</v>
      </c>
      <c r="F18" s="32">
        <v>16.21</v>
      </c>
      <c r="G18">
        <v>165</v>
      </c>
      <c r="H18">
        <v>0</v>
      </c>
      <c r="I18">
        <v>159.5</v>
      </c>
      <c r="J18">
        <v>5.5</v>
      </c>
      <c r="K18">
        <v>0.1</v>
      </c>
      <c r="L18">
        <v>0.1</v>
      </c>
      <c r="M18">
        <v>12.3</v>
      </c>
    </row>
    <row r="19" spans="1:13">
      <c r="A19" s="15" t="s">
        <v>15</v>
      </c>
      <c r="B19" s="15">
        <v>41</v>
      </c>
      <c r="C19" s="15" t="str">
        <f t="shared" si="0"/>
        <v>1A_41</v>
      </c>
      <c r="D19" s="31">
        <v>1</v>
      </c>
      <c r="E19" s="32">
        <v>19.899999999999999</v>
      </c>
      <c r="F19" s="32">
        <v>17.329999999999998</v>
      </c>
      <c r="G19">
        <v>263.8</v>
      </c>
      <c r="H19">
        <v>146.4</v>
      </c>
      <c r="I19">
        <v>112.8</v>
      </c>
      <c r="J19">
        <v>4.5</v>
      </c>
      <c r="K19">
        <v>0.1</v>
      </c>
      <c r="L19">
        <v>5.3</v>
      </c>
      <c r="M19">
        <v>14</v>
      </c>
    </row>
    <row r="20" spans="1:13">
      <c r="A20" s="15" t="s">
        <v>15</v>
      </c>
      <c r="B20" s="15">
        <v>42</v>
      </c>
      <c r="C20" s="15" t="str">
        <f t="shared" si="0"/>
        <v>1A_42</v>
      </c>
      <c r="D20" s="31">
        <v>1</v>
      </c>
      <c r="E20" s="32">
        <v>16.5</v>
      </c>
      <c r="F20" s="32">
        <v>14.56</v>
      </c>
      <c r="G20">
        <v>156.9</v>
      </c>
      <c r="H20">
        <v>0</v>
      </c>
      <c r="I20">
        <v>152.1</v>
      </c>
      <c r="J20">
        <v>4.8</v>
      </c>
      <c r="K20">
        <v>0.1</v>
      </c>
      <c r="L20">
        <v>0.1</v>
      </c>
      <c r="M20">
        <v>11.1</v>
      </c>
    </row>
    <row r="21" spans="1:13">
      <c r="A21" s="15" t="s">
        <v>15</v>
      </c>
      <c r="B21" s="15">
        <v>43</v>
      </c>
      <c r="C21" s="15" t="str">
        <f t="shared" si="0"/>
        <v>1A_43</v>
      </c>
      <c r="D21" s="31">
        <v>1</v>
      </c>
      <c r="E21" s="32">
        <v>16.399999999999999</v>
      </c>
      <c r="F21" s="32">
        <v>15.92</v>
      </c>
      <c r="G21">
        <v>168.3</v>
      </c>
      <c r="H21">
        <v>0</v>
      </c>
      <c r="I21">
        <v>163</v>
      </c>
      <c r="J21">
        <v>5.3</v>
      </c>
      <c r="K21">
        <v>0.1</v>
      </c>
      <c r="L21">
        <v>0.1</v>
      </c>
      <c r="M21">
        <v>12.2</v>
      </c>
    </row>
    <row r="22" spans="1:13">
      <c r="A22" s="15" t="s">
        <v>15</v>
      </c>
      <c r="B22" s="15">
        <v>44</v>
      </c>
      <c r="C22" s="15" t="str">
        <f t="shared" si="0"/>
        <v>1A_44</v>
      </c>
      <c r="D22" s="31">
        <v>1</v>
      </c>
      <c r="E22" s="32">
        <v>16.899999999999999</v>
      </c>
      <c r="F22" s="32">
        <v>15.03</v>
      </c>
      <c r="G22">
        <v>169.2</v>
      </c>
      <c r="H22">
        <v>0</v>
      </c>
      <c r="I22">
        <v>164.3</v>
      </c>
      <c r="J22">
        <v>4.9000000000000004</v>
      </c>
      <c r="K22">
        <v>0.1</v>
      </c>
      <c r="L22">
        <v>0.1</v>
      </c>
      <c r="M22">
        <v>11.6</v>
      </c>
    </row>
    <row r="23" spans="1:13">
      <c r="A23" s="15" t="s">
        <v>15</v>
      </c>
      <c r="B23" s="15">
        <v>45</v>
      </c>
      <c r="C23" s="15" t="str">
        <f t="shared" si="0"/>
        <v>1A_45</v>
      </c>
      <c r="D23" s="31">
        <v>1</v>
      </c>
      <c r="E23" s="32">
        <v>16.3</v>
      </c>
      <c r="F23" s="32">
        <v>15.65</v>
      </c>
      <c r="G23">
        <v>163.69999999999999</v>
      </c>
      <c r="H23">
        <v>0</v>
      </c>
      <c r="I23">
        <v>158.5</v>
      </c>
      <c r="J23">
        <v>5.2</v>
      </c>
      <c r="K23">
        <v>0.1</v>
      </c>
      <c r="L23">
        <v>0.1</v>
      </c>
      <c r="M23">
        <v>11.9</v>
      </c>
    </row>
    <row r="24" spans="1:13">
      <c r="A24" s="15" t="s">
        <v>15</v>
      </c>
      <c r="B24" s="15">
        <v>46</v>
      </c>
      <c r="C24" s="15" t="str">
        <f t="shared" si="0"/>
        <v>1A_46</v>
      </c>
      <c r="D24" s="31">
        <v>1</v>
      </c>
      <c r="E24" s="32">
        <v>17.399999999999999</v>
      </c>
      <c r="F24" s="32">
        <v>16.05</v>
      </c>
      <c r="G24">
        <v>190.1</v>
      </c>
      <c r="H24">
        <v>0</v>
      </c>
      <c r="I24">
        <v>185.1</v>
      </c>
      <c r="J24">
        <v>4.9000000000000004</v>
      </c>
      <c r="K24">
        <v>0.1</v>
      </c>
      <c r="L24">
        <v>0.1</v>
      </c>
      <c r="M24">
        <v>12.5</v>
      </c>
    </row>
    <row r="25" spans="1:13">
      <c r="A25" s="15" t="s">
        <v>15</v>
      </c>
      <c r="B25" s="15">
        <v>47</v>
      </c>
      <c r="C25" s="15" t="str">
        <f t="shared" si="0"/>
        <v>1A_47</v>
      </c>
      <c r="D25" s="31">
        <v>1</v>
      </c>
      <c r="E25" s="32">
        <v>15.6</v>
      </c>
      <c r="F25" s="32">
        <v>14.47</v>
      </c>
      <c r="G25">
        <v>140</v>
      </c>
      <c r="H25">
        <v>0</v>
      </c>
      <c r="I25">
        <v>134.80000000000001</v>
      </c>
      <c r="J25">
        <v>5.0999999999999996</v>
      </c>
      <c r="K25">
        <v>0.1</v>
      </c>
      <c r="L25">
        <v>0.1</v>
      </c>
      <c r="M25">
        <v>10.8</v>
      </c>
    </row>
    <row r="26" spans="1:13">
      <c r="A26" s="15" t="s">
        <v>15</v>
      </c>
      <c r="B26" s="15">
        <v>48</v>
      </c>
      <c r="C26" s="15" t="str">
        <f t="shared" si="0"/>
        <v>1A_48</v>
      </c>
      <c r="D26" s="31">
        <v>1</v>
      </c>
      <c r="E26" s="32">
        <v>19.7</v>
      </c>
      <c r="F26" s="32">
        <v>17.73</v>
      </c>
      <c r="G26">
        <v>263.89999999999998</v>
      </c>
      <c r="H26">
        <v>143.6</v>
      </c>
      <c r="I26">
        <v>115.6</v>
      </c>
      <c r="J26">
        <v>4.7</v>
      </c>
      <c r="K26">
        <v>0.1</v>
      </c>
      <c r="L26">
        <v>5.3</v>
      </c>
      <c r="M26">
        <v>14.3</v>
      </c>
    </row>
    <row r="27" spans="1:13">
      <c r="A27" s="15" t="s">
        <v>15</v>
      </c>
      <c r="B27" s="15">
        <v>49</v>
      </c>
      <c r="C27" s="15" t="str">
        <f t="shared" si="0"/>
        <v>1A_49</v>
      </c>
      <c r="D27" s="31">
        <v>1</v>
      </c>
      <c r="E27" s="32">
        <v>18.3</v>
      </c>
      <c r="F27" s="32">
        <v>16.63</v>
      </c>
      <c r="G27">
        <v>216.4</v>
      </c>
      <c r="H27">
        <v>0</v>
      </c>
      <c r="I27">
        <v>211.5</v>
      </c>
      <c r="J27">
        <v>4.8</v>
      </c>
      <c r="K27">
        <v>0.1</v>
      </c>
      <c r="L27">
        <v>0.1</v>
      </c>
      <c r="M27">
        <v>13.2</v>
      </c>
    </row>
    <row r="28" spans="1:13">
      <c r="A28" s="15" t="s">
        <v>15</v>
      </c>
      <c r="B28" s="15">
        <v>50</v>
      </c>
      <c r="C28" s="15" t="str">
        <f t="shared" si="0"/>
        <v>1A_50</v>
      </c>
      <c r="D28" s="31">
        <v>1</v>
      </c>
      <c r="E28" s="32">
        <v>12.6</v>
      </c>
      <c r="F28" s="32">
        <v>13.93</v>
      </c>
      <c r="G28">
        <v>89.6</v>
      </c>
      <c r="H28">
        <v>0</v>
      </c>
      <c r="I28">
        <v>82.8</v>
      </c>
      <c r="J28">
        <v>6.8</v>
      </c>
      <c r="K28">
        <v>0.1</v>
      </c>
      <c r="L28">
        <v>0.1</v>
      </c>
      <c r="M28">
        <v>9.4</v>
      </c>
    </row>
    <row r="29" spans="1:13">
      <c r="A29" s="15" t="s">
        <v>15</v>
      </c>
      <c r="B29" s="15">
        <v>51</v>
      </c>
      <c r="C29" s="15" t="str">
        <f t="shared" si="0"/>
        <v>1A_51</v>
      </c>
      <c r="D29" s="31">
        <v>1</v>
      </c>
      <c r="E29" s="32">
        <v>17.3</v>
      </c>
      <c r="F29" s="32">
        <v>16.13</v>
      </c>
      <c r="G29">
        <v>188.8</v>
      </c>
      <c r="H29">
        <v>0</v>
      </c>
      <c r="I29">
        <v>183.8</v>
      </c>
      <c r="J29">
        <v>5</v>
      </c>
      <c r="K29">
        <v>0.1</v>
      </c>
      <c r="L29">
        <v>0.1</v>
      </c>
      <c r="M29">
        <v>12.5</v>
      </c>
    </row>
    <row r="30" spans="1:13">
      <c r="A30" s="15" t="s">
        <v>15</v>
      </c>
      <c r="B30" s="15">
        <v>52</v>
      </c>
      <c r="C30" s="15" t="str">
        <f t="shared" si="0"/>
        <v>1A_52</v>
      </c>
      <c r="D30" s="31">
        <v>1</v>
      </c>
      <c r="E30" s="32">
        <v>17</v>
      </c>
      <c r="F30" s="32">
        <v>14.83</v>
      </c>
      <c r="G30">
        <v>169.1</v>
      </c>
      <c r="H30">
        <v>0</v>
      </c>
      <c r="I30">
        <v>164.3</v>
      </c>
      <c r="J30">
        <v>4.8</v>
      </c>
      <c r="K30">
        <v>0.1</v>
      </c>
      <c r="L30">
        <v>0.1</v>
      </c>
      <c r="M30">
        <v>11.4</v>
      </c>
    </row>
    <row r="31" spans="1:13">
      <c r="A31" s="15" t="s">
        <v>15</v>
      </c>
      <c r="B31" s="15">
        <v>53</v>
      </c>
      <c r="C31" s="15" t="str">
        <f t="shared" si="0"/>
        <v>1A_53</v>
      </c>
      <c r="D31" s="31">
        <v>1</v>
      </c>
      <c r="E31" s="32">
        <v>14.1</v>
      </c>
      <c r="F31" s="32">
        <v>13.19</v>
      </c>
      <c r="G31">
        <v>105.7</v>
      </c>
      <c r="H31">
        <v>0</v>
      </c>
      <c r="I31">
        <v>100.2</v>
      </c>
      <c r="J31">
        <v>5.5</v>
      </c>
      <c r="K31">
        <v>0.1</v>
      </c>
      <c r="L31">
        <v>0.1</v>
      </c>
      <c r="M31">
        <v>9.4</v>
      </c>
    </row>
    <row r="32" spans="1:13">
      <c r="A32" s="15" t="s">
        <v>15</v>
      </c>
      <c r="B32" s="15">
        <v>54</v>
      </c>
      <c r="C32" s="15" t="str">
        <f t="shared" si="0"/>
        <v>1A_54</v>
      </c>
      <c r="D32" s="31">
        <v>1</v>
      </c>
      <c r="E32" s="32">
        <v>17.5</v>
      </c>
      <c r="F32" s="32">
        <v>15.19</v>
      </c>
      <c r="G32">
        <v>182.8</v>
      </c>
      <c r="H32">
        <v>0</v>
      </c>
      <c r="I32">
        <v>178.1</v>
      </c>
      <c r="J32">
        <v>4.7</v>
      </c>
      <c r="K32">
        <v>0.1</v>
      </c>
      <c r="L32">
        <v>0.1</v>
      </c>
      <c r="M32">
        <v>11.8</v>
      </c>
    </row>
    <row r="33" spans="1:13">
      <c r="A33" s="15" t="s">
        <v>15</v>
      </c>
      <c r="B33" s="15">
        <v>55</v>
      </c>
      <c r="C33" s="15" t="str">
        <f t="shared" si="0"/>
        <v>1A_55</v>
      </c>
      <c r="D33" s="31">
        <v>1</v>
      </c>
      <c r="E33" s="32">
        <v>11.8</v>
      </c>
      <c r="F33" s="32">
        <v>13.58</v>
      </c>
      <c r="G33">
        <v>77.099999999999994</v>
      </c>
      <c r="H33">
        <v>0</v>
      </c>
      <c r="I33">
        <v>69.8</v>
      </c>
      <c r="J33">
        <v>7.3</v>
      </c>
      <c r="K33">
        <v>0.1</v>
      </c>
      <c r="L33">
        <v>0.1</v>
      </c>
      <c r="M33">
        <v>8.8000000000000007</v>
      </c>
    </row>
    <row r="34" spans="1:13">
      <c r="A34" s="15" t="s">
        <v>15</v>
      </c>
      <c r="B34" s="15">
        <v>56</v>
      </c>
      <c r="C34" s="15" t="str">
        <f t="shared" si="0"/>
        <v>1A_56</v>
      </c>
      <c r="D34" s="31">
        <v>1</v>
      </c>
      <c r="E34" s="32">
        <v>16.2</v>
      </c>
      <c r="F34" s="32">
        <v>14.47</v>
      </c>
      <c r="G34">
        <v>150.6</v>
      </c>
      <c r="H34">
        <v>0</v>
      </c>
      <c r="I34">
        <v>145.6</v>
      </c>
      <c r="J34">
        <v>5</v>
      </c>
      <c r="K34">
        <v>0.1</v>
      </c>
      <c r="L34">
        <v>0.1</v>
      </c>
      <c r="M34">
        <v>10.9</v>
      </c>
    </row>
    <row r="35" spans="1:13">
      <c r="A35" s="15" t="s">
        <v>15</v>
      </c>
      <c r="B35" s="15">
        <v>57</v>
      </c>
      <c r="C35" s="15" t="str">
        <f t="shared" si="0"/>
        <v>1A_57</v>
      </c>
      <c r="D35" s="31">
        <v>1</v>
      </c>
      <c r="E35" s="32">
        <v>14.4</v>
      </c>
      <c r="F35" s="32">
        <v>13.32</v>
      </c>
      <c r="G35">
        <v>111</v>
      </c>
      <c r="H35">
        <v>0</v>
      </c>
      <c r="I35">
        <v>105.7</v>
      </c>
      <c r="J35">
        <v>5.3</v>
      </c>
      <c r="K35">
        <v>0.1</v>
      </c>
      <c r="L35">
        <v>0.1</v>
      </c>
      <c r="M35">
        <v>9.6</v>
      </c>
    </row>
    <row r="36" spans="1:13">
      <c r="A36" s="15" t="s">
        <v>15</v>
      </c>
      <c r="B36" s="15">
        <v>58</v>
      </c>
      <c r="C36" s="15" t="str">
        <f t="shared" si="0"/>
        <v>1A_58</v>
      </c>
      <c r="D36" s="31">
        <v>1</v>
      </c>
      <c r="E36" s="32">
        <v>13.7</v>
      </c>
      <c r="F36" s="32">
        <v>11.9</v>
      </c>
      <c r="G36">
        <v>90.8</v>
      </c>
      <c r="H36">
        <v>0</v>
      </c>
      <c r="I36">
        <v>85.6</v>
      </c>
      <c r="J36">
        <v>5.2</v>
      </c>
      <c r="K36">
        <v>0.1</v>
      </c>
      <c r="L36">
        <v>0.1</v>
      </c>
      <c r="M36">
        <v>8.3000000000000007</v>
      </c>
    </row>
    <row r="37" spans="1:13">
      <c r="A37" s="15" t="s">
        <v>15</v>
      </c>
      <c r="B37" s="15">
        <v>59</v>
      </c>
      <c r="C37" s="15" t="str">
        <f t="shared" si="0"/>
        <v>1A_59</v>
      </c>
      <c r="D37" s="31">
        <v>1</v>
      </c>
      <c r="E37" s="32">
        <v>15.3</v>
      </c>
      <c r="F37" s="32">
        <v>13.21</v>
      </c>
      <c r="G37">
        <v>123.8</v>
      </c>
      <c r="H37">
        <v>0</v>
      </c>
      <c r="I37">
        <v>118.9</v>
      </c>
      <c r="J37">
        <v>4.9000000000000004</v>
      </c>
      <c r="K37">
        <v>0.1</v>
      </c>
      <c r="L37">
        <v>0.1</v>
      </c>
      <c r="M37">
        <v>9.6999999999999993</v>
      </c>
    </row>
    <row r="38" spans="1:13">
      <c r="A38" s="15" t="s">
        <v>15</v>
      </c>
      <c r="B38" s="15">
        <v>60</v>
      </c>
      <c r="C38" s="15" t="str">
        <f t="shared" si="0"/>
        <v>1A_60</v>
      </c>
      <c r="D38" s="31">
        <v>1</v>
      </c>
      <c r="E38" s="32">
        <v>14.2</v>
      </c>
      <c r="F38" s="32">
        <v>13.06</v>
      </c>
      <c r="G38">
        <v>106.1</v>
      </c>
      <c r="H38">
        <v>0</v>
      </c>
      <c r="I38">
        <v>100.8</v>
      </c>
      <c r="J38">
        <v>5.3</v>
      </c>
      <c r="K38">
        <v>0.1</v>
      </c>
      <c r="L38">
        <v>0.1</v>
      </c>
      <c r="M38">
        <v>9.3000000000000007</v>
      </c>
    </row>
    <row r="39" spans="1:13">
      <c r="A39" s="15" t="s">
        <v>15</v>
      </c>
      <c r="B39" s="15">
        <v>61</v>
      </c>
      <c r="C39" s="15" t="str">
        <f t="shared" si="0"/>
        <v>1A_61</v>
      </c>
      <c r="D39" s="31">
        <v>1</v>
      </c>
      <c r="E39" s="32">
        <v>10.1</v>
      </c>
      <c r="F39" s="32">
        <v>10.039999999999999</v>
      </c>
      <c r="G39">
        <v>43.2</v>
      </c>
      <c r="H39">
        <v>0</v>
      </c>
      <c r="I39">
        <v>35.9</v>
      </c>
      <c r="J39">
        <v>7.3</v>
      </c>
      <c r="K39">
        <v>0.1</v>
      </c>
      <c r="L39">
        <v>0.1</v>
      </c>
      <c r="M39">
        <v>5.4</v>
      </c>
    </row>
    <row r="40" spans="1:13">
      <c r="A40" s="15" t="s">
        <v>15</v>
      </c>
      <c r="B40" s="15">
        <v>62</v>
      </c>
      <c r="C40" s="15" t="str">
        <f t="shared" si="0"/>
        <v>1A_62</v>
      </c>
      <c r="D40" s="31">
        <v>1</v>
      </c>
      <c r="E40" s="32">
        <v>11.7</v>
      </c>
      <c r="F40" s="32">
        <v>11.43</v>
      </c>
      <c r="G40">
        <v>64.5</v>
      </c>
      <c r="H40">
        <v>0</v>
      </c>
      <c r="I40">
        <v>58.2</v>
      </c>
      <c r="J40">
        <v>6.4</v>
      </c>
      <c r="K40">
        <v>0.1</v>
      </c>
      <c r="L40">
        <v>0.1</v>
      </c>
      <c r="M40">
        <v>7.2</v>
      </c>
    </row>
    <row r="41" spans="1:13">
      <c r="A41" s="15" t="s">
        <v>15</v>
      </c>
      <c r="B41" s="15">
        <v>63</v>
      </c>
      <c r="C41" s="15" t="str">
        <f t="shared" si="0"/>
        <v>1A_63</v>
      </c>
      <c r="D41" s="31">
        <v>1</v>
      </c>
      <c r="E41" s="32">
        <v>16</v>
      </c>
      <c r="F41" s="32">
        <v>14.22</v>
      </c>
      <c r="G41">
        <v>144.6</v>
      </c>
      <c r="H41">
        <v>0</v>
      </c>
      <c r="I41">
        <v>139.69999999999999</v>
      </c>
      <c r="J41">
        <v>4.9000000000000004</v>
      </c>
      <c r="K41">
        <v>0.1</v>
      </c>
      <c r="L41">
        <v>0.1</v>
      </c>
      <c r="M41">
        <v>10.7</v>
      </c>
    </row>
    <row r="42" spans="1:13">
      <c r="A42" s="15" t="s">
        <v>15</v>
      </c>
      <c r="B42" s="15">
        <v>64</v>
      </c>
      <c r="C42" s="15" t="str">
        <f t="shared" si="0"/>
        <v>1A_64</v>
      </c>
      <c r="D42" s="31">
        <v>1</v>
      </c>
      <c r="E42" s="32">
        <v>17.5</v>
      </c>
      <c r="F42" s="32">
        <v>15.7</v>
      </c>
      <c r="G42">
        <v>188.4</v>
      </c>
      <c r="H42">
        <v>0</v>
      </c>
      <c r="I42">
        <v>183.6</v>
      </c>
      <c r="J42">
        <v>4.8</v>
      </c>
      <c r="K42">
        <v>0.1</v>
      </c>
      <c r="L42">
        <v>0.1</v>
      </c>
      <c r="M42">
        <v>12.2</v>
      </c>
    </row>
    <row r="43" spans="1:13">
      <c r="A43" s="15" t="s">
        <v>15</v>
      </c>
      <c r="B43" s="15">
        <v>65</v>
      </c>
      <c r="C43" s="15" t="str">
        <f t="shared" si="0"/>
        <v>1A_65</v>
      </c>
      <c r="D43" s="31">
        <v>1</v>
      </c>
      <c r="E43" s="32">
        <v>12.4</v>
      </c>
      <c r="F43" s="32">
        <v>11.41</v>
      </c>
      <c r="G43">
        <v>72</v>
      </c>
      <c r="H43">
        <v>0</v>
      </c>
      <c r="I43">
        <v>66.2</v>
      </c>
      <c r="J43">
        <v>5.8</v>
      </c>
      <c r="K43">
        <v>0.1</v>
      </c>
      <c r="L43">
        <v>0.1</v>
      </c>
      <c r="M43">
        <v>7.5</v>
      </c>
    </row>
    <row r="44" spans="1:13">
      <c r="A44" s="15" t="s">
        <v>15</v>
      </c>
      <c r="B44" s="15">
        <v>66</v>
      </c>
      <c r="C44" s="15" t="str">
        <f t="shared" si="0"/>
        <v>1A_66</v>
      </c>
      <c r="D44" s="31">
        <v>1</v>
      </c>
      <c r="E44" s="32">
        <v>16.100000000000001</v>
      </c>
      <c r="F44" s="32">
        <v>14.69</v>
      </c>
      <c r="G44">
        <v>150.9</v>
      </c>
      <c r="H44">
        <v>0</v>
      </c>
      <c r="I44">
        <v>145.80000000000001</v>
      </c>
      <c r="J44">
        <v>5.0999999999999996</v>
      </c>
      <c r="K44">
        <v>0.1</v>
      </c>
      <c r="L44">
        <v>0.1</v>
      </c>
      <c r="M44">
        <v>11.1</v>
      </c>
    </row>
    <row r="45" spans="1:13">
      <c r="A45" s="15" t="s">
        <v>15</v>
      </c>
      <c r="B45" s="15">
        <v>67</v>
      </c>
      <c r="C45" s="15" t="str">
        <f t="shared" si="0"/>
        <v>1A_67</v>
      </c>
      <c r="D45" s="31">
        <v>1</v>
      </c>
      <c r="E45" s="32">
        <v>14.4</v>
      </c>
      <c r="F45" s="32">
        <v>14.39</v>
      </c>
      <c r="G45">
        <v>119.3</v>
      </c>
      <c r="H45">
        <v>0</v>
      </c>
      <c r="I45">
        <v>113.6</v>
      </c>
      <c r="J45">
        <v>5.7</v>
      </c>
      <c r="K45">
        <v>0.1</v>
      </c>
      <c r="L45">
        <v>0.1</v>
      </c>
      <c r="M45">
        <v>10.4</v>
      </c>
    </row>
    <row r="46" spans="1:13">
      <c r="A46" s="15" t="s">
        <v>15</v>
      </c>
      <c r="B46" s="15">
        <v>68</v>
      </c>
      <c r="C46" s="15" t="str">
        <f t="shared" si="0"/>
        <v>1A_68</v>
      </c>
      <c r="D46" s="31">
        <v>1</v>
      </c>
      <c r="E46" s="32">
        <v>15.6</v>
      </c>
      <c r="F46" s="32">
        <v>13.67</v>
      </c>
      <c r="G46">
        <v>132.80000000000001</v>
      </c>
      <c r="H46">
        <v>0</v>
      </c>
      <c r="I46">
        <v>127.8</v>
      </c>
      <c r="J46">
        <v>4.9000000000000004</v>
      </c>
      <c r="K46">
        <v>0.1</v>
      </c>
      <c r="L46">
        <v>0.1</v>
      </c>
      <c r="M46">
        <v>10.199999999999999</v>
      </c>
    </row>
    <row r="47" spans="1:13">
      <c r="A47" s="15" t="s">
        <v>15</v>
      </c>
      <c r="B47" s="15">
        <v>69</v>
      </c>
      <c r="C47" s="15" t="str">
        <f t="shared" si="0"/>
        <v>1A_69</v>
      </c>
      <c r="D47" s="31">
        <v>1</v>
      </c>
      <c r="E47" s="32">
        <v>14.8</v>
      </c>
      <c r="F47" s="32">
        <v>13.58</v>
      </c>
      <c r="G47">
        <v>119.2</v>
      </c>
      <c r="H47">
        <v>0</v>
      </c>
      <c r="I47">
        <v>113.9</v>
      </c>
      <c r="J47">
        <v>5.3</v>
      </c>
      <c r="K47">
        <v>0.1</v>
      </c>
      <c r="L47">
        <v>0.1</v>
      </c>
      <c r="M47">
        <v>9.9</v>
      </c>
    </row>
    <row r="48" spans="1:13">
      <c r="A48" s="15" t="s">
        <v>15</v>
      </c>
      <c r="B48" s="15">
        <v>70</v>
      </c>
      <c r="C48" s="15" t="str">
        <f t="shared" si="0"/>
        <v>1A_70</v>
      </c>
      <c r="D48" s="31">
        <v>1</v>
      </c>
      <c r="E48" s="32">
        <v>14.6</v>
      </c>
      <c r="F48" s="32">
        <v>13.07</v>
      </c>
      <c r="G48">
        <v>112</v>
      </c>
      <c r="H48">
        <v>0</v>
      </c>
      <c r="I48">
        <v>106.9</v>
      </c>
      <c r="J48">
        <v>5.2</v>
      </c>
      <c r="K48">
        <v>0.1</v>
      </c>
      <c r="L48">
        <v>0.1</v>
      </c>
      <c r="M48">
        <v>9.5</v>
      </c>
    </row>
    <row r="49" spans="1:13">
      <c r="A49" s="15" t="s">
        <v>15</v>
      </c>
      <c r="B49" s="15">
        <v>71</v>
      </c>
      <c r="C49" s="15" t="str">
        <f t="shared" si="0"/>
        <v>1A_71</v>
      </c>
      <c r="D49" s="31">
        <v>1</v>
      </c>
      <c r="E49" s="32">
        <v>14.6</v>
      </c>
      <c r="F49" s="32">
        <v>13.42</v>
      </c>
      <c r="G49">
        <v>114.8</v>
      </c>
      <c r="H49">
        <v>0</v>
      </c>
      <c r="I49">
        <v>109.6</v>
      </c>
      <c r="J49">
        <v>5.3</v>
      </c>
      <c r="K49">
        <v>0.1</v>
      </c>
      <c r="L49">
        <v>0.1</v>
      </c>
      <c r="M49">
        <v>9.6999999999999993</v>
      </c>
    </row>
    <row r="50" spans="1:13">
      <c r="A50" s="15" t="s">
        <v>15</v>
      </c>
      <c r="B50" s="15">
        <v>76</v>
      </c>
      <c r="C50" s="15" t="str">
        <f t="shared" si="0"/>
        <v>1A_76</v>
      </c>
      <c r="D50" s="31">
        <v>1</v>
      </c>
      <c r="E50" s="32">
        <v>16.2</v>
      </c>
      <c r="F50" s="32">
        <v>15.03</v>
      </c>
      <c r="G50">
        <v>155.9</v>
      </c>
      <c r="H50">
        <v>0</v>
      </c>
      <c r="I50">
        <v>150.80000000000001</v>
      </c>
      <c r="J50">
        <v>5.0999999999999996</v>
      </c>
      <c r="K50">
        <v>0.1</v>
      </c>
      <c r="L50">
        <v>0.1</v>
      </c>
      <c r="M50">
        <v>11.4</v>
      </c>
    </row>
    <row r="51" spans="1:13">
      <c r="A51" s="15" t="s">
        <v>15</v>
      </c>
      <c r="B51" s="15">
        <v>77</v>
      </c>
      <c r="C51" s="15" t="str">
        <f t="shared" si="0"/>
        <v>1A_77</v>
      </c>
      <c r="D51" s="31">
        <v>1</v>
      </c>
      <c r="E51" s="32">
        <v>15.1</v>
      </c>
      <c r="F51" s="32">
        <v>13.66</v>
      </c>
      <c r="G51">
        <v>124.6</v>
      </c>
      <c r="H51">
        <v>0</v>
      </c>
      <c r="I51">
        <v>119.4</v>
      </c>
      <c r="J51">
        <v>5.0999999999999996</v>
      </c>
      <c r="K51">
        <v>0.1</v>
      </c>
      <c r="L51">
        <v>0.1</v>
      </c>
      <c r="M51">
        <v>10</v>
      </c>
    </row>
    <row r="52" spans="1:13">
      <c r="A52" s="15" t="s">
        <v>15</v>
      </c>
      <c r="B52" s="15">
        <v>78</v>
      </c>
      <c r="C52" s="15" t="str">
        <f t="shared" si="0"/>
        <v>1A_78</v>
      </c>
      <c r="D52" s="31">
        <v>1</v>
      </c>
      <c r="E52" s="32">
        <v>19.5</v>
      </c>
      <c r="F52" s="32">
        <v>15.17</v>
      </c>
      <c r="G52">
        <v>225.2</v>
      </c>
      <c r="H52">
        <v>121.4</v>
      </c>
      <c r="I52">
        <v>99.6</v>
      </c>
      <c r="J52">
        <v>4.0999999999999996</v>
      </c>
      <c r="K52">
        <v>0.1</v>
      </c>
      <c r="L52">
        <v>4.4000000000000004</v>
      </c>
      <c r="M52">
        <v>12.1</v>
      </c>
    </row>
    <row r="53" spans="1:13">
      <c r="A53" s="15" t="s">
        <v>15</v>
      </c>
      <c r="B53" s="15">
        <v>79</v>
      </c>
      <c r="C53" s="15" t="str">
        <f t="shared" si="0"/>
        <v>1A_79</v>
      </c>
      <c r="D53" s="31">
        <v>1</v>
      </c>
      <c r="E53" s="32">
        <v>17.3</v>
      </c>
      <c r="F53" s="32">
        <v>15.14</v>
      </c>
      <c r="G53">
        <v>178.2</v>
      </c>
      <c r="H53">
        <v>0</v>
      </c>
      <c r="I53">
        <v>173.5</v>
      </c>
      <c r="J53">
        <v>4.8</v>
      </c>
      <c r="K53">
        <v>0.1</v>
      </c>
      <c r="L53">
        <v>0.1</v>
      </c>
      <c r="M53">
        <v>11.7</v>
      </c>
    </row>
    <row r="54" spans="1:13">
      <c r="A54" s="15" t="s">
        <v>15</v>
      </c>
      <c r="B54" s="15">
        <v>80</v>
      </c>
      <c r="C54" s="15" t="str">
        <f t="shared" si="0"/>
        <v>1A_80</v>
      </c>
      <c r="D54" s="31">
        <v>1</v>
      </c>
      <c r="E54" s="32">
        <v>15.9</v>
      </c>
      <c r="F54" s="32">
        <v>14.39</v>
      </c>
      <c r="G54">
        <v>144.5</v>
      </c>
      <c r="H54">
        <v>0</v>
      </c>
      <c r="I54">
        <v>139.4</v>
      </c>
      <c r="J54">
        <v>5</v>
      </c>
      <c r="K54">
        <v>0.1</v>
      </c>
      <c r="L54">
        <v>0.1</v>
      </c>
      <c r="M54">
        <v>10.8</v>
      </c>
    </row>
    <row r="55" spans="1:13">
      <c r="A55" s="15" t="s">
        <v>15</v>
      </c>
      <c r="B55" s="15">
        <v>81</v>
      </c>
      <c r="C55" s="15" t="str">
        <f t="shared" si="0"/>
        <v>1A_81</v>
      </c>
      <c r="D55" s="31">
        <v>1</v>
      </c>
      <c r="E55" s="32">
        <v>19.8</v>
      </c>
      <c r="F55" s="32">
        <v>17.239999999999998</v>
      </c>
      <c r="G55">
        <v>260</v>
      </c>
      <c r="H55">
        <v>145</v>
      </c>
      <c r="I55">
        <v>110.5</v>
      </c>
      <c r="J55">
        <v>4.5</v>
      </c>
      <c r="K55">
        <v>0.1</v>
      </c>
      <c r="L55">
        <v>5.3</v>
      </c>
      <c r="M55">
        <v>13.9</v>
      </c>
    </row>
    <row r="56" spans="1:13">
      <c r="A56" s="15" t="s">
        <v>15</v>
      </c>
      <c r="B56" s="15">
        <v>82</v>
      </c>
      <c r="C56" s="15" t="str">
        <f t="shared" si="0"/>
        <v>1A_82</v>
      </c>
      <c r="D56" s="31">
        <v>1</v>
      </c>
      <c r="E56" s="32">
        <v>21.2</v>
      </c>
      <c r="F56" s="32">
        <v>18.77</v>
      </c>
      <c r="G56">
        <v>319.10000000000002</v>
      </c>
      <c r="H56">
        <v>187.1</v>
      </c>
      <c r="I56">
        <v>127.4</v>
      </c>
      <c r="J56">
        <v>4.5999999999999996</v>
      </c>
      <c r="K56">
        <v>0.1</v>
      </c>
      <c r="L56">
        <v>6.2</v>
      </c>
      <c r="M56">
        <v>15.4</v>
      </c>
    </row>
    <row r="57" spans="1:13">
      <c r="A57" s="15" t="s">
        <v>15</v>
      </c>
      <c r="B57" s="15">
        <v>83</v>
      </c>
      <c r="C57" s="15" t="str">
        <f t="shared" si="0"/>
        <v>1A_83</v>
      </c>
      <c r="D57" s="31">
        <v>1</v>
      </c>
      <c r="E57" s="32">
        <v>17.2</v>
      </c>
      <c r="F57" s="32">
        <v>15.77</v>
      </c>
      <c r="G57">
        <v>182.9</v>
      </c>
      <c r="H57">
        <v>0</v>
      </c>
      <c r="I57">
        <v>178</v>
      </c>
      <c r="J57">
        <v>4.9000000000000004</v>
      </c>
      <c r="K57">
        <v>0.1</v>
      </c>
      <c r="L57">
        <v>0.1</v>
      </c>
      <c r="M57">
        <v>12.2</v>
      </c>
    </row>
    <row r="58" spans="1:13">
      <c r="A58" s="15" t="s">
        <v>15</v>
      </c>
      <c r="B58" s="15">
        <v>84</v>
      </c>
      <c r="C58" s="15" t="str">
        <f t="shared" si="0"/>
        <v>1A_84</v>
      </c>
      <c r="D58" s="31">
        <v>1</v>
      </c>
      <c r="E58" s="32">
        <v>19.8</v>
      </c>
      <c r="F58" s="32">
        <v>17.37</v>
      </c>
      <c r="G58">
        <v>261.7</v>
      </c>
      <c r="H58">
        <v>145</v>
      </c>
      <c r="I58">
        <v>112.2</v>
      </c>
      <c r="J58">
        <v>4.5999999999999996</v>
      </c>
      <c r="K58">
        <v>0.1</v>
      </c>
      <c r="L58">
        <v>5.3</v>
      </c>
      <c r="M58">
        <v>14</v>
      </c>
    </row>
    <row r="59" spans="1:13">
      <c r="A59" s="15" t="s">
        <v>15</v>
      </c>
      <c r="B59" s="15">
        <v>85</v>
      </c>
      <c r="C59" s="15" t="str">
        <f t="shared" si="0"/>
        <v>1A_85</v>
      </c>
      <c r="D59" s="31">
        <v>1</v>
      </c>
      <c r="E59" s="32">
        <v>18.600000000000001</v>
      </c>
      <c r="F59" s="32">
        <v>16.3</v>
      </c>
      <c r="G59">
        <v>219.3</v>
      </c>
      <c r="H59">
        <v>0</v>
      </c>
      <c r="I59">
        <v>214.7</v>
      </c>
      <c r="J59">
        <v>4.7</v>
      </c>
      <c r="K59">
        <v>0.1</v>
      </c>
      <c r="L59">
        <v>0.1</v>
      </c>
      <c r="M59">
        <v>12.9</v>
      </c>
    </row>
    <row r="60" spans="1:13">
      <c r="A60" s="15" t="s">
        <v>15</v>
      </c>
      <c r="B60" s="15">
        <v>86</v>
      </c>
      <c r="C60" s="15" t="str">
        <f t="shared" si="0"/>
        <v>1A_86</v>
      </c>
      <c r="D60" s="31">
        <v>1</v>
      </c>
      <c r="E60" s="32">
        <v>10.6</v>
      </c>
      <c r="F60" s="32">
        <v>13.78</v>
      </c>
      <c r="G60">
        <v>63.6</v>
      </c>
      <c r="H60">
        <v>0</v>
      </c>
      <c r="I60">
        <v>54.5</v>
      </c>
      <c r="J60">
        <v>9.1</v>
      </c>
      <c r="K60">
        <v>0.1</v>
      </c>
      <c r="L60">
        <v>0.1</v>
      </c>
      <c r="M60">
        <v>8.1</v>
      </c>
    </row>
    <row r="61" spans="1:13">
      <c r="A61" s="15" t="s">
        <v>15</v>
      </c>
      <c r="B61" s="15">
        <v>87</v>
      </c>
      <c r="C61" s="15" t="str">
        <f t="shared" si="0"/>
        <v>1A_87</v>
      </c>
      <c r="D61" s="31">
        <v>1</v>
      </c>
      <c r="E61" s="32">
        <v>18.899999999999999</v>
      </c>
      <c r="F61" s="32">
        <v>17.89</v>
      </c>
      <c r="G61">
        <v>245.5</v>
      </c>
      <c r="H61">
        <v>0</v>
      </c>
      <c r="I61">
        <v>240.6</v>
      </c>
      <c r="J61">
        <v>4.9000000000000004</v>
      </c>
      <c r="K61">
        <v>0.1</v>
      </c>
      <c r="L61">
        <v>0.1</v>
      </c>
      <c r="M61">
        <v>14.3</v>
      </c>
    </row>
    <row r="62" spans="1:13">
      <c r="A62" s="15" t="s">
        <v>15</v>
      </c>
      <c r="B62" s="15">
        <v>88</v>
      </c>
      <c r="C62" s="15" t="str">
        <f t="shared" si="0"/>
        <v>1A_88</v>
      </c>
      <c r="D62" s="31">
        <v>1</v>
      </c>
      <c r="E62" s="32">
        <v>16</v>
      </c>
      <c r="F62" s="32">
        <v>14.25</v>
      </c>
      <c r="G62">
        <v>144.9</v>
      </c>
      <c r="H62">
        <v>0</v>
      </c>
      <c r="I62">
        <v>139.9</v>
      </c>
      <c r="J62">
        <v>5</v>
      </c>
      <c r="K62">
        <v>0.1</v>
      </c>
      <c r="L62">
        <v>0.1</v>
      </c>
      <c r="M62">
        <v>10.7</v>
      </c>
    </row>
    <row r="63" spans="1:13">
      <c r="A63" s="15" t="s">
        <v>15</v>
      </c>
      <c r="B63" s="15">
        <v>89</v>
      </c>
      <c r="C63" s="15" t="str">
        <f t="shared" si="0"/>
        <v>1A_89</v>
      </c>
      <c r="D63" s="31">
        <v>1</v>
      </c>
      <c r="E63" s="32">
        <v>14.8</v>
      </c>
      <c r="F63" s="32">
        <v>15.96</v>
      </c>
      <c r="G63">
        <v>138.30000000000001</v>
      </c>
      <c r="H63">
        <v>0</v>
      </c>
      <c r="I63">
        <v>132.30000000000001</v>
      </c>
      <c r="J63">
        <v>6</v>
      </c>
      <c r="K63">
        <v>0.1</v>
      </c>
      <c r="L63">
        <v>0.1</v>
      </c>
      <c r="M63">
        <v>11.8</v>
      </c>
    </row>
    <row r="64" spans="1:13">
      <c r="A64" s="15" t="s">
        <v>15</v>
      </c>
      <c r="B64" s="15">
        <v>90</v>
      </c>
      <c r="C64" s="15" t="str">
        <f t="shared" si="0"/>
        <v>1A_90</v>
      </c>
      <c r="D64" s="31">
        <v>1</v>
      </c>
      <c r="E64" s="32">
        <v>17.8</v>
      </c>
      <c r="F64" s="32">
        <v>16.55</v>
      </c>
      <c r="G64">
        <v>204.2</v>
      </c>
      <c r="H64">
        <v>0</v>
      </c>
      <c r="I64">
        <v>199.2</v>
      </c>
      <c r="J64">
        <v>5</v>
      </c>
      <c r="K64">
        <v>0.1</v>
      </c>
      <c r="L64">
        <v>0.1</v>
      </c>
      <c r="M64">
        <v>13</v>
      </c>
    </row>
    <row r="65" spans="1:13">
      <c r="A65" s="15" t="s">
        <v>15</v>
      </c>
      <c r="B65" s="15">
        <v>91</v>
      </c>
      <c r="C65" s="15" t="str">
        <f t="shared" si="0"/>
        <v>1A_91</v>
      </c>
      <c r="D65" s="31">
        <v>1</v>
      </c>
      <c r="E65" s="32">
        <v>15.2</v>
      </c>
      <c r="F65" s="32">
        <v>14.32</v>
      </c>
      <c r="G65">
        <v>131.80000000000001</v>
      </c>
      <c r="H65">
        <v>0</v>
      </c>
      <c r="I65">
        <v>126.5</v>
      </c>
      <c r="J65">
        <v>5.3</v>
      </c>
      <c r="K65">
        <v>0.1</v>
      </c>
      <c r="L65">
        <v>0.1</v>
      </c>
      <c r="M65">
        <v>10.6</v>
      </c>
    </row>
    <row r="66" spans="1:13">
      <c r="A66" s="15" t="s">
        <v>15</v>
      </c>
      <c r="B66" s="15">
        <v>92</v>
      </c>
      <c r="C66" s="15" t="str">
        <f t="shared" si="0"/>
        <v>1A_92</v>
      </c>
      <c r="D66" s="31">
        <v>1</v>
      </c>
      <c r="E66" s="32">
        <v>14.1</v>
      </c>
      <c r="F66" s="32">
        <v>13.45</v>
      </c>
      <c r="G66">
        <v>107.6</v>
      </c>
      <c r="H66">
        <v>0</v>
      </c>
      <c r="I66">
        <v>102</v>
      </c>
      <c r="J66">
        <v>5.6</v>
      </c>
      <c r="K66">
        <v>0.1</v>
      </c>
      <c r="L66">
        <v>0.1</v>
      </c>
      <c r="M66">
        <v>9.6</v>
      </c>
    </row>
    <row r="67" spans="1:13">
      <c r="A67" s="15" t="s">
        <v>15</v>
      </c>
      <c r="B67" s="15">
        <v>93</v>
      </c>
      <c r="C67" s="15" t="str">
        <f t="shared" ref="C67:C130" si="1">A67&amp;"_"&amp;B67</f>
        <v>1A_93</v>
      </c>
      <c r="D67" s="31">
        <v>1</v>
      </c>
      <c r="E67" s="32">
        <v>13.7</v>
      </c>
      <c r="F67" s="32">
        <v>14.41</v>
      </c>
      <c r="G67">
        <v>108.5</v>
      </c>
      <c r="H67">
        <v>0</v>
      </c>
      <c r="I67">
        <v>102.4</v>
      </c>
      <c r="J67">
        <v>6.1</v>
      </c>
      <c r="K67">
        <v>0.1</v>
      </c>
      <c r="L67">
        <v>0.1</v>
      </c>
      <c r="M67">
        <v>10.199999999999999</v>
      </c>
    </row>
    <row r="68" spans="1:13">
      <c r="A68" s="15" t="s">
        <v>15</v>
      </c>
      <c r="B68" s="15">
        <v>94</v>
      </c>
      <c r="C68" s="15" t="str">
        <f t="shared" si="1"/>
        <v>1A_94</v>
      </c>
      <c r="D68" s="31">
        <v>1</v>
      </c>
      <c r="E68" s="32">
        <v>12.9</v>
      </c>
      <c r="F68" s="32">
        <v>13.09</v>
      </c>
      <c r="G68">
        <v>88.4</v>
      </c>
      <c r="H68">
        <v>0</v>
      </c>
      <c r="I68">
        <v>82.3</v>
      </c>
      <c r="J68">
        <v>6.1</v>
      </c>
      <c r="K68">
        <v>0.1</v>
      </c>
      <c r="L68">
        <v>0.1</v>
      </c>
      <c r="M68">
        <v>8.9</v>
      </c>
    </row>
    <row r="69" spans="1:13">
      <c r="A69" s="15" t="s">
        <v>15</v>
      </c>
      <c r="B69" s="15">
        <v>95</v>
      </c>
      <c r="C69" s="15" t="str">
        <f t="shared" si="1"/>
        <v>1A_95</v>
      </c>
      <c r="D69" s="31">
        <v>1</v>
      </c>
      <c r="E69" s="32">
        <v>13.7</v>
      </c>
      <c r="F69" s="32">
        <v>12.78</v>
      </c>
      <c r="G69">
        <v>97</v>
      </c>
      <c r="H69">
        <v>0</v>
      </c>
      <c r="I69">
        <v>91.5</v>
      </c>
      <c r="J69">
        <v>5.5</v>
      </c>
      <c r="K69">
        <v>0.1</v>
      </c>
      <c r="L69">
        <v>0.1</v>
      </c>
      <c r="M69">
        <v>9</v>
      </c>
    </row>
    <row r="70" spans="1:13">
      <c r="A70" s="15" t="s">
        <v>15</v>
      </c>
      <c r="B70" s="15">
        <v>96</v>
      </c>
      <c r="C70" s="15" t="str">
        <f t="shared" si="1"/>
        <v>1A_96</v>
      </c>
      <c r="D70" s="31">
        <v>1</v>
      </c>
      <c r="E70" s="32">
        <v>14.6</v>
      </c>
      <c r="F70" s="32">
        <v>14.28</v>
      </c>
      <c r="G70">
        <v>121.7</v>
      </c>
      <c r="H70">
        <v>0</v>
      </c>
      <c r="I70">
        <v>116.1</v>
      </c>
      <c r="J70">
        <v>5.6</v>
      </c>
      <c r="K70">
        <v>0.1</v>
      </c>
      <c r="L70">
        <v>0.1</v>
      </c>
      <c r="M70">
        <v>10.4</v>
      </c>
    </row>
    <row r="71" spans="1:13">
      <c r="A71" s="15" t="s">
        <v>15</v>
      </c>
      <c r="B71" s="15">
        <v>97</v>
      </c>
      <c r="C71" s="15" t="str">
        <f t="shared" si="1"/>
        <v>1A_97</v>
      </c>
      <c r="D71" s="31">
        <v>1</v>
      </c>
      <c r="E71" s="32">
        <v>16.5</v>
      </c>
      <c r="F71" s="32">
        <v>13.89</v>
      </c>
      <c r="G71">
        <v>150.19999999999999</v>
      </c>
      <c r="H71">
        <v>0</v>
      </c>
      <c r="I71">
        <v>145.5</v>
      </c>
      <c r="J71">
        <v>4.7</v>
      </c>
      <c r="K71">
        <v>0.1</v>
      </c>
      <c r="L71">
        <v>0.1</v>
      </c>
      <c r="M71">
        <v>10.5</v>
      </c>
    </row>
    <row r="72" spans="1:13">
      <c r="A72" s="15" t="s">
        <v>15</v>
      </c>
      <c r="B72" s="15">
        <v>98</v>
      </c>
      <c r="C72" s="15" t="str">
        <f t="shared" si="1"/>
        <v>1A_98</v>
      </c>
      <c r="D72" s="31">
        <v>1</v>
      </c>
      <c r="E72" s="32">
        <v>12.9</v>
      </c>
      <c r="F72" s="32">
        <v>12.66</v>
      </c>
      <c r="G72">
        <v>85.7</v>
      </c>
      <c r="H72">
        <v>0</v>
      </c>
      <c r="I72">
        <v>79.7</v>
      </c>
      <c r="J72">
        <v>6</v>
      </c>
      <c r="K72">
        <v>0.1</v>
      </c>
      <c r="L72">
        <v>0.1</v>
      </c>
      <c r="M72">
        <v>8.6</v>
      </c>
    </row>
    <row r="73" spans="1:13">
      <c r="A73" s="15" t="s">
        <v>15</v>
      </c>
      <c r="B73" s="15">
        <v>99</v>
      </c>
      <c r="C73" s="15" t="str">
        <f t="shared" si="1"/>
        <v>1A_99</v>
      </c>
      <c r="D73" s="31">
        <v>1</v>
      </c>
      <c r="E73" s="32">
        <v>16.5</v>
      </c>
      <c r="F73" s="32">
        <v>13.94</v>
      </c>
      <c r="G73">
        <v>150.69999999999999</v>
      </c>
      <c r="H73">
        <v>0</v>
      </c>
      <c r="I73">
        <v>146</v>
      </c>
      <c r="J73">
        <v>4.7</v>
      </c>
      <c r="K73">
        <v>0.1</v>
      </c>
      <c r="L73">
        <v>0.1</v>
      </c>
      <c r="M73">
        <v>10.6</v>
      </c>
    </row>
    <row r="74" spans="1:13">
      <c r="A74" s="15" t="s">
        <v>15</v>
      </c>
      <c r="B74" s="15">
        <v>100</v>
      </c>
      <c r="C74" s="15" t="str">
        <f t="shared" si="1"/>
        <v>1A_100</v>
      </c>
      <c r="D74" s="31">
        <v>1</v>
      </c>
      <c r="E74" s="32">
        <v>16.100000000000001</v>
      </c>
      <c r="F74" s="32">
        <v>15.11</v>
      </c>
      <c r="G74">
        <v>154.80000000000001</v>
      </c>
      <c r="H74">
        <v>0</v>
      </c>
      <c r="I74">
        <v>149.6</v>
      </c>
      <c r="J74">
        <v>5.2</v>
      </c>
      <c r="K74">
        <v>0.1</v>
      </c>
      <c r="L74">
        <v>0.1</v>
      </c>
      <c r="M74">
        <v>11.4</v>
      </c>
    </row>
    <row r="75" spans="1:13">
      <c r="A75" s="15" t="s">
        <v>15</v>
      </c>
      <c r="B75" s="15">
        <v>101</v>
      </c>
      <c r="C75" s="15" t="str">
        <f t="shared" si="1"/>
        <v>1A_101</v>
      </c>
      <c r="D75" s="31">
        <v>1</v>
      </c>
      <c r="E75" s="32">
        <v>12.8</v>
      </c>
      <c r="F75" s="32">
        <v>12.03</v>
      </c>
      <c r="G75">
        <v>80.5</v>
      </c>
      <c r="H75">
        <v>0</v>
      </c>
      <c r="I75">
        <v>74.7</v>
      </c>
      <c r="J75">
        <v>5.8</v>
      </c>
      <c r="K75">
        <v>0.1</v>
      </c>
      <c r="L75">
        <v>0.1</v>
      </c>
      <c r="M75">
        <v>8.1</v>
      </c>
    </row>
    <row r="76" spans="1:13">
      <c r="A76" s="15" t="s">
        <v>15</v>
      </c>
      <c r="B76" s="15">
        <v>102</v>
      </c>
      <c r="C76" s="15" t="str">
        <f t="shared" si="1"/>
        <v>1A_102</v>
      </c>
      <c r="D76" s="31">
        <v>1</v>
      </c>
      <c r="E76" s="32">
        <v>18.399999999999999</v>
      </c>
      <c r="F76" s="32">
        <v>16</v>
      </c>
      <c r="G76">
        <v>211.2</v>
      </c>
      <c r="H76">
        <v>0</v>
      </c>
      <c r="I76">
        <v>206.6</v>
      </c>
      <c r="J76">
        <v>4.7</v>
      </c>
      <c r="K76">
        <v>0.1</v>
      </c>
      <c r="L76">
        <v>0.1</v>
      </c>
      <c r="M76">
        <v>12.6</v>
      </c>
    </row>
    <row r="77" spans="1:13">
      <c r="A77" s="15" t="s">
        <v>15</v>
      </c>
      <c r="B77" s="15">
        <v>103</v>
      </c>
      <c r="C77" s="15" t="str">
        <f t="shared" si="1"/>
        <v>1A_103</v>
      </c>
      <c r="D77" s="31">
        <v>1</v>
      </c>
      <c r="E77" s="32">
        <v>18</v>
      </c>
      <c r="F77" s="32">
        <v>15.04</v>
      </c>
      <c r="G77">
        <v>191.3</v>
      </c>
      <c r="H77">
        <v>0</v>
      </c>
      <c r="I77">
        <v>186.8</v>
      </c>
      <c r="J77">
        <v>4.5</v>
      </c>
      <c r="K77">
        <v>0.1</v>
      </c>
      <c r="L77">
        <v>0.1</v>
      </c>
      <c r="M77">
        <v>11.8</v>
      </c>
    </row>
    <row r="78" spans="1:13">
      <c r="A78" s="15" t="s">
        <v>15</v>
      </c>
      <c r="B78" s="15">
        <v>104</v>
      </c>
      <c r="C78" s="15" t="str">
        <f t="shared" si="1"/>
        <v>1A_104</v>
      </c>
      <c r="D78" s="31">
        <v>1</v>
      </c>
      <c r="E78" s="32">
        <v>17.100000000000001</v>
      </c>
      <c r="F78" s="32">
        <v>14.31</v>
      </c>
      <c r="G78">
        <v>165.4</v>
      </c>
      <c r="H78">
        <v>0</v>
      </c>
      <c r="I78">
        <v>160.80000000000001</v>
      </c>
      <c r="J78">
        <v>4.5999999999999996</v>
      </c>
      <c r="K78">
        <v>0.1</v>
      </c>
      <c r="L78">
        <v>0.1</v>
      </c>
      <c r="M78">
        <v>11</v>
      </c>
    </row>
    <row r="79" spans="1:13">
      <c r="A79" s="15" t="s">
        <v>15</v>
      </c>
      <c r="B79" s="15">
        <v>105</v>
      </c>
      <c r="C79" s="15" t="str">
        <f t="shared" si="1"/>
        <v>1A_105</v>
      </c>
      <c r="D79" s="31">
        <v>1</v>
      </c>
      <c r="E79" s="32">
        <v>14.7</v>
      </c>
      <c r="F79" s="32">
        <v>12.98</v>
      </c>
      <c r="G79">
        <v>112.8</v>
      </c>
      <c r="H79">
        <v>0</v>
      </c>
      <c r="I79">
        <v>107.7</v>
      </c>
      <c r="J79">
        <v>5.0999999999999996</v>
      </c>
      <c r="K79">
        <v>0.1</v>
      </c>
      <c r="L79">
        <v>0.1</v>
      </c>
      <c r="M79">
        <v>9.4</v>
      </c>
    </row>
    <row r="80" spans="1:13">
      <c r="A80" s="15" t="s">
        <v>15</v>
      </c>
      <c r="B80" s="15">
        <v>106</v>
      </c>
      <c r="C80" s="15" t="str">
        <f t="shared" si="1"/>
        <v>1A_106</v>
      </c>
      <c r="D80" s="31">
        <v>1</v>
      </c>
      <c r="E80" s="32">
        <v>14.9</v>
      </c>
      <c r="F80" s="32">
        <v>13.26</v>
      </c>
      <c r="G80">
        <v>118.1</v>
      </c>
      <c r="H80">
        <v>0</v>
      </c>
      <c r="I80">
        <v>113</v>
      </c>
      <c r="J80">
        <v>5.0999999999999996</v>
      </c>
      <c r="K80">
        <v>0.1</v>
      </c>
      <c r="L80">
        <v>0.1</v>
      </c>
      <c r="M80">
        <v>9.6999999999999993</v>
      </c>
    </row>
    <row r="81" spans="1:13">
      <c r="A81" s="15" t="s">
        <v>15</v>
      </c>
      <c r="B81" s="15">
        <v>107</v>
      </c>
      <c r="C81" s="15" t="str">
        <f t="shared" si="1"/>
        <v>1A_107</v>
      </c>
      <c r="D81" s="31">
        <v>1</v>
      </c>
      <c r="E81" s="32">
        <v>18.899999999999999</v>
      </c>
      <c r="F81" s="32">
        <v>16.53</v>
      </c>
      <c r="G81">
        <v>229.1</v>
      </c>
      <c r="H81">
        <v>0</v>
      </c>
      <c r="I81">
        <v>224.5</v>
      </c>
      <c r="J81">
        <v>4.5999999999999996</v>
      </c>
      <c r="K81">
        <v>0.1</v>
      </c>
      <c r="L81">
        <v>0.1</v>
      </c>
      <c r="M81">
        <v>13.2</v>
      </c>
    </row>
    <row r="82" spans="1:13">
      <c r="A82" s="15" t="s">
        <v>15</v>
      </c>
      <c r="B82" s="15">
        <v>108</v>
      </c>
      <c r="C82" s="15" t="str">
        <f t="shared" si="1"/>
        <v>1A_108</v>
      </c>
      <c r="D82" s="31">
        <v>1</v>
      </c>
      <c r="E82" s="32">
        <v>18.899999999999999</v>
      </c>
      <c r="F82" s="32">
        <v>14.77</v>
      </c>
      <c r="G82">
        <v>206.8</v>
      </c>
      <c r="H82">
        <v>0</v>
      </c>
      <c r="I82">
        <v>202.6</v>
      </c>
      <c r="J82">
        <v>4.2</v>
      </c>
      <c r="K82">
        <v>0.1</v>
      </c>
      <c r="L82">
        <v>0.1</v>
      </c>
      <c r="M82">
        <v>11.7</v>
      </c>
    </row>
    <row r="83" spans="1:13">
      <c r="A83" s="15" t="s">
        <v>15</v>
      </c>
      <c r="B83" s="15">
        <v>109</v>
      </c>
      <c r="C83" s="15" t="str">
        <f t="shared" si="1"/>
        <v>1A_109</v>
      </c>
      <c r="D83" s="31">
        <v>1</v>
      </c>
      <c r="E83" s="32">
        <v>14</v>
      </c>
      <c r="F83" s="32">
        <v>12.99</v>
      </c>
      <c r="G83">
        <v>102.7</v>
      </c>
      <c r="H83">
        <v>0</v>
      </c>
      <c r="I83">
        <v>97.3</v>
      </c>
      <c r="J83">
        <v>5.4</v>
      </c>
      <c r="K83">
        <v>0.1</v>
      </c>
      <c r="L83">
        <v>0.1</v>
      </c>
      <c r="M83">
        <v>9.1999999999999993</v>
      </c>
    </row>
    <row r="84" spans="1:13">
      <c r="A84" s="15" t="s">
        <v>15</v>
      </c>
      <c r="B84" s="15">
        <v>113</v>
      </c>
      <c r="C84" s="15" t="str">
        <f t="shared" si="1"/>
        <v>1A_113</v>
      </c>
      <c r="D84" s="31">
        <v>1</v>
      </c>
      <c r="E84" s="32">
        <v>15.7</v>
      </c>
      <c r="F84" s="32">
        <v>15.38</v>
      </c>
      <c r="G84">
        <v>149.9</v>
      </c>
      <c r="H84">
        <v>0</v>
      </c>
      <c r="I84">
        <v>144.5</v>
      </c>
      <c r="J84">
        <v>5.4</v>
      </c>
      <c r="K84">
        <v>0.1</v>
      </c>
      <c r="L84">
        <v>0.1</v>
      </c>
      <c r="M84">
        <v>11.6</v>
      </c>
    </row>
    <row r="85" spans="1:13">
      <c r="A85" s="15" t="s">
        <v>15</v>
      </c>
      <c r="B85" s="15">
        <v>114</v>
      </c>
      <c r="C85" s="15" t="str">
        <f t="shared" si="1"/>
        <v>1A_114</v>
      </c>
      <c r="D85" s="31">
        <v>1</v>
      </c>
      <c r="E85" s="32">
        <v>15.6</v>
      </c>
      <c r="F85" s="32">
        <v>14.41</v>
      </c>
      <c r="G85">
        <v>139.4</v>
      </c>
      <c r="H85">
        <v>0</v>
      </c>
      <c r="I85">
        <v>134.30000000000001</v>
      </c>
      <c r="J85">
        <v>5.2</v>
      </c>
      <c r="K85">
        <v>0.1</v>
      </c>
      <c r="L85">
        <v>0.1</v>
      </c>
      <c r="M85">
        <v>10.8</v>
      </c>
    </row>
    <row r="86" spans="1:13">
      <c r="A86" s="15" t="s">
        <v>15</v>
      </c>
      <c r="B86" s="15">
        <v>115</v>
      </c>
      <c r="C86" s="15" t="str">
        <f t="shared" si="1"/>
        <v>1A_115</v>
      </c>
      <c r="D86" s="31">
        <v>1</v>
      </c>
      <c r="E86" s="32">
        <v>14.5</v>
      </c>
      <c r="F86" s="32">
        <v>14.22</v>
      </c>
      <c r="G86">
        <v>119.6</v>
      </c>
      <c r="H86">
        <v>0</v>
      </c>
      <c r="I86">
        <v>114</v>
      </c>
      <c r="J86">
        <v>5.6</v>
      </c>
      <c r="K86">
        <v>0.1</v>
      </c>
      <c r="L86">
        <v>0.1</v>
      </c>
      <c r="M86">
        <v>10.3</v>
      </c>
    </row>
    <row r="87" spans="1:13">
      <c r="A87" s="15" t="s">
        <v>15</v>
      </c>
      <c r="B87" s="15">
        <v>116</v>
      </c>
      <c r="C87" s="15" t="str">
        <f t="shared" si="1"/>
        <v>1A_116</v>
      </c>
      <c r="D87" s="31">
        <v>1</v>
      </c>
      <c r="E87" s="32">
        <v>15.8</v>
      </c>
      <c r="F87" s="32">
        <v>14.32</v>
      </c>
      <c r="G87">
        <v>142.1</v>
      </c>
      <c r="H87">
        <v>0</v>
      </c>
      <c r="I87">
        <v>137.1</v>
      </c>
      <c r="J87">
        <v>5</v>
      </c>
      <c r="K87">
        <v>0.1</v>
      </c>
      <c r="L87">
        <v>0.1</v>
      </c>
      <c r="M87">
        <v>10.7</v>
      </c>
    </row>
    <row r="88" spans="1:13">
      <c r="A88" s="15" t="s">
        <v>15</v>
      </c>
      <c r="B88" s="15">
        <v>117</v>
      </c>
      <c r="C88" s="15" t="str">
        <f t="shared" si="1"/>
        <v>1A_117</v>
      </c>
      <c r="D88" s="31">
        <v>1</v>
      </c>
      <c r="E88" s="32">
        <v>19.600000000000001</v>
      </c>
      <c r="F88" s="32">
        <v>17.850000000000001</v>
      </c>
      <c r="G88">
        <v>262.8</v>
      </c>
      <c r="H88">
        <v>142.19999999999999</v>
      </c>
      <c r="I88">
        <v>115.9</v>
      </c>
      <c r="J88">
        <v>4.7</v>
      </c>
      <c r="K88">
        <v>0.1</v>
      </c>
      <c r="L88">
        <v>5.3</v>
      </c>
      <c r="M88">
        <v>14.4</v>
      </c>
    </row>
    <row r="89" spans="1:13">
      <c r="A89" s="15" t="s">
        <v>15</v>
      </c>
      <c r="B89" s="15">
        <v>118</v>
      </c>
      <c r="C89" s="15" t="str">
        <f t="shared" si="1"/>
        <v>1A_118</v>
      </c>
      <c r="D89" s="31">
        <v>1</v>
      </c>
      <c r="E89" s="32">
        <v>18.100000000000001</v>
      </c>
      <c r="F89" s="32">
        <v>15.27</v>
      </c>
      <c r="G89">
        <v>196.1</v>
      </c>
      <c r="H89">
        <v>0</v>
      </c>
      <c r="I89">
        <v>191.5</v>
      </c>
      <c r="J89">
        <v>4.5999999999999996</v>
      </c>
      <c r="K89">
        <v>0.1</v>
      </c>
      <c r="L89">
        <v>0.1</v>
      </c>
      <c r="M89">
        <v>12</v>
      </c>
    </row>
    <row r="90" spans="1:13">
      <c r="A90" s="15" t="s">
        <v>15</v>
      </c>
      <c r="B90" s="15">
        <v>119</v>
      </c>
      <c r="C90" s="15" t="str">
        <f t="shared" si="1"/>
        <v>1A_119</v>
      </c>
      <c r="D90" s="31">
        <v>1</v>
      </c>
      <c r="E90" s="32">
        <v>16.5</v>
      </c>
      <c r="F90" s="32">
        <v>15.42</v>
      </c>
      <c r="G90">
        <v>165.4</v>
      </c>
      <c r="H90">
        <v>0</v>
      </c>
      <c r="I90">
        <v>160.30000000000001</v>
      </c>
      <c r="J90">
        <v>5.0999999999999996</v>
      </c>
      <c r="K90">
        <v>0.1</v>
      </c>
      <c r="L90">
        <v>0.1</v>
      </c>
      <c r="M90">
        <v>11.8</v>
      </c>
    </row>
    <row r="91" spans="1:13">
      <c r="A91" s="15" t="s">
        <v>15</v>
      </c>
      <c r="B91" s="15">
        <v>120</v>
      </c>
      <c r="C91" s="15" t="str">
        <f t="shared" si="1"/>
        <v>1A_120</v>
      </c>
      <c r="D91" s="31">
        <v>1</v>
      </c>
      <c r="E91" s="32">
        <v>14.5</v>
      </c>
      <c r="F91" s="32">
        <v>13.7</v>
      </c>
      <c r="G91">
        <v>115.5</v>
      </c>
      <c r="H91">
        <v>0</v>
      </c>
      <c r="I91">
        <v>110.1</v>
      </c>
      <c r="J91">
        <v>5.4</v>
      </c>
      <c r="K91">
        <v>0.1</v>
      </c>
      <c r="L91">
        <v>0.1</v>
      </c>
      <c r="M91">
        <v>9.9</v>
      </c>
    </row>
    <row r="92" spans="1:13">
      <c r="A92" s="15" t="s">
        <v>15</v>
      </c>
      <c r="B92" s="15">
        <v>121</v>
      </c>
      <c r="C92" s="15" t="str">
        <f t="shared" si="1"/>
        <v>1A_121</v>
      </c>
      <c r="D92" s="31">
        <v>1</v>
      </c>
      <c r="E92" s="32">
        <v>18.600000000000001</v>
      </c>
      <c r="F92" s="32">
        <v>16.04</v>
      </c>
      <c r="G92">
        <v>216.2</v>
      </c>
      <c r="H92">
        <v>0</v>
      </c>
      <c r="I92">
        <v>211.6</v>
      </c>
      <c r="J92">
        <v>4.5999999999999996</v>
      </c>
      <c r="K92">
        <v>0.1</v>
      </c>
      <c r="L92">
        <v>0.1</v>
      </c>
      <c r="M92">
        <v>12.7</v>
      </c>
    </row>
    <row r="93" spans="1:13">
      <c r="A93" s="15" t="s">
        <v>15</v>
      </c>
      <c r="B93" s="15">
        <v>122</v>
      </c>
      <c r="C93" s="15" t="str">
        <f t="shared" si="1"/>
        <v>1A_122</v>
      </c>
      <c r="D93" s="31">
        <v>1</v>
      </c>
      <c r="E93" s="32">
        <v>19.5</v>
      </c>
      <c r="F93" s="32">
        <v>16.41</v>
      </c>
      <c r="G93">
        <v>241.7</v>
      </c>
      <c r="H93">
        <v>128.1</v>
      </c>
      <c r="I93">
        <v>109.2</v>
      </c>
      <c r="J93">
        <v>4.4000000000000004</v>
      </c>
      <c r="K93">
        <v>0.1</v>
      </c>
      <c r="L93">
        <v>4.7</v>
      </c>
      <c r="M93">
        <v>13.2</v>
      </c>
    </row>
    <row r="94" spans="1:13">
      <c r="A94" s="15" t="s">
        <v>15</v>
      </c>
      <c r="B94" s="15">
        <v>123</v>
      </c>
      <c r="C94" s="15" t="str">
        <f t="shared" si="1"/>
        <v>1A_123</v>
      </c>
      <c r="D94" s="31">
        <v>1</v>
      </c>
      <c r="E94" s="32">
        <v>21.3</v>
      </c>
      <c r="F94" s="32">
        <v>18.32</v>
      </c>
      <c r="G94">
        <v>315.5</v>
      </c>
      <c r="H94">
        <v>188.8</v>
      </c>
      <c r="I94">
        <v>122.2</v>
      </c>
      <c r="J94">
        <v>4.4000000000000004</v>
      </c>
      <c r="K94">
        <v>0.1</v>
      </c>
      <c r="L94">
        <v>6.2</v>
      </c>
      <c r="M94">
        <v>15.1</v>
      </c>
    </row>
    <row r="95" spans="1:13">
      <c r="A95" s="15" t="s">
        <v>15</v>
      </c>
      <c r="B95" s="15">
        <v>124</v>
      </c>
      <c r="C95" s="15" t="str">
        <f t="shared" si="1"/>
        <v>1A_124</v>
      </c>
      <c r="D95" s="31">
        <v>1</v>
      </c>
      <c r="E95" s="32">
        <v>15.9</v>
      </c>
      <c r="F95" s="32">
        <v>15.36</v>
      </c>
      <c r="G95">
        <v>153.4</v>
      </c>
      <c r="H95">
        <v>0</v>
      </c>
      <c r="I95">
        <v>148.1</v>
      </c>
      <c r="J95">
        <v>5.3</v>
      </c>
      <c r="K95">
        <v>0.1</v>
      </c>
      <c r="L95">
        <v>0.1</v>
      </c>
      <c r="M95">
        <v>11.6</v>
      </c>
    </row>
    <row r="96" spans="1:13">
      <c r="A96" s="15" t="s">
        <v>15</v>
      </c>
      <c r="B96" s="15">
        <v>125</v>
      </c>
      <c r="C96" s="15" t="str">
        <f t="shared" si="1"/>
        <v>1A_125</v>
      </c>
      <c r="D96" s="31">
        <v>1</v>
      </c>
      <c r="E96" s="32">
        <v>15.4</v>
      </c>
      <c r="F96" s="32">
        <v>15.62</v>
      </c>
      <c r="G96">
        <v>146.4</v>
      </c>
      <c r="H96">
        <v>0</v>
      </c>
      <c r="I96">
        <v>140.80000000000001</v>
      </c>
      <c r="J96">
        <v>5.6</v>
      </c>
      <c r="K96">
        <v>0.1</v>
      </c>
      <c r="L96">
        <v>0.1</v>
      </c>
      <c r="M96">
        <v>11.7</v>
      </c>
    </row>
    <row r="97" spans="1:13">
      <c r="A97" s="15" t="s">
        <v>15</v>
      </c>
      <c r="B97" s="15">
        <v>126</v>
      </c>
      <c r="C97" s="15" t="str">
        <f t="shared" si="1"/>
        <v>1A_126</v>
      </c>
      <c r="D97" s="31">
        <v>1</v>
      </c>
      <c r="E97" s="32">
        <v>19.2</v>
      </c>
      <c r="F97" s="32">
        <v>16.7</v>
      </c>
      <c r="G97">
        <v>238.3</v>
      </c>
      <c r="H97">
        <v>118.2</v>
      </c>
      <c r="I97">
        <v>115.6</v>
      </c>
      <c r="J97">
        <v>4.5999999999999996</v>
      </c>
      <c r="K97">
        <v>0.1</v>
      </c>
      <c r="L97">
        <v>4.4000000000000004</v>
      </c>
      <c r="M97">
        <v>13.4</v>
      </c>
    </row>
    <row r="98" spans="1:13">
      <c r="A98" s="15" t="s">
        <v>15</v>
      </c>
      <c r="B98" s="15">
        <v>127</v>
      </c>
      <c r="C98" s="15" t="str">
        <f t="shared" si="1"/>
        <v>1A_127</v>
      </c>
      <c r="D98" s="31">
        <v>1</v>
      </c>
      <c r="E98" s="32">
        <v>17.2</v>
      </c>
      <c r="F98" s="32">
        <v>16.45</v>
      </c>
      <c r="G98">
        <v>190</v>
      </c>
      <c r="H98">
        <v>0</v>
      </c>
      <c r="I98">
        <v>184.9</v>
      </c>
      <c r="J98">
        <v>5.0999999999999996</v>
      </c>
      <c r="K98">
        <v>0.1</v>
      </c>
      <c r="L98">
        <v>0.1</v>
      </c>
      <c r="M98">
        <v>12.8</v>
      </c>
    </row>
    <row r="99" spans="1:13">
      <c r="A99" s="15" t="s">
        <v>15</v>
      </c>
      <c r="B99" s="15">
        <v>128</v>
      </c>
      <c r="C99" s="15" t="str">
        <f t="shared" si="1"/>
        <v>1A_128</v>
      </c>
      <c r="D99" s="31">
        <v>1</v>
      </c>
      <c r="E99" s="32">
        <v>19.3</v>
      </c>
      <c r="F99" s="32">
        <v>16.059999999999999</v>
      </c>
      <c r="G99">
        <v>232.5</v>
      </c>
      <c r="H99">
        <v>119.3</v>
      </c>
      <c r="I99">
        <v>108.8</v>
      </c>
      <c r="J99">
        <v>4.4000000000000004</v>
      </c>
      <c r="K99">
        <v>0.1</v>
      </c>
      <c r="L99">
        <v>4.4000000000000004</v>
      </c>
      <c r="M99">
        <v>12.8</v>
      </c>
    </row>
    <row r="100" spans="1:13">
      <c r="A100" s="15" t="s">
        <v>15</v>
      </c>
      <c r="B100" s="15">
        <v>129</v>
      </c>
      <c r="C100" s="15" t="str">
        <f t="shared" si="1"/>
        <v>1A_129</v>
      </c>
      <c r="D100" s="31">
        <v>1</v>
      </c>
      <c r="E100" s="32">
        <v>16.100000000000001</v>
      </c>
      <c r="F100" s="32">
        <v>16.260000000000002</v>
      </c>
      <c r="G100">
        <v>165.5</v>
      </c>
      <c r="H100">
        <v>0</v>
      </c>
      <c r="I100">
        <v>160</v>
      </c>
      <c r="J100">
        <v>5.5</v>
      </c>
      <c r="K100">
        <v>0.1</v>
      </c>
      <c r="L100">
        <v>0.1</v>
      </c>
      <c r="M100">
        <v>12.4</v>
      </c>
    </row>
    <row r="101" spans="1:13">
      <c r="A101" s="15" t="s">
        <v>15</v>
      </c>
      <c r="B101" s="15">
        <v>130</v>
      </c>
      <c r="C101" s="15" t="str">
        <f t="shared" si="1"/>
        <v>1A_130</v>
      </c>
      <c r="D101" s="31">
        <v>1</v>
      </c>
      <c r="E101" s="32">
        <v>15.9</v>
      </c>
      <c r="F101" s="32">
        <v>13.69</v>
      </c>
      <c r="G101">
        <v>137.9</v>
      </c>
      <c r="H101">
        <v>0</v>
      </c>
      <c r="I101">
        <v>133.1</v>
      </c>
      <c r="J101">
        <v>4.8</v>
      </c>
      <c r="K101">
        <v>0.1</v>
      </c>
      <c r="L101">
        <v>0.1</v>
      </c>
      <c r="M101">
        <v>10.3</v>
      </c>
    </row>
    <row r="102" spans="1:13">
      <c r="A102" s="15" t="s">
        <v>15</v>
      </c>
      <c r="B102" s="15">
        <v>131</v>
      </c>
      <c r="C102" s="15" t="str">
        <f t="shared" si="1"/>
        <v>1A_131</v>
      </c>
      <c r="D102" s="31">
        <v>1</v>
      </c>
      <c r="E102" s="32">
        <v>13.5</v>
      </c>
      <c r="F102" s="32">
        <v>12.18</v>
      </c>
      <c r="G102">
        <v>90.2</v>
      </c>
      <c r="H102">
        <v>0</v>
      </c>
      <c r="I102">
        <v>84.8</v>
      </c>
      <c r="J102">
        <v>5.4</v>
      </c>
      <c r="K102">
        <v>0.1</v>
      </c>
      <c r="L102">
        <v>0.1</v>
      </c>
      <c r="M102">
        <v>8.5</v>
      </c>
    </row>
    <row r="103" spans="1:13">
      <c r="A103" s="15" t="s">
        <v>15</v>
      </c>
      <c r="B103" s="15">
        <v>132</v>
      </c>
      <c r="C103" s="15" t="str">
        <f t="shared" si="1"/>
        <v>1A_132</v>
      </c>
      <c r="D103" s="31">
        <v>1</v>
      </c>
      <c r="E103" s="32">
        <v>11.3</v>
      </c>
      <c r="F103" s="32">
        <v>11.41</v>
      </c>
      <c r="G103">
        <v>60.3</v>
      </c>
      <c r="H103">
        <v>0</v>
      </c>
      <c r="I103">
        <v>53.6</v>
      </c>
      <c r="J103">
        <v>6.7</v>
      </c>
      <c r="K103">
        <v>0.1</v>
      </c>
      <c r="L103">
        <v>0.1</v>
      </c>
      <c r="M103">
        <v>7</v>
      </c>
    </row>
    <row r="104" spans="1:13">
      <c r="A104" s="15" t="s">
        <v>15</v>
      </c>
      <c r="B104" s="15">
        <v>133</v>
      </c>
      <c r="C104" s="15" t="str">
        <f t="shared" si="1"/>
        <v>1A_133</v>
      </c>
      <c r="D104" s="31">
        <v>1</v>
      </c>
      <c r="E104" s="32">
        <v>13.3</v>
      </c>
      <c r="F104" s="32">
        <v>12.8</v>
      </c>
      <c r="G104">
        <v>91.8</v>
      </c>
      <c r="H104">
        <v>0</v>
      </c>
      <c r="I104">
        <v>86.1</v>
      </c>
      <c r="J104">
        <v>5.7</v>
      </c>
      <c r="K104">
        <v>0.1</v>
      </c>
      <c r="L104">
        <v>0.1</v>
      </c>
      <c r="M104">
        <v>8.9</v>
      </c>
    </row>
    <row r="105" spans="1:13">
      <c r="A105" s="15" t="s">
        <v>15</v>
      </c>
      <c r="B105" s="15">
        <v>134</v>
      </c>
      <c r="C105" s="15" t="str">
        <f t="shared" si="1"/>
        <v>1A_134</v>
      </c>
      <c r="D105" s="31">
        <v>3</v>
      </c>
      <c r="E105" s="32">
        <v>8.3000000000000007</v>
      </c>
      <c r="F105" s="32">
        <v>11.39</v>
      </c>
      <c r="G105">
        <v>29.4</v>
      </c>
      <c r="H105">
        <v>0</v>
      </c>
      <c r="I105">
        <v>17</v>
      </c>
      <c r="J105">
        <v>12.4</v>
      </c>
      <c r="K105">
        <v>0.1</v>
      </c>
      <c r="L105">
        <v>0.1</v>
      </c>
      <c r="M105">
        <v>3.2</v>
      </c>
    </row>
    <row r="106" spans="1:13">
      <c r="A106" s="15" t="s">
        <v>15</v>
      </c>
      <c r="B106" s="15">
        <v>135</v>
      </c>
      <c r="C106" s="15" t="str">
        <f t="shared" si="1"/>
        <v>1A_135</v>
      </c>
      <c r="D106" s="31">
        <v>1</v>
      </c>
      <c r="E106" s="32">
        <v>18.100000000000001</v>
      </c>
      <c r="F106" s="32">
        <v>15.47</v>
      </c>
      <c r="G106">
        <v>198.4</v>
      </c>
      <c r="H106">
        <v>0</v>
      </c>
      <c r="I106">
        <v>193.8</v>
      </c>
      <c r="J106">
        <v>4.5999999999999996</v>
      </c>
      <c r="K106">
        <v>0.1</v>
      </c>
      <c r="L106">
        <v>0.1</v>
      </c>
      <c r="M106">
        <v>12.1</v>
      </c>
    </row>
    <row r="107" spans="1:13">
      <c r="A107" s="15" t="s">
        <v>15</v>
      </c>
      <c r="B107" s="15">
        <v>136</v>
      </c>
      <c r="C107" s="15" t="str">
        <f t="shared" si="1"/>
        <v>1A_136</v>
      </c>
      <c r="D107" s="31">
        <v>1</v>
      </c>
      <c r="E107" s="32">
        <v>16.600000000000001</v>
      </c>
      <c r="F107" s="32">
        <v>13.91</v>
      </c>
      <c r="G107">
        <v>152.1</v>
      </c>
      <c r="H107">
        <v>0</v>
      </c>
      <c r="I107">
        <v>147.5</v>
      </c>
      <c r="J107">
        <v>4.7</v>
      </c>
      <c r="K107">
        <v>0.1</v>
      </c>
      <c r="L107">
        <v>0.1</v>
      </c>
      <c r="M107">
        <v>10.6</v>
      </c>
    </row>
    <row r="108" spans="1:13">
      <c r="A108" s="15" t="s">
        <v>15</v>
      </c>
      <c r="B108" s="15">
        <v>137</v>
      </c>
      <c r="C108" s="15" t="str">
        <f t="shared" si="1"/>
        <v>1A_137</v>
      </c>
      <c r="D108" s="31">
        <v>3</v>
      </c>
      <c r="E108" s="32">
        <v>14.5</v>
      </c>
      <c r="F108" s="32">
        <v>15.14</v>
      </c>
      <c r="G108">
        <v>116.2</v>
      </c>
      <c r="H108">
        <v>0</v>
      </c>
      <c r="I108">
        <v>109.7</v>
      </c>
      <c r="J108">
        <v>6.5</v>
      </c>
      <c r="K108">
        <v>0.1</v>
      </c>
      <c r="L108">
        <v>0.1</v>
      </c>
      <c r="M108">
        <v>9.9</v>
      </c>
    </row>
    <row r="109" spans="1:13">
      <c r="A109" s="15" t="s">
        <v>15</v>
      </c>
      <c r="B109" s="15">
        <v>138</v>
      </c>
      <c r="C109" s="15" t="str">
        <f t="shared" si="1"/>
        <v>1A_138</v>
      </c>
      <c r="D109" s="31">
        <v>1</v>
      </c>
      <c r="E109" s="32">
        <v>15.5</v>
      </c>
      <c r="F109" s="32">
        <v>13.34</v>
      </c>
      <c r="G109">
        <v>128.19999999999999</v>
      </c>
      <c r="H109">
        <v>0</v>
      </c>
      <c r="I109">
        <v>123.3</v>
      </c>
      <c r="J109">
        <v>4.9000000000000004</v>
      </c>
      <c r="K109">
        <v>0.1</v>
      </c>
      <c r="L109">
        <v>0.1</v>
      </c>
      <c r="M109">
        <v>9.9</v>
      </c>
    </row>
    <row r="110" spans="1:13">
      <c r="A110" s="15" t="s">
        <v>15</v>
      </c>
      <c r="B110" s="15">
        <v>139</v>
      </c>
      <c r="C110" s="15" t="str">
        <f t="shared" si="1"/>
        <v>1A_139</v>
      </c>
      <c r="D110" s="31">
        <v>1</v>
      </c>
      <c r="E110" s="32">
        <v>15.4</v>
      </c>
      <c r="F110" s="32">
        <v>14.9</v>
      </c>
      <c r="G110">
        <v>140.30000000000001</v>
      </c>
      <c r="H110">
        <v>0</v>
      </c>
      <c r="I110">
        <v>134.9</v>
      </c>
      <c r="J110">
        <v>5.4</v>
      </c>
      <c r="K110">
        <v>0.1</v>
      </c>
      <c r="L110">
        <v>0.1</v>
      </c>
      <c r="M110">
        <v>11.1</v>
      </c>
    </row>
    <row r="111" spans="1:13">
      <c r="A111" s="15" t="s">
        <v>15</v>
      </c>
      <c r="B111" s="15">
        <v>140</v>
      </c>
      <c r="C111" s="15" t="str">
        <f t="shared" si="1"/>
        <v>1A_140</v>
      </c>
      <c r="D111" s="31">
        <v>1</v>
      </c>
      <c r="E111" s="32">
        <v>14.9</v>
      </c>
      <c r="F111" s="32">
        <v>13.56</v>
      </c>
      <c r="G111">
        <v>120.6</v>
      </c>
      <c r="H111">
        <v>0</v>
      </c>
      <c r="I111">
        <v>115.4</v>
      </c>
      <c r="J111">
        <v>5.2</v>
      </c>
      <c r="K111">
        <v>0.1</v>
      </c>
      <c r="L111">
        <v>0.1</v>
      </c>
      <c r="M111">
        <v>9.9</v>
      </c>
    </row>
    <row r="112" spans="1:13">
      <c r="A112" s="15" t="s">
        <v>15</v>
      </c>
      <c r="B112" s="15">
        <v>141</v>
      </c>
      <c r="C112" s="15" t="str">
        <f t="shared" si="1"/>
        <v>1A_141</v>
      </c>
      <c r="D112" s="31">
        <v>1</v>
      </c>
      <c r="E112" s="32">
        <v>19.8</v>
      </c>
      <c r="F112" s="32">
        <v>16.3</v>
      </c>
      <c r="G112">
        <v>247.4</v>
      </c>
      <c r="H112">
        <v>138.4</v>
      </c>
      <c r="I112">
        <v>104.7</v>
      </c>
      <c r="J112">
        <v>4.3</v>
      </c>
      <c r="K112">
        <v>0.1</v>
      </c>
      <c r="L112">
        <v>5</v>
      </c>
      <c r="M112">
        <v>13.1</v>
      </c>
    </row>
    <row r="113" spans="1:13">
      <c r="A113" s="15" t="s">
        <v>15</v>
      </c>
      <c r="B113" s="15">
        <v>142</v>
      </c>
      <c r="C113" s="15" t="str">
        <f t="shared" si="1"/>
        <v>1A_142</v>
      </c>
      <c r="D113" s="31">
        <v>1</v>
      </c>
      <c r="E113" s="32">
        <v>16.399999999999999</v>
      </c>
      <c r="F113" s="32">
        <v>14.64</v>
      </c>
      <c r="G113">
        <v>155.80000000000001</v>
      </c>
      <c r="H113">
        <v>0</v>
      </c>
      <c r="I113">
        <v>150.9</v>
      </c>
      <c r="J113">
        <v>4.9000000000000004</v>
      </c>
      <c r="K113">
        <v>0.1</v>
      </c>
      <c r="L113">
        <v>0.1</v>
      </c>
      <c r="M113">
        <v>11.1</v>
      </c>
    </row>
    <row r="114" spans="1:13">
      <c r="A114" s="15" t="s">
        <v>15</v>
      </c>
      <c r="B114" s="15">
        <v>143</v>
      </c>
      <c r="C114" s="15" t="str">
        <f t="shared" si="1"/>
        <v>1A_143</v>
      </c>
      <c r="D114" s="31">
        <v>1</v>
      </c>
      <c r="E114" s="32">
        <v>12.9</v>
      </c>
      <c r="F114" s="32">
        <v>11.9</v>
      </c>
      <c r="G114">
        <v>80.8</v>
      </c>
      <c r="H114">
        <v>0</v>
      </c>
      <c r="I114">
        <v>75.2</v>
      </c>
      <c r="J114">
        <v>5.7</v>
      </c>
      <c r="K114">
        <v>0.1</v>
      </c>
      <c r="L114">
        <v>0.1</v>
      </c>
      <c r="M114">
        <v>8</v>
      </c>
    </row>
    <row r="115" spans="1:13">
      <c r="A115" s="15" t="s">
        <v>15</v>
      </c>
      <c r="B115" s="15">
        <v>144</v>
      </c>
      <c r="C115" s="15" t="str">
        <f t="shared" si="1"/>
        <v>1A_144</v>
      </c>
      <c r="D115" s="31">
        <v>1</v>
      </c>
      <c r="E115" s="32">
        <v>16.3</v>
      </c>
      <c r="F115" s="32">
        <v>13.91</v>
      </c>
      <c r="G115">
        <v>146.9</v>
      </c>
      <c r="H115">
        <v>0</v>
      </c>
      <c r="I115">
        <v>142.1</v>
      </c>
      <c r="J115">
        <v>4.7</v>
      </c>
      <c r="K115">
        <v>0.1</v>
      </c>
      <c r="L115">
        <v>0.1</v>
      </c>
      <c r="M115">
        <v>10.5</v>
      </c>
    </row>
    <row r="116" spans="1:13">
      <c r="A116" s="15" t="s">
        <v>15</v>
      </c>
      <c r="B116" s="15">
        <v>148</v>
      </c>
      <c r="C116" s="15" t="str">
        <f t="shared" si="1"/>
        <v>1A_148</v>
      </c>
      <c r="D116" s="31">
        <v>1</v>
      </c>
      <c r="E116" s="32">
        <v>21.5</v>
      </c>
      <c r="F116" s="32">
        <v>18.87</v>
      </c>
      <c r="G116">
        <v>329.3</v>
      </c>
      <c r="H116">
        <v>192.5</v>
      </c>
      <c r="I116">
        <v>132.30000000000001</v>
      </c>
      <c r="J116">
        <v>4.5</v>
      </c>
      <c r="K116">
        <v>0.1</v>
      </c>
      <c r="L116">
        <v>6.2</v>
      </c>
      <c r="M116">
        <v>15.6</v>
      </c>
    </row>
    <row r="117" spans="1:13">
      <c r="A117" s="15" t="s">
        <v>15</v>
      </c>
      <c r="B117" s="15">
        <v>149</v>
      </c>
      <c r="C117" s="15" t="str">
        <f t="shared" si="1"/>
        <v>1A_149</v>
      </c>
      <c r="D117" s="31">
        <v>1</v>
      </c>
      <c r="E117" s="32">
        <v>20.2</v>
      </c>
      <c r="F117" s="32">
        <v>17.84</v>
      </c>
      <c r="G117">
        <v>278.39999999999998</v>
      </c>
      <c r="H117">
        <v>163.69999999999999</v>
      </c>
      <c r="I117">
        <v>110.1</v>
      </c>
      <c r="J117">
        <v>4.5999999999999996</v>
      </c>
      <c r="K117">
        <v>0.1</v>
      </c>
      <c r="L117">
        <v>5.9</v>
      </c>
      <c r="M117">
        <v>14.5</v>
      </c>
    </row>
    <row r="118" spans="1:13">
      <c r="A118" s="15" t="s">
        <v>15</v>
      </c>
      <c r="B118" s="15">
        <v>150</v>
      </c>
      <c r="C118" s="15" t="str">
        <f t="shared" si="1"/>
        <v>1A_150</v>
      </c>
      <c r="D118" s="31">
        <v>1</v>
      </c>
      <c r="E118" s="32">
        <v>16.600000000000001</v>
      </c>
      <c r="F118" s="32">
        <v>14.75</v>
      </c>
      <c r="G118">
        <v>160.6</v>
      </c>
      <c r="H118">
        <v>0</v>
      </c>
      <c r="I118">
        <v>155.80000000000001</v>
      </c>
      <c r="J118">
        <v>4.9000000000000004</v>
      </c>
      <c r="K118">
        <v>0.1</v>
      </c>
      <c r="L118">
        <v>0.1</v>
      </c>
      <c r="M118">
        <v>11.3</v>
      </c>
    </row>
    <row r="119" spans="1:13">
      <c r="A119" s="15" t="s">
        <v>15</v>
      </c>
      <c r="B119" s="15">
        <v>151</v>
      </c>
      <c r="C119" s="15" t="str">
        <f t="shared" si="1"/>
        <v>1A_151</v>
      </c>
      <c r="D119" s="31">
        <v>1</v>
      </c>
      <c r="E119" s="32">
        <v>14.1</v>
      </c>
      <c r="F119" s="32">
        <v>14.5</v>
      </c>
      <c r="G119">
        <v>115.4</v>
      </c>
      <c r="H119">
        <v>0</v>
      </c>
      <c r="I119">
        <v>109.5</v>
      </c>
      <c r="J119">
        <v>5.9</v>
      </c>
      <c r="K119">
        <v>0.1</v>
      </c>
      <c r="L119">
        <v>0.1</v>
      </c>
      <c r="M119">
        <v>10.4</v>
      </c>
    </row>
    <row r="120" spans="1:13">
      <c r="A120" s="15" t="s">
        <v>15</v>
      </c>
      <c r="B120" s="15">
        <v>152</v>
      </c>
      <c r="C120" s="15" t="str">
        <f t="shared" si="1"/>
        <v>1A_152</v>
      </c>
      <c r="D120" s="31">
        <v>1</v>
      </c>
      <c r="E120" s="32">
        <v>19</v>
      </c>
      <c r="F120" s="32">
        <v>16.64</v>
      </c>
      <c r="G120">
        <v>232.8</v>
      </c>
      <c r="H120">
        <v>0</v>
      </c>
      <c r="I120">
        <v>228.2</v>
      </c>
      <c r="J120">
        <v>4.5999999999999996</v>
      </c>
      <c r="K120">
        <v>0.1</v>
      </c>
      <c r="L120">
        <v>0.1</v>
      </c>
      <c r="M120">
        <v>13.3</v>
      </c>
    </row>
    <row r="121" spans="1:13">
      <c r="A121" s="15" t="s">
        <v>15</v>
      </c>
      <c r="B121" s="15">
        <v>153</v>
      </c>
      <c r="C121" s="15" t="str">
        <f t="shared" si="1"/>
        <v>1A_153</v>
      </c>
      <c r="D121" s="31">
        <v>1</v>
      </c>
      <c r="E121" s="32">
        <v>14</v>
      </c>
      <c r="F121" s="32">
        <v>14.13</v>
      </c>
      <c r="G121">
        <v>111.1</v>
      </c>
      <c r="H121">
        <v>0</v>
      </c>
      <c r="I121">
        <v>105.3</v>
      </c>
      <c r="J121">
        <v>5.8</v>
      </c>
      <c r="K121">
        <v>0.1</v>
      </c>
      <c r="L121">
        <v>0.1</v>
      </c>
      <c r="M121">
        <v>10.1</v>
      </c>
    </row>
    <row r="122" spans="1:13">
      <c r="A122" s="15" t="s">
        <v>15</v>
      </c>
      <c r="B122" s="15">
        <v>154</v>
      </c>
      <c r="C122" s="15" t="str">
        <f t="shared" si="1"/>
        <v>1A_154</v>
      </c>
      <c r="D122" s="31">
        <v>1</v>
      </c>
      <c r="E122" s="32">
        <v>16.2</v>
      </c>
      <c r="F122" s="32">
        <v>15.08</v>
      </c>
      <c r="G122">
        <v>156.4</v>
      </c>
      <c r="H122">
        <v>0</v>
      </c>
      <c r="I122">
        <v>151.30000000000001</v>
      </c>
      <c r="J122">
        <v>5.0999999999999996</v>
      </c>
      <c r="K122">
        <v>0.1</v>
      </c>
      <c r="L122">
        <v>0.1</v>
      </c>
      <c r="M122">
        <v>11.4</v>
      </c>
    </row>
    <row r="123" spans="1:13">
      <c r="A123" s="15" t="s">
        <v>15</v>
      </c>
      <c r="B123" s="15">
        <v>155</v>
      </c>
      <c r="C123" s="15" t="str">
        <f t="shared" si="1"/>
        <v>1A_155</v>
      </c>
      <c r="D123" s="31">
        <v>1</v>
      </c>
      <c r="E123" s="32">
        <v>19.8</v>
      </c>
      <c r="F123" s="32">
        <v>17.09</v>
      </c>
      <c r="G123">
        <v>258</v>
      </c>
      <c r="H123">
        <v>144.9</v>
      </c>
      <c r="I123">
        <v>108.6</v>
      </c>
      <c r="J123">
        <v>4.5</v>
      </c>
      <c r="K123">
        <v>0.1</v>
      </c>
      <c r="L123">
        <v>5.3</v>
      </c>
      <c r="M123">
        <v>13.8</v>
      </c>
    </row>
    <row r="124" spans="1:13">
      <c r="A124" s="15" t="s">
        <v>15</v>
      </c>
      <c r="B124" s="15">
        <v>156</v>
      </c>
      <c r="C124" s="15" t="str">
        <f t="shared" si="1"/>
        <v>1A_156</v>
      </c>
      <c r="D124" s="31">
        <v>1</v>
      </c>
      <c r="E124" s="32">
        <v>21</v>
      </c>
      <c r="F124" s="32">
        <v>17.93</v>
      </c>
      <c r="G124">
        <v>301.3</v>
      </c>
      <c r="H124">
        <v>183.5</v>
      </c>
      <c r="I124">
        <v>113.5</v>
      </c>
      <c r="J124">
        <v>4.4000000000000004</v>
      </c>
      <c r="K124">
        <v>0.1</v>
      </c>
      <c r="L124">
        <v>6.2</v>
      </c>
      <c r="M124">
        <v>14.7</v>
      </c>
    </row>
    <row r="125" spans="1:13">
      <c r="A125" s="15" t="s">
        <v>15</v>
      </c>
      <c r="B125" s="15">
        <v>157</v>
      </c>
      <c r="C125" s="15" t="str">
        <f t="shared" si="1"/>
        <v>1A_157</v>
      </c>
      <c r="D125" s="31">
        <v>1</v>
      </c>
      <c r="E125" s="32">
        <v>21.1</v>
      </c>
      <c r="F125" s="32">
        <v>18.079999999999998</v>
      </c>
      <c r="G125">
        <v>306.3</v>
      </c>
      <c r="H125">
        <v>185.3</v>
      </c>
      <c r="I125">
        <v>116.6</v>
      </c>
      <c r="J125">
        <v>4.4000000000000004</v>
      </c>
      <c r="K125">
        <v>0.1</v>
      </c>
      <c r="L125">
        <v>6.2</v>
      </c>
      <c r="M125">
        <v>14.8</v>
      </c>
    </row>
    <row r="126" spans="1:13">
      <c r="A126" s="15" t="s">
        <v>15</v>
      </c>
      <c r="B126" s="15">
        <v>158</v>
      </c>
      <c r="C126" s="15" t="str">
        <f t="shared" si="1"/>
        <v>1A_158</v>
      </c>
      <c r="D126" s="31">
        <v>1</v>
      </c>
      <c r="E126" s="32">
        <v>19.899999999999999</v>
      </c>
      <c r="F126" s="32">
        <v>18.350000000000001</v>
      </c>
      <c r="G126">
        <v>277.10000000000002</v>
      </c>
      <c r="H126">
        <v>152.80000000000001</v>
      </c>
      <c r="I126">
        <v>119.5</v>
      </c>
      <c r="J126">
        <v>4.8</v>
      </c>
      <c r="K126">
        <v>0.1</v>
      </c>
      <c r="L126">
        <v>5.6</v>
      </c>
      <c r="M126">
        <v>14.9</v>
      </c>
    </row>
    <row r="127" spans="1:13">
      <c r="A127" s="15" t="s">
        <v>15</v>
      </c>
      <c r="B127" s="15">
        <v>159</v>
      </c>
      <c r="C127" s="15" t="str">
        <f t="shared" si="1"/>
        <v>1A_159</v>
      </c>
      <c r="D127" s="31">
        <v>1</v>
      </c>
      <c r="E127" s="32">
        <v>18.3</v>
      </c>
      <c r="F127" s="32">
        <v>15.81</v>
      </c>
      <c r="G127">
        <v>206.8</v>
      </c>
      <c r="H127">
        <v>0</v>
      </c>
      <c r="I127">
        <v>202.1</v>
      </c>
      <c r="J127">
        <v>4.5999999999999996</v>
      </c>
      <c r="K127">
        <v>0.1</v>
      </c>
      <c r="L127">
        <v>0.1</v>
      </c>
      <c r="M127">
        <v>12.5</v>
      </c>
    </row>
    <row r="128" spans="1:13">
      <c r="A128" s="15" t="s">
        <v>15</v>
      </c>
      <c r="B128" s="15">
        <v>160</v>
      </c>
      <c r="C128" s="15" t="str">
        <f t="shared" si="1"/>
        <v>1A_160</v>
      </c>
      <c r="D128" s="31">
        <v>1</v>
      </c>
      <c r="E128" s="32">
        <v>18.3</v>
      </c>
      <c r="F128" s="32">
        <v>16.45</v>
      </c>
      <c r="G128">
        <v>214.3</v>
      </c>
      <c r="H128">
        <v>0</v>
      </c>
      <c r="I128">
        <v>209.5</v>
      </c>
      <c r="J128">
        <v>4.8</v>
      </c>
      <c r="K128">
        <v>0.1</v>
      </c>
      <c r="L128">
        <v>0.1</v>
      </c>
      <c r="M128">
        <v>13</v>
      </c>
    </row>
    <row r="129" spans="1:13">
      <c r="A129" s="15" t="s">
        <v>15</v>
      </c>
      <c r="B129" s="15">
        <v>161</v>
      </c>
      <c r="C129" s="15" t="str">
        <f t="shared" si="1"/>
        <v>1A_161</v>
      </c>
      <c r="D129" s="31">
        <v>1</v>
      </c>
      <c r="E129" s="32">
        <v>15.3</v>
      </c>
      <c r="F129" s="32">
        <v>14.1</v>
      </c>
      <c r="G129">
        <v>131.6</v>
      </c>
      <c r="H129">
        <v>0</v>
      </c>
      <c r="I129">
        <v>126.5</v>
      </c>
      <c r="J129">
        <v>5.2</v>
      </c>
      <c r="K129">
        <v>0.1</v>
      </c>
      <c r="L129">
        <v>0.1</v>
      </c>
      <c r="M129">
        <v>10.5</v>
      </c>
    </row>
    <row r="130" spans="1:13">
      <c r="A130" s="15" t="s">
        <v>15</v>
      </c>
      <c r="B130" s="15">
        <v>162</v>
      </c>
      <c r="C130" s="15" t="str">
        <f t="shared" si="1"/>
        <v>1A_162</v>
      </c>
      <c r="D130" s="31">
        <v>1</v>
      </c>
      <c r="E130" s="32">
        <v>18.3</v>
      </c>
      <c r="F130" s="32">
        <v>15.37</v>
      </c>
      <c r="G130">
        <v>201.5</v>
      </c>
      <c r="H130">
        <v>0</v>
      </c>
      <c r="I130">
        <v>197</v>
      </c>
      <c r="J130">
        <v>4.5</v>
      </c>
      <c r="K130">
        <v>0.1</v>
      </c>
      <c r="L130">
        <v>0.1</v>
      </c>
      <c r="M130">
        <v>12.1</v>
      </c>
    </row>
    <row r="131" spans="1:13">
      <c r="A131" s="15" t="s">
        <v>15</v>
      </c>
      <c r="B131" s="15">
        <v>163</v>
      </c>
      <c r="C131" s="15" t="str">
        <f t="shared" ref="C131:C194" si="2">A131&amp;"_"&amp;B131</f>
        <v>1A_163</v>
      </c>
      <c r="D131" s="31">
        <v>1</v>
      </c>
      <c r="E131" s="32">
        <v>19</v>
      </c>
      <c r="F131" s="32">
        <v>16.7</v>
      </c>
      <c r="G131">
        <v>233.6</v>
      </c>
      <c r="H131">
        <v>0</v>
      </c>
      <c r="I131">
        <v>229</v>
      </c>
      <c r="J131">
        <v>4.5999999999999996</v>
      </c>
      <c r="K131">
        <v>0.1</v>
      </c>
      <c r="L131">
        <v>0.1</v>
      </c>
      <c r="M131">
        <v>13.3</v>
      </c>
    </row>
    <row r="132" spans="1:13">
      <c r="A132" s="15" t="s">
        <v>15</v>
      </c>
      <c r="B132" s="15">
        <v>164</v>
      </c>
      <c r="C132" s="15" t="str">
        <f t="shared" si="2"/>
        <v>1A_164</v>
      </c>
      <c r="D132" s="31">
        <v>1</v>
      </c>
      <c r="E132" s="32">
        <v>16.5</v>
      </c>
      <c r="F132" s="32">
        <v>15.15</v>
      </c>
      <c r="G132">
        <v>162.69999999999999</v>
      </c>
      <c r="H132">
        <v>0</v>
      </c>
      <c r="I132">
        <v>157.69999999999999</v>
      </c>
      <c r="J132">
        <v>5</v>
      </c>
      <c r="K132">
        <v>0.1</v>
      </c>
      <c r="L132">
        <v>0.1</v>
      </c>
      <c r="M132">
        <v>11.6</v>
      </c>
    </row>
    <row r="133" spans="1:13">
      <c r="A133" s="15" t="s">
        <v>15</v>
      </c>
      <c r="B133" s="15">
        <v>165</v>
      </c>
      <c r="C133" s="15" t="str">
        <f t="shared" si="2"/>
        <v>1A_165</v>
      </c>
      <c r="D133" s="31">
        <v>1</v>
      </c>
      <c r="E133" s="32">
        <v>15.5</v>
      </c>
      <c r="F133" s="32">
        <v>15.54</v>
      </c>
      <c r="G133">
        <v>147.6</v>
      </c>
      <c r="H133">
        <v>0</v>
      </c>
      <c r="I133">
        <v>142.1</v>
      </c>
      <c r="J133">
        <v>5.5</v>
      </c>
      <c r="K133">
        <v>0.1</v>
      </c>
      <c r="L133">
        <v>0.1</v>
      </c>
      <c r="M133">
        <v>11.7</v>
      </c>
    </row>
    <row r="134" spans="1:13">
      <c r="A134" s="15" t="s">
        <v>15</v>
      </c>
      <c r="B134" s="15">
        <v>166</v>
      </c>
      <c r="C134" s="15" t="str">
        <f t="shared" si="2"/>
        <v>1A_166</v>
      </c>
      <c r="D134" s="31">
        <v>1</v>
      </c>
      <c r="E134" s="32">
        <v>17.2</v>
      </c>
      <c r="F134" s="32">
        <v>15.83</v>
      </c>
      <c r="G134">
        <v>183.6</v>
      </c>
      <c r="H134">
        <v>0</v>
      </c>
      <c r="I134">
        <v>178.6</v>
      </c>
      <c r="J134">
        <v>5</v>
      </c>
      <c r="K134">
        <v>0.1</v>
      </c>
      <c r="L134">
        <v>0.1</v>
      </c>
      <c r="M134">
        <v>12.3</v>
      </c>
    </row>
    <row r="135" spans="1:13">
      <c r="A135" s="15" t="s">
        <v>15</v>
      </c>
      <c r="B135" s="15">
        <v>167</v>
      </c>
      <c r="C135" s="15" t="str">
        <f t="shared" si="2"/>
        <v>1A_167</v>
      </c>
      <c r="D135" s="31">
        <v>1</v>
      </c>
      <c r="E135" s="32">
        <v>15.6</v>
      </c>
      <c r="F135" s="32">
        <v>15.46</v>
      </c>
      <c r="G135">
        <v>148.69999999999999</v>
      </c>
      <c r="H135">
        <v>0</v>
      </c>
      <c r="I135">
        <v>143.30000000000001</v>
      </c>
      <c r="J135">
        <v>5.5</v>
      </c>
      <c r="K135">
        <v>0.1</v>
      </c>
      <c r="L135">
        <v>0.1</v>
      </c>
      <c r="M135">
        <v>11.6</v>
      </c>
    </row>
    <row r="136" spans="1:13">
      <c r="A136" s="15" t="s">
        <v>15</v>
      </c>
      <c r="B136" s="15">
        <v>168</v>
      </c>
      <c r="C136" s="15" t="str">
        <f t="shared" si="2"/>
        <v>1A_168</v>
      </c>
      <c r="D136" s="31">
        <v>1</v>
      </c>
      <c r="E136" s="32">
        <v>18.7</v>
      </c>
      <c r="F136" s="32">
        <v>18.2</v>
      </c>
      <c r="G136">
        <v>244.1</v>
      </c>
      <c r="H136">
        <v>0</v>
      </c>
      <c r="I136">
        <v>239</v>
      </c>
      <c r="J136">
        <v>5.0999999999999996</v>
      </c>
      <c r="K136">
        <v>0.1</v>
      </c>
      <c r="L136">
        <v>0.1</v>
      </c>
      <c r="M136">
        <v>14.6</v>
      </c>
    </row>
    <row r="137" spans="1:13">
      <c r="A137" s="15" t="s">
        <v>15</v>
      </c>
      <c r="B137" s="15">
        <v>169</v>
      </c>
      <c r="C137" s="15" t="str">
        <f t="shared" si="2"/>
        <v>1A_169</v>
      </c>
      <c r="D137" s="31">
        <v>1</v>
      </c>
      <c r="E137" s="32">
        <v>15.2</v>
      </c>
      <c r="F137" s="32">
        <v>14.26</v>
      </c>
      <c r="G137">
        <v>131.30000000000001</v>
      </c>
      <c r="H137">
        <v>0</v>
      </c>
      <c r="I137">
        <v>126.1</v>
      </c>
      <c r="J137">
        <v>5.3</v>
      </c>
      <c r="K137">
        <v>0.1</v>
      </c>
      <c r="L137">
        <v>0.1</v>
      </c>
      <c r="M137">
        <v>10.5</v>
      </c>
    </row>
    <row r="138" spans="1:13">
      <c r="A138" s="15" t="s">
        <v>15</v>
      </c>
      <c r="B138" s="15">
        <v>170</v>
      </c>
      <c r="C138" s="15" t="str">
        <f t="shared" si="2"/>
        <v>1A_170</v>
      </c>
      <c r="D138" s="31">
        <v>1</v>
      </c>
      <c r="E138" s="32">
        <v>15.9</v>
      </c>
      <c r="F138" s="32">
        <v>17.350000000000001</v>
      </c>
      <c r="G138">
        <v>171</v>
      </c>
      <c r="H138">
        <v>0</v>
      </c>
      <c r="I138">
        <v>165.1</v>
      </c>
      <c r="J138">
        <v>5.9</v>
      </c>
      <c r="K138">
        <v>0.1</v>
      </c>
      <c r="L138">
        <v>0.1</v>
      </c>
      <c r="M138">
        <v>13.2</v>
      </c>
    </row>
    <row r="139" spans="1:13">
      <c r="A139" s="15" t="s">
        <v>15</v>
      </c>
      <c r="B139" s="15">
        <v>171</v>
      </c>
      <c r="C139" s="15" t="str">
        <f t="shared" si="2"/>
        <v>1A_171</v>
      </c>
      <c r="D139" s="31">
        <v>1</v>
      </c>
      <c r="E139" s="32">
        <v>17</v>
      </c>
      <c r="F139" s="32">
        <v>15.1</v>
      </c>
      <c r="G139">
        <v>171.9</v>
      </c>
      <c r="H139">
        <v>0</v>
      </c>
      <c r="I139">
        <v>167.1</v>
      </c>
      <c r="J139">
        <v>4.8</v>
      </c>
      <c r="K139">
        <v>0.1</v>
      </c>
      <c r="L139">
        <v>0.1</v>
      </c>
      <c r="M139">
        <v>11.6</v>
      </c>
    </row>
    <row r="140" spans="1:13">
      <c r="A140" s="15" t="s">
        <v>15</v>
      </c>
      <c r="B140" s="15">
        <v>172</v>
      </c>
      <c r="C140" s="15" t="str">
        <f t="shared" si="2"/>
        <v>1A_172</v>
      </c>
      <c r="D140" s="31">
        <v>1</v>
      </c>
      <c r="E140" s="32">
        <v>15.6</v>
      </c>
      <c r="F140" s="32">
        <v>15.04</v>
      </c>
      <c r="G140">
        <v>145</v>
      </c>
      <c r="H140">
        <v>0</v>
      </c>
      <c r="I140">
        <v>139.69999999999999</v>
      </c>
      <c r="J140">
        <v>5.3</v>
      </c>
      <c r="K140">
        <v>0.1</v>
      </c>
      <c r="L140">
        <v>0.1</v>
      </c>
      <c r="M140">
        <v>11.3</v>
      </c>
    </row>
    <row r="141" spans="1:13">
      <c r="A141" s="15" t="s">
        <v>15</v>
      </c>
      <c r="B141" s="15">
        <v>173</v>
      </c>
      <c r="C141" s="15" t="str">
        <f t="shared" si="2"/>
        <v>1A_173</v>
      </c>
      <c r="D141" s="31">
        <v>1</v>
      </c>
      <c r="E141" s="32">
        <v>16.2</v>
      </c>
      <c r="F141" s="32">
        <v>16.62</v>
      </c>
      <c r="G141">
        <v>170.8</v>
      </c>
      <c r="H141">
        <v>0</v>
      </c>
      <c r="I141">
        <v>165.2</v>
      </c>
      <c r="J141">
        <v>5.6</v>
      </c>
      <c r="K141">
        <v>0.1</v>
      </c>
      <c r="L141">
        <v>0.1</v>
      </c>
      <c r="M141">
        <v>12.7</v>
      </c>
    </row>
    <row r="142" spans="1:13">
      <c r="A142" s="15" t="s">
        <v>15</v>
      </c>
      <c r="B142" s="15">
        <v>174</v>
      </c>
      <c r="C142" s="15" t="str">
        <f t="shared" si="2"/>
        <v>1A_174</v>
      </c>
      <c r="D142" s="31">
        <v>1</v>
      </c>
      <c r="E142" s="32">
        <v>13.6</v>
      </c>
      <c r="F142" s="32">
        <v>13.6</v>
      </c>
      <c r="G142">
        <v>101.4</v>
      </c>
      <c r="H142">
        <v>0</v>
      </c>
      <c r="I142">
        <v>95.5</v>
      </c>
      <c r="J142">
        <v>5.9</v>
      </c>
      <c r="K142">
        <v>0.1</v>
      </c>
      <c r="L142">
        <v>0.1</v>
      </c>
      <c r="M142">
        <v>9.6</v>
      </c>
    </row>
    <row r="143" spans="1:13">
      <c r="A143" s="15" t="s">
        <v>15</v>
      </c>
      <c r="B143" s="15">
        <v>175</v>
      </c>
      <c r="C143" s="15" t="str">
        <f t="shared" si="2"/>
        <v>1A_175</v>
      </c>
      <c r="D143" s="31">
        <v>1</v>
      </c>
      <c r="E143" s="32">
        <v>13.1</v>
      </c>
      <c r="F143" s="32">
        <v>14.13</v>
      </c>
      <c r="G143">
        <v>97.8</v>
      </c>
      <c r="H143">
        <v>0</v>
      </c>
      <c r="I143">
        <v>91.4</v>
      </c>
      <c r="J143">
        <v>6.4</v>
      </c>
      <c r="K143">
        <v>0.1</v>
      </c>
      <c r="L143">
        <v>0.1</v>
      </c>
      <c r="M143">
        <v>9.8000000000000007</v>
      </c>
    </row>
    <row r="144" spans="1:13">
      <c r="A144" s="15" t="s">
        <v>15</v>
      </c>
      <c r="B144" s="15">
        <v>176</v>
      </c>
      <c r="C144" s="15" t="str">
        <f t="shared" si="2"/>
        <v>1A_176</v>
      </c>
      <c r="D144" s="31">
        <v>1</v>
      </c>
      <c r="E144" s="32">
        <v>18.7</v>
      </c>
      <c r="F144" s="32">
        <v>16.87</v>
      </c>
      <c r="G144">
        <v>228.5</v>
      </c>
      <c r="H144">
        <v>0</v>
      </c>
      <c r="I144">
        <v>223.8</v>
      </c>
      <c r="J144">
        <v>4.7</v>
      </c>
      <c r="K144">
        <v>0.1</v>
      </c>
      <c r="L144">
        <v>0.1</v>
      </c>
      <c r="M144">
        <v>13.4</v>
      </c>
    </row>
    <row r="145" spans="1:13">
      <c r="A145" s="15" t="s">
        <v>15</v>
      </c>
      <c r="B145" s="15">
        <v>177</v>
      </c>
      <c r="C145" s="15" t="str">
        <f t="shared" si="2"/>
        <v>1A_177</v>
      </c>
      <c r="D145" s="31">
        <v>1</v>
      </c>
      <c r="E145" s="32">
        <v>7.3</v>
      </c>
      <c r="F145" s="32">
        <v>8.44</v>
      </c>
      <c r="G145">
        <v>19.899999999999999</v>
      </c>
      <c r="H145">
        <v>0</v>
      </c>
      <c r="I145">
        <v>0</v>
      </c>
      <c r="J145">
        <v>19.899999999999999</v>
      </c>
      <c r="K145">
        <v>0.1</v>
      </c>
      <c r="L145">
        <v>0.1</v>
      </c>
      <c r="M145">
        <v>0.1</v>
      </c>
    </row>
    <row r="146" spans="1:13">
      <c r="A146" s="15" t="s">
        <v>15</v>
      </c>
      <c r="B146" s="15">
        <v>178</v>
      </c>
      <c r="C146" s="15" t="str">
        <f t="shared" si="2"/>
        <v>1A_178</v>
      </c>
      <c r="D146" s="31">
        <v>1</v>
      </c>
      <c r="E146" s="32">
        <v>16.100000000000001</v>
      </c>
      <c r="F146" s="32">
        <v>14.96</v>
      </c>
      <c r="G146">
        <v>153.4</v>
      </c>
      <c r="H146">
        <v>0</v>
      </c>
      <c r="I146">
        <v>148.30000000000001</v>
      </c>
      <c r="J146">
        <v>5.0999999999999996</v>
      </c>
      <c r="K146">
        <v>0.1</v>
      </c>
      <c r="L146">
        <v>0.1</v>
      </c>
      <c r="M146">
        <v>11.3</v>
      </c>
    </row>
    <row r="147" spans="1:13">
      <c r="A147" s="15" t="s">
        <v>15</v>
      </c>
      <c r="B147" s="15">
        <v>179</v>
      </c>
      <c r="C147" s="15" t="str">
        <f t="shared" si="2"/>
        <v>1A_179</v>
      </c>
      <c r="D147" s="31">
        <v>1</v>
      </c>
      <c r="E147" s="32">
        <v>16.7</v>
      </c>
      <c r="F147" s="32">
        <v>15.67</v>
      </c>
      <c r="G147">
        <v>171.8</v>
      </c>
      <c r="H147">
        <v>0</v>
      </c>
      <c r="I147">
        <v>166.7</v>
      </c>
      <c r="J147">
        <v>5.0999999999999996</v>
      </c>
      <c r="K147">
        <v>0.1</v>
      </c>
      <c r="L147">
        <v>0.1</v>
      </c>
      <c r="M147">
        <v>12</v>
      </c>
    </row>
    <row r="148" spans="1:13">
      <c r="A148" s="15" t="s">
        <v>15</v>
      </c>
      <c r="B148" s="15">
        <v>180</v>
      </c>
      <c r="C148" s="15" t="str">
        <f t="shared" si="2"/>
        <v>1A_180</v>
      </c>
      <c r="D148" s="31">
        <v>1</v>
      </c>
      <c r="E148" s="32">
        <v>15.7</v>
      </c>
      <c r="F148" s="32">
        <v>14.79</v>
      </c>
      <c r="G148">
        <v>144.6</v>
      </c>
      <c r="H148">
        <v>0</v>
      </c>
      <c r="I148">
        <v>139.4</v>
      </c>
      <c r="J148">
        <v>5.2</v>
      </c>
      <c r="K148">
        <v>0.1</v>
      </c>
      <c r="L148">
        <v>0.1</v>
      </c>
      <c r="M148">
        <v>11.1</v>
      </c>
    </row>
    <row r="149" spans="1:13">
      <c r="A149" s="15" t="s">
        <v>15</v>
      </c>
      <c r="B149" s="15">
        <v>181</v>
      </c>
      <c r="C149" s="15" t="str">
        <f t="shared" si="2"/>
        <v>1A_181</v>
      </c>
      <c r="D149" s="31">
        <v>1</v>
      </c>
      <c r="E149" s="32">
        <v>17</v>
      </c>
      <c r="F149" s="32">
        <v>16.920000000000002</v>
      </c>
      <c r="G149">
        <v>190.4</v>
      </c>
      <c r="H149">
        <v>0</v>
      </c>
      <c r="I149">
        <v>185.2</v>
      </c>
      <c r="J149">
        <v>5.3</v>
      </c>
      <c r="K149">
        <v>0.1</v>
      </c>
      <c r="L149">
        <v>0.1</v>
      </c>
      <c r="M149">
        <v>13.1</v>
      </c>
    </row>
    <row r="150" spans="1:13">
      <c r="A150" s="15" t="s">
        <v>15</v>
      </c>
      <c r="B150" s="15">
        <v>185</v>
      </c>
      <c r="C150" s="15" t="str">
        <f t="shared" si="2"/>
        <v>1A_185</v>
      </c>
      <c r="D150" s="31">
        <v>1</v>
      </c>
      <c r="E150" s="32">
        <v>20.6</v>
      </c>
      <c r="F150" s="32">
        <v>18.260000000000002</v>
      </c>
      <c r="G150">
        <v>294.89999999999998</v>
      </c>
      <c r="H150">
        <v>176.7</v>
      </c>
      <c r="I150">
        <v>113.7</v>
      </c>
      <c r="J150">
        <v>4.5999999999999996</v>
      </c>
      <c r="K150">
        <v>0.1</v>
      </c>
      <c r="L150">
        <v>6.2</v>
      </c>
      <c r="M150">
        <v>14.9</v>
      </c>
    </row>
    <row r="151" spans="1:13">
      <c r="A151" s="15" t="s">
        <v>15</v>
      </c>
      <c r="B151" s="15">
        <v>186</v>
      </c>
      <c r="C151" s="15" t="str">
        <f t="shared" si="2"/>
        <v>1A_186</v>
      </c>
      <c r="D151" s="31">
        <v>1</v>
      </c>
      <c r="E151" s="32">
        <v>16.3</v>
      </c>
      <c r="F151" s="32">
        <v>16.86</v>
      </c>
      <c r="G151">
        <v>175</v>
      </c>
      <c r="H151">
        <v>0</v>
      </c>
      <c r="I151">
        <v>169.4</v>
      </c>
      <c r="J151">
        <v>5.6</v>
      </c>
      <c r="K151">
        <v>0.1</v>
      </c>
      <c r="L151">
        <v>0.1</v>
      </c>
      <c r="M151">
        <v>12.9</v>
      </c>
    </row>
    <row r="152" spans="1:13">
      <c r="A152" s="15" t="s">
        <v>15</v>
      </c>
      <c r="B152" s="15">
        <v>187</v>
      </c>
      <c r="C152" s="15" t="str">
        <f t="shared" si="2"/>
        <v>1A_187</v>
      </c>
      <c r="D152" s="31">
        <v>1</v>
      </c>
      <c r="E152" s="32">
        <v>17.100000000000001</v>
      </c>
      <c r="F152" s="32">
        <v>16.59</v>
      </c>
      <c r="G152">
        <v>189.3</v>
      </c>
      <c r="H152">
        <v>0</v>
      </c>
      <c r="I152">
        <v>184.1</v>
      </c>
      <c r="J152">
        <v>5.2</v>
      </c>
      <c r="K152">
        <v>0.1</v>
      </c>
      <c r="L152">
        <v>0.1</v>
      </c>
      <c r="M152">
        <v>12.9</v>
      </c>
    </row>
    <row r="153" spans="1:13">
      <c r="A153" s="15" t="s">
        <v>15</v>
      </c>
      <c r="B153" s="15">
        <v>188</v>
      </c>
      <c r="C153" s="15" t="str">
        <f t="shared" si="2"/>
        <v>1A_188</v>
      </c>
      <c r="D153" s="31">
        <v>1</v>
      </c>
      <c r="E153" s="32">
        <v>20.9</v>
      </c>
      <c r="F153" s="32">
        <v>18.22</v>
      </c>
      <c r="G153">
        <v>302.7</v>
      </c>
      <c r="H153">
        <v>181.8</v>
      </c>
      <c r="I153">
        <v>116.4</v>
      </c>
      <c r="J153">
        <v>4.5</v>
      </c>
      <c r="K153">
        <v>0.1</v>
      </c>
      <c r="L153">
        <v>6.2</v>
      </c>
      <c r="M153">
        <v>14.9</v>
      </c>
    </row>
    <row r="154" spans="1:13">
      <c r="A154" s="15" t="s">
        <v>15</v>
      </c>
      <c r="B154" s="15">
        <v>189</v>
      </c>
      <c r="C154" s="15" t="str">
        <f t="shared" si="2"/>
        <v>1A_189</v>
      </c>
      <c r="D154" s="31">
        <v>1</v>
      </c>
      <c r="E154" s="32">
        <v>19.2</v>
      </c>
      <c r="F154" s="32">
        <v>17.59</v>
      </c>
      <c r="G154">
        <v>249.4</v>
      </c>
      <c r="H154">
        <v>124.5</v>
      </c>
      <c r="I154">
        <v>120.2</v>
      </c>
      <c r="J154">
        <v>4.8</v>
      </c>
      <c r="K154">
        <v>0.1</v>
      </c>
      <c r="L154">
        <v>4.7</v>
      </c>
      <c r="M154">
        <v>14.1</v>
      </c>
    </row>
    <row r="155" spans="1:13">
      <c r="A155" s="15" t="s">
        <v>15</v>
      </c>
      <c r="B155" s="15">
        <v>190</v>
      </c>
      <c r="C155" s="15" t="str">
        <f t="shared" si="2"/>
        <v>1A_190</v>
      </c>
      <c r="D155" s="31">
        <v>1</v>
      </c>
      <c r="E155" s="32">
        <v>19.100000000000001</v>
      </c>
      <c r="F155" s="32">
        <v>17.29</v>
      </c>
      <c r="G155">
        <v>243.2</v>
      </c>
      <c r="H155">
        <v>117</v>
      </c>
      <c r="I155">
        <v>121.5</v>
      </c>
      <c r="J155">
        <v>4.7</v>
      </c>
      <c r="K155">
        <v>0.1</v>
      </c>
      <c r="L155">
        <v>4.4000000000000004</v>
      </c>
      <c r="M155">
        <v>13.9</v>
      </c>
    </row>
    <row r="156" spans="1:13">
      <c r="A156" s="15" t="s">
        <v>15</v>
      </c>
      <c r="B156" s="15">
        <v>191</v>
      </c>
      <c r="C156" s="15" t="str">
        <f t="shared" si="2"/>
        <v>1A_191</v>
      </c>
      <c r="D156" s="31">
        <v>1</v>
      </c>
      <c r="E156" s="32">
        <v>15.1</v>
      </c>
      <c r="F156" s="32">
        <v>14.69</v>
      </c>
      <c r="G156">
        <v>133.30000000000001</v>
      </c>
      <c r="H156">
        <v>0</v>
      </c>
      <c r="I156">
        <v>127.8</v>
      </c>
      <c r="J156">
        <v>5.4</v>
      </c>
      <c r="K156">
        <v>0.1</v>
      </c>
      <c r="L156">
        <v>0.1</v>
      </c>
      <c r="M156">
        <v>10.9</v>
      </c>
    </row>
    <row r="157" spans="1:13">
      <c r="A157" s="15" t="s">
        <v>15</v>
      </c>
      <c r="B157" s="15">
        <v>192</v>
      </c>
      <c r="C157" s="15" t="str">
        <f t="shared" si="2"/>
        <v>1A_192</v>
      </c>
      <c r="D157" s="31">
        <v>1</v>
      </c>
      <c r="E157" s="32">
        <v>19.2</v>
      </c>
      <c r="F157" s="32">
        <v>16.84</v>
      </c>
      <c r="G157">
        <v>240.1</v>
      </c>
      <c r="H157">
        <v>118.2</v>
      </c>
      <c r="I157">
        <v>117.2</v>
      </c>
      <c r="J157">
        <v>4.5999999999999996</v>
      </c>
      <c r="K157">
        <v>0.1</v>
      </c>
      <c r="L157">
        <v>4.4000000000000004</v>
      </c>
      <c r="M157">
        <v>13.5</v>
      </c>
    </row>
    <row r="158" spans="1:13">
      <c r="A158" s="15" t="s">
        <v>15</v>
      </c>
      <c r="B158" s="15">
        <v>193</v>
      </c>
      <c r="C158" s="15" t="str">
        <f t="shared" si="2"/>
        <v>1A_193</v>
      </c>
      <c r="D158" s="31">
        <v>1</v>
      </c>
      <c r="E158" s="32">
        <v>20.2</v>
      </c>
      <c r="F158" s="32">
        <v>16.66</v>
      </c>
      <c r="G158">
        <v>262.2</v>
      </c>
      <c r="H158">
        <v>157</v>
      </c>
      <c r="I158">
        <v>100.9</v>
      </c>
      <c r="J158">
        <v>4.3</v>
      </c>
      <c r="K158">
        <v>0.1</v>
      </c>
      <c r="L158">
        <v>5.6</v>
      </c>
      <c r="M158">
        <v>13.5</v>
      </c>
    </row>
    <row r="159" spans="1:13">
      <c r="A159" s="15" t="s">
        <v>15</v>
      </c>
      <c r="B159" s="15">
        <v>194</v>
      </c>
      <c r="C159" s="15" t="str">
        <f t="shared" si="2"/>
        <v>1A_194</v>
      </c>
      <c r="D159" s="31">
        <v>1</v>
      </c>
      <c r="E159" s="32">
        <v>18.2</v>
      </c>
      <c r="F159" s="32">
        <v>15.81</v>
      </c>
      <c r="G159">
        <v>204.6</v>
      </c>
      <c r="H159">
        <v>0</v>
      </c>
      <c r="I159">
        <v>199.9</v>
      </c>
      <c r="J159">
        <v>4.5999999999999996</v>
      </c>
      <c r="K159">
        <v>0.1</v>
      </c>
      <c r="L159">
        <v>0.1</v>
      </c>
      <c r="M159">
        <v>12.5</v>
      </c>
    </row>
    <row r="160" spans="1:13">
      <c r="A160" s="15" t="s">
        <v>15</v>
      </c>
      <c r="B160" s="15">
        <v>195</v>
      </c>
      <c r="C160" s="15" t="str">
        <f t="shared" si="2"/>
        <v>1A_195</v>
      </c>
      <c r="D160" s="31">
        <v>1</v>
      </c>
      <c r="E160" s="32">
        <v>15.9</v>
      </c>
      <c r="F160" s="32">
        <v>14.06</v>
      </c>
      <c r="G160">
        <v>141.4</v>
      </c>
      <c r="H160">
        <v>0</v>
      </c>
      <c r="I160">
        <v>136.4</v>
      </c>
      <c r="J160">
        <v>4.9000000000000004</v>
      </c>
      <c r="K160">
        <v>0.1</v>
      </c>
      <c r="L160">
        <v>0.1</v>
      </c>
      <c r="M160">
        <v>10.6</v>
      </c>
    </row>
    <row r="161" spans="1:13">
      <c r="A161" s="15" t="s">
        <v>15</v>
      </c>
      <c r="B161" s="15">
        <v>196</v>
      </c>
      <c r="C161" s="15" t="str">
        <f t="shared" si="2"/>
        <v>1A_196</v>
      </c>
      <c r="D161" s="31">
        <v>1</v>
      </c>
      <c r="E161" s="32">
        <v>14</v>
      </c>
      <c r="F161" s="32">
        <v>14.23</v>
      </c>
      <c r="G161">
        <v>111.9</v>
      </c>
      <c r="H161">
        <v>0</v>
      </c>
      <c r="I161">
        <v>106</v>
      </c>
      <c r="J161">
        <v>5.9</v>
      </c>
      <c r="K161">
        <v>0.1</v>
      </c>
      <c r="L161">
        <v>0.1</v>
      </c>
      <c r="M161">
        <v>10.199999999999999</v>
      </c>
    </row>
    <row r="162" spans="1:13">
      <c r="A162" s="15" t="s">
        <v>41</v>
      </c>
      <c r="B162" s="15">
        <v>197</v>
      </c>
      <c r="C162" s="15" t="str">
        <f t="shared" si="2"/>
        <v>1B_197</v>
      </c>
      <c r="D162" s="31">
        <v>1</v>
      </c>
      <c r="E162" s="32">
        <v>12.8</v>
      </c>
      <c r="F162" s="32">
        <v>12.4</v>
      </c>
      <c r="G162">
        <v>82.8</v>
      </c>
      <c r="H162">
        <v>0</v>
      </c>
      <c r="I162">
        <v>76.900000000000006</v>
      </c>
      <c r="J162">
        <v>5.9</v>
      </c>
      <c r="K162">
        <v>0.1</v>
      </c>
      <c r="L162">
        <v>0.1</v>
      </c>
      <c r="M162">
        <v>8.4</v>
      </c>
    </row>
    <row r="163" spans="1:13">
      <c r="A163" s="15" t="s">
        <v>41</v>
      </c>
      <c r="B163" s="15">
        <v>199</v>
      </c>
      <c r="C163" s="15" t="str">
        <f t="shared" si="2"/>
        <v>1B_199</v>
      </c>
      <c r="D163" s="31">
        <v>1</v>
      </c>
      <c r="E163" s="32">
        <v>16.7</v>
      </c>
      <c r="F163" s="32">
        <v>16.04</v>
      </c>
      <c r="G163">
        <v>175.4</v>
      </c>
      <c r="H163">
        <v>0</v>
      </c>
      <c r="I163">
        <v>170.2</v>
      </c>
      <c r="J163">
        <v>5.2</v>
      </c>
      <c r="K163">
        <v>0.1</v>
      </c>
      <c r="L163">
        <v>0.1</v>
      </c>
      <c r="M163">
        <v>12.3</v>
      </c>
    </row>
    <row r="164" spans="1:13">
      <c r="A164" s="15" t="s">
        <v>41</v>
      </c>
      <c r="B164" s="15">
        <v>201</v>
      </c>
      <c r="C164" s="15" t="str">
        <f t="shared" si="2"/>
        <v>1B_201</v>
      </c>
      <c r="D164" s="31">
        <v>1</v>
      </c>
      <c r="E164" s="32">
        <v>14.6</v>
      </c>
      <c r="F164" s="32">
        <v>14.41</v>
      </c>
      <c r="G164">
        <v>122.7</v>
      </c>
      <c r="H164">
        <v>0</v>
      </c>
      <c r="I164">
        <v>117.1</v>
      </c>
      <c r="J164">
        <v>5.6</v>
      </c>
      <c r="K164">
        <v>0.1</v>
      </c>
      <c r="L164">
        <v>0.1</v>
      </c>
      <c r="M164">
        <v>10.5</v>
      </c>
    </row>
    <row r="165" spans="1:13">
      <c r="A165" s="15" t="s">
        <v>41</v>
      </c>
      <c r="B165" s="15">
        <v>202</v>
      </c>
      <c r="C165" s="15" t="str">
        <f t="shared" si="2"/>
        <v>1B_202</v>
      </c>
      <c r="D165" s="31">
        <v>1</v>
      </c>
      <c r="E165" s="32">
        <v>15.2</v>
      </c>
      <c r="F165" s="32">
        <v>13.62</v>
      </c>
      <c r="G165">
        <v>125.8</v>
      </c>
      <c r="H165">
        <v>0</v>
      </c>
      <c r="I165">
        <v>120.7</v>
      </c>
      <c r="J165">
        <v>5.0999999999999996</v>
      </c>
      <c r="K165">
        <v>0.1</v>
      </c>
      <c r="L165">
        <v>0.1</v>
      </c>
      <c r="M165">
        <v>10</v>
      </c>
    </row>
    <row r="166" spans="1:13">
      <c r="A166" s="15" t="s">
        <v>41</v>
      </c>
      <c r="B166" s="15">
        <v>204</v>
      </c>
      <c r="C166" s="15" t="str">
        <f t="shared" si="2"/>
        <v>1B_204</v>
      </c>
      <c r="D166" s="31">
        <v>1</v>
      </c>
      <c r="E166" s="32">
        <v>13.5</v>
      </c>
      <c r="F166" s="32">
        <v>12.22</v>
      </c>
      <c r="G166">
        <v>90.4</v>
      </c>
      <c r="H166">
        <v>0</v>
      </c>
      <c r="I166">
        <v>85</v>
      </c>
      <c r="J166">
        <v>5.4</v>
      </c>
      <c r="K166">
        <v>0.1</v>
      </c>
      <c r="L166">
        <v>0.1</v>
      </c>
      <c r="M166">
        <v>8.5</v>
      </c>
    </row>
    <row r="167" spans="1:13">
      <c r="A167" s="15" t="s">
        <v>41</v>
      </c>
      <c r="B167" s="15">
        <v>207</v>
      </c>
      <c r="C167" s="15" t="str">
        <f t="shared" si="2"/>
        <v>1B_207</v>
      </c>
      <c r="D167" s="31">
        <v>1</v>
      </c>
      <c r="E167" s="32">
        <v>14</v>
      </c>
      <c r="F167" s="32">
        <v>13.14</v>
      </c>
      <c r="G167">
        <v>103.8</v>
      </c>
      <c r="H167">
        <v>0</v>
      </c>
      <c r="I167">
        <v>98.4</v>
      </c>
      <c r="J167">
        <v>5.5</v>
      </c>
      <c r="K167">
        <v>0.1</v>
      </c>
      <c r="L167">
        <v>0.1</v>
      </c>
      <c r="M167">
        <v>9.3000000000000007</v>
      </c>
    </row>
    <row r="168" spans="1:13">
      <c r="A168" s="15" t="s">
        <v>41</v>
      </c>
      <c r="B168" s="15">
        <v>210</v>
      </c>
      <c r="C168" s="15" t="str">
        <f t="shared" si="2"/>
        <v>1B_210</v>
      </c>
      <c r="D168" s="31">
        <v>1</v>
      </c>
      <c r="E168" s="32">
        <v>14.1</v>
      </c>
      <c r="F168" s="32">
        <v>12.72</v>
      </c>
      <c r="G168">
        <v>102.1</v>
      </c>
      <c r="H168">
        <v>0</v>
      </c>
      <c r="I168">
        <v>96.8</v>
      </c>
      <c r="J168">
        <v>5.3</v>
      </c>
      <c r="K168">
        <v>0.1</v>
      </c>
      <c r="L168">
        <v>0.1</v>
      </c>
      <c r="M168">
        <v>9</v>
      </c>
    </row>
    <row r="169" spans="1:13">
      <c r="A169" s="15" t="s">
        <v>41</v>
      </c>
      <c r="B169" s="15">
        <v>211</v>
      </c>
      <c r="C169" s="15" t="str">
        <f t="shared" si="2"/>
        <v>1B_211</v>
      </c>
      <c r="D169" s="31">
        <v>1</v>
      </c>
      <c r="E169" s="32">
        <v>16.7</v>
      </c>
      <c r="F169" s="32">
        <v>15.39</v>
      </c>
      <c r="G169">
        <v>169</v>
      </c>
      <c r="H169">
        <v>0</v>
      </c>
      <c r="I169">
        <v>164</v>
      </c>
      <c r="J169">
        <v>5</v>
      </c>
      <c r="K169">
        <v>0.1</v>
      </c>
      <c r="L169">
        <v>0.1</v>
      </c>
      <c r="M169">
        <v>11.8</v>
      </c>
    </row>
    <row r="170" spans="1:13">
      <c r="A170" s="15" t="s">
        <v>41</v>
      </c>
      <c r="B170" s="15">
        <v>212</v>
      </c>
      <c r="C170" s="15" t="str">
        <f t="shared" si="2"/>
        <v>1B_212</v>
      </c>
      <c r="D170" s="31">
        <v>1</v>
      </c>
      <c r="E170" s="32">
        <v>16.5</v>
      </c>
      <c r="F170" s="32">
        <v>14.49</v>
      </c>
      <c r="G170">
        <v>156.19999999999999</v>
      </c>
      <c r="H170">
        <v>0</v>
      </c>
      <c r="I170">
        <v>151.30000000000001</v>
      </c>
      <c r="J170">
        <v>4.9000000000000004</v>
      </c>
      <c r="K170">
        <v>0.1</v>
      </c>
      <c r="L170">
        <v>0.1</v>
      </c>
      <c r="M170">
        <v>11</v>
      </c>
    </row>
    <row r="171" spans="1:13">
      <c r="A171" s="15" t="s">
        <v>41</v>
      </c>
      <c r="B171" s="15">
        <v>215</v>
      </c>
      <c r="C171" s="15" t="str">
        <f t="shared" si="2"/>
        <v>1B_215</v>
      </c>
      <c r="D171" s="31">
        <v>1</v>
      </c>
      <c r="E171" s="32">
        <v>7.8</v>
      </c>
      <c r="F171" s="32">
        <v>9.6300000000000008</v>
      </c>
      <c r="G171">
        <v>25.4</v>
      </c>
      <c r="H171">
        <v>0</v>
      </c>
      <c r="I171">
        <v>12.4</v>
      </c>
      <c r="J171">
        <v>13</v>
      </c>
      <c r="K171">
        <v>0.1</v>
      </c>
      <c r="L171">
        <v>0.1</v>
      </c>
      <c r="M171">
        <v>2.5</v>
      </c>
    </row>
    <row r="172" spans="1:13">
      <c r="A172" s="15" t="s">
        <v>41</v>
      </c>
      <c r="B172" s="15">
        <v>217</v>
      </c>
      <c r="C172" s="15" t="str">
        <f t="shared" si="2"/>
        <v>1B_217</v>
      </c>
      <c r="D172" s="31">
        <v>1</v>
      </c>
      <c r="E172" s="32">
        <v>13.3</v>
      </c>
      <c r="F172" s="32">
        <v>11.92</v>
      </c>
      <c r="G172">
        <v>85.9</v>
      </c>
      <c r="H172">
        <v>0</v>
      </c>
      <c r="I172">
        <v>80.5</v>
      </c>
      <c r="J172">
        <v>5.4</v>
      </c>
      <c r="K172">
        <v>0.1</v>
      </c>
      <c r="L172">
        <v>0.1</v>
      </c>
      <c r="M172">
        <v>8.1999999999999993</v>
      </c>
    </row>
    <row r="173" spans="1:13">
      <c r="A173" s="15" t="s">
        <v>41</v>
      </c>
      <c r="B173" s="15">
        <v>219</v>
      </c>
      <c r="C173" s="15" t="str">
        <f t="shared" si="2"/>
        <v>1B_219</v>
      </c>
      <c r="D173" s="31">
        <v>1</v>
      </c>
      <c r="E173" s="32">
        <v>16.600000000000001</v>
      </c>
      <c r="F173" s="32">
        <v>14.78</v>
      </c>
      <c r="G173">
        <v>160.9</v>
      </c>
      <c r="H173">
        <v>0</v>
      </c>
      <c r="I173">
        <v>156</v>
      </c>
      <c r="J173">
        <v>4.9000000000000004</v>
      </c>
      <c r="K173">
        <v>0.1</v>
      </c>
      <c r="L173">
        <v>0.1</v>
      </c>
      <c r="M173">
        <v>11.3</v>
      </c>
    </row>
    <row r="174" spans="1:13">
      <c r="A174" s="15" t="s">
        <v>41</v>
      </c>
      <c r="B174" s="15">
        <v>220</v>
      </c>
      <c r="C174" s="15" t="str">
        <f t="shared" si="2"/>
        <v>1B_220</v>
      </c>
      <c r="D174" s="31">
        <v>3</v>
      </c>
      <c r="E174" s="32">
        <v>19.3</v>
      </c>
      <c r="F174" s="32">
        <v>20.149999999999999</v>
      </c>
      <c r="G174">
        <v>273.60000000000002</v>
      </c>
      <c r="H174">
        <v>0</v>
      </c>
      <c r="I174">
        <v>267.5</v>
      </c>
      <c r="J174">
        <v>6</v>
      </c>
      <c r="K174">
        <v>0.2</v>
      </c>
      <c r="L174">
        <v>0.2</v>
      </c>
      <c r="M174">
        <v>15.1</v>
      </c>
    </row>
    <row r="175" spans="1:13">
      <c r="A175" s="15" t="s">
        <v>41</v>
      </c>
      <c r="B175" s="15">
        <v>226</v>
      </c>
      <c r="C175" s="15" t="str">
        <f t="shared" si="2"/>
        <v>1B_226</v>
      </c>
      <c r="D175" s="31">
        <v>1</v>
      </c>
      <c r="E175" s="32">
        <v>8.1</v>
      </c>
      <c r="F175" s="32">
        <v>8.57</v>
      </c>
      <c r="G175">
        <v>24.6</v>
      </c>
      <c r="H175">
        <v>0</v>
      </c>
      <c r="I175">
        <v>14.6</v>
      </c>
      <c r="J175">
        <v>10</v>
      </c>
      <c r="K175">
        <v>0.1</v>
      </c>
      <c r="L175">
        <v>0.1</v>
      </c>
      <c r="M175">
        <v>2.8</v>
      </c>
    </row>
    <row r="176" spans="1:13">
      <c r="A176" s="15" t="s">
        <v>41</v>
      </c>
      <c r="B176" s="15">
        <v>227</v>
      </c>
      <c r="C176" s="15" t="str">
        <f t="shared" si="2"/>
        <v>1B_227</v>
      </c>
      <c r="D176" s="31">
        <v>1</v>
      </c>
      <c r="E176" s="32">
        <v>14.8</v>
      </c>
      <c r="F176" s="32">
        <v>13.43</v>
      </c>
      <c r="G176">
        <v>118</v>
      </c>
      <c r="H176">
        <v>0</v>
      </c>
      <c r="I176">
        <v>112.8</v>
      </c>
      <c r="J176">
        <v>5.2</v>
      </c>
      <c r="K176">
        <v>0.1</v>
      </c>
      <c r="L176">
        <v>0.1</v>
      </c>
      <c r="M176">
        <v>9.8000000000000007</v>
      </c>
    </row>
    <row r="177" spans="1:13">
      <c r="A177" s="15" t="s">
        <v>41</v>
      </c>
      <c r="B177" s="15">
        <v>228</v>
      </c>
      <c r="C177" s="15" t="str">
        <f t="shared" si="2"/>
        <v>1B_228</v>
      </c>
      <c r="D177" s="31">
        <v>1</v>
      </c>
      <c r="E177" s="32">
        <v>13.8</v>
      </c>
      <c r="F177" s="32">
        <v>12.19</v>
      </c>
      <c r="G177">
        <v>94.1</v>
      </c>
      <c r="H177">
        <v>0</v>
      </c>
      <c r="I177">
        <v>88.9</v>
      </c>
      <c r="J177">
        <v>5.3</v>
      </c>
      <c r="K177">
        <v>0.1</v>
      </c>
      <c r="L177">
        <v>0.1</v>
      </c>
      <c r="M177">
        <v>8.5</v>
      </c>
    </row>
    <row r="178" spans="1:13">
      <c r="A178" s="15" t="s">
        <v>41</v>
      </c>
      <c r="B178" s="15">
        <v>229</v>
      </c>
      <c r="C178" s="15" t="str">
        <f t="shared" si="2"/>
        <v>1B_229</v>
      </c>
      <c r="D178" s="31">
        <v>1</v>
      </c>
      <c r="E178" s="32">
        <v>12.9</v>
      </c>
      <c r="F178" s="32">
        <v>11.82</v>
      </c>
      <c r="G178">
        <v>80.3</v>
      </c>
      <c r="H178">
        <v>0</v>
      </c>
      <c r="I178">
        <v>74.7</v>
      </c>
      <c r="J178">
        <v>5.6</v>
      </c>
      <c r="K178">
        <v>0.1</v>
      </c>
      <c r="L178">
        <v>0.1</v>
      </c>
      <c r="M178">
        <v>8</v>
      </c>
    </row>
    <row r="179" spans="1:13">
      <c r="A179" s="15" t="s">
        <v>41</v>
      </c>
      <c r="B179" s="15">
        <v>230</v>
      </c>
      <c r="C179" s="15" t="str">
        <f t="shared" si="2"/>
        <v>1B_230</v>
      </c>
      <c r="D179" s="31">
        <v>1</v>
      </c>
      <c r="E179" s="32">
        <v>12.2</v>
      </c>
      <c r="F179" s="32">
        <v>12.09</v>
      </c>
      <c r="G179">
        <v>73.7</v>
      </c>
      <c r="H179">
        <v>0</v>
      </c>
      <c r="I179">
        <v>67.5</v>
      </c>
      <c r="J179">
        <v>6.2</v>
      </c>
      <c r="K179">
        <v>0.1</v>
      </c>
      <c r="L179">
        <v>0.1</v>
      </c>
      <c r="M179">
        <v>7.9</v>
      </c>
    </row>
    <row r="180" spans="1:13">
      <c r="A180" s="15" t="s">
        <v>41</v>
      </c>
      <c r="B180" s="15">
        <v>231</v>
      </c>
      <c r="C180" s="15" t="str">
        <f t="shared" si="2"/>
        <v>1B_231</v>
      </c>
      <c r="D180" s="31">
        <v>1</v>
      </c>
      <c r="E180" s="32">
        <v>13.7</v>
      </c>
      <c r="F180" s="32">
        <v>12.61</v>
      </c>
      <c r="G180">
        <v>95.8</v>
      </c>
      <c r="H180">
        <v>0</v>
      </c>
      <c r="I180">
        <v>90.4</v>
      </c>
      <c r="J180">
        <v>5.5</v>
      </c>
      <c r="K180">
        <v>0.1</v>
      </c>
      <c r="L180">
        <v>0.1</v>
      </c>
      <c r="M180">
        <v>8.8000000000000007</v>
      </c>
    </row>
    <row r="181" spans="1:13">
      <c r="A181" s="15" t="s">
        <v>41</v>
      </c>
      <c r="B181" s="15">
        <v>232</v>
      </c>
      <c r="C181" s="15" t="str">
        <f t="shared" si="2"/>
        <v>1B_232</v>
      </c>
      <c r="D181" s="31">
        <v>3</v>
      </c>
      <c r="E181" s="32">
        <v>8.9</v>
      </c>
      <c r="F181" s="32">
        <v>10.94</v>
      </c>
      <c r="G181">
        <v>32.6</v>
      </c>
      <c r="H181">
        <v>0</v>
      </c>
      <c r="I181">
        <v>22.6</v>
      </c>
      <c r="J181">
        <v>9.9</v>
      </c>
      <c r="K181">
        <v>0.1</v>
      </c>
      <c r="L181">
        <v>0.1</v>
      </c>
      <c r="M181">
        <v>4</v>
      </c>
    </row>
    <row r="182" spans="1:13">
      <c r="A182" s="15" t="s">
        <v>41</v>
      </c>
      <c r="B182" s="15">
        <v>233</v>
      </c>
      <c r="C182" s="15" t="str">
        <f t="shared" si="2"/>
        <v>1B_233</v>
      </c>
      <c r="D182" s="31">
        <v>1</v>
      </c>
      <c r="E182" s="32">
        <v>18.399999999999999</v>
      </c>
      <c r="F182" s="32">
        <v>15.41</v>
      </c>
      <c r="G182">
        <v>204.1</v>
      </c>
      <c r="H182">
        <v>0</v>
      </c>
      <c r="I182">
        <v>199.6</v>
      </c>
      <c r="J182">
        <v>4.5</v>
      </c>
      <c r="K182">
        <v>0.1</v>
      </c>
      <c r="L182">
        <v>0.1</v>
      </c>
      <c r="M182">
        <v>12.2</v>
      </c>
    </row>
    <row r="183" spans="1:13">
      <c r="A183" s="15" t="s">
        <v>41</v>
      </c>
      <c r="B183" s="15">
        <v>234</v>
      </c>
      <c r="C183" s="15" t="str">
        <f t="shared" si="2"/>
        <v>1B_234</v>
      </c>
      <c r="D183" s="31">
        <v>1</v>
      </c>
      <c r="E183" s="32">
        <v>13.8</v>
      </c>
      <c r="F183" s="32">
        <v>13.42</v>
      </c>
      <c r="G183">
        <v>103</v>
      </c>
      <c r="H183">
        <v>0</v>
      </c>
      <c r="I183">
        <v>97.3</v>
      </c>
      <c r="J183">
        <v>5.7</v>
      </c>
      <c r="K183">
        <v>0.1</v>
      </c>
      <c r="L183">
        <v>0.1</v>
      </c>
      <c r="M183">
        <v>9.5</v>
      </c>
    </row>
    <row r="184" spans="1:13">
      <c r="A184" s="15" t="s">
        <v>41</v>
      </c>
      <c r="B184" s="15">
        <v>235</v>
      </c>
      <c r="C184" s="15" t="str">
        <f t="shared" si="2"/>
        <v>1B_235</v>
      </c>
      <c r="D184" s="31">
        <v>1</v>
      </c>
      <c r="E184" s="32">
        <v>20.9</v>
      </c>
      <c r="F184" s="32">
        <v>16.82</v>
      </c>
      <c r="G184">
        <v>282.39999999999998</v>
      </c>
      <c r="H184">
        <v>181.2</v>
      </c>
      <c r="I184">
        <v>97</v>
      </c>
      <c r="J184">
        <v>4.2</v>
      </c>
      <c r="K184">
        <v>0.1</v>
      </c>
      <c r="L184">
        <v>6.2</v>
      </c>
      <c r="M184">
        <v>13.7</v>
      </c>
    </row>
    <row r="185" spans="1:13">
      <c r="A185" s="15" t="s">
        <v>41</v>
      </c>
      <c r="B185" s="15">
        <v>236</v>
      </c>
      <c r="C185" s="15" t="str">
        <f t="shared" si="2"/>
        <v>1B_236</v>
      </c>
      <c r="D185" s="31">
        <v>1</v>
      </c>
      <c r="E185" s="32">
        <v>15.5</v>
      </c>
      <c r="F185" s="32">
        <v>14.2</v>
      </c>
      <c r="G185">
        <v>135.80000000000001</v>
      </c>
      <c r="H185">
        <v>0</v>
      </c>
      <c r="I185">
        <v>130.69999999999999</v>
      </c>
      <c r="J185">
        <v>5.2</v>
      </c>
      <c r="K185">
        <v>0.1</v>
      </c>
      <c r="L185">
        <v>0.1</v>
      </c>
      <c r="M185">
        <v>10.6</v>
      </c>
    </row>
    <row r="186" spans="1:13">
      <c r="A186" s="15" t="s">
        <v>41</v>
      </c>
      <c r="B186" s="15">
        <v>237</v>
      </c>
      <c r="C186" s="15" t="str">
        <f t="shared" si="2"/>
        <v>1B_237</v>
      </c>
      <c r="D186" s="31">
        <v>1</v>
      </c>
      <c r="E186" s="32">
        <v>14.3</v>
      </c>
      <c r="F186" s="32">
        <v>12.26</v>
      </c>
      <c r="G186">
        <v>101.4</v>
      </c>
      <c r="H186">
        <v>0</v>
      </c>
      <c r="I186">
        <v>96.3</v>
      </c>
      <c r="J186">
        <v>5</v>
      </c>
      <c r="K186">
        <v>0.1</v>
      </c>
      <c r="L186">
        <v>0.1</v>
      </c>
      <c r="M186">
        <v>8.6999999999999993</v>
      </c>
    </row>
    <row r="187" spans="1:13">
      <c r="A187" s="15" t="s">
        <v>41</v>
      </c>
      <c r="B187" s="15">
        <v>238</v>
      </c>
      <c r="C187" s="15" t="str">
        <f t="shared" si="2"/>
        <v>1B_238</v>
      </c>
      <c r="D187" s="31">
        <v>1</v>
      </c>
      <c r="E187" s="32">
        <v>10.8</v>
      </c>
      <c r="F187" s="32">
        <v>11.85</v>
      </c>
      <c r="G187">
        <v>57.3</v>
      </c>
      <c r="H187">
        <v>0</v>
      </c>
      <c r="I187">
        <v>49.7</v>
      </c>
      <c r="J187">
        <v>7.6</v>
      </c>
      <c r="K187">
        <v>0.1</v>
      </c>
      <c r="L187">
        <v>0.1</v>
      </c>
      <c r="M187">
        <v>7</v>
      </c>
    </row>
    <row r="188" spans="1:13">
      <c r="A188" s="15" t="s">
        <v>41</v>
      </c>
      <c r="B188" s="15">
        <v>239</v>
      </c>
      <c r="C188" s="15" t="str">
        <f t="shared" si="2"/>
        <v>1B_239</v>
      </c>
      <c r="D188" s="31">
        <v>1</v>
      </c>
      <c r="E188" s="32">
        <v>13.5</v>
      </c>
      <c r="F188" s="32">
        <v>12.69</v>
      </c>
      <c r="G188">
        <v>93.7</v>
      </c>
      <c r="H188">
        <v>0</v>
      </c>
      <c r="I188">
        <v>88.1</v>
      </c>
      <c r="J188">
        <v>5.6</v>
      </c>
      <c r="K188">
        <v>0.1</v>
      </c>
      <c r="L188">
        <v>0.1</v>
      </c>
      <c r="M188">
        <v>8.8000000000000007</v>
      </c>
    </row>
    <row r="189" spans="1:13">
      <c r="A189" s="15" t="s">
        <v>41</v>
      </c>
      <c r="B189" s="15">
        <v>240</v>
      </c>
      <c r="C189" s="15" t="str">
        <f t="shared" si="2"/>
        <v>1B_240</v>
      </c>
      <c r="D189" s="31">
        <v>1</v>
      </c>
      <c r="E189" s="32">
        <v>14.3</v>
      </c>
      <c r="F189" s="32">
        <v>12.74</v>
      </c>
      <c r="G189">
        <v>105.1</v>
      </c>
      <c r="H189">
        <v>0</v>
      </c>
      <c r="I189">
        <v>99.9</v>
      </c>
      <c r="J189">
        <v>5.2</v>
      </c>
      <c r="K189">
        <v>0.1</v>
      </c>
      <c r="L189">
        <v>0.1</v>
      </c>
      <c r="M189">
        <v>9.1</v>
      </c>
    </row>
    <row r="190" spans="1:13">
      <c r="A190" s="15" t="s">
        <v>41</v>
      </c>
      <c r="B190" s="15">
        <v>241</v>
      </c>
      <c r="C190" s="15" t="str">
        <f t="shared" si="2"/>
        <v>1B_241</v>
      </c>
      <c r="D190" s="31">
        <v>1</v>
      </c>
      <c r="E190" s="32">
        <v>15.3</v>
      </c>
      <c r="F190" s="32">
        <v>13.1</v>
      </c>
      <c r="G190">
        <v>122.9</v>
      </c>
      <c r="H190">
        <v>0</v>
      </c>
      <c r="I190">
        <v>118</v>
      </c>
      <c r="J190">
        <v>4.8</v>
      </c>
      <c r="K190">
        <v>0.1</v>
      </c>
      <c r="L190">
        <v>0.1</v>
      </c>
      <c r="M190">
        <v>9.6999999999999993</v>
      </c>
    </row>
    <row r="191" spans="1:13">
      <c r="A191" s="15" t="s">
        <v>41</v>
      </c>
      <c r="B191" s="15">
        <v>242</v>
      </c>
      <c r="C191" s="15" t="str">
        <f t="shared" si="2"/>
        <v>1B_242</v>
      </c>
      <c r="D191" s="31">
        <v>1</v>
      </c>
      <c r="E191" s="32">
        <v>16.3</v>
      </c>
      <c r="F191" s="32">
        <v>13.44</v>
      </c>
      <c r="G191">
        <v>142.19999999999999</v>
      </c>
      <c r="H191">
        <v>0</v>
      </c>
      <c r="I191">
        <v>137.6</v>
      </c>
      <c r="J191">
        <v>4.5999999999999996</v>
      </c>
      <c r="K191">
        <v>0.1</v>
      </c>
      <c r="L191">
        <v>0.1</v>
      </c>
      <c r="M191">
        <v>10.1</v>
      </c>
    </row>
    <row r="192" spans="1:13">
      <c r="A192" s="15" t="s">
        <v>41</v>
      </c>
      <c r="B192" s="15">
        <v>243</v>
      </c>
      <c r="C192" s="15" t="str">
        <f t="shared" si="2"/>
        <v>1B_243</v>
      </c>
      <c r="D192" s="31">
        <v>1</v>
      </c>
      <c r="E192" s="32">
        <v>13.1</v>
      </c>
      <c r="F192" s="32">
        <v>11.63</v>
      </c>
      <c r="G192">
        <v>81.5</v>
      </c>
      <c r="H192">
        <v>0</v>
      </c>
      <c r="I192">
        <v>76.099999999999994</v>
      </c>
      <c r="J192">
        <v>5.4</v>
      </c>
      <c r="K192">
        <v>0.1</v>
      </c>
      <c r="L192">
        <v>0.1</v>
      </c>
      <c r="M192">
        <v>7.9</v>
      </c>
    </row>
    <row r="193" spans="1:13">
      <c r="A193" s="15" t="s">
        <v>41</v>
      </c>
      <c r="B193" s="15">
        <v>244</v>
      </c>
      <c r="C193" s="15" t="str">
        <f t="shared" si="2"/>
        <v>1B_244</v>
      </c>
      <c r="D193" s="31">
        <v>1</v>
      </c>
      <c r="E193" s="32">
        <v>15.2</v>
      </c>
      <c r="F193" s="32">
        <v>13.23</v>
      </c>
      <c r="G193">
        <v>122.5</v>
      </c>
      <c r="H193">
        <v>0</v>
      </c>
      <c r="I193">
        <v>117.5</v>
      </c>
      <c r="J193">
        <v>5</v>
      </c>
      <c r="K193">
        <v>0.1</v>
      </c>
      <c r="L193">
        <v>0.1</v>
      </c>
      <c r="M193">
        <v>9.6999999999999993</v>
      </c>
    </row>
    <row r="194" spans="1:13">
      <c r="A194" s="15" t="s">
        <v>41</v>
      </c>
      <c r="B194" s="15">
        <v>245</v>
      </c>
      <c r="C194" s="15" t="str">
        <f t="shared" si="2"/>
        <v>1B_245</v>
      </c>
      <c r="D194" s="31">
        <v>1</v>
      </c>
      <c r="E194" s="32">
        <v>12.7</v>
      </c>
      <c r="F194" s="32">
        <v>10.79</v>
      </c>
      <c r="G194">
        <v>71.599999999999994</v>
      </c>
      <c r="H194">
        <v>0</v>
      </c>
      <c r="I194">
        <v>66.3</v>
      </c>
      <c r="J194">
        <v>5.3</v>
      </c>
      <c r="K194">
        <v>0.1</v>
      </c>
      <c r="L194">
        <v>0.1</v>
      </c>
      <c r="M194">
        <v>7.2</v>
      </c>
    </row>
    <row r="195" spans="1:13">
      <c r="A195" s="15" t="s">
        <v>41</v>
      </c>
      <c r="B195" s="15">
        <v>246</v>
      </c>
      <c r="C195" s="15" t="str">
        <f t="shared" ref="C195:C258" si="3">A195&amp;"_"&amp;B195</f>
        <v>1B_246</v>
      </c>
      <c r="D195" s="31">
        <v>1</v>
      </c>
      <c r="E195" s="32">
        <v>17.600000000000001</v>
      </c>
      <c r="F195" s="32">
        <v>15.04</v>
      </c>
      <c r="G195">
        <v>183.2</v>
      </c>
      <c r="H195">
        <v>0</v>
      </c>
      <c r="I195">
        <v>178.5</v>
      </c>
      <c r="J195">
        <v>4.5999999999999996</v>
      </c>
      <c r="K195">
        <v>0.1</v>
      </c>
      <c r="L195">
        <v>0.1</v>
      </c>
      <c r="M195">
        <v>11.7</v>
      </c>
    </row>
    <row r="196" spans="1:13">
      <c r="A196" s="15" t="s">
        <v>41</v>
      </c>
      <c r="B196" s="15">
        <v>247</v>
      </c>
      <c r="C196" s="15" t="str">
        <f t="shared" si="3"/>
        <v>1B_247</v>
      </c>
      <c r="D196" s="31">
        <v>1</v>
      </c>
      <c r="E196" s="32">
        <v>9.4</v>
      </c>
      <c r="F196" s="32">
        <v>8.77</v>
      </c>
      <c r="G196">
        <v>33.299999999999997</v>
      </c>
      <c r="H196">
        <v>0</v>
      </c>
      <c r="I196">
        <v>26</v>
      </c>
      <c r="J196">
        <v>7.3</v>
      </c>
      <c r="K196">
        <v>0.1</v>
      </c>
      <c r="L196">
        <v>0.1</v>
      </c>
      <c r="M196">
        <v>4.2</v>
      </c>
    </row>
    <row r="197" spans="1:13">
      <c r="A197" s="15" t="s">
        <v>41</v>
      </c>
      <c r="B197" s="15">
        <v>248</v>
      </c>
      <c r="C197" s="15" t="str">
        <f t="shared" si="3"/>
        <v>1B_248</v>
      </c>
      <c r="D197" s="31">
        <v>1</v>
      </c>
      <c r="E197" s="32">
        <v>16.8</v>
      </c>
      <c r="F197" s="32">
        <v>14.11</v>
      </c>
      <c r="G197">
        <v>157.80000000000001</v>
      </c>
      <c r="H197">
        <v>0</v>
      </c>
      <c r="I197">
        <v>153.19999999999999</v>
      </c>
      <c r="J197">
        <v>4.5999999999999996</v>
      </c>
      <c r="K197">
        <v>0.1</v>
      </c>
      <c r="L197">
        <v>0.1</v>
      </c>
      <c r="M197">
        <v>10.8</v>
      </c>
    </row>
    <row r="198" spans="1:13">
      <c r="A198" s="15" t="s">
        <v>41</v>
      </c>
      <c r="B198" s="15">
        <v>249</v>
      </c>
      <c r="C198" s="15" t="str">
        <f t="shared" si="3"/>
        <v>1B_249</v>
      </c>
      <c r="D198" s="31">
        <v>1</v>
      </c>
      <c r="E198" s="32">
        <v>13.8</v>
      </c>
      <c r="F198" s="32">
        <v>13.22</v>
      </c>
      <c r="G198">
        <v>101.6</v>
      </c>
      <c r="H198">
        <v>0</v>
      </c>
      <c r="I198">
        <v>96</v>
      </c>
      <c r="J198">
        <v>5.6</v>
      </c>
      <c r="K198">
        <v>0.1</v>
      </c>
      <c r="L198">
        <v>0.1</v>
      </c>
      <c r="M198">
        <v>9.3000000000000007</v>
      </c>
    </row>
    <row r="199" spans="1:13">
      <c r="A199" s="15" t="s">
        <v>41</v>
      </c>
      <c r="B199" s="15">
        <v>250</v>
      </c>
      <c r="C199" s="15" t="str">
        <f t="shared" si="3"/>
        <v>1B_250</v>
      </c>
      <c r="D199" s="31">
        <v>1</v>
      </c>
      <c r="E199" s="32">
        <v>11.3</v>
      </c>
      <c r="F199" s="32">
        <v>10.44</v>
      </c>
      <c r="G199">
        <v>55.5</v>
      </c>
      <c r="H199">
        <v>0</v>
      </c>
      <c r="I199">
        <v>49.3</v>
      </c>
      <c r="J199">
        <v>6.2</v>
      </c>
      <c r="K199">
        <v>0.1</v>
      </c>
      <c r="L199">
        <v>0.1</v>
      </c>
      <c r="M199">
        <v>6.4</v>
      </c>
    </row>
    <row r="200" spans="1:13">
      <c r="A200" s="15" t="s">
        <v>41</v>
      </c>
      <c r="B200" s="15">
        <v>251</v>
      </c>
      <c r="C200" s="15" t="str">
        <f t="shared" si="3"/>
        <v>1B_251</v>
      </c>
      <c r="D200" s="31">
        <v>1</v>
      </c>
      <c r="E200" s="32">
        <v>18.399999999999999</v>
      </c>
      <c r="F200" s="32">
        <v>15.75</v>
      </c>
      <c r="G200">
        <v>208.2</v>
      </c>
      <c r="H200">
        <v>0</v>
      </c>
      <c r="I200">
        <v>203.7</v>
      </c>
      <c r="J200">
        <v>4.5</v>
      </c>
      <c r="K200">
        <v>0.1</v>
      </c>
      <c r="L200">
        <v>0.1</v>
      </c>
      <c r="M200">
        <v>12.4</v>
      </c>
    </row>
    <row r="201" spans="1:13">
      <c r="A201" s="15" t="s">
        <v>41</v>
      </c>
      <c r="B201" s="15">
        <v>252</v>
      </c>
      <c r="C201" s="15" t="str">
        <f t="shared" si="3"/>
        <v>1B_252</v>
      </c>
      <c r="D201" s="31">
        <v>2</v>
      </c>
      <c r="E201" s="32">
        <v>12.8</v>
      </c>
      <c r="F201" s="32">
        <v>13.61</v>
      </c>
      <c r="G201">
        <v>91.5</v>
      </c>
      <c r="H201">
        <v>0</v>
      </c>
      <c r="I201">
        <v>84.6</v>
      </c>
      <c r="J201">
        <v>6.9</v>
      </c>
      <c r="K201">
        <v>0.1</v>
      </c>
      <c r="L201">
        <v>0.1</v>
      </c>
      <c r="M201">
        <v>9.1</v>
      </c>
    </row>
    <row r="202" spans="1:13">
      <c r="A202" s="15" t="s">
        <v>41</v>
      </c>
      <c r="B202" s="15">
        <v>253</v>
      </c>
      <c r="C202" s="15" t="str">
        <f t="shared" si="3"/>
        <v>1B_253</v>
      </c>
      <c r="D202" s="31">
        <v>1</v>
      </c>
      <c r="E202" s="32">
        <v>18.7</v>
      </c>
      <c r="F202" s="32">
        <v>16</v>
      </c>
      <c r="G202">
        <v>218</v>
      </c>
      <c r="H202">
        <v>0</v>
      </c>
      <c r="I202">
        <v>213.4</v>
      </c>
      <c r="J202">
        <v>4.5</v>
      </c>
      <c r="K202">
        <v>0.1</v>
      </c>
      <c r="L202">
        <v>0.1</v>
      </c>
      <c r="M202">
        <v>12.7</v>
      </c>
    </row>
    <row r="203" spans="1:13">
      <c r="A203" s="15" t="s">
        <v>41</v>
      </c>
      <c r="B203" s="15">
        <v>254</v>
      </c>
      <c r="C203" s="15" t="str">
        <f t="shared" si="3"/>
        <v>1B_254</v>
      </c>
      <c r="D203" s="31">
        <v>1</v>
      </c>
      <c r="E203" s="32">
        <v>18.5</v>
      </c>
      <c r="F203" s="32">
        <v>16.739999999999998</v>
      </c>
      <c r="G203">
        <v>222.3</v>
      </c>
      <c r="H203">
        <v>0</v>
      </c>
      <c r="I203">
        <v>217.5</v>
      </c>
      <c r="J203">
        <v>4.8</v>
      </c>
      <c r="K203">
        <v>0.1</v>
      </c>
      <c r="L203">
        <v>0.1</v>
      </c>
      <c r="M203">
        <v>13.3</v>
      </c>
    </row>
    <row r="204" spans="1:13">
      <c r="A204" s="15" t="s">
        <v>41</v>
      </c>
      <c r="B204" s="15">
        <v>255</v>
      </c>
      <c r="C204" s="15" t="str">
        <f t="shared" si="3"/>
        <v>1B_255</v>
      </c>
      <c r="D204" s="31">
        <v>1</v>
      </c>
      <c r="E204" s="32">
        <v>16.7</v>
      </c>
      <c r="F204" s="32">
        <v>14.76</v>
      </c>
      <c r="G204">
        <v>162.6</v>
      </c>
      <c r="H204">
        <v>0</v>
      </c>
      <c r="I204">
        <v>157.80000000000001</v>
      </c>
      <c r="J204">
        <v>4.8</v>
      </c>
      <c r="K204">
        <v>0.1</v>
      </c>
      <c r="L204">
        <v>0.1</v>
      </c>
      <c r="M204">
        <v>11.3</v>
      </c>
    </row>
    <row r="205" spans="1:13">
      <c r="A205" s="15" t="s">
        <v>41</v>
      </c>
      <c r="B205" s="15">
        <v>256</v>
      </c>
      <c r="C205" s="15" t="str">
        <f t="shared" si="3"/>
        <v>1B_256</v>
      </c>
      <c r="D205" s="31">
        <v>1</v>
      </c>
      <c r="E205" s="32">
        <v>17.399999999999999</v>
      </c>
      <c r="F205" s="32">
        <v>15.6</v>
      </c>
      <c r="G205">
        <v>185.2</v>
      </c>
      <c r="H205">
        <v>0</v>
      </c>
      <c r="I205">
        <v>180.4</v>
      </c>
      <c r="J205">
        <v>4.9000000000000004</v>
      </c>
      <c r="K205">
        <v>0.1</v>
      </c>
      <c r="L205">
        <v>0.1</v>
      </c>
      <c r="M205">
        <v>12.1</v>
      </c>
    </row>
    <row r="206" spans="1:13">
      <c r="A206" s="15" t="s">
        <v>41</v>
      </c>
      <c r="B206" s="15">
        <v>257</v>
      </c>
      <c r="C206" s="15" t="str">
        <f t="shared" si="3"/>
        <v>1B_257</v>
      </c>
      <c r="D206" s="31">
        <v>1</v>
      </c>
      <c r="E206" s="32">
        <v>20.5</v>
      </c>
      <c r="F206" s="32">
        <v>19.3</v>
      </c>
      <c r="G206">
        <v>306</v>
      </c>
      <c r="H206">
        <v>175</v>
      </c>
      <c r="I206">
        <v>126.2</v>
      </c>
      <c r="J206">
        <v>4.8</v>
      </c>
      <c r="K206">
        <v>0.1</v>
      </c>
      <c r="L206">
        <v>6.2</v>
      </c>
      <c r="M206">
        <v>15.8</v>
      </c>
    </row>
    <row r="207" spans="1:13">
      <c r="A207" s="15" t="s">
        <v>41</v>
      </c>
      <c r="B207" s="15">
        <v>260</v>
      </c>
      <c r="C207" s="15" t="str">
        <f t="shared" si="3"/>
        <v>1B_260</v>
      </c>
      <c r="D207" s="31">
        <v>1</v>
      </c>
      <c r="E207" s="32">
        <v>17.100000000000001</v>
      </c>
      <c r="F207" s="32">
        <v>14.13</v>
      </c>
      <c r="G207">
        <v>163.5</v>
      </c>
      <c r="H207">
        <v>0</v>
      </c>
      <c r="I207">
        <v>158.9</v>
      </c>
      <c r="J207">
        <v>4.5</v>
      </c>
      <c r="K207">
        <v>0.1</v>
      </c>
      <c r="L207">
        <v>0.1</v>
      </c>
      <c r="M207">
        <v>10.9</v>
      </c>
    </row>
    <row r="208" spans="1:13">
      <c r="A208" s="15" t="s">
        <v>41</v>
      </c>
      <c r="B208" s="15">
        <v>261</v>
      </c>
      <c r="C208" s="15" t="str">
        <f t="shared" si="3"/>
        <v>1B_261</v>
      </c>
      <c r="D208" s="31">
        <v>1</v>
      </c>
      <c r="E208" s="32">
        <v>16.100000000000001</v>
      </c>
      <c r="F208" s="32">
        <v>14.19</v>
      </c>
      <c r="G208">
        <v>146.1</v>
      </c>
      <c r="H208">
        <v>0</v>
      </c>
      <c r="I208">
        <v>141.19999999999999</v>
      </c>
      <c r="J208">
        <v>4.9000000000000004</v>
      </c>
      <c r="K208">
        <v>0.1</v>
      </c>
      <c r="L208">
        <v>0.1</v>
      </c>
      <c r="M208">
        <v>10.7</v>
      </c>
    </row>
    <row r="209" spans="1:13">
      <c r="A209" s="15" t="s">
        <v>41</v>
      </c>
      <c r="B209" s="15">
        <v>262</v>
      </c>
      <c r="C209" s="15" t="str">
        <f t="shared" si="3"/>
        <v>1B_262</v>
      </c>
      <c r="D209" s="31">
        <v>1</v>
      </c>
      <c r="E209" s="32">
        <v>17.2</v>
      </c>
      <c r="F209" s="32">
        <v>14.22</v>
      </c>
      <c r="G209">
        <v>166.3</v>
      </c>
      <c r="H209">
        <v>0</v>
      </c>
      <c r="I209">
        <v>161.80000000000001</v>
      </c>
      <c r="J209">
        <v>4.5999999999999996</v>
      </c>
      <c r="K209">
        <v>0.1</v>
      </c>
      <c r="L209">
        <v>0.1</v>
      </c>
      <c r="M209">
        <v>10.9</v>
      </c>
    </row>
    <row r="210" spans="1:13">
      <c r="A210" s="15" t="s">
        <v>41</v>
      </c>
      <c r="B210" s="15">
        <v>263</v>
      </c>
      <c r="C210" s="15" t="str">
        <f t="shared" si="3"/>
        <v>1B_263</v>
      </c>
      <c r="D210" s="31">
        <v>1</v>
      </c>
      <c r="E210" s="32">
        <v>9.1</v>
      </c>
      <c r="F210" s="32">
        <v>9.9600000000000009</v>
      </c>
      <c r="G210">
        <v>35.1</v>
      </c>
      <c r="H210">
        <v>0</v>
      </c>
      <c r="I210">
        <v>26</v>
      </c>
      <c r="J210">
        <v>9.1999999999999993</v>
      </c>
      <c r="K210">
        <v>0.1</v>
      </c>
      <c r="L210">
        <v>0.1</v>
      </c>
      <c r="M210">
        <v>4.5</v>
      </c>
    </row>
    <row r="211" spans="1:13">
      <c r="A211" s="15" t="s">
        <v>41</v>
      </c>
      <c r="B211" s="15">
        <v>264</v>
      </c>
      <c r="C211" s="15" t="str">
        <f t="shared" si="3"/>
        <v>1B_264</v>
      </c>
      <c r="D211" s="31">
        <v>1</v>
      </c>
      <c r="E211" s="32">
        <v>17.8</v>
      </c>
      <c r="F211" s="32">
        <v>15.48</v>
      </c>
      <c r="G211">
        <v>192.2</v>
      </c>
      <c r="H211">
        <v>0</v>
      </c>
      <c r="I211">
        <v>187.6</v>
      </c>
      <c r="J211">
        <v>4.7</v>
      </c>
      <c r="K211">
        <v>0.1</v>
      </c>
      <c r="L211">
        <v>0.1</v>
      </c>
      <c r="M211">
        <v>12.1</v>
      </c>
    </row>
    <row r="212" spans="1:13">
      <c r="A212" s="15" t="s">
        <v>41</v>
      </c>
      <c r="B212" s="15">
        <v>265</v>
      </c>
      <c r="C212" s="15" t="str">
        <f t="shared" si="3"/>
        <v>1B_265</v>
      </c>
      <c r="D212" s="31">
        <v>1</v>
      </c>
      <c r="E212" s="32">
        <v>16.600000000000001</v>
      </c>
      <c r="F212" s="32">
        <v>14.09</v>
      </c>
      <c r="G212">
        <v>154</v>
      </c>
      <c r="H212">
        <v>0</v>
      </c>
      <c r="I212">
        <v>149.30000000000001</v>
      </c>
      <c r="J212">
        <v>4.7</v>
      </c>
      <c r="K212">
        <v>0.1</v>
      </c>
      <c r="L212">
        <v>0.1</v>
      </c>
      <c r="M212">
        <v>10.7</v>
      </c>
    </row>
    <row r="213" spans="1:13">
      <c r="A213" s="15" t="s">
        <v>41</v>
      </c>
      <c r="B213" s="15">
        <v>266</v>
      </c>
      <c r="C213" s="15" t="str">
        <f t="shared" si="3"/>
        <v>1B_266</v>
      </c>
      <c r="D213" s="31">
        <v>3</v>
      </c>
      <c r="E213" s="32">
        <v>11.8</v>
      </c>
      <c r="F213" s="32">
        <v>12.83</v>
      </c>
      <c r="G213">
        <v>65.7</v>
      </c>
      <c r="H213">
        <v>0</v>
      </c>
      <c r="I213">
        <v>58.3</v>
      </c>
      <c r="J213">
        <v>7.4</v>
      </c>
      <c r="K213">
        <v>0.1</v>
      </c>
      <c r="L213">
        <v>0.1</v>
      </c>
      <c r="M213">
        <v>7.1</v>
      </c>
    </row>
    <row r="214" spans="1:13">
      <c r="A214" s="15" t="s">
        <v>41</v>
      </c>
      <c r="B214" s="15">
        <v>267</v>
      </c>
      <c r="C214" s="15" t="str">
        <f t="shared" si="3"/>
        <v>1B_267</v>
      </c>
      <c r="D214" s="31">
        <v>1</v>
      </c>
      <c r="E214" s="32">
        <v>15.4</v>
      </c>
      <c r="F214" s="32">
        <v>13.44</v>
      </c>
      <c r="G214">
        <v>127.4</v>
      </c>
      <c r="H214">
        <v>0</v>
      </c>
      <c r="I214">
        <v>122.5</v>
      </c>
      <c r="J214">
        <v>4.9000000000000004</v>
      </c>
      <c r="K214">
        <v>0.1</v>
      </c>
      <c r="L214">
        <v>0.1</v>
      </c>
      <c r="M214">
        <v>9.9</v>
      </c>
    </row>
    <row r="215" spans="1:13">
      <c r="A215" s="15" t="s">
        <v>41</v>
      </c>
      <c r="B215" s="15">
        <v>268</v>
      </c>
      <c r="C215" s="15" t="str">
        <f t="shared" si="3"/>
        <v>1B_268</v>
      </c>
      <c r="D215" s="31">
        <v>1</v>
      </c>
      <c r="E215" s="32">
        <v>18.100000000000001</v>
      </c>
      <c r="F215" s="32">
        <v>15.06</v>
      </c>
      <c r="G215">
        <v>193.6</v>
      </c>
      <c r="H215">
        <v>0</v>
      </c>
      <c r="I215">
        <v>189.1</v>
      </c>
      <c r="J215">
        <v>4.5</v>
      </c>
      <c r="K215">
        <v>0.1</v>
      </c>
      <c r="L215">
        <v>0.1</v>
      </c>
      <c r="M215">
        <v>11.8</v>
      </c>
    </row>
    <row r="216" spans="1:13">
      <c r="A216" s="15" t="s">
        <v>41</v>
      </c>
      <c r="B216" s="15">
        <v>269</v>
      </c>
      <c r="C216" s="15" t="str">
        <f t="shared" si="3"/>
        <v>1B_269</v>
      </c>
      <c r="D216" s="31">
        <v>1</v>
      </c>
      <c r="E216" s="32">
        <v>10.8</v>
      </c>
      <c r="F216" s="32">
        <v>9.02</v>
      </c>
      <c r="G216">
        <v>44.6</v>
      </c>
      <c r="H216">
        <v>0</v>
      </c>
      <c r="I216">
        <v>38.799999999999997</v>
      </c>
      <c r="J216">
        <v>5.8</v>
      </c>
      <c r="K216">
        <v>0.1</v>
      </c>
      <c r="L216">
        <v>0.1</v>
      </c>
      <c r="M216">
        <v>5.2</v>
      </c>
    </row>
    <row r="217" spans="1:13">
      <c r="A217" s="15" t="s">
        <v>41</v>
      </c>
      <c r="B217" s="15">
        <v>270</v>
      </c>
      <c r="C217" s="15" t="str">
        <f t="shared" si="3"/>
        <v>1B_270</v>
      </c>
      <c r="D217" s="31">
        <v>1</v>
      </c>
      <c r="E217" s="32">
        <v>17.7</v>
      </c>
      <c r="F217" s="32">
        <v>14.79</v>
      </c>
      <c r="G217">
        <v>182.3</v>
      </c>
      <c r="H217">
        <v>0</v>
      </c>
      <c r="I217">
        <v>177.8</v>
      </c>
      <c r="J217">
        <v>4.5</v>
      </c>
      <c r="K217">
        <v>0.1</v>
      </c>
      <c r="L217">
        <v>0.1</v>
      </c>
      <c r="M217">
        <v>11.5</v>
      </c>
    </row>
    <row r="218" spans="1:13">
      <c r="A218" s="15" t="s">
        <v>41</v>
      </c>
      <c r="B218" s="15">
        <v>271</v>
      </c>
      <c r="C218" s="15" t="str">
        <f t="shared" si="3"/>
        <v>1B_271</v>
      </c>
      <c r="D218" s="31">
        <v>1</v>
      </c>
      <c r="E218" s="32">
        <v>16.7</v>
      </c>
      <c r="F218" s="32">
        <v>15.21</v>
      </c>
      <c r="G218">
        <v>167.2</v>
      </c>
      <c r="H218">
        <v>0</v>
      </c>
      <c r="I218">
        <v>162.19999999999999</v>
      </c>
      <c r="J218">
        <v>4.9000000000000004</v>
      </c>
      <c r="K218">
        <v>0.1</v>
      </c>
      <c r="L218">
        <v>0.1</v>
      </c>
      <c r="M218">
        <v>11.7</v>
      </c>
    </row>
    <row r="219" spans="1:13">
      <c r="A219" s="15" t="s">
        <v>41</v>
      </c>
      <c r="B219" s="15">
        <v>272</v>
      </c>
      <c r="C219" s="15" t="str">
        <f t="shared" si="3"/>
        <v>1B_272</v>
      </c>
      <c r="D219" s="31">
        <v>1</v>
      </c>
      <c r="E219" s="32">
        <v>10.9</v>
      </c>
      <c r="F219" s="32">
        <v>11.53</v>
      </c>
      <c r="G219">
        <v>56.8</v>
      </c>
      <c r="H219">
        <v>0</v>
      </c>
      <c r="I219">
        <v>49.6</v>
      </c>
      <c r="J219">
        <v>7.2</v>
      </c>
      <c r="K219">
        <v>0.1</v>
      </c>
      <c r="L219">
        <v>0.1</v>
      </c>
      <c r="M219">
        <v>6.9</v>
      </c>
    </row>
    <row r="220" spans="1:13">
      <c r="A220" s="15" t="s">
        <v>41</v>
      </c>
      <c r="B220" s="15">
        <v>273</v>
      </c>
      <c r="C220" s="15" t="str">
        <f t="shared" si="3"/>
        <v>1B_273</v>
      </c>
      <c r="D220" s="31">
        <v>1</v>
      </c>
      <c r="E220" s="32">
        <v>14.6</v>
      </c>
      <c r="F220" s="32">
        <v>12.99</v>
      </c>
      <c r="G220">
        <v>111.4</v>
      </c>
      <c r="H220">
        <v>0</v>
      </c>
      <c r="I220">
        <v>106.2</v>
      </c>
      <c r="J220">
        <v>5.0999999999999996</v>
      </c>
      <c r="K220">
        <v>0.1</v>
      </c>
      <c r="L220">
        <v>0.1</v>
      </c>
      <c r="M220">
        <v>9.4</v>
      </c>
    </row>
    <row r="221" spans="1:13">
      <c r="A221" s="15" t="s">
        <v>41</v>
      </c>
      <c r="B221" s="15">
        <v>274</v>
      </c>
      <c r="C221" s="15" t="str">
        <f t="shared" si="3"/>
        <v>1B_274</v>
      </c>
      <c r="D221" s="31">
        <v>1</v>
      </c>
      <c r="E221" s="32">
        <v>15.1</v>
      </c>
      <c r="F221" s="32">
        <v>13.36</v>
      </c>
      <c r="G221">
        <v>122</v>
      </c>
      <c r="H221">
        <v>0</v>
      </c>
      <c r="I221">
        <v>117</v>
      </c>
      <c r="J221">
        <v>5</v>
      </c>
      <c r="K221">
        <v>0.1</v>
      </c>
      <c r="L221">
        <v>0.1</v>
      </c>
      <c r="M221">
        <v>9.8000000000000007</v>
      </c>
    </row>
    <row r="222" spans="1:13">
      <c r="A222" s="15" t="s">
        <v>41</v>
      </c>
      <c r="B222" s="15">
        <v>275</v>
      </c>
      <c r="C222" s="15" t="str">
        <f t="shared" si="3"/>
        <v>1B_275</v>
      </c>
      <c r="D222" s="31">
        <v>1</v>
      </c>
      <c r="E222" s="32">
        <v>13.9</v>
      </c>
      <c r="F222" s="32">
        <v>12.85</v>
      </c>
      <c r="G222">
        <v>100.3</v>
      </c>
      <c r="H222">
        <v>0</v>
      </c>
      <c r="I222">
        <v>94.8</v>
      </c>
      <c r="J222">
        <v>5.5</v>
      </c>
      <c r="K222">
        <v>0.1</v>
      </c>
      <c r="L222">
        <v>0.1</v>
      </c>
      <c r="M222">
        <v>9.1</v>
      </c>
    </row>
    <row r="223" spans="1:13">
      <c r="A223" s="15" t="s">
        <v>41</v>
      </c>
      <c r="B223" s="15">
        <v>276</v>
      </c>
      <c r="C223" s="15" t="str">
        <f t="shared" si="3"/>
        <v>1B_276</v>
      </c>
      <c r="D223" s="31">
        <v>1</v>
      </c>
      <c r="E223" s="32">
        <v>15.8</v>
      </c>
      <c r="F223" s="32">
        <v>14.13</v>
      </c>
      <c r="G223">
        <v>140.30000000000001</v>
      </c>
      <c r="H223">
        <v>0</v>
      </c>
      <c r="I223">
        <v>135.30000000000001</v>
      </c>
      <c r="J223">
        <v>5</v>
      </c>
      <c r="K223">
        <v>0.1</v>
      </c>
      <c r="L223">
        <v>0.1</v>
      </c>
      <c r="M223">
        <v>10.6</v>
      </c>
    </row>
    <row r="224" spans="1:13">
      <c r="A224" s="15" t="s">
        <v>41</v>
      </c>
      <c r="B224" s="15">
        <v>277</v>
      </c>
      <c r="C224" s="15" t="str">
        <f t="shared" si="3"/>
        <v>1B_277</v>
      </c>
      <c r="D224" s="31">
        <v>1</v>
      </c>
      <c r="E224" s="32">
        <v>14</v>
      </c>
      <c r="F224" s="32">
        <v>12.83</v>
      </c>
      <c r="G224">
        <v>101.5</v>
      </c>
      <c r="H224">
        <v>0</v>
      </c>
      <c r="I224">
        <v>96.1</v>
      </c>
      <c r="J224">
        <v>5.4</v>
      </c>
      <c r="K224">
        <v>0.1</v>
      </c>
      <c r="L224">
        <v>0.1</v>
      </c>
      <c r="M224">
        <v>9.1</v>
      </c>
    </row>
    <row r="225" spans="1:13">
      <c r="A225" s="15" t="s">
        <v>41</v>
      </c>
      <c r="B225" s="15">
        <v>278</v>
      </c>
      <c r="C225" s="15" t="str">
        <f t="shared" si="3"/>
        <v>1B_278</v>
      </c>
      <c r="D225" s="31">
        <v>1</v>
      </c>
      <c r="E225" s="32">
        <v>15.3</v>
      </c>
      <c r="F225" s="32">
        <v>12.69</v>
      </c>
      <c r="G225">
        <v>119.3</v>
      </c>
      <c r="H225">
        <v>0</v>
      </c>
      <c r="I225">
        <v>114.5</v>
      </c>
      <c r="J225">
        <v>4.7</v>
      </c>
      <c r="K225">
        <v>0.1</v>
      </c>
      <c r="L225">
        <v>0.1</v>
      </c>
      <c r="M225">
        <v>9.3000000000000007</v>
      </c>
    </row>
    <row r="226" spans="1:13">
      <c r="A226" s="15" t="s">
        <v>41</v>
      </c>
      <c r="B226" s="15">
        <v>279</v>
      </c>
      <c r="C226" s="15" t="str">
        <f t="shared" si="3"/>
        <v>1B_279</v>
      </c>
      <c r="D226" s="31">
        <v>1</v>
      </c>
      <c r="E226" s="32">
        <v>13</v>
      </c>
      <c r="F226" s="32">
        <v>11.57</v>
      </c>
      <c r="G226">
        <v>79.900000000000006</v>
      </c>
      <c r="H226">
        <v>0</v>
      </c>
      <c r="I226">
        <v>74.5</v>
      </c>
      <c r="J226">
        <v>5.5</v>
      </c>
      <c r="K226">
        <v>0.1</v>
      </c>
      <c r="L226">
        <v>0.1</v>
      </c>
      <c r="M226">
        <v>7.8</v>
      </c>
    </row>
    <row r="227" spans="1:13">
      <c r="A227" s="15" t="s">
        <v>41</v>
      </c>
      <c r="B227" s="15">
        <v>280</v>
      </c>
      <c r="C227" s="15" t="str">
        <f t="shared" si="3"/>
        <v>1B_280</v>
      </c>
      <c r="D227" s="31">
        <v>1</v>
      </c>
      <c r="E227" s="32">
        <v>11.3</v>
      </c>
      <c r="F227" s="32">
        <v>10.37</v>
      </c>
      <c r="G227">
        <v>55.2</v>
      </c>
      <c r="H227">
        <v>0</v>
      </c>
      <c r="I227">
        <v>49</v>
      </c>
      <c r="J227">
        <v>6.1</v>
      </c>
      <c r="K227">
        <v>0.1</v>
      </c>
      <c r="L227">
        <v>0.1</v>
      </c>
      <c r="M227">
        <v>6.3</v>
      </c>
    </row>
    <row r="228" spans="1:13">
      <c r="A228" s="15" t="s">
        <v>41</v>
      </c>
      <c r="B228" s="15">
        <v>281</v>
      </c>
      <c r="C228" s="15" t="str">
        <f t="shared" si="3"/>
        <v>1B_281</v>
      </c>
      <c r="D228" s="31">
        <v>1</v>
      </c>
      <c r="E228" s="32">
        <v>13</v>
      </c>
      <c r="F228" s="32">
        <v>11.25</v>
      </c>
      <c r="G228">
        <v>77.900000000000006</v>
      </c>
      <c r="H228">
        <v>0</v>
      </c>
      <c r="I228">
        <v>72.599999999999994</v>
      </c>
      <c r="J228">
        <v>5.3</v>
      </c>
      <c r="K228">
        <v>0.1</v>
      </c>
      <c r="L228">
        <v>0.1</v>
      </c>
      <c r="M228">
        <v>7.6</v>
      </c>
    </row>
    <row r="229" spans="1:13">
      <c r="A229" s="15" t="s">
        <v>41</v>
      </c>
      <c r="B229" s="15">
        <v>282</v>
      </c>
      <c r="C229" s="15" t="str">
        <f t="shared" si="3"/>
        <v>1B_282</v>
      </c>
      <c r="D229" s="31">
        <v>1</v>
      </c>
      <c r="E229" s="32">
        <v>15.4</v>
      </c>
      <c r="F229" s="32">
        <v>13.06</v>
      </c>
      <c r="G229">
        <v>124.1</v>
      </c>
      <c r="H229">
        <v>0</v>
      </c>
      <c r="I229">
        <v>119.3</v>
      </c>
      <c r="J229">
        <v>4.8</v>
      </c>
      <c r="K229">
        <v>0.1</v>
      </c>
      <c r="L229">
        <v>0.1</v>
      </c>
      <c r="M229">
        <v>9.6</v>
      </c>
    </row>
    <row r="230" spans="1:13">
      <c r="A230" s="15" t="s">
        <v>41</v>
      </c>
      <c r="B230" s="15">
        <v>283</v>
      </c>
      <c r="C230" s="15" t="str">
        <f t="shared" si="3"/>
        <v>1B_283</v>
      </c>
      <c r="D230" s="31">
        <v>1</v>
      </c>
      <c r="E230" s="32">
        <v>19</v>
      </c>
      <c r="F230" s="32">
        <v>16.46</v>
      </c>
      <c r="G230">
        <v>230.6</v>
      </c>
      <c r="H230">
        <v>0</v>
      </c>
      <c r="I230">
        <v>226</v>
      </c>
      <c r="J230">
        <v>4.5999999999999996</v>
      </c>
      <c r="K230">
        <v>0.1</v>
      </c>
      <c r="L230">
        <v>0.1</v>
      </c>
      <c r="M230">
        <v>13.1</v>
      </c>
    </row>
    <row r="231" spans="1:13">
      <c r="A231" s="15" t="s">
        <v>41</v>
      </c>
      <c r="B231" s="15">
        <v>284</v>
      </c>
      <c r="C231" s="15" t="str">
        <f t="shared" si="3"/>
        <v>1B_284</v>
      </c>
      <c r="D231" s="31">
        <v>1</v>
      </c>
      <c r="E231" s="32">
        <v>21.3</v>
      </c>
      <c r="F231" s="32">
        <v>17.98</v>
      </c>
      <c r="G231">
        <v>310.39999999999998</v>
      </c>
      <c r="H231">
        <v>188.7</v>
      </c>
      <c r="I231">
        <v>117.3</v>
      </c>
      <c r="J231">
        <v>4.4000000000000004</v>
      </c>
      <c r="K231">
        <v>0.1</v>
      </c>
      <c r="L231">
        <v>6.2</v>
      </c>
      <c r="M231">
        <v>14.8</v>
      </c>
    </row>
    <row r="232" spans="1:13">
      <c r="A232" s="15" t="s">
        <v>41</v>
      </c>
      <c r="B232" s="15">
        <v>285</v>
      </c>
      <c r="C232" s="15" t="str">
        <f t="shared" si="3"/>
        <v>1B_285</v>
      </c>
      <c r="D232" s="31">
        <v>3</v>
      </c>
      <c r="E232" s="32">
        <v>17.600000000000001</v>
      </c>
      <c r="F232" s="32">
        <v>17.68</v>
      </c>
      <c r="G232">
        <v>199.2</v>
      </c>
      <c r="H232">
        <v>0</v>
      </c>
      <c r="I232">
        <v>193.3</v>
      </c>
      <c r="J232">
        <v>5.9</v>
      </c>
      <c r="K232">
        <v>0.2</v>
      </c>
      <c r="L232">
        <v>0.2</v>
      </c>
      <c r="M232">
        <v>12.7</v>
      </c>
    </row>
    <row r="233" spans="1:13">
      <c r="A233" s="15" t="s">
        <v>41</v>
      </c>
      <c r="B233" s="15">
        <v>286</v>
      </c>
      <c r="C233" s="15" t="str">
        <f t="shared" si="3"/>
        <v>1B_286</v>
      </c>
      <c r="D233" s="31">
        <v>1</v>
      </c>
      <c r="E233" s="32">
        <v>22.4</v>
      </c>
      <c r="F233" s="32">
        <v>18.64</v>
      </c>
      <c r="G233">
        <v>352.8</v>
      </c>
      <c r="H233">
        <v>208.8</v>
      </c>
      <c r="I233">
        <v>139.80000000000001</v>
      </c>
      <c r="J233">
        <v>4.2</v>
      </c>
      <c r="K233">
        <v>0.1</v>
      </c>
      <c r="L233">
        <v>6.2</v>
      </c>
      <c r="M233">
        <v>15.5</v>
      </c>
    </row>
    <row r="234" spans="1:13">
      <c r="A234" s="15" t="s">
        <v>41</v>
      </c>
      <c r="B234" s="15">
        <v>287</v>
      </c>
      <c r="C234" s="15" t="str">
        <f t="shared" si="3"/>
        <v>1B_287</v>
      </c>
      <c r="D234" s="31">
        <v>3</v>
      </c>
      <c r="E234" s="32">
        <v>14.6</v>
      </c>
      <c r="F234" s="32">
        <v>16.3</v>
      </c>
      <c r="G234">
        <v>127.3</v>
      </c>
      <c r="H234">
        <v>0</v>
      </c>
      <c r="I234">
        <v>120.5</v>
      </c>
      <c r="J234">
        <v>6.9</v>
      </c>
      <c r="K234">
        <v>0.2</v>
      </c>
      <c r="L234">
        <v>0.2</v>
      </c>
      <c r="M234">
        <v>10.8</v>
      </c>
    </row>
    <row r="235" spans="1:13">
      <c r="A235" s="15" t="s">
        <v>41</v>
      </c>
      <c r="B235" s="15">
        <v>288</v>
      </c>
      <c r="C235" s="15" t="str">
        <f t="shared" si="3"/>
        <v>1B_288</v>
      </c>
      <c r="D235" s="31">
        <v>1</v>
      </c>
      <c r="E235" s="32">
        <v>21.7</v>
      </c>
      <c r="F235" s="32">
        <v>18.489999999999998</v>
      </c>
      <c r="G235">
        <v>329.6</v>
      </c>
      <c r="H235">
        <v>196</v>
      </c>
      <c r="I235">
        <v>129.19999999999999</v>
      </c>
      <c r="J235">
        <v>4.4000000000000004</v>
      </c>
      <c r="K235">
        <v>0.1</v>
      </c>
      <c r="L235">
        <v>6.2</v>
      </c>
      <c r="M235">
        <v>15.3</v>
      </c>
    </row>
    <row r="236" spans="1:13">
      <c r="A236" s="15" t="s">
        <v>41</v>
      </c>
      <c r="B236" s="15">
        <v>289</v>
      </c>
      <c r="C236" s="15" t="str">
        <f t="shared" si="3"/>
        <v>1B_289</v>
      </c>
      <c r="D236" s="31">
        <v>1</v>
      </c>
      <c r="E236" s="32">
        <v>23.4</v>
      </c>
      <c r="F236" s="32">
        <v>18.760000000000002</v>
      </c>
      <c r="G236">
        <v>386</v>
      </c>
      <c r="H236">
        <v>292.3</v>
      </c>
      <c r="I236">
        <v>89.7</v>
      </c>
      <c r="J236">
        <v>4.0999999999999996</v>
      </c>
      <c r="K236">
        <v>0.1</v>
      </c>
      <c r="L236">
        <v>8.8000000000000007</v>
      </c>
      <c r="M236">
        <v>15.7</v>
      </c>
    </row>
    <row r="237" spans="1:13">
      <c r="A237" s="15" t="s">
        <v>41</v>
      </c>
      <c r="B237" s="15">
        <v>293</v>
      </c>
      <c r="C237" s="15" t="str">
        <f t="shared" si="3"/>
        <v>1B_293</v>
      </c>
      <c r="D237" s="31">
        <v>1</v>
      </c>
      <c r="E237" s="32">
        <v>15.3</v>
      </c>
      <c r="F237" s="32">
        <v>13.54</v>
      </c>
      <c r="G237">
        <v>126.7</v>
      </c>
      <c r="H237">
        <v>0</v>
      </c>
      <c r="I237">
        <v>121.7</v>
      </c>
      <c r="J237">
        <v>5</v>
      </c>
      <c r="K237">
        <v>0.1</v>
      </c>
      <c r="L237">
        <v>0.1</v>
      </c>
      <c r="M237">
        <v>10</v>
      </c>
    </row>
    <row r="238" spans="1:13">
      <c r="A238" s="15" t="s">
        <v>41</v>
      </c>
      <c r="B238" s="15">
        <v>294</v>
      </c>
      <c r="C238" s="15" t="str">
        <f t="shared" si="3"/>
        <v>1B_294</v>
      </c>
      <c r="D238" s="31">
        <v>1</v>
      </c>
      <c r="E238" s="32">
        <v>16.899999999999999</v>
      </c>
      <c r="F238" s="32">
        <v>14.93</v>
      </c>
      <c r="G238">
        <v>168.2</v>
      </c>
      <c r="H238">
        <v>0</v>
      </c>
      <c r="I238">
        <v>163.4</v>
      </c>
      <c r="J238">
        <v>4.8</v>
      </c>
      <c r="K238">
        <v>0.1</v>
      </c>
      <c r="L238">
        <v>0.1</v>
      </c>
      <c r="M238">
        <v>11.5</v>
      </c>
    </row>
    <row r="239" spans="1:13">
      <c r="A239" s="15" t="s">
        <v>41</v>
      </c>
      <c r="B239" s="15">
        <v>295</v>
      </c>
      <c r="C239" s="15" t="str">
        <f t="shared" si="3"/>
        <v>1B_295</v>
      </c>
      <c r="D239" s="31">
        <v>1</v>
      </c>
      <c r="E239" s="32">
        <v>17.100000000000001</v>
      </c>
      <c r="F239" s="32">
        <v>14.84</v>
      </c>
      <c r="G239">
        <v>171.1</v>
      </c>
      <c r="H239">
        <v>0</v>
      </c>
      <c r="I239">
        <v>166.4</v>
      </c>
      <c r="J239">
        <v>4.7</v>
      </c>
      <c r="K239">
        <v>0.1</v>
      </c>
      <c r="L239">
        <v>0.1</v>
      </c>
      <c r="M239">
        <v>11.4</v>
      </c>
    </row>
    <row r="240" spans="1:13">
      <c r="A240" s="15" t="s">
        <v>41</v>
      </c>
      <c r="B240" s="15">
        <v>296</v>
      </c>
      <c r="C240" s="15" t="str">
        <f t="shared" si="3"/>
        <v>1B_296</v>
      </c>
      <c r="D240" s="31">
        <v>1</v>
      </c>
      <c r="E240" s="32">
        <v>18.7</v>
      </c>
      <c r="F240" s="32">
        <v>15.78</v>
      </c>
      <c r="G240">
        <v>215.2</v>
      </c>
      <c r="H240">
        <v>0</v>
      </c>
      <c r="I240">
        <v>210.8</v>
      </c>
      <c r="J240">
        <v>4.5</v>
      </c>
      <c r="K240">
        <v>0.1</v>
      </c>
      <c r="L240">
        <v>0.1</v>
      </c>
      <c r="M240">
        <v>12.5</v>
      </c>
    </row>
    <row r="241" spans="1:13">
      <c r="A241" s="15" t="s">
        <v>41</v>
      </c>
      <c r="B241" s="15">
        <v>297</v>
      </c>
      <c r="C241" s="15" t="str">
        <f t="shared" si="3"/>
        <v>1B_297</v>
      </c>
      <c r="D241" s="31">
        <v>1</v>
      </c>
      <c r="E241" s="32">
        <v>16.8</v>
      </c>
      <c r="F241" s="32">
        <v>14.88</v>
      </c>
      <c r="G241">
        <v>165.7</v>
      </c>
      <c r="H241">
        <v>0</v>
      </c>
      <c r="I241">
        <v>160.9</v>
      </c>
      <c r="J241">
        <v>4.8</v>
      </c>
      <c r="K241">
        <v>0.1</v>
      </c>
      <c r="L241">
        <v>0.1</v>
      </c>
      <c r="M241">
        <v>11.4</v>
      </c>
    </row>
    <row r="242" spans="1:13">
      <c r="A242" s="15" t="s">
        <v>41</v>
      </c>
      <c r="B242" s="15">
        <v>298</v>
      </c>
      <c r="C242" s="15" t="str">
        <f t="shared" si="3"/>
        <v>1B_298</v>
      </c>
      <c r="D242" s="31">
        <v>1</v>
      </c>
      <c r="E242" s="32">
        <v>16.3</v>
      </c>
      <c r="F242" s="32">
        <v>13.62</v>
      </c>
      <c r="G242">
        <v>144</v>
      </c>
      <c r="H242">
        <v>0</v>
      </c>
      <c r="I242">
        <v>139.30000000000001</v>
      </c>
      <c r="J242">
        <v>4.7</v>
      </c>
      <c r="K242">
        <v>0.1</v>
      </c>
      <c r="L242">
        <v>0.1</v>
      </c>
      <c r="M242">
        <v>10.3</v>
      </c>
    </row>
    <row r="243" spans="1:13">
      <c r="A243" s="15" t="s">
        <v>41</v>
      </c>
      <c r="B243" s="15">
        <v>299</v>
      </c>
      <c r="C243" s="15" t="str">
        <f t="shared" si="3"/>
        <v>1B_299</v>
      </c>
      <c r="D243" s="31">
        <v>1</v>
      </c>
      <c r="E243" s="32">
        <v>16.2</v>
      </c>
      <c r="F243" s="32">
        <v>14.98</v>
      </c>
      <c r="G243">
        <v>155.4</v>
      </c>
      <c r="H243">
        <v>0</v>
      </c>
      <c r="I243">
        <v>150.30000000000001</v>
      </c>
      <c r="J243">
        <v>5.0999999999999996</v>
      </c>
      <c r="K243">
        <v>0.1</v>
      </c>
      <c r="L243">
        <v>0.1</v>
      </c>
      <c r="M243">
        <v>11.4</v>
      </c>
    </row>
    <row r="244" spans="1:13">
      <c r="A244" s="15" t="s">
        <v>41</v>
      </c>
      <c r="B244" s="15">
        <v>300</v>
      </c>
      <c r="C244" s="15" t="str">
        <f t="shared" si="3"/>
        <v>1B_300</v>
      </c>
      <c r="D244" s="31">
        <v>1</v>
      </c>
      <c r="E244" s="32">
        <v>15.3</v>
      </c>
      <c r="F244" s="32">
        <v>13.39</v>
      </c>
      <c r="G244">
        <v>125.4</v>
      </c>
      <c r="H244">
        <v>0</v>
      </c>
      <c r="I244">
        <v>120.5</v>
      </c>
      <c r="J244">
        <v>4.9000000000000004</v>
      </c>
      <c r="K244">
        <v>0.1</v>
      </c>
      <c r="L244">
        <v>0.1</v>
      </c>
      <c r="M244">
        <v>9.9</v>
      </c>
    </row>
    <row r="245" spans="1:13">
      <c r="A245" s="15" t="s">
        <v>41</v>
      </c>
      <c r="B245" s="15">
        <v>301</v>
      </c>
      <c r="C245" s="15" t="str">
        <f t="shared" si="3"/>
        <v>1B_301</v>
      </c>
      <c r="D245" s="31">
        <v>1</v>
      </c>
      <c r="E245" s="32">
        <v>14.8</v>
      </c>
      <c r="F245" s="32">
        <v>13.54</v>
      </c>
      <c r="G245">
        <v>118.9</v>
      </c>
      <c r="H245">
        <v>0</v>
      </c>
      <c r="I245">
        <v>113.7</v>
      </c>
      <c r="J245">
        <v>5.2</v>
      </c>
      <c r="K245">
        <v>0.1</v>
      </c>
      <c r="L245">
        <v>0.1</v>
      </c>
      <c r="M245">
        <v>9.9</v>
      </c>
    </row>
    <row r="246" spans="1:13">
      <c r="A246" s="15" t="s">
        <v>41</v>
      </c>
      <c r="B246" s="15">
        <v>302</v>
      </c>
      <c r="C246" s="15" t="str">
        <f t="shared" si="3"/>
        <v>1B_302</v>
      </c>
      <c r="D246" s="31">
        <v>1</v>
      </c>
      <c r="E246" s="32">
        <v>15.6</v>
      </c>
      <c r="F246" s="32">
        <v>14.25</v>
      </c>
      <c r="G246">
        <v>138</v>
      </c>
      <c r="H246">
        <v>0</v>
      </c>
      <c r="I246">
        <v>132.9</v>
      </c>
      <c r="J246">
        <v>5.0999999999999996</v>
      </c>
      <c r="K246">
        <v>0.1</v>
      </c>
      <c r="L246">
        <v>0.1</v>
      </c>
      <c r="M246">
        <v>10.6</v>
      </c>
    </row>
    <row r="247" spans="1:13">
      <c r="A247" s="15" t="s">
        <v>41</v>
      </c>
      <c r="B247" s="15">
        <v>303</v>
      </c>
      <c r="C247" s="15" t="str">
        <f t="shared" si="3"/>
        <v>1B_303</v>
      </c>
      <c r="D247" s="31">
        <v>1</v>
      </c>
      <c r="E247" s="32">
        <v>16.7</v>
      </c>
      <c r="F247" s="32">
        <v>14.92</v>
      </c>
      <c r="G247">
        <v>164.2</v>
      </c>
      <c r="H247">
        <v>0</v>
      </c>
      <c r="I247">
        <v>159.4</v>
      </c>
      <c r="J247">
        <v>4.9000000000000004</v>
      </c>
      <c r="K247">
        <v>0.1</v>
      </c>
      <c r="L247">
        <v>0.1</v>
      </c>
      <c r="M247">
        <v>11.4</v>
      </c>
    </row>
    <row r="248" spans="1:13">
      <c r="A248" s="15" t="s">
        <v>41</v>
      </c>
      <c r="B248" s="15">
        <v>304</v>
      </c>
      <c r="C248" s="15" t="str">
        <f t="shared" si="3"/>
        <v>1B_304</v>
      </c>
      <c r="D248" s="31">
        <v>1</v>
      </c>
      <c r="E248" s="32">
        <v>15.3</v>
      </c>
      <c r="F248" s="32">
        <v>13.89</v>
      </c>
      <c r="G248">
        <v>129.80000000000001</v>
      </c>
      <c r="H248">
        <v>0</v>
      </c>
      <c r="I248">
        <v>124.7</v>
      </c>
      <c r="J248">
        <v>5.0999999999999996</v>
      </c>
      <c r="K248">
        <v>0.1</v>
      </c>
      <c r="L248">
        <v>0.1</v>
      </c>
      <c r="M248">
        <v>10.3</v>
      </c>
    </row>
    <row r="249" spans="1:13">
      <c r="A249" s="15" t="s">
        <v>41</v>
      </c>
      <c r="B249" s="15">
        <v>305</v>
      </c>
      <c r="C249" s="15" t="str">
        <f t="shared" si="3"/>
        <v>1B_305</v>
      </c>
      <c r="D249" s="31">
        <v>1</v>
      </c>
      <c r="E249" s="32">
        <v>15</v>
      </c>
      <c r="F249" s="32">
        <v>13.32</v>
      </c>
      <c r="G249">
        <v>120.1</v>
      </c>
      <c r="H249">
        <v>0</v>
      </c>
      <c r="I249">
        <v>115.1</v>
      </c>
      <c r="J249">
        <v>5.0999999999999996</v>
      </c>
      <c r="K249">
        <v>0.1</v>
      </c>
      <c r="L249">
        <v>0.1</v>
      </c>
      <c r="M249">
        <v>9.6999999999999993</v>
      </c>
    </row>
    <row r="250" spans="1:13">
      <c r="A250" s="15" t="s">
        <v>41</v>
      </c>
      <c r="B250" s="15">
        <v>306</v>
      </c>
      <c r="C250" s="15" t="str">
        <f t="shared" si="3"/>
        <v>1B_306</v>
      </c>
      <c r="D250" s="31">
        <v>1</v>
      </c>
      <c r="E250" s="32">
        <v>14.6</v>
      </c>
      <c r="F250" s="32">
        <v>14.07</v>
      </c>
      <c r="G250">
        <v>120</v>
      </c>
      <c r="H250">
        <v>0</v>
      </c>
      <c r="I250">
        <v>114.5</v>
      </c>
      <c r="J250">
        <v>5.5</v>
      </c>
      <c r="K250">
        <v>0.1</v>
      </c>
      <c r="L250">
        <v>0.1</v>
      </c>
      <c r="M250">
        <v>10.199999999999999</v>
      </c>
    </row>
    <row r="251" spans="1:13">
      <c r="A251" s="15" t="s">
        <v>41</v>
      </c>
      <c r="B251" s="15">
        <v>307</v>
      </c>
      <c r="C251" s="15" t="str">
        <f t="shared" si="3"/>
        <v>1B_307</v>
      </c>
      <c r="D251" s="31">
        <v>1</v>
      </c>
      <c r="E251" s="32">
        <v>16.2</v>
      </c>
      <c r="F251" s="32">
        <v>14.79</v>
      </c>
      <c r="G251">
        <v>153.6</v>
      </c>
      <c r="H251">
        <v>0</v>
      </c>
      <c r="I251">
        <v>148.6</v>
      </c>
      <c r="J251">
        <v>5</v>
      </c>
      <c r="K251">
        <v>0.1</v>
      </c>
      <c r="L251">
        <v>0.1</v>
      </c>
      <c r="M251">
        <v>11.2</v>
      </c>
    </row>
    <row r="252" spans="1:13">
      <c r="A252" s="15" t="s">
        <v>41</v>
      </c>
      <c r="B252" s="15">
        <v>308</v>
      </c>
      <c r="C252" s="15" t="str">
        <f t="shared" si="3"/>
        <v>1B_308</v>
      </c>
      <c r="D252" s="31">
        <v>1</v>
      </c>
      <c r="E252" s="32">
        <v>15.6</v>
      </c>
      <c r="F252" s="32">
        <v>14.47</v>
      </c>
      <c r="G252">
        <v>140</v>
      </c>
      <c r="H252">
        <v>0</v>
      </c>
      <c r="I252">
        <v>134.80000000000001</v>
      </c>
      <c r="J252">
        <v>5.0999999999999996</v>
      </c>
      <c r="K252">
        <v>0.1</v>
      </c>
      <c r="L252">
        <v>0.1</v>
      </c>
      <c r="M252">
        <v>10.8</v>
      </c>
    </row>
    <row r="253" spans="1:13">
      <c r="A253" s="15" t="s">
        <v>41</v>
      </c>
      <c r="B253" s="15">
        <v>309</v>
      </c>
      <c r="C253" s="15" t="str">
        <f t="shared" si="3"/>
        <v>1B_309</v>
      </c>
      <c r="D253" s="31">
        <v>1</v>
      </c>
      <c r="E253" s="32">
        <v>17.2</v>
      </c>
      <c r="F253" s="32">
        <v>15.99</v>
      </c>
      <c r="G253">
        <v>185.2</v>
      </c>
      <c r="H253">
        <v>0</v>
      </c>
      <c r="I253">
        <v>180.3</v>
      </c>
      <c r="J253">
        <v>5</v>
      </c>
      <c r="K253">
        <v>0.1</v>
      </c>
      <c r="L253">
        <v>0.1</v>
      </c>
      <c r="M253">
        <v>12.4</v>
      </c>
    </row>
    <row r="254" spans="1:13">
      <c r="A254" s="15" t="s">
        <v>41</v>
      </c>
      <c r="B254" s="15">
        <v>310</v>
      </c>
      <c r="C254" s="15" t="str">
        <f t="shared" si="3"/>
        <v>1B_310</v>
      </c>
      <c r="D254" s="31">
        <v>1</v>
      </c>
      <c r="E254" s="32">
        <v>15</v>
      </c>
      <c r="F254" s="32">
        <v>12.83</v>
      </c>
      <c r="G254">
        <v>116</v>
      </c>
      <c r="H254">
        <v>0</v>
      </c>
      <c r="I254">
        <v>111.1</v>
      </c>
      <c r="J254">
        <v>4.9000000000000004</v>
      </c>
      <c r="K254">
        <v>0.1</v>
      </c>
      <c r="L254">
        <v>0.1</v>
      </c>
      <c r="M254">
        <v>9.4</v>
      </c>
    </row>
    <row r="255" spans="1:13">
      <c r="A255" s="15" t="s">
        <v>41</v>
      </c>
      <c r="B255" s="15">
        <v>311</v>
      </c>
      <c r="C255" s="15" t="str">
        <f t="shared" si="3"/>
        <v>1B_311</v>
      </c>
      <c r="D255" s="31">
        <v>1</v>
      </c>
      <c r="E255" s="32">
        <v>15.4</v>
      </c>
      <c r="F255" s="32">
        <v>13.35</v>
      </c>
      <c r="G255">
        <v>126.6</v>
      </c>
      <c r="H255">
        <v>0</v>
      </c>
      <c r="I255">
        <v>121.8</v>
      </c>
      <c r="J255">
        <v>4.9000000000000004</v>
      </c>
      <c r="K255">
        <v>0.1</v>
      </c>
      <c r="L255">
        <v>0.1</v>
      </c>
      <c r="M255">
        <v>9.9</v>
      </c>
    </row>
    <row r="256" spans="1:13">
      <c r="A256" s="15" t="s">
        <v>41</v>
      </c>
      <c r="B256" s="15">
        <v>312</v>
      </c>
      <c r="C256" s="15" t="str">
        <f t="shared" si="3"/>
        <v>1B_312</v>
      </c>
      <c r="D256" s="31">
        <v>1</v>
      </c>
      <c r="E256" s="32">
        <v>15.4</v>
      </c>
      <c r="F256" s="32">
        <v>13.78</v>
      </c>
      <c r="G256">
        <v>130.5</v>
      </c>
      <c r="H256">
        <v>0</v>
      </c>
      <c r="I256">
        <v>125.4</v>
      </c>
      <c r="J256">
        <v>5.0999999999999996</v>
      </c>
      <c r="K256">
        <v>0.1</v>
      </c>
      <c r="L256">
        <v>0.1</v>
      </c>
      <c r="M256">
        <v>10.199999999999999</v>
      </c>
    </row>
    <row r="257" spans="1:13">
      <c r="A257" s="15" t="s">
        <v>41</v>
      </c>
      <c r="B257" s="15">
        <v>313</v>
      </c>
      <c r="C257" s="15" t="str">
        <f t="shared" si="3"/>
        <v>1B_313</v>
      </c>
      <c r="D257" s="31">
        <v>1</v>
      </c>
      <c r="E257" s="32">
        <v>13.5</v>
      </c>
      <c r="F257" s="32">
        <v>12.78</v>
      </c>
      <c r="G257">
        <v>94.3</v>
      </c>
      <c r="H257">
        <v>0</v>
      </c>
      <c r="I257">
        <v>88.7</v>
      </c>
      <c r="J257">
        <v>5.7</v>
      </c>
      <c r="K257">
        <v>0.1</v>
      </c>
      <c r="L257">
        <v>0.1</v>
      </c>
      <c r="M257">
        <v>8.9</v>
      </c>
    </row>
    <row r="258" spans="1:13">
      <c r="A258" s="15" t="s">
        <v>41</v>
      </c>
      <c r="B258" s="15">
        <v>314</v>
      </c>
      <c r="C258" s="15" t="str">
        <f t="shared" si="3"/>
        <v>1B_314</v>
      </c>
      <c r="D258" s="31">
        <v>1</v>
      </c>
      <c r="E258" s="32">
        <v>18.8</v>
      </c>
      <c r="F258" s="32">
        <v>16.27</v>
      </c>
      <c r="G258">
        <v>223.6</v>
      </c>
      <c r="H258">
        <v>0</v>
      </c>
      <c r="I258">
        <v>219</v>
      </c>
      <c r="J258">
        <v>4.5999999999999996</v>
      </c>
      <c r="K258">
        <v>0.1</v>
      </c>
      <c r="L258">
        <v>0.1</v>
      </c>
      <c r="M258">
        <v>12.9</v>
      </c>
    </row>
    <row r="259" spans="1:13">
      <c r="A259" s="15" t="s">
        <v>41</v>
      </c>
      <c r="B259" s="15">
        <v>315</v>
      </c>
      <c r="C259" s="15" t="str">
        <f t="shared" ref="C259:C322" si="4">A259&amp;"_"&amp;B259</f>
        <v>1B_315</v>
      </c>
      <c r="D259" s="31">
        <v>1</v>
      </c>
      <c r="E259" s="32">
        <v>18</v>
      </c>
      <c r="F259" s="32">
        <v>16.03</v>
      </c>
      <c r="G259">
        <v>202.7</v>
      </c>
      <c r="H259">
        <v>0</v>
      </c>
      <c r="I259">
        <v>198</v>
      </c>
      <c r="J259">
        <v>4.8</v>
      </c>
      <c r="K259">
        <v>0.1</v>
      </c>
      <c r="L259">
        <v>0.1</v>
      </c>
      <c r="M259">
        <v>12.6</v>
      </c>
    </row>
    <row r="260" spans="1:13">
      <c r="A260" s="15" t="s">
        <v>41</v>
      </c>
      <c r="B260" s="15">
        <v>316</v>
      </c>
      <c r="C260" s="15" t="str">
        <f t="shared" si="4"/>
        <v>1B_316</v>
      </c>
      <c r="D260" s="31">
        <v>1</v>
      </c>
      <c r="E260" s="32">
        <v>18.2</v>
      </c>
      <c r="F260" s="32">
        <v>15.4</v>
      </c>
      <c r="G260">
        <v>199.7</v>
      </c>
      <c r="H260">
        <v>0</v>
      </c>
      <c r="I260">
        <v>195.2</v>
      </c>
      <c r="J260">
        <v>4.5</v>
      </c>
      <c r="K260">
        <v>0.1</v>
      </c>
      <c r="L260">
        <v>0.1</v>
      </c>
      <c r="M260">
        <v>12.1</v>
      </c>
    </row>
    <row r="261" spans="1:13">
      <c r="A261" s="15" t="s">
        <v>41</v>
      </c>
      <c r="B261" s="15">
        <v>317</v>
      </c>
      <c r="C261" s="15" t="str">
        <f t="shared" si="4"/>
        <v>1B_317</v>
      </c>
      <c r="D261" s="31">
        <v>1</v>
      </c>
      <c r="E261" s="32">
        <v>17.7</v>
      </c>
      <c r="F261" s="32">
        <v>15.87</v>
      </c>
      <c r="G261">
        <v>194.5</v>
      </c>
      <c r="H261">
        <v>0</v>
      </c>
      <c r="I261">
        <v>189.7</v>
      </c>
      <c r="J261">
        <v>4.8</v>
      </c>
      <c r="K261">
        <v>0.1</v>
      </c>
      <c r="L261">
        <v>0.1</v>
      </c>
      <c r="M261">
        <v>12.4</v>
      </c>
    </row>
    <row r="262" spans="1:13">
      <c r="A262" s="15" t="s">
        <v>41</v>
      </c>
      <c r="B262" s="15">
        <v>318</v>
      </c>
      <c r="C262" s="15" t="str">
        <f t="shared" si="4"/>
        <v>1B_318</v>
      </c>
      <c r="D262" s="31">
        <v>3</v>
      </c>
      <c r="E262" s="32">
        <v>15.1</v>
      </c>
      <c r="F262" s="32">
        <v>16.739999999999998</v>
      </c>
      <c r="G262">
        <v>139.80000000000001</v>
      </c>
      <c r="H262">
        <v>0</v>
      </c>
      <c r="I262">
        <v>133.1</v>
      </c>
      <c r="J262">
        <v>6.8</v>
      </c>
      <c r="K262">
        <v>0.2</v>
      </c>
      <c r="L262">
        <v>0.2</v>
      </c>
      <c r="M262">
        <v>11.3</v>
      </c>
    </row>
    <row r="263" spans="1:13">
      <c r="A263" s="15" t="s">
        <v>41</v>
      </c>
      <c r="B263" s="15">
        <v>319</v>
      </c>
      <c r="C263" s="15" t="str">
        <f t="shared" si="4"/>
        <v>1B_319</v>
      </c>
      <c r="D263" s="31">
        <v>1</v>
      </c>
      <c r="E263" s="32">
        <v>21.2</v>
      </c>
      <c r="F263" s="32">
        <v>16.43</v>
      </c>
      <c r="G263">
        <v>284.2</v>
      </c>
      <c r="H263">
        <v>186</v>
      </c>
      <c r="I263">
        <v>94.2</v>
      </c>
      <c r="J263">
        <v>4.0999999999999996</v>
      </c>
      <c r="K263">
        <v>0.1</v>
      </c>
      <c r="L263">
        <v>6.2</v>
      </c>
      <c r="M263">
        <v>13.4</v>
      </c>
    </row>
    <row r="264" spans="1:13">
      <c r="A264" s="15" t="s">
        <v>41</v>
      </c>
      <c r="B264" s="15">
        <v>320</v>
      </c>
      <c r="C264" s="15" t="str">
        <f t="shared" si="4"/>
        <v>1B_320</v>
      </c>
      <c r="D264" s="31">
        <v>1</v>
      </c>
      <c r="E264" s="32">
        <v>21.2</v>
      </c>
      <c r="F264" s="32">
        <v>17.37</v>
      </c>
      <c r="G264">
        <v>298.60000000000002</v>
      </c>
      <c r="H264">
        <v>186.7</v>
      </c>
      <c r="I264">
        <v>107.6</v>
      </c>
      <c r="J264">
        <v>4.2</v>
      </c>
      <c r="K264">
        <v>0.1</v>
      </c>
      <c r="L264">
        <v>6.2</v>
      </c>
      <c r="M264">
        <v>14.3</v>
      </c>
    </row>
    <row r="265" spans="1:13">
      <c r="A265" s="15" t="s">
        <v>41</v>
      </c>
      <c r="B265" s="15">
        <v>321</v>
      </c>
      <c r="C265" s="15" t="str">
        <f t="shared" si="4"/>
        <v>1B_321</v>
      </c>
      <c r="D265" s="31">
        <v>1</v>
      </c>
      <c r="E265" s="32">
        <v>18.600000000000001</v>
      </c>
      <c r="F265" s="32">
        <v>16.170000000000002</v>
      </c>
      <c r="G265">
        <v>217.8</v>
      </c>
      <c r="H265">
        <v>0</v>
      </c>
      <c r="I265">
        <v>213.2</v>
      </c>
      <c r="J265">
        <v>4.5999999999999996</v>
      </c>
      <c r="K265">
        <v>0.1</v>
      </c>
      <c r="L265">
        <v>0.1</v>
      </c>
      <c r="M265">
        <v>12.8</v>
      </c>
    </row>
    <row r="266" spans="1:13">
      <c r="A266" s="15" t="s">
        <v>41</v>
      </c>
      <c r="B266" s="15">
        <v>324</v>
      </c>
      <c r="C266" s="15" t="str">
        <f t="shared" si="4"/>
        <v>1B_324</v>
      </c>
      <c r="D266" s="31">
        <v>1</v>
      </c>
      <c r="E266" s="32">
        <v>16.3</v>
      </c>
      <c r="F266" s="32">
        <v>14.99</v>
      </c>
      <c r="G266">
        <v>157.4</v>
      </c>
      <c r="H266">
        <v>0</v>
      </c>
      <c r="I266">
        <v>152.4</v>
      </c>
      <c r="J266">
        <v>5</v>
      </c>
      <c r="K266">
        <v>0.1</v>
      </c>
      <c r="L266">
        <v>0.1</v>
      </c>
      <c r="M266">
        <v>11.4</v>
      </c>
    </row>
    <row r="267" spans="1:13">
      <c r="A267" s="15" t="s">
        <v>41</v>
      </c>
      <c r="B267" s="15">
        <v>325</v>
      </c>
      <c r="C267" s="15" t="str">
        <f t="shared" si="4"/>
        <v>1B_325</v>
      </c>
      <c r="D267" s="31">
        <v>1</v>
      </c>
      <c r="E267" s="32">
        <v>19.100000000000001</v>
      </c>
      <c r="F267" s="32">
        <v>16.66</v>
      </c>
      <c r="G267">
        <v>235.4</v>
      </c>
      <c r="H267">
        <v>117</v>
      </c>
      <c r="I267">
        <v>113.9</v>
      </c>
      <c r="J267">
        <v>4.5999999999999996</v>
      </c>
      <c r="K267">
        <v>0.1</v>
      </c>
      <c r="L267">
        <v>4.4000000000000004</v>
      </c>
      <c r="M267">
        <v>13.3</v>
      </c>
    </row>
    <row r="268" spans="1:13">
      <c r="A268" s="15" t="s">
        <v>41</v>
      </c>
      <c r="B268" s="15">
        <v>326</v>
      </c>
      <c r="C268" s="15" t="str">
        <f t="shared" si="4"/>
        <v>1B_326</v>
      </c>
      <c r="D268" s="31">
        <v>1</v>
      </c>
      <c r="E268" s="32">
        <v>14.1</v>
      </c>
      <c r="F268" s="32">
        <v>13.91</v>
      </c>
      <c r="G268">
        <v>111</v>
      </c>
      <c r="H268">
        <v>0</v>
      </c>
      <c r="I268">
        <v>105.3</v>
      </c>
      <c r="J268">
        <v>5.7</v>
      </c>
      <c r="K268">
        <v>0.1</v>
      </c>
      <c r="L268">
        <v>0.1</v>
      </c>
      <c r="M268">
        <v>10</v>
      </c>
    </row>
    <row r="269" spans="1:13">
      <c r="A269" s="15" t="s">
        <v>41</v>
      </c>
      <c r="B269" s="15">
        <v>327</v>
      </c>
      <c r="C269" s="15" t="str">
        <f t="shared" si="4"/>
        <v>1B_327</v>
      </c>
      <c r="D269" s="31">
        <v>1</v>
      </c>
      <c r="E269" s="32">
        <v>15.6</v>
      </c>
      <c r="F269" s="32">
        <v>15.49</v>
      </c>
      <c r="G269">
        <v>149</v>
      </c>
      <c r="H269">
        <v>0</v>
      </c>
      <c r="I269">
        <v>143.5</v>
      </c>
      <c r="J269">
        <v>5.5</v>
      </c>
      <c r="K269">
        <v>0.1</v>
      </c>
      <c r="L269">
        <v>0.1</v>
      </c>
      <c r="M269">
        <v>11.6</v>
      </c>
    </row>
    <row r="270" spans="1:13">
      <c r="A270" s="15" t="s">
        <v>41</v>
      </c>
      <c r="B270" s="15">
        <v>328</v>
      </c>
      <c r="C270" s="15" t="str">
        <f t="shared" si="4"/>
        <v>1B_328</v>
      </c>
      <c r="D270" s="31">
        <v>1</v>
      </c>
      <c r="E270" s="32">
        <v>15.9</v>
      </c>
      <c r="F270" s="32">
        <v>15.48</v>
      </c>
      <c r="G270">
        <v>154.5</v>
      </c>
      <c r="H270">
        <v>0</v>
      </c>
      <c r="I270">
        <v>149.19999999999999</v>
      </c>
      <c r="J270">
        <v>5.3</v>
      </c>
      <c r="K270">
        <v>0.1</v>
      </c>
      <c r="L270">
        <v>0.1</v>
      </c>
      <c r="M270">
        <v>11.7</v>
      </c>
    </row>
    <row r="271" spans="1:13">
      <c r="A271" s="15" t="s">
        <v>41</v>
      </c>
      <c r="B271" s="15">
        <v>329</v>
      </c>
      <c r="C271" s="15" t="str">
        <f t="shared" si="4"/>
        <v>1B_329</v>
      </c>
      <c r="D271" s="31">
        <v>1</v>
      </c>
      <c r="E271" s="32">
        <v>14.5</v>
      </c>
      <c r="F271" s="32">
        <v>13.66</v>
      </c>
      <c r="G271">
        <v>115.2</v>
      </c>
      <c r="H271">
        <v>0</v>
      </c>
      <c r="I271">
        <v>109.8</v>
      </c>
      <c r="J271">
        <v>5.4</v>
      </c>
      <c r="K271">
        <v>0.1</v>
      </c>
      <c r="L271">
        <v>0.1</v>
      </c>
      <c r="M271">
        <v>9.9</v>
      </c>
    </row>
    <row r="272" spans="1:13">
      <c r="A272" s="15" t="s">
        <v>41</v>
      </c>
      <c r="B272" s="15">
        <v>330</v>
      </c>
      <c r="C272" s="15" t="str">
        <f t="shared" si="4"/>
        <v>1B_330</v>
      </c>
      <c r="D272" s="31">
        <v>1</v>
      </c>
      <c r="E272" s="32">
        <v>16.600000000000001</v>
      </c>
      <c r="F272" s="32">
        <v>16.12</v>
      </c>
      <c r="G272">
        <v>174.2</v>
      </c>
      <c r="H272">
        <v>0</v>
      </c>
      <c r="I272">
        <v>169</v>
      </c>
      <c r="J272">
        <v>5.2</v>
      </c>
      <c r="K272">
        <v>0.1</v>
      </c>
      <c r="L272">
        <v>0.1</v>
      </c>
      <c r="M272">
        <v>12.4</v>
      </c>
    </row>
    <row r="273" spans="1:13">
      <c r="A273" s="15" t="s">
        <v>41</v>
      </c>
      <c r="B273" s="15">
        <v>331</v>
      </c>
      <c r="C273" s="15" t="str">
        <f t="shared" si="4"/>
        <v>1B_331</v>
      </c>
      <c r="D273" s="31">
        <v>1</v>
      </c>
      <c r="E273" s="32">
        <v>12.3</v>
      </c>
      <c r="F273" s="32">
        <v>13.79</v>
      </c>
      <c r="G273">
        <v>84.7</v>
      </c>
      <c r="H273">
        <v>0</v>
      </c>
      <c r="I273">
        <v>77.8</v>
      </c>
      <c r="J273">
        <v>6.9</v>
      </c>
      <c r="K273">
        <v>0.1</v>
      </c>
      <c r="L273">
        <v>0.1</v>
      </c>
      <c r="M273">
        <v>9.1999999999999993</v>
      </c>
    </row>
    <row r="274" spans="1:13">
      <c r="A274" s="15" t="s">
        <v>41</v>
      </c>
      <c r="B274" s="15">
        <v>332</v>
      </c>
      <c r="C274" s="15" t="str">
        <f t="shared" si="4"/>
        <v>1B_332</v>
      </c>
      <c r="D274" s="31">
        <v>1</v>
      </c>
      <c r="E274" s="32">
        <v>18.7</v>
      </c>
      <c r="F274" s="32">
        <v>16.95</v>
      </c>
      <c r="G274">
        <v>229.5</v>
      </c>
      <c r="H274">
        <v>0</v>
      </c>
      <c r="I274">
        <v>224.7</v>
      </c>
      <c r="J274">
        <v>4.8</v>
      </c>
      <c r="K274">
        <v>0.1</v>
      </c>
      <c r="L274">
        <v>0.1</v>
      </c>
      <c r="M274">
        <v>13.5</v>
      </c>
    </row>
    <row r="275" spans="1:13">
      <c r="A275" s="15" t="s">
        <v>41</v>
      </c>
      <c r="B275" s="15">
        <v>333</v>
      </c>
      <c r="C275" s="15" t="str">
        <f t="shared" si="4"/>
        <v>1B_333</v>
      </c>
      <c r="D275" s="31">
        <v>1</v>
      </c>
      <c r="E275" s="32">
        <v>14</v>
      </c>
      <c r="F275" s="32">
        <v>15.11</v>
      </c>
      <c r="G275">
        <v>118.2</v>
      </c>
      <c r="H275">
        <v>0</v>
      </c>
      <c r="I275">
        <v>112</v>
      </c>
      <c r="J275">
        <v>6.2</v>
      </c>
      <c r="K275">
        <v>0.1</v>
      </c>
      <c r="L275">
        <v>0.1</v>
      </c>
      <c r="M275">
        <v>10.9</v>
      </c>
    </row>
    <row r="276" spans="1:13">
      <c r="A276" s="15" t="s">
        <v>41</v>
      </c>
      <c r="B276" s="15">
        <v>334</v>
      </c>
      <c r="C276" s="15" t="str">
        <f t="shared" si="4"/>
        <v>1B_334</v>
      </c>
      <c r="D276" s="31">
        <v>1</v>
      </c>
      <c r="E276" s="32">
        <v>16.600000000000001</v>
      </c>
      <c r="F276" s="32">
        <v>15.88</v>
      </c>
      <c r="G276">
        <v>171.9</v>
      </c>
      <c r="H276">
        <v>0</v>
      </c>
      <c r="I276">
        <v>166.7</v>
      </c>
      <c r="J276">
        <v>5.2</v>
      </c>
      <c r="K276">
        <v>0.1</v>
      </c>
      <c r="L276">
        <v>0.1</v>
      </c>
      <c r="M276">
        <v>12.2</v>
      </c>
    </row>
    <row r="277" spans="1:13">
      <c r="A277" s="15" t="s">
        <v>41</v>
      </c>
      <c r="B277" s="15">
        <v>335</v>
      </c>
      <c r="C277" s="15" t="str">
        <f t="shared" si="4"/>
        <v>1B_335</v>
      </c>
      <c r="D277" s="31">
        <v>1</v>
      </c>
      <c r="E277" s="32">
        <v>16</v>
      </c>
      <c r="F277" s="32">
        <v>15.89</v>
      </c>
      <c r="G277">
        <v>160.1</v>
      </c>
      <c r="H277">
        <v>0</v>
      </c>
      <c r="I277">
        <v>154.69999999999999</v>
      </c>
      <c r="J277">
        <v>5.4</v>
      </c>
      <c r="K277">
        <v>0.1</v>
      </c>
      <c r="L277">
        <v>0.1</v>
      </c>
      <c r="M277">
        <v>12.1</v>
      </c>
    </row>
    <row r="278" spans="1:13">
      <c r="A278" s="15" t="s">
        <v>41</v>
      </c>
      <c r="B278" s="15">
        <v>336</v>
      </c>
      <c r="C278" s="15" t="str">
        <f t="shared" si="4"/>
        <v>1B_336</v>
      </c>
      <c r="D278" s="31">
        <v>1</v>
      </c>
      <c r="E278" s="32">
        <v>12.6</v>
      </c>
      <c r="F278" s="32">
        <v>13.55</v>
      </c>
      <c r="G278">
        <v>87.3</v>
      </c>
      <c r="H278">
        <v>0</v>
      </c>
      <c r="I278">
        <v>80.7</v>
      </c>
      <c r="J278">
        <v>6.5</v>
      </c>
      <c r="K278">
        <v>0.1</v>
      </c>
      <c r="L278">
        <v>0.1</v>
      </c>
      <c r="M278">
        <v>9.1999999999999993</v>
      </c>
    </row>
    <row r="279" spans="1:13">
      <c r="A279" s="15" t="s">
        <v>41</v>
      </c>
      <c r="B279" s="15">
        <v>337</v>
      </c>
      <c r="C279" s="15" t="str">
        <f t="shared" si="4"/>
        <v>1B_337</v>
      </c>
      <c r="D279" s="31">
        <v>1</v>
      </c>
      <c r="E279" s="32">
        <v>14.8</v>
      </c>
      <c r="F279" s="32">
        <v>14.65</v>
      </c>
      <c r="G279">
        <v>127.9</v>
      </c>
      <c r="H279">
        <v>0</v>
      </c>
      <c r="I279">
        <v>122.3</v>
      </c>
      <c r="J279">
        <v>5.6</v>
      </c>
      <c r="K279">
        <v>0.1</v>
      </c>
      <c r="L279">
        <v>0.1</v>
      </c>
      <c r="M279">
        <v>10.8</v>
      </c>
    </row>
    <row r="280" spans="1:13">
      <c r="A280" s="15" t="s">
        <v>41</v>
      </c>
      <c r="B280" s="15">
        <v>338</v>
      </c>
      <c r="C280" s="15" t="str">
        <f t="shared" si="4"/>
        <v>1B_338</v>
      </c>
      <c r="D280" s="31">
        <v>1</v>
      </c>
      <c r="E280" s="32">
        <v>18.5</v>
      </c>
      <c r="F280" s="32">
        <v>17.03</v>
      </c>
      <c r="G280">
        <v>225.7</v>
      </c>
      <c r="H280">
        <v>0</v>
      </c>
      <c r="I280">
        <v>220.8</v>
      </c>
      <c r="J280">
        <v>4.8</v>
      </c>
      <c r="K280">
        <v>0.1</v>
      </c>
      <c r="L280">
        <v>0.1</v>
      </c>
      <c r="M280">
        <v>13.5</v>
      </c>
    </row>
    <row r="281" spans="1:13">
      <c r="A281" s="15" t="s">
        <v>41</v>
      </c>
      <c r="B281" s="15">
        <v>339</v>
      </c>
      <c r="C281" s="15" t="str">
        <f t="shared" si="4"/>
        <v>1B_339</v>
      </c>
      <c r="D281" s="31">
        <v>1</v>
      </c>
      <c r="E281" s="32">
        <v>14.8</v>
      </c>
      <c r="F281" s="32">
        <v>14.23</v>
      </c>
      <c r="G281">
        <v>124.5</v>
      </c>
      <c r="H281">
        <v>0</v>
      </c>
      <c r="I281">
        <v>119.1</v>
      </c>
      <c r="J281">
        <v>5.4</v>
      </c>
      <c r="K281">
        <v>0.1</v>
      </c>
      <c r="L281">
        <v>0.1</v>
      </c>
      <c r="M281">
        <v>10.4</v>
      </c>
    </row>
    <row r="282" spans="1:13">
      <c r="A282" s="15" t="s">
        <v>41</v>
      </c>
      <c r="B282" s="15">
        <v>340</v>
      </c>
      <c r="C282" s="15" t="str">
        <f t="shared" si="4"/>
        <v>1B_340</v>
      </c>
      <c r="D282" s="31">
        <v>1</v>
      </c>
      <c r="E282" s="32">
        <v>16.8</v>
      </c>
      <c r="F282" s="32">
        <v>16.079999999999998</v>
      </c>
      <c r="G282">
        <v>177.9</v>
      </c>
      <c r="H282">
        <v>0</v>
      </c>
      <c r="I282">
        <v>172.7</v>
      </c>
      <c r="J282">
        <v>5.2</v>
      </c>
      <c r="K282">
        <v>0.1</v>
      </c>
      <c r="L282">
        <v>0.1</v>
      </c>
      <c r="M282">
        <v>12.4</v>
      </c>
    </row>
    <row r="283" spans="1:13">
      <c r="A283" s="15" t="s">
        <v>41</v>
      </c>
      <c r="B283" s="15">
        <v>341</v>
      </c>
      <c r="C283" s="15" t="str">
        <f t="shared" si="4"/>
        <v>1B_341</v>
      </c>
      <c r="D283" s="31">
        <v>1</v>
      </c>
      <c r="E283" s="32">
        <v>17.600000000000001</v>
      </c>
      <c r="F283" s="32">
        <v>15.1</v>
      </c>
      <c r="G283">
        <v>183.8</v>
      </c>
      <c r="H283">
        <v>0</v>
      </c>
      <c r="I283">
        <v>179.2</v>
      </c>
      <c r="J283">
        <v>4.7</v>
      </c>
      <c r="K283">
        <v>0.1</v>
      </c>
      <c r="L283">
        <v>0.1</v>
      </c>
      <c r="M283">
        <v>11.7</v>
      </c>
    </row>
    <row r="284" spans="1:13">
      <c r="A284" s="15" t="s">
        <v>41</v>
      </c>
      <c r="B284" s="15">
        <v>342</v>
      </c>
      <c r="C284" s="15" t="str">
        <f t="shared" si="4"/>
        <v>1B_342</v>
      </c>
      <c r="D284" s="31">
        <v>1</v>
      </c>
      <c r="E284" s="32">
        <v>17.8</v>
      </c>
      <c r="F284" s="32">
        <v>15.43</v>
      </c>
      <c r="G284">
        <v>191.7</v>
      </c>
      <c r="H284">
        <v>0</v>
      </c>
      <c r="I284">
        <v>187</v>
      </c>
      <c r="J284">
        <v>4.7</v>
      </c>
      <c r="K284">
        <v>0.1</v>
      </c>
      <c r="L284">
        <v>0.1</v>
      </c>
      <c r="M284">
        <v>12.1</v>
      </c>
    </row>
    <row r="285" spans="1:13">
      <c r="A285" s="15" t="s">
        <v>41</v>
      </c>
      <c r="B285" s="15">
        <v>343</v>
      </c>
      <c r="C285" s="15" t="str">
        <f t="shared" si="4"/>
        <v>1B_343</v>
      </c>
      <c r="D285" s="31">
        <v>1</v>
      </c>
      <c r="E285" s="32">
        <v>20.100000000000001</v>
      </c>
      <c r="F285" s="32">
        <v>18.22</v>
      </c>
      <c r="G285">
        <v>280.8</v>
      </c>
      <c r="H285">
        <v>162.1</v>
      </c>
      <c r="I285">
        <v>114</v>
      </c>
      <c r="J285">
        <v>4.7</v>
      </c>
      <c r="K285">
        <v>0.1</v>
      </c>
      <c r="L285">
        <v>5.9</v>
      </c>
      <c r="M285">
        <v>14.8</v>
      </c>
    </row>
    <row r="286" spans="1:13">
      <c r="A286" s="15" t="s">
        <v>41</v>
      </c>
      <c r="B286" s="15">
        <v>344</v>
      </c>
      <c r="C286" s="15" t="str">
        <f t="shared" si="4"/>
        <v>1B_344</v>
      </c>
      <c r="D286" s="31">
        <v>1</v>
      </c>
      <c r="E286" s="32">
        <v>17.7</v>
      </c>
      <c r="F286" s="32">
        <v>16.010000000000002</v>
      </c>
      <c r="G286">
        <v>196</v>
      </c>
      <c r="H286">
        <v>0</v>
      </c>
      <c r="I286">
        <v>191.2</v>
      </c>
      <c r="J286">
        <v>4.8</v>
      </c>
      <c r="K286">
        <v>0.1</v>
      </c>
      <c r="L286">
        <v>0.1</v>
      </c>
      <c r="M286">
        <v>12.5</v>
      </c>
    </row>
    <row r="287" spans="1:13">
      <c r="A287" s="15" t="s">
        <v>41</v>
      </c>
      <c r="B287" s="15">
        <v>345</v>
      </c>
      <c r="C287" s="15" t="str">
        <f t="shared" si="4"/>
        <v>1B_345</v>
      </c>
      <c r="D287" s="31">
        <v>1</v>
      </c>
      <c r="E287" s="32">
        <v>22.6</v>
      </c>
      <c r="F287" s="32">
        <v>19.239999999999998</v>
      </c>
      <c r="G287">
        <v>368.6</v>
      </c>
      <c r="H287">
        <v>267</v>
      </c>
      <c r="I287">
        <v>97.2</v>
      </c>
      <c r="J287">
        <v>4.4000000000000004</v>
      </c>
      <c r="K287">
        <v>0.1</v>
      </c>
      <c r="L287">
        <v>8.5</v>
      </c>
      <c r="M287">
        <v>16</v>
      </c>
    </row>
    <row r="288" spans="1:13">
      <c r="A288" s="15" t="s">
        <v>41</v>
      </c>
      <c r="B288" s="15">
        <v>346</v>
      </c>
      <c r="C288" s="15" t="str">
        <f t="shared" si="4"/>
        <v>1B_346</v>
      </c>
      <c r="D288" s="31">
        <v>1</v>
      </c>
      <c r="E288" s="32">
        <v>17.5</v>
      </c>
      <c r="F288" s="32">
        <v>14.9</v>
      </c>
      <c r="G288">
        <v>179.6</v>
      </c>
      <c r="H288">
        <v>0</v>
      </c>
      <c r="I288">
        <v>175</v>
      </c>
      <c r="J288">
        <v>4.5999999999999996</v>
      </c>
      <c r="K288">
        <v>0.1</v>
      </c>
      <c r="L288">
        <v>0.1</v>
      </c>
      <c r="M288">
        <v>11.6</v>
      </c>
    </row>
    <row r="289" spans="1:13">
      <c r="A289" s="15" t="s">
        <v>41</v>
      </c>
      <c r="B289" s="15">
        <v>347</v>
      </c>
      <c r="C289" s="15" t="str">
        <f t="shared" si="4"/>
        <v>1B_347</v>
      </c>
      <c r="D289" s="31">
        <v>1</v>
      </c>
      <c r="E289" s="32">
        <v>21.6</v>
      </c>
      <c r="F289" s="32">
        <v>18.350000000000001</v>
      </c>
      <c r="G289">
        <v>324.5</v>
      </c>
      <c r="H289">
        <v>194.2</v>
      </c>
      <c r="I289">
        <v>126</v>
      </c>
      <c r="J289">
        <v>4.4000000000000004</v>
      </c>
      <c r="K289">
        <v>0.1</v>
      </c>
      <c r="L289">
        <v>6.2</v>
      </c>
      <c r="M289">
        <v>15.1</v>
      </c>
    </row>
    <row r="290" spans="1:13">
      <c r="A290" s="15" t="s">
        <v>41</v>
      </c>
      <c r="B290" s="15">
        <v>351</v>
      </c>
      <c r="C290" s="15" t="str">
        <f t="shared" si="4"/>
        <v>1B_351</v>
      </c>
      <c r="D290" s="31">
        <v>1</v>
      </c>
      <c r="E290" s="32">
        <v>15.4</v>
      </c>
      <c r="F290" s="32">
        <v>14.87</v>
      </c>
      <c r="G290">
        <v>140</v>
      </c>
      <c r="H290">
        <v>0</v>
      </c>
      <c r="I290">
        <v>134.6</v>
      </c>
      <c r="J290">
        <v>5.4</v>
      </c>
      <c r="K290">
        <v>0.1</v>
      </c>
      <c r="L290">
        <v>0.1</v>
      </c>
      <c r="M290">
        <v>11.1</v>
      </c>
    </row>
    <row r="291" spans="1:13">
      <c r="A291" s="15" t="s">
        <v>41</v>
      </c>
      <c r="B291" s="15">
        <v>352</v>
      </c>
      <c r="C291" s="15" t="str">
        <f t="shared" si="4"/>
        <v>1B_352</v>
      </c>
      <c r="D291" s="31">
        <v>1</v>
      </c>
      <c r="E291" s="32">
        <v>19.600000000000001</v>
      </c>
      <c r="F291" s="32">
        <v>16.73</v>
      </c>
      <c r="G291">
        <v>248.3</v>
      </c>
      <c r="H291">
        <v>135.80000000000001</v>
      </c>
      <c r="I291">
        <v>108</v>
      </c>
      <c r="J291">
        <v>4.5</v>
      </c>
      <c r="K291">
        <v>0.1</v>
      </c>
      <c r="L291">
        <v>5</v>
      </c>
      <c r="M291">
        <v>13.5</v>
      </c>
    </row>
    <row r="292" spans="1:13">
      <c r="A292" s="15" t="s">
        <v>41</v>
      </c>
      <c r="B292" s="15">
        <v>353</v>
      </c>
      <c r="C292" s="15" t="str">
        <f t="shared" si="4"/>
        <v>1B_353</v>
      </c>
      <c r="D292" s="31">
        <v>1</v>
      </c>
      <c r="E292" s="32">
        <v>16.600000000000001</v>
      </c>
      <c r="F292" s="32">
        <v>15.37</v>
      </c>
      <c r="G292">
        <v>166.8</v>
      </c>
      <c r="H292">
        <v>0</v>
      </c>
      <c r="I292">
        <v>161.80000000000001</v>
      </c>
      <c r="J292">
        <v>5.0999999999999996</v>
      </c>
      <c r="K292">
        <v>0.1</v>
      </c>
      <c r="L292">
        <v>0.1</v>
      </c>
      <c r="M292">
        <v>11.8</v>
      </c>
    </row>
    <row r="293" spans="1:13">
      <c r="A293" s="15" t="s">
        <v>41</v>
      </c>
      <c r="B293" s="15">
        <v>354</v>
      </c>
      <c r="C293" s="15" t="str">
        <f t="shared" si="4"/>
        <v>1B_354</v>
      </c>
      <c r="D293" s="31">
        <v>1</v>
      </c>
      <c r="E293" s="32">
        <v>16.8</v>
      </c>
      <c r="F293" s="32">
        <v>16.28</v>
      </c>
      <c r="G293">
        <v>179.9</v>
      </c>
      <c r="H293">
        <v>0</v>
      </c>
      <c r="I293">
        <v>174.7</v>
      </c>
      <c r="J293">
        <v>5.2</v>
      </c>
      <c r="K293">
        <v>0.1</v>
      </c>
      <c r="L293">
        <v>0.1</v>
      </c>
      <c r="M293">
        <v>12.6</v>
      </c>
    </row>
    <row r="294" spans="1:13">
      <c r="A294" s="15" t="s">
        <v>41</v>
      </c>
      <c r="B294" s="15">
        <v>355</v>
      </c>
      <c r="C294" s="15" t="str">
        <f t="shared" si="4"/>
        <v>1B_355</v>
      </c>
      <c r="D294" s="31">
        <v>1</v>
      </c>
      <c r="E294" s="32">
        <v>15.4</v>
      </c>
      <c r="F294" s="32">
        <v>14.28</v>
      </c>
      <c r="G294">
        <v>134.9</v>
      </c>
      <c r="H294">
        <v>0</v>
      </c>
      <c r="I294">
        <v>129.69999999999999</v>
      </c>
      <c r="J294">
        <v>5.2</v>
      </c>
      <c r="K294">
        <v>0.1</v>
      </c>
      <c r="L294">
        <v>0.1</v>
      </c>
      <c r="M294">
        <v>10.6</v>
      </c>
    </row>
    <row r="295" spans="1:13">
      <c r="A295" s="15" t="s">
        <v>41</v>
      </c>
      <c r="B295" s="15">
        <v>356</v>
      </c>
      <c r="C295" s="15" t="str">
        <f t="shared" si="4"/>
        <v>1B_356</v>
      </c>
      <c r="D295" s="31">
        <v>1</v>
      </c>
      <c r="E295" s="32">
        <v>17.5</v>
      </c>
      <c r="F295" s="32">
        <v>15.01</v>
      </c>
      <c r="G295">
        <v>180.8</v>
      </c>
      <c r="H295">
        <v>0</v>
      </c>
      <c r="I295">
        <v>176.2</v>
      </c>
      <c r="J295">
        <v>4.7</v>
      </c>
      <c r="K295">
        <v>0.1</v>
      </c>
      <c r="L295">
        <v>0.1</v>
      </c>
      <c r="M295">
        <v>11.7</v>
      </c>
    </row>
    <row r="296" spans="1:13">
      <c r="A296" s="15" t="s">
        <v>41</v>
      </c>
      <c r="B296" s="15">
        <v>357</v>
      </c>
      <c r="C296" s="15" t="str">
        <f t="shared" si="4"/>
        <v>1B_357</v>
      </c>
      <c r="D296" s="31">
        <v>1</v>
      </c>
      <c r="E296" s="32">
        <v>18.399999999999999</v>
      </c>
      <c r="F296" s="32">
        <v>16.14</v>
      </c>
      <c r="G296">
        <v>212.9</v>
      </c>
      <c r="H296">
        <v>0</v>
      </c>
      <c r="I296">
        <v>208.2</v>
      </c>
      <c r="J296">
        <v>4.5999999999999996</v>
      </c>
      <c r="K296">
        <v>0.1</v>
      </c>
      <c r="L296">
        <v>0.1</v>
      </c>
      <c r="M296">
        <v>12.8</v>
      </c>
    </row>
    <row r="297" spans="1:13">
      <c r="A297" s="15" t="s">
        <v>41</v>
      </c>
      <c r="B297" s="15">
        <v>358</v>
      </c>
      <c r="C297" s="15" t="str">
        <f t="shared" si="4"/>
        <v>1B_358</v>
      </c>
      <c r="D297" s="31">
        <v>1</v>
      </c>
      <c r="E297" s="32">
        <v>17</v>
      </c>
      <c r="F297" s="32">
        <v>14.99</v>
      </c>
      <c r="G297">
        <v>170.7</v>
      </c>
      <c r="H297">
        <v>0</v>
      </c>
      <c r="I297">
        <v>165.9</v>
      </c>
      <c r="J297">
        <v>4.8</v>
      </c>
      <c r="K297">
        <v>0.1</v>
      </c>
      <c r="L297">
        <v>0.1</v>
      </c>
      <c r="M297">
        <v>11.5</v>
      </c>
    </row>
    <row r="298" spans="1:13">
      <c r="A298" s="15" t="s">
        <v>41</v>
      </c>
      <c r="B298" s="15">
        <v>359</v>
      </c>
      <c r="C298" s="15" t="str">
        <f t="shared" si="4"/>
        <v>1B_359</v>
      </c>
      <c r="D298" s="31">
        <v>1</v>
      </c>
      <c r="E298" s="32">
        <v>18.899999999999999</v>
      </c>
      <c r="F298" s="32">
        <v>17.21</v>
      </c>
      <c r="G298">
        <v>237.4</v>
      </c>
      <c r="H298">
        <v>0</v>
      </c>
      <c r="I298">
        <v>232.6</v>
      </c>
      <c r="J298">
        <v>4.8</v>
      </c>
      <c r="K298">
        <v>0.1</v>
      </c>
      <c r="L298">
        <v>0.1</v>
      </c>
      <c r="M298">
        <v>13.7</v>
      </c>
    </row>
    <row r="299" spans="1:13">
      <c r="A299" s="15" t="s">
        <v>41</v>
      </c>
      <c r="B299" s="15">
        <v>360</v>
      </c>
      <c r="C299" s="15" t="str">
        <f t="shared" si="4"/>
        <v>1B_360</v>
      </c>
      <c r="D299" s="31">
        <v>1</v>
      </c>
      <c r="E299" s="32">
        <v>17.7</v>
      </c>
      <c r="F299" s="32">
        <v>15.44</v>
      </c>
      <c r="G299">
        <v>189.7</v>
      </c>
      <c r="H299">
        <v>0</v>
      </c>
      <c r="I299">
        <v>185</v>
      </c>
      <c r="J299">
        <v>4.7</v>
      </c>
      <c r="K299">
        <v>0.1</v>
      </c>
      <c r="L299">
        <v>0.1</v>
      </c>
      <c r="M299">
        <v>12.1</v>
      </c>
    </row>
    <row r="300" spans="1:13">
      <c r="A300" s="15" t="s">
        <v>41</v>
      </c>
      <c r="B300" s="15">
        <v>361</v>
      </c>
      <c r="C300" s="15" t="str">
        <f t="shared" si="4"/>
        <v>1B_361</v>
      </c>
      <c r="D300" s="31">
        <v>1</v>
      </c>
      <c r="E300" s="32">
        <v>20.2</v>
      </c>
      <c r="F300" s="32">
        <v>17.5</v>
      </c>
      <c r="G300">
        <v>273.8</v>
      </c>
      <c r="H300">
        <v>163.6</v>
      </c>
      <c r="I300">
        <v>105.7</v>
      </c>
      <c r="J300">
        <v>4.5</v>
      </c>
      <c r="K300">
        <v>0.1</v>
      </c>
      <c r="L300">
        <v>5.9</v>
      </c>
      <c r="M300">
        <v>14.2</v>
      </c>
    </row>
    <row r="301" spans="1:13">
      <c r="A301" s="15" t="s">
        <v>41</v>
      </c>
      <c r="B301" s="15">
        <v>362</v>
      </c>
      <c r="C301" s="15" t="str">
        <f t="shared" si="4"/>
        <v>1B_362</v>
      </c>
      <c r="D301" s="31">
        <v>3</v>
      </c>
      <c r="E301" s="32">
        <v>16.3</v>
      </c>
      <c r="F301" s="32">
        <v>17.96</v>
      </c>
      <c r="G301">
        <v>174.8</v>
      </c>
      <c r="H301">
        <v>0</v>
      </c>
      <c r="I301">
        <v>168.2</v>
      </c>
      <c r="J301">
        <v>6.5</v>
      </c>
      <c r="K301">
        <v>0.2</v>
      </c>
      <c r="L301">
        <v>0.2</v>
      </c>
      <c r="M301">
        <v>12.7</v>
      </c>
    </row>
    <row r="302" spans="1:13">
      <c r="A302" s="15" t="s">
        <v>41</v>
      </c>
      <c r="B302" s="15">
        <v>363</v>
      </c>
      <c r="C302" s="15" t="str">
        <f t="shared" si="4"/>
        <v>1B_363</v>
      </c>
      <c r="D302" s="31">
        <v>1</v>
      </c>
      <c r="E302" s="32">
        <v>16.5</v>
      </c>
      <c r="F302" s="32">
        <v>15.36</v>
      </c>
      <c r="G302">
        <v>164.8</v>
      </c>
      <c r="H302">
        <v>0</v>
      </c>
      <c r="I302">
        <v>159.69999999999999</v>
      </c>
      <c r="J302">
        <v>5.0999999999999996</v>
      </c>
      <c r="K302">
        <v>0.1</v>
      </c>
      <c r="L302">
        <v>0.1</v>
      </c>
      <c r="M302">
        <v>11.7</v>
      </c>
    </row>
    <row r="303" spans="1:13">
      <c r="A303" s="15" t="s">
        <v>41</v>
      </c>
      <c r="B303" s="15">
        <v>364</v>
      </c>
      <c r="C303" s="15" t="str">
        <f t="shared" si="4"/>
        <v>1B_364</v>
      </c>
      <c r="D303" s="31">
        <v>1</v>
      </c>
      <c r="E303" s="32">
        <v>16.3</v>
      </c>
      <c r="F303" s="32">
        <v>15.63</v>
      </c>
      <c r="G303">
        <v>163.5</v>
      </c>
      <c r="H303">
        <v>0</v>
      </c>
      <c r="I303">
        <v>158.30000000000001</v>
      </c>
      <c r="J303">
        <v>5.2</v>
      </c>
      <c r="K303">
        <v>0.1</v>
      </c>
      <c r="L303">
        <v>0.1</v>
      </c>
      <c r="M303">
        <v>11.9</v>
      </c>
    </row>
    <row r="304" spans="1:13">
      <c r="A304" s="15" t="s">
        <v>41</v>
      </c>
      <c r="B304" s="15">
        <v>365</v>
      </c>
      <c r="C304" s="15" t="str">
        <f t="shared" si="4"/>
        <v>1B_365</v>
      </c>
      <c r="D304" s="31">
        <v>1</v>
      </c>
      <c r="E304" s="32">
        <v>21.9</v>
      </c>
      <c r="F304" s="32">
        <v>18.649999999999999</v>
      </c>
      <c r="G304">
        <v>337.9</v>
      </c>
      <c r="H304">
        <v>199.6</v>
      </c>
      <c r="I304">
        <v>133.9</v>
      </c>
      <c r="J304">
        <v>4.4000000000000004</v>
      </c>
      <c r="K304">
        <v>0.1</v>
      </c>
      <c r="L304">
        <v>6.2</v>
      </c>
      <c r="M304">
        <v>15.4</v>
      </c>
    </row>
    <row r="305" spans="1:13">
      <c r="A305" s="15" t="s">
        <v>41</v>
      </c>
      <c r="B305" s="15">
        <v>366</v>
      </c>
      <c r="C305" s="15" t="str">
        <f t="shared" si="4"/>
        <v>1B_366</v>
      </c>
      <c r="D305" s="31">
        <v>1</v>
      </c>
      <c r="E305" s="32">
        <v>21.8</v>
      </c>
      <c r="F305" s="32">
        <v>18.54</v>
      </c>
      <c r="G305">
        <v>333.3</v>
      </c>
      <c r="H305">
        <v>197.8</v>
      </c>
      <c r="I305">
        <v>131.1</v>
      </c>
      <c r="J305">
        <v>4.3</v>
      </c>
      <c r="K305">
        <v>0.1</v>
      </c>
      <c r="L305">
        <v>6.2</v>
      </c>
      <c r="M305">
        <v>15.3</v>
      </c>
    </row>
    <row r="306" spans="1:13">
      <c r="A306" s="15" t="s">
        <v>41</v>
      </c>
      <c r="B306" s="15">
        <v>367</v>
      </c>
      <c r="C306" s="15" t="str">
        <f t="shared" si="4"/>
        <v>1B_367</v>
      </c>
      <c r="D306" s="31">
        <v>1</v>
      </c>
      <c r="E306" s="32">
        <v>17.3</v>
      </c>
      <c r="F306" s="32">
        <v>18.12</v>
      </c>
      <c r="G306">
        <v>209.1</v>
      </c>
      <c r="H306">
        <v>0</v>
      </c>
      <c r="I306">
        <v>203.6</v>
      </c>
      <c r="J306">
        <v>5.5</v>
      </c>
      <c r="K306">
        <v>0.1</v>
      </c>
      <c r="L306">
        <v>0.1</v>
      </c>
      <c r="M306">
        <v>14.2</v>
      </c>
    </row>
    <row r="307" spans="1:13">
      <c r="A307" s="15" t="s">
        <v>41</v>
      </c>
      <c r="B307" s="15">
        <v>368</v>
      </c>
      <c r="C307" s="15" t="str">
        <f t="shared" si="4"/>
        <v>1B_368</v>
      </c>
      <c r="D307" s="31">
        <v>1</v>
      </c>
      <c r="E307" s="32">
        <v>18.600000000000001</v>
      </c>
      <c r="F307" s="32">
        <v>17.52</v>
      </c>
      <c r="G307">
        <v>233.8</v>
      </c>
      <c r="H307">
        <v>0</v>
      </c>
      <c r="I307">
        <v>228.8</v>
      </c>
      <c r="J307">
        <v>4.9000000000000004</v>
      </c>
      <c r="K307">
        <v>0.1</v>
      </c>
      <c r="L307">
        <v>0.1</v>
      </c>
      <c r="M307">
        <v>14</v>
      </c>
    </row>
    <row r="308" spans="1:13">
      <c r="A308" s="15" t="s">
        <v>41</v>
      </c>
      <c r="B308" s="15">
        <v>369</v>
      </c>
      <c r="C308" s="15" t="str">
        <f t="shared" si="4"/>
        <v>1B_369</v>
      </c>
      <c r="D308" s="31">
        <v>1</v>
      </c>
      <c r="E308" s="32">
        <v>19.100000000000001</v>
      </c>
      <c r="F308" s="32">
        <v>18.53</v>
      </c>
      <c r="G308">
        <v>258.10000000000002</v>
      </c>
      <c r="H308">
        <v>123.2</v>
      </c>
      <c r="I308">
        <v>129.9</v>
      </c>
      <c r="J308">
        <v>5</v>
      </c>
      <c r="K308">
        <v>0.1</v>
      </c>
      <c r="L308">
        <v>4.7</v>
      </c>
      <c r="M308">
        <v>14.9</v>
      </c>
    </row>
    <row r="309" spans="1:13">
      <c r="A309" s="3" t="s">
        <v>47</v>
      </c>
      <c r="B309" s="3">
        <v>372</v>
      </c>
      <c r="C309" s="15" t="str">
        <f t="shared" si="4"/>
        <v>1C_372</v>
      </c>
      <c r="D309" s="34">
        <v>1</v>
      </c>
      <c r="E309" s="32">
        <v>21</v>
      </c>
      <c r="F309" s="35">
        <v>18.43</v>
      </c>
      <c r="G309">
        <v>308.5</v>
      </c>
      <c r="H309">
        <v>183.6</v>
      </c>
      <c r="I309">
        <v>120.4</v>
      </c>
      <c r="J309">
        <v>4.5</v>
      </c>
      <c r="K309">
        <v>0.1</v>
      </c>
      <c r="L309">
        <v>6.2</v>
      </c>
      <c r="M309">
        <v>15.1</v>
      </c>
    </row>
    <row r="310" spans="1:13">
      <c r="A310" s="8" t="s">
        <v>47</v>
      </c>
      <c r="B310" s="8">
        <v>373</v>
      </c>
      <c r="C310" s="15" t="str">
        <f t="shared" si="4"/>
        <v>1C_373</v>
      </c>
      <c r="D310" s="36">
        <v>1</v>
      </c>
      <c r="E310" s="32">
        <v>17.5</v>
      </c>
      <c r="F310" s="37">
        <v>16.91</v>
      </c>
      <c r="G310">
        <v>201.3</v>
      </c>
      <c r="H310">
        <v>0</v>
      </c>
      <c r="I310">
        <v>196.2</v>
      </c>
      <c r="J310">
        <v>5.0999999999999996</v>
      </c>
      <c r="K310">
        <v>0.1</v>
      </c>
      <c r="L310">
        <v>0.1</v>
      </c>
      <c r="M310">
        <v>13.2</v>
      </c>
    </row>
    <row r="311" spans="1:13">
      <c r="A311" s="3" t="s">
        <v>47</v>
      </c>
      <c r="B311" s="3">
        <v>374</v>
      </c>
      <c r="C311" s="15" t="str">
        <f t="shared" si="4"/>
        <v>1C_374</v>
      </c>
      <c r="D311" s="34">
        <v>1</v>
      </c>
      <c r="E311" s="32">
        <v>19.600000000000001</v>
      </c>
      <c r="F311" s="35">
        <v>17.079999999999998</v>
      </c>
      <c r="G311">
        <v>252.9</v>
      </c>
      <c r="H311">
        <v>135.9</v>
      </c>
      <c r="I311">
        <v>112.5</v>
      </c>
      <c r="J311">
        <v>4.5999999999999996</v>
      </c>
      <c r="K311">
        <v>0.1</v>
      </c>
      <c r="L311">
        <v>5</v>
      </c>
      <c r="M311">
        <v>13.8</v>
      </c>
    </row>
    <row r="312" spans="1:13">
      <c r="A312" s="3" t="s">
        <v>47</v>
      </c>
      <c r="B312" s="3">
        <v>375</v>
      </c>
      <c r="C312" s="15" t="str">
        <f t="shared" si="4"/>
        <v>1C_375</v>
      </c>
      <c r="D312" s="34">
        <v>1</v>
      </c>
      <c r="E312" s="32">
        <v>15.4</v>
      </c>
      <c r="F312" s="35">
        <v>15.88</v>
      </c>
      <c r="G312">
        <v>148.6</v>
      </c>
      <c r="H312">
        <v>0</v>
      </c>
      <c r="I312">
        <v>143</v>
      </c>
      <c r="J312">
        <v>5.7</v>
      </c>
      <c r="K312">
        <v>0.1</v>
      </c>
      <c r="L312">
        <v>0.1</v>
      </c>
      <c r="M312">
        <v>11.9</v>
      </c>
    </row>
    <row r="313" spans="1:13">
      <c r="A313" s="3" t="s">
        <v>47</v>
      </c>
      <c r="B313" s="3">
        <v>376</v>
      </c>
      <c r="C313" s="15" t="str">
        <f t="shared" si="4"/>
        <v>1C_376</v>
      </c>
      <c r="D313" s="34">
        <v>1</v>
      </c>
      <c r="E313" s="32">
        <v>19.7</v>
      </c>
      <c r="F313" s="35">
        <v>18.010000000000002</v>
      </c>
      <c r="G313">
        <v>267.39999999999998</v>
      </c>
      <c r="H313">
        <v>143.6</v>
      </c>
      <c r="I313">
        <v>119</v>
      </c>
      <c r="J313">
        <v>4.8</v>
      </c>
      <c r="K313">
        <v>0.1</v>
      </c>
      <c r="L313">
        <v>5.3</v>
      </c>
      <c r="M313">
        <v>14.6</v>
      </c>
    </row>
    <row r="314" spans="1:13">
      <c r="A314" s="8" t="s">
        <v>47</v>
      </c>
      <c r="B314" s="8">
        <v>377</v>
      </c>
      <c r="C314" s="15" t="str">
        <f t="shared" si="4"/>
        <v>1C_377</v>
      </c>
      <c r="D314" s="36">
        <v>1</v>
      </c>
      <c r="E314" s="32">
        <v>18.399999999999999</v>
      </c>
      <c r="F314" s="37">
        <v>15.65</v>
      </c>
      <c r="G314">
        <v>207</v>
      </c>
      <c r="H314">
        <v>0</v>
      </c>
      <c r="I314">
        <v>202.5</v>
      </c>
      <c r="J314">
        <v>4.5</v>
      </c>
      <c r="K314">
        <v>0.1</v>
      </c>
      <c r="L314">
        <v>0.1</v>
      </c>
      <c r="M314">
        <v>12.4</v>
      </c>
    </row>
    <row r="315" spans="1:13">
      <c r="A315" s="3" t="s">
        <v>47</v>
      </c>
      <c r="B315" s="3">
        <v>378</v>
      </c>
      <c r="C315" s="15" t="str">
        <f t="shared" si="4"/>
        <v>1C_378</v>
      </c>
      <c r="D315" s="34">
        <v>1</v>
      </c>
      <c r="E315" s="32">
        <v>16.2</v>
      </c>
      <c r="F315" s="35">
        <v>14.9</v>
      </c>
      <c r="G315">
        <v>154.69999999999999</v>
      </c>
      <c r="H315">
        <v>0</v>
      </c>
      <c r="I315">
        <v>149.6</v>
      </c>
      <c r="J315">
        <v>5.0999999999999996</v>
      </c>
      <c r="K315">
        <v>0.1</v>
      </c>
      <c r="L315">
        <v>0.1</v>
      </c>
      <c r="M315">
        <v>11.3</v>
      </c>
    </row>
    <row r="316" spans="1:13">
      <c r="A316" s="3" t="s">
        <v>47</v>
      </c>
      <c r="B316" s="3">
        <v>379</v>
      </c>
      <c r="C316" s="15" t="str">
        <f t="shared" si="4"/>
        <v>1C_379</v>
      </c>
      <c r="D316" s="34">
        <v>1</v>
      </c>
      <c r="E316" s="32">
        <v>14.3</v>
      </c>
      <c r="F316" s="35">
        <v>14.64</v>
      </c>
      <c r="G316">
        <v>119.6</v>
      </c>
      <c r="H316">
        <v>0</v>
      </c>
      <c r="I316">
        <v>113.8</v>
      </c>
      <c r="J316">
        <v>5.8</v>
      </c>
      <c r="K316">
        <v>0.1</v>
      </c>
      <c r="L316">
        <v>0.1</v>
      </c>
      <c r="M316">
        <v>10.6</v>
      </c>
    </row>
    <row r="317" spans="1:13">
      <c r="A317" s="3" t="s">
        <v>47</v>
      </c>
      <c r="B317" s="3">
        <v>380</v>
      </c>
      <c r="C317" s="15" t="str">
        <f t="shared" si="4"/>
        <v>1C_380</v>
      </c>
      <c r="D317" s="34">
        <v>1</v>
      </c>
      <c r="E317" s="32">
        <v>16.7</v>
      </c>
      <c r="F317" s="35">
        <v>15.19</v>
      </c>
      <c r="G317">
        <v>167</v>
      </c>
      <c r="H317">
        <v>0</v>
      </c>
      <c r="I317">
        <v>162</v>
      </c>
      <c r="J317">
        <v>5</v>
      </c>
      <c r="K317">
        <v>0.1</v>
      </c>
      <c r="L317">
        <v>0.1</v>
      </c>
      <c r="M317">
        <v>11.7</v>
      </c>
    </row>
    <row r="318" spans="1:13">
      <c r="A318" s="3" t="s">
        <v>47</v>
      </c>
      <c r="B318" s="3">
        <v>381</v>
      </c>
      <c r="C318" s="15" t="str">
        <f t="shared" si="4"/>
        <v>1C_381</v>
      </c>
      <c r="D318" s="34">
        <v>1</v>
      </c>
      <c r="E318" s="32">
        <v>17.7</v>
      </c>
      <c r="F318" s="35">
        <v>16.61</v>
      </c>
      <c r="G318">
        <v>202.6</v>
      </c>
      <c r="H318">
        <v>0</v>
      </c>
      <c r="I318">
        <v>197.6</v>
      </c>
      <c r="J318">
        <v>5</v>
      </c>
      <c r="K318">
        <v>0.1</v>
      </c>
      <c r="L318">
        <v>0.1</v>
      </c>
      <c r="M318">
        <v>13</v>
      </c>
    </row>
    <row r="319" spans="1:13">
      <c r="A319" s="3" t="s">
        <v>47</v>
      </c>
      <c r="B319" s="3">
        <v>382</v>
      </c>
      <c r="C319" s="15" t="str">
        <f t="shared" si="4"/>
        <v>1C_382</v>
      </c>
      <c r="D319" s="34">
        <v>1</v>
      </c>
      <c r="E319" s="32">
        <v>16.899999999999999</v>
      </c>
      <c r="F319" s="35">
        <v>16.239999999999998</v>
      </c>
      <c r="G319">
        <v>181.5</v>
      </c>
      <c r="H319">
        <v>0</v>
      </c>
      <c r="I319">
        <v>176.4</v>
      </c>
      <c r="J319">
        <v>5.2</v>
      </c>
      <c r="K319">
        <v>0.1</v>
      </c>
      <c r="L319">
        <v>0.1</v>
      </c>
      <c r="M319">
        <v>12.6</v>
      </c>
    </row>
    <row r="320" spans="1:13">
      <c r="A320" s="3" t="s">
        <v>47</v>
      </c>
      <c r="B320" s="3">
        <v>383</v>
      </c>
      <c r="C320" s="15" t="str">
        <f t="shared" si="4"/>
        <v>1C_383</v>
      </c>
      <c r="D320" s="34">
        <v>1</v>
      </c>
      <c r="E320" s="32">
        <v>18.399999999999999</v>
      </c>
      <c r="F320" s="35">
        <v>16.510000000000002</v>
      </c>
      <c r="G320">
        <v>217.3</v>
      </c>
      <c r="H320">
        <v>0</v>
      </c>
      <c r="I320">
        <v>212.5</v>
      </c>
      <c r="J320">
        <v>4.7</v>
      </c>
      <c r="K320">
        <v>0.1</v>
      </c>
      <c r="L320">
        <v>0.1</v>
      </c>
      <c r="M320">
        <v>13.1</v>
      </c>
    </row>
    <row r="321" spans="1:13">
      <c r="A321" s="8" t="s">
        <v>47</v>
      </c>
      <c r="B321" s="8">
        <v>384</v>
      </c>
      <c r="C321" s="15" t="str">
        <f t="shared" si="4"/>
        <v>1C_384</v>
      </c>
      <c r="D321" s="36">
        <v>1</v>
      </c>
      <c r="E321" s="32">
        <v>18.399999999999999</v>
      </c>
      <c r="F321" s="37">
        <v>16.18</v>
      </c>
      <c r="G321">
        <v>213.4</v>
      </c>
      <c r="H321">
        <v>0</v>
      </c>
      <c r="I321">
        <v>208.7</v>
      </c>
      <c r="J321">
        <v>4.7</v>
      </c>
      <c r="K321">
        <v>0.1</v>
      </c>
      <c r="L321">
        <v>0.1</v>
      </c>
      <c r="M321">
        <v>12.8</v>
      </c>
    </row>
    <row r="322" spans="1:13">
      <c r="A322" s="3" t="s">
        <v>47</v>
      </c>
      <c r="B322" s="3">
        <v>385</v>
      </c>
      <c r="C322" s="15" t="str">
        <f t="shared" si="4"/>
        <v>1C_385</v>
      </c>
      <c r="D322" s="34">
        <v>1</v>
      </c>
      <c r="E322" s="32">
        <v>15.4</v>
      </c>
      <c r="F322" s="35">
        <v>15.7</v>
      </c>
      <c r="G322">
        <v>147.1</v>
      </c>
      <c r="H322">
        <v>0</v>
      </c>
      <c r="I322">
        <v>141.5</v>
      </c>
      <c r="J322">
        <v>5.6</v>
      </c>
      <c r="K322">
        <v>0.1</v>
      </c>
      <c r="L322">
        <v>0.1</v>
      </c>
      <c r="M322">
        <v>11.8</v>
      </c>
    </row>
    <row r="323" spans="1:13">
      <c r="A323" s="3" t="s">
        <v>47</v>
      </c>
      <c r="B323" s="3">
        <v>386</v>
      </c>
      <c r="C323" s="15" t="str">
        <f t="shared" ref="C323:C386" si="5">A323&amp;"_"&amp;B323</f>
        <v>1C_386</v>
      </c>
      <c r="D323" s="34">
        <v>1</v>
      </c>
      <c r="E323" s="32">
        <v>17.899999999999999</v>
      </c>
      <c r="F323" s="35">
        <v>15.79</v>
      </c>
      <c r="G323">
        <v>197.9</v>
      </c>
      <c r="H323">
        <v>0</v>
      </c>
      <c r="I323">
        <v>193.1</v>
      </c>
      <c r="J323">
        <v>4.8</v>
      </c>
      <c r="K323">
        <v>0.1</v>
      </c>
      <c r="L323">
        <v>0.1</v>
      </c>
      <c r="M323">
        <v>12.4</v>
      </c>
    </row>
    <row r="324" spans="1:13">
      <c r="A324" s="3" t="s">
        <v>47</v>
      </c>
      <c r="B324" s="3">
        <v>387</v>
      </c>
      <c r="C324" s="15" t="str">
        <f t="shared" si="5"/>
        <v>1C_387</v>
      </c>
      <c r="D324" s="34">
        <v>1</v>
      </c>
      <c r="E324" s="32">
        <v>19.2</v>
      </c>
      <c r="F324" s="35">
        <v>17.059999999999999</v>
      </c>
      <c r="G324">
        <v>242.8</v>
      </c>
      <c r="H324">
        <v>118.2</v>
      </c>
      <c r="I324">
        <v>119.9</v>
      </c>
      <c r="J324">
        <v>4.7</v>
      </c>
      <c r="K324">
        <v>0.1</v>
      </c>
      <c r="L324">
        <v>4.4000000000000004</v>
      </c>
      <c r="M324">
        <v>13.7</v>
      </c>
    </row>
    <row r="325" spans="1:13">
      <c r="A325" s="3" t="s">
        <v>47</v>
      </c>
      <c r="B325" s="3">
        <v>388</v>
      </c>
      <c r="C325" s="15" t="str">
        <f t="shared" si="5"/>
        <v>1C_388</v>
      </c>
      <c r="D325" s="34">
        <v>1</v>
      </c>
      <c r="E325" s="32">
        <v>18</v>
      </c>
      <c r="F325" s="35">
        <v>16.09</v>
      </c>
      <c r="G325">
        <v>203.4</v>
      </c>
      <c r="H325">
        <v>0</v>
      </c>
      <c r="I325">
        <v>198.6</v>
      </c>
      <c r="J325">
        <v>4.8</v>
      </c>
      <c r="K325">
        <v>0.1</v>
      </c>
      <c r="L325">
        <v>0.1</v>
      </c>
      <c r="M325">
        <v>12.6</v>
      </c>
    </row>
    <row r="326" spans="1:13">
      <c r="A326" s="3" t="s">
        <v>47</v>
      </c>
      <c r="B326" s="3">
        <v>389</v>
      </c>
      <c r="C326" s="15" t="str">
        <f t="shared" si="5"/>
        <v>1C_389</v>
      </c>
      <c r="D326" s="34">
        <v>1</v>
      </c>
      <c r="E326" s="32">
        <v>10.199999999999999</v>
      </c>
      <c r="F326" s="35">
        <v>11.46</v>
      </c>
      <c r="G326">
        <v>49.8</v>
      </c>
      <c r="H326">
        <v>0</v>
      </c>
      <c r="I326">
        <v>41.5</v>
      </c>
      <c r="J326">
        <v>8.3000000000000007</v>
      </c>
      <c r="K326">
        <v>0.1</v>
      </c>
      <c r="L326">
        <v>0.1</v>
      </c>
      <c r="M326">
        <v>6.3</v>
      </c>
    </row>
    <row r="327" spans="1:13">
      <c r="A327" s="3" t="s">
        <v>47</v>
      </c>
      <c r="B327" s="3">
        <v>391</v>
      </c>
      <c r="C327" s="15" t="str">
        <f t="shared" si="5"/>
        <v>1C_391</v>
      </c>
      <c r="D327" s="34">
        <v>1</v>
      </c>
      <c r="E327" s="32">
        <v>19.7</v>
      </c>
      <c r="F327" s="35">
        <v>18.54</v>
      </c>
      <c r="G327">
        <v>274.10000000000002</v>
      </c>
      <c r="H327">
        <v>149.80000000000001</v>
      </c>
      <c r="I327">
        <v>119.4</v>
      </c>
      <c r="J327">
        <v>4.9000000000000004</v>
      </c>
      <c r="K327">
        <v>0.1</v>
      </c>
      <c r="L327">
        <v>5.6</v>
      </c>
      <c r="M327">
        <v>15</v>
      </c>
    </row>
    <row r="328" spans="1:13">
      <c r="A328" s="3" t="s">
        <v>47</v>
      </c>
      <c r="B328" s="3">
        <v>392</v>
      </c>
      <c r="C328" s="15" t="str">
        <f t="shared" si="5"/>
        <v>1C_392</v>
      </c>
      <c r="D328" s="34">
        <v>1</v>
      </c>
      <c r="E328" s="32">
        <v>13.7</v>
      </c>
      <c r="F328" s="35">
        <v>14.17</v>
      </c>
      <c r="G328">
        <v>106.9</v>
      </c>
      <c r="H328">
        <v>0</v>
      </c>
      <c r="I328">
        <v>100.9</v>
      </c>
      <c r="J328">
        <v>6</v>
      </c>
      <c r="K328">
        <v>0.1</v>
      </c>
      <c r="L328">
        <v>0.1</v>
      </c>
      <c r="M328">
        <v>10</v>
      </c>
    </row>
    <row r="329" spans="1:13">
      <c r="A329" s="8" t="s">
        <v>47</v>
      </c>
      <c r="B329" s="8">
        <v>393</v>
      </c>
      <c r="C329" s="15" t="str">
        <f t="shared" si="5"/>
        <v>1C_393</v>
      </c>
      <c r="D329" s="36">
        <v>1</v>
      </c>
      <c r="E329" s="32">
        <v>16.600000000000001</v>
      </c>
      <c r="F329" s="37">
        <v>17.07</v>
      </c>
      <c r="G329">
        <v>183.3</v>
      </c>
      <c r="H329">
        <v>0</v>
      </c>
      <c r="I329">
        <v>177.8</v>
      </c>
      <c r="J329">
        <v>5.5</v>
      </c>
      <c r="K329">
        <v>0.1</v>
      </c>
      <c r="L329">
        <v>0.1</v>
      </c>
      <c r="M329">
        <v>13.2</v>
      </c>
    </row>
    <row r="330" spans="1:13">
      <c r="A330" s="3" t="s">
        <v>47</v>
      </c>
      <c r="B330" s="3">
        <v>394</v>
      </c>
      <c r="C330" s="15" t="str">
        <f t="shared" si="5"/>
        <v>1C_394</v>
      </c>
      <c r="D330" s="34">
        <v>1</v>
      </c>
      <c r="E330" s="32">
        <v>17.399999999999999</v>
      </c>
      <c r="F330" s="35">
        <v>16.7</v>
      </c>
      <c r="G330">
        <v>196.9</v>
      </c>
      <c r="H330">
        <v>0</v>
      </c>
      <c r="I330">
        <v>191.8</v>
      </c>
      <c r="J330">
        <v>5.0999999999999996</v>
      </c>
      <c r="K330">
        <v>0.1</v>
      </c>
      <c r="L330">
        <v>0.1</v>
      </c>
      <c r="M330">
        <v>13</v>
      </c>
    </row>
    <row r="331" spans="1:13">
      <c r="A331" s="3" t="s">
        <v>47</v>
      </c>
      <c r="B331" s="3">
        <v>395</v>
      </c>
      <c r="C331" s="15" t="str">
        <f t="shared" si="5"/>
        <v>1C_395</v>
      </c>
      <c r="D331" s="34">
        <v>1</v>
      </c>
      <c r="E331" s="32">
        <v>14.2</v>
      </c>
      <c r="F331" s="35">
        <v>14.65</v>
      </c>
      <c r="G331">
        <v>118.1</v>
      </c>
      <c r="H331">
        <v>0</v>
      </c>
      <c r="I331">
        <v>112.2</v>
      </c>
      <c r="J331">
        <v>5.9</v>
      </c>
      <c r="K331">
        <v>0.1</v>
      </c>
      <c r="L331">
        <v>0.1</v>
      </c>
      <c r="M331">
        <v>10.6</v>
      </c>
    </row>
    <row r="332" spans="1:13">
      <c r="A332" s="3" t="s">
        <v>47</v>
      </c>
      <c r="B332" s="3">
        <v>396</v>
      </c>
      <c r="C332" s="15" t="str">
        <f t="shared" si="5"/>
        <v>1C_396</v>
      </c>
      <c r="D332" s="34">
        <v>1</v>
      </c>
      <c r="E332" s="32">
        <v>15.9</v>
      </c>
      <c r="F332" s="35">
        <v>14.68</v>
      </c>
      <c r="G332">
        <v>147.19999999999999</v>
      </c>
      <c r="H332">
        <v>0</v>
      </c>
      <c r="I332">
        <v>142.1</v>
      </c>
      <c r="J332">
        <v>5.0999999999999996</v>
      </c>
      <c r="K332">
        <v>0.1</v>
      </c>
      <c r="L332">
        <v>0.1</v>
      </c>
      <c r="M332">
        <v>11.1</v>
      </c>
    </row>
    <row r="333" spans="1:13">
      <c r="A333" s="3" t="s">
        <v>47</v>
      </c>
      <c r="B333" s="3">
        <v>397</v>
      </c>
      <c r="C333" s="15" t="str">
        <f t="shared" si="5"/>
        <v>1C_397</v>
      </c>
      <c r="D333" s="34">
        <v>1</v>
      </c>
      <c r="E333" s="32">
        <v>19.600000000000001</v>
      </c>
      <c r="F333" s="35">
        <v>16.66</v>
      </c>
      <c r="G333">
        <v>247.4</v>
      </c>
      <c r="H333">
        <v>135.80000000000001</v>
      </c>
      <c r="I333">
        <v>107.2</v>
      </c>
      <c r="J333">
        <v>4.5</v>
      </c>
      <c r="K333">
        <v>0.1</v>
      </c>
      <c r="L333">
        <v>5</v>
      </c>
      <c r="M333">
        <v>13.4</v>
      </c>
    </row>
    <row r="334" spans="1:13">
      <c r="A334" s="3" t="s">
        <v>47</v>
      </c>
      <c r="B334" s="3">
        <v>398</v>
      </c>
      <c r="C334" s="15" t="str">
        <f t="shared" si="5"/>
        <v>1C_398</v>
      </c>
      <c r="D334" s="34">
        <v>1</v>
      </c>
      <c r="E334" s="32">
        <v>18.399999999999999</v>
      </c>
      <c r="F334" s="35">
        <v>16.8</v>
      </c>
      <c r="G334">
        <v>220.6</v>
      </c>
      <c r="H334">
        <v>0</v>
      </c>
      <c r="I334">
        <v>215.8</v>
      </c>
      <c r="J334">
        <v>4.8</v>
      </c>
      <c r="K334">
        <v>0.1</v>
      </c>
      <c r="L334">
        <v>0.1</v>
      </c>
      <c r="M334">
        <v>13.3</v>
      </c>
    </row>
    <row r="335" spans="1:13">
      <c r="A335" s="8" t="s">
        <v>47</v>
      </c>
      <c r="B335" s="8">
        <v>399</v>
      </c>
      <c r="C335" s="15" t="str">
        <f t="shared" si="5"/>
        <v>1C_399</v>
      </c>
      <c r="D335" s="36">
        <v>1</v>
      </c>
      <c r="E335" s="32">
        <v>17.399999999999999</v>
      </c>
      <c r="F335" s="37">
        <v>14.78</v>
      </c>
      <c r="G335">
        <v>176.3</v>
      </c>
      <c r="H335">
        <v>0</v>
      </c>
      <c r="I335">
        <v>171.6</v>
      </c>
      <c r="J335">
        <v>4.5999999999999996</v>
      </c>
      <c r="K335">
        <v>0.1</v>
      </c>
      <c r="L335">
        <v>0.1</v>
      </c>
      <c r="M335">
        <v>11.4</v>
      </c>
    </row>
    <row r="336" spans="1:13">
      <c r="A336" s="3" t="s">
        <v>47</v>
      </c>
      <c r="B336" s="3">
        <v>400</v>
      </c>
      <c r="C336" s="15" t="str">
        <f t="shared" si="5"/>
        <v>1C_400</v>
      </c>
      <c r="D336" s="34">
        <v>1</v>
      </c>
      <c r="E336" s="32">
        <v>18.3</v>
      </c>
      <c r="F336" s="35">
        <v>16.600000000000001</v>
      </c>
      <c r="G336">
        <v>216</v>
      </c>
      <c r="H336">
        <v>0</v>
      </c>
      <c r="I336">
        <v>211.2</v>
      </c>
      <c r="J336">
        <v>4.8</v>
      </c>
      <c r="K336">
        <v>0.1</v>
      </c>
      <c r="L336">
        <v>0.1</v>
      </c>
      <c r="M336">
        <v>13.1</v>
      </c>
    </row>
    <row r="337" spans="1:13">
      <c r="A337" s="3" t="s">
        <v>47</v>
      </c>
      <c r="B337" s="3">
        <v>401</v>
      </c>
      <c r="C337" s="15" t="str">
        <f t="shared" si="5"/>
        <v>1C_401</v>
      </c>
      <c r="D337" s="34">
        <v>1</v>
      </c>
      <c r="E337" s="32">
        <v>17.2</v>
      </c>
      <c r="F337" s="35">
        <v>15.06</v>
      </c>
      <c r="G337">
        <v>175.4</v>
      </c>
      <c r="H337">
        <v>0</v>
      </c>
      <c r="I337">
        <v>170.6</v>
      </c>
      <c r="J337">
        <v>4.8</v>
      </c>
      <c r="K337">
        <v>0.1</v>
      </c>
      <c r="L337">
        <v>0.1</v>
      </c>
      <c r="M337">
        <v>11.6</v>
      </c>
    </row>
    <row r="338" spans="1:13">
      <c r="A338" s="3" t="s">
        <v>47</v>
      </c>
      <c r="B338" s="3">
        <v>402</v>
      </c>
      <c r="C338" s="15" t="str">
        <f t="shared" si="5"/>
        <v>1C_402</v>
      </c>
      <c r="D338" s="34">
        <v>1</v>
      </c>
      <c r="E338" s="32">
        <v>17.2</v>
      </c>
      <c r="F338" s="35">
        <v>14.73</v>
      </c>
      <c r="G338">
        <v>171.8</v>
      </c>
      <c r="H338">
        <v>0</v>
      </c>
      <c r="I338">
        <v>167.2</v>
      </c>
      <c r="J338">
        <v>4.5999999999999996</v>
      </c>
      <c r="K338">
        <v>0.1</v>
      </c>
      <c r="L338">
        <v>0.1</v>
      </c>
      <c r="M338">
        <v>11.4</v>
      </c>
    </row>
    <row r="339" spans="1:13">
      <c r="A339" s="3" t="s">
        <v>47</v>
      </c>
      <c r="B339" s="3">
        <v>403</v>
      </c>
      <c r="C339" s="15" t="str">
        <f t="shared" si="5"/>
        <v>1C_403</v>
      </c>
      <c r="D339" s="34">
        <v>1</v>
      </c>
      <c r="E339" s="32">
        <v>16.8</v>
      </c>
      <c r="F339" s="35">
        <v>15.05</v>
      </c>
      <c r="G339">
        <v>167.5</v>
      </c>
      <c r="H339">
        <v>0</v>
      </c>
      <c r="I339">
        <v>162.6</v>
      </c>
      <c r="J339">
        <v>4.9000000000000004</v>
      </c>
      <c r="K339">
        <v>0.1</v>
      </c>
      <c r="L339">
        <v>0.1</v>
      </c>
      <c r="M339">
        <v>11.6</v>
      </c>
    </row>
    <row r="340" spans="1:13">
      <c r="A340" s="8" t="s">
        <v>47</v>
      </c>
      <c r="B340" s="8">
        <v>404</v>
      </c>
      <c r="C340" s="15" t="str">
        <f t="shared" si="5"/>
        <v>1C_404</v>
      </c>
      <c r="D340" s="36">
        <v>1</v>
      </c>
      <c r="E340" s="32">
        <v>14.2</v>
      </c>
      <c r="F340" s="37">
        <v>14.4</v>
      </c>
      <c r="G340">
        <v>116.2</v>
      </c>
      <c r="H340">
        <v>0</v>
      </c>
      <c r="I340">
        <v>110.4</v>
      </c>
      <c r="J340">
        <v>5.8</v>
      </c>
      <c r="K340">
        <v>0.1</v>
      </c>
      <c r="L340">
        <v>0.1</v>
      </c>
      <c r="M340">
        <v>10.4</v>
      </c>
    </row>
    <row r="341" spans="1:13">
      <c r="A341" s="3" t="s">
        <v>47</v>
      </c>
      <c r="B341" s="3">
        <v>405</v>
      </c>
      <c r="C341" s="15" t="str">
        <f t="shared" si="5"/>
        <v>1C_405</v>
      </c>
      <c r="D341" s="34">
        <v>1</v>
      </c>
      <c r="E341" s="32">
        <v>13.5</v>
      </c>
      <c r="F341" s="35">
        <v>14.4</v>
      </c>
      <c r="G341">
        <v>105.5</v>
      </c>
      <c r="H341">
        <v>0</v>
      </c>
      <c r="I341">
        <v>99.2</v>
      </c>
      <c r="J341">
        <v>6.2</v>
      </c>
      <c r="K341">
        <v>0.1</v>
      </c>
      <c r="L341">
        <v>0.1</v>
      </c>
      <c r="M341">
        <v>10.1</v>
      </c>
    </row>
    <row r="342" spans="1:13">
      <c r="A342" s="3" t="s">
        <v>47</v>
      </c>
      <c r="B342" s="3">
        <v>406</v>
      </c>
      <c r="C342" s="15" t="str">
        <f t="shared" si="5"/>
        <v>1C_406</v>
      </c>
      <c r="D342" s="34">
        <v>1</v>
      </c>
      <c r="E342" s="32">
        <v>13.9</v>
      </c>
      <c r="F342" s="35">
        <v>14.33</v>
      </c>
      <c r="G342">
        <v>111</v>
      </c>
      <c r="H342">
        <v>0</v>
      </c>
      <c r="I342">
        <v>105.1</v>
      </c>
      <c r="J342">
        <v>6</v>
      </c>
      <c r="K342">
        <v>0.1</v>
      </c>
      <c r="L342">
        <v>0.1</v>
      </c>
      <c r="M342">
        <v>10.199999999999999</v>
      </c>
    </row>
    <row r="343" spans="1:13">
      <c r="A343" s="3" t="s">
        <v>47</v>
      </c>
      <c r="B343" s="3">
        <v>407</v>
      </c>
      <c r="C343" s="15" t="str">
        <f t="shared" si="5"/>
        <v>1C_407</v>
      </c>
      <c r="D343" s="34">
        <v>1</v>
      </c>
      <c r="E343" s="32">
        <v>15.7</v>
      </c>
      <c r="F343" s="35">
        <v>14.68</v>
      </c>
      <c r="G343">
        <v>143.6</v>
      </c>
      <c r="H343">
        <v>0</v>
      </c>
      <c r="I343">
        <v>138.4</v>
      </c>
      <c r="J343">
        <v>5.2</v>
      </c>
      <c r="K343">
        <v>0.1</v>
      </c>
      <c r="L343">
        <v>0.1</v>
      </c>
      <c r="M343">
        <v>11</v>
      </c>
    </row>
    <row r="344" spans="1:13">
      <c r="A344" s="3" t="s">
        <v>47</v>
      </c>
      <c r="B344" s="3">
        <v>408</v>
      </c>
      <c r="C344" s="15" t="str">
        <f t="shared" si="5"/>
        <v>1C_408</v>
      </c>
      <c r="D344" s="34">
        <v>1</v>
      </c>
      <c r="E344" s="32">
        <v>16.399999999999999</v>
      </c>
      <c r="F344" s="35">
        <v>14.61</v>
      </c>
      <c r="G344">
        <v>155.5</v>
      </c>
      <c r="H344">
        <v>0</v>
      </c>
      <c r="I344">
        <v>150.69999999999999</v>
      </c>
      <c r="J344">
        <v>4.9000000000000004</v>
      </c>
      <c r="K344">
        <v>0.1</v>
      </c>
      <c r="L344">
        <v>0.1</v>
      </c>
      <c r="M344">
        <v>11.1</v>
      </c>
    </row>
    <row r="345" spans="1:13">
      <c r="A345" s="3" t="s">
        <v>47</v>
      </c>
      <c r="B345" s="3">
        <v>409</v>
      </c>
      <c r="C345" s="15" t="str">
        <f t="shared" si="5"/>
        <v>1C_409</v>
      </c>
      <c r="D345" s="34">
        <v>1</v>
      </c>
      <c r="E345" s="32">
        <v>15.5</v>
      </c>
      <c r="F345" s="35">
        <v>15.22</v>
      </c>
      <c r="G345">
        <v>144.80000000000001</v>
      </c>
      <c r="H345">
        <v>0</v>
      </c>
      <c r="I345">
        <v>139.4</v>
      </c>
      <c r="J345">
        <v>5.4</v>
      </c>
      <c r="K345">
        <v>0.1</v>
      </c>
      <c r="L345">
        <v>0.1</v>
      </c>
      <c r="M345">
        <v>11.4</v>
      </c>
    </row>
    <row r="346" spans="1:13">
      <c r="A346" s="3" t="s">
        <v>47</v>
      </c>
      <c r="B346" s="3">
        <v>410</v>
      </c>
      <c r="C346" s="15" t="str">
        <f t="shared" si="5"/>
        <v>1C_410</v>
      </c>
      <c r="D346" s="34">
        <v>1</v>
      </c>
      <c r="E346" s="32">
        <v>15</v>
      </c>
      <c r="F346" s="35">
        <v>16.05</v>
      </c>
      <c r="G346">
        <v>142.6</v>
      </c>
      <c r="H346">
        <v>0</v>
      </c>
      <c r="I346">
        <v>136.69999999999999</v>
      </c>
      <c r="J346">
        <v>6</v>
      </c>
      <c r="K346">
        <v>0.1</v>
      </c>
      <c r="L346">
        <v>0.1</v>
      </c>
      <c r="M346">
        <v>11.9</v>
      </c>
    </row>
    <row r="347" spans="1:13">
      <c r="A347" s="8" t="s">
        <v>47</v>
      </c>
      <c r="B347" s="8">
        <v>411</v>
      </c>
      <c r="C347" s="15" t="str">
        <f t="shared" si="5"/>
        <v>1C_411</v>
      </c>
      <c r="D347" s="36">
        <v>1</v>
      </c>
      <c r="E347" s="32">
        <v>15.7</v>
      </c>
      <c r="F347" s="37">
        <v>15.53</v>
      </c>
      <c r="G347">
        <v>151.19999999999999</v>
      </c>
      <c r="H347">
        <v>0</v>
      </c>
      <c r="I347">
        <v>145.80000000000001</v>
      </c>
      <c r="J347">
        <v>5.5</v>
      </c>
      <c r="K347">
        <v>0.1</v>
      </c>
      <c r="L347">
        <v>0.1</v>
      </c>
      <c r="M347">
        <v>11.7</v>
      </c>
    </row>
    <row r="348" spans="1:13">
      <c r="A348" s="3" t="s">
        <v>47</v>
      </c>
      <c r="B348" s="3">
        <v>412</v>
      </c>
      <c r="C348" s="15" t="str">
        <f t="shared" si="5"/>
        <v>1C_412</v>
      </c>
      <c r="D348" s="34">
        <v>1</v>
      </c>
      <c r="E348" s="32">
        <v>16</v>
      </c>
      <c r="F348" s="35">
        <v>15.93</v>
      </c>
      <c r="G348">
        <v>160.5</v>
      </c>
      <c r="H348">
        <v>0</v>
      </c>
      <c r="I348">
        <v>155.1</v>
      </c>
      <c r="J348">
        <v>5.4</v>
      </c>
      <c r="K348">
        <v>0.1</v>
      </c>
      <c r="L348">
        <v>0.1</v>
      </c>
      <c r="M348">
        <v>12.1</v>
      </c>
    </row>
    <row r="349" spans="1:13">
      <c r="A349" s="3" t="s">
        <v>47</v>
      </c>
      <c r="B349" s="3">
        <v>413</v>
      </c>
      <c r="C349" s="15" t="str">
        <f t="shared" si="5"/>
        <v>1C_413</v>
      </c>
      <c r="D349" s="34">
        <v>1</v>
      </c>
      <c r="E349" s="32">
        <v>17.2</v>
      </c>
      <c r="F349" s="35">
        <v>15.58</v>
      </c>
      <c r="G349">
        <v>180.9</v>
      </c>
      <c r="H349">
        <v>0</v>
      </c>
      <c r="I349">
        <v>176</v>
      </c>
      <c r="J349">
        <v>4.9000000000000004</v>
      </c>
      <c r="K349">
        <v>0.1</v>
      </c>
      <c r="L349">
        <v>0.1</v>
      </c>
      <c r="M349">
        <v>12.1</v>
      </c>
    </row>
    <row r="350" spans="1:13">
      <c r="A350" s="3" t="s">
        <v>47</v>
      </c>
      <c r="B350" s="3">
        <v>414</v>
      </c>
      <c r="C350" s="15" t="str">
        <f t="shared" si="5"/>
        <v>1C_414</v>
      </c>
      <c r="D350" s="34">
        <v>1</v>
      </c>
      <c r="E350" s="32">
        <v>17</v>
      </c>
      <c r="F350" s="35">
        <v>17.420000000000002</v>
      </c>
      <c r="G350">
        <v>195.4</v>
      </c>
      <c r="H350">
        <v>0</v>
      </c>
      <c r="I350">
        <v>189.9</v>
      </c>
      <c r="J350">
        <v>5.5</v>
      </c>
      <c r="K350">
        <v>0.1</v>
      </c>
      <c r="L350">
        <v>0.1</v>
      </c>
      <c r="M350">
        <v>13.6</v>
      </c>
    </row>
    <row r="351" spans="1:13">
      <c r="A351" s="3" t="s">
        <v>47</v>
      </c>
      <c r="B351" s="3">
        <v>415</v>
      </c>
      <c r="C351" s="15" t="str">
        <f t="shared" si="5"/>
        <v>1C_415</v>
      </c>
      <c r="D351" s="34">
        <v>1</v>
      </c>
      <c r="E351" s="32">
        <v>18.399999999999999</v>
      </c>
      <c r="F351" s="35">
        <v>17.149999999999999</v>
      </c>
      <c r="G351">
        <v>224.7</v>
      </c>
      <c r="H351">
        <v>0</v>
      </c>
      <c r="I351">
        <v>219.8</v>
      </c>
      <c r="J351">
        <v>4.9000000000000004</v>
      </c>
      <c r="K351">
        <v>0.1</v>
      </c>
      <c r="L351">
        <v>0.1</v>
      </c>
      <c r="M351">
        <v>13.6</v>
      </c>
    </row>
    <row r="352" spans="1:13">
      <c r="A352" s="3" t="s">
        <v>47</v>
      </c>
      <c r="B352" s="3">
        <v>416</v>
      </c>
      <c r="C352" s="15" t="str">
        <f t="shared" si="5"/>
        <v>1C_416</v>
      </c>
      <c r="D352" s="34">
        <v>1</v>
      </c>
      <c r="E352" s="32">
        <v>15.8</v>
      </c>
      <c r="F352" s="35">
        <v>15.18</v>
      </c>
      <c r="G352">
        <v>149.9</v>
      </c>
      <c r="H352">
        <v>0</v>
      </c>
      <c r="I352">
        <v>144.6</v>
      </c>
      <c r="J352">
        <v>5.3</v>
      </c>
      <c r="K352">
        <v>0.1</v>
      </c>
      <c r="L352">
        <v>0.1</v>
      </c>
      <c r="M352">
        <v>11.4</v>
      </c>
    </row>
    <row r="353" spans="1:13">
      <c r="A353" s="8" t="s">
        <v>47</v>
      </c>
      <c r="B353" s="8">
        <v>417</v>
      </c>
      <c r="C353" s="15" t="str">
        <f t="shared" si="5"/>
        <v>1C_417</v>
      </c>
      <c r="D353" s="36">
        <v>1</v>
      </c>
      <c r="E353" s="32">
        <v>16.7</v>
      </c>
      <c r="F353" s="37">
        <v>15.27</v>
      </c>
      <c r="G353">
        <v>167.8</v>
      </c>
      <c r="H353">
        <v>0</v>
      </c>
      <c r="I353">
        <v>162.80000000000001</v>
      </c>
      <c r="J353">
        <v>5</v>
      </c>
      <c r="K353">
        <v>0.1</v>
      </c>
      <c r="L353">
        <v>0.1</v>
      </c>
      <c r="M353">
        <v>11.7</v>
      </c>
    </row>
    <row r="354" spans="1:13">
      <c r="A354" s="3" t="s">
        <v>47</v>
      </c>
      <c r="B354" s="3">
        <v>418</v>
      </c>
      <c r="C354" s="15" t="str">
        <f t="shared" si="5"/>
        <v>1C_418</v>
      </c>
      <c r="D354" s="34">
        <v>1</v>
      </c>
      <c r="E354" s="32">
        <v>20.3</v>
      </c>
      <c r="F354" s="35">
        <v>18.77</v>
      </c>
      <c r="G354">
        <v>293.39999999999998</v>
      </c>
      <c r="H354">
        <v>171.7</v>
      </c>
      <c r="I354">
        <v>117</v>
      </c>
      <c r="J354">
        <v>4.8</v>
      </c>
      <c r="K354">
        <v>0.1</v>
      </c>
      <c r="L354">
        <v>6.2</v>
      </c>
      <c r="M354">
        <v>15.3</v>
      </c>
    </row>
    <row r="355" spans="1:13">
      <c r="A355" s="3" t="s">
        <v>47</v>
      </c>
      <c r="B355" s="3">
        <v>419</v>
      </c>
      <c r="C355" s="15" t="str">
        <f t="shared" si="5"/>
        <v>1C_419</v>
      </c>
      <c r="D355" s="34">
        <v>1</v>
      </c>
      <c r="E355" s="32">
        <v>17.899999999999999</v>
      </c>
      <c r="F355" s="35">
        <v>17.170000000000002</v>
      </c>
      <c r="G355">
        <v>213.2</v>
      </c>
      <c r="H355">
        <v>0</v>
      </c>
      <c r="I355">
        <v>208.1</v>
      </c>
      <c r="J355">
        <v>5.0999999999999996</v>
      </c>
      <c r="K355">
        <v>0.1</v>
      </c>
      <c r="L355">
        <v>0.1</v>
      </c>
      <c r="M355">
        <v>13.5</v>
      </c>
    </row>
    <row r="356" spans="1:13">
      <c r="A356" s="3" t="s">
        <v>47</v>
      </c>
      <c r="B356" s="3">
        <v>420</v>
      </c>
      <c r="C356" s="15" t="str">
        <f t="shared" si="5"/>
        <v>1C_420</v>
      </c>
      <c r="D356" s="34">
        <v>1</v>
      </c>
      <c r="E356" s="32">
        <v>20.5</v>
      </c>
      <c r="F356" s="35">
        <v>16.940000000000001</v>
      </c>
      <c r="G356">
        <v>273.8</v>
      </c>
      <c r="H356">
        <v>168.2</v>
      </c>
      <c r="I356">
        <v>101.3</v>
      </c>
      <c r="J356">
        <v>4.3</v>
      </c>
      <c r="K356">
        <v>0.1</v>
      </c>
      <c r="L356">
        <v>5.9</v>
      </c>
      <c r="M356">
        <v>13.8</v>
      </c>
    </row>
    <row r="357" spans="1:13">
      <c r="A357" s="3" t="s">
        <v>47</v>
      </c>
      <c r="B357" s="3">
        <v>421</v>
      </c>
      <c r="C357" s="15" t="str">
        <f t="shared" si="5"/>
        <v>1C_421</v>
      </c>
      <c r="D357" s="34">
        <v>1</v>
      </c>
      <c r="E357" s="32">
        <v>18</v>
      </c>
      <c r="F357" s="35">
        <v>16.25</v>
      </c>
      <c r="G357">
        <v>205.2</v>
      </c>
      <c r="H357">
        <v>0</v>
      </c>
      <c r="I357">
        <v>200.5</v>
      </c>
      <c r="J357">
        <v>4.8</v>
      </c>
      <c r="K357">
        <v>0.1</v>
      </c>
      <c r="L357">
        <v>0.1</v>
      </c>
      <c r="M357">
        <v>12.8</v>
      </c>
    </row>
    <row r="358" spans="1:13">
      <c r="A358" s="8" t="s">
        <v>47</v>
      </c>
      <c r="B358" s="8">
        <v>422</v>
      </c>
      <c r="C358" s="15" t="str">
        <f t="shared" si="5"/>
        <v>1C_422</v>
      </c>
      <c r="D358" s="36">
        <v>1</v>
      </c>
      <c r="E358" s="32">
        <v>20</v>
      </c>
      <c r="F358" s="37">
        <v>18.37</v>
      </c>
      <c r="G358">
        <v>280</v>
      </c>
      <c r="H358">
        <v>160.5</v>
      </c>
      <c r="I358">
        <v>114.7</v>
      </c>
      <c r="J358">
        <v>4.8</v>
      </c>
      <c r="K358">
        <v>0.1</v>
      </c>
      <c r="L358">
        <v>5.9</v>
      </c>
      <c r="M358">
        <v>14.9</v>
      </c>
    </row>
    <row r="359" spans="1:13">
      <c r="A359" s="3" t="s">
        <v>47</v>
      </c>
      <c r="B359" s="3">
        <v>423</v>
      </c>
      <c r="C359" s="15" t="str">
        <f t="shared" si="5"/>
        <v>1C_423</v>
      </c>
      <c r="D359" s="34">
        <v>1</v>
      </c>
      <c r="E359" s="32">
        <v>16.7</v>
      </c>
      <c r="F359" s="35">
        <v>17.39</v>
      </c>
      <c r="G359">
        <v>188.5</v>
      </c>
      <c r="H359">
        <v>0</v>
      </c>
      <c r="I359">
        <v>182.9</v>
      </c>
      <c r="J359">
        <v>5.6</v>
      </c>
      <c r="K359">
        <v>0.1</v>
      </c>
      <c r="L359">
        <v>0.1</v>
      </c>
      <c r="M359">
        <v>13.5</v>
      </c>
    </row>
    <row r="360" spans="1:13">
      <c r="A360" s="3" t="s">
        <v>47</v>
      </c>
      <c r="B360" s="3">
        <v>424</v>
      </c>
      <c r="C360" s="15" t="str">
        <f t="shared" si="5"/>
        <v>1C_424</v>
      </c>
      <c r="D360" s="34">
        <v>1</v>
      </c>
      <c r="E360" s="32">
        <v>16.7</v>
      </c>
      <c r="F360" s="35">
        <v>15.83</v>
      </c>
      <c r="G360">
        <v>173.4</v>
      </c>
      <c r="H360">
        <v>0</v>
      </c>
      <c r="I360">
        <v>168.3</v>
      </c>
      <c r="J360">
        <v>5.0999999999999996</v>
      </c>
      <c r="K360">
        <v>0.1</v>
      </c>
      <c r="L360">
        <v>0.1</v>
      </c>
      <c r="M360">
        <v>12.2</v>
      </c>
    </row>
    <row r="361" spans="1:13">
      <c r="A361" s="3" t="s">
        <v>47</v>
      </c>
      <c r="B361" s="3">
        <v>425</v>
      </c>
      <c r="C361" s="15" t="str">
        <f t="shared" si="5"/>
        <v>1C_425</v>
      </c>
      <c r="D361" s="34">
        <v>1</v>
      </c>
      <c r="E361" s="32">
        <v>20.5</v>
      </c>
      <c r="F361" s="35">
        <v>18.260000000000002</v>
      </c>
      <c r="G361">
        <v>292.2</v>
      </c>
      <c r="H361">
        <v>175</v>
      </c>
      <c r="I361">
        <v>112.6</v>
      </c>
      <c r="J361">
        <v>4.5999999999999996</v>
      </c>
      <c r="K361">
        <v>0.1</v>
      </c>
      <c r="L361">
        <v>6.2</v>
      </c>
      <c r="M361">
        <v>14.9</v>
      </c>
    </row>
    <row r="362" spans="1:13">
      <c r="A362" s="3" t="s">
        <v>47</v>
      </c>
      <c r="B362" s="3">
        <v>426</v>
      </c>
      <c r="C362" s="15" t="str">
        <f t="shared" si="5"/>
        <v>1C_426</v>
      </c>
      <c r="D362" s="34">
        <v>1</v>
      </c>
      <c r="E362" s="32">
        <v>20.2</v>
      </c>
      <c r="F362" s="35">
        <v>16.55</v>
      </c>
      <c r="G362">
        <v>260.7</v>
      </c>
      <c r="H362">
        <v>156.9</v>
      </c>
      <c r="I362">
        <v>99.4</v>
      </c>
      <c r="J362">
        <v>4.3</v>
      </c>
      <c r="K362">
        <v>0.1</v>
      </c>
      <c r="L362">
        <v>5.6</v>
      </c>
      <c r="M362">
        <v>13.4</v>
      </c>
    </row>
    <row r="363" spans="1:13">
      <c r="A363" s="8" t="s">
        <v>47</v>
      </c>
      <c r="B363" s="8">
        <v>427</v>
      </c>
      <c r="C363" s="15" t="str">
        <f t="shared" si="5"/>
        <v>1C_427</v>
      </c>
      <c r="D363" s="36">
        <v>1</v>
      </c>
      <c r="E363" s="32">
        <v>19</v>
      </c>
      <c r="F363" s="37">
        <v>15.65</v>
      </c>
      <c r="G363">
        <v>220.3</v>
      </c>
      <c r="H363">
        <v>0</v>
      </c>
      <c r="I363">
        <v>215.9</v>
      </c>
      <c r="J363">
        <v>4.4000000000000004</v>
      </c>
      <c r="K363">
        <v>0.1</v>
      </c>
      <c r="L363">
        <v>0.1</v>
      </c>
      <c r="M363">
        <v>12.5</v>
      </c>
    </row>
    <row r="364" spans="1:13">
      <c r="A364" s="3" t="s">
        <v>47</v>
      </c>
      <c r="B364" s="3">
        <v>428</v>
      </c>
      <c r="C364" s="15" t="str">
        <f t="shared" si="5"/>
        <v>1C_428</v>
      </c>
      <c r="D364" s="34">
        <v>1</v>
      </c>
      <c r="E364" s="32">
        <v>18.600000000000001</v>
      </c>
      <c r="F364" s="35">
        <v>16.600000000000001</v>
      </c>
      <c r="G364">
        <v>222.9</v>
      </c>
      <c r="H364">
        <v>0</v>
      </c>
      <c r="I364">
        <v>218.2</v>
      </c>
      <c r="J364">
        <v>4.7</v>
      </c>
      <c r="K364">
        <v>0.1</v>
      </c>
      <c r="L364">
        <v>0.1</v>
      </c>
      <c r="M364">
        <v>13.2</v>
      </c>
    </row>
    <row r="365" spans="1:13">
      <c r="A365" s="3" t="s">
        <v>47</v>
      </c>
      <c r="B365" s="3">
        <v>429</v>
      </c>
      <c r="C365" s="15" t="str">
        <f t="shared" si="5"/>
        <v>1C_429</v>
      </c>
      <c r="D365" s="34">
        <v>1</v>
      </c>
      <c r="E365" s="32">
        <v>18.8</v>
      </c>
      <c r="F365" s="35">
        <v>17.43</v>
      </c>
      <c r="G365">
        <v>237.6</v>
      </c>
      <c r="H365">
        <v>0</v>
      </c>
      <c r="I365">
        <v>232.7</v>
      </c>
      <c r="J365">
        <v>4.9000000000000004</v>
      </c>
      <c r="K365">
        <v>0.1</v>
      </c>
      <c r="L365">
        <v>0.1</v>
      </c>
      <c r="M365">
        <v>13.9</v>
      </c>
    </row>
    <row r="366" spans="1:13">
      <c r="A366" s="3" t="s">
        <v>47</v>
      </c>
      <c r="B366" s="3">
        <v>430</v>
      </c>
      <c r="C366" s="15" t="str">
        <f t="shared" si="5"/>
        <v>1C_430</v>
      </c>
      <c r="D366" s="34">
        <v>1</v>
      </c>
      <c r="E366" s="32">
        <v>19.899999999999999</v>
      </c>
      <c r="F366" s="35">
        <v>17.149999999999999</v>
      </c>
      <c r="G366">
        <v>261.39999999999998</v>
      </c>
      <c r="H366">
        <v>146.4</v>
      </c>
      <c r="I366">
        <v>110.4</v>
      </c>
      <c r="J366">
        <v>4.5</v>
      </c>
      <c r="K366">
        <v>0.1</v>
      </c>
      <c r="L366">
        <v>5.3</v>
      </c>
      <c r="M366">
        <v>13.9</v>
      </c>
    </row>
    <row r="367" spans="1:13">
      <c r="A367" s="8" t="s">
        <v>47</v>
      </c>
      <c r="B367" s="8">
        <v>431</v>
      </c>
      <c r="C367" s="15" t="str">
        <f t="shared" si="5"/>
        <v>1C_431</v>
      </c>
      <c r="D367" s="36">
        <v>1</v>
      </c>
      <c r="E367" s="32">
        <v>18.3</v>
      </c>
      <c r="F367" s="37">
        <v>17.690000000000001</v>
      </c>
      <c r="G367">
        <v>228.4</v>
      </c>
      <c r="H367">
        <v>0</v>
      </c>
      <c r="I367">
        <v>223.4</v>
      </c>
      <c r="J367">
        <v>5</v>
      </c>
      <c r="K367">
        <v>0.1</v>
      </c>
      <c r="L367">
        <v>0.1</v>
      </c>
      <c r="M367">
        <v>14.1</v>
      </c>
    </row>
    <row r="368" spans="1:13">
      <c r="A368" s="3" t="s">
        <v>47</v>
      </c>
      <c r="B368" s="3">
        <v>432</v>
      </c>
      <c r="C368" s="15" t="str">
        <f t="shared" si="5"/>
        <v>1C_432</v>
      </c>
      <c r="D368" s="34">
        <v>1</v>
      </c>
      <c r="E368" s="32">
        <v>17.5</v>
      </c>
      <c r="F368" s="35">
        <v>17.21</v>
      </c>
      <c r="G368">
        <v>204.5</v>
      </c>
      <c r="H368">
        <v>0</v>
      </c>
      <c r="I368">
        <v>199.3</v>
      </c>
      <c r="J368">
        <v>5.2</v>
      </c>
      <c r="K368">
        <v>0.1</v>
      </c>
      <c r="L368">
        <v>0.1</v>
      </c>
      <c r="M368">
        <v>13.5</v>
      </c>
    </row>
    <row r="369" spans="1:13">
      <c r="A369" s="3" t="s">
        <v>47</v>
      </c>
      <c r="B369" s="3">
        <v>433</v>
      </c>
      <c r="C369" s="15" t="str">
        <f t="shared" si="5"/>
        <v>1C_433</v>
      </c>
      <c r="D369" s="34">
        <v>1</v>
      </c>
      <c r="E369" s="32">
        <v>18.8</v>
      </c>
      <c r="F369" s="35">
        <v>17</v>
      </c>
      <c r="G369">
        <v>232.5</v>
      </c>
      <c r="H369">
        <v>0</v>
      </c>
      <c r="I369">
        <v>227.7</v>
      </c>
      <c r="J369">
        <v>4.7</v>
      </c>
      <c r="K369">
        <v>0.1</v>
      </c>
      <c r="L369">
        <v>0.1</v>
      </c>
      <c r="M369">
        <v>13.6</v>
      </c>
    </row>
    <row r="370" spans="1:13">
      <c r="A370" s="3" t="s">
        <v>47</v>
      </c>
      <c r="B370" s="3">
        <v>434</v>
      </c>
      <c r="C370" s="15" t="str">
        <f t="shared" si="5"/>
        <v>1C_434</v>
      </c>
      <c r="D370" s="34">
        <v>1</v>
      </c>
      <c r="E370" s="32">
        <v>14.1</v>
      </c>
      <c r="F370" s="35">
        <v>14.08</v>
      </c>
      <c r="G370">
        <v>112.3</v>
      </c>
      <c r="H370">
        <v>0</v>
      </c>
      <c r="I370">
        <v>106.5</v>
      </c>
      <c r="J370">
        <v>5.8</v>
      </c>
      <c r="K370">
        <v>0.1</v>
      </c>
      <c r="L370">
        <v>0.1</v>
      </c>
      <c r="M370">
        <v>10.1</v>
      </c>
    </row>
    <row r="371" spans="1:13">
      <c r="A371" s="8" t="s">
        <v>47</v>
      </c>
      <c r="B371" s="8">
        <v>435</v>
      </c>
      <c r="C371" s="15" t="str">
        <f t="shared" si="5"/>
        <v>1C_435</v>
      </c>
      <c r="D371" s="36">
        <v>1</v>
      </c>
      <c r="E371" s="32">
        <v>19.3</v>
      </c>
      <c r="F371" s="37">
        <v>17.75</v>
      </c>
      <c r="G371">
        <v>253.9</v>
      </c>
      <c r="H371">
        <v>125.8</v>
      </c>
      <c r="I371">
        <v>123.4</v>
      </c>
      <c r="J371">
        <v>4.8</v>
      </c>
      <c r="K371">
        <v>0.1</v>
      </c>
      <c r="L371">
        <v>4.7</v>
      </c>
      <c r="M371">
        <v>14.3</v>
      </c>
    </row>
    <row r="372" spans="1:13">
      <c r="A372" s="3" t="s">
        <v>47</v>
      </c>
      <c r="B372" s="3">
        <v>436</v>
      </c>
      <c r="C372" s="15" t="str">
        <f t="shared" si="5"/>
        <v>1C_436</v>
      </c>
      <c r="D372" s="34">
        <v>1</v>
      </c>
      <c r="E372" s="32">
        <v>16.7</v>
      </c>
      <c r="F372" s="35">
        <v>14.96</v>
      </c>
      <c r="G372">
        <v>164.7</v>
      </c>
      <c r="H372">
        <v>0</v>
      </c>
      <c r="I372">
        <v>159.80000000000001</v>
      </c>
      <c r="J372">
        <v>4.9000000000000004</v>
      </c>
      <c r="K372">
        <v>0.1</v>
      </c>
      <c r="L372">
        <v>0.1</v>
      </c>
      <c r="M372">
        <v>11.5</v>
      </c>
    </row>
    <row r="373" spans="1:13">
      <c r="A373" s="3" t="s">
        <v>47</v>
      </c>
      <c r="B373" s="3">
        <v>437</v>
      </c>
      <c r="C373" s="15" t="str">
        <f t="shared" si="5"/>
        <v>1C_437</v>
      </c>
      <c r="D373" s="34">
        <v>1</v>
      </c>
      <c r="E373" s="32">
        <v>19.399999999999999</v>
      </c>
      <c r="F373" s="35">
        <v>17.7</v>
      </c>
      <c r="G373">
        <v>255.8</v>
      </c>
      <c r="H373">
        <v>133.19999999999999</v>
      </c>
      <c r="I373">
        <v>117.8</v>
      </c>
      <c r="J373">
        <v>4.8</v>
      </c>
      <c r="K373">
        <v>0.1</v>
      </c>
      <c r="L373">
        <v>5</v>
      </c>
      <c r="M373">
        <v>14.3</v>
      </c>
    </row>
    <row r="374" spans="1:13">
      <c r="A374" s="3" t="s">
        <v>47</v>
      </c>
      <c r="B374" s="3">
        <v>438</v>
      </c>
      <c r="C374" s="15" t="str">
        <f t="shared" si="5"/>
        <v>1C_438</v>
      </c>
      <c r="D374" s="34">
        <v>1</v>
      </c>
      <c r="E374" s="32">
        <v>17.100000000000001</v>
      </c>
      <c r="F374" s="35">
        <v>15.77</v>
      </c>
      <c r="G374">
        <v>180.9</v>
      </c>
      <c r="H374">
        <v>0</v>
      </c>
      <c r="I374">
        <v>175.9</v>
      </c>
      <c r="J374">
        <v>5</v>
      </c>
      <c r="K374">
        <v>0.1</v>
      </c>
      <c r="L374">
        <v>0.1</v>
      </c>
      <c r="M374">
        <v>12.2</v>
      </c>
    </row>
    <row r="375" spans="1:13">
      <c r="A375" s="3" t="s">
        <v>47</v>
      </c>
      <c r="B375" s="3">
        <v>439</v>
      </c>
      <c r="C375" s="15" t="str">
        <f t="shared" si="5"/>
        <v>1C_439</v>
      </c>
      <c r="D375" s="34">
        <v>1</v>
      </c>
      <c r="E375" s="32">
        <v>18.3</v>
      </c>
      <c r="F375" s="35">
        <v>16.64</v>
      </c>
      <c r="G375">
        <v>216.5</v>
      </c>
      <c r="H375">
        <v>0</v>
      </c>
      <c r="I375">
        <v>211.6</v>
      </c>
      <c r="J375">
        <v>4.8</v>
      </c>
      <c r="K375">
        <v>0.1</v>
      </c>
      <c r="L375">
        <v>0.1</v>
      </c>
      <c r="M375">
        <v>13.2</v>
      </c>
    </row>
    <row r="376" spans="1:13">
      <c r="A376" s="3" t="s">
        <v>47</v>
      </c>
      <c r="B376" s="3">
        <v>440</v>
      </c>
      <c r="C376" s="15" t="str">
        <f t="shared" si="5"/>
        <v>1C_440</v>
      </c>
      <c r="D376" s="34">
        <v>1</v>
      </c>
      <c r="E376" s="32">
        <v>18.7</v>
      </c>
      <c r="F376" s="35">
        <v>16.72</v>
      </c>
      <c r="G376">
        <v>226.7</v>
      </c>
      <c r="H376">
        <v>0</v>
      </c>
      <c r="I376">
        <v>222</v>
      </c>
      <c r="J376">
        <v>4.7</v>
      </c>
      <c r="K376">
        <v>0.1</v>
      </c>
      <c r="L376">
        <v>0.1</v>
      </c>
      <c r="M376">
        <v>13.3</v>
      </c>
    </row>
    <row r="377" spans="1:13">
      <c r="A377" s="3" t="s">
        <v>47</v>
      </c>
      <c r="B377" s="3">
        <v>441</v>
      </c>
      <c r="C377" s="15" t="str">
        <f t="shared" si="5"/>
        <v>1C_441</v>
      </c>
      <c r="D377" s="34">
        <v>1</v>
      </c>
      <c r="E377" s="32">
        <v>18.600000000000001</v>
      </c>
      <c r="F377" s="35">
        <v>16.8</v>
      </c>
      <c r="G377">
        <v>225.3</v>
      </c>
      <c r="H377">
        <v>0</v>
      </c>
      <c r="I377">
        <v>220.5</v>
      </c>
      <c r="J377">
        <v>4.8</v>
      </c>
      <c r="K377">
        <v>0.1</v>
      </c>
      <c r="L377">
        <v>0.1</v>
      </c>
      <c r="M377">
        <v>13.4</v>
      </c>
    </row>
    <row r="378" spans="1:13">
      <c r="A378" s="8" t="s">
        <v>47</v>
      </c>
      <c r="B378" s="8">
        <v>442</v>
      </c>
      <c r="C378" s="15" t="str">
        <f t="shared" si="5"/>
        <v>1C_442</v>
      </c>
      <c r="D378" s="36">
        <v>1</v>
      </c>
      <c r="E378" s="32">
        <v>19.5</v>
      </c>
      <c r="F378" s="37">
        <v>17.350000000000001</v>
      </c>
      <c r="G378">
        <v>253.9</v>
      </c>
      <c r="H378">
        <v>134.6</v>
      </c>
      <c r="I378">
        <v>114.7</v>
      </c>
      <c r="J378">
        <v>4.5999999999999996</v>
      </c>
      <c r="K378">
        <v>0.1</v>
      </c>
      <c r="L378">
        <v>5</v>
      </c>
      <c r="M378">
        <v>14</v>
      </c>
    </row>
    <row r="379" spans="1:13">
      <c r="A379" s="3" t="s">
        <v>47</v>
      </c>
      <c r="B379" s="3">
        <v>443</v>
      </c>
      <c r="C379" s="15" t="str">
        <f t="shared" si="5"/>
        <v>1C_443</v>
      </c>
      <c r="D379" s="34">
        <v>1</v>
      </c>
      <c r="E379" s="32">
        <v>18.100000000000001</v>
      </c>
      <c r="F379" s="35">
        <v>16.059999999999999</v>
      </c>
      <c r="G379">
        <v>205.3</v>
      </c>
      <c r="H379">
        <v>0</v>
      </c>
      <c r="I379">
        <v>200.6</v>
      </c>
      <c r="J379">
        <v>4.7</v>
      </c>
      <c r="K379">
        <v>0.1</v>
      </c>
      <c r="L379">
        <v>0.1</v>
      </c>
      <c r="M379">
        <v>12.6</v>
      </c>
    </row>
    <row r="380" spans="1:13">
      <c r="A380" s="3" t="s">
        <v>47</v>
      </c>
      <c r="B380" s="3">
        <v>444</v>
      </c>
      <c r="C380" s="15" t="str">
        <f t="shared" si="5"/>
        <v>1C_444</v>
      </c>
      <c r="D380" s="34">
        <v>1</v>
      </c>
      <c r="E380" s="32">
        <v>16.8</v>
      </c>
      <c r="F380" s="35">
        <v>16.5</v>
      </c>
      <c r="G380">
        <v>182</v>
      </c>
      <c r="H380">
        <v>0</v>
      </c>
      <c r="I380">
        <v>176.7</v>
      </c>
      <c r="J380">
        <v>5.3</v>
      </c>
      <c r="K380">
        <v>0.1</v>
      </c>
      <c r="L380">
        <v>0.1</v>
      </c>
      <c r="M380">
        <v>12.7</v>
      </c>
    </row>
    <row r="381" spans="1:13">
      <c r="A381" s="3" t="s">
        <v>47</v>
      </c>
      <c r="B381" s="3">
        <v>445</v>
      </c>
      <c r="C381" s="15" t="str">
        <f t="shared" si="5"/>
        <v>1C_445</v>
      </c>
      <c r="D381" s="34">
        <v>1</v>
      </c>
      <c r="E381" s="32">
        <v>19.399999999999999</v>
      </c>
      <c r="F381" s="35">
        <v>17.86</v>
      </c>
      <c r="G381">
        <v>257.8</v>
      </c>
      <c r="H381">
        <v>133.19999999999999</v>
      </c>
      <c r="I381">
        <v>119.8</v>
      </c>
      <c r="J381">
        <v>4.8</v>
      </c>
      <c r="K381">
        <v>0.1</v>
      </c>
      <c r="L381">
        <v>5</v>
      </c>
      <c r="M381">
        <v>14.4</v>
      </c>
    </row>
    <row r="382" spans="1:13">
      <c r="A382" s="3" t="s">
        <v>47</v>
      </c>
      <c r="B382" s="3">
        <v>446</v>
      </c>
      <c r="C382" s="15" t="str">
        <f t="shared" si="5"/>
        <v>1C_446</v>
      </c>
      <c r="D382" s="34">
        <v>1</v>
      </c>
      <c r="E382" s="32">
        <v>19.399999999999999</v>
      </c>
      <c r="F382" s="35">
        <v>17.22</v>
      </c>
      <c r="G382">
        <v>249.8</v>
      </c>
      <c r="H382">
        <v>127</v>
      </c>
      <c r="I382">
        <v>118.1</v>
      </c>
      <c r="J382">
        <v>4.5999999999999996</v>
      </c>
      <c r="K382">
        <v>0.1</v>
      </c>
      <c r="L382">
        <v>4.7</v>
      </c>
      <c r="M382">
        <v>13.9</v>
      </c>
    </row>
    <row r="383" spans="1:13">
      <c r="A383" s="8" t="s">
        <v>47</v>
      </c>
      <c r="B383" s="8">
        <v>447</v>
      </c>
      <c r="C383" s="15" t="str">
        <f t="shared" si="5"/>
        <v>1C_447</v>
      </c>
      <c r="D383" s="36">
        <v>1</v>
      </c>
      <c r="E383" s="32">
        <v>15.6</v>
      </c>
      <c r="F383" s="37">
        <v>15.84</v>
      </c>
      <c r="G383">
        <v>152.1</v>
      </c>
      <c r="H383">
        <v>0</v>
      </c>
      <c r="I383">
        <v>146.5</v>
      </c>
      <c r="J383">
        <v>5.6</v>
      </c>
      <c r="K383">
        <v>0.1</v>
      </c>
      <c r="L383">
        <v>0.1</v>
      </c>
      <c r="M383">
        <v>11.9</v>
      </c>
    </row>
    <row r="384" spans="1:13">
      <c r="A384" s="3" t="s">
        <v>47</v>
      </c>
      <c r="B384" s="3">
        <v>451</v>
      </c>
      <c r="C384" s="15" t="str">
        <f t="shared" si="5"/>
        <v>1C_451</v>
      </c>
      <c r="D384" s="34">
        <v>1</v>
      </c>
      <c r="E384" s="32">
        <v>18.600000000000001</v>
      </c>
      <c r="F384" s="35">
        <v>17</v>
      </c>
      <c r="G384">
        <v>227.7</v>
      </c>
      <c r="H384">
        <v>0</v>
      </c>
      <c r="I384">
        <v>222.8</v>
      </c>
      <c r="J384">
        <v>4.8</v>
      </c>
      <c r="K384">
        <v>0.1</v>
      </c>
      <c r="L384">
        <v>0.1</v>
      </c>
      <c r="M384">
        <v>13.5</v>
      </c>
    </row>
    <row r="385" spans="1:13">
      <c r="A385" s="3" t="s">
        <v>47</v>
      </c>
      <c r="B385" s="3">
        <v>452</v>
      </c>
      <c r="C385" s="15" t="str">
        <f t="shared" si="5"/>
        <v>1C_452</v>
      </c>
      <c r="D385" s="34">
        <v>1</v>
      </c>
      <c r="E385" s="32">
        <v>14.9</v>
      </c>
      <c r="F385" s="35">
        <v>14.38</v>
      </c>
      <c r="G385">
        <v>127.4</v>
      </c>
      <c r="H385">
        <v>0</v>
      </c>
      <c r="I385">
        <v>121.9</v>
      </c>
      <c r="J385">
        <v>5.5</v>
      </c>
      <c r="K385">
        <v>0.1</v>
      </c>
      <c r="L385">
        <v>0.1</v>
      </c>
      <c r="M385">
        <v>10.6</v>
      </c>
    </row>
    <row r="386" spans="1:13">
      <c r="A386" s="3" t="s">
        <v>47</v>
      </c>
      <c r="B386" s="3">
        <v>453</v>
      </c>
      <c r="C386" s="15" t="str">
        <f t="shared" si="5"/>
        <v>1C_453</v>
      </c>
      <c r="D386" s="34">
        <v>1</v>
      </c>
      <c r="E386" s="32">
        <v>20.2</v>
      </c>
      <c r="F386" s="35">
        <v>18.04</v>
      </c>
      <c r="G386">
        <v>281.10000000000002</v>
      </c>
      <c r="H386">
        <v>163.69999999999999</v>
      </c>
      <c r="I386">
        <v>112.7</v>
      </c>
      <c r="J386">
        <v>4.5999999999999996</v>
      </c>
      <c r="K386">
        <v>0.1</v>
      </c>
      <c r="L386">
        <v>5.9</v>
      </c>
      <c r="M386">
        <v>14.7</v>
      </c>
    </row>
    <row r="387" spans="1:13">
      <c r="A387" s="3" t="s">
        <v>47</v>
      </c>
      <c r="B387" s="3">
        <v>454</v>
      </c>
      <c r="C387" s="15" t="str">
        <f t="shared" ref="C387:C450" si="6">A387&amp;"_"&amp;B387</f>
        <v>1C_454</v>
      </c>
      <c r="D387" s="34">
        <v>1</v>
      </c>
      <c r="E387" s="32">
        <v>15.6</v>
      </c>
      <c r="F387" s="35">
        <v>14.76</v>
      </c>
      <c r="G387">
        <v>142.6</v>
      </c>
      <c r="H387">
        <v>0</v>
      </c>
      <c r="I387">
        <v>137.30000000000001</v>
      </c>
      <c r="J387">
        <v>5.3</v>
      </c>
      <c r="K387">
        <v>0.1</v>
      </c>
      <c r="L387">
        <v>0.1</v>
      </c>
      <c r="M387">
        <v>11</v>
      </c>
    </row>
    <row r="388" spans="1:13">
      <c r="A388" s="3" t="s">
        <v>47</v>
      </c>
      <c r="B388" s="3">
        <v>455</v>
      </c>
      <c r="C388" s="15" t="str">
        <f t="shared" si="6"/>
        <v>1C_455</v>
      </c>
      <c r="D388" s="34">
        <v>1</v>
      </c>
      <c r="E388" s="32">
        <v>15.1</v>
      </c>
      <c r="F388" s="35">
        <v>14.41</v>
      </c>
      <c r="G388">
        <v>130.9</v>
      </c>
      <c r="H388">
        <v>0</v>
      </c>
      <c r="I388">
        <v>125.5</v>
      </c>
      <c r="J388">
        <v>5.4</v>
      </c>
      <c r="K388">
        <v>0.1</v>
      </c>
      <c r="L388">
        <v>0.1</v>
      </c>
      <c r="M388">
        <v>10.6</v>
      </c>
    </row>
    <row r="389" spans="1:13">
      <c r="A389" s="8" t="s">
        <v>47</v>
      </c>
      <c r="B389" s="8">
        <v>456</v>
      </c>
      <c r="C389" s="15" t="str">
        <f t="shared" si="6"/>
        <v>1C_456</v>
      </c>
      <c r="D389" s="36">
        <v>1</v>
      </c>
      <c r="E389" s="32">
        <v>15</v>
      </c>
      <c r="F389" s="37">
        <v>14.92</v>
      </c>
      <c r="G389">
        <v>133.5</v>
      </c>
      <c r="H389">
        <v>0</v>
      </c>
      <c r="I389">
        <v>127.9</v>
      </c>
      <c r="J389">
        <v>5.6</v>
      </c>
      <c r="K389">
        <v>0.1</v>
      </c>
      <c r="L389">
        <v>0.1</v>
      </c>
      <c r="M389">
        <v>11</v>
      </c>
    </row>
    <row r="390" spans="1:13">
      <c r="A390" s="3" t="s">
        <v>47</v>
      </c>
      <c r="B390" s="3">
        <v>457</v>
      </c>
      <c r="C390" s="15" t="str">
        <f t="shared" si="6"/>
        <v>1C_457</v>
      </c>
      <c r="D390" s="34">
        <v>1</v>
      </c>
      <c r="E390" s="32">
        <v>17.399999999999999</v>
      </c>
      <c r="F390" s="35">
        <v>15.91</v>
      </c>
      <c r="G390">
        <v>188.6</v>
      </c>
      <c r="H390">
        <v>0</v>
      </c>
      <c r="I390">
        <v>183.7</v>
      </c>
      <c r="J390">
        <v>4.9000000000000004</v>
      </c>
      <c r="K390">
        <v>0.1</v>
      </c>
      <c r="L390">
        <v>0.1</v>
      </c>
      <c r="M390">
        <v>12.4</v>
      </c>
    </row>
    <row r="391" spans="1:13">
      <c r="A391" s="3" t="s">
        <v>47</v>
      </c>
      <c r="B391" s="3">
        <v>458</v>
      </c>
      <c r="C391" s="15" t="str">
        <f t="shared" si="6"/>
        <v>1C_458</v>
      </c>
      <c r="D391" s="34">
        <v>1</v>
      </c>
      <c r="E391" s="32">
        <v>15.8</v>
      </c>
      <c r="F391" s="35">
        <v>15.98</v>
      </c>
      <c r="G391">
        <v>157.1</v>
      </c>
      <c r="H391">
        <v>0</v>
      </c>
      <c r="I391">
        <v>151.5</v>
      </c>
      <c r="J391">
        <v>5.6</v>
      </c>
      <c r="K391">
        <v>0.1</v>
      </c>
      <c r="L391">
        <v>0.1</v>
      </c>
      <c r="M391">
        <v>12.1</v>
      </c>
    </row>
    <row r="392" spans="1:13">
      <c r="A392" s="3" t="s">
        <v>47</v>
      </c>
      <c r="B392" s="3">
        <v>459</v>
      </c>
      <c r="C392" s="15" t="str">
        <f t="shared" si="6"/>
        <v>1C_459</v>
      </c>
      <c r="D392" s="34">
        <v>1</v>
      </c>
      <c r="E392" s="32">
        <v>19.8</v>
      </c>
      <c r="F392" s="35">
        <v>18.61</v>
      </c>
      <c r="G392">
        <v>277.7</v>
      </c>
      <c r="H392">
        <v>151.30000000000001</v>
      </c>
      <c r="I392">
        <v>121.5</v>
      </c>
      <c r="J392">
        <v>4.8</v>
      </c>
      <c r="K392">
        <v>0.1</v>
      </c>
      <c r="L392">
        <v>5.6</v>
      </c>
      <c r="M392">
        <v>15.1</v>
      </c>
    </row>
    <row r="393" spans="1:13">
      <c r="A393" s="3" t="s">
        <v>47</v>
      </c>
      <c r="B393" s="3">
        <v>460</v>
      </c>
      <c r="C393" s="15" t="str">
        <f t="shared" si="6"/>
        <v>1C_460</v>
      </c>
      <c r="D393" s="34">
        <v>1</v>
      </c>
      <c r="E393" s="32">
        <v>17.8</v>
      </c>
      <c r="F393" s="35">
        <v>15.97</v>
      </c>
      <c r="G393">
        <v>197.7</v>
      </c>
      <c r="H393">
        <v>0</v>
      </c>
      <c r="I393">
        <v>192.9</v>
      </c>
      <c r="J393">
        <v>4.8</v>
      </c>
      <c r="K393">
        <v>0.1</v>
      </c>
      <c r="L393">
        <v>0.1</v>
      </c>
      <c r="M393">
        <v>12.5</v>
      </c>
    </row>
    <row r="394" spans="1:13">
      <c r="A394" s="8" t="s">
        <v>47</v>
      </c>
      <c r="B394" s="8">
        <v>461</v>
      </c>
      <c r="C394" s="15" t="str">
        <f t="shared" si="6"/>
        <v>1C_461</v>
      </c>
      <c r="D394" s="36">
        <v>1</v>
      </c>
      <c r="E394" s="32">
        <v>19.399999999999999</v>
      </c>
      <c r="F394" s="37">
        <v>18.09</v>
      </c>
      <c r="G394">
        <v>260.60000000000002</v>
      </c>
      <c r="H394">
        <v>133.19999999999999</v>
      </c>
      <c r="I394">
        <v>122.5</v>
      </c>
      <c r="J394">
        <v>4.9000000000000004</v>
      </c>
      <c r="K394">
        <v>0.1</v>
      </c>
      <c r="L394">
        <v>5</v>
      </c>
      <c r="M394">
        <v>14.6</v>
      </c>
    </row>
    <row r="395" spans="1:13">
      <c r="A395" s="3" t="s">
        <v>47</v>
      </c>
      <c r="B395" s="3">
        <v>462</v>
      </c>
      <c r="C395" s="15" t="str">
        <f t="shared" si="6"/>
        <v>1C_462</v>
      </c>
      <c r="D395" s="34">
        <v>1</v>
      </c>
      <c r="E395" s="32">
        <v>19.2</v>
      </c>
      <c r="F395" s="35">
        <v>17.21</v>
      </c>
      <c r="G395">
        <v>244.7</v>
      </c>
      <c r="H395">
        <v>124.4</v>
      </c>
      <c r="I395">
        <v>115.6</v>
      </c>
      <c r="J395">
        <v>4.7</v>
      </c>
      <c r="K395">
        <v>0.1</v>
      </c>
      <c r="L395">
        <v>4.7</v>
      </c>
      <c r="M395">
        <v>13.8</v>
      </c>
    </row>
    <row r="396" spans="1:13">
      <c r="A396" s="3" t="s">
        <v>47</v>
      </c>
      <c r="B396" s="3">
        <v>463</v>
      </c>
      <c r="C396" s="15" t="str">
        <f t="shared" si="6"/>
        <v>1C_463</v>
      </c>
      <c r="D396" s="34">
        <v>1</v>
      </c>
      <c r="E396" s="32">
        <v>19.100000000000001</v>
      </c>
      <c r="F396" s="35">
        <v>17.920000000000002</v>
      </c>
      <c r="G396">
        <v>250.9</v>
      </c>
      <c r="H396">
        <v>117.1</v>
      </c>
      <c r="I396">
        <v>128.9</v>
      </c>
      <c r="J396">
        <v>4.9000000000000004</v>
      </c>
      <c r="K396">
        <v>0.1</v>
      </c>
      <c r="L396">
        <v>4.4000000000000004</v>
      </c>
      <c r="M396">
        <v>14.4</v>
      </c>
    </row>
    <row r="397" spans="1:13">
      <c r="A397" s="3" t="s">
        <v>47</v>
      </c>
      <c r="B397" s="3">
        <v>464</v>
      </c>
      <c r="C397" s="15" t="str">
        <f t="shared" si="6"/>
        <v>1C_464</v>
      </c>
      <c r="D397" s="34">
        <v>1</v>
      </c>
      <c r="E397" s="32">
        <v>16.2</v>
      </c>
      <c r="F397" s="35">
        <v>16.78</v>
      </c>
      <c r="G397">
        <v>172.2</v>
      </c>
      <c r="H397">
        <v>0</v>
      </c>
      <c r="I397">
        <v>166.6</v>
      </c>
      <c r="J397">
        <v>5.6</v>
      </c>
      <c r="K397">
        <v>0.1</v>
      </c>
      <c r="L397">
        <v>0.1</v>
      </c>
      <c r="M397">
        <v>12.8</v>
      </c>
    </row>
    <row r="398" spans="1:13">
      <c r="A398" s="3" t="s">
        <v>47</v>
      </c>
      <c r="B398" s="3">
        <v>465</v>
      </c>
      <c r="C398" s="15" t="str">
        <f t="shared" si="6"/>
        <v>1C_465</v>
      </c>
      <c r="D398" s="34">
        <v>1</v>
      </c>
      <c r="E398" s="32">
        <v>18.3</v>
      </c>
      <c r="F398" s="35">
        <v>15.66</v>
      </c>
      <c r="G398">
        <v>205</v>
      </c>
      <c r="H398">
        <v>0</v>
      </c>
      <c r="I398">
        <v>200.4</v>
      </c>
      <c r="J398">
        <v>4.5999999999999996</v>
      </c>
      <c r="K398">
        <v>0.1</v>
      </c>
      <c r="L398">
        <v>0.1</v>
      </c>
      <c r="M398">
        <v>12.3</v>
      </c>
    </row>
    <row r="399" spans="1:13">
      <c r="A399" s="3" t="s">
        <v>47</v>
      </c>
      <c r="B399" s="3">
        <v>466</v>
      </c>
      <c r="C399" s="15" t="str">
        <f t="shared" si="6"/>
        <v>1C_466</v>
      </c>
      <c r="D399" s="34">
        <v>1</v>
      </c>
      <c r="E399" s="32">
        <v>17.899999999999999</v>
      </c>
      <c r="F399" s="35">
        <v>17.04</v>
      </c>
      <c r="G399">
        <v>211.8</v>
      </c>
      <c r="H399">
        <v>0</v>
      </c>
      <c r="I399">
        <v>206.7</v>
      </c>
      <c r="J399">
        <v>5.0999999999999996</v>
      </c>
      <c r="K399">
        <v>0.1</v>
      </c>
      <c r="L399">
        <v>0.1</v>
      </c>
      <c r="M399">
        <v>13.4</v>
      </c>
    </row>
    <row r="400" spans="1:13">
      <c r="A400" s="8" t="s">
        <v>47</v>
      </c>
      <c r="B400" s="8">
        <v>467</v>
      </c>
      <c r="C400" s="15" t="str">
        <f t="shared" si="6"/>
        <v>1C_467</v>
      </c>
      <c r="D400" s="36">
        <v>1</v>
      </c>
      <c r="E400" s="32">
        <v>19.600000000000001</v>
      </c>
      <c r="F400" s="37">
        <v>17.28</v>
      </c>
      <c r="G400">
        <v>255.5</v>
      </c>
      <c r="H400">
        <v>135.9</v>
      </c>
      <c r="I400">
        <v>115</v>
      </c>
      <c r="J400">
        <v>4.5999999999999996</v>
      </c>
      <c r="K400">
        <v>0.1</v>
      </c>
      <c r="L400">
        <v>5</v>
      </c>
      <c r="M400">
        <v>13.9</v>
      </c>
    </row>
    <row r="401" spans="1:13">
      <c r="A401" s="3" t="s">
        <v>47</v>
      </c>
      <c r="B401" s="3">
        <v>468</v>
      </c>
      <c r="C401" s="15" t="str">
        <f t="shared" si="6"/>
        <v>1C_468</v>
      </c>
      <c r="D401" s="34">
        <v>1</v>
      </c>
      <c r="E401" s="32">
        <v>20.6</v>
      </c>
      <c r="F401" s="35">
        <v>17.95</v>
      </c>
      <c r="G401">
        <v>290.60000000000002</v>
      </c>
      <c r="H401">
        <v>176.6</v>
      </c>
      <c r="I401">
        <v>109.5</v>
      </c>
      <c r="J401">
        <v>4.5</v>
      </c>
      <c r="K401">
        <v>0.1</v>
      </c>
      <c r="L401">
        <v>6.2</v>
      </c>
      <c r="M401">
        <v>14.7</v>
      </c>
    </row>
    <row r="402" spans="1:13">
      <c r="A402" s="3" t="s">
        <v>47</v>
      </c>
      <c r="B402" s="3">
        <v>469</v>
      </c>
      <c r="C402" s="15" t="str">
        <f t="shared" si="6"/>
        <v>1C_469</v>
      </c>
      <c r="D402" s="34">
        <v>1</v>
      </c>
      <c r="E402" s="32">
        <v>13.3</v>
      </c>
      <c r="F402" s="35">
        <v>14.93</v>
      </c>
      <c r="G402">
        <v>105.9</v>
      </c>
      <c r="H402">
        <v>0</v>
      </c>
      <c r="I402">
        <v>99.3</v>
      </c>
      <c r="J402">
        <v>6.6</v>
      </c>
      <c r="K402">
        <v>0.1</v>
      </c>
      <c r="L402">
        <v>0.1</v>
      </c>
      <c r="M402">
        <v>10.5</v>
      </c>
    </row>
    <row r="403" spans="1:13">
      <c r="A403" s="3" t="s">
        <v>47</v>
      </c>
      <c r="B403" s="3">
        <v>470</v>
      </c>
      <c r="C403" s="15" t="str">
        <f t="shared" si="6"/>
        <v>1C_470</v>
      </c>
      <c r="D403" s="34">
        <v>1</v>
      </c>
      <c r="E403" s="32">
        <v>15.7</v>
      </c>
      <c r="F403" s="35">
        <v>15.6</v>
      </c>
      <c r="G403">
        <v>151.80000000000001</v>
      </c>
      <c r="H403">
        <v>0</v>
      </c>
      <c r="I403">
        <v>146.30000000000001</v>
      </c>
      <c r="J403">
        <v>5.5</v>
      </c>
      <c r="K403">
        <v>0.1</v>
      </c>
      <c r="L403">
        <v>0.1</v>
      </c>
      <c r="M403">
        <v>11.7</v>
      </c>
    </row>
    <row r="404" spans="1:13">
      <c r="A404" s="3" t="s">
        <v>47</v>
      </c>
      <c r="B404" s="3">
        <v>471</v>
      </c>
      <c r="C404" s="15" t="str">
        <f t="shared" si="6"/>
        <v>1C_471</v>
      </c>
      <c r="D404" s="34">
        <v>1</v>
      </c>
      <c r="E404" s="32">
        <v>18.3</v>
      </c>
      <c r="F404" s="35">
        <v>17.5</v>
      </c>
      <c r="G404">
        <v>226.3</v>
      </c>
      <c r="H404">
        <v>0</v>
      </c>
      <c r="I404">
        <v>221.3</v>
      </c>
      <c r="J404">
        <v>5</v>
      </c>
      <c r="K404">
        <v>0.1</v>
      </c>
      <c r="L404">
        <v>0.1</v>
      </c>
      <c r="M404">
        <v>13.9</v>
      </c>
    </row>
    <row r="405" spans="1:13">
      <c r="A405" s="3" t="s">
        <v>47</v>
      </c>
      <c r="B405" s="3">
        <v>472</v>
      </c>
      <c r="C405" s="15" t="str">
        <f t="shared" si="6"/>
        <v>1C_472</v>
      </c>
      <c r="D405" s="34">
        <v>1</v>
      </c>
      <c r="E405" s="32">
        <v>14.3</v>
      </c>
      <c r="F405" s="35">
        <v>15.74</v>
      </c>
      <c r="G405">
        <v>127.8</v>
      </c>
      <c r="H405">
        <v>0</v>
      </c>
      <c r="I405">
        <v>121.6</v>
      </c>
      <c r="J405">
        <v>6.3</v>
      </c>
      <c r="K405">
        <v>0.1</v>
      </c>
      <c r="L405">
        <v>0.1</v>
      </c>
      <c r="M405">
        <v>11.5</v>
      </c>
    </row>
    <row r="406" spans="1:13">
      <c r="A406" s="8" t="s">
        <v>47</v>
      </c>
      <c r="B406" s="8">
        <v>473</v>
      </c>
      <c r="C406" s="15" t="str">
        <f t="shared" si="6"/>
        <v>1C_473</v>
      </c>
      <c r="D406" s="36">
        <v>1</v>
      </c>
      <c r="E406" s="32">
        <v>18</v>
      </c>
      <c r="F406" s="37">
        <v>17.489999999999998</v>
      </c>
      <c r="G406">
        <v>219</v>
      </c>
      <c r="H406">
        <v>0</v>
      </c>
      <c r="I406">
        <v>213.9</v>
      </c>
      <c r="J406">
        <v>5.0999999999999996</v>
      </c>
      <c r="K406">
        <v>0.1</v>
      </c>
      <c r="L406">
        <v>0.1</v>
      </c>
      <c r="M406">
        <v>13.8</v>
      </c>
    </row>
    <row r="407" spans="1:13">
      <c r="A407" s="3" t="s">
        <v>47</v>
      </c>
      <c r="B407" s="3">
        <v>474</v>
      </c>
      <c r="C407" s="15" t="str">
        <f t="shared" si="6"/>
        <v>1C_474</v>
      </c>
      <c r="D407" s="34">
        <v>1</v>
      </c>
      <c r="E407" s="32">
        <v>16.100000000000001</v>
      </c>
      <c r="F407" s="35">
        <v>15.71</v>
      </c>
      <c r="G407">
        <v>160.4</v>
      </c>
      <c r="H407">
        <v>0</v>
      </c>
      <c r="I407">
        <v>155.1</v>
      </c>
      <c r="J407">
        <v>5.3</v>
      </c>
      <c r="K407">
        <v>0.1</v>
      </c>
      <c r="L407">
        <v>0.1</v>
      </c>
      <c r="M407">
        <v>11.9</v>
      </c>
    </row>
    <row r="408" spans="1:13">
      <c r="A408" s="3" t="s">
        <v>47</v>
      </c>
      <c r="B408" s="3">
        <v>475</v>
      </c>
      <c r="C408" s="15" t="str">
        <f t="shared" si="6"/>
        <v>1C_475</v>
      </c>
      <c r="D408" s="34">
        <v>1</v>
      </c>
      <c r="E408" s="32">
        <v>15.7</v>
      </c>
      <c r="F408" s="35">
        <v>15.02</v>
      </c>
      <c r="G408">
        <v>146.69999999999999</v>
      </c>
      <c r="H408">
        <v>0</v>
      </c>
      <c r="I408">
        <v>141.4</v>
      </c>
      <c r="J408">
        <v>5.3</v>
      </c>
      <c r="K408">
        <v>0.1</v>
      </c>
      <c r="L408">
        <v>0.1</v>
      </c>
      <c r="M408">
        <v>11.3</v>
      </c>
    </row>
    <row r="409" spans="1:13">
      <c r="A409" s="3" t="s">
        <v>47</v>
      </c>
      <c r="B409" s="3">
        <v>476</v>
      </c>
      <c r="C409" s="15" t="str">
        <f t="shared" si="6"/>
        <v>1C_476</v>
      </c>
      <c r="D409" s="34">
        <v>1</v>
      </c>
      <c r="E409" s="32">
        <v>19.3</v>
      </c>
      <c r="F409" s="35">
        <v>16.850000000000001</v>
      </c>
      <c r="G409">
        <v>242.6</v>
      </c>
      <c r="H409">
        <v>125.6</v>
      </c>
      <c r="I409">
        <v>112.4</v>
      </c>
      <c r="J409">
        <v>4.5999999999999996</v>
      </c>
      <c r="K409">
        <v>0.1</v>
      </c>
      <c r="L409">
        <v>4.7</v>
      </c>
      <c r="M409">
        <v>13.5</v>
      </c>
    </row>
    <row r="410" spans="1:13">
      <c r="A410" s="3" t="s">
        <v>47</v>
      </c>
      <c r="B410" s="3">
        <v>477</v>
      </c>
      <c r="C410" s="15" t="str">
        <f t="shared" si="6"/>
        <v>1C_477</v>
      </c>
      <c r="D410" s="34">
        <v>1</v>
      </c>
      <c r="E410" s="32">
        <v>14.4</v>
      </c>
      <c r="F410" s="35">
        <v>13.53</v>
      </c>
      <c r="G410">
        <v>112.7</v>
      </c>
      <c r="H410">
        <v>0</v>
      </c>
      <c r="I410">
        <v>107.3</v>
      </c>
      <c r="J410">
        <v>5.4</v>
      </c>
      <c r="K410">
        <v>0.1</v>
      </c>
      <c r="L410">
        <v>0.1</v>
      </c>
      <c r="M410">
        <v>9.8000000000000007</v>
      </c>
    </row>
    <row r="411" spans="1:13">
      <c r="A411" s="3" t="s">
        <v>47</v>
      </c>
      <c r="B411" s="3">
        <v>478</v>
      </c>
      <c r="C411" s="15" t="str">
        <f t="shared" si="6"/>
        <v>1C_478</v>
      </c>
      <c r="D411" s="34">
        <v>1</v>
      </c>
      <c r="E411" s="32">
        <v>17.8</v>
      </c>
      <c r="F411" s="35">
        <v>15.15</v>
      </c>
      <c r="G411">
        <v>188.5</v>
      </c>
      <c r="H411">
        <v>0</v>
      </c>
      <c r="I411">
        <v>183.9</v>
      </c>
      <c r="J411">
        <v>4.5999999999999996</v>
      </c>
      <c r="K411">
        <v>0.1</v>
      </c>
      <c r="L411">
        <v>0.1</v>
      </c>
      <c r="M411">
        <v>11.8</v>
      </c>
    </row>
    <row r="412" spans="1:13">
      <c r="A412" s="8" t="s">
        <v>47</v>
      </c>
      <c r="B412" s="8">
        <v>479</v>
      </c>
      <c r="C412" s="15" t="str">
        <f t="shared" si="6"/>
        <v>1C_479</v>
      </c>
      <c r="D412" s="36">
        <v>1</v>
      </c>
      <c r="E412" s="32">
        <v>20.6</v>
      </c>
      <c r="F412" s="37">
        <v>17.22</v>
      </c>
      <c r="G412">
        <v>280.39999999999998</v>
      </c>
      <c r="H412">
        <v>174.2</v>
      </c>
      <c r="I412">
        <v>101.8</v>
      </c>
      <c r="J412">
        <v>4.3</v>
      </c>
      <c r="K412">
        <v>0.1</v>
      </c>
      <c r="L412">
        <v>6.1</v>
      </c>
      <c r="M412">
        <v>14</v>
      </c>
    </row>
    <row r="413" spans="1:13">
      <c r="A413" s="3" t="s">
        <v>47</v>
      </c>
      <c r="B413" s="3">
        <v>480</v>
      </c>
      <c r="C413" s="15" t="str">
        <f t="shared" si="6"/>
        <v>1C_480</v>
      </c>
      <c r="D413" s="34">
        <v>1</v>
      </c>
      <c r="E413" s="32">
        <v>17.8</v>
      </c>
      <c r="F413" s="35">
        <v>16.39</v>
      </c>
      <c r="G413">
        <v>202.4</v>
      </c>
      <c r="H413">
        <v>0</v>
      </c>
      <c r="I413">
        <v>197.5</v>
      </c>
      <c r="J413">
        <v>4.9000000000000004</v>
      </c>
      <c r="K413">
        <v>0.1</v>
      </c>
      <c r="L413">
        <v>0.1</v>
      </c>
      <c r="M413">
        <v>12.9</v>
      </c>
    </row>
    <row r="414" spans="1:13">
      <c r="A414" s="3" t="s">
        <v>47</v>
      </c>
      <c r="B414" s="3">
        <v>481</v>
      </c>
      <c r="C414" s="15" t="str">
        <f t="shared" si="6"/>
        <v>1C_481</v>
      </c>
      <c r="D414" s="34">
        <v>1</v>
      </c>
      <c r="E414" s="32">
        <v>17.100000000000001</v>
      </c>
      <c r="F414" s="35">
        <v>14.76</v>
      </c>
      <c r="G414">
        <v>170.2</v>
      </c>
      <c r="H414">
        <v>0</v>
      </c>
      <c r="I414">
        <v>165.5</v>
      </c>
      <c r="J414">
        <v>4.7</v>
      </c>
      <c r="K414">
        <v>0.1</v>
      </c>
      <c r="L414">
        <v>0.1</v>
      </c>
      <c r="M414">
        <v>11.4</v>
      </c>
    </row>
    <row r="415" spans="1:13">
      <c r="A415" s="3" t="s">
        <v>47</v>
      </c>
      <c r="B415" s="3">
        <v>482</v>
      </c>
      <c r="C415" s="15" t="str">
        <f t="shared" si="6"/>
        <v>1C_482</v>
      </c>
      <c r="D415" s="34">
        <v>1</v>
      </c>
      <c r="E415" s="32">
        <v>19.7</v>
      </c>
      <c r="F415" s="35">
        <v>17.25</v>
      </c>
      <c r="G415">
        <v>257.60000000000002</v>
      </c>
      <c r="H415">
        <v>143.5</v>
      </c>
      <c r="I415">
        <v>109.6</v>
      </c>
      <c r="J415">
        <v>4.5</v>
      </c>
      <c r="K415">
        <v>0.1</v>
      </c>
      <c r="L415">
        <v>5.3</v>
      </c>
      <c r="M415">
        <v>13.9</v>
      </c>
    </row>
    <row r="416" spans="1:13">
      <c r="A416" s="3" t="s">
        <v>47</v>
      </c>
      <c r="B416" s="3">
        <v>483</v>
      </c>
      <c r="C416" s="15" t="str">
        <f t="shared" si="6"/>
        <v>1C_483</v>
      </c>
      <c r="D416" s="34">
        <v>1</v>
      </c>
      <c r="E416" s="32">
        <v>15.7</v>
      </c>
      <c r="F416" s="35">
        <v>15.4</v>
      </c>
      <c r="G416">
        <v>150.1</v>
      </c>
      <c r="H416">
        <v>0</v>
      </c>
      <c r="I416">
        <v>144.69999999999999</v>
      </c>
      <c r="J416">
        <v>5.4</v>
      </c>
      <c r="K416">
        <v>0.1</v>
      </c>
      <c r="L416">
        <v>0.1</v>
      </c>
      <c r="M416">
        <v>11.6</v>
      </c>
    </row>
    <row r="417" spans="1:13">
      <c r="A417" s="3" t="s">
        <v>47</v>
      </c>
      <c r="B417" s="3">
        <v>484</v>
      </c>
      <c r="C417" s="15" t="str">
        <f t="shared" si="6"/>
        <v>1C_484</v>
      </c>
      <c r="D417" s="34">
        <v>1</v>
      </c>
      <c r="E417" s="32">
        <v>18.600000000000001</v>
      </c>
      <c r="F417" s="35">
        <v>16.48</v>
      </c>
      <c r="G417">
        <v>221.5</v>
      </c>
      <c r="H417">
        <v>0</v>
      </c>
      <c r="I417">
        <v>216.8</v>
      </c>
      <c r="J417">
        <v>4.7</v>
      </c>
      <c r="K417">
        <v>0.1</v>
      </c>
      <c r="L417">
        <v>0.1</v>
      </c>
      <c r="M417">
        <v>13.1</v>
      </c>
    </row>
    <row r="418" spans="1:13">
      <c r="A418" s="8" t="s">
        <v>47</v>
      </c>
      <c r="B418" s="8">
        <v>485</v>
      </c>
      <c r="C418" s="15" t="str">
        <f t="shared" si="6"/>
        <v>1C_485</v>
      </c>
      <c r="D418" s="36">
        <v>1</v>
      </c>
      <c r="E418" s="32">
        <v>17.2</v>
      </c>
      <c r="F418" s="37">
        <v>15.91</v>
      </c>
      <c r="G418">
        <v>184.4</v>
      </c>
      <c r="H418">
        <v>0</v>
      </c>
      <c r="I418">
        <v>179.4</v>
      </c>
      <c r="J418">
        <v>5</v>
      </c>
      <c r="K418">
        <v>0.1</v>
      </c>
      <c r="L418">
        <v>0.1</v>
      </c>
      <c r="M418">
        <v>12.3</v>
      </c>
    </row>
    <row r="419" spans="1:13">
      <c r="A419" s="3" t="s">
        <v>47</v>
      </c>
      <c r="B419" s="3">
        <v>486</v>
      </c>
      <c r="C419" s="15" t="str">
        <f t="shared" si="6"/>
        <v>1C_486</v>
      </c>
      <c r="D419" s="34">
        <v>1</v>
      </c>
      <c r="E419" s="32">
        <v>15.2</v>
      </c>
      <c r="F419" s="35">
        <v>13.61</v>
      </c>
      <c r="G419">
        <v>125.7</v>
      </c>
      <c r="H419">
        <v>0</v>
      </c>
      <c r="I419">
        <v>120.7</v>
      </c>
      <c r="J419">
        <v>5.0999999999999996</v>
      </c>
      <c r="K419">
        <v>0.1</v>
      </c>
      <c r="L419">
        <v>0.1</v>
      </c>
      <c r="M419">
        <v>10</v>
      </c>
    </row>
    <row r="420" spans="1:13">
      <c r="A420" s="3" t="s">
        <v>47</v>
      </c>
      <c r="B420" s="3">
        <v>487</v>
      </c>
      <c r="C420" s="15" t="str">
        <f t="shared" si="6"/>
        <v>1C_487</v>
      </c>
      <c r="D420" s="34">
        <v>1</v>
      </c>
      <c r="E420" s="32">
        <v>16.899999999999999</v>
      </c>
      <c r="F420" s="35">
        <v>16.399999999999999</v>
      </c>
      <c r="G420">
        <v>183.1</v>
      </c>
      <c r="H420">
        <v>0</v>
      </c>
      <c r="I420">
        <v>177.9</v>
      </c>
      <c r="J420">
        <v>5.2</v>
      </c>
      <c r="K420">
        <v>0.1</v>
      </c>
      <c r="L420">
        <v>0.1</v>
      </c>
      <c r="M420">
        <v>12.7</v>
      </c>
    </row>
    <row r="421" spans="1:13">
      <c r="A421" s="3" t="s">
        <v>47</v>
      </c>
      <c r="B421" s="3">
        <v>488</v>
      </c>
      <c r="C421" s="15" t="str">
        <f t="shared" si="6"/>
        <v>1C_488</v>
      </c>
      <c r="D421" s="34">
        <v>1</v>
      </c>
      <c r="E421" s="32">
        <v>21.8</v>
      </c>
      <c r="F421" s="35">
        <v>18.75</v>
      </c>
      <c r="G421">
        <v>336.4</v>
      </c>
      <c r="H421">
        <v>197.8</v>
      </c>
      <c r="I421">
        <v>134.19999999999999</v>
      </c>
      <c r="J421">
        <v>4.4000000000000004</v>
      </c>
      <c r="K421">
        <v>0.1</v>
      </c>
      <c r="L421">
        <v>6.2</v>
      </c>
      <c r="M421">
        <v>15.5</v>
      </c>
    </row>
    <row r="422" spans="1:13">
      <c r="A422" s="3" t="s">
        <v>47</v>
      </c>
      <c r="B422" s="3">
        <v>491</v>
      </c>
      <c r="C422" s="15" t="str">
        <f t="shared" si="6"/>
        <v>1C_491</v>
      </c>
      <c r="D422" s="34">
        <v>1</v>
      </c>
      <c r="E422" s="32">
        <v>19.8</v>
      </c>
      <c r="F422" s="35">
        <v>16.78</v>
      </c>
      <c r="G422">
        <v>253.9</v>
      </c>
      <c r="H422">
        <v>144.80000000000001</v>
      </c>
      <c r="I422">
        <v>104.6</v>
      </c>
      <c r="J422">
        <v>4.4000000000000004</v>
      </c>
      <c r="K422">
        <v>0.1</v>
      </c>
      <c r="L422">
        <v>5.3</v>
      </c>
      <c r="M422">
        <v>13.5</v>
      </c>
    </row>
    <row r="423" spans="1:13">
      <c r="A423" s="8" t="s">
        <v>47</v>
      </c>
      <c r="B423" s="8">
        <v>492</v>
      </c>
      <c r="C423" s="15" t="str">
        <f t="shared" si="6"/>
        <v>1C_492</v>
      </c>
      <c r="D423" s="36">
        <v>1</v>
      </c>
      <c r="E423" s="32">
        <v>20.9</v>
      </c>
      <c r="F423" s="37">
        <v>17.399999999999999</v>
      </c>
      <c r="G423">
        <v>290.89999999999998</v>
      </c>
      <c r="H423">
        <v>181.5</v>
      </c>
      <c r="I423">
        <v>105.1</v>
      </c>
      <c r="J423">
        <v>4.3</v>
      </c>
      <c r="K423">
        <v>0.1</v>
      </c>
      <c r="L423">
        <v>6.2</v>
      </c>
      <c r="M423">
        <v>14.2</v>
      </c>
    </row>
    <row r="424" spans="1:13">
      <c r="A424" s="3" t="s">
        <v>47</v>
      </c>
      <c r="B424" s="3">
        <v>493</v>
      </c>
      <c r="C424" s="15" t="str">
        <f t="shared" si="6"/>
        <v>1C_493</v>
      </c>
      <c r="D424" s="34">
        <v>1</v>
      </c>
      <c r="E424" s="32">
        <v>17.5</v>
      </c>
      <c r="F424" s="35">
        <v>16.21</v>
      </c>
      <c r="G424">
        <v>193.9</v>
      </c>
      <c r="H424">
        <v>0</v>
      </c>
      <c r="I424">
        <v>189</v>
      </c>
      <c r="J424">
        <v>5</v>
      </c>
      <c r="K424">
        <v>0.1</v>
      </c>
      <c r="L424">
        <v>0.1</v>
      </c>
      <c r="M424">
        <v>12.7</v>
      </c>
    </row>
    <row r="425" spans="1:13">
      <c r="A425" s="3" t="s">
        <v>47</v>
      </c>
      <c r="B425" s="3">
        <v>494</v>
      </c>
      <c r="C425" s="15" t="str">
        <f t="shared" si="6"/>
        <v>1C_494</v>
      </c>
      <c r="D425" s="34">
        <v>1</v>
      </c>
      <c r="E425" s="32">
        <v>18.899999999999999</v>
      </c>
      <c r="F425" s="35">
        <v>17.809999999999999</v>
      </c>
      <c r="G425">
        <v>244.5</v>
      </c>
      <c r="H425">
        <v>0</v>
      </c>
      <c r="I425">
        <v>239.6</v>
      </c>
      <c r="J425">
        <v>4.9000000000000004</v>
      </c>
      <c r="K425">
        <v>0.1</v>
      </c>
      <c r="L425">
        <v>0.1</v>
      </c>
      <c r="M425">
        <v>14.3</v>
      </c>
    </row>
    <row r="426" spans="1:13">
      <c r="A426" s="3" t="s">
        <v>47</v>
      </c>
      <c r="B426" s="3">
        <v>495</v>
      </c>
      <c r="C426" s="15" t="str">
        <f t="shared" si="6"/>
        <v>1C_495</v>
      </c>
      <c r="D426" s="34">
        <v>1</v>
      </c>
      <c r="E426" s="32">
        <v>18.2</v>
      </c>
      <c r="F426" s="35">
        <v>15.96</v>
      </c>
      <c r="G426">
        <v>206.3</v>
      </c>
      <c r="H426">
        <v>0</v>
      </c>
      <c r="I426">
        <v>201.6</v>
      </c>
      <c r="J426">
        <v>4.7</v>
      </c>
      <c r="K426">
        <v>0.1</v>
      </c>
      <c r="L426">
        <v>0.1</v>
      </c>
      <c r="M426">
        <v>12.6</v>
      </c>
    </row>
    <row r="427" spans="1:13">
      <c r="A427" s="3" t="s">
        <v>47</v>
      </c>
      <c r="B427" s="3">
        <v>496</v>
      </c>
      <c r="C427" s="15" t="str">
        <f t="shared" si="6"/>
        <v>1C_496</v>
      </c>
      <c r="D427" s="34">
        <v>1</v>
      </c>
      <c r="E427" s="32">
        <v>18.600000000000001</v>
      </c>
      <c r="F427" s="35">
        <v>16.59</v>
      </c>
      <c r="G427">
        <v>222.8</v>
      </c>
      <c r="H427">
        <v>0</v>
      </c>
      <c r="I427">
        <v>218.1</v>
      </c>
      <c r="J427">
        <v>4.7</v>
      </c>
      <c r="K427">
        <v>0.1</v>
      </c>
      <c r="L427">
        <v>0.1</v>
      </c>
      <c r="M427">
        <v>13.2</v>
      </c>
    </row>
    <row r="428" spans="1:13">
      <c r="A428" s="8" t="s">
        <v>47</v>
      </c>
      <c r="B428" s="8">
        <v>497</v>
      </c>
      <c r="C428" s="15" t="str">
        <f t="shared" si="6"/>
        <v>1C_497</v>
      </c>
      <c r="D428" s="36">
        <v>1</v>
      </c>
      <c r="E428" s="32">
        <v>18.5</v>
      </c>
      <c r="F428" s="37">
        <v>16.38</v>
      </c>
      <c r="G428">
        <v>218</v>
      </c>
      <c r="H428">
        <v>0</v>
      </c>
      <c r="I428">
        <v>213.3</v>
      </c>
      <c r="J428">
        <v>4.7</v>
      </c>
      <c r="K428">
        <v>0.1</v>
      </c>
      <c r="L428">
        <v>0.1</v>
      </c>
      <c r="M428">
        <v>13</v>
      </c>
    </row>
    <row r="429" spans="1:13">
      <c r="A429" s="3" t="s">
        <v>47</v>
      </c>
      <c r="B429" s="3">
        <v>498</v>
      </c>
      <c r="C429" s="15" t="str">
        <f t="shared" si="6"/>
        <v>1C_498</v>
      </c>
      <c r="D429" s="34">
        <v>1</v>
      </c>
      <c r="E429" s="32">
        <v>17.7</v>
      </c>
      <c r="F429" s="35">
        <v>15.68</v>
      </c>
      <c r="G429">
        <v>192.4</v>
      </c>
      <c r="H429">
        <v>0</v>
      </c>
      <c r="I429">
        <v>187.6</v>
      </c>
      <c r="J429">
        <v>4.8</v>
      </c>
      <c r="K429">
        <v>0.1</v>
      </c>
      <c r="L429">
        <v>0.1</v>
      </c>
      <c r="M429">
        <v>12.3</v>
      </c>
    </row>
    <row r="430" spans="1:13">
      <c r="A430" s="3" t="s">
        <v>47</v>
      </c>
      <c r="B430" s="3">
        <v>499</v>
      </c>
      <c r="C430" s="15" t="str">
        <f t="shared" si="6"/>
        <v>1C_499</v>
      </c>
      <c r="D430" s="34">
        <v>1</v>
      </c>
      <c r="E430" s="32">
        <v>16.3</v>
      </c>
      <c r="F430" s="35">
        <v>15.79</v>
      </c>
      <c r="G430">
        <v>165</v>
      </c>
      <c r="H430">
        <v>0</v>
      </c>
      <c r="I430">
        <v>159.80000000000001</v>
      </c>
      <c r="J430">
        <v>5.3</v>
      </c>
      <c r="K430">
        <v>0.1</v>
      </c>
      <c r="L430">
        <v>0.1</v>
      </c>
      <c r="M430">
        <v>12</v>
      </c>
    </row>
    <row r="431" spans="1:13">
      <c r="A431" s="3" t="s">
        <v>47</v>
      </c>
      <c r="B431" s="3">
        <v>500</v>
      </c>
      <c r="C431" s="15" t="str">
        <f t="shared" si="6"/>
        <v>1C_500</v>
      </c>
      <c r="D431" s="34">
        <v>1</v>
      </c>
      <c r="E431" s="32">
        <v>20.5</v>
      </c>
      <c r="F431" s="35">
        <v>17.489999999999998</v>
      </c>
      <c r="G431">
        <v>281.5</v>
      </c>
      <c r="H431">
        <v>172.7</v>
      </c>
      <c r="I431">
        <v>104.4</v>
      </c>
      <c r="J431">
        <v>4.4000000000000004</v>
      </c>
      <c r="K431">
        <v>0.1</v>
      </c>
      <c r="L431">
        <v>6.1</v>
      </c>
      <c r="M431">
        <v>14.2</v>
      </c>
    </row>
    <row r="432" spans="1:13">
      <c r="A432" s="3" t="s">
        <v>47</v>
      </c>
      <c r="B432" s="3">
        <v>501</v>
      </c>
      <c r="C432" s="15" t="str">
        <f t="shared" si="6"/>
        <v>1C_501</v>
      </c>
      <c r="D432" s="34">
        <v>1</v>
      </c>
      <c r="E432" s="32">
        <v>20.3</v>
      </c>
      <c r="F432" s="35">
        <v>17.440000000000001</v>
      </c>
      <c r="G432">
        <v>275.60000000000002</v>
      </c>
      <c r="H432">
        <v>165.2</v>
      </c>
      <c r="I432">
        <v>106</v>
      </c>
      <c r="J432">
        <v>4.5</v>
      </c>
      <c r="K432">
        <v>0.1</v>
      </c>
      <c r="L432">
        <v>5.9</v>
      </c>
      <c r="M432">
        <v>14.2</v>
      </c>
    </row>
    <row r="433" spans="1:13">
      <c r="A433" s="8" t="s">
        <v>47</v>
      </c>
      <c r="B433" s="8">
        <v>502</v>
      </c>
      <c r="C433" s="15" t="str">
        <f t="shared" si="6"/>
        <v>1C_502</v>
      </c>
      <c r="D433" s="36">
        <v>1</v>
      </c>
      <c r="E433" s="32">
        <v>17.3</v>
      </c>
      <c r="F433" s="37">
        <v>17.55</v>
      </c>
      <c r="G433">
        <v>203.4</v>
      </c>
      <c r="H433">
        <v>0</v>
      </c>
      <c r="I433">
        <v>198</v>
      </c>
      <c r="J433">
        <v>5.4</v>
      </c>
      <c r="K433">
        <v>0.1</v>
      </c>
      <c r="L433">
        <v>0.1</v>
      </c>
      <c r="M433">
        <v>13.7</v>
      </c>
    </row>
    <row r="434" spans="1:13">
      <c r="A434" s="3" t="s">
        <v>47</v>
      </c>
      <c r="B434" s="3">
        <v>503</v>
      </c>
      <c r="C434" s="15" t="str">
        <f t="shared" si="6"/>
        <v>1C_503</v>
      </c>
      <c r="D434" s="34">
        <v>1</v>
      </c>
      <c r="E434" s="32">
        <v>19</v>
      </c>
      <c r="F434" s="35">
        <v>17.399999999999999</v>
      </c>
      <c r="G434">
        <v>242.1</v>
      </c>
      <c r="H434">
        <v>115.8</v>
      </c>
      <c r="I434">
        <v>121.5</v>
      </c>
      <c r="J434">
        <v>4.8</v>
      </c>
      <c r="K434">
        <v>0.1</v>
      </c>
      <c r="L434">
        <v>4.4000000000000004</v>
      </c>
      <c r="M434">
        <v>13.9</v>
      </c>
    </row>
    <row r="435" spans="1:13">
      <c r="A435" s="3" t="s">
        <v>47</v>
      </c>
      <c r="B435" s="3">
        <v>504</v>
      </c>
      <c r="C435" s="15" t="str">
        <f t="shared" si="6"/>
        <v>1C_504</v>
      </c>
      <c r="D435" s="34">
        <v>1</v>
      </c>
      <c r="E435" s="32">
        <v>15.7</v>
      </c>
      <c r="F435" s="35">
        <v>14.77</v>
      </c>
      <c r="G435">
        <v>144.4</v>
      </c>
      <c r="H435">
        <v>0</v>
      </c>
      <c r="I435">
        <v>139.19999999999999</v>
      </c>
      <c r="J435">
        <v>5.2</v>
      </c>
      <c r="K435">
        <v>0.1</v>
      </c>
      <c r="L435">
        <v>0.1</v>
      </c>
      <c r="M435">
        <v>11.1</v>
      </c>
    </row>
    <row r="436" spans="1:13">
      <c r="A436" s="3" t="s">
        <v>47</v>
      </c>
      <c r="B436" s="3">
        <v>505</v>
      </c>
      <c r="C436" s="15" t="str">
        <f t="shared" si="6"/>
        <v>1C_505</v>
      </c>
      <c r="D436" s="34">
        <v>1</v>
      </c>
      <c r="E436" s="32">
        <v>19.8</v>
      </c>
      <c r="F436" s="35">
        <v>17.18</v>
      </c>
      <c r="G436">
        <v>259.2</v>
      </c>
      <c r="H436">
        <v>144.9</v>
      </c>
      <c r="I436">
        <v>109.7</v>
      </c>
      <c r="J436">
        <v>4.5</v>
      </c>
      <c r="K436">
        <v>0.1</v>
      </c>
      <c r="L436">
        <v>5.3</v>
      </c>
      <c r="M436">
        <v>13.9</v>
      </c>
    </row>
    <row r="437" spans="1:13">
      <c r="A437" s="3" t="s">
        <v>47</v>
      </c>
      <c r="B437" s="3">
        <v>506</v>
      </c>
      <c r="C437" s="15" t="str">
        <f t="shared" si="6"/>
        <v>1C_506</v>
      </c>
      <c r="D437" s="34">
        <v>1</v>
      </c>
      <c r="E437" s="32">
        <v>18.7</v>
      </c>
      <c r="F437" s="35">
        <v>17.579999999999998</v>
      </c>
      <c r="G437">
        <v>236.9</v>
      </c>
      <c r="H437">
        <v>0</v>
      </c>
      <c r="I437">
        <v>232</v>
      </c>
      <c r="J437">
        <v>5</v>
      </c>
      <c r="K437">
        <v>0.1</v>
      </c>
      <c r="L437">
        <v>0.1</v>
      </c>
      <c r="M437">
        <v>14</v>
      </c>
    </row>
    <row r="438" spans="1:13">
      <c r="A438" s="3" t="s">
        <v>47</v>
      </c>
      <c r="B438" s="3">
        <v>507</v>
      </c>
      <c r="C438" s="15" t="str">
        <f t="shared" si="6"/>
        <v>1C_507</v>
      </c>
      <c r="D438" s="34">
        <v>1</v>
      </c>
      <c r="E438" s="32">
        <v>21.3</v>
      </c>
      <c r="F438" s="35">
        <v>18.3</v>
      </c>
      <c r="G438">
        <v>315.2</v>
      </c>
      <c r="H438">
        <v>188.8</v>
      </c>
      <c r="I438">
        <v>121.9</v>
      </c>
      <c r="J438">
        <v>4.4000000000000004</v>
      </c>
      <c r="K438">
        <v>0.1</v>
      </c>
      <c r="L438">
        <v>6.2</v>
      </c>
      <c r="M438">
        <v>15.1</v>
      </c>
    </row>
    <row r="439" spans="1:13">
      <c r="A439" s="8" t="s">
        <v>47</v>
      </c>
      <c r="B439" s="8">
        <v>508</v>
      </c>
      <c r="C439" s="15" t="str">
        <f t="shared" si="6"/>
        <v>1C_508</v>
      </c>
      <c r="D439" s="36">
        <v>1</v>
      </c>
      <c r="E439" s="32">
        <v>21.1</v>
      </c>
      <c r="F439" s="37">
        <v>18.010000000000002</v>
      </c>
      <c r="G439">
        <v>305.3</v>
      </c>
      <c r="H439">
        <v>185.2</v>
      </c>
      <c r="I439">
        <v>115.6</v>
      </c>
      <c r="J439">
        <v>4.4000000000000004</v>
      </c>
      <c r="K439">
        <v>0.1</v>
      </c>
      <c r="L439">
        <v>6.2</v>
      </c>
      <c r="M439">
        <v>14.8</v>
      </c>
    </row>
    <row r="440" spans="1:13">
      <c r="A440" s="3" t="s">
        <v>47</v>
      </c>
      <c r="B440" s="3">
        <v>509</v>
      </c>
      <c r="C440" s="15" t="str">
        <f t="shared" si="6"/>
        <v>1C_509</v>
      </c>
      <c r="D440" s="34">
        <v>1</v>
      </c>
      <c r="E440" s="32">
        <v>23.5</v>
      </c>
      <c r="F440" s="35">
        <v>19.38</v>
      </c>
      <c r="G440">
        <v>399.9</v>
      </c>
      <c r="H440">
        <v>308.8</v>
      </c>
      <c r="I440">
        <v>86.9</v>
      </c>
      <c r="J440">
        <v>4.2</v>
      </c>
      <c r="K440">
        <v>0.1</v>
      </c>
      <c r="L440">
        <v>9.4</v>
      </c>
      <c r="M440">
        <v>16.3</v>
      </c>
    </row>
    <row r="441" spans="1:13">
      <c r="A441" s="3" t="s">
        <v>47</v>
      </c>
      <c r="B441" s="3">
        <v>510</v>
      </c>
      <c r="C441" s="15" t="str">
        <f t="shared" si="6"/>
        <v>1C_510</v>
      </c>
      <c r="D441" s="34">
        <v>1</v>
      </c>
      <c r="E441" s="32">
        <v>21.4</v>
      </c>
      <c r="F441" s="35">
        <v>19.010000000000002</v>
      </c>
      <c r="G441">
        <v>328.4</v>
      </c>
      <c r="H441">
        <v>190.7</v>
      </c>
      <c r="I441">
        <v>133.1</v>
      </c>
      <c r="J441">
        <v>4.5</v>
      </c>
      <c r="K441">
        <v>0.1</v>
      </c>
      <c r="L441">
        <v>6.2</v>
      </c>
      <c r="M441">
        <v>15.7</v>
      </c>
    </row>
    <row r="442" spans="1:13">
      <c r="A442" s="3" t="s">
        <v>47</v>
      </c>
      <c r="B442" s="3">
        <v>511</v>
      </c>
      <c r="C442" s="15" t="str">
        <f t="shared" si="6"/>
        <v>1C_511</v>
      </c>
      <c r="D442" s="34">
        <v>1</v>
      </c>
      <c r="E442" s="32">
        <v>18.100000000000001</v>
      </c>
      <c r="F442" s="35">
        <v>16.829999999999998</v>
      </c>
      <c r="G442">
        <v>214.1</v>
      </c>
      <c r="H442">
        <v>0</v>
      </c>
      <c r="I442">
        <v>209.1</v>
      </c>
      <c r="J442">
        <v>4.9000000000000004</v>
      </c>
      <c r="K442">
        <v>0.1</v>
      </c>
      <c r="L442">
        <v>0.1</v>
      </c>
      <c r="M442">
        <v>13.3</v>
      </c>
    </row>
    <row r="443" spans="1:13">
      <c r="A443" s="8" t="s">
        <v>47</v>
      </c>
      <c r="B443" s="8">
        <v>512</v>
      </c>
      <c r="C443" s="15" t="str">
        <f t="shared" si="6"/>
        <v>1C_512</v>
      </c>
      <c r="D443" s="36">
        <v>1</v>
      </c>
      <c r="E443" s="32">
        <v>17.100000000000001</v>
      </c>
      <c r="F443" s="37">
        <v>16.59</v>
      </c>
      <c r="G443">
        <v>189.3</v>
      </c>
      <c r="H443">
        <v>0</v>
      </c>
      <c r="I443">
        <v>184.1</v>
      </c>
      <c r="J443">
        <v>5.2</v>
      </c>
      <c r="K443">
        <v>0.1</v>
      </c>
      <c r="L443">
        <v>0.1</v>
      </c>
      <c r="M443">
        <v>12.9</v>
      </c>
    </row>
    <row r="444" spans="1:13">
      <c r="A444" s="3" t="s">
        <v>47</v>
      </c>
      <c r="B444" s="3">
        <v>513</v>
      </c>
      <c r="C444" s="15" t="str">
        <f t="shared" si="6"/>
        <v>1C_513</v>
      </c>
      <c r="D444" s="34">
        <v>1</v>
      </c>
      <c r="E444" s="32">
        <v>21.7</v>
      </c>
      <c r="F444" s="35">
        <v>17.670000000000002</v>
      </c>
      <c r="G444">
        <v>317</v>
      </c>
      <c r="H444">
        <v>195.7</v>
      </c>
      <c r="I444">
        <v>117</v>
      </c>
      <c r="J444">
        <v>4.2</v>
      </c>
      <c r="K444">
        <v>0.1</v>
      </c>
      <c r="L444">
        <v>6.2</v>
      </c>
      <c r="M444">
        <v>14.6</v>
      </c>
    </row>
    <row r="445" spans="1:13">
      <c r="A445" s="3" t="s">
        <v>47</v>
      </c>
      <c r="B445" s="3">
        <v>522</v>
      </c>
      <c r="C445" s="15" t="str">
        <f t="shared" si="6"/>
        <v>1C_522</v>
      </c>
      <c r="D445" s="34">
        <v>1</v>
      </c>
      <c r="E445" s="32">
        <v>16.600000000000001</v>
      </c>
      <c r="F445" s="35">
        <v>18.350000000000001</v>
      </c>
      <c r="G445">
        <v>195</v>
      </c>
      <c r="H445">
        <v>0</v>
      </c>
      <c r="I445">
        <v>189.1</v>
      </c>
      <c r="J445">
        <v>5.9</v>
      </c>
      <c r="K445">
        <v>0.1</v>
      </c>
      <c r="L445">
        <v>0.1</v>
      </c>
      <c r="M445">
        <v>14.2</v>
      </c>
    </row>
    <row r="446" spans="1:13">
      <c r="A446" s="3" t="s">
        <v>47</v>
      </c>
      <c r="B446" s="3">
        <v>524</v>
      </c>
      <c r="C446" s="15" t="str">
        <f t="shared" si="6"/>
        <v>1C_524</v>
      </c>
      <c r="D446" s="34">
        <v>1</v>
      </c>
      <c r="E446" s="32">
        <v>24.6</v>
      </c>
      <c r="F446" s="35">
        <v>21.18</v>
      </c>
      <c r="G446">
        <v>469.2</v>
      </c>
      <c r="H446">
        <v>374.8</v>
      </c>
      <c r="I446">
        <v>90.1</v>
      </c>
      <c r="J446">
        <v>4.3</v>
      </c>
      <c r="K446">
        <v>0.1</v>
      </c>
      <c r="L446">
        <v>10.9</v>
      </c>
      <c r="M446">
        <v>18</v>
      </c>
    </row>
    <row r="447" spans="1:13">
      <c r="A447" s="8" t="s">
        <v>47</v>
      </c>
      <c r="B447" s="8">
        <v>526</v>
      </c>
      <c r="C447" s="15" t="str">
        <f t="shared" si="6"/>
        <v>1C_526</v>
      </c>
      <c r="D447" s="36">
        <v>1</v>
      </c>
      <c r="E447" s="32">
        <v>20.8</v>
      </c>
      <c r="F447" s="37">
        <v>19.2</v>
      </c>
      <c r="G447">
        <v>313.39999999999998</v>
      </c>
      <c r="H447">
        <v>180.2</v>
      </c>
      <c r="I447">
        <v>128.5</v>
      </c>
      <c r="J447">
        <v>4.7</v>
      </c>
      <c r="K447">
        <v>0.1</v>
      </c>
      <c r="L447">
        <v>6.2</v>
      </c>
      <c r="M447">
        <v>15.8</v>
      </c>
    </row>
    <row r="448" spans="1:13">
      <c r="A448" s="3" t="s">
        <v>47</v>
      </c>
      <c r="B448" s="3">
        <v>530</v>
      </c>
      <c r="C448" s="15" t="str">
        <f t="shared" si="6"/>
        <v>1C_530</v>
      </c>
      <c r="D448" s="34">
        <v>1</v>
      </c>
      <c r="E448" s="32">
        <v>17.600000000000001</v>
      </c>
      <c r="F448" s="35">
        <v>17.010000000000002</v>
      </c>
      <c r="G448">
        <v>204.6</v>
      </c>
      <c r="H448">
        <v>0</v>
      </c>
      <c r="I448">
        <v>199.5</v>
      </c>
      <c r="J448">
        <v>5.0999999999999996</v>
      </c>
      <c r="K448">
        <v>0.1</v>
      </c>
      <c r="L448">
        <v>0.1</v>
      </c>
      <c r="M448">
        <v>13.3</v>
      </c>
    </row>
    <row r="449" spans="1:13">
      <c r="A449" s="3" t="s">
        <v>47</v>
      </c>
      <c r="B449" s="3">
        <v>532</v>
      </c>
      <c r="C449" s="15" t="str">
        <f t="shared" si="6"/>
        <v>1C_532</v>
      </c>
      <c r="D449" s="34">
        <v>1</v>
      </c>
      <c r="E449" s="32">
        <v>19.899999999999999</v>
      </c>
      <c r="F449" s="35">
        <v>19.04</v>
      </c>
      <c r="G449">
        <v>285.7</v>
      </c>
      <c r="H449">
        <v>158.9</v>
      </c>
      <c r="I449">
        <v>121.9</v>
      </c>
      <c r="J449">
        <v>4.9000000000000004</v>
      </c>
      <c r="K449">
        <v>0.1</v>
      </c>
      <c r="L449">
        <v>5.9</v>
      </c>
      <c r="M449">
        <v>15.5</v>
      </c>
    </row>
    <row r="450" spans="1:13">
      <c r="A450" s="3" t="s">
        <v>47</v>
      </c>
      <c r="B450" s="3">
        <v>534</v>
      </c>
      <c r="C450" s="15" t="str">
        <f t="shared" si="6"/>
        <v>1C_534</v>
      </c>
      <c r="D450" s="34">
        <v>1</v>
      </c>
      <c r="E450" s="32">
        <v>22.2</v>
      </c>
      <c r="F450" s="35">
        <v>20.65</v>
      </c>
      <c r="G450">
        <v>376.9</v>
      </c>
      <c r="H450">
        <v>264.60000000000002</v>
      </c>
      <c r="I450">
        <v>107.6</v>
      </c>
      <c r="J450">
        <v>4.7</v>
      </c>
      <c r="K450">
        <v>0.1</v>
      </c>
      <c r="L450">
        <v>8.8000000000000007</v>
      </c>
      <c r="M450">
        <v>17.2</v>
      </c>
    </row>
    <row r="451" spans="1:13">
      <c r="A451" s="8" t="s">
        <v>47</v>
      </c>
      <c r="B451" s="8">
        <v>535</v>
      </c>
      <c r="C451" s="15" t="str">
        <f t="shared" ref="C451:C514" si="7">A451&amp;"_"&amp;B451</f>
        <v>1C_535</v>
      </c>
      <c r="D451" s="36">
        <v>1</v>
      </c>
      <c r="E451" s="32">
        <v>18.5</v>
      </c>
      <c r="F451" s="37">
        <v>17.62</v>
      </c>
      <c r="G451">
        <v>232.5</v>
      </c>
      <c r="H451">
        <v>0</v>
      </c>
      <c r="I451">
        <v>227.5</v>
      </c>
      <c r="J451">
        <v>5</v>
      </c>
      <c r="K451">
        <v>0.1</v>
      </c>
      <c r="L451">
        <v>0.1</v>
      </c>
      <c r="M451">
        <v>14</v>
      </c>
    </row>
    <row r="452" spans="1:13">
      <c r="A452" s="3" t="s">
        <v>47</v>
      </c>
      <c r="B452" s="3">
        <v>537</v>
      </c>
      <c r="C452" s="15" t="str">
        <f t="shared" si="7"/>
        <v>1C_537</v>
      </c>
      <c r="D452" s="34">
        <v>1</v>
      </c>
      <c r="E452" s="32">
        <v>20.9</v>
      </c>
      <c r="F452" s="35">
        <v>19.239999999999998</v>
      </c>
      <c r="G452">
        <v>316.8</v>
      </c>
      <c r="H452">
        <v>181.9</v>
      </c>
      <c r="I452">
        <v>130.19999999999999</v>
      </c>
      <c r="J452">
        <v>4.7</v>
      </c>
      <c r="K452">
        <v>0.1</v>
      </c>
      <c r="L452">
        <v>6.2</v>
      </c>
      <c r="M452">
        <v>15.8</v>
      </c>
    </row>
    <row r="453" spans="1:13">
      <c r="A453" s="3" t="s">
        <v>47</v>
      </c>
      <c r="B453" s="3">
        <v>538</v>
      </c>
      <c r="C453" s="15" t="str">
        <f t="shared" si="7"/>
        <v>1C_538</v>
      </c>
      <c r="D453" s="34">
        <v>1</v>
      </c>
      <c r="E453" s="32">
        <v>20.9</v>
      </c>
      <c r="F453" s="35">
        <v>19.29</v>
      </c>
      <c r="G453">
        <v>317.5</v>
      </c>
      <c r="H453">
        <v>181.9</v>
      </c>
      <c r="I453">
        <v>130.9</v>
      </c>
      <c r="J453">
        <v>4.7</v>
      </c>
      <c r="K453">
        <v>0.1</v>
      </c>
      <c r="L453">
        <v>6.2</v>
      </c>
      <c r="M453">
        <v>15.9</v>
      </c>
    </row>
    <row r="454" spans="1:13">
      <c r="A454" s="3" t="s">
        <v>47</v>
      </c>
      <c r="B454" s="3">
        <v>539</v>
      </c>
      <c r="C454" s="15" t="str">
        <f t="shared" si="7"/>
        <v>1C_539</v>
      </c>
      <c r="D454" s="34">
        <v>1</v>
      </c>
      <c r="E454" s="32">
        <v>21</v>
      </c>
      <c r="F454" s="35">
        <v>19.03</v>
      </c>
      <c r="G454">
        <v>316.89999999999998</v>
      </c>
      <c r="H454">
        <v>183.7</v>
      </c>
      <c r="I454">
        <v>128.6</v>
      </c>
      <c r="J454">
        <v>4.5999999999999996</v>
      </c>
      <c r="K454">
        <v>0.1</v>
      </c>
      <c r="L454">
        <v>6.2</v>
      </c>
      <c r="M454">
        <v>15.6</v>
      </c>
    </row>
    <row r="455" spans="1:13">
      <c r="A455" s="3" t="s">
        <v>47</v>
      </c>
      <c r="B455" s="3">
        <v>542</v>
      </c>
      <c r="C455" s="15" t="str">
        <f t="shared" si="7"/>
        <v>1C_542</v>
      </c>
      <c r="D455" s="34">
        <v>1</v>
      </c>
      <c r="E455" s="32">
        <v>22.8</v>
      </c>
      <c r="F455" s="35">
        <v>18.93</v>
      </c>
      <c r="G455">
        <v>369.9</v>
      </c>
      <c r="H455">
        <v>271.39999999999998</v>
      </c>
      <c r="I455">
        <v>94.2</v>
      </c>
      <c r="J455">
        <v>4.2</v>
      </c>
      <c r="K455">
        <v>0.1</v>
      </c>
      <c r="L455">
        <v>8.5</v>
      </c>
      <c r="M455">
        <v>15.8</v>
      </c>
    </row>
    <row r="456" spans="1:13">
      <c r="A456" s="3" t="s">
        <v>47</v>
      </c>
      <c r="B456" s="3">
        <v>545</v>
      </c>
      <c r="C456" s="15" t="str">
        <f t="shared" si="7"/>
        <v>1C_545</v>
      </c>
      <c r="D456" s="34">
        <v>1</v>
      </c>
      <c r="E456" s="32">
        <v>21.7</v>
      </c>
      <c r="F456" s="35">
        <v>17.8</v>
      </c>
      <c r="G456">
        <v>319</v>
      </c>
      <c r="H456">
        <v>195.8</v>
      </c>
      <c r="I456">
        <v>119</v>
      </c>
      <c r="J456">
        <v>4.2</v>
      </c>
      <c r="K456">
        <v>0.1</v>
      </c>
      <c r="L456">
        <v>6.2</v>
      </c>
      <c r="M456">
        <v>14.7</v>
      </c>
    </row>
    <row r="457" spans="1:13">
      <c r="A457" s="8" t="s">
        <v>47</v>
      </c>
      <c r="B457" s="8">
        <v>547</v>
      </c>
      <c r="C457" s="15" t="str">
        <f t="shared" si="7"/>
        <v>1C_547</v>
      </c>
      <c r="D457" s="36">
        <v>1</v>
      </c>
      <c r="E457" s="32">
        <v>21.9</v>
      </c>
      <c r="F457" s="37">
        <v>18.670000000000002</v>
      </c>
      <c r="G457">
        <v>338.2</v>
      </c>
      <c r="H457">
        <v>199.6</v>
      </c>
      <c r="I457">
        <v>134.19999999999999</v>
      </c>
      <c r="J457">
        <v>4.4000000000000004</v>
      </c>
      <c r="K457">
        <v>0.1</v>
      </c>
      <c r="L457">
        <v>6.2</v>
      </c>
      <c r="M457">
        <v>15.5</v>
      </c>
    </row>
    <row r="458" spans="1:13">
      <c r="A458" s="3" t="s">
        <v>47</v>
      </c>
      <c r="B458" s="3">
        <v>550</v>
      </c>
      <c r="C458" s="15" t="str">
        <f t="shared" si="7"/>
        <v>1C_550</v>
      </c>
      <c r="D458" s="34">
        <v>1</v>
      </c>
      <c r="E458" s="32">
        <v>21</v>
      </c>
      <c r="F458" s="35">
        <v>19.87</v>
      </c>
      <c r="G458">
        <v>328.3</v>
      </c>
      <c r="H458">
        <v>183.6</v>
      </c>
      <c r="I458">
        <v>139.9</v>
      </c>
      <c r="J458">
        <v>4.8</v>
      </c>
      <c r="K458">
        <v>0.1</v>
      </c>
      <c r="L458">
        <v>6.2</v>
      </c>
      <c r="M458">
        <v>16.399999999999999</v>
      </c>
    </row>
    <row r="459" spans="1:13">
      <c r="A459" s="2" t="s">
        <v>81</v>
      </c>
      <c r="B459" s="2">
        <v>556</v>
      </c>
      <c r="C459" s="15" t="str">
        <f t="shared" si="7"/>
        <v>1D_556</v>
      </c>
      <c r="D459" s="42">
        <v>1</v>
      </c>
      <c r="E459" s="32">
        <v>20.399999999999999</v>
      </c>
      <c r="F459" s="43">
        <v>19.98</v>
      </c>
      <c r="G459">
        <v>312</v>
      </c>
      <c r="H459">
        <v>173.2</v>
      </c>
      <c r="I459">
        <v>133.80000000000001</v>
      </c>
      <c r="J459">
        <v>5</v>
      </c>
      <c r="K459">
        <v>0.1</v>
      </c>
      <c r="L459">
        <v>6.2</v>
      </c>
      <c r="M459">
        <v>16.399999999999999</v>
      </c>
    </row>
    <row r="460" spans="1:13">
      <c r="A460" s="2" t="s">
        <v>81</v>
      </c>
      <c r="B460" s="2">
        <v>557</v>
      </c>
      <c r="C460" s="15" t="str">
        <f t="shared" si="7"/>
        <v>1D_557</v>
      </c>
      <c r="D460" s="42">
        <v>1</v>
      </c>
      <c r="E460" s="32">
        <v>17.3</v>
      </c>
      <c r="F460" s="43">
        <v>16.690000000000001</v>
      </c>
      <c r="G460">
        <v>194.7</v>
      </c>
      <c r="H460">
        <v>0</v>
      </c>
      <c r="I460">
        <v>189.6</v>
      </c>
      <c r="J460">
        <v>5.2</v>
      </c>
      <c r="K460">
        <v>0.1</v>
      </c>
      <c r="L460">
        <v>0.1</v>
      </c>
      <c r="M460">
        <v>13</v>
      </c>
    </row>
    <row r="461" spans="1:13">
      <c r="A461" s="2" t="s">
        <v>81</v>
      </c>
      <c r="B461" s="2">
        <v>558</v>
      </c>
      <c r="C461" s="15" t="str">
        <f t="shared" si="7"/>
        <v>1D_558</v>
      </c>
      <c r="D461" s="42">
        <v>1</v>
      </c>
      <c r="E461" s="32">
        <v>19.100000000000001</v>
      </c>
      <c r="F461" s="43">
        <v>17.63</v>
      </c>
      <c r="G461">
        <v>247</v>
      </c>
      <c r="H461">
        <v>117.1</v>
      </c>
      <c r="I461">
        <v>125.2</v>
      </c>
      <c r="J461">
        <v>4.8</v>
      </c>
      <c r="K461">
        <v>0.1</v>
      </c>
      <c r="L461">
        <v>4.4000000000000004</v>
      </c>
      <c r="M461">
        <v>14.1</v>
      </c>
    </row>
    <row r="462" spans="1:13">
      <c r="A462" s="2" t="s">
        <v>81</v>
      </c>
      <c r="B462" s="2">
        <v>559</v>
      </c>
      <c r="C462" s="15" t="str">
        <f t="shared" si="7"/>
        <v>1D_559</v>
      </c>
      <c r="D462" s="42">
        <v>1</v>
      </c>
      <c r="E462" s="32">
        <v>23</v>
      </c>
      <c r="F462" s="43">
        <v>20.45</v>
      </c>
      <c r="G462">
        <v>401.4</v>
      </c>
      <c r="H462">
        <v>297.10000000000002</v>
      </c>
      <c r="I462">
        <v>99.8</v>
      </c>
      <c r="J462">
        <v>4.5</v>
      </c>
      <c r="K462">
        <v>0.1</v>
      </c>
      <c r="L462">
        <v>9.4</v>
      </c>
      <c r="M462">
        <v>17.2</v>
      </c>
    </row>
    <row r="463" spans="1:13">
      <c r="A463" s="2" t="s">
        <v>81</v>
      </c>
      <c r="B463" s="2">
        <v>560</v>
      </c>
      <c r="C463" s="15" t="str">
        <f t="shared" si="7"/>
        <v>1D_560</v>
      </c>
      <c r="D463" s="42">
        <v>1</v>
      </c>
      <c r="E463" s="32">
        <v>20.100000000000001</v>
      </c>
      <c r="F463" s="43">
        <v>18.38</v>
      </c>
      <c r="G463">
        <v>283.10000000000002</v>
      </c>
      <c r="H463">
        <v>162.1</v>
      </c>
      <c r="I463">
        <v>116.2</v>
      </c>
      <c r="J463">
        <v>4.7</v>
      </c>
      <c r="K463">
        <v>0.1</v>
      </c>
      <c r="L463">
        <v>5.9</v>
      </c>
      <c r="M463">
        <v>15</v>
      </c>
    </row>
    <row r="464" spans="1:13">
      <c r="A464" s="2" t="s">
        <v>81</v>
      </c>
      <c r="B464" s="2">
        <v>561</v>
      </c>
      <c r="C464" s="15" t="str">
        <f t="shared" si="7"/>
        <v>1D_561</v>
      </c>
      <c r="D464" s="42">
        <v>1</v>
      </c>
      <c r="E464" s="32">
        <v>23.4</v>
      </c>
      <c r="F464" s="43">
        <v>20.149999999999999</v>
      </c>
      <c r="G464">
        <v>410.2</v>
      </c>
      <c r="H464">
        <v>313.7</v>
      </c>
      <c r="I464">
        <v>92.1</v>
      </c>
      <c r="J464">
        <v>4.4000000000000004</v>
      </c>
      <c r="K464">
        <v>0.1</v>
      </c>
      <c r="L464">
        <v>9.6999999999999993</v>
      </c>
      <c r="M464">
        <v>17</v>
      </c>
    </row>
    <row r="465" spans="1:13">
      <c r="A465" s="2" t="s">
        <v>81</v>
      </c>
      <c r="B465" s="2">
        <v>562</v>
      </c>
      <c r="C465" s="15" t="str">
        <f t="shared" si="7"/>
        <v>1D_562</v>
      </c>
      <c r="D465" s="42">
        <v>1</v>
      </c>
      <c r="E465" s="32">
        <v>20.100000000000001</v>
      </c>
      <c r="F465" s="43">
        <v>18.41</v>
      </c>
      <c r="G465">
        <v>283.10000000000002</v>
      </c>
      <c r="H465">
        <v>162.1</v>
      </c>
      <c r="I465">
        <v>116.2</v>
      </c>
      <c r="J465">
        <v>4.7</v>
      </c>
      <c r="K465">
        <v>0.1</v>
      </c>
      <c r="L465">
        <v>5.9</v>
      </c>
      <c r="M465">
        <v>15</v>
      </c>
    </row>
    <row r="466" spans="1:13">
      <c r="A466" s="2" t="s">
        <v>81</v>
      </c>
      <c r="B466" s="2">
        <v>563</v>
      </c>
      <c r="C466" s="15" t="str">
        <f t="shared" si="7"/>
        <v>1D_563</v>
      </c>
      <c r="D466" s="42">
        <v>1</v>
      </c>
      <c r="E466" s="32">
        <v>19.100000000000001</v>
      </c>
      <c r="F466" s="43">
        <v>16.45</v>
      </c>
      <c r="G466">
        <v>233.4</v>
      </c>
      <c r="H466">
        <v>116.9</v>
      </c>
      <c r="I466">
        <v>112</v>
      </c>
      <c r="J466">
        <v>4.5</v>
      </c>
      <c r="K466">
        <v>0.1</v>
      </c>
      <c r="L466">
        <v>4.4000000000000004</v>
      </c>
      <c r="M466">
        <v>13.2</v>
      </c>
    </row>
    <row r="467" spans="1:13">
      <c r="A467" s="2" t="s">
        <v>81</v>
      </c>
      <c r="B467" s="2">
        <v>564</v>
      </c>
      <c r="C467" s="15" t="str">
        <f t="shared" si="7"/>
        <v>1D_564</v>
      </c>
      <c r="D467" s="42">
        <v>1</v>
      </c>
      <c r="E467" s="32">
        <v>12.1</v>
      </c>
      <c r="F467" s="43">
        <v>13.83</v>
      </c>
      <c r="G467">
        <v>82.1</v>
      </c>
      <c r="H467">
        <v>0</v>
      </c>
      <c r="I467">
        <v>75</v>
      </c>
      <c r="J467">
        <v>7.1</v>
      </c>
      <c r="K467">
        <v>0.1</v>
      </c>
      <c r="L467">
        <v>0.1</v>
      </c>
      <c r="M467">
        <v>9.1</v>
      </c>
    </row>
    <row r="468" spans="1:13">
      <c r="A468" s="2" t="s">
        <v>81</v>
      </c>
      <c r="B468" s="2">
        <v>565</v>
      </c>
      <c r="C468" s="15" t="str">
        <f t="shared" si="7"/>
        <v>1D_565</v>
      </c>
      <c r="D468" s="42">
        <v>1</v>
      </c>
      <c r="E468" s="32">
        <v>18.3</v>
      </c>
      <c r="F468" s="43">
        <v>17.2</v>
      </c>
      <c r="G468">
        <v>222.9</v>
      </c>
      <c r="H468">
        <v>0</v>
      </c>
      <c r="I468">
        <v>218</v>
      </c>
      <c r="J468">
        <v>4.9000000000000004</v>
      </c>
      <c r="K468">
        <v>0.1</v>
      </c>
      <c r="L468">
        <v>0.1</v>
      </c>
      <c r="M468">
        <v>13.6</v>
      </c>
    </row>
    <row r="469" spans="1:13">
      <c r="A469" s="2" t="s">
        <v>81</v>
      </c>
      <c r="B469" s="2">
        <v>566</v>
      </c>
      <c r="C469" s="15" t="str">
        <f t="shared" si="7"/>
        <v>1D_566</v>
      </c>
      <c r="D469" s="42">
        <v>1</v>
      </c>
      <c r="E469" s="32">
        <v>16</v>
      </c>
      <c r="F469" s="43">
        <v>15.73</v>
      </c>
      <c r="G469">
        <v>158.4</v>
      </c>
      <c r="H469">
        <v>0</v>
      </c>
      <c r="I469">
        <v>153</v>
      </c>
      <c r="J469">
        <v>5.4</v>
      </c>
      <c r="K469">
        <v>0.1</v>
      </c>
      <c r="L469">
        <v>0.1</v>
      </c>
      <c r="M469">
        <v>11.9</v>
      </c>
    </row>
    <row r="470" spans="1:13">
      <c r="A470" s="2" t="s">
        <v>81</v>
      </c>
      <c r="B470" s="2">
        <v>567</v>
      </c>
      <c r="C470" s="15" t="str">
        <f t="shared" si="7"/>
        <v>1D_567</v>
      </c>
      <c r="D470" s="42">
        <v>1</v>
      </c>
      <c r="E470" s="32">
        <v>19.100000000000001</v>
      </c>
      <c r="F470" s="43">
        <v>17.350000000000001</v>
      </c>
      <c r="G470">
        <v>244.6</v>
      </c>
      <c r="H470">
        <v>117</v>
      </c>
      <c r="I470">
        <v>122.8</v>
      </c>
      <c r="J470">
        <v>4.8</v>
      </c>
      <c r="K470">
        <v>0.1</v>
      </c>
      <c r="L470">
        <v>4.4000000000000004</v>
      </c>
      <c r="M470">
        <v>14</v>
      </c>
    </row>
    <row r="471" spans="1:13">
      <c r="A471" s="2" t="s">
        <v>81</v>
      </c>
      <c r="B471" s="2">
        <v>568</v>
      </c>
      <c r="C471" s="15" t="str">
        <f t="shared" si="7"/>
        <v>1D_568</v>
      </c>
      <c r="D471" s="42">
        <v>1</v>
      </c>
      <c r="E471" s="32">
        <v>17.100000000000001</v>
      </c>
      <c r="F471" s="43">
        <v>15.63</v>
      </c>
      <c r="G471">
        <v>179.1</v>
      </c>
      <c r="H471">
        <v>0</v>
      </c>
      <c r="I471">
        <v>174.2</v>
      </c>
      <c r="J471">
        <v>4.9000000000000004</v>
      </c>
      <c r="K471">
        <v>0.1</v>
      </c>
      <c r="L471">
        <v>0.1</v>
      </c>
      <c r="M471">
        <v>12.1</v>
      </c>
    </row>
    <row r="472" spans="1:13">
      <c r="A472" s="2" t="s">
        <v>81</v>
      </c>
      <c r="B472" s="2">
        <v>569</v>
      </c>
      <c r="C472" s="15" t="str">
        <f t="shared" si="7"/>
        <v>1D_569</v>
      </c>
      <c r="D472" s="42">
        <v>1</v>
      </c>
      <c r="E472" s="32">
        <v>19.3</v>
      </c>
      <c r="F472" s="43">
        <v>16.73</v>
      </c>
      <c r="G472">
        <v>240.7</v>
      </c>
      <c r="H472">
        <v>125.6</v>
      </c>
      <c r="I472">
        <v>110.5</v>
      </c>
      <c r="J472">
        <v>4.5</v>
      </c>
      <c r="K472">
        <v>0.1</v>
      </c>
      <c r="L472">
        <v>4.7</v>
      </c>
      <c r="M472">
        <v>13.4</v>
      </c>
    </row>
    <row r="473" spans="1:13">
      <c r="A473" s="2" t="s">
        <v>81</v>
      </c>
      <c r="B473" s="2">
        <v>570</v>
      </c>
      <c r="C473" s="15" t="str">
        <f t="shared" si="7"/>
        <v>1D_570</v>
      </c>
      <c r="D473" s="42">
        <v>1</v>
      </c>
      <c r="E473" s="32">
        <v>16.8</v>
      </c>
      <c r="F473" s="43">
        <v>15.23</v>
      </c>
      <c r="G473">
        <v>169</v>
      </c>
      <c r="H473">
        <v>0</v>
      </c>
      <c r="I473">
        <v>164.1</v>
      </c>
      <c r="J473">
        <v>4.9000000000000004</v>
      </c>
      <c r="K473">
        <v>0.1</v>
      </c>
      <c r="L473">
        <v>0.1</v>
      </c>
      <c r="M473">
        <v>11.7</v>
      </c>
    </row>
    <row r="474" spans="1:13">
      <c r="A474" s="2" t="s">
        <v>81</v>
      </c>
      <c r="B474" s="2">
        <v>571</v>
      </c>
      <c r="C474" s="15" t="str">
        <f t="shared" si="7"/>
        <v>1D_571</v>
      </c>
      <c r="D474" s="42">
        <v>1</v>
      </c>
      <c r="E474" s="32">
        <v>19.5</v>
      </c>
      <c r="F474" s="43">
        <v>17.18</v>
      </c>
      <c r="G474">
        <v>252</v>
      </c>
      <c r="H474">
        <v>134.5</v>
      </c>
      <c r="I474">
        <v>112.8</v>
      </c>
      <c r="J474">
        <v>4.5999999999999996</v>
      </c>
      <c r="K474">
        <v>0.1</v>
      </c>
      <c r="L474">
        <v>5</v>
      </c>
      <c r="M474">
        <v>13.8</v>
      </c>
    </row>
    <row r="475" spans="1:13">
      <c r="A475" s="2" t="s">
        <v>81</v>
      </c>
      <c r="B475" s="2">
        <v>575</v>
      </c>
      <c r="C475" s="15" t="str">
        <f t="shared" si="7"/>
        <v>1D_575</v>
      </c>
      <c r="D475" s="42">
        <v>1</v>
      </c>
      <c r="E475" s="32">
        <v>16.899999999999999</v>
      </c>
      <c r="F475" s="43">
        <v>16.21</v>
      </c>
      <c r="G475">
        <v>181.1</v>
      </c>
      <c r="H475">
        <v>0</v>
      </c>
      <c r="I475">
        <v>176</v>
      </c>
      <c r="J475">
        <v>5.2</v>
      </c>
      <c r="K475">
        <v>0.1</v>
      </c>
      <c r="L475">
        <v>0.1</v>
      </c>
      <c r="M475">
        <v>12.5</v>
      </c>
    </row>
    <row r="476" spans="1:13">
      <c r="A476" s="2" t="s">
        <v>81</v>
      </c>
      <c r="B476" s="2">
        <v>576</v>
      </c>
      <c r="C476" s="15" t="str">
        <f t="shared" si="7"/>
        <v>1D_576</v>
      </c>
      <c r="D476" s="42">
        <v>1</v>
      </c>
      <c r="E476" s="32">
        <v>21.1</v>
      </c>
      <c r="F476" s="43">
        <v>18.46</v>
      </c>
      <c r="G476">
        <v>312.3</v>
      </c>
      <c r="H476">
        <v>185.4</v>
      </c>
      <c r="I476">
        <v>122.5</v>
      </c>
      <c r="J476">
        <v>4.5</v>
      </c>
      <c r="K476">
        <v>0.1</v>
      </c>
      <c r="L476">
        <v>6.2</v>
      </c>
      <c r="M476">
        <v>15.2</v>
      </c>
    </row>
    <row r="477" spans="1:13">
      <c r="A477" s="2" t="s">
        <v>81</v>
      </c>
      <c r="B477" s="2">
        <v>577</v>
      </c>
      <c r="C477" s="15" t="str">
        <f t="shared" si="7"/>
        <v>1D_577</v>
      </c>
      <c r="D477" s="42">
        <v>1</v>
      </c>
      <c r="E477" s="32">
        <v>14.8</v>
      </c>
      <c r="F477" s="43">
        <v>15.08</v>
      </c>
      <c r="G477">
        <v>131.5</v>
      </c>
      <c r="H477">
        <v>0</v>
      </c>
      <c r="I477">
        <v>125.8</v>
      </c>
      <c r="J477">
        <v>5.7</v>
      </c>
      <c r="K477">
        <v>0.1</v>
      </c>
      <c r="L477">
        <v>0.1</v>
      </c>
      <c r="M477">
        <v>11.1</v>
      </c>
    </row>
    <row r="478" spans="1:13">
      <c r="A478" s="2" t="s">
        <v>81</v>
      </c>
      <c r="B478" s="2">
        <v>578</v>
      </c>
      <c r="C478" s="15" t="str">
        <f t="shared" si="7"/>
        <v>1D_578</v>
      </c>
      <c r="D478" s="42">
        <v>1</v>
      </c>
      <c r="E478" s="32">
        <v>19.5</v>
      </c>
      <c r="F478" s="43">
        <v>16.739999999999998</v>
      </c>
      <c r="G478">
        <v>245.5</v>
      </c>
      <c r="H478">
        <v>128.19999999999999</v>
      </c>
      <c r="I478">
        <v>112.8</v>
      </c>
      <c r="J478">
        <v>4.5</v>
      </c>
      <c r="K478">
        <v>0.1</v>
      </c>
      <c r="L478">
        <v>4.7</v>
      </c>
      <c r="M478">
        <v>13.4</v>
      </c>
    </row>
    <row r="479" spans="1:13">
      <c r="A479" s="2" t="s">
        <v>81</v>
      </c>
      <c r="B479" s="2">
        <v>579</v>
      </c>
      <c r="C479" s="15" t="str">
        <f t="shared" si="7"/>
        <v>1D_579</v>
      </c>
      <c r="D479" s="42">
        <v>1</v>
      </c>
      <c r="E479" s="32">
        <v>17.7</v>
      </c>
      <c r="F479" s="43">
        <v>17.420000000000002</v>
      </c>
      <c r="G479">
        <v>211.1</v>
      </c>
      <c r="H479">
        <v>0</v>
      </c>
      <c r="I479">
        <v>205.9</v>
      </c>
      <c r="J479">
        <v>5.2</v>
      </c>
      <c r="K479">
        <v>0.1</v>
      </c>
      <c r="L479">
        <v>0.1</v>
      </c>
      <c r="M479">
        <v>13.7</v>
      </c>
    </row>
    <row r="480" spans="1:13">
      <c r="A480" s="2" t="s">
        <v>81</v>
      </c>
      <c r="B480" s="2">
        <v>580</v>
      </c>
      <c r="C480" s="15" t="str">
        <f t="shared" si="7"/>
        <v>1D_580</v>
      </c>
      <c r="D480" s="42">
        <v>1</v>
      </c>
      <c r="E480" s="32">
        <v>19</v>
      </c>
      <c r="F480" s="43">
        <v>18.690000000000001</v>
      </c>
      <c r="G480">
        <v>257.5</v>
      </c>
      <c r="H480">
        <v>115.8</v>
      </c>
      <c r="I480">
        <v>136.5</v>
      </c>
      <c r="J480">
        <v>5.0999999999999996</v>
      </c>
      <c r="K480">
        <v>0.1</v>
      </c>
      <c r="L480">
        <v>4.4000000000000004</v>
      </c>
      <c r="M480">
        <v>15</v>
      </c>
    </row>
    <row r="481" spans="1:13">
      <c r="A481" s="2" t="s">
        <v>81</v>
      </c>
      <c r="B481" s="2">
        <v>581</v>
      </c>
      <c r="C481" s="15" t="str">
        <f t="shared" si="7"/>
        <v>1D_581</v>
      </c>
      <c r="D481" s="42">
        <v>1</v>
      </c>
      <c r="E481" s="32">
        <v>16.8</v>
      </c>
      <c r="F481" s="43">
        <v>16.96</v>
      </c>
      <c r="G481">
        <v>186.9</v>
      </c>
      <c r="H481">
        <v>0</v>
      </c>
      <c r="I481">
        <v>181.5</v>
      </c>
      <c r="J481">
        <v>5.4</v>
      </c>
      <c r="K481">
        <v>0.1</v>
      </c>
      <c r="L481">
        <v>0.1</v>
      </c>
      <c r="M481">
        <v>13.2</v>
      </c>
    </row>
    <row r="482" spans="1:13">
      <c r="A482" s="2" t="s">
        <v>81</v>
      </c>
      <c r="B482" s="2">
        <v>582</v>
      </c>
      <c r="C482" s="15" t="str">
        <f t="shared" si="7"/>
        <v>1D_582</v>
      </c>
      <c r="D482" s="42">
        <v>1</v>
      </c>
      <c r="E482" s="32">
        <v>19</v>
      </c>
      <c r="F482" s="43">
        <v>17.3</v>
      </c>
      <c r="G482">
        <v>240.9</v>
      </c>
      <c r="H482">
        <v>115.8</v>
      </c>
      <c r="I482">
        <v>120.3</v>
      </c>
      <c r="J482">
        <v>4.8</v>
      </c>
      <c r="K482">
        <v>0.1</v>
      </c>
      <c r="L482">
        <v>4.4000000000000004</v>
      </c>
      <c r="M482">
        <v>13.9</v>
      </c>
    </row>
    <row r="483" spans="1:13">
      <c r="A483" s="2" t="s">
        <v>81</v>
      </c>
      <c r="B483" s="2">
        <v>583</v>
      </c>
      <c r="C483" s="15" t="str">
        <f t="shared" si="7"/>
        <v>1D_583</v>
      </c>
      <c r="D483" s="42">
        <v>1</v>
      </c>
      <c r="E483" s="32">
        <v>17.600000000000001</v>
      </c>
      <c r="F483" s="43">
        <v>15.78</v>
      </c>
      <c r="G483">
        <v>191.6</v>
      </c>
      <c r="H483">
        <v>0</v>
      </c>
      <c r="I483">
        <v>186.8</v>
      </c>
      <c r="J483">
        <v>4.8</v>
      </c>
      <c r="K483">
        <v>0.1</v>
      </c>
      <c r="L483">
        <v>0.1</v>
      </c>
      <c r="M483">
        <v>12.3</v>
      </c>
    </row>
    <row r="484" spans="1:13">
      <c r="A484" s="2" t="s">
        <v>81</v>
      </c>
      <c r="B484" s="2">
        <v>584</v>
      </c>
      <c r="C484" s="15" t="str">
        <f t="shared" si="7"/>
        <v>1D_584</v>
      </c>
      <c r="D484" s="42">
        <v>1</v>
      </c>
      <c r="E484" s="32">
        <v>19.3</v>
      </c>
      <c r="F484" s="43">
        <v>17.11</v>
      </c>
      <c r="G484">
        <v>245.8</v>
      </c>
      <c r="H484">
        <v>125.7</v>
      </c>
      <c r="I484">
        <v>115.5</v>
      </c>
      <c r="J484">
        <v>4.5999999999999996</v>
      </c>
      <c r="K484">
        <v>0.1</v>
      </c>
      <c r="L484">
        <v>4.7</v>
      </c>
      <c r="M484">
        <v>13.7</v>
      </c>
    </row>
    <row r="485" spans="1:13">
      <c r="A485" s="2" t="s">
        <v>81</v>
      </c>
      <c r="B485" s="2">
        <v>585</v>
      </c>
      <c r="C485" s="15" t="str">
        <f t="shared" si="7"/>
        <v>1D_585</v>
      </c>
      <c r="D485" s="42">
        <v>1</v>
      </c>
      <c r="E485" s="32">
        <v>18.5</v>
      </c>
      <c r="F485" s="43">
        <v>17.89</v>
      </c>
      <c r="G485">
        <v>235.7</v>
      </c>
      <c r="H485">
        <v>0</v>
      </c>
      <c r="I485">
        <v>230.6</v>
      </c>
      <c r="J485">
        <v>5.0999999999999996</v>
      </c>
      <c r="K485">
        <v>0.1</v>
      </c>
      <c r="L485">
        <v>0.1</v>
      </c>
      <c r="M485">
        <v>14.3</v>
      </c>
    </row>
    <row r="486" spans="1:13">
      <c r="A486" s="2" t="s">
        <v>81</v>
      </c>
      <c r="B486" s="2">
        <v>586</v>
      </c>
      <c r="C486" s="15" t="str">
        <f t="shared" si="7"/>
        <v>1D_586</v>
      </c>
      <c r="D486" s="42">
        <v>1</v>
      </c>
      <c r="E486" s="32">
        <v>17.2</v>
      </c>
      <c r="F486" s="43">
        <v>17.309999999999999</v>
      </c>
      <c r="G486">
        <v>198.6</v>
      </c>
      <c r="H486">
        <v>0</v>
      </c>
      <c r="I486">
        <v>193.3</v>
      </c>
      <c r="J486">
        <v>5.4</v>
      </c>
      <c r="K486">
        <v>0.1</v>
      </c>
      <c r="L486">
        <v>0.1</v>
      </c>
      <c r="M486">
        <v>13.5</v>
      </c>
    </row>
    <row r="487" spans="1:13">
      <c r="A487" s="2" t="s">
        <v>81</v>
      </c>
      <c r="B487" s="2">
        <v>587</v>
      </c>
      <c r="C487" s="15" t="str">
        <f t="shared" si="7"/>
        <v>1D_587</v>
      </c>
      <c r="D487" s="42">
        <v>1</v>
      </c>
      <c r="E487" s="32">
        <v>17.5</v>
      </c>
      <c r="F487" s="43">
        <v>16.97</v>
      </c>
      <c r="G487">
        <v>202.3</v>
      </c>
      <c r="H487">
        <v>0</v>
      </c>
      <c r="I487">
        <v>197.1</v>
      </c>
      <c r="J487">
        <v>5.2</v>
      </c>
      <c r="K487">
        <v>0.1</v>
      </c>
      <c r="L487">
        <v>0.1</v>
      </c>
      <c r="M487">
        <v>13.3</v>
      </c>
    </row>
    <row r="488" spans="1:13">
      <c r="A488" s="2" t="s">
        <v>81</v>
      </c>
      <c r="B488" s="2">
        <v>588</v>
      </c>
      <c r="C488" s="15" t="str">
        <f t="shared" si="7"/>
        <v>1D_588</v>
      </c>
      <c r="D488" s="42">
        <v>1</v>
      </c>
      <c r="E488" s="32">
        <v>19.7</v>
      </c>
      <c r="F488" s="43">
        <v>18.54</v>
      </c>
      <c r="G488">
        <v>273.60000000000002</v>
      </c>
      <c r="H488">
        <v>149.80000000000001</v>
      </c>
      <c r="I488">
        <v>119</v>
      </c>
      <c r="J488">
        <v>4.8</v>
      </c>
      <c r="K488">
        <v>0.1</v>
      </c>
      <c r="L488">
        <v>5.6</v>
      </c>
      <c r="M488">
        <v>15</v>
      </c>
    </row>
    <row r="489" spans="1:13">
      <c r="A489" s="2" t="s">
        <v>81</v>
      </c>
      <c r="B489" s="2">
        <v>589</v>
      </c>
      <c r="C489" s="15" t="str">
        <f t="shared" si="7"/>
        <v>1D_589</v>
      </c>
      <c r="D489" s="42">
        <v>1</v>
      </c>
      <c r="E489" s="32">
        <v>21.6</v>
      </c>
      <c r="F489" s="43">
        <v>18.489999999999998</v>
      </c>
      <c r="G489">
        <v>326.8</v>
      </c>
      <c r="H489">
        <v>194.2</v>
      </c>
      <c r="I489">
        <v>128.19999999999999</v>
      </c>
      <c r="J489">
        <v>4.4000000000000004</v>
      </c>
      <c r="K489">
        <v>0.1</v>
      </c>
      <c r="L489">
        <v>6.2</v>
      </c>
      <c r="M489">
        <v>15.3</v>
      </c>
    </row>
    <row r="490" spans="1:13">
      <c r="A490" s="2" t="s">
        <v>81</v>
      </c>
      <c r="B490" s="2">
        <v>590</v>
      </c>
      <c r="C490" s="15" t="str">
        <f t="shared" si="7"/>
        <v>1D_590</v>
      </c>
      <c r="D490" s="42">
        <v>1</v>
      </c>
      <c r="E490" s="32">
        <v>22.1</v>
      </c>
      <c r="F490" s="43">
        <v>18.399999999999999</v>
      </c>
      <c r="G490">
        <v>340</v>
      </c>
      <c r="H490">
        <v>203.2</v>
      </c>
      <c r="I490">
        <v>132.5</v>
      </c>
      <c r="J490">
        <v>4.3</v>
      </c>
      <c r="K490">
        <v>0.1</v>
      </c>
      <c r="L490">
        <v>6.2</v>
      </c>
      <c r="M490">
        <v>15.3</v>
      </c>
    </row>
    <row r="491" spans="1:13">
      <c r="A491" s="2" t="s">
        <v>81</v>
      </c>
      <c r="B491" s="2">
        <v>591</v>
      </c>
      <c r="C491" s="15" t="str">
        <f t="shared" si="7"/>
        <v>1D_591</v>
      </c>
      <c r="D491" s="42">
        <v>1</v>
      </c>
      <c r="E491" s="32">
        <v>18.100000000000001</v>
      </c>
      <c r="F491" s="43">
        <v>16.059999999999999</v>
      </c>
      <c r="G491">
        <v>205.7</v>
      </c>
      <c r="H491">
        <v>0</v>
      </c>
      <c r="I491">
        <v>201</v>
      </c>
      <c r="J491">
        <v>4.7</v>
      </c>
      <c r="K491">
        <v>0.1</v>
      </c>
      <c r="L491">
        <v>0.1</v>
      </c>
      <c r="M491">
        <v>12.7</v>
      </c>
    </row>
    <row r="492" spans="1:13">
      <c r="A492" s="2" t="s">
        <v>81</v>
      </c>
      <c r="B492" s="2">
        <v>592</v>
      </c>
      <c r="C492" s="15" t="str">
        <f t="shared" si="7"/>
        <v>1D_592</v>
      </c>
      <c r="D492" s="42">
        <v>1</v>
      </c>
      <c r="E492" s="32">
        <v>19</v>
      </c>
      <c r="F492" s="43">
        <v>16.96</v>
      </c>
      <c r="G492">
        <v>237.3</v>
      </c>
      <c r="H492">
        <v>115.8</v>
      </c>
      <c r="I492">
        <v>116.8</v>
      </c>
      <c r="J492">
        <v>4.7</v>
      </c>
      <c r="K492">
        <v>0.1</v>
      </c>
      <c r="L492">
        <v>4.4000000000000004</v>
      </c>
      <c r="M492">
        <v>13.6</v>
      </c>
    </row>
    <row r="493" spans="1:13">
      <c r="A493" s="2" t="s">
        <v>81</v>
      </c>
      <c r="B493" s="2">
        <v>593</v>
      </c>
      <c r="C493" s="15" t="str">
        <f t="shared" si="7"/>
        <v>1D_593</v>
      </c>
      <c r="D493" s="42">
        <v>1</v>
      </c>
      <c r="E493" s="32">
        <v>21.7</v>
      </c>
      <c r="F493" s="43">
        <v>19.48</v>
      </c>
      <c r="G493">
        <v>344.5</v>
      </c>
      <c r="H493">
        <v>196</v>
      </c>
      <c r="I493">
        <v>143.80000000000001</v>
      </c>
      <c r="J493">
        <v>4.5999999999999996</v>
      </c>
      <c r="K493">
        <v>0.1</v>
      </c>
      <c r="L493">
        <v>6.2</v>
      </c>
      <c r="M493">
        <v>16.100000000000001</v>
      </c>
    </row>
    <row r="494" spans="1:13">
      <c r="A494" s="2" t="s">
        <v>81</v>
      </c>
      <c r="B494" s="2">
        <v>594</v>
      </c>
      <c r="C494" s="15" t="str">
        <f t="shared" si="7"/>
        <v>1D_594</v>
      </c>
      <c r="D494" s="42">
        <v>1</v>
      </c>
      <c r="E494" s="32">
        <v>19.3</v>
      </c>
      <c r="F494" s="43">
        <v>17.63</v>
      </c>
      <c r="G494">
        <v>252</v>
      </c>
      <c r="H494">
        <v>125.7</v>
      </c>
      <c r="I494">
        <v>121.5</v>
      </c>
      <c r="J494">
        <v>4.8</v>
      </c>
      <c r="K494">
        <v>0.1</v>
      </c>
      <c r="L494">
        <v>4.7</v>
      </c>
      <c r="M494">
        <v>14.2</v>
      </c>
    </row>
    <row r="495" spans="1:13">
      <c r="A495" s="2" t="s">
        <v>81</v>
      </c>
      <c r="B495" s="2">
        <v>595</v>
      </c>
      <c r="C495" s="15" t="str">
        <f t="shared" si="7"/>
        <v>1D_595</v>
      </c>
      <c r="D495" s="42">
        <v>1</v>
      </c>
      <c r="E495" s="32">
        <v>21.8</v>
      </c>
      <c r="F495" s="43">
        <v>18.510000000000002</v>
      </c>
      <c r="G495">
        <v>332.7</v>
      </c>
      <c r="H495">
        <v>197.8</v>
      </c>
      <c r="I495">
        <v>130.5</v>
      </c>
      <c r="J495">
        <v>4.4000000000000004</v>
      </c>
      <c r="K495">
        <v>0.1</v>
      </c>
      <c r="L495">
        <v>6.2</v>
      </c>
      <c r="M495">
        <v>15.3</v>
      </c>
    </row>
    <row r="496" spans="1:13">
      <c r="A496" s="2" t="s">
        <v>81</v>
      </c>
      <c r="B496" s="2">
        <v>596</v>
      </c>
      <c r="C496" s="15" t="str">
        <f t="shared" si="7"/>
        <v>1D_596</v>
      </c>
      <c r="D496" s="42">
        <v>1</v>
      </c>
      <c r="E496" s="32">
        <v>20.7</v>
      </c>
      <c r="F496" s="43">
        <v>18.489999999999998</v>
      </c>
      <c r="G496">
        <v>301</v>
      </c>
      <c r="H496">
        <v>178.4</v>
      </c>
      <c r="I496">
        <v>118</v>
      </c>
      <c r="J496">
        <v>4.5999999999999996</v>
      </c>
      <c r="K496">
        <v>0.1</v>
      </c>
      <c r="L496">
        <v>6.2</v>
      </c>
      <c r="M496">
        <v>15.1</v>
      </c>
    </row>
    <row r="497" spans="1:13">
      <c r="A497" s="2" t="s">
        <v>81</v>
      </c>
      <c r="B497" s="2">
        <v>597</v>
      </c>
      <c r="C497" s="15" t="str">
        <f t="shared" si="7"/>
        <v>1D_597</v>
      </c>
      <c r="D497" s="42">
        <v>1</v>
      </c>
      <c r="E497" s="32">
        <v>20.7</v>
      </c>
      <c r="F497" s="43">
        <v>18.91</v>
      </c>
      <c r="G497">
        <v>306.5</v>
      </c>
      <c r="H497">
        <v>178.5</v>
      </c>
      <c r="I497">
        <v>123.3</v>
      </c>
      <c r="J497">
        <v>4.7</v>
      </c>
      <c r="K497">
        <v>0.1</v>
      </c>
      <c r="L497">
        <v>6.2</v>
      </c>
      <c r="M497">
        <v>15.5</v>
      </c>
    </row>
    <row r="498" spans="1:13">
      <c r="A498" s="2" t="s">
        <v>81</v>
      </c>
      <c r="B498" s="2">
        <v>598</v>
      </c>
      <c r="C498" s="15" t="str">
        <f t="shared" si="7"/>
        <v>1D_598</v>
      </c>
      <c r="D498" s="42">
        <v>1</v>
      </c>
      <c r="E498" s="32">
        <v>17.5</v>
      </c>
      <c r="F498" s="43">
        <v>16.22</v>
      </c>
      <c r="G498">
        <v>193.8</v>
      </c>
      <c r="H498">
        <v>0</v>
      </c>
      <c r="I498">
        <v>188.8</v>
      </c>
      <c r="J498">
        <v>5</v>
      </c>
      <c r="K498">
        <v>0.1</v>
      </c>
      <c r="L498">
        <v>0.1</v>
      </c>
      <c r="M498">
        <v>12.6</v>
      </c>
    </row>
    <row r="499" spans="1:13">
      <c r="A499" s="2" t="s">
        <v>81</v>
      </c>
      <c r="B499" s="2">
        <v>599</v>
      </c>
      <c r="C499" s="15" t="str">
        <f t="shared" si="7"/>
        <v>1D_599</v>
      </c>
      <c r="D499" s="42">
        <v>1</v>
      </c>
      <c r="E499" s="32">
        <v>20.6</v>
      </c>
      <c r="F499" s="43">
        <v>18.3</v>
      </c>
      <c r="G499">
        <v>295.5</v>
      </c>
      <c r="H499">
        <v>176.7</v>
      </c>
      <c r="I499">
        <v>114.2</v>
      </c>
      <c r="J499">
        <v>4.5999999999999996</v>
      </c>
      <c r="K499">
        <v>0.1</v>
      </c>
      <c r="L499">
        <v>6.2</v>
      </c>
      <c r="M499">
        <v>15</v>
      </c>
    </row>
    <row r="500" spans="1:13">
      <c r="A500" s="2" t="s">
        <v>81</v>
      </c>
      <c r="B500" s="2">
        <v>602</v>
      </c>
      <c r="C500" s="15" t="str">
        <f t="shared" si="7"/>
        <v>1D_602</v>
      </c>
      <c r="D500" s="42">
        <v>1</v>
      </c>
      <c r="E500" s="32">
        <v>21.1</v>
      </c>
      <c r="F500" s="43">
        <v>18.61</v>
      </c>
      <c r="G500">
        <v>313.8</v>
      </c>
      <c r="H500">
        <v>185.4</v>
      </c>
      <c r="I500">
        <v>123.9</v>
      </c>
      <c r="J500">
        <v>4.5</v>
      </c>
      <c r="K500">
        <v>0.1</v>
      </c>
      <c r="L500">
        <v>6.2</v>
      </c>
      <c r="M500">
        <v>15.3</v>
      </c>
    </row>
    <row r="501" spans="1:13">
      <c r="A501" s="2" t="s">
        <v>81</v>
      </c>
      <c r="B501" s="2">
        <v>603</v>
      </c>
      <c r="C501" s="15" t="str">
        <f t="shared" si="7"/>
        <v>1D_603</v>
      </c>
      <c r="D501" s="42">
        <v>1</v>
      </c>
      <c r="E501" s="32">
        <v>19.899999999999999</v>
      </c>
      <c r="F501" s="43">
        <v>18.36</v>
      </c>
      <c r="G501">
        <v>277.7</v>
      </c>
      <c r="H501">
        <v>152.80000000000001</v>
      </c>
      <c r="I501">
        <v>120.1</v>
      </c>
      <c r="J501">
        <v>4.8</v>
      </c>
      <c r="K501">
        <v>0.1</v>
      </c>
      <c r="L501">
        <v>5.6</v>
      </c>
      <c r="M501">
        <v>14.9</v>
      </c>
    </row>
    <row r="502" spans="1:13">
      <c r="A502" s="2" t="s">
        <v>81</v>
      </c>
      <c r="B502" s="2">
        <v>604</v>
      </c>
      <c r="C502" s="15" t="str">
        <f t="shared" si="7"/>
        <v>1D_604</v>
      </c>
      <c r="D502" s="42">
        <v>1</v>
      </c>
      <c r="E502" s="32">
        <v>22.6</v>
      </c>
      <c r="F502" s="43">
        <v>20.8</v>
      </c>
      <c r="G502">
        <v>392.4</v>
      </c>
      <c r="H502">
        <v>287</v>
      </c>
      <c r="I502">
        <v>100.8</v>
      </c>
      <c r="J502">
        <v>4.5999999999999996</v>
      </c>
      <c r="K502">
        <v>0.1</v>
      </c>
      <c r="L502">
        <v>9.4</v>
      </c>
      <c r="M502">
        <v>17.399999999999999</v>
      </c>
    </row>
    <row r="503" spans="1:13">
      <c r="A503" s="2" t="s">
        <v>81</v>
      </c>
      <c r="B503" s="2">
        <v>605</v>
      </c>
      <c r="C503" s="15" t="str">
        <f t="shared" si="7"/>
        <v>1D_605</v>
      </c>
      <c r="D503" s="42">
        <v>1</v>
      </c>
      <c r="E503" s="32">
        <v>21</v>
      </c>
      <c r="F503" s="43">
        <v>18.100000000000001</v>
      </c>
      <c r="G503">
        <v>303.8</v>
      </c>
      <c r="H503">
        <v>183.5</v>
      </c>
      <c r="I503">
        <v>115.8</v>
      </c>
      <c r="J503">
        <v>4.5</v>
      </c>
      <c r="K503">
        <v>0.1</v>
      </c>
      <c r="L503">
        <v>6.2</v>
      </c>
      <c r="M503">
        <v>14.8</v>
      </c>
    </row>
    <row r="504" spans="1:13">
      <c r="A504" s="2" t="s">
        <v>81</v>
      </c>
      <c r="B504" s="2">
        <v>606</v>
      </c>
      <c r="C504" s="15" t="str">
        <f t="shared" si="7"/>
        <v>1D_606</v>
      </c>
      <c r="D504" s="42">
        <v>1</v>
      </c>
      <c r="E504" s="32">
        <v>22</v>
      </c>
      <c r="F504" s="43">
        <v>20.16</v>
      </c>
      <c r="G504">
        <v>364</v>
      </c>
      <c r="H504">
        <v>201.3</v>
      </c>
      <c r="I504">
        <v>158</v>
      </c>
      <c r="J504">
        <v>4.7</v>
      </c>
      <c r="K504">
        <v>0.1</v>
      </c>
      <c r="L504">
        <v>6.2</v>
      </c>
      <c r="M504">
        <v>16.8</v>
      </c>
    </row>
    <row r="505" spans="1:13">
      <c r="A505" s="2" t="s">
        <v>81</v>
      </c>
      <c r="B505" s="2">
        <v>607</v>
      </c>
      <c r="C505" s="15" t="str">
        <f t="shared" si="7"/>
        <v>1D_607</v>
      </c>
      <c r="D505" s="42">
        <v>1</v>
      </c>
      <c r="E505" s="32">
        <v>21</v>
      </c>
      <c r="F505" s="43">
        <v>19.16</v>
      </c>
      <c r="G505">
        <v>319.2</v>
      </c>
      <c r="H505">
        <v>183.7</v>
      </c>
      <c r="I505">
        <v>130.9</v>
      </c>
      <c r="J505">
        <v>4.5999999999999996</v>
      </c>
      <c r="K505">
        <v>0.1</v>
      </c>
      <c r="L505">
        <v>6.2</v>
      </c>
      <c r="M505">
        <v>15.8</v>
      </c>
    </row>
    <row r="506" spans="1:13">
      <c r="A506" s="2" t="s">
        <v>81</v>
      </c>
      <c r="B506" s="2">
        <v>608</v>
      </c>
      <c r="C506" s="15" t="str">
        <f t="shared" si="7"/>
        <v>1D_608</v>
      </c>
      <c r="D506" s="42">
        <v>1</v>
      </c>
      <c r="E506" s="32">
        <v>20.3</v>
      </c>
      <c r="F506" s="43">
        <v>19.850000000000001</v>
      </c>
      <c r="G506">
        <v>307.8</v>
      </c>
      <c r="H506">
        <v>171.5</v>
      </c>
      <c r="I506">
        <v>131.30000000000001</v>
      </c>
      <c r="J506">
        <v>5</v>
      </c>
      <c r="K506">
        <v>0.1</v>
      </c>
      <c r="L506">
        <v>6.2</v>
      </c>
      <c r="M506">
        <v>16.3</v>
      </c>
    </row>
    <row r="507" spans="1:13">
      <c r="A507" s="2" t="s">
        <v>81</v>
      </c>
      <c r="B507" s="2">
        <v>609</v>
      </c>
      <c r="C507" s="15" t="str">
        <f t="shared" si="7"/>
        <v>1D_609</v>
      </c>
      <c r="D507" s="42">
        <v>1</v>
      </c>
      <c r="E507" s="32">
        <v>23.5</v>
      </c>
      <c r="F507" s="43">
        <v>20.420000000000002</v>
      </c>
      <c r="G507">
        <v>416.9</v>
      </c>
      <c r="H507">
        <v>316.60000000000002</v>
      </c>
      <c r="I507">
        <v>95.9</v>
      </c>
      <c r="J507">
        <v>4.4000000000000004</v>
      </c>
      <c r="K507">
        <v>0.1</v>
      </c>
      <c r="L507">
        <v>9.6999999999999993</v>
      </c>
      <c r="M507">
        <v>17.2</v>
      </c>
    </row>
    <row r="508" spans="1:13">
      <c r="A508" s="2" t="s">
        <v>81</v>
      </c>
      <c r="B508" s="2">
        <v>610</v>
      </c>
      <c r="C508" s="15" t="str">
        <f t="shared" si="7"/>
        <v>1D_610</v>
      </c>
      <c r="D508" s="42">
        <v>1</v>
      </c>
      <c r="E508" s="32">
        <v>16.7</v>
      </c>
      <c r="F508" s="43">
        <v>16.21</v>
      </c>
      <c r="G508">
        <v>177</v>
      </c>
      <c r="H508">
        <v>0</v>
      </c>
      <c r="I508">
        <v>171.8</v>
      </c>
      <c r="J508">
        <v>5.3</v>
      </c>
      <c r="K508">
        <v>0.1</v>
      </c>
      <c r="L508">
        <v>0.1</v>
      </c>
      <c r="M508">
        <v>12.5</v>
      </c>
    </row>
    <row r="509" spans="1:13">
      <c r="A509" s="2" t="s">
        <v>81</v>
      </c>
      <c r="B509" s="2">
        <v>611</v>
      </c>
      <c r="C509" s="15" t="str">
        <f t="shared" si="7"/>
        <v>1D_611</v>
      </c>
      <c r="D509" s="42">
        <v>1</v>
      </c>
      <c r="E509" s="32">
        <v>18.8</v>
      </c>
      <c r="F509" s="43">
        <v>19.239999999999998</v>
      </c>
      <c r="G509">
        <v>257.8</v>
      </c>
      <c r="H509">
        <v>0</v>
      </c>
      <c r="I509">
        <v>252.5</v>
      </c>
      <c r="J509">
        <v>5.3</v>
      </c>
      <c r="K509">
        <v>0.1</v>
      </c>
      <c r="L509">
        <v>0.1</v>
      </c>
      <c r="M509">
        <v>15.4</v>
      </c>
    </row>
    <row r="510" spans="1:13">
      <c r="A510" s="2" t="s">
        <v>81</v>
      </c>
      <c r="B510" s="2">
        <v>612</v>
      </c>
      <c r="C510" s="15" t="str">
        <f t="shared" si="7"/>
        <v>1D_612</v>
      </c>
      <c r="D510" s="42">
        <v>1</v>
      </c>
      <c r="E510" s="32">
        <v>14.5</v>
      </c>
      <c r="F510" s="43">
        <v>16.22</v>
      </c>
      <c r="G510">
        <v>134.69999999999999</v>
      </c>
      <c r="H510">
        <v>0</v>
      </c>
      <c r="I510">
        <v>128.4</v>
      </c>
      <c r="J510">
        <v>6.3</v>
      </c>
      <c r="K510">
        <v>0.1</v>
      </c>
      <c r="L510">
        <v>0.1</v>
      </c>
      <c r="M510">
        <v>11.9</v>
      </c>
    </row>
    <row r="511" spans="1:13">
      <c r="A511" s="2" t="s">
        <v>81</v>
      </c>
      <c r="B511" s="2">
        <v>613</v>
      </c>
      <c r="C511" s="15" t="str">
        <f t="shared" si="7"/>
        <v>1D_613</v>
      </c>
      <c r="D511" s="42">
        <v>1</v>
      </c>
      <c r="E511" s="32">
        <v>18.2</v>
      </c>
      <c r="F511" s="43">
        <v>17.95</v>
      </c>
      <c r="G511">
        <v>229.4</v>
      </c>
      <c r="H511">
        <v>0</v>
      </c>
      <c r="I511">
        <v>224.2</v>
      </c>
      <c r="J511">
        <v>5.2</v>
      </c>
      <c r="K511">
        <v>0.1</v>
      </c>
      <c r="L511">
        <v>0.1</v>
      </c>
      <c r="M511">
        <v>14.3</v>
      </c>
    </row>
    <row r="512" spans="1:13">
      <c r="A512" s="2" t="s">
        <v>81</v>
      </c>
      <c r="B512" s="2">
        <v>614</v>
      </c>
      <c r="C512" s="15" t="str">
        <f t="shared" si="7"/>
        <v>1D_614</v>
      </c>
      <c r="D512" s="42">
        <v>1</v>
      </c>
      <c r="E512" s="32">
        <v>17.100000000000001</v>
      </c>
      <c r="F512" s="43">
        <v>18.72</v>
      </c>
      <c r="G512">
        <v>209.9</v>
      </c>
      <c r="H512">
        <v>0</v>
      </c>
      <c r="I512">
        <v>204.1</v>
      </c>
      <c r="J512">
        <v>5.8</v>
      </c>
      <c r="K512">
        <v>0.1</v>
      </c>
      <c r="L512">
        <v>0.1</v>
      </c>
      <c r="M512">
        <v>14.6</v>
      </c>
    </row>
    <row r="513" spans="1:13">
      <c r="A513" s="2" t="s">
        <v>81</v>
      </c>
      <c r="B513" s="2">
        <v>615</v>
      </c>
      <c r="C513" s="15" t="str">
        <f t="shared" si="7"/>
        <v>1D_615</v>
      </c>
      <c r="D513" s="42">
        <v>1</v>
      </c>
      <c r="E513" s="32">
        <v>19.3</v>
      </c>
      <c r="F513" s="43">
        <v>18.309999999999999</v>
      </c>
      <c r="G513">
        <v>260.60000000000002</v>
      </c>
      <c r="H513">
        <v>131.9</v>
      </c>
      <c r="I513">
        <v>123.8</v>
      </c>
      <c r="J513">
        <v>4.9000000000000004</v>
      </c>
      <c r="K513">
        <v>0.1</v>
      </c>
      <c r="L513">
        <v>5</v>
      </c>
      <c r="M513">
        <v>14.7</v>
      </c>
    </row>
    <row r="514" spans="1:13">
      <c r="A514" s="2" t="s">
        <v>81</v>
      </c>
      <c r="B514" s="2">
        <v>616</v>
      </c>
      <c r="C514" s="15" t="str">
        <f t="shared" si="7"/>
        <v>1D_616</v>
      </c>
      <c r="D514" s="42">
        <v>1</v>
      </c>
      <c r="E514" s="32">
        <v>17</v>
      </c>
      <c r="F514" s="43">
        <v>17.52</v>
      </c>
      <c r="G514">
        <v>196.1</v>
      </c>
      <c r="H514">
        <v>0</v>
      </c>
      <c r="I514">
        <v>190.7</v>
      </c>
      <c r="J514">
        <v>5.5</v>
      </c>
      <c r="K514">
        <v>0.1</v>
      </c>
      <c r="L514">
        <v>0.1</v>
      </c>
      <c r="M514">
        <v>13.6</v>
      </c>
    </row>
    <row r="515" spans="1:13">
      <c r="A515" s="2" t="s">
        <v>81</v>
      </c>
      <c r="B515" s="2">
        <v>617</v>
      </c>
      <c r="C515" s="15" t="str">
        <f t="shared" ref="C515:C578" si="8">A515&amp;"_"&amp;B515</f>
        <v>1D_617</v>
      </c>
      <c r="D515" s="42">
        <v>1</v>
      </c>
      <c r="E515" s="32">
        <v>19.2</v>
      </c>
      <c r="F515" s="43">
        <v>18.66</v>
      </c>
      <c r="G515">
        <v>262.7</v>
      </c>
      <c r="H515">
        <v>124.5</v>
      </c>
      <c r="I515">
        <v>133.19999999999999</v>
      </c>
      <c r="J515">
        <v>5</v>
      </c>
      <c r="K515">
        <v>0.1</v>
      </c>
      <c r="L515">
        <v>4.7</v>
      </c>
      <c r="M515">
        <v>15.1</v>
      </c>
    </row>
    <row r="516" spans="1:13">
      <c r="A516" s="2" t="s">
        <v>81</v>
      </c>
      <c r="B516" s="2">
        <v>618</v>
      </c>
      <c r="C516" s="15" t="str">
        <f t="shared" si="8"/>
        <v>1D_618</v>
      </c>
      <c r="D516" s="42">
        <v>1</v>
      </c>
      <c r="E516" s="32">
        <v>19.600000000000001</v>
      </c>
      <c r="F516" s="43">
        <v>18.98</v>
      </c>
      <c r="G516">
        <v>277</v>
      </c>
      <c r="H516">
        <v>142.19999999999999</v>
      </c>
      <c r="I516">
        <v>129.80000000000001</v>
      </c>
      <c r="J516">
        <v>5</v>
      </c>
      <c r="K516">
        <v>0.1</v>
      </c>
      <c r="L516">
        <v>5.3</v>
      </c>
      <c r="M516">
        <v>15.4</v>
      </c>
    </row>
    <row r="517" spans="1:13">
      <c r="A517" s="2" t="s">
        <v>81</v>
      </c>
      <c r="B517" s="2">
        <v>619</v>
      </c>
      <c r="C517" s="15" t="str">
        <f t="shared" si="8"/>
        <v>1D_619</v>
      </c>
      <c r="D517" s="42">
        <v>1</v>
      </c>
      <c r="E517" s="32">
        <v>20.100000000000001</v>
      </c>
      <c r="F517" s="43">
        <v>18.690000000000001</v>
      </c>
      <c r="G517">
        <v>287</v>
      </c>
      <c r="H517">
        <v>162.19999999999999</v>
      </c>
      <c r="I517">
        <v>120</v>
      </c>
      <c r="J517">
        <v>4.8</v>
      </c>
      <c r="K517">
        <v>0.1</v>
      </c>
      <c r="L517">
        <v>5.9</v>
      </c>
      <c r="M517">
        <v>15.2</v>
      </c>
    </row>
    <row r="518" spans="1:13">
      <c r="A518" s="2" t="s">
        <v>81</v>
      </c>
      <c r="B518" s="2">
        <v>620</v>
      </c>
      <c r="C518" s="15" t="str">
        <f t="shared" si="8"/>
        <v>1D_620</v>
      </c>
      <c r="D518" s="42">
        <v>1</v>
      </c>
      <c r="E518" s="32">
        <v>17.5</v>
      </c>
      <c r="F518" s="43">
        <v>17.510000000000002</v>
      </c>
      <c r="G518">
        <v>207.5</v>
      </c>
      <c r="H518">
        <v>0</v>
      </c>
      <c r="I518">
        <v>202.2</v>
      </c>
      <c r="J518">
        <v>5.3</v>
      </c>
      <c r="K518">
        <v>0.1</v>
      </c>
      <c r="L518">
        <v>0.1</v>
      </c>
      <c r="M518">
        <v>13.7</v>
      </c>
    </row>
    <row r="519" spans="1:13">
      <c r="A519" s="2" t="s">
        <v>81</v>
      </c>
      <c r="B519" s="2">
        <v>621</v>
      </c>
      <c r="C519" s="15" t="str">
        <f t="shared" si="8"/>
        <v>1D_621</v>
      </c>
      <c r="D519" s="42">
        <v>1</v>
      </c>
      <c r="E519" s="32">
        <v>19.2</v>
      </c>
      <c r="F519" s="43">
        <v>19.329999999999998</v>
      </c>
      <c r="G519">
        <v>269.7</v>
      </c>
      <c r="H519">
        <v>124.4</v>
      </c>
      <c r="I519">
        <v>140.1</v>
      </c>
      <c r="J519">
        <v>5.2</v>
      </c>
      <c r="K519">
        <v>0.1</v>
      </c>
      <c r="L519">
        <v>4.7</v>
      </c>
      <c r="M519">
        <v>15.6</v>
      </c>
    </row>
    <row r="520" spans="1:13">
      <c r="A520" s="2" t="s">
        <v>81</v>
      </c>
      <c r="B520" s="2">
        <v>622</v>
      </c>
      <c r="C520" s="15" t="str">
        <f t="shared" si="8"/>
        <v>1D_622</v>
      </c>
      <c r="D520" s="42">
        <v>1</v>
      </c>
      <c r="E520" s="32">
        <v>21.1</v>
      </c>
      <c r="F520" s="43">
        <v>21.65</v>
      </c>
      <c r="G520">
        <v>354.8</v>
      </c>
      <c r="H520">
        <v>184.6</v>
      </c>
      <c r="I520">
        <v>165</v>
      </c>
      <c r="J520">
        <v>5.2</v>
      </c>
      <c r="K520">
        <v>0.1</v>
      </c>
      <c r="L520">
        <v>6.2</v>
      </c>
      <c r="M520">
        <v>18</v>
      </c>
    </row>
    <row r="521" spans="1:13">
      <c r="A521" s="2" t="s">
        <v>81</v>
      </c>
      <c r="B521" s="2">
        <v>623</v>
      </c>
      <c r="C521" s="15" t="str">
        <f t="shared" si="8"/>
        <v>1D_623</v>
      </c>
      <c r="D521" s="42">
        <v>1</v>
      </c>
      <c r="E521" s="32">
        <v>22.7</v>
      </c>
      <c r="F521" s="43">
        <v>20</v>
      </c>
      <c r="G521">
        <v>383.7</v>
      </c>
      <c r="H521">
        <v>282.8</v>
      </c>
      <c r="I521">
        <v>96.4</v>
      </c>
      <c r="J521">
        <v>4.5</v>
      </c>
      <c r="K521">
        <v>0.1</v>
      </c>
      <c r="L521">
        <v>9.1</v>
      </c>
      <c r="M521">
        <v>16.7</v>
      </c>
    </row>
    <row r="522" spans="1:13">
      <c r="A522" s="2" t="s">
        <v>81</v>
      </c>
      <c r="B522" s="2">
        <v>624</v>
      </c>
      <c r="C522" s="15" t="str">
        <f t="shared" si="8"/>
        <v>1D_624</v>
      </c>
      <c r="D522" s="42">
        <v>1</v>
      </c>
      <c r="E522" s="32">
        <v>21.9</v>
      </c>
      <c r="F522" s="43">
        <v>19</v>
      </c>
      <c r="G522">
        <v>343.2</v>
      </c>
      <c r="H522">
        <v>199.7</v>
      </c>
      <c r="I522">
        <v>139.1</v>
      </c>
      <c r="J522">
        <v>4.4000000000000004</v>
      </c>
      <c r="K522">
        <v>0.1</v>
      </c>
      <c r="L522">
        <v>6.2</v>
      </c>
      <c r="M522">
        <v>15.8</v>
      </c>
    </row>
    <row r="523" spans="1:13">
      <c r="A523" s="2" t="s">
        <v>81</v>
      </c>
      <c r="B523" s="2">
        <v>625</v>
      </c>
      <c r="C523" s="15" t="str">
        <f t="shared" si="8"/>
        <v>1D_625</v>
      </c>
      <c r="D523" s="42">
        <v>1</v>
      </c>
      <c r="E523" s="32">
        <v>19.100000000000001</v>
      </c>
      <c r="F523" s="43">
        <v>18.059999999999999</v>
      </c>
      <c r="G523">
        <v>253</v>
      </c>
      <c r="H523">
        <v>117.1</v>
      </c>
      <c r="I523">
        <v>131</v>
      </c>
      <c r="J523">
        <v>4.9000000000000004</v>
      </c>
      <c r="K523">
        <v>0.1</v>
      </c>
      <c r="L523">
        <v>4.4000000000000004</v>
      </c>
      <c r="M523">
        <v>14.5</v>
      </c>
    </row>
    <row r="524" spans="1:13">
      <c r="A524" s="2" t="s">
        <v>81</v>
      </c>
      <c r="B524" s="2">
        <v>626</v>
      </c>
      <c r="C524" s="15" t="str">
        <f t="shared" si="8"/>
        <v>1D_626</v>
      </c>
      <c r="D524" s="42">
        <v>1</v>
      </c>
      <c r="E524" s="32">
        <v>19</v>
      </c>
      <c r="F524" s="43">
        <v>16.97</v>
      </c>
      <c r="G524">
        <v>237.3</v>
      </c>
      <c r="H524">
        <v>115.8</v>
      </c>
      <c r="I524">
        <v>116.8</v>
      </c>
      <c r="J524">
        <v>4.7</v>
      </c>
      <c r="K524">
        <v>0.1</v>
      </c>
      <c r="L524">
        <v>4.4000000000000004</v>
      </c>
      <c r="M524">
        <v>13.6</v>
      </c>
    </row>
    <row r="525" spans="1:13">
      <c r="A525" s="2" t="s">
        <v>81</v>
      </c>
      <c r="B525" s="2">
        <v>627</v>
      </c>
      <c r="C525" s="15" t="str">
        <f t="shared" si="8"/>
        <v>1D_627</v>
      </c>
      <c r="D525" s="42">
        <v>1</v>
      </c>
      <c r="E525" s="32">
        <v>15.5</v>
      </c>
      <c r="F525" s="43">
        <v>15.08</v>
      </c>
      <c r="G525">
        <v>143.80000000000001</v>
      </c>
      <c r="H525">
        <v>0</v>
      </c>
      <c r="I525">
        <v>138.4</v>
      </c>
      <c r="J525">
        <v>5.4</v>
      </c>
      <c r="K525">
        <v>0.1</v>
      </c>
      <c r="L525">
        <v>0.1</v>
      </c>
      <c r="M525">
        <v>11.3</v>
      </c>
    </row>
    <row r="526" spans="1:13">
      <c r="A526" s="2" t="s">
        <v>81</v>
      </c>
      <c r="B526" s="2">
        <v>628</v>
      </c>
      <c r="C526" s="15" t="str">
        <f t="shared" si="8"/>
        <v>1D_628</v>
      </c>
      <c r="D526" s="42">
        <v>1</v>
      </c>
      <c r="E526" s="32">
        <v>21.8</v>
      </c>
      <c r="F526" s="43">
        <v>18.18</v>
      </c>
      <c r="G526">
        <v>328.1</v>
      </c>
      <c r="H526">
        <v>197.7</v>
      </c>
      <c r="I526">
        <v>126</v>
      </c>
      <c r="J526">
        <v>4.3</v>
      </c>
      <c r="K526">
        <v>0.1</v>
      </c>
      <c r="L526">
        <v>6.2</v>
      </c>
      <c r="M526">
        <v>15</v>
      </c>
    </row>
    <row r="527" spans="1:13">
      <c r="A527" s="2" t="s">
        <v>81</v>
      </c>
      <c r="B527" s="2">
        <v>629</v>
      </c>
      <c r="C527" s="15" t="str">
        <f t="shared" si="8"/>
        <v>1D_629</v>
      </c>
      <c r="D527" s="42">
        <v>1</v>
      </c>
      <c r="E527" s="32">
        <v>17.100000000000001</v>
      </c>
      <c r="F527" s="43">
        <v>15.91</v>
      </c>
      <c r="G527">
        <v>182.2</v>
      </c>
      <c r="H527">
        <v>0</v>
      </c>
      <c r="I527">
        <v>177.2</v>
      </c>
      <c r="J527">
        <v>5</v>
      </c>
      <c r="K527">
        <v>0.1</v>
      </c>
      <c r="L527">
        <v>0.1</v>
      </c>
      <c r="M527">
        <v>12.3</v>
      </c>
    </row>
    <row r="528" spans="1:13">
      <c r="A528" s="2" t="s">
        <v>81</v>
      </c>
      <c r="B528" s="2">
        <v>633</v>
      </c>
      <c r="C528" s="15" t="str">
        <f t="shared" si="8"/>
        <v>1D_633</v>
      </c>
      <c r="D528" s="42">
        <v>1</v>
      </c>
      <c r="E528" s="32">
        <v>15.4</v>
      </c>
      <c r="F528" s="43">
        <v>16.62</v>
      </c>
      <c r="G528">
        <v>154.69999999999999</v>
      </c>
      <c r="H528">
        <v>0</v>
      </c>
      <c r="I528">
        <v>148.80000000000001</v>
      </c>
      <c r="J528">
        <v>5.9</v>
      </c>
      <c r="K528">
        <v>0.1</v>
      </c>
      <c r="L528">
        <v>0.1</v>
      </c>
      <c r="M528">
        <v>12.5</v>
      </c>
    </row>
    <row r="529" spans="1:13">
      <c r="A529" s="2" t="s">
        <v>81</v>
      </c>
      <c r="B529" s="2">
        <v>634</v>
      </c>
      <c r="C529" s="15" t="str">
        <f t="shared" si="8"/>
        <v>1D_634</v>
      </c>
      <c r="D529" s="42">
        <v>1</v>
      </c>
      <c r="E529" s="32">
        <v>20</v>
      </c>
      <c r="F529" s="43">
        <v>17.73</v>
      </c>
      <c r="G529">
        <v>271.3</v>
      </c>
      <c r="H529">
        <v>154.30000000000001</v>
      </c>
      <c r="I529">
        <v>112.4</v>
      </c>
      <c r="J529">
        <v>4.5999999999999996</v>
      </c>
      <c r="K529">
        <v>0.1</v>
      </c>
      <c r="L529">
        <v>5.6</v>
      </c>
      <c r="M529">
        <v>14.3</v>
      </c>
    </row>
    <row r="530" spans="1:13">
      <c r="A530" s="2" t="s">
        <v>81</v>
      </c>
      <c r="B530" s="2">
        <v>635</v>
      </c>
      <c r="C530" s="15" t="str">
        <f t="shared" si="8"/>
        <v>1D_635</v>
      </c>
      <c r="D530" s="42">
        <v>1</v>
      </c>
      <c r="E530" s="32">
        <v>19.399999999999999</v>
      </c>
      <c r="F530" s="43">
        <v>17.54</v>
      </c>
      <c r="G530">
        <v>253.3</v>
      </c>
      <c r="H530">
        <v>133.19999999999999</v>
      </c>
      <c r="I530">
        <v>115.4</v>
      </c>
      <c r="J530">
        <v>4.7</v>
      </c>
      <c r="K530">
        <v>0.1</v>
      </c>
      <c r="L530">
        <v>5</v>
      </c>
      <c r="M530">
        <v>14.1</v>
      </c>
    </row>
    <row r="531" spans="1:13">
      <c r="A531" s="2" t="s">
        <v>81</v>
      </c>
      <c r="B531" s="2">
        <v>636</v>
      </c>
      <c r="C531" s="15" t="str">
        <f t="shared" si="8"/>
        <v>1D_636</v>
      </c>
      <c r="D531" s="42">
        <v>1</v>
      </c>
      <c r="E531" s="32">
        <v>22</v>
      </c>
      <c r="F531" s="43">
        <v>20.5</v>
      </c>
      <c r="G531">
        <v>368.3</v>
      </c>
      <c r="H531">
        <v>259.89999999999998</v>
      </c>
      <c r="I531">
        <v>103.7</v>
      </c>
      <c r="J531">
        <v>4.7</v>
      </c>
      <c r="K531">
        <v>0.1</v>
      </c>
      <c r="L531">
        <v>8.8000000000000007</v>
      </c>
      <c r="M531">
        <v>17.100000000000001</v>
      </c>
    </row>
    <row r="532" spans="1:13">
      <c r="A532" s="2" t="s">
        <v>81</v>
      </c>
      <c r="B532" s="2">
        <v>637</v>
      </c>
      <c r="C532" s="15" t="str">
        <f t="shared" si="8"/>
        <v>1D_637</v>
      </c>
      <c r="D532" s="42">
        <v>1</v>
      </c>
      <c r="E532" s="32">
        <v>22.7</v>
      </c>
      <c r="F532" s="43">
        <v>20.43</v>
      </c>
      <c r="G532">
        <v>389.8</v>
      </c>
      <c r="H532">
        <v>283.10000000000002</v>
      </c>
      <c r="I532">
        <v>102.2</v>
      </c>
      <c r="J532">
        <v>4.5</v>
      </c>
      <c r="K532">
        <v>0.1</v>
      </c>
      <c r="L532">
        <v>9.1</v>
      </c>
      <c r="M532">
        <v>17.100000000000001</v>
      </c>
    </row>
    <row r="533" spans="1:13">
      <c r="A533" s="2" t="s">
        <v>81</v>
      </c>
      <c r="B533" s="2">
        <v>638</v>
      </c>
      <c r="C533" s="15" t="str">
        <f t="shared" si="8"/>
        <v>1D_638</v>
      </c>
      <c r="D533" s="42">
        <v>1</v>
      </c>
      <c r="E533" s="32">
        <v>21.6</v>
      </c>
      <c r="F533" s="43">
        <v>19.96</v>
      </c>
      <c r="G533">
        <v>348.5</v>
      </c>
      <c r="H533">
        <v>194.2</v>
      </c>
      <c r="I533">
        <v>149.69999999999999</v>
      </c>
      <c r="J533">
        <v>4.7</v>
      </c>
      <c r="K533">
        <v>0.1</v>
      </c>
      <c r="L533">
        <v>6.2</v>
      </c>
      <c r="M533">
        <v>16.600000000000001</v>
      </c>
    </row>
    <row r="534" spans="1:13">
      <c r="A534" s="2" t="s">
        <v>81</v>
      </c>
      <c r="B534" s="2">
        <v>639</v>
      </c>
      <c r="C534" s="15" t="str">
        <f t="shared" si="8"/>
        <v>1D_639</v>
      </c>
      <c r="D534" s="42">
        <v>1</v>
      </c>
      <c r="E534" s="32">
        <v>23.3</v>
      </c>
      <c r="F534" s="43">
        <v>19.93</v>
      </c>
      <c r="G534">
        <v>401.9</v>
      </c>
      <c r="H534">
        <v>304.3</v>
      </c>
      <c r="I534">
        <v>93.3</v>
      </c>
      <c r="J534">
        <v>4.3</v>
      </c>
      <c r="K534">
        <v>0.1</v>
      </c>
      <c r="L534">
        <v>9.4</v>
      </c>
      <c r="M534">
        <v>16.7</v>
      </c>
    </row>
    <row r="535" spans="1:13">
      <c r="A535" s="2" t="s">
        <v>81</v>
      </c>
      <c r="B535" s="2">
        <v>640</v>
      </c>
      <c r="C535" s="15" t="str">
        <f t="shared" si="8"/>
        <v>1D_640</v>
      </c>
      <c r="D535" s="42">
        <v>1</v>
      </c>
      <c r="E535" s="32">
        <v>22.2</v>
      </c>
      <c r="F535" s="43">
        <v>19.850000000000001</v>
      </c>
      <c r="G535">
        <v>366</v>
      </c>
      <c r="H535">
        <v>258.10000000000002</v>
      </c>
      <c r="I535">
        <v>103.4</v>
      </c>
      <c r="J535">
        <v>4.5</v>
      </c>
      <c r="K535">
        <v>0.1</v>
      </c>
      <c r="L535">
        <v>8.5</v>
      </c>
      <c r="M535">
        <v>16.600000000000001</v>
      </c>
    </row>
    <row r="536" spans="1:13">
      <c r="A536" s="2" t="s">
        <v>81</v>
      </c>
      <c r="B536" s="2">
        <v>641</v>
      </c>
      <c r="C536" s="15" t="str">
        <f t="shared" si="8"/>
        <v>1D_641</v>
      </c>
      <c r="D536" s="42">
        <v>1</v>
      </c>
      <c r="E536" s="32">
        <v>21</v>
      </c>
      <c r="F536" s="43">
        <v>19.350000000000001</v>
      </c>
      <c r="G536">
        <v>322</v>
      </c>
      <c r="H536">
        <v>183.6</v>
      </c>
      <c r="I536">
        <v>133.6</v>
      </c>
      <c r="J536">
        <v>4.7</v>
      </c>
      <c r="K536">
        <v>0.1</v>
      </c>
      <c r="L536">
        <v>6.2</v>
      </c>
      <c r="M536">
        <v>16</v>
      </c>
    </row>
    <row r="537" spans="1:13">
      <c r="A537" s="2" t="s">
        <v>81</v>
      </c>
      <c r="B537" s="2">
        <v>642</v>
      </c>
      <c r="C537" s="15" t="str">
        <f t="shared" si="8"/>
        <v>1D_642</v>
      </c>
      <c r="D537" s="42">
        <v>1</v>
      </c>
      <c r="E537" s="32">
        <v>19.600000000000001</v>
      </c>
      <c r="F537" s="32">
        <v>19.53</v>
      </c>
      <c r="G537">
        <v>283.3</v>
      </c>
      <c r="H537">
        <v>142.1</v>
      </c>
      <c r="I537">
        <v>136.1</v>
      </c>
      <c r="J537">
        <v>5.0999999999999996</v>
      </c>
      <c r="K537">
        <v>0.1</v>
      </c>
      <c r="L537">
        <v>5.3</v>
      </c>
      <c r="M537">
        <v>15.9</v>
      </c>
    </row>
    <row r="538" spans="1:13">
      <c r="A538" s="2" t="s">
        <v>81</v>
      </c>
      <c r="B538" s="2">
        <v>643</v>
      </c>
      <c r="C538" s="15" t="str">
        <f t="shared" si="8"/>
        <v>1D_643</v>
      </c>
      <c r="D538" s="42">
        <v>1</v>
      </c>
      <c r="E538" s="32">
        <v>23.9</v>
      </c>
      <c r="F538" s="32">
        <v>20.96</v>
      </c>
      <c r="G538">
        <v>440</v>
      </c>
      <c r="H538">
        <v>341.1</v>
      </c>
      <c r="I538">
        <v>94.5</v>
      </c>
      <c r="J538">
        <v>4.4000000000000004</v>
      </c>
      <c r="K538">
        <v>0.1</v>
      </c>
      <c r="L538">
        <v>10.3</v>
      </c>
      <c r="M538">
        <v>17.7</v>
      </c>
    </row>
    <row r="539" spans="1:13">
      <c r="A539" s="2" t="s">
        <v>81</v>
      </c>
      <c r="B539" s="2">
        <v>644</v>
      </c>
      <c r="C539" s="15" t="str">
        <f t="shared" si="8"/>
        <v>1D_644</v>
      </c>
      <c r="D539" s="42">
        <v>1</v>
      </c>
      <c r="E539" s="32">
        <v>18.100000000000001</v>
      </c>
      <c r="F539" s="32">
        <v>17.79</v>
      </c>
      <c r="G539">
        <v>224.7</v>
      </c>
      <c r="H539">
        <v>0</v>
      </c>
      <c r="I539">
        <v>219.5</v>
      </c>
      <c r="J539">
        <v>5.2</v>
      </c>
      <c r="K539">
        <v>0.1</v>
      </c>
      <c r="L539">
        <v>0.1</v>
      </c>
      <c r="M539">
        <v>14.1</v>
      </c>
    </row>
    <row r="540" spans="1:13">
      <c r="A540" s="2" t="s">
        <v>81</v>
      </c>
      <c r="B540" s="2">
        <v>645</v>
      </c>
      <c r="C540" s="15" t="str">
        <f t="shared" si="8"/>
        <v>1D_645</v>
      </c>
      <c r="D540" s="42">
        <v>1</v>
      </c>
      <c r="E540" s="32">
        <v>21.5</v>
      </c>
      <c r="F540" s="32">
        <v>19.64</v>
      </c>
      <c r="G540">
        <v>340.4</v>
      </c>
      <c r="H540">
        <v>192.4</v>
      </c>
      <c r="I540">
        <v>143.19999999999999</v>
      </c>
      <c r="J540">
        <v>4.7</v>
      </c>
      <c r="K540">
        <v>0.1</v>
      </c>
      <c r="L540">
        <v>6.2</v>
      </c>
      <c r="M540">
        <v>16.2</v>
      </c>
    </row>
    <row r="541" spans="1:13">
      <c r="A541" s="2" t="s">
        <v>81</v>
      </c>
      <c r="B541" s="2">
        <v>646</v>
      </c>
      <c r="C541" s="15" t="str">
        <f t="shared" si="8"/>
        <v>1D_646</v>
      </c>
      <c r="D541" s="42">
        <v>1</v>
      </c>
      <c r="E541" s="32">
        <v>21</v>
      </c>
      <c r="F541" s="32">
        <v>19.559999999999999</v>
      </c>
      <c r="G541">
        <v>324.10000000000002</v>
      </c>
      <c r="H541">
        <v>183.6</v>
      </c>
      <c r="I541">
        <v>135.69999999999999</v>
      </c>
      <c r="J541">
        <v>4.8</v>
      </c>
      <c r="K541">
        <v>0.1</v>
      </c>
      <c r="L541">
        <v>6.2</v>
      </c>
      <c r="M541">
        <v>16.100000000000001</v>
      </c>
    </row>
    <row r="542" spans="1:13">
      <c r="A542" s="2" t="s">
        <v>81</v>
      </c>
      <c r="B542" s="2">
        <v>647</v>
      </c>
      <c r="C542" s="15" t="str">
        <f t="shared" si="8"/>
        <v>1D_647</v>
      </c>
      <c r="D542" s="42">
        <v>1</v>
      </c>
      <c r="E542" s="32">
        <v>20.7</v>
      </c>
      <c r="F542" s="32">
        <v>19.02</v>
      </c>
      <c r="G542">
        <v>308.10000000000002</v>
      </c>
      <c r="H542">
        <v>178.5</v>
      </c>
      <c r="I542">
        <v>124.9</v>
      </c>
      <c r="J542">
        <v>4.7</v>
      </c>
      <c r="K542">
        <v>0.1</v>
      </c>
      <c r="L542">
        <v>6.2</v>
      </c>
      <c r="M542">
        <v>15.6</v>
      </c>
    </row>
    <row r="543" spans="1:13">
      <c r="A543" s="2" t="s">
        <v>81</v>
      </c>
      <c r="B543" s="2">
        <v>648</v>
      </c>
      <c r="C543" s="15" t="str">
        <f t="shared" si="8"/>
        <v>1D_648</v>
      </c>
      <c r="D543" s="31">
        <v>1</v>
      </c>
      <c r="E543" s="32">
        <v>17.5</v>
      </c>
      <c r="F543" s="32">
        <v>17.62</v>
      </c>
      <c r="G543">
        <v>208.7</v>
      </c>
      <c r="H543">
        <v>0</v>
      </c>
      <c r="I543">
        <v>203.4</v>
      </c>
      <c r="J543">
        <v>5.3</v>
      </c>
      <c r="K543">
        <v>0.1</v>
      </c>
      <c r="L543">
        <v>0.1</v>
      </c>
      <c r="M543">
        <v>13.8</v>
      </c>
    </row>
    <row r="544" spans="1:13">
      <c r="A544" s="2" t="s">
        <v>81</v>
      </c>
      <c r="B544" s="2">
        <v>649</v>
      </c>
      <c r="C544" s="15" t="str">
        <f t="shared" si="8"/>
        <v>1D_649</v>
      </c>
      <c r="D544" s="31">
        <v>1</v>
      </c>
      <c r="E544" s="32">
        <v>16.3</v>
      </c>
      <c r="F544" s="32">
        <v>17.829999999999998</v>
      </c>
      <c r="G544">
        <v>183.7</v>
      </c>
      <c r="H544">
        <v>0</v>
      </c>
      <c r="I544">
        <v>177.8</v>
      </c>
      <c r="J544">
        <v>5.9</v>
      </c>
      <c r="K544">
        <v>0.1</v>
      </c>
      <c r="L544">
        <v>0.1</v>
      </c>
      <c r="M544">
        <v>13.7</v>
      </c>
    </row>
    <row r="545" spans="1:13">
      <c r="A545" s="2" t="s">
        <v>81</v>
      </c>
      <c r="B545" s="2">
        <v>650</v>
      </c>
      <c r="C545" s="15" t="str">
        <f t="shared" si="8"/>
        <v>1D_650</v>
      </c>
      <c r="D545" s="31">
        <v>1</v>
      </c>
      <c r="E545" s="32">
        <v>11</v>
      </c>
      <c r="F545" s="32">
        <v>12.56</v>
      </c>
      <c r="G545">
        <v>62.7</v>
      </c>
      <c r="H545">
        <v>0</v>
      </c>
      <c r="I545">
        <v>54.9</v>
      </c>
      <c r="J545">
        <v>7.7</v>
      </c>
      <c r="K545">
        <v>0.1</v>
      </c>
      <c r="L545">
        <v>0.1</v>
      </c>
      <c r="M545">
        <v>7.6</v>
      </c>
    </row>
    <row r="546" spans="1:13">
      <c r="A546" s="2" t="s">
        <v>81</v>
      </c>
      <c r="B546" s="2">
        <v>651</v>
      </c>
      <c r="C546" s="15" t="str">
        <f t="shared" si="8"/>
        <v>1D_651</v>
      </c>
      <c r="D546" s="31">
        <v>1</v>
      </c>
      <c r="E546" s="32">
        <v>20.9</v>
      </c>
      <c r="F546" s="32">
        <v>19.079999999999998</v>
      </c>
      <c r="G546">
        <v>314.7</v>
      </c>
      <c r="H546">
        <v>181.9</v>
      </c>
      <c r="I546">
        <v>128.1</v>
      </c>
      <c r="J546">
        <v>4.7</v>
      </c>
      <c r="K546">
        <v>0.1</v>
      </c>
      <c r="L546">
        <v>6.2</v>
      </c>
      <c r="M546">
        <v>15.7</v>
      </c>
    </row>
    <row r="547" spans="1:13">
      <c r="A547" s="2" t="s">
        <v>81</v>
      </c>
      <c r="B547" s="2">
        <v>652</v>
      </c>
      <c r="C547" s="15" t="str">
        <f t="shared" si="8"/>
        <v>1D_652</v>
      </c>
      <c r="D547" s="31">
        <v>1</v>
      </c>
      <c r="E547" s="32">
        <v>21.5</v>
      </c>
      <c r="F547" s="32">
        <v>18.3</v>
      </c>
      <c r="G547">
        <v>320.89999999999998</v>
      </c>
      <c r="H547">
        <v>192.4</v>
      </c>
      <c r="I547">
        <v>124.1</v>
      </c>
      <c r="J547">
        <v>4.4000000000000004</v>
      </c>
      <c r="K547">
        <v>0.1</v>
      </c>
      <c r="L547">
        <v>6.2</v>
      </c>
      <c r="M547">
        <v>15.1</v>
      </c>
    </row>
    <row r="548" spans="1:13">
      <c r="A548" s="2" t="s">
        <v>81</v>
      </c>
      <c r="B548" s="2">
        <v>653</v>
      </c>
      <c r="C548" s="15" t="str">
        <f t="shared" si="8"/>
        <v>1D_653</v>
      </c>
      <c r="D548" s="31">
        <v>1</v>
      </c>
      <c r="E548" s="32">
        <v>16.600000000000001</v>
      </c>
      <c r="F548" s="32">
        <v>15.28</v>
      </c>
      <c r="G548">
        <v>165.9</v>
      </c>
      <c r="H548">
        <v>0</v>
      </c>
      <c r="I548">
        <v>160.9</v>
      </c>
      <c r="J548">
        <v>5</v>
      </c>
      <c r="K548">
        <v>0.1</v>
      </c>
      <c r="L548">
        <v>0.1</v>
      </c>
      <c r="M548">
        <v>11.7</v>
      </c>
    </row>
    <row r="549" spans="1:13">
      <c r="A549" s="2" t="s">
        <v>81</v>
      </c>
      <c r="B549" s="2">
        <v>654</v>
      </c>
      <c r="C549" s="15" t="str">
        <f t="shared" si="8"/>
        <v>1D_654</v>
      </c>
      <c r="D549" s="31">
        <v>1</v>
      </c>
      <c r="E549" s="32">
        <v>20.6</v>
      </c>
      <c r="F549" s="32">
        <v>18.88</v>
      </c>
      <c r="G549">
        <v>303.3</v>
      </c>
      <c r="H549">
        <v>176.7</v>
      </c>
      <c r="I549">
        <v>121.9</v>
      </c>
      <c r="J549">
        <v>4.7</v>
      </c>
      <c r="K549">
        <v>0.1</v>
      </c>
      <c r="L549">
        <v>6.2</v>
      </c>
      <c r="M549">
        <v>15.5</v>
      </c>
    </row>
    <row r="550" spans="1:13">
      <c r="A550" s="2" t="s">
        <v>81</v>
      </c>
      <c r="B550" s="2">
        <v>655</v>
      </c>
      <c r="C550" s="15" t="str">
        <f t="shared" si="8"/>
        <v>1D_655</v>
      </c>
      <c r="D550" s="31">
        <v>1</v>
      </c>
      <c r="E550" s="32">
        <v>18.399999999999999</v>
      </c>
      <c r="F550" s="32">
        <v>16.7</v>
      </c>
      <c r="G550">
        <v>219.5</v>
      </c>
      <c r="H550">
        <v>0</v>
      </c>
      <c r="I550">
        <v>214.7</v>
      </c>
      <c r="J550">
        <v>4.8</v>
      </c>
      <c r="K550">
        <v>0.1</v>
      </c>
      <c r="L550">
        <v>0.1</v>
      </c>
      <c r="M550">
        <v>13.2</v>
      </c>
    </row>
    <row r="551" spans="1:13">
      <c r="A551" s="2" t="s">
        <v>81</v>
      </c>
      <c r="B551" s="2">
        <v>656</v>
      </c>
      <c r="C551" s="15" t="str">
        <f t="shared" si="8"/>
        <v>1D_656</v>
      </c>
      <c r="D551" s="31">
        <v>1</v>
      </c>
      <c r="E551" s="32">
        <v>17.2</v>
      </c>
      <c r="F551" s="32">
        <v>15.78</v>
      </c>
      <c r="G551">
        <v>183</v>
      </c>
      <c r="H551">
        <v>0</v>
      </c>
      <c r="I551">
        <v>178.1</v>
      </c>
      <c r="J551">
        <v>4.9000000000000004</v>
      </c>
      <c r="K551">
        <v>0.1</v>
      </c>
      <c r="L551">
        <v>0.1</v>
      </c>
      <c r="M551">
        <v>12.2</v>
      </c>
    </row>
    <row r="552" spans="1:13">
      <c r="A552" s="2" t="s">
        <v>81</v>
      </c>
      <c r="B552" s="2">
        <v>657</v>
      </c>
      <c r="C552" s="15" t="str">
        <f t="shared" si="8"/>
        <v>1D_657</v>
      </c>
      <c r="D552" s="31">
        <v>1</v>
      </c>
      <c r="E552" s="32">
        <v>18.399999999999999</v>
      </c>
      <c r="F552" s="32">
        <v>18.77</v>
      </c>
      <c r="G552">
        <v>242.8</v>
      </c>
      <c r="H552">
        <v>0</v>
      </c>
      <c r="I552">
        <v>237.5</v>
      </c>
      <c r="J552">
        <v>5.3</v>
      </c>
      <c r="K552">
        <v>0.1</v>
      </c>
      <c r="L552">
        <v>0.1</v>
      </c>
      <c r="M552">
        <v>15</v>
      </c>
    </row>
    <row r="553" spans="1:13">
      <c r="A553" s="2" t="s">
        <v>81</v>
      </c>
      <c r="B553" s="2">
        <v>658</v>
      </c>
      <c r="C553" s="15" t="str">
        <f t="shared" si="8"/>
        <v>1D_658</v>
      </c>
      <c r="D553" s="31">
        <v>1</v>
      </c>
      <c r="E553" s="32">
        <v>21.6</v>
      </c>
      <c r="F553" s="32">
        <v>19.29</v>
      </c>
      <c r="G553">
        <v>338.4</v>
      </c>
      <c r="H553">
        <v>194.3</v>
      </c>
      <c r="I553">
        <v>139.6</v>
      </c>
      <c r="J553">
        <v>4.5999999999999996</v>
      </c>
      <c r="K553">
        <v>0.1</v>
      </c>
      <c r="L553">
        <v>6.2</v>
      </c>
      <c r="M553">
        <v>16</v>
      </c>
    </row>
    <row r="554" spans="1:13">
      <c r="A554" s="2" t="s">
        <v>81</v>
      </c>
      <c r="B554" s="2">
        <v>659</v>
      </c>
      <c r="C554" s="15" t="str">
        <f t="shared" si="8"/>
        <v>1D_659</v>
      </c>
      <c r="D554" s="31">
        <v>1</v>
      </c>
      <c r="E554" s="32">
        <v>20.9</v>
      </c>
      <c r="F554" s="32">
        <v>17.96</v>
      </c>
      <c r="G554">
        <v>299</v>
      </c>
      <c r="H554">
        <v>181.8</v>
      </c>
      <c r="I554">
        <v>112.8</v>
      </c>
      <c r="J554">
        <v>4.4000000000000004</v>
      </c>
      <c r="K554">
        <v>0.1</v>
      </c>
      <c r="L554">
        <v>6.2</v>
      </c>
      <c r="M554">
        <v>14.7</v>
      </c>
    </row>
    <row r="555" spans="1:13">
      <c r="A555" s="2" t="s">
        <v>81</v>
      </c>
      <c r="B555" s="2">
        <v>662</v>
      </c>
      <c r="C555" s="15" t="str">
        <f t="shared" si="8"/>
        <v>1D_662</v>
      </c>
      <c r="D555" s="31">
        <v>1</v>
      </c>
      <c r="E555" s="32">
        <v>23.3</v>
      </c>
      <c r="F555" s="32">
        <v>20.68</v>
      </c>
      <c r="G555">
        <v>414.5</v>
      </c>
      <c r="H555">
        <v>311.5</v>
      </c>
      <c r="I555">
        <v>98.5</v>
      </c>
      <c r="J555">
        <v>4.5</v>
      </c>
      <c r="K555">
        <v>0.1</v>
      </c>
      <c r="L555">
        <v>9.6999999999999993</v>
      </c>
      <c r="M555">
        <v>17.399999999999999</v>
      </c>
    </row>
    <row r="556" spans="1:13">
      <c r="A556" s="2" t="s">
        <v>81</v>
      </c>
      <c r="B556" s="2">
        <v>663</v>
      </c>
      <c r="C556" s="15" t="str">
        <f t="shared" si="8"/>
        <v>1D_663</v>
      </c>
      <c r="D556" s="31">
        <v>1</v>
      </c>
      <c r="E556" s="32">
        <v>19.100000000000001</v>
      </c>
      <c r="F556" s="32">
        <v>17.66</v>
      </c>
      <c r="G556">
        <v>247.7</v>
      </c>
      <c r="H556">
        <v>117.1</v>
      </c>
      <c r="I556">
        <v>125.8</v>
      </c>
      <c r="J556">
        <v>4.8</v>
      </c>
      <c r="K556">
        <v>0.1</v>
      </c>
      <c r="L556">
        <v>4.4000000000000004</v>
      </c>
      <c r="M556">
        <v>14.2</v>
      </c>
    </row>
    <row r="557" spans="1:13">
      <c r="A557" s="2" t="s">
        <v>81</v>
      </c>
      <c r="B557" s="2">
        <v>664</v>
      </c>
      <c r="C557" s="15" t="str">
        <f t="shared" si="8"/>
        <v>1D_664</v>
      </c>
      <c r="D557" s="31">
        <v>1</v>
      </c>
      <c r="E557" s="32">
        <v>28.8</v>
      </c>
      <c r="F557" s="32">
        <v>20.95</v>
      </c>
      <c r="G557">
        <v>632.20000000000005</v>
      </c>
      <c r="H557">
        <v>549.20000000000005</v>
      </c>
      <c r="I557">
        <v>79.3</v>
      </c>
      <c r="J557">
        <v>3.7</v>
      </c>
      <c r="K557">
        <v>0.1</v>
      </c>
      <c r="L557">
        <v>12.3</v>
      </c>
      <c r="M557">
        <v>18.2</v>
      </c>
    </row>
    <row r="558" spans="1:13">
      <c r="A558" s="2" t="s">
        <v>81</v>
      </c>
      <c r="B558" s="2">
        <v>665</v>
      </c>
      <c r="C558" s="15" t="str">
        <f t="shared" si="8"/>
        <v>1D_665</v>
      </c>
      <c r="D558" s="31">
        <v>1</v>
      </c>
      <c r="E558" s="32">
        <v>19.2</v>
      </c>
      <c r="F558" s="32">
        <v>18.32</v>
      </c>
      <c r="G558">
        <v>258.2</v>
      </c>
      <c r="H558">
        <v>124.5</v>
      </c>
      <c r="I558">
        <v>128.80000000000001</v>
      </c>
      <c r="J558">
        <v>4.9000000000000004</v>
      </c>
      <c r="K558">
        <v>0.1</v>
      </c>
      <c r="L558">
        <v>4.7</v>
      </c>
      <c r="M558">
        <v>14.7</v>
      </c>
    </row>
    <row r="559" spans="1:13">
      <c r="A559" s="2" t="s">
        <v>81</v>
      </c>
      <c r="B559" s="2">
        <v>666</v>
      </c>
      <c r="C559" s="15" t="str">
        <f t="shared" si="8"/>
        <v>1D_666</v>
      </c>
      <c r="D559" s="31">
        <v>1</v>
      </c>
      <c r="E559" s="32">
        <v>15.7</v>
      </c>
      <c r="F559" s="32">
        <v>17.22</v>
      </c>
      <c r="G559">
        <v>165.8</v>
      </c>
      <c r="H559">
        <v>0</v>
      </c>
      <c r="I559">
        <v>159.80000000000001</v>
      </c>
      <c r="J559">
        <v>6</v>
      </c>
      <c r="K559">
        <v>0.1</v>
      </c>
      <c r="L559">
        <v>0.1</v>
      </c>
      <c r="M559">
        <v>13.1</v>
      </c>
    </row>
    <row r="560" spans="1:13">
      <c r="A560" s="2" t="s">
        <v>81</v>
      </c>
      <c r="B560" s="2">
        <v>667</v>
      </c>
      <c r="C560" s="15" t="str">
        <f t="shared" si="8"/>
        <v>1D_667</v>
      </c>
      <c r="D560" s="31">
        <v>1</v>
      </c>
      <c r="E560" s="32">
        <v>25.1</v>
      </c>
      <c r="F560" s="32">
        <v>20.21</v>
      </c>
      <c r="G560">
        <v>470.2</v>
      </c>
      <c r="H560">
        <v>381.5</v>
      </c>
      <c r="I560">
        <v>84.6</v>
      </c>
      <c r="J560">
        <v>4</v>
      </c>
      <c r="K560">
        <v>0.1</v>
      </c>
      <c r="L560">
        <v>10.6</v>
      </c>
      <c r="M560">
        <v>17.2</v>
      </c>
    </row>
    <row r="561" spans="1:13">
      <c r="A561" s="2" t="s">
        <v>81</v>
      </c>
      <c r="B561" s="2">
        <v>668</v>
      </c>
      <c r="C561" s="15" t="str">
        <f t="shared" si="8"/>
        <v>1D_668</v>
      </c>
      <c r="D561" s="31">
        <v>1</v>
      </c>
      <c r="E561" s="32">
        <v>23.4</v>
      </c>
      <c r="F561" s="32">
        <v>20.12</v>
      </c>
      <c r="G561">
        <v>408.9</v>
      </c>
      <c r="H561">
        <v>313.60000000000002</v>
      </c>
      <c r="I561">
        <v>91</v>
      </c>
      <c r="J561">
        <v>4.3</v>
      </c>
      <c r="K561">
        <v>0.1</v>
      </c>
      <c r="L561">
        <v>9.6999999999999993</v>
      </c>
      <c r="M561">
        <v>16.899999999999999</v>
      </c>
    </row>
    <row r="562" spans="1:13">
      <c r="A562" s="2" t="s">
        <v>81</v>
      </c>
      <c r="B562" s="2">
        <v>669</v>
      </c>
      <c r="C562" s="15" t="str">
        <f t="shared" si="8"/>
        <v>1D_669</v>
      </c>
      <c r="D562" s="31">
        <v>1</v>
      </c>
      <c r="E562" s="32">
        <v>27.1</v>
      </c>
      <c r="F562" s="32">
        <v>22.96</v>
      </c>
      <c r="G562">
        <v>601.6</v>
      </c>
      <c r="H562">
        <v>515.29999999999995</v>
      </c>
      <c r="I562">
        <v>82.1</v>
      </c>
      <c r="J562">
        <v>4.2</v>
      </c>
      <c r="K562">
        <v>0.1</v>
      </c>
      <c r="L562">
        <v>13.3</v>
      </c>
      <c r="M562">
        <v>19.8</v>
      </c>
    </row>
    <row r="563" spans="1:13">
      <c r="A563" s="2" t="s">
        <v>81</v>
      </c>
      <c r="B563" s="2">
        <v>670</v>
      </c>
      <c r="C563" s="15" t="str">
        <f t="shared" si="8"/>
        <v>1D_670</v>
      </c>
      <c r="D563" s="31">
        <v>1</v>
      </c>
      <c r="E563" s="32">
        <v>22.7</v>
      </c>
      <c r="F563" s="32">
        <v>21.52</v>
      </c>
      <c r="G563">
        <v>406.3</v>
      </c>
      <c r="H563">
        <v>296</v>
      </c>
      <c r="I563">
        <v>105.6</v>
      </c>
      <c r="J563">
        <v>4.8</v>
      </c>
      <c r="K563">
        <v>0.1</v>
      </c>
      <c r="L563">
        <v>9.6999999999999993</v>
      </c>
      <c r="M563">
        <v>18</v>
      </c>
    </row>
    <row r="564" spans="1:13">
      <c r="A564" s="2" t="s">
        <v>81</v>
      </c>
      <c r="B564" s="2">
        <v>671</v>
      </c>
      <c r="C564" s="15" t="str">
        <f t="shared" si="8"/>
        <v>1D_671</v>
      </c>
      <c r="D564" s="31">
        <v>1</v>
      </c>
      <c r="E564" s="32">
        <v>18.3</v>
      </c>
      <c r="F564" s="32">
        <v>18.72</v>
      </c>
      <c r="G564">
        <v>239.7</v>
      </c>
      <c r="H564">
        <v>0</v>
      </c>
      <c r="I564">
        <v>234.3</v>
      </c>
      <c r="J564">
        <v>5.3</v>
      </c>
      <c r="K564">
        <v>0.1</v>
      </c>
      <c r="L564">
        <v>0.1</v>
      </c>
      <c r="M564">
        <v>14.9</v>
      </c>
    </row>
    <row r="565" spans="1:13">
      <c r="A565" s="2" t="s">
        <v>81</v>
      </c>
      <c r="B565" s="2">
        <v>672</v>
      </c>
      <c r="C565" s="15" t="str">
        <f t="shared" si="8"/>
        <v>1D_672</v>
      </c>
      <c r="D565" s="31">
        <v>1</v>
      </c>
      <c r="E565" s="32">
        <v>17</v>
      </c>
      <c r="F565" s="32">
        <v>17.77</v>
      </c>
      <c r="G565">
        <v>198.7</v>
      </c>
      <c r="H565">
        <v>0</v>
      </c>
      <c r="I565">
        <v>193.2</v>
      </c>
      <c r="J565">
        <v>5.6</v>
      </c>
      <c r="K565">
        <v>0.1</v>
      </c>
      <c r="L565">
        <v>0.1</v>
      </c>
      <c r="M565">
        <v>13.8</v>
      </c>
    </row>
    <row r="566" spans="1:13">
      <c r="A566" s="2" t="s">
        <v>81</v>
      </c>
      <c r="B566" s="2">
        <v>673</v>
      </c>
      <c r="C566" s="15" t="str">
        <f t="shared" si="8"/>
        <v>1D_673</v>
      </c>
      <c r="D566" s="31">
        <v>1</v>
      </c>
      <c r="E566" s="32">
        <v>15.3</v>
      </c>
      <c r="F566" s="32">
        <v>17.13</v>
      </c>
      <c r="G566">
        <v>157</v>
      </c>
      <c r="H566">
        <v>0</v>
      </c>
      <c r="I566">
        <v>150.9</v>
      </c>
      <c r="J566">
        <v>6.1</v>
      </c>
      <c r="K566">
        <v>0.1</v>
      </c>
      <c r="L566">
        <v>0.1</v>
      </c>
      <c r="M566">
        <v>12.9</v>
      </c>
    </row>
    <row r="567" spans="1:13">
      <c r="A567" s="2" t="s">
        <v>81</v>
      </c>
      <c r="B567" s="2">
        <v>674</v>
      </c>
      <c r="C567" s="15" t="str">
        <f t="shared" si="8"/>
        <v>1D_674</v>
      </c>
      <c r="D567" s="31">
        <v>1</v>
      </c>
      <c r="E567" s="32">
        <v>15.9</v>
      </c>
      <c r="F567" s="32">
        <v>17.41</v>
      </c>
      <c r="G567">
        <v>171.5</v>
      </c>
      <c r="H567">
        <v>0</v>
      </c>
      <c r="I567">
        <v>165.6</v>
      </c>
      <c r="J567">
        <v>5.9</v>
      </c>
      <c r="K567">
        <v>0.1</v>
      </c>
      <c r="L567">
        <v>0.1</v>
      </c>
      <c r="M567">
        <v>13.3</v>
      </c>
    </row>
    <row r="568" spans="1:13">
      <c r="A568" s="2" t="s">
        <v>81</v>
      </c>
      <c r="B568" s="2">
        <v>675</v>
      </c>
      <c r="C568" s="15" t="str">
        <f t="shared" si="8"/>
        <v>1D_675</v>
      </c>
      <c r="D568" s="31">
        <v>1</v>
      </c>
      <c r="E568" s="32">
        <v>20.5</v>
      </c>
      <c r="F568" s="32">
        <v>19.36</v>
      </c>
      <c r="G568">
        <v>306.8</v>
      </c>
      <c r="H568">
        <v>175</v>
      </c>
      <c r="I568">
        <v>126.9</v>
      </c>
      <c r="J568">
        <v>4.8</v>
      </c>
      <c r="K568">
        <v>0.1</v>
      </c>
      <c r="L568">
        <v>6.2</v>
      </c>
      <c r="M568">
        <v>15.9</v>
      </c>
    </row>
    <row r="569" spans="1:13">
      <c r="A569" s="2" t="s">
        <v>81</v>
      </c>
      <c r="B569" s="2">
        <v>676</v>
      </c>
      <c r="C569" s="15" t="str">
        <f t="shared" si="8"/>
        <v>1D_676</v>
      </c>
      <c r="D569" s="31">
        <v>1</v>
      </c>
      <c r="E569" s="32">
        <v>17.2</v>
      </c>
      <c r="F569" s="32">
        <v>17.920000000000002</v>
      </c>
      <c r="G569">
        <v>204.8</v>
      </c>
      <c r="H569">
        <v>0</v>
      </c>
      <c r="I569">
        <v>199.2</v>
      </c>
      <c r="J569">
        <v>5.5</v>
      </c>
      <c r="K569">
        <v>0.1</v>
      </c>
      <c r="L569">
        <v>0.1</v>
      </c>
      <c r="M569">
        <v>14</v>
      </c>
    </row>
    <row r="570" spans="1:13">
      <c r="A570" s="2" t="s">
        <v>81</v>
      </c>
      <c r="B570" s="2">
        <v>677</v>
      </c>
      <c r="C570" s="15" t="str">
        <f t="shared" si="8"/>
        <v>1D_677</v>
      </c>
      <c r="D570" s="31">
        <v>1</v>
      </c>
      <c r="E570" s="32">
        <v>18.2</v>
      </c>
      <c r="F570" s="32">
        <v>18.5</v>
      </c>
      <c r="G570">
        <v>234.8</v>
      </c>
      <c r="H570">
        <v>0</v>
      </c>
      <c r="I570">
        <v>229.5</v>
      </c>
      <c r="J570">
        <v>5.3</v>
      </c>
      <c r="K570">
        <v>0.1</v>
      </c>
      <c r="L570">
        <v>0.1</v>
      </c>
      <c r="M570">
        <v>14.7</v>
      </c>
    </row>
    <row r="571" spans="1:13">
      <c r="A571" s="2" t="s">
        <v>81</v>
      </c>
      <c r="B571" s="2">
        <v>678</v>
      </c>
      <c r="C571" s="15" t="str">
        <f t="shared" si="8"/>
        <v>1D_678</v>
      </c>
      <c r="D571" s="31">
        <v>1</v>
      </c>
      <c r="E571" s="32">
        <v>20.8</v>
      </c>
      <c r="F571" s="32">
        <v>19.760000000000002</v>
      </c>
      <c r="G571">
        <v>320.8</v>
      </c>
      <c r="H571">
        <v>180.1</v>
      </c>
      <c r="I571">
        <v>135.9</v>
      </c>
      <c r="J571">
        <v>4.8</v>
      </c>
      <c r="K571">
        <v>0.1</v>
      </c>
      <c r="L571">
        <v>6.2</v>
      </c>
      <c r="M571">
        <v>16.3</v>
      </c>
    </row>
    <row r="572" spans="1:13">
      <c r="A572" s="2" t="s">
        <v>81</v>
      </c>
      <c r="B572" s="2">
        <v>679</v>
      </c>
      <c r="C572" s="15" t="str">
        <f t="shared" si="8"/>
        <v>1D_679</v>
      </c>
      <c r="D572" s="31">
        <v>1</v>
      </c>
      <c r="E572" s="32">
        <v>22</v>
      </c>
      <c r="F572" s="32">
        <v>18.510000000000002</v>
      </c>
      <c r="G572">
        <v>338.7</v>
      </c>
      <c r="H572">
        <v>201.4</v>
      </c>
      <c r="I572">
        <v>133</v>
      </c>
      <c r="J572">
        <v>4.3</v>
      </c>
      <c r="K572">
        <v>0.1</v>
      </c>
      <c r="L572">
        <v>6.2</v>
      </c>
      <c r="M572">
        <v>15.3</v>
      </c>
    </row>
    <row r="573" spans="1:13">
      <c r="A573" s="2" t="s">
        <v>81</v>
      </c>
      <c r="B573" s="2">
        <v>680</v>
      </c>
      <c r="C573" s="15" t="str">
        <f t="shared" si="8"/>
        <v>1D_680</v>
      </c>
      <c r="D573" s="31">
        <v>1</v>
      </c>
      <c r="E573" s="32">
        <v>22.5</v>
      </c>
      <c r="F573" s="32">
        <v>19.22</v>
      </c>
      <c r="G573">
        <v>365.1</v>
      </c>
      <c r="H573">
        <v>210.7</v>
      </c>
      <c r="I573">
        <v>150</v>
      </c>
      <c r="J573">
        <v>4.3</v>
      </c>
      <c r="K573">
        <v>0.1</v>
      </c>
      <c r="L573">
        <v>6.2</v>
      </c>
      <c r="M573">
        <v>16</v>
      </c>
    </row>
    <row r="574" spans="1:13">
      <c r="A574" s="2" t="s">
        <v>81</v>
      </c>
      <c r="B574" s="2">
        <v>681</v>
      </c>
      <c r="C574" s="15" t="str">
        <f t="shared" si="8"/>
        <v>1D_681</v>
      </c>
      <c r="D574" s="31">
        <v>1</v>
      </c>
      <c r="E574" s="32">
        <v>19.5</v>
      </c>
      <c r="F574" s="32">
        <v>18.329999999999998</v>
      </c>
      <c r="G574">
        <v>266.2</v>
      </c>
      <c r="H574">
        <v>140.69999999999999</v>
      </c>
      <c r="I574">
        <v>120.5</v>
      </c>
      <c r="J574">
        <v>4.9000000000000004</v>
      </c>
      <c r="K574">
        <v>0.1</v>
      </c>
      <c r="L574">
        <v>5.3</v>
      </c>
      <c r="M574">
        <v>14.8</v>
      </c>
    </row>
    <row r="575" spans="1:13">
      <c r="A575" s="2" t="s">
        <v>81</v>
      </c>
      <c r="B575" s="2">
        <v>682</v>
      </c>
      <c r="C575" s="15" t="str">
        <f t="shared" si="8"/>
        <v>1D_682</v>
      </c>
      <c r="D575" s="31">
        <v>1</v>
      </c>
      <c r="E575" s="32">
        <v>21.3</v>
      </c>
      <c r="F575" s="32">
        <v>20.02</v>
      </c>
      <c r="G575">
        <v>339.5</v>
      </c>
      <c r="H575">
        <v>188.8</v>
      </c>
      <c r="I575">
        <v>145.9</v>
      </c>
      <c r="J575">
        <v>4.8</v>
      </c>
      <c r="K575">
        <v>0.1</v>
      </c>
      <c r="L575">
        <v>6.2</v>
      </c>
      <c r="M575">
        <v>16.5</v>
      </c>
    </row>
    <row r="576" spans="1:13">
      <c r="A576" s="2" t="s">
        <v>81</v>
      </c>
      <c r="B576" s="2">
        <v>683</v>
      </c>
      <c r="C576" s="15" t="str">
        <f t="shared" si="8"/>
        <v>1D_683</v>
      </c>
      <c r="D576" s="31">
        <v>1</v>
      </c>
      <c r="E576" s="32">
        <v>21.2</v>
      </c>
      <c r="F576" s="32">
        <v>19.12</v>
      </c>
      <c r="G576">
        <v>324</v>
      </c>
      <c r="H576">
        <v>187.2</v>
      </c>
      <c r="I576">
        <v>132.19999999999999</v>
      </c>
      <c r="J576">
        <v>4.5999999999999996</v>
      </c>
      <c r="K576">
        <v>0.1</v>
      </c>
      <c r="L576">
        <v>6.2</v>
      </c>
      <c r="M576">
        <v>15.8</v>
      </c>
    </row>
    <row r="577" spans="1:13">
      <c r="A577" s="2" t="s">
        <v>81</v>
      </c>
      <c r="B577" s="2">
        <v>684</v>
      </c>
      <c r="C577" s="15" t="str">
        <f t="shared" si="8"/>
        <v>1D_684</v>
      </c>
      <c r="D577" s="31">
        <v>1</v>
      </c>
      <c r="E577" s="32">
        <v>20.100000000000001</v>
      </c>
      <c r="F577" s="32">
        <v>18.14</v>
      </c>
      <c r="G577">
        <v>279.7</v>
      </c>
      <c r="H577">
        <v>162.1</v>
      </c>
      <c r="I577">
        <v>112.9</v>
      </c>
      <c r="J577">
        <v>4.7</v>
      </c>
      <c r="K577">
        <v>0.1</v>
      </c>
      <c r="L577">
        <v>5.9</v>
      </c>
      <c r="M577">
        <v>14.7</v>
      </c>
    </row>
    <row r="578" spans="1:13">
      <c r="A578" s="2" t="s">
        <v>81</v>
      </c>
      <c r="B578" s="2">
        <v>685</v>
      </c>
      <c r="C578" s="15" t="str">
        <f t="shared" si="8"/>
        <v>1D_685</v>
      </c>
      <c r="D578" s="31">
        <v>1</v>
      </c>
      <c r="E578" s="32">
        <v>21.8</v>
      </c>
      <c r="F578" s="32">
        <v>20.149999999999999</v>
      </c>
      <c r="G578">
        <v>356.9</v>
      </c>
      <c r="H578">
        <v>197.7</v>
      </c>
      <c r="I578">
        <v>154.5</v>
      </c>
      <c r="J578">
        <v>4.7</v>
      </c>
      <c r="K578">
        <v>0.1</v>
      </c>
      <c r="L578">
        <v>6.2</v>
      </c>
      <c r="M578">
        <v>16.7</v>
      </c>
    </row>
    <row r="579" spans="1:13">
      <c r="A579" s="2" t="s">
        <v>81</v>
      </c>
      <c r="B579" s="2">
        <v>686</v>
      </c>
      <c r="C579" s="15" t="str">
        <f t="shared" ref="C579:C642" si="9">A579&amp;"_"&amp;B579</f>
        <v>1D_686</v>
      </c>
      <c r="D579" s="31">
        <v>1</v>
      </c>
      <c r="E579" s="32">
        <v>17.899999999999999</v>
      </c>
      <c r="F579" s="32">
        <v>17.22</v>
      </c>
      <c r="G579">
        <v>213.8</v>
      </c>
      <c r="H579">
        <v>0</v>
      </c>
      <c r="I579">
        <v>208.6</v>
      </c>
      <c r="J579">
        <v>5.0999999999999996</v>
      </c>
      <c r="K579">
        <v>0.1</v>
      </c>
      <c r="L579">
        <v>0.1</v>
      </c>
      <c r="M579">
        <v>13.6</v>
      </c>
    </row>
    <row r="580" spans="1:13">
      <c r="A580" s="2" t="s">
        <v>81</v>
      </c>
      <c r="B580" s="2">
        <v>691</v>
      </c>
      <c r="C580" s="15" t="str">
        <f t="shared" si="9"/>
        <v>1D_691</v>
      </c>
      <c r="D580" s="31">
        <v>1</v>
      </c>
      <c r="E580" s="32">
        <v>21.5</v>
      </c>
      <c r="F580" s="32">
        <v>18.68</v>
      </c>
      <c r="G580">
        <v>326.5</v>
      </c>
      <c r="H580">
        <v>192.4</v>
      </c>
      <c r="I580">
        <v>129.6</v>
      </c>
      <c r="J580">
        <v>4.4000000000000004</v>
      </c>
      <c r="K580">
        <v>0.1</v>
      </c>
      <c r="L580">
        <v>6.2</v>
      </c>
      <c r="M580">
        <v>15.4</v>
      </c>
    </row>
    <row r="581" spans="1:13">
      <c r="A581" s="2" t="s">
        <v>81</v>
      </c>
      <c r="B581" s="2">
        <v>693</v>
      </c>
      <c r="C581" s="15" t="str">
        <f t="shared" si="9"/>
        <v>1D_693</v>
      </c>
      <c r="D581" s="31">
        <v>1</v>
      </c>
      <c r="E581" s="32">
        <v>23.4</v>
      </c>
      <c r="F581" s="32">
        <v>21.16</v>
      </c>
      <c r="G581">
        <v>425.4</v>
      </c>
      <c r="H581">
        <v>320.89999999999998</v>
      </c>
      <c r="I581">
        <v>100</v>
      </c>
      <c r="J581">
        <v>4.5999999999999996</v>
      </c>
      <c r="K581">
        <v>0.1</v>
      </c>
      <c r="L581">
        <v>10</v>
      </c>
      <c r="M581">
        <v>17.8</v>
      </c>
    </row>
    <row r="582" spans="1:13">
      <c r="A582" s="2" t="s">
        <v>81</v>
      </c>
      <c r="B582" s="2">
        <v>694</v>
      </c>
      <c r="C582" s="15" t="str">
        <f t="shared" si="9"/>
        <v>1D_694</v>
      </c>
      <c r="D582" s="31">
        <v>1</v>
      </c>
      <c r="E582" s="32">
        <v>24.9</v>
      </c>
      <c r="F582" s="32">
        <v>21.16</v>
      </c>
      <c r="G582">
        <v>480</v>
      </c>
      <c r="H582">
        <v>390.4</v>
      </c>
      <c r="I582">
        <v>85.3</v>
      </c>
      <c r="J582">
        <v>4.3</v>
      </c>
      <c r="K582">
        <v>0.1</v>
      </c>
      <c r="L582">
        <v>11.2</v>
      </c>
      <c r="M582">
        <v>18</v>
      </c>
    </row>
    <row r="583" spans="1:13">
      <c r="A583" s="2" t="s">
        <v>81</v>
      </c>
      <c r="B583" s="2">
        <v>695</v>
      </c>
      <c r="C583" s="15" t="str">
        <f t="shared" si="9"/>
        <v>1D_695</v>
      </c>
      <c r="D583" s="31">
        <v>1</v>
      </c>
      <c r="E583" s="32">
        <v>22</v>
      </c>
      <c r="F583" s="32">
        <v>19.03</v>
      </c>
      <c r="G583">
        <v>346.7</v>
      </c>
      <c r="H583">
        <v>201.5</v>
      </c>
      <c r="I583">
        <v>140.80000000000001</v>
      </c>
      <c r="J583">
        <v>4.4000000000000004</v>
      </c>
      <c r="K583">
        <v>0.1</v>
      </c>
      <c r="L583">
        <v>6.2</v>
      </c>
      <c r="M583">
        <v>15.8</v>
      </c>
    </row>
    <row r="584" spans="1:13">
      <c r="A584" s="2" t="s">
        <v>81</v>
      </c>
      <c r="B584" s="2">
        <v>696</v>
      </c>
      <c r="C584" s="15" t="str">
        <f t="shared" si="9"/>
        <v>1D_696</v>
      </c>
      <c r="D584" s="31">
        <v>1</v>
      </c>
      <c r="E584" s="32">
        <v>23.5</v>
      </c>
      <c r="F584" s="32">
        <v>19.75</v>
      </c>
      <c r="G584">
        <v>406.1</v>
      </c>
      <c r="H584">
        <v>309.39999999999998</v>
      </c>
      <c r="I584">
        <v>92.5</v>
      </c>
      <c r="J584">
        <v>4.3</v>
      </c>
      <c r="K584">
        <v>0.1</v>
      </c>
      <c r="L584">
        <v>9.4</v>
      </c>
      <c r="M584">
        <v>16.600000000000001</v>
      </c>
    </row>
    <row r="585" spans="1:13">
      <c r="A585" s="2" t="s">
        <v>81</v>
      </c>
      <c r="B585" s="2">
        <v>698</v>
      </c>
      <c r="C585" s="15" t="str">
        <f t="shared" si="9"/>
        <v>1D_698</v>
      </c>
      <c r="D585" s="31">
        <v>1</v>
      </c>
      <c r="E585" s="32">
        <v>16</v>
      </c>
      <c r="F585" s="32">
        <v>18.87</v>
      </c>
      <c r="G585">
        <v>185.9</v>
      </c>
      <c r="H585">
        <v>0</v>
      </c>
      <c r="I585">
        <v>179.6</v>
      </c>
      <c r="J585">
        <v>6.3</v>
      </c>
      <c r="K585">
        <v>0.1</v>
      </c>
      <c r="L585">
        <v>0.1</v>
      </c>
      <c r="M585">
        <v>14.5</v>
      </c>
    </row>
    <row r="586" spans="1:13">
      <c r="A586" s="2" t="s">
        <v>81</v>
      </c>
      <c r="B586" s="2">
        <v>701</v>
      </c>
      <c r="C586" s="15" t="str">
        <f t="shared" si="9"/>
        <v>1D_701</v>
      </c>
      <c r="D586" s="31">
        <v>1</v>
      </c>
      <c r="E586" s="32">
        <v>18.899999999999999</v>
      </c>
      <c r="F586" s="32">
        <v>18.48</v>
      </c>
      <c r="G586">
        <v>252.3</v>
      </c>
      <c r="H586">
        <v>114.6</v>
      </c>
      <c r="I586">
        <v>132.6</v>
      </c>
      <c r="J586">
        <v>5.0999999999999996</v>
      </c>
      <c r="K586">
        <v>0.1</v>
      </c>
      <c r="L586">
        <v>4.4000000000000004</v>
      </c>
      <c r="M586">
        <v>14.8</v>
      </c>
    </row>
    <row r="587" spans="1:13">
      <c r="A587" s="2" t="s">
        <v>81</v>
      </c>
      <c r="B587" s="2">
        <v>702</v>
      </c>
      <c r="C587" s="15" t="str">
        <f t="shared" si="9"/>
        <v>1D_702</v>
      </c>
      <c r="D587" s="31">
        <v>1</v>
      </c>
      <c r="E587" s="32">
        <v>22</v>
      </c>
      <c r="F587" s="32">
        <v>20.83</v>
      </c>
      <c r="G587">
        <v>372.9</v>
      </c>
      <c r="H587">
        <v>259.89999999999998</v>
      </c>
      <c r="I587">
        <v>108.2</v>
      </c>
      <c r="J587">
        <v>4.8</v>
      </c>
      <c r="K587">
        <v>0.1</v>
      </c>
      <c r="L587">
        <v>8.8000000000000007</v>
      </c>
      <c r="M587">
        <v>17.399999999999999</v>
      </c>
    </row>
    <row r="588" spans="1:13">
      <c r="A588" s="2" t="s">
        <v>81</v>
      </c>
      <c r="B588" s="2">
        <v>704</v>
      </c>
      <c r="C588" s="15" t="str">
        <f t="shared" si="9"/>
        <v>1D_704</v>
      </c>
      <c r="D588" s="31">
        <v>1</v>
      </c>
      <c r="E588" s="32">
        <v>19.2</v>
      </c>
      <c r="F588" s="32">
        <v>18.62</v>
      </c>
      <c r="G588">
        <v>261.8</v>
      </c>
      <c r="H588">
        <v>124.5</v>
      </c>
      <c r="I588">
        <v>132.30000000000001</v>
      </c>
      <c r="J588">
        <v>5</v>
      </c>
      <c r="K588">
        <v>0.1</v>
      </c>
      <c r="L588">
        <v>4.7</v>
      </c>
      <c r="M588">
        <v>15</v>
      </c>
    </row>
    <row r="589" spans="1:13">
      <c r="A589" s="2" t="s">
        <v>81</v>
      </c>
      <c r="B589" s="2">
        <v>706</v>
      </c>
      <c r="C589" s="15" t="str">
        <f t="shared" si="9"/>
        <v>1D_706</v>
      </c>
      <c r="D589" s="31">
        <v>1</v>
      </c>
      <c r="E589" s="32">
        <v>20.9</v>
      </c>
      <c r="F589" s="32">
        <v>19.38</v>
      </c>
      <c r="G589">
        <v>318.7</v>
      </c>
      <c r="H589">
        <v>181.9</v>
      </c>
      <c r="I589">
        <v>132.1</v>
      </c>
      <c r="J589">
        <v>4.7</v>
      </c>
      <c r="K589">
        <v>0.1</v>
      </c>
      <c r="L589">
        <v>6.2</v>
      </c>
      <c r="M589">
        <v>15.9</v>
      </c>
    </row>
    <row r="590" spans="1:13">
      <c r="A590" s="2" t="s">
        <v>81</v>
      </c>
      <c r="B590" s="2">
        <v>709</v>
      </c>
      <c r="C590" s="15" t="str">
        <f t="shared" si="9"/>
        <v>1D_709</v>
      </c>
      <c r="D590" s="31">
        <v>1</v>
      </c>
      <c r="E590" s="32">
        <v>20.8</v>
      </c>
      <c r="F590" s="32">
        <v>19.71</v>
      </c>
      <c r="G590">
        <v>320.2</v>
      </c>
      <c r="H590">
        <v>180.1</v>
      </c>
      <c r="I590">
        <v>135.19999999999999</v>
      </c>
      <c r="J590">
        <v>4.8</v>
      </c>
      <c r="K590">
        <v>0.1</v>
      </c>
      <c r="L590">
        <v>6.2</v>
      </c>
      <c r="M590">
        <v>16.2</v>
      </c>
    </row>
    <row r="591" spans="1:13">
      <c r="A591" s="2" t="s">
        <v>81</v>
      </c>
      <c r="B591" s="2">
        <v>710</v>
      </c>
      <c r="C591" s="15" t="str">
        <f t="shared" si="9"/>
        <v>1D_710</v>
      </c>
      <c r="D591" s="31">
        <v>1</v>
      </c>
      <c r="E591" s="32">
        <v>18.899999999999999</v>
      </c>
      <c r="F591" s="32">
        <v>18.21</v>
      </c>
      <c r="G591">
        <v>249.2</v>
      </c>
      <c r="H591">
        <v>0</v>
      </c>
      <c r="I591">
        <v>244.2</v>
      </c>
      <c r="J591">
        <v>5</v>
      </c>
      <c r="K591">
        <v>0.1</v>
      </c>
      <c r="L591">
        <v>0.1</v>
      </c>
      <c r="M591">
        <v>14.6</v>
      </c>
    </row>
    <row r="592" spans="1:13">
      <c r="A592" s="2" t="s">
        <v>81</v>
      </c>
      <c r="B592" s="2">
        <v>711</v>
      </c>
      <c r="C592" s="15" t="str">
        <f t="shared" si="9"/>
        <v>1D_711</v>
      </c>
      <c r="D592" s="31">
        <v>1</v>
      </c>
      <c r="E592" s="32">
        <v>16.399999999999999</v>
      </c>
      <c r="F592" s="32">
        <v>16.21</v>
      </c>
      <c r="G592">
        <v>171</v>
      </c>
      <c r="H592">
        <v>0</v>
      </c>
      <c r="I592">
        <v>165.7</v>
      </c>
      <c r="J592">
        <v>5.3</v>
      </c>
      <c r="K592">
        <v>0.1</v>
      </c>
      <c r="L592">
        <v>0.1</v>
      </c>
      <c r="M592">
        <v>12.4</v>
      </c>
    </row>
    <row r="593" spans="1:13">
      <c r="A593" s="2" t="s">
        <v>81</v>
      </c>
      <c r="B593" s="2">
        <v>712</v>
      </c>
      <c r="C593" s="15" t="str">
        <f t="shared" si="9"/>
        <v>1D_712</v>
      </c>
      <c r="D593" s="31">
        <v>1</v>
      </c>
      <c r="E593" s="32">
        <v>17.899999999999999</v>
      </c>
      <c r="F593" s="32">
        <v>17.100000000000001</v>
      </c>
      <c r="G593">
        <v>212.5</v>
      </c>
      <c r="H593">
        <v>0</v>
      </c>
      <c r="I593">
        <v>207.4</v>
      </c>
      <c r="J593">
        <v>5</v>
      </c>
      <c r="K593">
        <v>0.1</v>
      </c>
      <c r="L593">
        <v>0.1</v>
      </c>
      <c r="M593">
        <v>13.5</v>
      </c>
    </row>
    <row r="594" spans="1:13">
      <c r="A594" s="2" t="s">
        <v>81</v>
      </c>
      <c r="B594" s="2">
        <v>713</v>
      </c>
      <c r="C594" s="15" t="str">
        <f t="shared" si="9"/>
        <v>1D_713</v>
      </c>
      <c r="D594" s="31">
        <v>1</v>
      </c>
      <c r="E594" s="32">
        <v>21</v>
      </c>
      <c r="F594" s="32">
        <v>18.82</v>
      </c>
      <c r="G594">
        <v>314</v>
      </c>
      <c r="H594">
        <v>183.6</v>
      </c>
      <c r="I594">
        <v>125.7</v>
      </c>
      <c r="J594">
        <v>4.5999999999999996</v>
      </c>
      <c r="K594">
        <v>0.1</v>
      </c>
      <c r="L594">
        <v>6.2</v>
      </c>
      <c r="M594">
        <v>15.5</v>
      </c>
    </row>
    <row r="595" spans="1:13">
      <c r="A595" s="2" t="s">
        <v>81</v>
      </c>
      <c r="B595" s="2">
        <v>714</v>
      </c>
      <c r="C595" s="15" t="str">
        <f t="shared" si="9"/>
        <v>1D_714</v>
      </c>
      <c r="D595" s="31">
        <v>1</v>
      </c>
      <c r="E595" s="32">
        <v>18.899999999999999</v>
      </c>
      <c r="F595" s="32">
        <v>18.61</v>
      </c>
      <c r="G595">
        <v>253.8</v>
      </c>
      <c r="H595">
        <v>114.6</v>
      </c>
      <c r="I595">
        <v>134.1</v>
      </c>
      <c r="J595">
        <v>5.0999999999999996</v>
      </c>
      <c r="K595">
        <v>0.1</v>
      </c>
      <c r="L595">
        <v>4.4000000000000004</v>
      </c>
      <c r="M595">
        <v>14.9</v>
      </c>
    </row>
    <row r="596" spans="1:13">
      <c r="A596" s="2" t="s">
        <v>81</v>
      </c>
      <c r="B596" s="2">
        <v>715</v>
      </c>
      <c r="C596" s="15" t="str">
        <f t="shared" si="9"/>
        <v>1D_715</v>
      </c>
      <c r="D596" s="31">
        <v>1</v>
      </c>
      <c r="E596" s="32">
        <v>20.8</v>
      </c>
      <c r="F596" s="32">
        <v>19.39</v>
      </c>
      <c r="G596">
        <v>315.89999999999998</v>
      </c>
      <c r="H596">
        <v>180.2</v>
      </c>
      <c r="I596">
        <v>131</v>
      </c>
      <c r="J596">
        <v>4.8</v>
      </c>
      <c r="K596">
        <v>0.1</v>
      </c>
      <c r="L596">
        <v>6.2</v>
      </c>
      <c r="M596">
        <v>15.9</v>
      </c>
    </row>
    <row r="597" spans="1:13">
      <c r="A597" s="2" t="s">
        <v>81</v>
      </c>
      <c r="B597" s="2">
        <v>719</v>
      </c>
      <c r="C597" s="15" t="str">
        <f t="shared" si="9"/>
        <v>1D_719</v>
      </c>
      <c r="D597" s="31">
        <v>1</v>
      </c>
      <c r="E597" s="32">
        <v>19.600000000000001</v>
      </c>
      <c r="F597" s="32">
        <v>18.8</v>
      </c>
      <c r="G597">
        <v>274.60000000000002</v>
      </c>
      <c r="H597">
        <v>142.19999999999999</v>
      </c>
      <c r="I597">
        <v>127.5</v>
      </c>
      <c r="J597">
        <v>4.9000000000000004</v>
      </c>
      <c r="K597">
        <v>0.1</v>
      </c>
      <c r="L597">
        <v>5.3</v>
      </c>
      <c r="M597">
        <v>15.2</v>
      </c>
    </row>
    <row r="598" spans="1:13">
      <c r="A598" s="2" t="s">
        <v>81</v>
      </c>
      <c r="B598" s="2">
        <v>720</v>
      </c>
      <c r="C598" s="15" t="str">
        <f t="shared" si="9"/>
        <v>1D_720</v>
      </c>
      <c r="D598" s="31">
        <v>1</v>
      </c>
      <c r="E598" s="32">
        <v>22.3</v>
      </c>
      <c r="F598" s="32">
        <v>19.309999999999999</v>
      </c>
      <c r="G598">
        <v>360.2</v>
      </c>
      <c r="H598">
        <v>207</v>
      </c>
      <c r="I598">
        <v>148.80000000000001</v>
      </c>
      <c r="J598">
        <v>4.4000000000000004</v>
      </c>
      <c r="K598">
        <v>0.1</v>
      </c>
      <c r="L598">
        <v>6.2</v>
      </c>
      <c r="M598">
        <v>16.100000000000001</v>
      </c>
    </row>
    <row r="599" spans="1:13">
      <c r="A599" s="2" t="s">
        <v>81</v>
      </c>
      <c r="B599" s="2">
        <v>721</v>
      </c>
      <c r="C599" s="15" t="str">
        <f t="shared" si="9"/>
        <v>1D_721</v>
      </c>
      <c r="D599" s="31">
        <v>1</v>
      </c>
      <c r="E599" s="32">
        <v>16.5</v>
      </c>
      <c r="F599" s="32">
        <v>15.55</v>
      </c>
      <c r="G599">
        <v>166.7</v>
      </c>
      <c r="H599">
        <v>0</v>
      </c>
      <c r="I599">
        <v>161.5</v>
      </c>
      <c r="J599">
        <v>5.0999999999999996</v>
      </c>
      <c r="K599">
        <v>0.1</v>
      </c>
      <c r="L599">
        <v>0.1</v>
      </c>
      <c r="M599">
        <v>11.9</v>
      </c>
    </row>
    <row r="600" spans="1:13">
      <c r="A600" s="15" t="s">
        <v>101</v>
      </c>
      <c r="B600" s="15">
        <v>336</v>
      </c>
      <c r="C600" s="15" t="str">
        <f t="shared" si="9"/>
        <v>2C_336</v>
      </c>
      <c r="D600" s="31">
        <v>3</v>
      </c>
      <c r="E600" s="32">
        <v>14.6</v>
      </c>
      <c r="F600" s="32">
        <v>16.14</v>
      </c>
      <c r="G600">
        <v>126</v>
      </c>
      <c r="H600">
        <v>0</v>
      </c>
      <c r="I600">
        <v>119.2</v>
      </c>
      <c r="J600">
        <v>6.8</v>
      </c>
      <c r="K600">
        <v>0.2</v>
      </c>
      <c r="L600">
        <v>0.2</v>
      </c>
      <c r="M600">
        <v>10.7</v>
      </c>
    </row>
    <row r="601" spans="1:13">
      <c r="A601" s="15" t="s">
        <v>101</v>
      </c>
      <c r="B601" s="15">
        <v>337</v>
      </c>
      <c r="C601" s="15" t="str">
        <f t="shared" si="9"/>
        <v>2C_337</v>
      </c>
      <c r="D601" s="31">
        <v>1</v>
      </c>
      <c r="E601" s="32">
        <v>18.899999999999999</v>
      </c>
      <c r="F601" s="32">
        <v>17.11</v>
      </c>
      <c r="G601">
        <v>236.2</v>
      </c>
      <c r="H601">
        <v>0</v>
      </c>
      <c r="I601">
        <v>231.4</v>
      </c>
      <c r="J601">
        <v>4.8</v>
      </c>
      <c r="K601">
        <v>0.1</v>
      </c>
      <c r="L601">
        <v>0.1</v>
      </c>
      <c r="M601">
        <v>13.7</v>
      </c>
    </row>
    <row r="602" spans="1:13">
      <c r="A602" s="15" t="s">
        <v>101</v>
      </c>
      <c r="B602" s="15">
        <v>338</v>
      </c>
      <c r="C602" s="15" t="str">
        <f t="shared" si="9"/>
        <v>2C_338</v>
      </c>
      <c r="D602" s="31">
        <v>3</v>
      </c>
      <c r="E602" s="32">
        <v>18.399999999999999</v>
      </c>
      <c r="F602" s="32">
        <v>18.68</v>
      </c>
      <c r="G602">
        <v>230.2</v>
      </c>
      <c r="H602">
        <v>0</v>
      </c>
      <c r="I602">
        <v>224.2</v>
      </c>
      <c r="J602">
        <v>6</v>
      </c>
      <c r="K602">
        <v>0.2</v>
      </c>
      <c r="L602">
        <v>0.2</v>
      </c>
      <c r="M602">
        <v>13.7</v>
      </c>
    </row>
    <row r="603" spans="1:13">
      <c r="A603" s="15" t="s">
        <v>101</v>
      </c>
      <c r="B603" s="15">
        <v>339</v>
      </c>
      <c r="C603" s="15" t="str">
        <f t="shared" si="9"/>
        <v>2C_339</v>
      </c>
      <c r="D603" s="31">
        <v>2</v>
      </c>
      <c r="E603" s="32">
        <v>19.5</v>
      </c>
      <c r="F603" s="32">
        <v>18.23</v>
      </c>
      <c r="G603">
        <v>276</v>
      </c>
      <c r="H603">
        <v>153.6</v>
      </c>
      <c r="I603">
        <v>117.3</v>
      </c>
      <c r="J603">
        <v>5.0999999999999996</v>
      </c>
      <c r="K603">
        <v>0.2</v>
      </c>
      <c r="L603">
        <v>5.7</v>
      </c>
      <c r="M603">
        <v>14.7</v>
      </c>
    </row>
    <row r="604" spans="1:13">
      <c r="A604" s="15" t="s">
        <v>101</v>
      </c>
      <c r="B604" s="15">
        <v>340</v>
      </c>
      <c r="C604" s="15" t="str">
        <f t="shared" si="9"/>
        <v>2C_340</v>
      </c>
      <c r="D604" s="31">
        <v>2</v>
      </c>
      <c r="E604" s="32">
        <v>21.5</v>
      </c>
      <c r="F604" s="32">
        <v>18.739999999999998</v>
      </c>
      <c r="G604">
        <v>337.6</v>
      </c>
      <c r="H604">
        <v>201.6</v>
      </c>
      <c r="I604">
        <v>131.30000000000001</v>
      </c>
      <c r="J604">
        <v>4.7</v>
      </c>
      <c r="K604">
        <v>0.2</v>
      </c>
      <c r="L604">
        <v>6.3</v>
      </c>
      <c r="M604">
        <v>15.4</v>
      </c>
    </row>
    <row r="605" spans="1:13">
      <c r="A605" s="15" t="s">
        <v>101</v>
      </c>
      <c r="B605" s="15">
        <v>341</v>
      </c>
      <c r="C605" s="15" t="str">
        <f t="shared" si="9"/>
        <v>2C_341</v>
      </c>
      <c r="D605" s="31">
        <v>1</v>
      </c>
      <c r="E605" s="32">
        <v>18.5</v>
      </c>
      <c r="F605" s="32">
        <v>17</v>
      </c>
      <c r="G605">
        <v>225.3</v>
      </c>
      <c r="H605">
        <v>0</v>
      </c>
      <c r="I605">
        <v>220.5</v>
      </c>
      <c r="J605">
        <v>4.9000000000000004</v>
      </c>
      <c r="K605">
        <v>0.1</v>
      </c>
      <c r="L605">
        <v>0.1</v>
      </c>
      <c r="M605">
        <v>13.5</v>
      </c>
    </row>
    <row r="606" spans="1:13">
      <c r="A606" s="15" t="s">
        <v>101</v>
      </c>
      <c r="B606" s="15">
        <v>342</v>
      </c>
      <c r="C606" s="15" t="str">
        <f t="shared" si="9"/>
        <v>2C_342</v>
      </c>
      <c r="D606" s="31">
        <v>2</v>
      </c>
      <c r="E606" s="32">
        <v>15</v>
      </c>
      <c r="F606" s="32">
        <v>14.91</v>
      </c>
      <c r="G606">
        <v>135.80000000000001</v>
      </c>
      <c r="H606">
        <v>0</v>
      </c>
      <c r="I606">
        <v>129.69999999999999</v>
      </c>
      <c r="J606">
        <v>6.1</v>
      </c>
      <c r="K606">
        <v>0.2</v>
      </c>
      <c r="L606">
        <v>0.2</v>
      </c>
      <c r="M606">
        <v>10.9</v>
      </c>
    </row>
    <row r="607" spans="1:13">
      <c r="A607" s="15" t="s">
        <v>101</v>
      </c>
      <c r="B607" s="15">
        <v>343</v>
      </c>
      <c r="C607" s="15" t="str">
        <f t="shared" si="9"/>
        <v>2C_343</v>
      </c>
      <c r="D607" s="31">
        <v>1</v>
      </c>
      <c r="E607" s="32">
        <v>22</v>
      </c>
      <c r="F607" s="32">
        <v>17.579999999999998</v>
      </c>
      <c r="G607">
        <v>324.10000000000002</v>
      </c>
      <c r="H607">
        <v>201.1</v>
      </c>
      <c r="I607">
        <v>118.8</v>
      </c>
      <c r="J607">
        <v>4.2</v>
      </c>
      <c r="K607">
        <v>0.1</v>
      </c>
      <c r="L607">
        <v>6.2</v>
      </c>
      <c r="M607">
        <v>14.5</v>
      </c>
    </row>
    <row r="608" spans="1:13">
      <c r="A608" s="15" t="s">
        <v>101</v>
      </c>
      <c r="B608" s="15">
        <v>344</v>
      </c>
      <c r="C608" s="15" t="str">
        <f t="shared" si="9"/>
        <v>2C_344</v>
      </c>
      <c r="D608" s="31">
        <v>2</v>
      </c>
      <c r="E608" s="32">
        <v>17.100000000000001</v>
      </c>
      <c r="F608" s="32">
        <v>16.79</v>
      </c>
      <c r="G608">
        <v>198.2</v>
      </c>
      <c r="H608">
        <v>0</v>
      </c>
      <c r="I608">
        <v>192.6</v>
      </c>
      <c r="J608">
        <v>5.6</v>
      </c>
      <c r="K608">
        <v>0.2</v>
      </c>
      <c r="L608">
        <v>0.2</v>
      </c>
      <c r="M608">
        <v>13</v>
      </c>
    </row>
    <row r="609" spans="1:13">
      <c r="A609" s="15" t="s">
        <v>101</v>
      </c>
      <c r="B609" s="15">
        <v>345</v>
      </c>
      <c r="C609" s="15" t="str">
        <f t="shared" si="9"/>
        <v>2C_345</v>
      </c>
      <c r="D609" s="31">
        <v>1</v>
      </c>
      <c r="E609" s="32">
        <v>18</v>
      </c>
      <c r="F609" s="32">
        <v>15.94</v>
      </c>
      <c r="G609">
        <v>201.7</v>
      </c>
      <c r="H609">
        <v>0</v>
      </c>
      <c r="I609">
        <v>197</v>
      </c>
      <c r="J609">
        <v>4.7</v>
      </c>
      <c r="K609">
        <v>0.1</v>
      </c>
      <c r="L609">
        <v>0.1</v>
      </c>
      <c r="M609">
        <v>12.5</v>
      </c>
    </row>
    <row r="610" spans="1:13">
      <c r="A610" s="15" t="s">
        <v>101</v>
      </c>
      <c r="B610" s="15">
        <v>346</v>
      </c>
      <c r="C610" s="15" t="str">
        <f t="shared" si="9"/>
        <v>2C_346</v>
      </c>
      <c r="D610" s="31">
        <v>2</v>
      </c>
      <c r="E610" s="32">
        <v>16.899999999999999</v>
      </c>
      <c r="F610" s="32">
        <v>16.28</v>
      </c>
      <c r="G610">
        <v>186.8</v>
      </c>
      <c r="H610">
        <v>0</v>
      </c>
      <c r="I610">
        <v>181.2</v>
      </c>
      <c r="J610">
        <v>5.6</v>
      </c>
      <c r="K610">
        <v>0.2</v>
      </c>
      <c r="L610">
        <v>0.2</v>
      </c>
      <c r="M610">
        <v>12.5</v>
      </c>
    </row>
    <row r="611" spans="1:13">
      <c r="A611" s="15" t="s">
        <v>101</v>
      </c>
      <c r="B611" s="15">
        <v>347</v>
      </c>
      <c r="C611" s="15" t="str">
        <f t="shared" si="9"/>
        <v>2C_347</v>
      </c>
      <c r="D611" s="31">
        <v>2</v>
      </c>
      <c r="E611" s="32">
        <v>17.5</v>
      </c>
      <c r="F611" s="32">
        <v>16.12</v>
      </c>
      <c r="G611">
        <v>196.1</v>
      </c>
      <c r="H611">
        <v>0</v>
      </c>
      <c r="I611">
        <v>190.7</v>
      </c>
      <c r="J611">
        <v>5.4</v>
      </c>
      <c r="K611">
        <v>0.2</v>
      </c>
      <c r="L611">
        <v>0.2</v>
      </c>
      <c r="M611">
        <v>12.5</v>
      </c>
    </row>
    <row r="612" spans="1:13">
      <c r="A612" s="15" t="s">
        <v>101</v>
      </c>
      <c r="B612" s="15">
        <v>348</v>
      </c>
      <c r="C612" s="15" t="str">
        <f t="shared" si="9"/>
        <v>2C_348</v>
      </c>
      <c r="D612" s="31">
        <v>2</v>
      </c>
      <c r="E612" s="32">
        <v>18.399999999999999</v>
      </c>
      <c r="F612" s="32">
        <v>17.39</v>
      </c>
      <c r="G612">
        <v>235.3</v>
      </c>
      <c r="H612">
        <v>0</v>
      </c>
      <c r="I612">
        <v>230</v>
      </c>
      <c r="J612">
        <v>5.3</v>
      </c>
      <c r="K612">
        <v>0.2</v>
      </c>
      <c r="L612">
        <v>0.2</v>
      </c>
      <c r="M612">
        <v>13.8</v>
      </c>
    </row>
    <row r="613" spans="1:13">
      <c r="A613" s="15" t="s">
        <v>101</v>
      </c>
      <c r="B613" s="15">
        <v>357</v>
      </c>
      <c r="C613" s="15" t="str">
        <f t="shared" si="9"/>
        <v>2C_357</v>
      </c>
      <c r="D613" s="31">
        <v>3</v>
      </c>
      <c r="E613" s="32">
        <v>16.3</v>
      </c>
      <c r="F613" s="32">
        <v>18</v>
      </c>
      <c r="G613">
        <v>175.2</v>
      </c>
      <c r="H613">
        <v>0</v>
      </c>
      <c r="I613">
        <v>168.6</v>
      </c>
      <c r="J613">
        <v>6.5</v>
      </c>
      <c r="K613">
        <v>0.2</v>
      </c>
      <c r="L613">
        <v>0.2</v>
      </c>
      <c r="M613">
        <v>12.7</v>
      </c>
    </row>
    <row r="614" spans="1:13">
      <c r="A614" s="15" t="s">
        <v>101</v>
      </c>
      <c r="B614" s="15">
        <v>358</v>
      </c>
      <c r="C614" s="15" t="str">
        <f t="shared" si="9"/>
        <v>2C_358</v>
      </c>
      <c r="D614" s="31">
        <v>1</v>
      </c>
      <c r="E614" s="32">
        <v>21.5</v>
      </c>
      <c r="F614" s="32">
        <v>19.22</v>
      </c>
      <c r="G614">
        <v>334.4</v>
      </c>
      <c r="H614">
        <v>192.5</v>
      </c>
      <c r="I614">
        <v>137.30000000000001</v>
      </c>
      <c r="J614">
        <v>4.5999999999999996</v>
      </c>
      <c r="K614">
        <v>0.1</v>
      </c>
      <c r="L614">
        <v>6.2</v>
      </c>
      <c r="M614">
        <v>15.9</v>
      </c>
    </row>
    <row r="615" spans="1:13">
      <c r="A615" s="15" t="s">
        <v>101</v>
      </c>
      <c r="B615" s="15">
        <v>359</v>
      </c>
      <c r="C615" s="15" t="str">
        <f t="shared" si="9"/>
        <v>2C_359</v>
      </c>
      <c r="D615" s="31">
        <v>1</v>
      </c>
      <c r="E615" s="32">
        <v>20.6</v>
      </c>
      <c r="F615" s="32">
        <v>18.05</v>
      </c>
      <c r="G615">
        <v>292</v>
      </c>
      <c r="H615">
        <v>176.6</v>
      </c>
      <c r="I615">
        <v>110.9</v>
      </c>
      <c r="J615">
        <v>4.5</v>
      </c>
      <c r="K615">
        <v>0.1</v>
      </c>
      <c r="L615">
        <v>6.2</v>
      </c>
      <c r="M615">
        <v>14.7</v>
      </c>
    </row>
    <row r="616" spans="1:13">
      <c r="A616" s="15" t="s">
        <v>101</v>
      </c>
      <c r="B616" s="15">
        <v>360</v>
      </c>
      <c r="C616" s="15" t="str">
        <f t="shared" si="9"/>
        <v>2C_360</v>
      </c>
      <c r="D616" s="31">
        <v>1</v>
      </c>
      <c r="E616" s="32">
        <v>19.899999999999999</v>
      </c>
      <c r="F616" s="32">
        <v>17.79</v>
      </c>
      <c r="G616">
        <v>269.8</v>
      </c>
      <c r="H616">
        <v>152.80000000000001</v>
      </c>
      <c r="I616">
        <v>112.4</v>
      </c>
      <c r="J616">
        <v>4.7</v>
      </c>
      <c r="K616">
        <v>0.1</v>
      </c>
      <c r="L616">
        <v>5.6</v>
      </c>
      <c r="M616">
        <v>14.4</v>
      </c>
    </row>
    <row r="617" spans="1:13">
      <c r="A617" s="15" t="s">
        <v>101</v>
      </c>
      <c r="B617" s="15">
        <v>361</v>
      </c>
      <c r="C617" s="15" t="str">
        <f t="shared" si="9"/>
        <v>2C_361</v>
      </c>
      <c r="D617" s="31">
        <v>2</v>
      </c>
      <c r="E617" s="32">
        <v>22.7</v>
      </c>
      <c r="F617" s="32">
        <v>21.1</v>
      </c>
      <c r="G617">
        <v>429.8</v>
      </c>
      <c r="H617">
        <v>322.7</v>
      </c>
      <c r="I617">
        <v>102.4</v>
      </c>
      <c r="J617">
        <v>4.7</v>
      </c>
      <c r="K617">
        <v>0.2</v>
      </c>
      <c r="L617">
        <v>9.8000000000000007</v>
      </c>
      <c r="M617">
        <v>17.8</v>
      </c>
    </row>
    <row r="618" spans="1:13">
      <c r="A618" s="15" t="s">
        <v>101</v>
      </c>
      <c r="B618" s="15">
        <v>362</v>
      </c>
      <c r="C618" s="15" t="str">
        <f t="shared" si="9"/>
        <v>2C_362</v>
      </c>
      <c r="D618" s="31">
        <v>2</v>
      </c>
      <c r="E618" s="32">
        <v>20.3</v>
      </c>
      <c r="F618" s="32">
        <v>19.010000000000002</v>
      </c>
      <c r="G618">
        <v>311.7</v>
      </c>
      <c r="H618">
        <v>181.6</v>
      </c>
      <c r="I618">
        <v>125.2</v>
      </c>
      <c r="J618">
        <v>5</v>
      </c>
      <c r="K618">
        <v>0.2</v>
      </c>
      <c r="L618">
        <v>6.3</v>
      </c>
      <c r="M618">
        <v>15.5</v>
      </c>
    </row>
    <row r="619" spans="1:13">
      <c r="A619" s="15" t="s">
        <v>101</v>
      </c>
      <c r="B619" s="15">
        <v>363</v>
      </c>
      <c r="C619" s="15" t="str">
        <f t="shared" si="9"/>
        <v>2C_363</v>
      </c>
      <c r="D619" s="31">
        <v>1</v>
      </c>
      <c r="E619" s="32">
        <v>18.899999999999999</v>
      </c>
      <c r="F619" s="32">
        <v>16.34</v>
      </c>
      <c r="G619">
        <v>226.8</v>
      </c>
      <c r="H619">
        <v>0</v>
      </c>
      <c r="I619">
        <v>222.2</v>
      </c>
      <c r="J619">
        <v>4.5999999999999996</v>
      </c>
      <c r="K619">
        <v>0.1</v>
      </c>
      <c r="L619">
        <v>0.1</v>
      </c>
      <c r="M619">
        <v>13</v>
      </c>
    </row>
    <row r="620" spans="1:13">
      <c r="A620" s="15" t="s">
        <v>101</v>
      </c>
      <c r="B620" s="15">
        <v>364</v>
      </c>
      <c r="C620" s="15" t="str">
        <f t="shared" si="9"/>
        <v>2C_364</v>
      </c>
      <c r="D620" s="31">
        <v>2</v>
      </c>
      <c r="E620" s="32">
        <v>18.3</v>
      </c>
      <c r="F620" s="32">
        <v>18.22</v>
      </c>
      <c r="G620">
        <v>247</v>
      </c>
      <c r="H620">
        <v>111.2</v>
      </c>
      <c r="I620">
        <v>130.5</v>
      </c>
      <c r="J620">
        <v>5.4</v>
      </c>
      <c r="K620">
        <v>0.2</v>
      </c>
      <c r="L620">
        <v>4.5</v>
      </c>
      <c r="M620">
        <v>14.5</v>
      </c>
    </row>
    <row r="621" spans="1:13">
      <c r="A621" s="15" t="s">
        <v>101</v>
      </c>
      <c r="B621" s="15">
        <v>365</v>
      </c>
      <c r="C621" s="15" t="str">
        <f t="shared" si="9"/>
        <v>2C_365</v>
      </c>
      <c r="D621" s="31">
        <v>2</v>
      </c>
      <c r="E621" s="32">
        <v>18.899999999999999</v>
      </c>
      <c r="F621" s="32">
        <v>17.29</v>
      </c>
      <c r="G621">
        <v>244.7</v>
      </c>
      <c r="H621">
        <v>124.1</v>
      </c>
      <c r="I621">
        <v>115.4</v>
      </c>
      <c r="J621">
        <v>5.0999999999999996</v>
      </c>
      <c r="K621">
        <v>0.2</v>
      </c>
      <c r="L621">
        <v>4.8</v>
      </c>
      <c r="M621">
        <v>13.8</v>
      </c>
    </row>
    <row r="622" spans="1:13">
      <c r="A622" s="15" t="s">
        <v>101</v>
      </c>
      <c r="B622" s="15">
        <v>366</v>
      </c>
      <c r="C622" s="15" t="str">
        <f t="shared" si="9"/>
        <v>2C_366</v>
      </c>
      <c r="D622" s="31">
        <v>3</v>
      </c>
      <c r="E622" s="32">
        <v>16.5</v>
      </c>
      <c r="F622" s="32">
        <v>17.670000000000002</v>
      </c>
      <c r="G622">
        <v>175.9</v>
      </c>
      <c r="H622">
        <v>0</v>
      </c>
      <c r="I622">
        <v>169.5</v>
      </c>
      <c r="J622">
        <v>6.4</v>
      </c>
      <c r="K622">
        <v>0.2</v>
      </c>
      <c r="L622">
        <v>0.2</v>
      </c>
      <c r="M622">
        <v>12.5</v>
      </c>
    </row>
    <row r="623" spans="1:13">
      <c r="A623" s="15" t="s">
        <v>101</v>
      </c>
      <c r="B623" s="15">
        <v>367</v>
      </c>
      <c r="C623" s="15" t="str">
        <f t="shared" si="9"/>
        <v>2C_367</v>
      </c>
      <c r="D623" s="31">
        <v>1</v>
      </c>
      <c r="E623" s="32">
        <v>20.2</v>
      </c>
      <c r="F623" s="32">
        <v>17.96</v>
      </c>
      <c r="G623">
        <v>280</v>
      </c>
      <c r="H623">
        <v>163.69999999999999</v>
      </c>
      <c r="I623">
        <v>111.7</v>
      </c>
      <c r="J623">
        <v>4.5999999999999996</v>
      </c>
      <c r="K623">
        <v>0.1</v>
      </c>
      <c r="L623">
        <v>5.9</v>
      </c>
      <c r="M623">
        <v>14.6</v>
      </c>
    </row>
    <row r="624" spans="1:13">
      <c r="A624" s="15" t="s">
        <v>101</v>
      </c>
      <c r="B624" s="15">
        <v>368</v>
      </c>
      <c r="C624" s="15" t="str">
        <f t="shared" si="9"/>
        <v>2C_368</v>
      </c>
      <c r="D624" s="31">
        <v>2</v>
      </c>
      <c r="E624" s="32">
        <v>18.8</v>
      </c>
      <c r="F624" s="32">
        <v>17.98</v>
      </c>
      <c r="G624">
        <v>254.6</v>
      </c>
      <c r="H624">
        <v>130.19999999999999</v>
      </c>
      <c r="I624">
        <v>119.2</v>
      </c>
      <c r="J624">
        <v>5.2</v>
      </c>
      <c r="K624">
        <v>0.2</v>
      </c>
      <c r="L624">
        <v>5.0999999999999996</v>
      </c>
      <c r="M624">
        <v>14.4</v>
      </c>
    </row>
    <row r="625" spans="1:13">
      <c r="A625" s="15" t="s">
        <v>101</v>
      </c>
      <c r="B625" s="15">
        <v>369</v>
      </c>
      <c r="C625" s="15" t="str">
        <f t="shared" si="9"/>
        <v>2C_369</v>
      </c>
      <c r="D625" s="31">
        <v>2</v>
      </c>
      <c r="E625" s="32">
        <v>22.9</v>
      </c>
      <c r="F625" s="32">
        <v>20.14</v>
      </c>
      <c r="G625">
        <v>411.4</v>
      </c>
      <c r="H625">
        <v>308</v>
      </c>
      <c r="I625">
        <v>98.8</v>
      </c>
      <c r="J625">
        <v>4.5999999999999996</v>
      </c>
      <c r="K625">
        <v>0.2</v>
      </c>
      <c r="L625">
        <v>9.1999999999999993</v>
      </c>
      <c r="M625">
        <v>16.899999999999999</v>
      </c>
    </row>
    <row r="626" spans="1:13">
      <c r="A626" s="15" t="s">
        <v>101</v>
      </c>
      <c r="B626" s="15">
        <v>370</v>
      </c>
      <c r="C626" s="15" t="str">
        <f t="shared" si="9"/>
        <v>2C_370</v>
      </c>
      <c r="D626" s="31">
        <v>2</v>
      </c>
      <c r="E626" s="32">
        <v>16</v>
      </c>
      <c r="F626" s="32">
        <v>15.62</v>
      </c>
      <c r="G626">
        <v>161.19999999999999</v>
      </c>
      <c r="H626">
        <v>0</v>
      </c>
      <c r="I626">
        <v>155.4</v>
      </c>
      <c r="J626">
        <v>5.8</v>
      </c>
      <c r="K626">
        <v>0.2</v>
      </c>
      <c r="L626">
        <v>0.2</v>
      </c>
      <c r="M626">
        <v>11.7</v>
      </c>
    </row>
    <row r="627" spans="1:13">
      <c r="A627" s="15" t="s">
        <v>101</v>
      </c>
      <c r="B627" s="15">
        <v>371</v>
      </c>
      <c r="C627" s="15" t="str">
        <f t="shared" si="9"/>
        <v>2C_371</v>
      </c>
      <c r="D627" s="31">
        <v>2</v>
      </c>
      <c r="E627" s="32">
        <v>20</v>
      </c>
      <c r="F627" s="32">
        <v>17.64</v>
      </c>
      <c r="G627">
        <v>276.5</v>
      </c>
      <c r="H627">
        <v>160</v>
      </c>
      <c r="I627">
        <v>111.6</v>
      </c>
      <c r="J627">
        <v>4.9000000000000004</v>
      </c>
      <c r="K627">
        <v>0.2</v>
      </c>
      <c r="L627">
        <v>5.7</v>
      </c>
      <c r="M627">
        <v>14.2</v>
      </c>
    </row>
    <row r="628" spans="1:13">
      <c r="A628" s="15" t="s">
        <v>101</v>
      </c>
      <c r="B628" s="15">
        <v>372</v>
      </c>
      <c r="C628" s="15" t="str">
        <f t="shared" si="9"/>
        <v>2C_372</v>
      </c>
      <c r="D628" s="31">
        <v>2</v>
      </c>
      <c r="E628" s="32">
        <v>18.8</v>
      </c>
      <c r="F628" s="32">
        <v>18.829999999999998</v>
      </c>
      <c r="G628">
        <v>269.7</v>
      </c>
      <c r="H628">
        <v>137.69999999999999</v>
      </c>
      <c r="I628">
        <v>126.8</v>
      </c>
      <c r="J628">
        <v>5.3</v>
      </c>
      <c r="K628">
        <v>0.2</v>
      </c>
      <c r="L628">
        <v>5.4</v>
      </c>
      <c r="M628">
        <v>15.2</v>
      </c>
    </row>
    <row r="629" spans="1:13">
      <c r="A629" s="15" t="s">
        <v>101</v>
      </c>
      <c r="B629" s="15">
        <v>373</v>
      </c>
      <c r="C629" s="15" t="str">
        <f t="shared" si="9"/>
        <v>2C_373</v>
      </c>
      <c r="D629" s="31">
        <v>2</v>
      </c>
      <c r="E629" s="32">
        <v>15</v>
      </c>
      <c r="F629" s="32">
        <v>15.47</v>
      </c>
      <c r="G629">
        <v>142.1</v>
      </c>
      <c r="H629">
        <v>0</v>
      </c>
      <c r="I629">
        <v>135.9</v>
      </c>
      <c r="J629">
        <v>6.1</v>
      </c>
      <c r="K629">
        <v>0.2</v>
      </c>
      <c r="L629">
        <v>0.2</v>
      </c>
      <c r="M629">
        <v>11.4</v>
      </c>
    </row>
    <row r="630" spans="1:13">
      <c r="A630" s="15" t="s">
        <v>101</v>
      </c>
      <c r="B630" s="15">
        <v>374</v>
      </c>
      <c r="C630" s="15" t="str">
        <f t="shared" si="9"/>
        <v>2C_374</v>
      </c>
      <c r="D630" s="31">
        <v>2</v>
      </c>
      <c r="E630" s="32">
        <v>20.5</v>
      </c>
      <c r="F630" s="32">
        <v>18.5</v>
      </c>
      <c r="G630">
        <v>306.3</v>
      </c>
      <c r="H630">
        <v>183.8</v>
      </c>
      <c r="I630">
        <v>117.7</v>
      </c>
      <c r="J630">
        <v>4.9000000000000004</v>
      </c>
      <c r="K630">
        <v>0.2</v>
      </c>
      <c r="L630">
        <v>6.3</v>
      </c>
      <c r="M630">
        <v>15.1</v>
      </c>
    </row>
    <row r="631" spans="1:13">
      <c r="A631" s="15" t="s">
        <v>101</v>
      </c>
      <c r="B631" s="15">
        <v>375</v>
      </c>
      <c r="C631" s="15" t="str">
        <f t="shared" si="9"/>
        <v>2C_375</v>
      </c>
      <c r="D631" s="31">
        <v>2</v>
      </c>
      <c r="E631" s="32">
        <v>17.899999999999999</v>
      </c>
      <c r="F631" s="32">
        <v>16.89</v>
      </c>
      <c r="G631">
        <v>216.2</v>
      </c>
      <c r="H631">
        <v>0</v>
      </c>
      <c r="I631">
        <v>210.9</v>
      </c>
      <c r="J631">
        <v>5.4</v>
      </c>
      <c r="K631">
        <v>0.2</v>
      </c>
      <c r="L631">
        <v>0.2</v>
      </c>
      <c r="M631">
        <v>13.2</v>
      </c>
    </row>
    <row r="632" spans="1:13">
      <c r="A632" s="15" t="s">
        <v>101</v>
      </c>
      <c r="B632" s="15">
        <v>376</v>
      </c>
      <c r="C632" s="15" t="str">
        <f t="shared" si="9"/>
        <v>2C_376</v>
      </c>
      <c r="D632" s="31">
        <v>2</v>
      </c>
      <c r="E632" s="32">
        <v>9.6</v>
      </c>
      <c r="F632" s="32">
        <v>10.91</v>
      </c>
      <c r="G632">
        <v>42</v>
      </c>
      <c r="H632">
        <v>0</v>
      </c>
      <c r="I632">
        <v>33.4</v>
      </c>
      <c r="J632">
        <v>8.6</v>
      </c>
      <c r="K632">
        <v>0.1</v>
      </c>
      <c r="L632">
        <v>0.1</v>
      </c>
      <c r="M632">
        <v>5.4</v>
      </c>
    </row>
    <row r="633" spans="1:13">
      <c r="A633" s="15" t="s">
        <v>101</v>
      </c>
      <c r="B633" s="15">
        <v>377</v>
      </c>
      <c r="C633" s="15" t="str">
        <f t="shared" si="9"/>
        <v>2C_377</v>
      </c>
      <c r="D633" s="31">
        <v>2</v>
      </c>
      <c r="E633" s="32">
        <v>21.7</v>
      </c>
      <c r="F633" s="32">
        <v>20.13</v>
      </c>
      <c r="G633">
        <v>375.4</v>
      </c>
      <c r="H633">
        <v>208.3</v>
      </c>
      <c r="I633">
        <v>162.30000000000001</v>
      </c>
      <c r="J633">
        <v>4.8</v>
      </c>
      <c r="K633">
        <v>0.2</v>
      </c>
      <c r="L633">
        <v>6.3</v>
      </c>
      <c r="M633">
        <v>16.8</v>
      </c>
    </row>
    <row r="634" spans="1:13">
      <c r="A634" s="15" t="s">
        <v>101</v>
      </c>
      <c r="B634" s="15">
        <v>378</v>
      </c>
      <c r="C634" s="15" t="str">
        <f t="shared" si="9"/>
        <v>2C_378</v>
      </c>
      <c r="D634" s="31">
        <v>3</v>
      </c>
      <c r="E634" s="32">
        <v>15.4</v>
      </c>
      <c r="F634" s="32">
        <v>17.54</v>
      </c>
      <c r="G634">
        <v>152.6</v>
      </c>
      <c r="H634">
        <v>0</v>
      </c>
      <c r="I634">
        <v>145.69999999999999</v>
      </c>
      <c r="J634">
        <v>6.8</v>
      </c>
      <c r="K634">
        <v>0.2</v>
      </c>
      <c r="L634">
        <v>0.2</v>
      </c>
      <c r="M634">
        <v>12.1</v>
      </c>
    </row>
    <row r="635" spans="1:13">
      <c r="A635" s="15" t="s">
        <v>101</v>
      </c>
      <c r="B635" s="15">
        <v>379</v>
      </c>
      <c r="C635" s="15" t="str">
        <f t="shared" si="9"/>
        <v>2C_379</v>
      </c>
      <c r="D635" s="31">
        <v>1</v>
      </c>
      <c r="E635" s="32">
        <v>23</v>
      </c>
      <c r="F635" s="32">
        <v>19.86</v>
      </c>
      <c r="G635">
        <v>391.3</v>
      </c>
      <c r="H635">
        <v>290.2</v>
      </c>
      <c r="I635">
        <v>96.8</v>
      </c>
      <c r="J635">
        <v>4.4000000000000004</v>
      </c>
      <c r="K635">
        <v>0.1</v>
      </c>
      <c r="L635">
        <v>9.1</v>
      </c>
      <c r="M635">
        <v>16.600000000000001</v>
      </c>
    </row>
    <row r="636" spans="1:13">
      <c r="A636" s="15" t="s">
        <v>101</v>
      </c>
      <c r="B636" s="15">
        <v>380</v>
      </c>
      <c r="C636" s="15" t="str">
        <f t="shared" si="9"/>
        <v>2C_380</v>
      </c>
      <c r="D636" s="31">
        <v>3</v>
      </c>
      <c r="E636" s="32">
        <v>21.5</v>
      </c>
      <c r="F636" s="32">
        <v>21.64</v>
      </c>
      <c r="G636">
        <v>362.4</v>
      </c>
      <c r="H636">
        <v>176.2</v>
      </c>
      <c r="I636">
        <v>180.5</v>
      </c>
      <c r="J636">
        <v>5.8</v>
      </c>
      <c r="K636">
        <v>0.2</v>
      </c>
      <c r="L636">
        <v>5.4</v>
      </c>
      <c r="M636">
        <v>16.7</v>
      </c>
    </row>
    <row r="637" spans="1:13">
      <c r="A637" s="15" t="s">
        <v>101</v>
      </c>
      <c r="B637" s="15">
        <v>386</v>
      </c>
      <c r="C637" s="15" t="str">
        <f t="shared" si="9"/>
        <v>2C_386</v>
      </c>
      <c r="D637" s="31">
        <v>2</v>
      </c>
      <c r="E637" s="32">
        <v>18.100000000000001</v>
      </c>
      <c r="F637" s="32">
        <v>16.7</v>
      </c>
      <c r="G637">
        <v>217.3</v>
      </c>
      <c r="H637">
        <v>0</v>
      </c>
      <c r="I637">
        <v>212.1</v>
      </c>
      <c r="J637">
        <v>5.3</v>
      </c>
      <c r="K637">
        <v>0.2</v>
      </c>
      <c r="L637">
        <v>0.2</v>
      </c>
      <c r="M637">
        <v>13.1</v>
      </c>
    </row>
    <row r="638" spans="1:13">
      <c r="A638" s="15" t="s">
        <v>101</v>
      </c>
      <c r="B638" s="15">
        <v>387</v>
      </c>
      <c r="C638" s="15" t="str">
        <f t="shared" si="9"/>
        <v>2C_387</v>
      </c>
      <c r="D638" s="31">
        <v>3</v>
      </c>
      <c r="E638" s="32">
        <v>20.6</v>
      </c>
      <c r="F638" s="32">
        <v>22.09</v>
      </c>
      <c r="G638">
        <v>341.5</v>
      </c>
      <c r="H638">
        <v>0</v>
      </c>
      <c r="I638">
        <v>335.4</v>
      </c>
      <c r="J638">
        <v>6.1</v>
      </c>
      <c r="K638">
        <v>0.2</v>
      </c>
      <c r="L638">
        <v>0.2</v>
      </c>
      <c r="M638">
        <v>17</v>
      </c>
    </row>
    <row r="639" spans="1:13">
      <c r="A639" s="15" t="s">
        <v>101</v>
      </c>
      <c r="B639" s="15">
        <v>388</v>
      </c>
      <c r="C639" s="15" t="str">
        <f t="shared" si="9"/>
        <v>2C_388</v>
      </c>
      <c r="D639" s="31">
        <v>2</v>
      </c>
      <c r="E639" s="32">
        <v>19.7</v>
      </c>
      <c r="F639" s="32">
        <v>18.600000000000001</v>
      </c>
      <c r="G639">
        <v>288.10000000000002</v>
      </c>
      <c r="H639">
        <v>168.6</v>
      </c>
      <c r="I639">
        <v>114.4</v>
      </c>
      <c r="J639">
        <v>5.0999999999999996</v>
      </c>
      <c r="K639">
        <v>0.2</v>
      </c>
      <c r="L639">
        <v>6.2</v>
      </c>
      <c r="M639">
        <v>15.1</v>
      </c>
    </row>
    <row r="640" spans="1:13">
      <c r="A640" s="15" t="s">
        <v>101</v>
      </c>
      <c r="B640" s="15">
        <v>389</v>
      </c>
      <c r="C640" s="15" t="str">
        <f t="shared" si="9"/>
        <v>2C_389</v>
      </c>
      <c r="D640" s="31">
        <v>2</v>
      </c>
      <c r="E640" s="32">
        <v>19.7</v>
      </c>
      <c r="F640" s="32">
        <v>17.46</v>
      </c>
      <c r="G640">
        <v>266</v>
      </c>
      <c r="H640">
        <v>148.5</v>
      </c>
      <c r="I640">
        <v>112.6</v>
      </c>
      <c r="J640">
        <v>4.9000000000000004</v>
      </c>
      <c r="K640">
        <v>0.2</v>
      </c>
      <c r="L640">
        <v>5.4</v>
      </c>
      <c r="M640">
        <v>14</v>
      </c>
    </row>
    <row r="641" spans="1:13">
      <c r="A641" s="15" t="s">
        <v>101</v>
      </c>
      <c r="B641" s="15">
        <v>390</v>
      </c>
      <c r="C641" s="15" t="str">
        <f t="shared" si="9"/>
        <v>2C_390</v>
      </c>
      <c r="D641" s="31">
        <v>2</v>
      </c>
      <c r="E641" s="32">
        <v>17.5</v>
      </c>
      <c r="F641" s="32">
        <v>16.14</v>
      </c>
      <c r="G641">
        <v>196.4</v>
      </c>
      <c r="H641">
        <v>0</v>
      </c>
      <c r="I641">
        <v>191</v>
      </c>
      <c r="J641">
        <v>5.4</v>
      </c>
      <c r="K641">
        <v>0.2</v>
      </c>
      <c r="L641">
        <v>0.2</v>
      </c>
      <c r="M641">
        <v>12.5</v>
      </c>
    </row>
    <row r="642" spans="1:13">
      <c r="A642" s="15" t="s">
        <v>101</v>
      </c>
      <c r="B642" s="15">
        <v>391</v>
      </c>
      <c r="C642" s="15" t="str">
        <f t="shared" si="9"/>
        <v>2C_391</v>
      </c>
      <c r="D642" s="31">
        <v>3</v>
      </c>
      <c r="E642" s="32">
        <v>16.100000000000001</v>
      </c>
      <c r="F642" s="32">
        <v>17.46</v>
      </c>
      <c r="G642">
        <v>165.6</v>
      </c>
      <c r="H642">
        <v>0</v>
      </c>
      <c r="I642">
        <v>159.1</v>
      </c>
      <c r="J642">
        <v>6.5</v>
      </c>
      <c r="K642">
        <v>0.2</v>
      </c>
      <c r="L642">
        <v>0.2</v>
      </c>
      <c r="M642">
        <v>12.2</v>
      </c>
    </row>
    <row r="643" spans="1:13">
      <c r="A643" s="15" t="s">
        <v>101</v>
      </c>
      <c r="B643" s="15">
        <v>392</v>
      </c>
      <c r="C643" s="15" t="str">
        <f t="shared" ref="C643:C706" si="10">A643&amp;"_"&amp;B643</f>
        <v>2C_392</v>
      </c>
      <c r="D643" s="31">
        <v>1</v>
      </c>
      <c r="E643" s="32">
        <v>21.3</v>
      </c>
      <c r="F643" s="32">
        <v>18.7</v>
      </c>
      <c r="G643">
        <v>321</v>
      </c>
      <c r="H643">
        <v>188.9</v>
      </c>
      <c r="I643">
        <v>127.6</v>
      </c>
      <c r="J643">
        <v>4.5</v>
      </c>
      <c r="K643">
        <v>0.1</v>
      </c>
      <c r="L643">
        <v>6.2</v>
      </c>
      <c r="M643">
        <v>15.4</v>
      </c>
    </row>
    <row r="644" spans="1:13">
      <c r="A644" s="15" t="s">
        <v>101</v>
      </c>
      <c r="B644" s="15">
        <v>393</v>
      </c>
      <c r="C644" s="15" t="str">
        <f t="shared" si="10"/>
        <v>2C_393</v>
      </c>
      <c r="D644" s="31">
        <v>3</v>
      </c>
      <c r="E644" s="32">
        <v>20.100000000000001</v>
      </c>
      <c r="F644" s="32">
        <v>22.18</v>
      </c>
      <c r="G644">
        <v>327.10000000000002</v>
      </c>
      <c r="H644">
        <v>0</v>
      </c>
      <c r="I644">
        <v>320.8</v>
      </c>
      <c r="J644">
        <v>6.3</v>
      </c>
      <c r="K644">
        <v>0.2</v>
      </c>
      <c r="L644">
        <v>0.2</v>
      </c>
      <c r="M644">
        <v>17</v>
      </c>
    </row>
    <row r="645" spans="1:13">
      <c r="A645" s="15" t="s">
        <v>101</v>
      </c>
      <c r="B645" s="15">
        <v>394</v>
      </c>
      <c r="C645" s="15" t="str">
        <f t="shared" si="10"/>
        <v>2C_394</v>
      </c>
      <c r="D645" s="31">
        <v>1</v>
      </c>
      <c r="E645" s="32">
        <v>21.9</v>
      </c>
      <c r="F645" s="32">
        <v>19.28</v>
      </c>
      <c r="G645">
        <v>347.4</v>
      </c>
      <c r="H645">
        <v>199.7</v>
      </c>
      <c r="I645">
        <v>143.19999999999999</v>
      </c>
      <c r="J645">
        <v>4.5</v>
      </c>
      <c r="K645">
        <v>0.1</v>
      </c>
      <c r="L645">
        <v>6.2</v>
      </c>
      <c r="M645">
        <v>16</v>
      </c>
    </row>
    <row r="646" spans="1:13">
      <c r="A646" s="15" t="s">
        <v>101</v>
      </c>
      <c r="B646" s="15">
        <v>395</v>
      </c>
      <c r="C646" s="15" t="str">
        <f t="shared" si="10"/>
        <v>2C_395</v>
      </c>
      <c r="D646" s="31">
        <v>2</v>
      </c>
      <c r="E646" s="32">
        <v>14.5</v>
      </c>
      <c r="F646" s="32">
        <v>14.18</v>
      </c>
      <c r="G646">
        <v>120.3</v>
      </c>
      <c r="H646">
        <v>0</v>
      </c>
      <c r="I646">
        <v>114.1</v>
      </c>
      <c r="J646">
        <v>6.1</v>
      </c>
      <c r="K646">
        <v>0.2</v>
      </c>
      <c r="L646">
        <v>0.2</v>
      </c>
      <c r="M646">
        <v>10.1</v>
      </c>
    </row>
    <row r="647" spans="1:13">
      <c r="A647" s="15" t="s">
        <v>101</v>
      </c>
      <c r="B647" s="15">
        <v>396</v>
      </c>
      <c r="C647" s="15" t="str">
        <f t="shared" si="10"/>
        <v>2C_396</v>
      </c>
      <c r="D647" s="31">
        <v>2</v>
      </c>
      <c r="E647" s="32">
        <v>19.100000000000001</v>
      </c>
      <c r="F647" s="32">
        <v>18.07</v>
      </c>
      <c r="G647">
        <v>263.39999999999998</v>
      </c>
      <c r="H647">
        <v>140.9</v>
      </c>
      <c r="I647">
        <v>117.2</v>
      </c>
      <c r="J647">
        <v>5.2</v>
      </c>
      <c r="K647">
        <v>0.2</v>
      </c>
      <c r="L647">
        <v>5.4</v>
      </c>
      <c r="M647">
        <v>14.5</v>
      </c>
    </row>
    <row r="648" spans="1:13">
      <c r="A648" s="15" t="s">
        <v>101</v>
      </c>
      <c r="B648" s="15">
        <v>397</v>
      </c>
      <c r="C648" s="15" t="str">
        <f t="shared" si="10"/>
        <v>2C_397</v>
      </c>
      <c r="D648" s="31">
        <v>1</v>
      </c>
      <c r="E648" s="32">
        <v>24.1</v>
      </c>
      <c r="F648" s="32">
        <v>20.68</v>
      </c>
      <c r="G648">
        <v>442.5</v>
      </c>
      <c r="H648">
        <v>346.4</v>
      </c>
      <c r="I648">
        <v>91.8</v>
      </c>
      <c r="J648">
        <v>4.3</v>
      </c>
      <c r="K648">
        <v>0.1</v>
      </c>
      <c r="L648">
        <v>10.3</v>
      </c>
      <c r="M648">
        <v>17.5</v>
      </c>
    </row>
    <row r="649" spans="1:13">
      <c r="A649" s="15" t="s">
        <v>101</v>
      </c>
      <c r="B649" s="15">
        <v>398</v>
      </c>
      <c r="C649" s="15" t="str">
        <f t="shared" si="10"/>
        <v>2C_398</v>
      </c>
      <c r="D649" s="31">
        <v>3</v>
      </c>
      <c r="E649" s="32">
        <v>19.8</v>
      </c>
      <c r="F649" s="32">
        <v>20.3</v>
      </c>
      <c r="G649">
        <v>289.60000000000002</v>
      </c>
      <c r="H649">
        <v>0</v>
      </c>
      <c r="I649">
        <v>283.60000000000002</v>
      </c>
      <c r="J649">
        <v>5.9</v>
      </c>
      <c r="K649">
        <v>0.2</v>
      </c>
      <c r="L649">
        <v>0.2</v>
      </c>
      <c r="M649">
        <v>15.3</v>
      </c>
    </row>
    <row r="650" spans="1:13">
      <c r="A650" s="15" t="s">
        <v>101</v>
      </c>
      <c r="B650" s="15">
        <v>399</v>
      </c>
      <c r="C650" s="15" t="str">
        <f t="shared" si="10"/>
        <v>2C_399</v>
      </c>
      <c r="D650" s="31">
        <v>2</v>
      </c>
      <c r="E650" s="32">
        <v>19.2</v>
      </c>
      <c r="F650" s="32">
        <v>18.12</v>
      </c>
      <c r="G650">
        <v>266.7</v>
      </c>
      <c r="H650">
        <v>142.4</v>
      </c>
      <c r="I650">
        <v>119.1</v>
      </c>
      <c r="J650">
        <v>5.0999999999999996</v>
      </c>
      <c r="K650">
        <v>0.2</v>
      </c>
      <c r="L650">
        <v>5.4</v>
      </c>
      <c r="M650">
        <v>14.6</v>
      </c>
    </row>
    <row r="651" spans="1:13">
      <c r="A651" s="15" t="s">
        <v>101</v>
      </c>
      <c r="B651" s="15">
        <v>400</v>
      </c>
      <c r="C651" s="15" t="str">
        <f t="shared" si="10"/>
        <v>2C_400</v>
      </c>
      <c r="D651" s="31">
        <v>3</v>
      </c>
      <c r="E651" s="32">
        <v>21.6</v>
      </c>
      <c r="F651" s="32">
        <v>21.59</v>
      </c>
      <c r="G651">
        <v>364.7</v>
      </c>
      <c r="H651">
        <v>186</v>
      </c>
      <c r="I651">
        <v>173</v>
      </c>
      <c r="J651">
        <v>5.7</v>
      </c>
      <c r="K651">
        <v>0.2</v>
      </c>
      <c r="L651">
        <v>5.7</v>
      </c>
      <c r="M651">
        <v>16.7</v>
      </c>
    </row>
    <row r="652" spans="1:13">
      <c r="A652" s="15" t="s">
        <v>101</v>
      </c>
      <c r="B652" s="15">
        <v>401</v>
      </c>
      <c r="C652" s="15" t="str">
        <f t="shared" si="10"/>
        <v>2C_401</v>
      </c>
      <c r="D652" s="31">
        <v>2</v>
      </c>
      <c r="E652" s="32">
        <v>17.600000000000001</v>
      </c>
      <c r="F652" s="32">
        <v>17.239999999999998</v>
      </c>
      <c r="G652">
        <v>215.4</v>
      </c>
      <c r="H652">
        <v>0</v>
      </c>
      <c r="I652">
        <v>209.9</v>
      </c>
      <c r="J652">
        <v>5.5</v>
      </c>
      <c r="K652">
        <v>0.2</v>
      </c>
      <c r="L652">
        <v>0.2</v>
      </c>
      <c r="M652">
        <v>13.5</v>
      </c>
    </row>
    <row r="653" spans="1:13">
      <c r="A653" s="15" t="s">
        <v>101</v>
      </c>
      <c r="B653" s="15">
        <v>402</v>
      </c>
      <c r="C653" s="15" t="str">
        <f t="shared" si="10"/>
        <v>2C_402</v>
      </c>
      <c r="D653" s="31">
        <v>2</v>
      </c>
      <c r="E653" s="32">
        <v>22</v>
      </c>
      <c r="F653" s="32">
        <v>20.23</v>
      </c>
      <c r="G653">
        <v>386.6</v>
      </c>
      <c r="H653">
        <v>273.39999999999998</v>
      </c>
      <c r="I653">
        <v>108.5</v>
      </c>
      <c r="J653">
        <v>4.8</v>
      </c>
      <c r="K653">
        <v>0.2</v>
      </c>
      <c r="L653">
        <v>8.6</v>
      </c>
      <c r="M653">
        <v>16.899999999999999</v>
      </c>
    </row>
    <row r="654" spans="1:13">
      <c r="A654" s="15" t="s">
        <v>101</v>
      </c>
      <c r="B654" s="15">
        <v>403</v>
      </c>
      <c r="C654" s="15" t="str">
        <f t="shared" si="10"/>
        <v>2C_403</v>
      </c>
      <c r="D654" s="31">
        <v>2</v>
      </c>
      <c r="E654" s="32">
        <v>19.600000000000001</v>
      </c>
      <c r="F654" s="32">
        <v>18.059999999999999</v>
      </c>
      <c r="G654">
        <v>275.2</v>
      </c>
      <c r="H654">
        <v>154.80000000000001</v>
      </c>
      <c r="I654">
        <v>115.3</v>
      </c>
      <c r="J654">
        <v>5</v>
      </c>
      <c r="K654">
        <v>0.2</v>
      </c>
      <c r="L654">
        <v>5.7</v>
      </c>
      <c r="M654">
        <v>14.6</v>
      </c>
    </row>
    <row r="655" spans="1:13">
      <c r="A655" s="15" t="s">
        <v>101</v>
      </c>
      <c r="B655" s="15">
        <v>404</v>
      </c>
      <c r="C655" s="15" t="str">
        <f t="shared" si="10"/>
        <v>2C_404</v>
      </c>
      <c r="D655" s="31">
        <v>2</v>
      </c>
      <c r="E655" s="32">
        <v>21.6</v>
      </c>
      <c r="F655" s="32">
        <v>20.14</v>
      </c>
      <c r="G655">
        <v>372.7</v>
      </c>
      <c r="H655">
        <v>206.5</v>
      </c>
      <c r="I655">
        <v>161.30000000000001</v>
      </c>
      <c r="J655">
        <v>4.8</v>
      </c>
      <c r="K655">
        <v>0.2</v>
      </c>
      <c r="L655">
        <v>6.3</v>
      </c>
      <c r="M655">
        <v>16.8</v>
      </c>
    </row>
    <row r="656" spans="1:13">
      <c r="A656" s="15" t="s">
        <v>101</v>
      </c>
      <c r="B656" s="15">
        <v>405</v>
      </c>
      <c r="C656" s="15" t="str">
        <f t="shared" si="10"/>
        <v>2C_405</v>
      </c>
      <c r="D656" s="31">
        <v>2</v>
      </c>
      <c r="E656" s="32">
        <v>18.3</v>
      </c>
      <c r="F656" s="32">
        <v>17.21</v>
      </c>
      <c r="G656">
        <v>230</v>
      </c>
      <c r="H656">
        <v>0</v>
      </c>
      <c r="I656">
        <v>224.8</v>
      </c>
      <c r="J656">
        <v>5.3</v>
      </c>
      <c r="K656">
        <v>0.2</v>
      </c>
      <c r="L656">
        <v>0.2</v>
      </c>
      <c r="M656">
        <v>13.6</v>
      </c>
    </row>
    <row r="657" spans="1:13">
      <c r="A657" s="15" t="s">
        <v>101</v>
      </c>
      <c r="B657" s="15">
        <v>406</v>
      </c>
      <c r="C657" s="15" t="str">
        <f t="shared" si="10"/>
        <v>2C_406</v>
      </c>
      <c r="D657" s="31">
        <v>3</v>
      </c>
      <c r="E657" s="32">
        <v>18</v>
      </c>
      <c r="F657" s="32">
        <v>17.809999999999999</v>
      </c>
      <c r="G657">
        <v>209.6</v>
      </c>
      <c r="H657">
        <v>0</v>
      </c>
      <c r="I657">
        <v>203.7</v>
      </c>
      <c r="J657">
        <v>5.9</v>
      </c>
      <c r="K657">
        <v>0.2</v>
      </c>
      <c r="L657">
        <v>0.2</v>
      </c>
      <c r="M657">
        <v>12.9</v>
      </c>
    </row>
    <row r="658" spans="1:13">
      <c r="A658" s="15" t="s">
        <v>101</v>
      </c>
      <c r="B658" s="15">
        <v>416</v>
      </c>
      <c r="C658" s="15" t="str">
        <f t="shared" si="10"/>
        <v>2C_416</v>
      </c>
      <c r="D658" s="31">
        <v>2</v>
      </c>
      <c r="E658" s="32">
        <v>20.9</v>
      </c>
      <c r="F658" s="32">
        <v>19.190000000000001</v>
      </c>
      <c r="G658">
        <v>331.6</v>
      </c>
      <c r="H658">
        <v>192.2</v>
      </c>
      <c r="I658">
        <v>134.5</v>
      </c>
      <c r="J658">
        <v>4.9000000000000004</v>
      </c>
      <c r="K658">
        <v>0.2</v>
      </c>
      <c r="L658">
        <v>6.3</v>
      </c>
      <c r="M658">
        <v>15.8</v>
      </c>
    </row>
    <row r="659" spans="1:13">
      <c r="A659" s="15" t="s">
        <v>101</v>
      </c>
      <c r="B659" s="15">
        <v>417</v>
      </c>
      <c r="C659" s="15" t="str">
        <f t="shared" si="10"/>
        <v>2C_417</v>
      </c>
      <c r="D659" s="31">
        <v>1</v>
      </c>
      <c r="E659" s="32">
        <v>19.399999999999999</v>
      </c>
      <c r="F659" s="32">
        <v>17.38</v>
      </c>
      <c r="G659">
        <v>251.8</v>
      </c>
      <c r="H659">
        <v>133.19999999999999</v>
      </c>
      <c r="I659">
        <v>113.9</v>
      </c>
      <c r="J659">
        <v>4.7</v>
      </c>
      <c r="K659">
        <v>0.1</v>
      </c>
      <c r="L659">
        <v>5</v>
      </c>
      <c r="M659">
        <v>14</v>
      </c>
    </row>
    <row r="660" spans="1:13">
      <c r="A660" s="15" t="s">
        <v>101</v>
      </c>
      <c r="B660" s="15">
        <v>418</v>
      </c>
      <c r="C660" s="15" t="str">
        <f t="shared" si="10"/>
        <v>2C_418</v>
      </c>
      <c r="D660" s="31">
        <v>2</v>
      </c>
      <c r="E660" s="32">
        <v>14.9</v>
      </c>
      <c r="F660" s="32">
        <v>14.16</v>
      </c>
      <c r="G660">
        <v>126</v>
      </c>
      <c r="H660">
        <v>0</v>
      </c>
      <c r="I660">
        <v>120</v>
      </c>
      <c r="J660">
        <v>6</v>
      </c>
      <c r="K660">
        <v>0.2</v>
      </c>
      <c r="L660">
        <v>0.2</v>
      </c>
      <c r="M660">
        <v>10.199999999999999</v>
      </c>
    </row>
    <row r="661" spans="1:13">
      <c r="A661" s="15" t="s">
        <v>101</v>
      </c>
      <c r="B661" s="15">
        <v>419</v>
      </c>
      <c r="C661" s="15" t="str">
        <f t="shared" si="10"/>
        <v>2C_419</v>
      </c>
      <c r="D661" s="31">
        <v>2</v>
      </c>
      <c r="E661" s="32">
        <v>18.899999999999999</v>
      </c>
      <c r="F661" s="32">
        <v>17.38</v>
      </c>
      <c r="G661">
        <v>246.3</v>
      </c>
      <c r="H661">
        <v>124.2</v>
      </c>
      <c r="I661">
        <v>116.9</v>
      </c>
      <c r="J661">
        <v>5.0999999999999996</v>
      </c>
      <c r="K661">
        <v>0.2</v>
      </c>
      <c r="L661">
        <v>4.8</v>
      </c>
      <c r="M661">
        <v>13.8</v>
      </c>
    </row>
    <row r="662" spans="1:13">
      <c r="A662" s="15" t="s">
        <v>101</v>
      </c>
      <c r="B662" s="15">
        <v>420</v>
      </c>
      <c r="C662" s="15" t="str">
        <f t="shared" si="10"/>
        <v>2C_420</v>
      </c>
      <c r="D662" s="31">
        <v>2</v>
      </c>
      <c r="E662" s="32">
        <v>19.899999999999999</v>
      </c>
      <c r="F662" s="32">
        <v>17.87</v>
      </c>
      <c r="G662">
        <v>278.7</v>
      </c>
      <c r="H662">
        <v>165.7</v>
      </c>
      <c r="I662">
        <v>108</v>
      </c>
      <c r="J662">
        <v>5</v>
      </c>
      <c r="K662">
        <v>0.2</v>
      </c>
      <c r="L662">
        <v>6</v>
      </c>
      <c r="M662">
        <v>14.4</v>
      </c>
    </row>
    <row r="663" spans="1:13">
      <c r="A663" s="15" t="s">
        <v>101</v>
      </c>
      <c r="B663" s="15">
        <v>421</v>
      </c>
      <c r="C663" s="15" t="str">
        <f t="shared" si="10"/>
        <v>2C_421</v>
      </c>
      <c r="D663" s="31">
        <v>1</v>
      </c>
      <c r="E663" s="32">
        <v>14.2</v>
      </c>
      <c r="F663" s="32">
        <v>13.2</v>
      </c>
      <c r="G663">
        <v>107.2</v>
      </c>
      <c r="H663">
        <v>0</v>
      </c>
      <c r="I663">
        <v>101.8</v>
      </c>
      <c r="J663">
        <v>5.4</v>
      </c>
      <c r="K663">
        <v>0.1</v>
      </c>
      <c r="L663">
        <v>0.1</v>
      </c>
      <c r="M663">
        <v>9.4</v>
      </c>
    </row>
    <row r="664" spans="1:13">
      <c r="A664" s="15" t="s">
        <v>101</v>
      </c>
      <c r="B664" s="15">
        <v>422</v>
      </c>
      <c r="C664" s="15" t="str">
        <f t="shared" si="10"/>
        <v>2C_422</v>
      </c>
      <c r="D664" s="31">
        <v>2</v>
      </c>
      <c r="E664" s="32">
        <v>16.3</v>
      </c>
      <c r="F664" s="32">
        <v>18.68</v>
      </c>
      <c r="G664">
        <v>207.5</v>
      </c>
      <c r="H664">
        <v>0</v>
      </c>
      <c r="I664">
        <v>201.3</v>
      </c>
      <c r="J664">
        <v>6.1</v>
      </c>
      <c r="K664">
        <v>0.2</v>
      </c>
      <c r="L664">
        <v>0.2</v>
      </c>
      <c r="M664">
        <v>14.5</v>
      </c>
    </row>
    <row r="665" spans="1:13">
      <c r="A665" s="15" t="s">
        <v>101</v>
      </c>
      <c r="B665" s="15">
        <v>423</v>
      </c>
      <c r="C665" s="15" t="str">
        <f t="shared" si="10"/>
        <v>2C_423</v>
      </c>
      <c r="D665" s="31">
        <v>3</v>
      </c>
      <c r="E665" s="32">
        <v>17</v>
      </c>
      <c r="F665" s="32">
        <v>17.940000000000001</v>
      </c>
      <c r="G665">
        <v>189.4</v>
      </c>
      <c r="H665">
        <v>0</v>
      </c>
      <c r="I665">
        <v>183.1</v>
      </c>
      <c r="J665">
        <v>6.3</v>
      </c>
      <c r="K665">
        <v>0.2</v>
      </c>
      <c r="L665">
        <v>0.2</v>
      </c>
      <c r="M665">
        <v>12.8</v>
      </c>
    </row>
    <row r="666" spans="1:13">
      <c r="A666" s="15" t="s">
        <v>101</v>
      </c>
      <c r="B666" s="15">
        <v>424</v>
      </c>
      <c r="C666" s="15" t="str">
        <f t="shared" si="10"/>
        <v>2C_424</v>
      </c>
      <c r="D666" s="31">
        <v>2</v>
      </c>
      <c r="E666" s="32">
        <v>20.8</v>
      </c>
      <c r="F666" s="32">
        <v>18.48</v>
      </c>
      <c r="G666">
        <v>313.60000000000002</v>
      </c>
      <c r="H666">
        <v>188.8</v>
      </c>
      <c r="I666">
        <v>119.9</v>
      </c>
      <c r="J666">
        <v>4.8</v>
      </c>
      <c r="K666">
        <v>0.2</v>
      </c>
      <c r="L666">
        <v>6.3</v>
      </c>
      <c r="M666">
        <v>15.1</v>
      </c>
    </row>
    <row r="667" spans="1:13">
      <c r="A667" s="15" t="s">
        <v>101</v>
      </c>
      <c r="B667" s="15">
        <v>425</v>
      </c>
      <c r="C667" s="15" t="str">
        <f t="shared" si="10"/>
        <v>2C_425</v>
      </c>
      <c r="D667" s="31">
        <v>2</v>
      </c>
      <c r="E667" s="32">
        <v>18.100000000000001</v>
      </c>
      <c r="F667" s="32">
        <v>17.27</v>
      </c>
      <c r="G667">
        <v>226.7</v>
      </c>
      <c r="H667">
        <v>0</v>
      </c>
      <c r="I667">
        <v>221.3</v>
      </c>
      <c r="J667">
        <v>5.4</v>
      </c>
      <c r="K667">
        <v>0.2</v>
      </c>
      <c r="L667">
        <v>0.2</v>
      </c>
      <c r="M667">
        <v>13.6</v>
      </c>
    </row>
    <row r="668" spans="1:13">
      <c r="A668" s="15" t="s">
        <v>101</v>
      </c>
      <c r="B668" s="15">
        <v>426</v>
      </c>
      <c r="C668" s="15" t="str">
        <f t="shared" si="10"/>
        <v>2C_426</v>
      </c>
      <c r="D668" s="31">
        <v>2</v>
      </c>
      <c r="E668" s="32">
        <v>18.899999999999999</v>
      </c>
      <c r="F668" s="32">
        <v>17.46</v>
      </c>
      <c r="G668">
        <v>247.7</v>
      </c>
      <c r="H668">
        <v>124.3</v>
      </c>
      <c r="I668">
        <v>118.2</v>
      </c>
      <c r="J668">
        <v>5.2</v>
      </c>
      <c r="K668">
        <v>0.2</v>
      </c>
      <c r="L668">
        <v>4.8</v>
      </c>
      <c r="M668">
        <v>13.9</v>
      </c>
    </row>
    <row r="669" spans="1:13">
      <c r="A669" s="15" t="s">
        <v>101</v>
      </c>
      <c r="B669" s="15">
        <v>427</v>
      </c>
      <c r="C669" s="15" t="str">
        <f t="shared" si="10"/>
        <v>2C_427</v>
      </c>
      <c r="D669" s="31">
        <v>2</v>
      </c>
      <c r="E669" s="32">
        <v>16.8</v>
      </c>
      <c r="F669" s="32">
        <v>16.559999999999999</v>
      </c>
      <c r="G669">
        <v>188.8</v>
      </c>
      <c r="H669">
        <v>0</v>
      </c>
      <c r="I669">
        <v>183.2</v>
      </c>
      <c r="J669">
        <v>5.7</v>
      </c>
      <c r="K669">
        <v>0.2</v>
      </c>
      <c r="L669">
        <v>0.2</v>
      </c>
      <c r="M669">
        <v>12.7</v>
      </c>
    </row>
    <row r="670" spans="1:13">
      <c r="A670" s="15" t="s">
        <v>101</v>
      </c>
      <c r="B670" s="15">
        <v>428</v>
      </c>
      <c r="C670" s="15" t="str">
        <f t="shared" si="10"/>
        <v>2C_428</v>
      </c>
      <c r="D670" s="31">
        <v>2</v>
      </c>
      <c r="E670" s="32">
        <v>26.3</v>
      </c>
      <c r="F670" s="32">
        <v>18.71</v>
      </c>
      <c r="G670">
        <v>470.8</v>
      </c>
      <c r="H670">
        <v>380</v>
      </c>
      <c r="I670">
        <v>86.7</v>
      </c>
      <c r="J670">
        <v>4.0999999999999996</v>
      </c>
      <c r="K670">
        <v>0.2</v>
      </c>
      <c r="L670">
        <v>9.1999999999999993</v>
      </c>
      <c r="M670">
        <v>15.8</v>
      </c>
    </row>
    <row r="671" spans="1:13">
      <c r="A671" s="15" t="s">
        <v>101</v>
      </c>
      <c r="B671" s="15">
        <v>429</v>
      </c>
      <c r="C671" s="15" t="str">
        <f t="shared" si="10"/>
        <v>2C_429</v>
      </c>
      <c r="D671" s="31">
        <v>1</v>
      </c>
      <c r="E671" s="32">
        <v>20.100000000000001</v>
      </c>
      <c r="F671" s="32">
        <v>17.91</v>
      </c>
      <c r="G671">
        <v>276.7</v>
      </c>
      <c r="H671">
        <v>162.1</v>
      </c>
      <c r="I671">
        <v>110</v>
      </c>
      <c r="J671">
        <v>4.5999999999999996</v>
      </c>
      <c r="K671">
        <v>0.1</v>
      </c>
      <c r="L671">
        <v>5.9</v>
      </c>
      <c r="M671">
        <v>14.5</v>
      </c>
    </row>
    <row r="672" spans="1:13">
      <c r="A672" s="15" t="s">
        <v>101</v>
      </c>
      <c r="B672" s="15">
        <v>430</v>
      </c>
      <c r="C672" s="15" t="str">
        <f t="shared" si="10"/>
        <v>2C_430</v>
      </c>
      <c r="D672" s="31">
        <v>2</v>
      </c>
      <c r="E672" s="32">
        <v>13.8</v>
      </c>
      <c r="F672" s="32">
        <v>13.76</v>
      </c>
      <c r="G672">
        <v>106.2</v>
      </c>
      <c r="H672">
        <v>0</v>
      </c>
      <c r="I672">
        <v>99.8</v>
      </c>
      <c r="J672">
        <v>6.4</v>
      </c>
      <c r="K672">
        <v>0.1</v>
      </c>
      <c r="L672">
        <v>0.1</v>
      </c>
      <c r="M672">
        <v>9.5</v>
      </c>
    </row>
    <row r="673" spans="1:13">
      <c r="A673" s="15" t="s">
        <v>101</v>
      </c>
      <c r="B673" s="15">
        <v>431</v>
      </c>
      <c r="C673" s="15" t="str">
        <f t="shared" si="10"/>
        <v>2C_431</v>
      </c>
      <c r="D673" s="31">
        <v>2</v>
      </c>
      <c r="E673" s="32">
        <v>20.6</v>
      </c>
      <c r="F673" s="32">
        <v>18.71</v>
      </c>
      <c r="G673">
        <v>313.3</v>
      </c>
      <c r="H673">
        <v>186</v>
      </c>
      <c r="I673">
        <v>122.4</v>
      </c>
      <c r="J673">
        <v>4.9000000000000004</v>
      </c>
      <c r="K673">
        <v>0.2</v>
      </c>
      <c r="L673">
        <v>6.3</v>
      </c>
      <c r="M673">
        <v>15.3</v>
      </c>
    </row>
    <row r="674" spans="1:13">
      <c r="A674" s="15" t="s">
        <v>101</v>
      </c>
      <c r="B674" s="15">
        <v>432</v>
      </c>
      <c r="C674" s="15" t="str">
        <f t="shared" si="10"/>
        <v>2C_432</v>
      </c>
      <c r="D674" s="31">
        <v>3</v>
      </c>
      <c r="E674" s="32">
        <v>15.3</v>
      </c>
      <c r="F674" s="32">
        <v>17.059999999999999</v>
      </c>
      <c r="G674">
        <v>146.4</v>
      </c>
      <c r="H674">
        <v>0</v>
      </c>
      <c r="I674">
        <v>139.6</v>
      </c>
      <c r="J674">
        <v>6.7</v>
      </c>
      <c r="K674">
        <v>0.2</v>
      </c>
      <c r="L674">
        <v>0.2</v>
      </c>
      <c r="M674">
        <v>11.6</v>
      </c>
    </row>
    <row r="675" spans="1:13">
      <c r="A675" s="15" t="s">
        <v>101</v>
      </c>
      <c r="B675" s="15">
        <v>433</v>
      </c>
      <c r="C675" s="15" t="str">
        <f t="shared" si="10"/>
        <v>2C_433</v>
      </c>
      <c r="D675" s="31">
        <v>2</v>
      </c>
      <c r="E675" s="32">
        <v>17.600000000000001</v>
      </c>
      <c r="F675" s="32">
        <v>17.11</v>
      </c>
      <c r="G675">
        <v>213.4</v>
      </c>
      <c r="H675">
        <v>0</v>
      </c>
      <c r="I675">
        <v>207.9</v>
      </c>
      <c r="J675">
        <v>5.4</v>
      </c>
      <c r="K675">
        <v>0.2</v>
      </c>
      <c r="L675">
        <v>0.2</v>
      </c>
      <c r="M675">
        <v>13.4</v>
      </c>
    </row>
    <row r="676" spans="1:13">
      <c r="A676" s="15" t="s">
        <v>101</v>
      </c>
      <c r="B676" s="15">
        <v>434</v>
      </c>
      <c r="C676" s="15" t="str">
        <f t="shared" si="10"/>
        <v>2C_434</v>
      </c>
      <c r="D676" s="31">
        <v>2</v>
      </c>
      <c r="E676" s="32">
        <v>17.3</v>
      </c>
      <c r="F676" s="32">
        <v>16.489999999999998</v>
      </c>
      <c r="G676">
        <v>197.7</v>
      </c>
      <c r="H676">
        <v>0</v>
      </c>
      <c r="I676">
        <v>192.3</v>
      </c>
      <c r="J676">
        <v>5.5</v>
      </c>
      <c r="K676">
        <v>0.2</v>
      </c>
      <c r="L676">
        <v>0.2</v>
      </c>
      <c r="M676">
        <v>12.8</v>
      </c>
    </row>
    <row r="677" spans="1:13">
      <c r="A677" s="15" t="s">
        <v>101</v>
      </c>
      <c r="B677" s="15">
        <v>435</v>
      </c>
      <c r="C677" s="15" t="str">
        <f t="shared" si="10"/>
        <v>2C_435</v>
      </c>
      <c r="D677" s="31">
        <v>2</v>
      </c>
      <c r="E677" s="32">
        <v>20.100000000000001</v>
      </c>
      <c r="F677" s="32">
        <v>18.25</v>
      </c>
      <c r="G677">
        <v>291.10000000000002</v>
      </c>
      <c r="H677">
        <v>174.3</v>
      </c>
      <c r="I677">
        <v>111.9</v>
      </c>
      <c r="J677">
        <v>5</v>
      </c>
      <c r="K677">
        <v>0.2</v>
      </c>
      <c r="L677">
        <v>6.2</v>
      </c>
      <c r="M677">
        <v>14.8</v>
      </c>
    </row>
    <row r="678" spans="1:13">
      <c r="A678" s="15" t="s">
        <v>101</v>
      </c>
      <c r="B678" s="15">
        <v>436</v>
      </c>
      <c r="C678" s="15" t="str">
        <f t="shared" si="10"/>
        <v>2C_436</v>
      </c>
      <c r="D678" s="31">
        <v>2</v>
      </c>
      <c r="E678" s="32">
        <v>17.899999999999999</v>
      </c>
      <c r="F678" s="32">
        <v>17.38</v>
      </c>
      <c r="G678">
        <v>224.1</v>
      </c>
      <c r="H678">
        <v>0</v>
      </c>
      <c r="I678">
        <v>218.7</v>
      </c>
      <c r="J678">
        <v>5.4</v>
      </c>
      <c r="K678">
        <v>0.2</v>
      </c>
      <c r="L678">
        <v>0.2</v>
      </c>
      <c r="M678">
        <v>13.7</v>
      </c>
    </row>
    <row r="679" spans="1:13">
      <c r="A679" s="15" t="s">
        <v>101</v>
      </c>
      <c r="B679" s="15">
        <v>437</v>
      </c>
      <c r="C679" s="15" t="str">
        <f t="shared" si="10"/>
        <v>2C_437</v>
      </c>
      <c r="D679" s="31">
        <v>2</v>
      </c>
      <c r="E679" s="32">
        <v>18.3</v>
      </c>
      <c r="F679" s="32">
        <v>17.600000000000001</v>
      </c>
      <c r="G679">
        <v>236.6</v>
      </c>
      <c r="H679">
        <v>0</v>
      </c>
      <c r="I679">
        <v>231.3</v>
      </c>
      <c r="J679">
        <v>5.3</v>
      </c>
      <c r="K679">
        <v>0.2</v>
      </c>
      <c r="L679">
        <v>0.2</v>
      </c>
      <c r="M679">
        <v>14</v>
      </c>
    </row>
    <row r="680" spans="1:13">
      <c r="A680" s="15" t="s">
        <v>101</v>
      </c>
      <c r="B680" s="15">
        <v>445</v>
      </c>
      <c r="C680" s="15" t="str">
        <f t="shared" si="10"/>
        <v>2C_445</v>
      </c>
      <c r="D680" s="31">
        <v>2</v>
      </c>
      <c r="E680" s="32">
        <v>12.4</v>
      </c>
      <c r="F680" s="32">
        <v>12.91</v>
      </c>
      <c r="G680">
        <v>81.2</v>
      </c>
      <c r="H680">
        <v>0</v>
      </c>
      <c r="I680">
        <v>74.2</v>
      </c>
      <c r="J680">
        <v>7</v>
      </c>
      <c r="K680">
        <v>0.1</v>
      </c>
      <c r="L680">
        <v>0.1</v>
      </c>
      <c r="M680">
        <v>8.4</v>
      </c>
    </row>
    <row r="681" spans="1:13">
      <c r="A681" s="15" t="s">
        <v>101</v>
      </c>
      <c r="B681" s="15">
        <v>446</v>
      </c>
      <c r="C681" s="15" t="str">
        <f t="shared" si="10"/>
        <v>2C_446</v>
      </c>
      <c r="D681" s="31">
        <v>1</v>
      </c>
      <c r="E681" s="32">
        <v>20.6</v>
      </c>
      <c r="F681" s="32">
        <v>17.77</v>
      </c>
      <c r="G681">
        <v>288.10000000000002</v>
      </c>
      <c r="H681">
        <v>176.5</v>
      </c>
      <c r="I681">
        <v>107.2</v>
      </c>
      <c r="J681">
        <v>4.4000000000000004</v>
      </c>
      <c r="K681">
        <v>0.1</v>
      </c>
      <c r="L681">
        <v>6.2</v>
      </c>
      <c r="M681">
        <v>14.5</v>
      </c>
    </row>
    <row r="682" spans="1:13">
      <c r="A682" s="15" t="s">
        <v>101</v>
      </c>
      <c r="B682" s="15">
        <v>447</v>
      </c>
      <c r="C682" s="15" t="str">
        <f t="shared" si="10"/>
        <v>2C_447</v>
      </c>
      <c r="D682" s="31">
        <v>1</v>
      </c>
      <c r="E682" s="32">
        <v>18.2</v>
      </c>
      <c r="F682" s="32">
        <v>14.94</v>
      </c>
      <c r="G682">
        <v>194.3</v>
      </c>
      <c r="H682">
        <v>0</v>
      </c>
      <c r="I682">
        <v>189.8</v>
      </c>
      <c r="J682">
        <v>4.4000000000000004</v>
      </c>
      <c r="K682">
        <v>0.1</v>
      </c>
      <c r="L682">
        <v>0.1</v>
      </c>
      <c r="M682">
        <v>11.7</v>
      </c>
    </row>
    <row r="683" spans="1:13">
      <c r="A683" s="15" t="s">
        <v>101</v>
      </c>
      <c r="B683" s="15">
        <v>448</v>
      </c>
      <c r="C683" s="15" t="str">
        <f t="shared" si="10"/>
        <v>2C_448</v>
      </c>
      <c r="D683" s="31">
        <v>2</v>
      </c>
      <c r="E683" s="32">
        <v>19</v>
      </c>
      <c r="F683" s="32">
        <v>17.440000000000001</v>
      </c>
      <c r="G683">
        <v>249.6</v>
      </c>
      <c r="H683">
        <v>125.6</v>
      </c>
      <c r="I683">
        <v>118.9</v>
      </c>
      <c r="J683">
        <v>5.0999999999999996</v>
      </c>
      <c r="K683">
        <v>0.2</v>
      </c>
      <c r="L683">
        <v>4.8</v>
      </c>
      <c r="M683">
        <v>13.9</v>
      </c>
    </row>
    <row r="684" spans="1:13">
      <c r="A684" s="15" t="s">
        <v>101</v>
      </c>
      <c r="B684" s="15">
        <v>449</v>
      </c>
      <c r="C684" s="15" t="str">
        <f t="shared" si="10"/>
        <v>2C_449</v>
      </c>
      <c r="D684" s="31">
        <v>2</v>
      </c>
      <c r="E684" s="32">
        <v>17.100000000000001</v>
      </c>
      <c r="F684" s="32">
        <v>17.48</v>
      </c>
      <c r="G684">
        <v>208.3</v>
      </c>
      <c r="H684">
        <v>0</v>
      </c>
      <c r="I684">
        <v>202.7</v>
      </c>
      <c r="J684">
        <v>5.6</v>
      </c>
      <c r="K684">
        <v>0.2</v>
      </c>
      <c r="L684">
        <v>0.2</v>
      </c>
      <c r="M684">
        <v>13.6</v>
      </c>
    </row>
    <row r="685" spans="1:13">
      <c r="A685" s="15" t="s">
        <v>101</v>
      </c>
      <c r="B685" s="15">
        <v>450</v>
      </c>
      <c r="C685" s="15" t="str">
        <f t="shared" si="10"/>
        <v>2C_450</v>
      </c>
      <c r="D685" s="31">
        <v>2</v>
      </c>
      <c r="E685" s="32">
        <v>14.7</v>
      </c>
      <c r="F685" s="32">
        <v>14.26</v>
      </c>
      <c r="G685">
        <v>124.1</v>
      </c>
      <c r="H685">
        <v>0</v>
      </c>
      <c r="I685">
        <v>118</v>
      </c>
      <c r="J685">
        <v>6.1</v>
      </c>
      <c r="K685">
        <v>0.2</v>
      </c>
      <c r="L685">
        <v>0.2</v>
      </c>
      <c r="M685">
        <v>10.199999999999999</v>
      </c>
    </row>
    <row r="686" spans="1:13">
      <c r="A686" s="15" t="s">
        <v>101</v>
      </c>
      <c r="B686" s="15">
        <v>451</v>
      </c>
      <c r="C686" s="15" t="str">
        <f t="shared" si="10"/>
        <v>2C_451</v>
      </c>
      <c r="D686" s="31">
        <v>2</v>
      </c>
      <c r="E686" s="32">
        <v>14.3</v>
      </c>
      <c r="F686" s="32">
        <v>14</v>
      </c>
      <c r="G686">
        <v>115.5</v>
      </c>
      <c r="H686">
        <v>0</v>
      </c>
      <c r="I686">
        <v>109.3</v>
      </c>
      <c r="J686">
        <v>6.2</v>
      </c>
      <c r="K686">
        <v>0.2</v>
      </c>
      <c r="L686">
        <v>0.2</v>
      </c>
      <c r="M686">
        <v>9.9</v>
      </c>
    </row>
    <row r="687" spans="1:13">
      <c r="A687" s="15" t="s">
        <v>101</v>
      </c>
      <c r="B687" s="15">
        <v>452</v>
      </c>
      <c r="C687" s="15" t="str">
        <f t="shared" si="10"/>
        <v>2C_452</v>
      </c>
      <c r="D687" s="31">
        <v>2</v>
      </c>
      <c r="E687" s="32">
        <v>18</v>
      </c>
      <c r="F687" s="32">
        <v>17.36</v>
      </c>
      <c r="G687">
        <v>226</v>
      </c>
      <c r="H687">
        <v>0</v>
      </c>
      <c r="I687">
        <v>220.6</v>
      </c>
      <c r="J687">
        <v>5.4</v>
      </c>
      <c r="K687">
        <v>0.2</v>
      </c>
      <c r="L687">
        <v>0.2</v>
      </c>
      <c r="M687">
        <v>13.7</v>
      </c>
    </row>
    <row r="688" spans="1:13">
      <c r="A688" s="15" t="s">
        <v>101</v>
      </c>
      <c r="B688" s="15">
        <v>453</v>
      </c>
      <c r="C688" s="15" t="str">
        <f t="shared" si="10"/>
        <v>2C_453</v>
      </c>
      <c r="D688" s="31">
        <v>2</v>
      </c>
      <c r="E688" s="32">
        <v>19</v>
      </c>
      <c r="F688" s="32">
        <v>18.52</v>
      </c>
      <c r="G688">
        <v>269.10000000000002</v>
      </c>
      <c r="H688">
        <v>140.1</v>
      </c>
      <c r="I688">
        <v>123.8</v>
      </c>
      <c r="J688">
        <v>5.3</v>
      </c>
      <c r="K688">
        <v>0.2</v>
      </c>
      <c r="L688">
        <v>5.4</v>
      </c>
      <c r="M688">
        <v>14.9</v>
      </c>
    </row>
    <row r="689" spans="1:13">
      <c r="A689" s="15" t="s">
        <v>101</v>
      </c>
      <c r="B689" s="15">
        <v>454</v>
      </c>
      <c r="C689" s="15" t="str">
        <f t="shared" si="10"/>
        <v>2C_454</v>
      </c>
      <c r="D689" s="31">
        <v>2</v>
      </c>
      <c r="E689" s="32">
        <v>20.9</v>
      </c>
      <c r="F689" s="32">
        <v>18.57</v>
      </c>
      <c r="G689">
        <v>318.10000000000002</v>
      </c>
      <c r="H689">
        <v>190.8</v>
      </c>
      <c r="I689">
        <v>122.5</v>
      </c>
      <c r="J689">
        <v>4.8</v>
      </c>
      <c r="K689">
        <v>0.2</v>
      </c>
      <c r="L689">
        <v>6.3</v>
      </c>
      <c r="M689">
        <v>15.2</v>
      </c>
    </row>
    <row r="690" spans="1:13">
      <c r="A690" s="15" t="s">
        <v>101</v>
      </c>
      <c r="B690" s="15">
        <v>455</v>
      </c>
      <c r="C690" s="15" t="str">
        <f t="shared" si="10"/>
        <v>2C_455</v>
      </c>
      <c r="D690" s="31">
        <v>2</v>
      </c>
      <c r="E690" s="32">
        <v>16.8</v>
      </c>
      <c r="F690" s="32">
        <v>16.28</v>
      </c>
      <c r="G690">
        <v>184.9</v>
      </c>
      <c r="H690">
        <v>0</v>
      </c>
      <c r="I690">
        <v>179.3</v>
      </c>
      <c r="J690">
        <v>5.6</v>
      </c>
      <c r="K690">
        <v>0.2</v>
      </c>
      <c r="L690">
        <v>0.2</v>
      </c>
      <c r="M690">
        <v>12.5</v>
      </c>
    </row>
    <row r="691" spans="1:13">
      <c r="A691" s="15" t="s">
        <v>101</v>
      </c>
      <c r="B691" s="15">
        <v>456</v>
      </c>
      <c r="C691" s="15" t="str">
        <f t="shared" si="10"/>
        <v>2C_456</v>
      </c>
      <c r="D691" s="31">
        <v>2</v>
      </c>
      <c r="E691" s="32">
        <v>16.100000000000001</v>
      </c>
      <c r="F691" s="32">
        <v>15.73</v>
      </c>
      <c r="G691">
        <v>164.4</v>
      </c>
      <c r="H691">
        <v>0</v>
      </c>
      <c r="I691">
        <v>158.6</v>
      </c>
      <c r="J691">
        <v>5.8</v>
      </c>
      <c r="K691">
        <v>0.2</v>
      </c>
      <c r="L691">
        <v>0.2</v>
      </c>
      <c r="M691">
        <v>11.8</v>
      </c>
    </row>
    <row r="692" spans="1:13">
      <c r="A692" s="15" t="s">
        <v>101</v>
      </c>
      <c r="B692" s="15">
        <v>457</v>
      </c>
      <c r="C692" s="15" t="str">
        <f t="shared" si="10"/>
        <v>2C_457</v>
      </c>
      <c r="D692" s="31">
        <v>2</v>
      </c>
      <c r="E692" s="32">
        <v>17.2</v>
      </c>
      <c r="F692" s="32">
        <v>16.03</v>
      </c>
      <c r="G692">
        <v>189</v>
      </c>
      <c r="H692">
        <v>0</v>
      </c>
      <c r="I692">
        <v>183.5</v>
      </c>
      <c r="J692">
        <v>5.5</v>
      </c>
      <c r="K692">
        <v>0.2</v>
      </c>
      <c r="L692">
        <v>0.2</v>
      </c>
      <c r="M692">
        <v>12.3</v>
      </c>
    </row>
    <row r="693" spans="1:13">
      <c r="A693" s="15" t="s">
        <v>101</v>
      </c>
      <c r="B693" s="15">
        <v>458</v>
      </c>
      <c r="C693" s="15" t="str">
        <f t="shared" si="10"/>
        <v>2C_458</v>
      </c>
      <c r="D693" s="31">
        <v>2</v>
      </c>
      <c r="E693" s="32">
        <v>17.600000000000001</v>
      </c>
      <c r="F693" s="32">
        <v>17</v>
      </c>
      <c r="G693">
        <v>211.7</v>
      </c>
      <c r="H693">
        <v>0</v>
      </c>
      <c r="I693">
        <v>206.2</v>
      </c>
      <c r="J693">
        <v>5.4</v>
      </c>
      <c r="K693">
        <v>0.2</v>
      </c>
      <c r="L693">
        <v>0.2</v>
      </c>
      <c r="M693">
        <v>13.3</v>
      </c>
    </row>
    <row r="694" spans="1:13">
      <c r="A694" s="15" t="s">
        <v>101</v>
      </c>
      <c r="B694" s="15">
        <v>459</v>
      </c>
      <c r="C694" s="15" t="str">
        <f t="shared" si="10"/>
        <v>2C_459</v>
      </c>
      <c r="D694" s="31">
        <v>2</v>
      </c>
      <c r="E694" s="32">
        <v>20.8</v>
      </c>
      <c r="F694" s="32">
        <v>20.68</v>
      </c>
      <c r="G694">
        <v>361</v>
      </c>
      <c r="H694">
        <v>193.1</v>
      </c>
      <c r="I694">
        <v>162.9</v>
      </c>
      <c r="J694">
        <v>5</v>
      </c>
      <c r="K694">
        <v>0.2</v>
      </c>
      <c r="L694">
        <v>6.3</v>
      </c>
      <c r="M694">
        <v>17.2</v>
      </c>
    </row>
    <row r="695" spans="1:13">
      <c r="A695" s="15" t="s">
        <v>101</v>
      </c>
      <c r="B695" s="15">
        <v>460</v>
      </c>
      <c r="C695" s="15" t="str">
        <f t="shared" si="10"/>
        <v>2C_460</v>
      </c>
      <c r="D695" s="31">
        <v>2</v>
      </c>
      <c r="E695" s="32">
        <v>16.600000000000001</v>
      </c>
      <c r="F695" s="32">
        <v>16.45</v>
      </c>
      <c r="G695">
        <v>183.4</v>
      </c>
      <c r="H695">
        <v>0</v>
      </c>
      <c r="I695">
        <v>177.7</v>
      </c>
      <c r="J695">
        <v>5.7</v>
      </c>
      <c r="K695">
        <v>0.2</v>
      </c>
      <c r="L695">
        <v>0.2</v>
      </c>
      <c r="M695">
        <v>12.6</v>
      </c>
    </row>
    <row r="696" spans="1:13">
      <c r="A696" s="15" t="s">
        <v>101</v>
      </c>
      <c r="B696" s="15">
        <v>461</v>
      </c>
      <c r="C696" s="15" t="str">
        <f t="shared" si="10"/>
        <v>2C_461</v>
      </c>
      <c r="D696" s="31">
        <v>2</v>
      </c>
      <c r="E696" s="32">
        <v>20.9</v>
      </c>
      <c r="F696" s="32">
        <v>20.170000000000002</v>
      </c>
      <c r="G696">
        <v>352.9</v>
      </c>
      <c r="H696">
        <v>194.1</v>
      </c>
      <c r="I696">
        <v>153.9</v>
      </c>
      <c r="J696">
        <v>5</v>
      </c>
      <c r="K696">
        <v>0.2</v>
      </c>
      <c r="L696">
        <v>6.3</v>
      </c>
      <c r="M696">
        <v>16.7</v>
      </c>
    </row>
    <row r="697" spans="1:13">
      <c r="A697" s="15" t="s">
        <v>111</v>
      </c>
      <c r="B697" s="15">
        <v>468</v>
      </c>
      <c r="C697" s="15" t="str">
        <f t="shared" si="10"/>
        <v>2D_468</v>
      </c>
      <c r="D697" s="31">
        <v>2</v>
      </c>
      <c r="E697" s="32">
        <v>20.100000000000001</v>
      </c>
      <c r="F697" s="32">
        <v>18.16</v>
      </c>
      <c r="G697">
        <v>289.3</v>
      </c>
      <c r="H697">
        <v>174.1</v>
      </c>
      <c r="I697">
        <v>110.3</v>
      </c>
      <c r="J697">
        <v>4.9000000000000004</v>
      </c>
      <c r="K697">
        <v>0.2</v>
      </c>
      <c r="L697">
        <v>6.2</v>
      </c>
      <c r="M697">
        <v>14.7</v>
      </c>
    </row>
    <row r="698" spans="1:13">
      <c r="A698" s="15" t="s">
        <v>111</v>
      </c>
      <c r="B698" s="15">
        <v>469</v>
      </c>
      <c r="C698" s="15" t="str">
        <f t="shared" si="10"/>
        <v>2D_469</v>
      </c>
      <c r="D698" s="31">
        <v>2</v>
      </c>
      <c r="E698" s="32">
        <v>20.7</v>
      </c>
      <c r="F698" s="32">
        <v>19.55</v>
      </c>
      <c r="G698">
        <v>333.9</v>
      </c>
      <c r="H698">
        <v>189.5</v>
      </c>
      <c r="I698">
        <v>139.4</v>
      </c>
      <c r="J698">
        <v>4.9000000000000004</v>
      </c>
      <c r="K698">
        <v>0.2</v>
      </c>
      <c r="L698">
        <v>6.3</v>
      </c>
      <c r="M698">
        <v>16.100000000000001</v>
      </c>
    </row>
    <row r="699" spans="1:13">
      <c r="A699" s="15" t="s">
        <v>111</v>
      </c>
      <c r="B699" s="15">
        <v>470</v>
      </c>
      <c r="C699" s="15" t="str">
        <f t="shared" si="10"/>
        <v>2D_470</v>
      </c>
      <c r="D699" s="31">
        <v>2</v>
      </c>
      <c r="E699" s="32">
        <v>15.6</v>
      </c>
      <c r="F699" s="32">
        <v>15.87</v>
      </c>
      <c r="G699">
        <v>157.19999999999999</v>
      </c>
      <c r="H699">
        <v>0</v>
      </c>
      <c r="I699">
        <v>151.19999999999999</v>
      </c>
      <c r="J699">
        <v>6</v>
      </c>
      <c r="K699">
        <v>0.2</v>
      </c>
      <c r="L699">
        <v>0.2</v>
      </c>
      <c r="M699">
        <v>11.8</v>
      </c>
    </row>
    <row r="700" spans="1:13">
      <c r="A700" s="15" t="s">
        <v>111</v>
      </c>
      <c r="B700" s="15">
        <v>471</v>
      </c>
      <c r="C700" s="15" t="str">
        <f t="shared" si="10"/>
        <v>2D_471</v>
      </c>
      <c r="D700" s="31">
        <v>2</v>
      </c>
      <c r="E700" s="32">
        <v>20.6</v>
      </c>
      <c r="F700" s="32">
        <v>19.23</v>
      </c>
      <c r="G700">
        <v>324.3</v>
      </c>
      <c r="H700">
        <v>187.1</v>
      </c>
      <c r="I700">
        <v>132.19999999999999</v>
      </c>
      <c r="J700">
        <v>5</v>
      </c>
      <c r="K700">
        <v>0.2</v>
      </c>
      <c r="L700">
        <v>6.3</v>
      </c>
      <c r="M700">
        <v>15.8</v>
      </c>
    </row>
    <row r="701" spans="1:13">
      <c r="A701" s="15" t="s">
        <v>111</v>
      </c>
      <c r="B701" s="15">
        <v>472</v>
      </c>
      <c r="C701" s="15" t="str">
        <f t="shared" si="10"/>
        <v>2D_472</v>
      </c>
      <c r="D701" s="31">
        <v>2</v>
      </c>
      <c r="E701" s="32">
        <v>21.8</v>
      </c>
      <c r="F701" s="32">
        <v>19.75</v>
      </c>
      <c r="G701">
        <v>369.3</v>
      </c>
      <c r="H701">
        <v>209.3</v>
      </c>
      <c r="I701">
        <v>155.19999999999999</v>
      </c>
      <c r="J701">
        <v>4.8</v>
      </c>
      <c r="K701">
        <v>0.2</v>
      </c>
      <c r="L701">
        <v>6.3</v>
      </c>
      <c r="M701">
        <v>16.399999999999999</v>
      </c>
    </row>
    <row r="702" spans="1:13">
      <c r="A702" s="15" t="s">
        <v>111</v>
      </c>
      <c r="B702" s="15">
        <v>473</v>
      </c>
      <c r="C702" s="15" t="str">
        <f t="shared" si="10"/>
        <v>2D_473</v>
      </c>
      <c r="D702" s="31">
        <v>2</v>
      </c>
      <c r="E702" s="32">
        <v>15.2</v>
      </c>
      <c r="F702" s="32">
        <v>16.55</v>
      </c>
      <c r="G702">
        <v>158</v>
      </c>
      <c r="H702">
        <v>0</v>
      </c>
      <c r="I702">
        <v>151.69999999999999</v>
      </c>
      <c r="J702">
        <v>6.3</v>
      </c>
      <c r="K702">
        <v>0.2</v>
      </c>
      <c r="L702">
        <v>0.2</v>
      </c>
      <c r="M702">
        <v>12.4</v>
      </c>
    </row>
    <row r="703" spans="1:13">
      <c r="A703" s="15" t="s">
        <v>111</v>
      </c>
      <c r="B703" s="15">
        <v>474</v>
      </c>
      <c r="C703" s="15" t="str">
        <f t="shared" si="10"/>
        <v>2D_474</v>
      </c>
      <c r="D703" s="31">
        <v>2</v>
      </c>
      <c r="E703" s="32">
        <v>17.399999999999999</v>
      </c>
      <c r="F703" s="32">
        <v>16.23</v>
      </c>
      <c r="G703">
        <v>195.8</v>
      </c>
      <c r="H703">
        <v>0</v>
      </c>
      <c r="I703">
        <v>190.4</v>
      </c>
      <c r="J703">
        <v>5.4</v>
      </c>
      <c r="K703">
        <v>0.2</v>
      </c>
      <c r="L703">
        <v>0.2</v>
      </c>
      <c r="M703">
        <v>12.5</v>
      </c>
    </row>
    <row r="704" spans="1:13">
      <c r="A704" s="15" t="s">
        <v>111</v>
      </c>
      <c r="B704" s="15">
        <v>475</v>
      </c>
      <c r="C704" s="15" t="str">
        <f t="shared" si="10"/>
        <v>2D_475</v>
      </c>
      <c r="D704" s="31">
        <v>1</v>
      </c>
      <c r="E704" s="32">
        <v>14.1</v>
      </c>
      <c r="F704" s="32">
        <v>15.58</v>
      </c>
      <c r="G704">
        <v>123.2</v>
      </c>
      <c r="H704">
        <v>0</v>
      </c>
      <c r="I704">
        <v>116.9</v>
      </c>
      <c r="J704">
        <v>6.3</v>
      </c>
      <c r="K704">
        <v>0.1</v>
      </c>
      <c r="L704">
        <v>0.1</v>
      </c>
      <c r="M704">
        <v>11.3</v>
      </c>
    </row>
    <row r="705" spans="1:13">
      <c r="A705" s="15" t="s">
        <v>111</v>
      </c>
      <c r="B705" s="15">
        <v>476</v>
      </c>
      <c r="C705" s="15" t="str">
        <f t="shared" si="10"/>
        <v>2D_476</v>
      </c>
      <c r="D705" s="31">
        <v>2</v>
      </c>
      <c r="E705" s="32">
        <v>18</v>
      </c>
      <c r="F705" s="32">
        <v>17.41</v>
      </c>
      <c r="G705">
        <v>226.8</v>
      </c>
      <c r="H705">
        <v>0</v>
      </c>
      <c r="I705">
        <v>221.4</v>
      </c>
      <c r="J705">
        <v>5.4</v>
      </c>
      <c r="K705">
        <v>0.2</v>
      </c>
      <c r="L705">
        <v>0.2</v>
      </c>
      <c r="M705">
        <v>13.7</v>
      </c>
    </row>
    <row r="706" spans="1:13">
      <c r="A706" s="15" t="s">
        <v>111</v>
      </c>
      <c r="B706" s="15">
        <v>477</v>
      </c>
      <c r="C706" s="15" t="str">
        <f t="shared" si="10"/>
        <v>2D_477</v>
      </c>
      <c r="D706" s="31">
        <v>2</v>
      </c>
      <c r="E706" s="32">
        <v>15.8</v>
      </c>
      <c r="F706" s="32">
        <v>14.87</v>
      </c>
      <c r="G706">
        <v>148.4</v>
      </c>
      <c r="H706">
        <v>0</v>
      </c>
      <c r="I706">
        <v>142.6</v>
      </c>
      <c r="J706">
        <v>5.7</v>
      </c>
      <c r="K706">
        <v>0.2</v>
      </c>
      <c r="L706">
        <v>0.2</v>
      </c>
      <c r="M706">
        <v>11</v>
      </c>
    </row>
    <row r="707" spans="1:13">
      <c r="A707" s="15" t="s">
        <v>111</v>
      </c>
      <c r="B707" s="15">
        <v>478</v>
      </c>
      <c r="C707" s="15" t="str">
        <f t="shared" ref="C707:C770" si="11">A707&amp;"_"&amp;B707</f>
        <v>2D_478</v>
      </c>
      <c r="D707" s="31">
        <v>2</v>
      </c>
      <c r="E707" s="32">
        <v>17.5</v>
      </c>
      <c r="F707" s="32">
        <v>17.45</v>
      </c>
      <c r="G707">
        <v>216.5</v>
      </c>
      <c r="H707">
        <v>0</v>
      </c>
      <c r="I707">
        <v>211</v>
      </c>
      <c r="J707">
        <v>5.5</v>
      </c>
      <c r="K707">
        <v>0.2</v>
      </c>
      <c r="L707">
        <v>0.2</v>
      </c>
      <c r="M707">
        <v>13.7</v>
      </c>
    </row>
    <row r="708" spans="1:13">
      <c r="A708" s="15" t="s">
        <v>111</v>
      </c>
      <c r="B708" s="15">
        <v>479</v>
      </c>
      <c r="C708" s="15" t="str">
        <f t="shared" si="11"/>
        <v>2D_479</v>
      </c>
      <c r="D708" s="31">
        <v>2</v>
      </c>
      <c r="E708" s="32">
        <v>16.600000000000001</v>
      </c>
      <c r="F708" s="32">
        <v>14.92</v>
      </c>
      <c r="G708">
        <v>162.5</v>
      </c>
      <c r="H708">
        <v>0</v>
      </c>
      <c r="I708">
        <v>157</v>
      </c>
      <c r="J708">
        <v>5.5</v>
      </c>
      <c r="K708">
        <v>0.2</v>
      </c>
      <c r="L708">
        <v>0.2</v>
      </c>
      <c r="M708">
        <v>11.2</v>
      </c>
    </row>
    <row r="709" spans="1:13">
      <c r="A709" s="15" t="s">
        <v>111</v>
      </c>
      <c r="B709" s="15">
        <v>480</v>
      </c>
      <c r="C709" s="15" t="str">
        <f t="shared" si="11"/>
        <v>2D_480</v>
      </c>
      <c r="D709" s="31">
        <v>2</v>
      </c>
      <c r="E709" s="32">
        <v>17.600000000000001</v>
      </c>
      <c r="F709" s="32">
        <v>17.010000000000002</v>
      </c>
      <c r="G709">
        <v>211.8</v>
      </c>
      <c r="H709">
        <v>0</v>
      </c>
      <c r="I709">
        <v>206.4</v>
      </c>
      <c r="J709">
        <v>5.5</v>
      </c>
      <c r="K709">
        <v>0.2</v>
      </c>
      <c r="L709">
        <v>0.2</v>
      </c>
      <c r="M709">
        <v>13.3</v>
      </c>
    </row>
    <row r="710" spans="1:13">
      <c r="A710" s="15" t="s">
        <v>111</v>
      </c>
      <c r="B710" s="15">
        <v>481</v>
      </c>
      <c r="C710" s="15" t="str">
        <f t="shared" si="11"/>
        <v>2D_481</v>
      </c>
      <c r="D710" s="31">
        <v>2</v>
      </c>
      <c r="E710" s="32">
        <v>18.100000000000001</v>
      </c>
      <c r="F710" s="32">
        <v>16.16</v>
      </c>
      <c r="G710">
        <v>208.6</v>
      </c>
      <c r="H710">
        <v>0</v>
      </c>
      <c r="I710">
        <v>203.3</v>
      </c>
      <c r="J710">
        <v>5.2</v>
      </c>
      <c r="K710">
        <v>0.2</v>
      </c>
      <c r="L710">
        <v>0.2</v>
      </c>
      <c r="M710">
        <v>12.6</v>
      </c>
    </row>
    <row r="711" spans="1:13">
      <c r="A711" s="15" t="s">
        <v>111</v>
      </c>
      <c r="B711" s="15">
        <v>482</v>
      </c>
      <c r="C711" s="15" t="str">
        <f t="shared" si="11"/>
        <v>2D_482</v>
      </c>
      <c r="D711" s="31">
        <v>2</v>
      </c>
      <c r="E711" s="32">
        <v>21.8</v>
      </c>
      <c r="F711" s="32">
        <v>19.78</v>
      </c>
      <c r="G711">
        <v>370.1</v>
      </c>
      <c r="H711">
        <v>209.4</v>
      </c>
      <c r="I711">
        <v>155.9</v>
      </c>
      <c r="J711">
        <v>4.8</v>
      </c>
      <c r="K711">
        <v>0.2</v>
      </c>
      <c r="L711">
        <v>6.3</v>
      </c>
      <c r="M711">
        <v>16.399999999999999</v>
      </c>
    </row>
    <row r="712" spans="1:13">
      <c r="A712" s="15" t="s">
        <v>111</v>
      </c>
      <c r="B712" s="15">
        <v>483</v>
      </c>
      <c r="C712" s="15" t="str">
        <f t="shared" si="11"/>
        <v>2D_483</v>
      </c>
      <c r="D712" s="31">
        <v>1</v>
      </c>
      <c r="E712" s="32">
        <v>20.100000000000001</v>
      </c>
      <c r="F712" s="32">
        <v>19.850000000000001</v>
      </c>
      <c r="G712">
        <v>301.39999999999998</v>
      </c>
      <c r="H712">
        <v>166.2</v>
      </c>
      <c r="I712">
        <v>130.1</v>
      </c>
      <c r="J712">
        <v>5.0999999999999996</v>
      </c>
      <c r="K712">
        <v>0.1</v>
      </c>
      <c r="L712">
        <v>6.1</v>
      </c>
      <c r="M712">
        <v>16.2</v>
      </c>
    </row>
    <row r="713" spans="1:13">
      <c r="A713" s="15" t="s">
        <v>111</v>
      </c>
      <c r="B713" s="15">
        <v>484</v>
      </c>
      <c r="C713" s="15" t="str">
        <f t="shared" si="11"/>
        <v>2D_484</v>
      </c>
      <c r="D713" s="31">
        <v>1</v>
      </c>
      <c r="E713" s="32">
        <v>22</v>
      </c>
      <c r="F713" s="32">
        <v>18.989999999999998</v>
      </c>
      <c r="G713">
        <v>346.1</v>
      </c>
      <c r="H713">
        <v>201.5</v>
      </c>
      <c r="I713">
        <v>140.19999999999999</v>
      </c>
      <c r="J713">
        <v>4.4000000000000004</v>
      </c>
      <c r="K713">
        <v>0.1</v>
      </c>
      <c r="L713">
        <v>6.2</v>
      </c>
      <c r="M713">
        <v>15.7</v>
      </c>
    </row>
    <row r="714" spans="1:13">
      <c r="A714" s="15" t="s">
        <v>111</v>
      </c>
      <c r="B714" s="15">
        <v>490</v>
      </c>
      <c r="C714" s="15" t="str">
        <f t="shared" si="11"/>
        <v>2D_490</v>
      </c>
      <c r="D714" s="31">
        <v>2</v>
      </c>
      <c r="E714" s="32">
        <v>22.2</v>
      </c>
      <c r="F714" s="32">
        <v>20.28</v>
      </c>
      <c r="G714">
        <v>393.8</v>
      </c>
      <c r="H714">
        <v>285.2</v>
      </c>
      <c r="I714">
        <v>103.9</v>
      </c>
      <c r="J714">
        <v>4.7</v>
      </c>
      <c r="K714">
        <v>0.2</v>
      </c>
      <c r="L714">
        <v>8.9</v>
      </c>
      <c r="M714">
        <v>17</v>
      </c>
    </row>
    <row r="715" spans="1:13">
      <c r="A715" s="15" t="s">
        <v>111</v>
      </c>
      <c r="B715" s="15">
        <v>491</v>
      </c>
      <c r="C715" s="15" t="str">
        <f t="shared" si="11"/>
        <v>2D_491</v>
      </c>
      <c r="D715" s="31">
        <v>2</v>
      </c>
      <c r="E715" s="32">
        <v>18.399999999999999</v>
      </c>
      <c r="F715" s="32">
        <v>18.079999999999998</v>
      </c>
      <c r="G715">
        <v>247</v>
      </c>
      <c r="H715">
        <v>112.3</v>
      </c>
      <c r="I715">
        <v>129.4</v>
      </c>
      <c r="J715">
        <v>5.4</v>
      </c>
      <c r="K715">
        <v>0.2</v>
      </c>
      <c r="L715">
        <v>4.5</v>
      </c>
      <c r="M715">
        <v>14.4</v>
      </c>
    </row>
    <row r="716" spans="1:13">
      <c r="A716" s="15" t="s">
        <v>111</v>
      </c>
      <c r="B716" s="15">
        <v>492</v>
      </c>
      <c r="C716" s="15" t="str">
        <f t="shared" si="11"/>
        <v>2D_492</v>
      </c>
      <c r="D716" s="31">
        <v>1</v>
      </c>
      <c r="E716" s="32">
        <v>17.5</v>
      </c>
      <c r="F716" s="32">
        <v>18.7</v>
      </c>
      <c r="G716">
        <v>219.5</v>
      </c>
      <c r="H716">
        <v>0</v>
      </c>
      <c r="I716">
        <v>213.9</v>
      </c>
      <c r="J716">
        <v>5.6</v>
      </c>
      <c r="K716">
        <v>0.1</v>
      </c>
      <c r="L716">
        <v>0.1</v>
      </c>
      <c r="M716">
        <v>14.7</v>
      </c>
    </row>
    <row r="717" spans="1:13">
      <c r="A717" s="15" t="s">
        <v>111</v>
      </c>
      <c r="B717" s="15">
        <v>493</v>
      </c>
      <c r="C717" s="15" t="str">
        <f t="shared" si="11"/>
        <v>2D_493</v>
      </c>
      <c r="D717" s="31">
        <v>2</v>
      </c>
      <c r="E717" s="32">
        <v>20.6</v>
      </c>
      <c r="F717" s="32">
        <v>19.16</v>
      </c>
      <c r="G717">
        <v>322.8</v>
      </c>
      <c r="H717">
        <v>187</v>
      </c>
      <c r="I717">
        <v>130.9</v>
      </c>
      <c r="J717">
        <v>4.9000000000000004</v>
      </c>
      <c r="K717">
        <v>0.2</v>
      </c>
      <c r="L717">
        <v>6.3</v>
      </c>
      <c r="M717">
        <v>15.7</v>
      </c>
    </row>
    <row r="718" spans="1:13">
      <c r="A718" s="15" t="s">
        <v>111</v>
      </c>
      <c r="B718" s="15">
        <v>494</v>
      </c>
      <c r="C718" s="15" t="str">
        <f t="shared" si="11"/>
        <v>2D_494</v>
      </c>
      <c r="D718" s="31">
        <v>2</v>
      </c>
      <c r="E718" s="32">
        <v>20.7</v>
      </c>
      <c r="F718" s="32">
        <v>18.77</v>
      </c>
      <c r="G718">
        <v>317.2</v>
      </c>
      <c r="H718">
        <v>187.8</v>
      </c>
      <c r="I718">
        <v>124.5</v>
      </c>
      <c r="J718">
        <v>4.9000000000000004</v>
      </c>
      <c r="K718">
        <v>0.2</v>
      </c>
      <c r="L718">
        <v>6.3</v>
      </c>
      <c r="M718">
        <v>15.4</v>
      </c>
    </row>
    <row r="719" spans="1:13">
      <c r="A719" s="15" t="s">
        <v>111</v>
      </c>
      <c r="B719" s="15">
        <v>495</v>
      </c>
      <c r="C719" s="15" t="str">
        <f t="shared" si="11"/>
        <v>2D_495</v>
      </c>
      <c r="D719" s="31">
        <v>2</v>
      </c>
      <c r="E719" s="32">
        <v>18.5</v>
      </c>
      <c r="F719" s="32">
        <v>17.64</v>
      </c>
      <c r="G719">
        <v>241.8</v>
      </c>
      <c r="H719">
        <v>113.1</v>
      </c>
      <c r="I719">
        <v>123.5</v>
      </c>
      <c r="J719">
        <v>5.2</v>
      </c>
      <c r="K719">
        <v>0.2</v>
      </c>
      <c r="L719">
        <v>4.5</v>
      </c>
      <c r="M719">
        <v>14</v>
      </c>
    </row>
    <row r="720" spans="1:13">
      <c r="A720" s="15" t="s">
        <v>111</v>
      </c>
      <c r="B720" s="15">
        <v>496</v>
      </c>
      <c r="C720" s="15" t="str">
        <f t="shared" si="11"/>
        <v>2D_496</v>
      </c>
      <c r="D720" s="31">
        <v>2</v>
      </c>
      <c r="E720" s="32">
        <v>17.899999999999999</v>
      </c>
      <c r="F720" s="32">
        <v>18.12</v>
      </c>
      <c r="G720">
        <v>236</v>
      </c>
      <c r="H720">
        <v>0</v>
      </c>
      <c r="I720">
        <v>230.6</v>
      </c>
      <c r="J720">
        <v>5.5</v>
      </c>
      <c r="K720">
        <v>0.2</v>
      </c>
      <c r="L720">
        <v>0.2</v>
      </c>
      <c r="M720">
        <v>14.4</v>
      </c>
    </row>
    <row r="721" spans="1:13">
      <c r="A721" s="15" t="s">
        <v>111</v>
      </c>
      <c r="B721" s="15">
        <v>497</v>
      </c>
      <c r="C721" s="15" t="str">
        <f t="shared" si="11"/>
        <v>2D_497</v>
      </c>
      <c r="D721" s="31">
        <v>2</v>
      </c>
      <c r="E721" s="32">
        <v>19.7</v>
      </c>
      <c r="F721" s="32">
        <v>18.149999999999999</v>
      </c>
      <c r="G721">
        <v>279.3</v>
      </c>
      <c r="H721">
        <v>163.19999999999999</v>
      </c>
      <c r="I721">
        <v>111.1</v>
      </c>
      <c r="J721">
        <v>5.0999999999999996</v>
      </c>
      <c r="K721">
        <v>0.2</v>
      </c>
      <c r="L721">
        <v>6</v>
      </c>
      <c r="M721">
        <v>14.7</v>
      </c>
    </row>
    <row r="722" spans="1:13">
      <c r="A722" s="15" t="s">
        <v>111</v>
      </c>
      <c r="B722" s="15">
        <v>498</v>
      </c>
      <c r="C722" s="15" t="str">
        <f t="shared" si="11"/>
        <v>2D_498</v>
      </c>
      <c r="D722" s="31">
        <v>2</v>
      </c>
      <c r="E722" s="32">
        <v>21.7</v>
      </c>
      <c r="F722" s="32">
        <v>19.63</v>
      </c>
      <c r="G722">
        <v>363.7</v>
      </c>
      <c r="H722">
        <v>207.3</v>
      </c>
      <c r="I722">
        <v>151.6</v>
      </c>
      <c r="J722">
        <v>4.8</v>
      </c>
      <c r="K722">
        <v>0.2</v>
      </c>
      <c r="L722">
        <v>6.3</v>
      </c>
      <c r="M722">
        <v>16.3</v>
      </c>
    </row>
    <row r="723" spans="1:13">
      <c r="A723" s="15" t="s">
        <v>111</v>
      </c>
      <c r="B723" s="15">
        <v>499</v>
      </c>
      <c r="C723" s="15" t="str">
        <f t="shared" si="11"/>
        <v>2D_499</v>
      </c>
      <c r="D723" s="31">
        <v>2</v>
      </c>
      <c r="E723" s="32">
        <v>20.2</v>
      </c>
      <c r="F723" s="32">
        <v>17.68</v>
      </c>
      <c r="G723">
        <v>282.10000000000002</v>
      </c>
      <c r="H723">
        <v>170</v>
      </c>
      <c r="I723">
        <v>107.2</v>
      </c>
      <c r="J723">
        <v>4.9000000000000004</v>
      </c>
      <c r="K723">
        <v>0.2</v>
      </c>
      <c r="L723">
        <v>6</v>
      </c>
      <c r="M723">
        <v>14.3</v>
      </c>
    </row>
    <row r="724" spans="1:13">
      <c r="A724" s="15" t="s">
        <v>111</v>
      </c>
      <c r="B724" s="15">
        <v>500</v>
      </c>
      <c r="C724" s="15" t="str">
        <f t="shared" si="11"/>
        <v>2D_500</v>
      </c>
      <c r="D724" s="31">
        <v>2</v>
      </c>
      <c r="E724" s="32">
        <v>21.3</v>
      </c>
      <c r="F724" s="32">
        <v>19.05</v>
      </c>
      <c r="G724">
        <v>339.3</v>
      </c>
      <c r="H724">
        <v>198.9</v>
      </c>
      <c r="I724">
        <v>135.6</v>
      </c>
      <c r="J724">
        <v>4.8</v>
      </c>
      <c r="K724">
        <v>0.2</v>
      </c>
      <c r="L724">
        <v>6.3</v>
      </c>
      <c r="M724">
        <v>15.7</v>
      </c>
    </row>
    <row r="725" spans="1:13">
      <c r="A725" s="15" t="s">
        <v>111</v>
      </c>
      <c r="B725" s="15">
        <v>501</v>
      </c>
      <c r="C725" s="15" t="str">
        <f t="shared" si="11"/>
        <v>2D_501</v>
      </c>
      <c r="D725" s="31">
        <v>2</v>
      </c>
      <c r="E725" s="32">
        <v>18.899999999999999</v>
      </c>
      <c r="F725" s="32">
        <v>17.940000000000001</v>
      </c>
      <c r="G725">
        <v>256.3</v>
      </c>
      <c r="H725">
        <v>131.5</v>
      </c>
      <c r="I725">
        <v>119.6</v>
      </c>
      <c r="J725">
        <v>5.2</v>
      </c>
      <c r="K725">
        <v>0.2</v>
      </c>
      <c r="L725">
        <v>5.0999999999999996</v>
      </c>
      <c r="M725">
        <v>14.4</v>
      </c>
    </row>
    <row r="726" spans="1:13">
      <c r="A726" s="15" t="s">
        <v>111</v>
      </c>
      <c r="B726" s="15">
        <v>502</v>
      </c>
      <c r="C726" s="15" t="str">
        <f t="shared" si="11"/>
        <v>2D_502</v>
      </c>
      <c r="D726" s="31">
        <v>2</v>
      </c>
      <c r="E726" s="32">
        <v>15.8</v>
      </c>
      <c r="F726" s="32">
        <v>17.45</v>
      </c>
      <c r="G726">
        <v>180.6</v>
      </c>
      <c r="H726">
        <v>0</v>
      </c>
      <c r="I726">
        <v>174.5</v>
      </c>
      <c r="J726">
        <v>6.2</v>
      </c>
      <c r="K726">
        <v>0.2</v>
      </c>
      <c r="L726">
        <v>0.2</v>
      </c>
      <c r="M726">
        <v>13.3</v>
      </c>
    </row>
    <row r="727" spans="1:13">
      <c r="A727" s="15" t="s">
        <v>111</v>
      </c>
      <c r="B727" s="15">
        <v>503</v>
      </c>
      <c r="C727" s="15" t="str">
        <f t="shared" si="11"/>
        <v>2D_503</v>
      </c>
      <c r="D727" s="31">
        <v>2</v>
      </c>
      <c r="E727" s="32">
        <v>18.899999999999999</v>
      </c>
      <c r="F727" s="32">
        <v>18.100000000000001</v>
      </c>
      <c r="G727">
        <v>259.10000000000002</v>
      </c>
      <c r="H727">
        <v>131.69999999999999</v>
      </c>
      <c r="I727">
        <v>122.3</v>
      </c>
      <c r="J727">
        <v>5.2</v>
      </c>
      <c r="K727">
        <v>0.2</v>
      </c>
      <c r="L727">
        <v>5.0999999999999996</v>
      </c>
      <c r="M727">
        <v>14.5</v>
      </c>
    </row>
    <row r="728" spans="1:13">
      <c r="A728" s="15" t="s">
        <v>111</v>
      </c>
      <c r="B728" s="15">
        <v>504</v>
      </c>
      <c r="C728" s="15" t="str">
        <f t="shared" si="11"/>
        <v>2D_504</v>
      </c>
      <c r="D728" s="31">
        <v>1</v>
      </c>
      <c r="E728" s="32">
        <v>14.6</v>
      </c>
      <c r="F728" s="32">
        <v>14.13</v>
      </c>
      <c r="G728">
        <v>120.5</v>
      </c>
      <c r="H728">
        <v>0</v>
      </c>
      <c r="I728">
        <v>115</v>
      </c>
      <c r="J728">
        <v>5.5</v>
      </c>
      <c r="K728">
        <v>0.1</v>
      </c>
      <c r="L728">
        <v>0.1</v>
      </c>
      <c r="M728">
        <v>10.3</v>
      </c>
    </row>
    <row r="729" spans="1:13">
      <c r="A729" s="15" t="s">
        <v>111</v>
      </c>
      <c r="B729" s="15">
        <v>505</v>
      </c>
      <c r="C729" s="15" t="str">
        <f t="shared" si="11"/>
        <v>2D_505</v>
      </c>
      <c r="D729" s="31">
        <v>2</v>
      </c>
      <c r="E729" s="32">
        <v>20.5</v>
      </c>
      <c r="F729" s="32">
        <v>19.2</v>
      </c>
      <c r="G729">
        <v>321</v>
      </c>
      <c r="H729">
        <v>185.4</v>
      </c>
      <c r="I729">
        <v>130.69999999999999</v>
      </c>
      <c r="J729">
        <v>4.9000000000000004</v>
      </c>
      <c r="K729">
        <v>0.2</v>
      </c>
      <c r="L729">
        <v>6.3</v>
      </c>
      <c r="M729">
        <v>15.8</v>
      </c>
    </row>
    <row r="730" spans="1:13">
      <c r="A730" s="15" t="s">
        <v>111</v>
      </c>
      <c r="B730" s="15">
        <v>506</v>
      </c>
      <c r="C730" s="15" t="str">
        <f t="shared" si="11"/>
        <v>2D_506</v>
      </c>
      <c r="D730" s="31">
        <v>2</v>
      </c>
      <c r="E730" s="32">
        <v>19.899999999999999</v>
      </c>
      <c r="F730" s="32">
        <v>19.07</v>
      </c>
      <c r="G730">
        <v>302.39999999999998</v>
      </c>
      <c r="H730">
        <v>175</v>
      </c>
      <c r="I730">
        <v>122.4</v>
      </c>
      <c r="J730">
        <v>5.0999999999999996</v>
      </c>
      <c r="K730">
        <v>0.2</v>
      </c>
      <c r="L730">
        <v>6.3</v>
      </c>
      <c r="M730">
        <v>15.5</v>
      </c>
    </row>
    <row r="731" spans="1:13">
      <c r="A731" s="15" t="s">
        <v>111</v>
      </c>
      <c r="B731" s="15">
        <v>507</v>
      </c>
      <c r="C731" s="15" t="str">
        <f t="shared" si="11"/>
        <v>2D_507</v>
      </c>
      <c r="D731" s="31">
        <v>2</v>
      </c>
      <c r="E731" s="32">
        <v>17.600000000000001</v>
      </c>
      <c r="F731" s="32">
        <v>17.7</v>
      </c>
      <c r="G731">
        <v>222.6</v>
      </c>
      <c r="H731">
        <v>0</v>
      </c>
      <c r="I731">
        <v>217.1</v>
      </c>
      <c r="J731">
        <v>5.5</v>
      </c>
      <c r="K731">
        <v>0.2</v>
      </c>
      <c r="L731">
        <v>0.2</v>
      </c>
      <c r="M731">
        <v>13.9</v>
      </c>
    </row>
    <row r="732" spans="1:13">
      <c r="A732" s="15" t="s">
        <v>111</v>
      </c>
      <c r="B732" s="15">
        <v>508</v>
      </c>
      <c r="C732" s="15" t="str">
        <f t="shared" si="11"/>
        <v>2D_508</v>
      </c>
      <c r="D732" s="31">
        <v>2</v>
      </c>
      <c r="E732" s="32">
        <v>19.7</v>
      </c>
      <c r="F732" s="32">
        <v>18.38</v>
      </c>
      <c r="G732">
        <v>283.8</v>
      </c>
      <c r="H732">
        <v>163.69999999999999</v>
      </c>
      <c r="I732">
        <v>115.1</v>
      </c>
      <c r="J732">
        <v>5.0999999999999996</v>
      </c>
      <c r="K732">
        <v>0.2</v>
      </c>
      <c r="L732">
        <v>6</v>
      </c>
      <c r="M732">
        <v>14.9</v>
      </c>
    </row>
    <row r="733" spans="1:13">
      <c r="A733" s="15" t="s">
        <v>111</v>
      </c>
      <c r="B733" s="15">
        <v>509</v>
      </c>
      <c r="C733" s="15" t="str">
        <f t="shared" si="11"/>
        <v>2D_509</v>
      </c>
      <c r="D733" s="31">
        <v>1</v>
      </c>
      <c r="E733" s="32">
        <v>22.6</v>
      </c>
      <c r="F733" s="32">
        <v>19.510000000000002</v>
      </c>
      <c r="G733">
        <v>372.8</v>
      </c>
      <c r="H733">
        <v>273.7</v>
      </c>
      <c r="I733">
        <v>94.8</v>
      </c>
      <c r="J733">
        <v>4.4000000000000004</v>
      </c>
      <c r="K733">
        <v>0.1</v>
      </c>
      <c r="L733">
        <v>8.8000000000000007</v>
      </c>
      <c r="M733">
        <v>16.3</v>
      </c>
    </row>
    <row r="734" spans="1:13">
      <c r="A734" s="15" t="s">
        <v>111</v>
      </c>
      <c r="B734" s="15">
        <v>510</v>
      </c>
      <c r="C734" s="15" t="str">
        <f t="shared" si="11"/>
        <v>2D_510</v>
      </c>
      <c r="D734" s="31">
        <v>2</v>
      </c>
      <c r="E734" s="32">
        <v>20.8</v>
      </c>
      <c r="F734" s="32">
        <v>19.43</v>
      </c>
      <c r="G734">
        <v>334</v>
      </c>
      <c r="H734">
        <v>191</v>
      </c>
      <c r="I734">
        <v>138.1</v>
      </c>
      <c r="J734">
        <v>4.9000000000000004</v>
      </c>
      <c r="K734">
        <v>0.2</v>
      </c>
      <c r="L734">
        <v>6.3</v>
      </c>
      <c r="M734">
        <v>16</v>
      </c>
    </row>
    <row r="735" spans="1:13">
      <c r="A735" s="15" t="s">
        <v>111</v>
      </c>
      <c r="B735" s="15">
        <v>511</v>
      </c>
      <c r="C735" s="15" t="str">
        <f t="shared" si="11"/>
        <v>2D_511</v>
      </c>
      <c r="D735" s="31">
        <v>2</v>
      </c>
      <c r="E735" s="32">
        <v>21.8</v>
      </c>
      <c r="F735" s="32">
        <v>19.670000000000002</v>
      </c>
      <c r="G735">
        <v>367.5</v>
      </c>
      <c r="H735">
        <v>209.2</v>
      </c>
      <c r="I735">
        <v>153.6</v>
      </c>
      <c r="J735">
        <v>4.7</v>
      </c>
      <c r="K735">
        <v>0.2</v>
      </c>
      <c r="L735">
        <v>6.3</v>
      </c>
      <c r="M735">
        <v>16.3</v>
      </c>
    </row>
    <row r="736" spans="1:13">
      <c r="A736" s="15" t="s">
        <v>111</v>
      </c>
      <c r="B736" s="15">
        <v>512</v>
      </c>
      <c r="C736" s="15" t="str">
        <f t="shared" si="11"/>
        <v>2D_512</v>
      </c>
      <c r="D736" s="31">
        <v>1</v>
      </c>
      <c r="E736" s="32">
        <v>25.1</v>
      </c>
      <c r="F736" s="32">
        <v>21.77</v>
      </c>
      <c r="G736">
        <v>498.2</v>
      </c>
      <c r="H736">
        <v>404.1</v>
      </c>
      <c r="I736">
        <v>89.8</v>
      </c>
      <c r="J736">
        <v>4.3</v>
      </c>
      <c r="K736">
        <v>0.1</v>
      </c>
      <c r="L736">
        <v>11.5</v>
      </c>
      <c r="M736">
        <v>18.600000000000001</v>
      </c>
    </row>
    <row r="737" spans="1:13">
      <c r="A737" s="15" t="s">
        <v>111</v>
      </c>
      <c r="B737" s="15">
        <v>513</v>
      </c>
      <c r="C737" s="15" t="str">
        <f t="shared" si="11"/>
        <v>2D_513</v>
      </c>
      <c r="D737" s="31">
        <v>2</v>
      </c>
      <c r="E737" s="32">
        <v>19.7</v>
      </c>
      <c r="F737" s="32">
        <v>18.96</v>
      </c>
      <c r="G737">
        <v>295.10000000000002</v>
      </c>
      <c r="H737">
        <v>171.5</v>
      </c>
      <c r="I737">
        <v>118.5</v>
      </c>
      <c r="J737">
        <v>5.0999999999999996</v>
      </c>
      <c r="K737">
        <v>0.2</v>
      </c>
      <c r="L737">
        <v>6.3</v>
      </c>
      <c r="M737">
        <v>15.4</v>
      </c>
    </row>
    <row r="738" spans="1:13">
      <c r="A738" s="15" t="s">
        <v>111</v>
      </c>
      <c r="B738" s="15">
        <v>514</v>
      </c>
      <c r="C738" s="15" t="str">
        <f t="shared" si="11"/>
        <v>2D_514</v>
      </c>
      <c r="D738" s="31">
        <v>2</v>
      </c>
      <c r="E738" s="32">
        <v>21.2</v>
      </c>
      <c r="F738" s="32">
        <v>19.760000000000002</v>
      </c>
      <c r="G738">
        <v>352.5</v>
      </c>
      <c r="H738">
        <v>198.6</v>
      </c>
      <c r="I738">
        <v>149</v>
      </c>
      <c r="J738">
        <v>4.9000000000000004</v>
      </c>
      <c r="K738">
        <v>0.2</v>
      </c>
      <c r="L738">
        <v>6.3</v>
      </c>
      <c r="M738">
        <v>16.399999999999999</v>
      </c>
    </row>
    <row r="739" spans="1:13">
      <c r="A739" s="15" t="s">
        <v>111</v>
      </c>
      <c r="B739" s="15">
        <v>515</v>
      </c>
      <c r="C739" s="15" t="str">
        <f t="shared" si="11"/>
        <v>2D_515</v>
      </c>
      <c r="D739" s="31">
        <v>2</v>
      </c>
      <c r="E739" s="32">
        <v>21.7</v>
      </c>
      <c r="F739" s="32">
        <v>19.899999999999999</v>
      </c>
      <c r="G739">
        <v>370</v>
      </c>
      <c r="H739">
        <v>207.8</v>
      </c>
      <c r="I739">
        <v>157.4</v>
      </c>
      <c r="J739">
        <v>4.8</v>
      </c>
      <c r="K739">
        <v>0.2</v>
      </c>
      <c r="L739">
        <v>6.3</v>
      </c>
      <c r="M739">
        <v>16.5</v>
      </c>
    </row>
    <row r="740" spans="1:13">
      <c r="A740" s="15" t="s">
        <v>111</v>
      </c>
      <c r="B740" s="15">
        <v>525</v>
      </c>
      <c r="C740" s="15" t="str">
        <f t="shared" si="11"/>
        <v>2D_525</v>
      </c>
      <c r="D740" s="31">
        <v>2</v>
      </c>
      <c r="E740" s="32">
        <v>24</v>
      </c>
      <c r="F740" s="32">
        <v>22.08</v>
      </c>
      <c r="G740">
        <v>499.6</v>
      </c>
      <c r="H740">
        <v>393.1</v>
      </c>
      <c r="I740">
        <v>101.9</v>
      </c>
      <c r="J740">
        <v>4.5999999999999996</v>
      </c>
      <c r="K740">
        <v>0.2</v>
      </c>
      <c r="L740">
        <v>11</v>
      </c>
      <c r="M740">
        <v>18.8</v>
      </c>
    </row>
    <row r="741" spans="1:13">
      <c r="A741" s="15" t="s">
        <v>111</v>
      </c>
      <c r="B741" s="15">
        <v>526</v>
      </c>
      <c r="C741" s="15" t="str">
        <f t="shared" si="11"/>
        <v>2D_526</v>
      </c>
      <c r="D741" s="31">
        <v>2</v>
      </c>
      <c r="E741" s="32">
        <v>15.3</v>
      </c>
      <c r="F741" s="32">
        <v>15.44</v>
      </c>
      <c r="G741">
        <v>146.80000000000001</v>
      </c>
      <c r="H741">
        <v>0</v>
      </c>
      <c r="I741">
        <v>140.80000000000001</v>
      </c>
      <c r="J741">
        <v>6</v>
      </c>
      <c r="K741">
        <v>0.2</v>
      </c>
      <c r="L741">
        <v>0.2</v>
      </c>
      <c r="M741">
        <v>11.4</v>
      </c>
    </row>
    <row r="742" spans="1:13">
      <c r="A742" s="15" t="s">
        <v>111</v>
      </c>
      <c r="B742" s="15">
        <v>527</v>
      </c>
      <c r="C742" s="15" t="str">
        <f t="shared" si="11"/>
        <v>2D_527</v>
      </c>
      <c r="D742" s="31">
        <v>1</v>
      </c>
      <c r="E742" s="32">
        <v>18.600000000000001</v>
      </c>
      <c r="F742" s="32">
        <v>20.43</v>
      </c>
      <c r="G742">
        <v>265.39999999999998</v>
      </c>
      <c r="H742">
        <v>0</v>
      </c>
      <c r="I742">
        <v>259.8</v>
      </c>
      <c r="J742">
        <v>5.7</v>
      </c>
      <c r="K742">
        <v>0.1</v>
      </c>
      <c r="L742">
        <v>0.1</v>
      </c>
      <c r="M742">
        <v>16.399999999999999</v>
      </c>
    </row>
    <row r="743" spans="1:13">
      <c r="A743" s="15" t="s">
        <v>111</v>
      </c>
      <c r="B743" s="15">
        <v>528</v>
      </c>
      <c r="C743" s="15" t="str">
        <f t="shared" si="11"/>
        <v>2D_528</v>
      </c>
      <c r="D743" s="31">
        <v>2</v>
      </c>
      <c r="E743" s="32">
        <v>18.399999999999999</v>
      </c>
      <c r="F743" s="32">
        <v>16.68</v>
      </c>
      <c r="G743">
        <v>223.3</v>
      </c>
      <c r="H743">
        <v>0</v>
      </c>
      <c r="I743">
        <v>218.1</v>
      </c>
      <c r="J743">
        <v>5.2</v>
      </c>
      <c r="K743">
        <v>0.2</v>
      </c>
      <c r="L743">
        <v>0.2</v>
      </c>
      <c r="M743">
        <v>13.1</v>
      </c>
    </row>
    <row r="744" spans="1:13">
      <c r="A744" s="15" t="s">
        <v>111</v>
      </c>
      <c r="B744" s="15">
        <v>529</v>
      </c>
      <c r="C744" s="15" t="str">
        <f t="shared" si="11"/>
        <v>2D_529</v>
      </c>
      <c r="D744" s="31">
        <v>2</v>
      </c>
      <c r="E744" s="32">
        <v>20.6</v>
      </c>
      <c r="F744" s="32">
        <v>18.07</v>
      </c>
      <c r="G744">
        <v>299.8</v>
      </c>
      <c r="H744">
        <v>184.4</v>
      </c>
      <c r="I744">
        <v>110.6</v>
      </c>
      <c r="J744">
        <v>4.8</v>
      </c>
      <c r="K744">
        <v>0.2</v>
      </c>
      <c r="L744">
        <v>6.3</v>
      </c>
      <c r="M744">
        <v>14.7</v>
      </c>
    </row>
    <row r="745" spans="1:13">
      <c r="A745" s="15" t="s">
        <v>111</v>
      </c>
      <c r="B745" s="15">
        <v>530</v>
      </c>
      <c r="C745" s="15" t="str">
        <f t="shared" si="11"/>
        <v>2D_530</v>
      </c>
      <c r="D745" s="31">
        <v>2</v>
      </c>
      <c r="E745" s="32">
        <v>16.600000000000001</v>
      </c>
      <c r="F745" s="32">
        <v>15.82</v>
      </c>
      <c r="G745">
        <v>174.7</v>
      </c>
      <c r="H745">
        <v>0</v>
      </c>
      <c r="I745">
        <v>169.1</v>
      </c>
      <c r="J745">
        <v>5.6</v>
      </c>
      <c r="K745">
        <v>0.2</v>
      </c>
      <c r="L745">
        <v>0.2</v>
      </c>
      <c r="M745">
        <v>12</v>
      </c>
    </row>
    <row r="746" spans="1:13">
      <c r="A746" s="15" t="s">
        <v>111</v>
      </c>
      <c r="B746" s="15">
        <v>531</v>
      </c>
      <c r="C746" s="15" t="str">
        <f t="shared" si="11"/>
        <v>2D_531</v>
      </c>
      <c r="D746" s="31">
        <v>2</v>
      </c>
      <c r="E746" s="32">
        <v>15.5</v>
      </c>
      <c r="F746" s="32">
        <v>17.149999999999999</v>
      </c>
      <c r="G746">
        <v>170.9</v>
      </c>
      <c r="H746">
        <v>0</v>
      </c>
      <c r="I746">
        <v>164.7</v>
      </c>
      <c r="J746">
        <v>6.2</v>
      </c>
      <c r="K746">
        <v>0.2</v>
      </c>
      <c r="L746">
        <v>0.2</v>
      </c>
      <c r="M746">
        <v>13</v>
      </c>
    </row>
    <row r="747" spans="1:13">
      <c r="A747" s="15" t="s">
        <v>111</v>
      </c>
      <c r="B747" s="15">
        <v>532</v>
      </c>
      <c r="C747" s="15" t="str">
        <f t="shared" si="11"/>
        <v>2D_532</v>
      </c>
      <c r="D747" s="31">
        <v>2</v>
      </c>
      <c r="E747" s="32">
        <v>16.899999999999999</v>
      </c>
      <c r="F747" s="32">
        <v>16.190000000000001</v>
      </c>
      <c r="G747">
        <v>185.5</v>
      </c>
      <c r="H747">
        <v>0</v>
      </c>
      <c r="I747">
        <v>180</v>
      </c>
      <c r="J747">
        <v>5.5</v>
      </c>
      <c r="K747">
        <v>0.2</v>
      </c>
      <c r="L747">
        <v>0.2</v>
      </c>
      <c r="M747">
        <v>12.4</v>
      </c>
    </row>
    <row r="748" spans="1:13">
      <c r="A748" s="15" t="s">
        <v>111</v>
      </c>
      <c r="B748" s="15">
        <v>533</v>
      </c>
      <c r="C748" s="15" t="str">
        <f t="shared" si="11"/>
        <v>2D_533</v>
      </c>
      <c r="D748" s="31">
        <v>1</v>
      </c>
      <c r="E748" s="32">
        <v>21</v>
      </c>
      <c r="F748" s="32">
        <v>18.95</v>
      </c>
      <c r="G748">
        <v>315.8</v>
      </c>
      <c r="H748">
        <v>183.7</v>
      </c>
      <c r="I748">
        <v>127.5</v>
      </c>
      <c r="J748">
        <v>4.5999999999999996</v>
      </c>
      <c r="K748">
        <v>0.1</v>
      </c>
      <c r="L748">
        <v>6.2</v>
      </c>
      <c r="M748">
        <v>15.6</v>
      </c>
    </row>
    <row r="749" spans="1:13">
      <c r="A749" s="15" t="s">
        <v>111</v>
      </c>
      <c r="B749" s="15">
        <v>534</v>
      </c>
      <c r="C749" s="15" t="str">
        <f t="shared" si="11"/>
        <v>2D_534</v>
      </c>
      <c r="D749" s="31">
        <v>2</v>
      </c>
      <c r="E749" s="32">
        <v>20.3</v>
      </c>
      <c r="F749" s="32">
        <v>18.52</v>
      </c>
      <c r="G749">
        <v>301.60000000000002</v>
      </c>
      <c r="H749">
        <v>180.5</v>
      </c>
      <c r="I749">
        <v>116.2</v>
      </c>
      <c r="J749">
        <v>4.9000000000000004</v>
      </c>
      <c r="K749">
        <v>0.2</v>
      </c>
      <c r="L749">
        <v>6.3</v>
      </c>
      <c r="M749">
        <v>15.1</v>
      </c>
    </row>
    <row r="750" spans="1:13">
      <c r="A750" s="15" t="s">
        <v>111</v>
      </c>
      <c r="B750" s="15">
        <v>535</v>
      </c>
      <c r="C750" s="15" t="str">
        <f t="shared" si="11"/>
        <v>2D_535</v>
      </c>
      <c r="D750" s="31">
        <v>2</v>
      </c>
      <c r="E750" s="32">
        <v>22.3</v>
      </c>
      <c r="F750" s="32">
        <v>20.63</v>
      </c>
      <c r="G750">
        <v>405.4</v>
      </c>
      <c r="H750">
        <v>296.3</v>
      </c>
      <c r="I750">
        <v>104.4</v>
      </c>
      <c r="J750">
        <v>4.7</v>
      </c>
      <c r="K750">
        <v>0.2</v>
      </c>
      <c r="L750">
        <v>9.1999999999999993</v>
      </c>
      <c r="M750">
        <v>17.3</v>
      </c>
    </row>
    <row r="751" spans="1:13">
      <c r="A751" s="15" t="s">
        <v>111</v>
      </c>
      <c r="B751" s="15">
        <v>536</v>
      </c>
      <c r="C751" s="15" t="str">
        <f t="shared" si="11"/>
        <v>2D_536</v>
      </c>
      <c r="D751" s="31">
        <v>1</v>
      </c>
      <c r="E751" s="32">
        <v>19.399999999999999</v>
      </c>
      <c r="F751" s="32">
        <v>18.940000000000001</v>
      </c>
      <c r="G751">
        <v>270.89999999999998</v>
      </c>
      <c r="H751">
        <v>133.19999999999999</v>
      </c>
      <c r="I751">
        <v>132.6</v>
      </c>
      <c r="J751">
        <v>5</v>
      </c>
      <c r="K751">
        <v>0.1</v>
      </c>
      <c r="L751">
        <v>5</v>
      </c>
      <c r="M751">
        <v>15.3</v>
      </c>
    </row>
    <row r="752" spans="1:13">
      <c r="A752" s="15" t="s">
        <v>111</v>
      </c>
      <c r="B752" s="15">
        <v>537</v>
      </c>
      <c r="C752" s="15" t="str">
        <f t="shared" si="11"/>
        <v>2D_537</v>
      </c>
      <c r="D752" s="31">
        <v>2</v>
      </c>
      <c r="E752" s="32">
        <v>21</v>
      </c>
      <c r="F752" s="32">
        <v>16.239999999999998</v>
      </c>
      <c r="G752">
        <v>270.5</v>
      </c>
      <c r="H752">
        <v>171.6</v>
      </c>
      <c r="I752">
        <v>94.4</v>
      </c>
      <c r="J752">
        <v>4.5999999999999996</v>
      </c>
      <c r="K752">
        <v>0.2</v>
      </c>
      <c r="L752">
        <v>5.7</v>
      </c>
      <c r="M752">
        <v>13</v>
      </c>
    </row>
    <row r="753" spans="1:13">
      <c r="A753" s="15" t="s">
        <v>111</v>
      </c>
      <c r="B753" s="15">
        <v>538</v>
      </c>
      <c r="C753" s="15" t="str">
        <f t="shared" si="11"/>
        <v>2D_538</v>
      </c>
      <c r="D753" s="31">
        <v>2</v>
      </c>
      <c r="E753" s="32">
        <v>19.3</v>
      </c>
      <c r="F753" s="32">
        <v>17.73</v>
      </c>
      <c r="G753">
        <v>261.8</v>
      </c>
      <c r="H753">
        <v>143.19999999999999</v>
      </c>
      <c r="I753">
        <v>113.5</v>
      </c>
      <c r="J753">
        <v>5.0999999999999996</v>
      </c>
      <c r="K753">
        <v>0.2</v>
      </c>
      <c r="L753">
        <v>5.4</v>
      </c>
      <c r="M753">
        <v>14.2</v>
      </c>
    </row>
    <row r="754" spans="1:13">
      <c r="A754" s="15" t="s">
        <v>111</v>
      </c>
      <c r="B754" s="15">
        <v>539</v>
      </c>
      <c r="C754" s="15" t="str">
        <f t="shared" si="11"/>
        <v>2D_539</v>
      </c>
      <c r="D754" s="31">
        <v>2</v>
      </c>
      <c r="E754" s="32">
        <v>19.8</v>
      </c>
      <c r="F754" s="32">
        <v>18.8</v>
      </c>
      <c r="G754">
        <v>294.5</v>
      </c>
      <c r="H754">
        <v>172.8</v>
      </c>
      <c r="I754">
        <v>116.6</v>
      </c>
      <c r="J754">
        <v>5.0999999999999996</v>
      </c>
      <c r="K754">
        <v>0.2</v>
      </c>
      <c r="L754">
        <v>6.3</v>
      </c>
      <c r="M754">
        <v>15.3</v>
      </c>
    </row>
    <row r="755" spans="1:13">
      <c r="A755" s="15" t="s">
        <v>111</v>
      </c>
      <c r="B755" s="15">
        <v>540</v>
      </c>
      <c r="C755" s="15" t="str">
        <f t="shared" si="11"/>
        <v>2D_540</v>
      </c>
      <c r="D755" s="31">
        <v>2</v>
      </c>
      <c r="E755" s="32">
        <v>18.899999999999999</v>
      </c>
      <c r="F755" s="32">
        <v>17.5</v>
      </c>
      <c r="G755">
        <v>248.4</v>
      </c>
      <c r="H755">
        <v>124.4</v>
      </c>
      <c r="I755">
        <v>118.9</v>
      </c>
      <c r="J755">
        <v>5.2</v>
      </c>
      <c r="K755">
        <v>0.2</v>
      </c>
      <c r="L755">
        <v>4.8</v>
      </c>
      <c r="M755">
        <v>13.9</v>
      </c>
    </row>
    <row r="756" spans="1:13">
      <c r="A756" s="15" t="s">
        <v>111</v>
      </c>
      <c r="B756" s="15">
        <v>541</v>
      </c>
      <c r="C756" s="15" t="str">
        <f t="shared" si="11"/>
        <v>2D_541</v>
      </c>
      <c r="D756" s="31">
        <v>1</v>
      </c>
      <c r="E756" s="32">
        <v>19.600000000000001</v>
      </c>
      <c r="F756" s="32">
        <v>19.100000000000001</v>
      </c>
      <c r="G756">
        <v>278.2</v>
      </c>
      <c r="H756">
        <v>142.19999999999999</v>
      </c>
      <c r="I756">
        <v>131.1</v>
      </c>
      <c r="J756">
        <v>5</v>
      </c>
      <c r="K756">
        <v>0.1</v>
      </c>
      <c r="L756">
        <v>5.3</v>
      </c>
      <c r="M756">
        <v>15.5</v>
      </c>
    </row>
    <row r="757" spans="1:13">
      <c r="A757" s="15" t="s">
        <v>111</v>
      </c>
      <c r="B757" s="15">
        <v>542</v>
      </c>
      <c r="C757" s="15" t="str">
        <f t="shared" si="11"/>
        <v>2D_542</v>
      </c>
      <c r="D757" s="31">
        <v>2</v>
      </c>
      <c r="E757" s="32">
        <v>20.100000000000001</v>
      </c>
      <c r="F757" s="32">
        <v>18.7</v>
      </c>
      <c r="G757">
        <v>300.2</v>
      </c>
      <c r="H757">
        <v>177.6</v>
      </c>
      <c r="I757">
        <v>117.6</v>
      </c>
      <c r="J757">
        <v>5</v>
      </c>
      <c r="K757">
        <v>0.2</v>
      </c>
      <c r="L757">
        <v>6.3</v>
      </c>
      <c r="M757">
        <v>15.2</v>
      </c>
    </row>
    <row r="758" spans="1:13">
      <c r="A758" s="15" t="s">
        <v>111</v>
      </c>
      <c r="B758" s="15">
        <v>543</v>
      </c>
      <c r="C758" s="15" t="str">
        <f t="shared" si="11"/>
        <v>2D_543</v>
      </c>
      <c r="D758" s="31">
        <v>2</v>
      </c>
      <c r="E758" s="32">
        <v>19.7</v>
      </c>
      <c r="F758" s="32">
        <v>19.16</v>
      </c>
      <c r="G758">
        <v>299</v>
      </c>
      <c r="H758">
        <v>171.8</v>
      </c>
      <c r="I758">
        <v>122</v>
      </c>
      <c r="J758">
        <v>5.0999999999999996</v>
      </c>
      <c r="K758">
        <v>0.2</v>
      </c>
      <c r="L758">
        <v>6.3</v>
      </c>
      <c r="M758">
        <v>15.6</v>
      </c>
    </row>
    <row r="759" spans="1:13">
      <c r="A759" s="15" t="s">
        <v>111</v>
      </c>
      <c r="B759" s="15">
        <v>544</v>
      </c>
      <c r="C759" s="15" t="str">
        <f t="shared" si="11"/>
        <v>2D_544</v>
      </c>
      <c r="D759" s="31">
        <v>2</v>
      </c>
      <c r="E759" s="32">
        <v>23.3</v>
      </c>
      <c r="F759" s="32">
        <v>21.31</v>
      </c>
      <c r="G759">
        <v>454.7</v>
      </c>
      <c r="H759">
        <v>346.8</v>
      </c>
      <c r="I759">
        <v>103.4</v>
      </c>
      <c r="J759">
        <v>4.5999999999999996</v>
      </c>
      <c r="K759">
        <v>0.2</v>
      </c>
      <c r="L759">
        <v>10.1</v>
      </c>
      <c r="M759">
        <v>18.100000000000001</v>
      </c>
    </row>
    <row r="760" spans="1:13">
      <c r="A760" s="15" t="s">
        <v>111</v>
      </c>
      <c r="B760" s="15">
        <v>545</v>
      </c>
      <c r="C760" s="15" t="str">
        <f t="shared" si="11"/>
        <v>2D_545</v>
      </c>
      <c r="D760" s="31">
        <v>2</v>
      </c>
      <c r="E760" s="32">
        <v>22.4</v>
      </c>
      <c r="F760" s="32">
        <v>20.83</v>
      </c>
      <c r="G760">
        <v>413.5</v>
      </c>
      <c r="H760">
        <v>299.8</v>
      </c>
      <c r="I760">
        <v>108.9</v>
      </c>
      <c r="J760">
        <v>4.8</v>
      </c>
      <c r="K760">
        <v>0.2</v>
      </c>
      <c r="L760">
        <v>9.1999999999999993</v>
      </c>
      <c r="M760">
        <v>17.5</v>
      </c>
    </row>
    <row r="761" spans="1:13">
      <c r="A761" s="15" t="s">
        <v>111</v>
      </c>
      <c r="B761" s="15">
        <v>546</v>
      </c>
      <c r="C761" s="15" t="str">
        <f t="shared" si="11"/>
        <v>2D_546</v>
      </c>
      <c r="D761" s="31">
        <v>2</v>
      </c>
      <c r="E761" s="32">
        <v>17.600000000000001</v>
      </c>
      <c r="F761" s="32">
        <v>16.46</v>
      </c>
      <c r="G761">
        <v>203.3</v>
      </c>
      <c r="H761">
        <v>0</v>
      </c>
      <c r="I761">
        <v>197.9</v>
      </c>
      <c r="J761">
        <v>5.4</v>
      </c>
      <c r="K761">
        <v>0.2</v>
      </c>
      <c r="L761">
        <v>0.2</v>
      </c>
      <c r="M761">
        <v>12.8</v>
      </c>
    </row>
    <row r="762" spans="1:13">
      <c r="A762" s="15" t="s">
        <v>111</v>
      </c>
      <c r="B762" s="15">
        <v>547</v>
      </c>
      <c r="C762" s="15" t="str">
        <f t="shared" si="11"/>
        <v>2D_547</v>
      </c>
      <c r="D762" s="31">
        <v>3</v>
      </c>
      <c r="E762" s="32">
        <v>18.3</v>
      </c>
      <c r="F762" s="32">
        <v>19.21</v>
      </c>
      <c r="G762">
        <v>234.8</v>
      </c>
      <c r="H762">
        <v>0</v>
      </c>
      <c r="I762">
        <v>228.7</v>
      </c>
      <c r="J762">
        <v>6.1</v>
      </c>
      <c r="K762">
        <v>0.2</v>
      </c>
      <c r="L762">
        <v>0.2</v>
      </c>
      <c r="M762">
        <v>14.1</v>
      </c>
    </row>
    <row r="763" spans="1:13">
      <c r="A763" s="15" t="s">
        <v>111</v>
      </c>
      <c r="B763" s="15">
        <v>548</v>
      </c>
      <c r="C763" s="15" t="str">
        <f t="shared" si="11"/>
        <v>2D_548</v>
      </c>
      <c r="D763" s="31">
        <v>2</v>
      </c>
      <c r="E763" s="32">
        <v>17.5</v>
      </c>
      <c r="F763" s="32">
        <v>16.809999999999999</v>
      </c>
      <c r="G763">
        <v>206.7</v>
      </c>
      <c r="H763">
        <v>0</v>
      </c>
      <c r="I763">
        <v>201.2</v>
      </c>
      <c r="J763">
        <v>5.5</v>
      </c>
      <c r="K763">
        <v>0.2</v>
      </c>
      <c r="L763">
        <v>0.2</v>
      </c>
      <c r="M763">
        <v>13.1</v>
      </c>
    </row>
    <row r="764" spans="1:13">
      <c r="A764" s="15" t="s">
        <v>111</v>
      </c>
      <c r="B764" s="15">
        <v>549</v>
      </c>
      <c r="C764" s="15" t="str">
        <f t="shared" si="11"/>
        <v>2D_549</v>
      </c>
      <c r="D764" s="31">
        <v>2</v>
      </c>
      <c r="E764" s="32">
        <v>18.5</v>
      </c>
      <c r="F764" s="32">
        <v>17.43</v>
      </c>
      <c r="G764">
        <v>238.2</v>
      </c>
      <c r="H764">
        <v>0</v>
      </c>
      <c r="I764">
        <v>233</v>
      </c>
      <c r="J764">
        <v>5.2</v>
      </c>
      <c r="K764">
        <v>0.2</v>
      </c>
      <c r="L764">
        <v>0.2</v>
      </c>
      <c r="M764">
        <v>13.8</v>
      </c>
    </row>
    <row r="765" spans="1:13">
      <c r="A765" s="15" t="s">
        <v>111</v>
      </c>
      <c r="B765" s="15">
        <v>550</v>
      </c>
      <c r="C765" s="15" t="str">
        <f t="shared" si="11"/>
        <v>2D_550</v>
      </c>
      <c r="D765" s="31">
        <v>1</v>
      </c>
      <c r="E765" s="32">
        <v>19.2</v>
      </c>
      <c r="F765" s="32">
        <v>18.600000000000001</v>
      </c>
      <c r="G765">
        <v>261.5</v>
      </c>
      <c r="H765">
        <v>124.5</v>
      </c>
      <c r="I765">
        <v>132</v>
      </c>
      <c r="J765">
        <v>5</v>
      </c>
      <c r="K765">
        <v>0.1</v>
      </c>
      <c r="L765">
        <v>4.7</v>
      </c>
      <c r="M765">
        <v>15</v>
      </c>
    </row>
    <row r="766" spans="1:13">
      <c r="A766" s="15" t="s">
        <v>111</v>
      </c>
      <c r="B766" s="15">
        <v>551</v>
      </c>
      <c r="C766" s="15" t="str">
        <f t="shared" si="11"/>
        <v>2D_551</v>
      </c>
      <c r="D766" s="31">
        <v>1</v>
      </c>
      <c r="E766" s="32">
        <v>25.4</v>
      </c>
      <c r="F766" s="32">
        <v>22.08</v>
      </c>
      <c r="G766">
        <v>515.29999999999995</v>
      </c>
      <c r="H766">
        <v>420.8</v>
      </c>
      <c r="I766">
        <v>90.2</v>
      </c>
      <c r="J766">
        <v>4.3</v>
      </c>
      <c r="K766">
        <v>0.1</v>
      </c>
      <c r="L766">
        <v>11.8</v>
      </c>
      <c r="M766">
        <v>18.899999999999999</v>
      </c>
    </row>
    <row r="767" spans="1:13">
      <c r="A767" s="15" t="s">
        <v>111</v>
      </c>
      <c r="B767" s="15">
        <v>552</v>
      </c>
      <c r="C767" s="15" t="str">
        <f t="shared" si="11"/>
        <v>2D_552</v>
      </c>
      <c r="D767" s="31">
        <v>1</v>
      </c>
      <c r="E767" s="32">
        <v>24.2</v>
      </c>
      <c r="F767" s="32">
        <v>21.26</v>
      </c>
      <c r="G767">
        <v>455.8</v>
      </c>
      <c r="H767">
        <v>356.5</v>
      </c>
      <c r="I767">
        <v>94.9</v>
      </c>
      <c r="J767">
        <v>4.4000000000000004</v>
      </c>
      <c r="K767">
        <v>0.1</v>
      </c>
      <c r="L767">
        <v>10.6</v>
      </c>
      <c r="M767">
        <v>18</v>
      </c>
    </row>
    <row r="768" spans="1:13">
      <c r="A768" s="15" t="s">
        <v>111</v>
      </c>
      <c r="B768" s="15">
        <v>553</v>
      </c>
      <c r="C768" s="15" t="str">
        <f t="shared" si="11"/>
        <v>2D_553</v>
      </c>
      <c r="D768" s="31">
        <v>2</v>
      </c>
      <c r="E768" s="32">
        <v>21.6</v>
      </c>
      <c r="F768" s="32">
        <v>21.44</v>
      </c>
      <c r="G768">
        <v>402.8</v>
      </c>
      <c r="H768">
        <v>283.2</v>
      </c>
      <c r="I768">
        <v>114.7</v>
      </c>
      <c r="J768">
        <v>4.9000000000000004</v>
      </c>
      <c r="K768">
        <v>0.2</v>
      </c>
      <c r="L768">
        <v>9.1999999999999993</v>
      </c>
      <c r="M768">
        <v>18</v>
      </c>
    </row>
    <row r="769" spans="1:13">
      <c r="A769" s="15" t="s">
        <v>111</v>
      </c>
      <c r="B769" s="15">
        <v>554</v>
      </c>
      <c r="C769" s="15" t="str">
        <f t="shared" si="11"/>
        <v>2D_554</v>
      </c>
      <c r="D769" s="31">
        <v>1</v>
      </c>
      <c r="E769" s="32">
        <v>21</v>
      </c>
      <c r="F769" s="32">
        <v>17.940000000000001</v>
      </c>
      <c r="G769">
        <v>301.5</v>
      </c>
      <c r="H769">
        <v>183.5</v>
      </c>
      <c r="I769">
        <v>113.6</v>
      </c>
      <c r="J769">
        <v>4.4000000000000004</v>
      </c>
      <c r="K769">
        <v>0.1</v>
      </c>
      <c r="L769">
        <v>6.2</v>
      </c>
      <c r="M769">
        <v>14.7</v>
      </c>
    </row>
    <row r="770" spans="1:13">
      <c r="A770" s="15" t="s">
        <v>111</v>
      </c>
      <c r="B770" s="15">
        <v>555</v>
      </c>
      <c r="C770" s="15" t="str">
        <f t="shared" si="11"/>
        <v>2D_555</v>
      </c>
      <c r="D770" s="31">
        <v>2</v>
      </c>
      <c r="E770" s="32">
        <v>20.9</v>
      </c>
      <c r="F770" s="32">
        <v>21.57</v>
      </c>
      <c r="G770">
        <v>383.3</v>
      </c>
      <c r="H770">
        <v>260.2</v>
      </c>
      <c r="I770">
        <v>118</v>
      </c>
      <c r="J770">
        <v>5.0999999999999996</v>
      </c>
      <c r="K770">
        <v>0.2</v>
      </c>
      <c r="L770">
        <v>8.9</v>
      </c>
      <c r="M770">
        <v>18</v>
      </c>
    </row>
    <row r="771" spans="1:13">
      <c r="A771" s="15" t="s">
        <v>111</v>
      </c>
      <c r="B771" s="15">
        <v>556</v>
      </c>
      <c r="C771" s="15" t="str">
        <f t="shared" ref="C771:C834" si="12">A771&amp;"_"&amp;B771</f>
        <v>2D_556</v>
      </c>
      <c r="D771" s="31">
        <v>2</v>
      </c>
      <c r="E771" s="32">
        <v>19.600000000000001</v>
      </c>
      <c r="F771" s="32">
        <v>18.7</v>
      </c>
      <c r="G771">
        <v>287.5</v>
      </c>
      <c r="H771">
        <v>162.69999999999999</v>
      </c>
      <c r="I771">
        <v>119.7</v>
      </c>
      <c r="J771">
        <v>5.0999999999999996</v>
      </c>
      <c r="K771">
        <v>0.2</v>
      </c>
      <c r="L771">
        <v>6</v>
      </c>
      <c r="M771">
        <v>15.2</v>
      </c>
    </row>
    <row r="772" spans="1:13">
      <c r="A772" s="15" t="s">
        <v>111</v>
      </c>
      <c r="B772" s="15">
        <v>557</v>
      </c>
      <c r="C772" s="15" t="str">
        <f t="shared" si="12"/>
        <v>2D_557</v>
      </c>
      <c r="D772" s="31">
        <v>2</v>
      </c>
      <c r="E772" s="32">
        <v>19.2</v>
      </c>
      <c r="F772" s="32">
        <v>17.940000000000001</v>
      </c>
      <c r="G772">
        <v>263.3</v>
      </c>
      <c r="H772">
        <v>142.1</v>
      </c>
      <c r="I772">
        <v>116.1</v>
      </c>
      <c r="J772">
        <v>5.0999999999999996</v>
      </c>
      <c r="K772">
        <v>0.2</v>
      </c>
      <c r="L772">
        <v>5.4</v>
      </c>
      <c r="M772">
        <v>14.4</v>
      </c>
    </row>
    <row r="773" spans="1:13">
      <c r="A773" s="15" t="s">
        <v>111</v>
      </c>
      <c r="B773" s="15">
        <v>558</v>
      </c>
      <c r="C773" s="15" t="str">
        <f t="shared" si="12"/>
        <v>2D_558</v>
      </c>
      <c r="D773" s="31">
        <v>2</v>
      </c>
      <c r="E773" s="32">
        <v>23</v>
      </c>
      <c r="F773" s="32">
        <v>20.77</v>
      </c>
      <c r="G773">
        <v>430.8</v>
      </c>
      <c r="H773">
        <v>321.39999999999998</v>
      </c>
      <c r="I773">
        <v>104.8</v>
      </c>
      <c r="J773">
        <v>4.5999999999999996</v>
      </c>
      <c r="K773">
        <v>0.2</v>
      </c>
      <c r="L773">
        <v>9.5</v>
      </c>
      <c r="M773">
        <v>17.5</v>
      </c>
    </row>
    <row r="774" spans="1:13">
      <c r="A774" s="15" t="s">
        <v>111</v>
      </c>
      <c r="B774" s="15">
        <v>559</v>
      </c>
      <c r="C774" s="15" t="str">
        <f t="shared" si="12"/>
        <v>2D_559</v>
      </c>
      <c r="D774" s="31">
        <v>2</v>
      </c>
      <c r="E774" s="32">
        <v>21.3</v>
      </c>
      <c r="F774" s="32">
        <v>18.39</v>
      </c>
      <c r="G774">
        <v>324.5</v>
      </c>
      <c r="H774">
        <v>197.2</v>
      </c>
      <c r="I774">
        <v>122.5</v>
      </c>
      <c r="J774">
        <v>4.7</v>
      </c>
      <c r="K774">
        <v>0.2</v>
      </c>
      <c r="L774">
        <v>6.3</v>
      </c>
      <c r="M774">
        <v>15.1</v>
      </c>
    </row>
    <row r="775" spans="1:13">
      <c r="A775" s="15" t="s">
        <v>111</v>
      </c>
      <c r="B775" s="15">
        <v>568</v>
      </c>
      <c r="C775" s="15" t="str">
        <f t="shared" si="12"/>
        <v>2D_568</v>
      </c>
      <c r="D775" s="31">
        <v>2</v>
      </c>
      <c r="E775" s="32">
        <v>17.7</v>
      </c>
      <c r="F775" s="32">
        <v>17.02</v>
      </c>
      <c r="G775">
        <v>214.1</v>
      </c>
      <c r="H775">
        <v>0</v>
      </c>
      <c r="I775">
        <v>208.7</v>
      </c>
      <c r="J775">
        <v>5.4</v>
      </c>
      <c r="K775">
        <v>0.2</v>
      </c>
      <c r="L775">
        <v>0.2</v>
      </c>
      <c r="M775">
        <v>13.3</v>
      </c>
    </row>
    <row r="776" spans="1:13">
      <c r="A776" s="15" t="s">
        <v>111</v>
      </c>
      <c r="B776" s="15">
        <v>569</v>
      </c>
      <c r="C776" s="15" t="str">
        <f t="shared" si="12"/>
        <v>2D_569</v>
      </c>
      <c r="D776" s="31">
        <v>2</v>
      </c>
      <c r="E776" s="32">
        <v>19.600000000000001</v>
      </c>
      <c r="F776" s="32">
        <v>18.41</v>
      </c>
      <c r="G776">
        <v>281.89999999999998</v>
      </c>
      <c r="H776">
        <v>162.1</v>
      </c>
      <c r="I776">
        <v>114.6</v>
      </c>
      <c r="J776">
        <v>5.0999999999999996</v>
      </c>
      <c r="K776">
        <v>0.2</v>
      </c>
      <c r="L776">
        <v>6</v>
      </c>
      <c r="M776">
        <v>14.9</v>
      </c>
    </row>
    <row r="777" spans="1:13">
      <c r="A777" s="15" t="s">
        <v>111</v>
      </c>
      <c r="B777" s="15">
        <v>570</v>
      </c>
      <c r="C777" s="15" t="str">
        <f t="shared" si="12"/>
        <v>2D_570</v>
      </c>
      <c r="D777" s="31">
        <v>1</v>
      </c>
      <c r="E777" s="32">
        <v>19.8</v>
      </c>
      <c r="F777" s="32">
        <v>18.57</v>
      </c>
      <c r="G777">
        <v>277.10000000000002</v>
      </c>
      <c r="H777">
        <v>151.30000000000001</v>
      </c>
      <c r="I777">
        <v>121</v>
      </c>
      <c r="J777">
        <v>4.8</v>
      </c>
      <c r="K777">
        <v>0.1</v>
      </c>
      <c r="L777">
        <v>5.6</v>
      </c>
      <c r="M777">
        <v>15.1</v>
      </c>
    </row>
    <row r="778" spans="1:13">
      <c r="A778" s="15" t="s">
        <v>111</v>
      </c>
      <c r="B778" s="15">
        <v>571</v>
      </c>
      <c r="C778" s="15" t="str">
        <f t="shared" si="12"/>
        <v>2D_571</v>
      </c>
      <c r="D778" s="31">
        <v>2</v>
      </c>
      <c r="E778" s="32">
        <v>18.7</v>
      </c>
      <c r="F778" s="32">
        <v>17.27</v>
      </c>
      <c r="G778">
        <v>239.9</v>
      </c>
      <c r="H778">
        <v>115.1</v>
      </c>
      <c r="I778">
        <v>119.6</v>
      </c>
      <c r="J778">
        <v>5.2</v>
      </c>
      <c r="K778">
        <v>0.2</v>
      </c>
      <c r="L778">
        <v>4.5</v>
      </c>
      <c r="M778">
        <v>13.7</v>
      </c>
    </row>
    <row r="779" spans="1:13">
      <c r="A779" s="15" t="s">
        <v>111</v>
      </c>
      <c r="B779" s="15">
        <v>572</v>
      </c>
      <c r="C779" s="15" t="str">
        <f t="shared" si="12"/>
        <v>2D_572</v>
      </c>
      <c r="D779" s="31">
        <v>3</v>
      </c>
      <c r="E779" s="32">
        <v>22.3</v>
      </c>
      <c r="F779" s="32">
        <v>23.61</v>
      </c>
      <c r="G779">
        <v>425.6</v>
      </c>
      <c r="H779">
        <v>216</v>
      </c>
      <c r="I779">
        <v>203.7</v>
      </c>
      <c r="J779">
        <v>6</v>
      </c>
      <c r="K779">
        <v>0.2</v>
      </c>
      <c r="L779">
        <v>6.3</v>
      </c>
      <c r="M779">
        <v>18.600000000000001</v>
      </c>
    </row>
    <row r="780" spans="1:13">
      <c r="A780" s="15" t="s">
        <v>111</v>
      </c>
      <c r="B780" s="15">
        <v>573</v>
      </c>
      <c r="C780" s="15" t="str">
        <f t="shared" si="12"/>
        <v>2D_573</v>
      </c>
      <c r="D780" s="31">
        <v>2</v>
      </c>
      <c r="E780" s="32">
        <v>19.8</v>
      </c>
      <c r="F780" s="32">
        <v>18.34</v>
      </c>
      <c r="G780">
        <v>285.5</v>
      </c>
      <c r="H780">
        <v>165.1</v>
      </c>
      <c r="I780">
        <v>115.3</v>
      </c>
      <c r="J780">
        <v>5.0999999999999996</v>
      </c>
      <c r="K780">
        <v>0.2</v>
      </c>
      <c r="L780">
        <v>6</v>
      </c>
      <c r="M780">
        <v>14.8</v>
      </c>
    </row>
    <row r="781" spans="1:13">
      <c r="A781" s="15" t="s">
        <v>111</v>
      </c>
      <c r="B781" s="15">
        <v>574</v>
      </c>
      <c r="C781" s="15" t="str">
        <f t="shared" si="12"/>
        <v>2D_574</v>
      </c>
      <c r="D781" s="31">
        <v>3</v>
      </c>
      <c r="E781" s="32">
        <v>21.3</v>
      </c>
      <c r="F781" s="32">
        <v>22.94</v>
      </c>
      <c r="G781">
        <v>378.6</v>
      </c>
      <c r="H781">
        <v>173</v>
      </c>
      <c r="I781">
        <v>199.5</v>
      </c>
      <c r="J781">
        <v>6.1</v>
      </c>
      <c r="K781">
        <v>0.2</v>
      </c>
      <c r="L781">
        <v>5.4</v>
      </c>
      <c r="M781">
        <v>17.899999999999999</v>
      </c>
    </row>
    <row r="782" spans="1:13">
      <c r="A782" s="15" t="s">
        <v>111</v>
      </c>
      <c r="B782" s="15">
        <v>575</v>
      </c>
      <c r="C782" s="15" t="str">
        <f t="shared" si="12"/>
        <v>2D_575</v>
      </c>
      <c r="D782" s="31">
        <v>3</v>
      </c>
      <c r="E782" s="32">
        <v>20</v>
      </c>
      <c r="F782" s="32">
        <v>22.69</v>
      </c>
      <c r="G782">
        <v>331.4</v>
      </c>
      <c r="H782">
        <v>0</v>
      </c>
      <c r="I782">
        <v>325.10000000000002</v>
      </c>
      <c r="J782">
        <v>6.4</v>
      </c>
      <c r="K782">
        <v>0.2</v>
      </c>
      <c r="L782">
        <v>0.2</v>
      </c>
      <c r="M782">
        <v>17.5</v>
      </c>
    </row>
    <row r="783" spans="1:13">
      <c r="A783" s="15" t="s">
        <v>111</v>
      </c>
      <c r="B783" s="15">
        <v>576</v>
      </c>
      <c r="C783" s="15" t="str">
        <f t="shared" si="12"/>
        <v>2D_576</v>
      </c>
      <c r="D783" s="31">
        <v>3</v>
      </c>
      <c r="E783" s="32">
        <v>20.8</v>
      </c>
      <c r="F783" s="32">
        <v>21.02</v>
      </c>
      <c r="G783">
        <v>330</v>
      </c>
      <c r="H783">
        <v>0</v>
      </c>
      <c r="I783">
        <v>324.2</v>
      </c>
      <c r="J783">
        <v>5.9</v>
      </c>
      <c r="K783">
        <v>0.2</v>
      </c>
      <c r="L783">
        <v>0.2</v>
      </c>
      <c r="M783">
        <v>16.100000000000001</v>
      </c>
    </row>
    <row r="784" spans="1:13">
      <c r="A784" s="15" t="s">
        <v>111</v>
      </c>
      <c r="B784" s="15">
        <v>577</v>
      </c>
      <c r="C784" s="15" t="str">
        <f t="shared" si="12"/>
        <v>2D_577</v>
      </c>
      <c r="D784" s="31">
        <v>3</v>
      </c>
      <c r="E784" s="32">
        <v>19.399999999999999</v>
      </c>
      <c r="F784" s="32">
        <v>21.03</v>
      </c>
      <c r="G784">
        <v>289.10000000000002</v>
      </c>
      <c r="H784">
        <v>0</v>
      </c>
      <c r="I784">
        <v>282.89999999999998</v>
      </c>
      <c r="J784">
        <v>6.2</v>
      </c>
      <c r="K784">
        <v>0.2</v>
      </c>
      <c r="L784">
        <v>0.2</v>
      </c>
      <c r="M784">
        <v>15.9</v>
      </c>
    </row>
    <row r="785" spans="1:13">
      <c r="A785" s="15" t="s">
        <v>111</v>
      </c>
      <c r="B785" s="15">
        <v>578</v>
      </c>
      <c r="C785" s="15" t="str">
        <f t="shared" si="12"/>
        <v>2D_578</v>
      </c>
      <c r="D785" s="31">
        <v>1</v>
      </c>
      <c r="E785" s="32">
        <v>24</v>
      </c>
      <c r="F785" s="32">
        <v>21.66</v>
      </c>
      <c r="G785">
        <v>454.9</v>
      </c>
      <c r="H785">
        <v>357.3</v>
      </c>
      <c r="I785">
        <v>93.1</v>
      </c>
      <c r="J785">
        <v>4.5</v>
      </c>
      <c r="K785">
        <v>0.1</v>
      </c>
      <c r="L785">
        <v>10.9</v>
      </c>
      <c r="M785">
        <v>18.3</v>
      </c>
    </row>
    <row r="786" spans="1:13">
      <c r="A786" s="15" t="s">
        <v>111</v>
      </c>
      <c r="B786" s="15">
        <v>579</v>
      </c>
      <c r="C786" s="15" t="str">
        <f t="shared" si="12"/>
        <v>2D_579</v>
      </c>
      <c r="D786" s="31">
        <v>1</v>
      </c>
      <c r="E786" s="32">
        <v>19.2</v>
      </c>
      <c r="F786" s="32">
        <v>17.71</v>
      </c>
      <c r="G786">
        <v>250.9</v>
      </c>
      <c r="H786">
        <v>124.5</v>
      </c>
      <c r="I786">
        <v>121.6</v>
      </c>
      <c r="J786">
        <v>4.8</v>
      </c>
      <c r="K786">
        <v>0.1</v>
      </c>
      <c r="L786">
        <v>4.7</v>
      </c>
      <c r="M786">
        <v>14.2</v>
      </c>
    </row>
    <row r="787" spans="1:13">
      <c r="A787" s="15" t="s">
        <v>111</v>
      </c>
      <c r="B787" s="15">
        <v>580</v>
      </c>
      <c r="C787" s="15" t="str">
        <f t="shared" si="12"/>
        <v>2D_580</v>
      </c>
      <c r="D787" s="31">
        <v>2</v>
      </c>
      <c r="E787" s="32">
        <v>17.8</v>
      </c>
      <c r="F787" s="32">
        <v>17.260000000000002</v>
      </c>
      <c r="G787">
        <v>220</v>
      </c>
      <c r="H787">
        <v>0</v>
      </c>
      <c r="I787">
        <v>214.6</v>
      </c>
      <c r="J787">
        <v>5.4</v>
      </c>
      <c r="K787">
        <v>0.2</v>
      </c>
      <c r="L787">
        <v>0.2</v>
      </c>
      <c r="M787">
        <v>13.5</v>
      </c>
    </row>
    <row r="788" spans="1:13">
      <c r="A788" s="15" t="s">
        <v>111</v>
      </c>
      <c r="B788" s="15">
        <v>581</v>
      </c>
      <c r="C788" s="15" t="str">
        <f t="shared" si="12"/>
        <v>2D_581</v>
      </c>
      <c r="D788" s="31">
        <v>2</v>
      </c>
      <c r="E788" s="32">
        <v>20.8</v>
      </c>
      <c r="F788" s="32">
        <v>19.75</v>
      </c>
      <c r="G788">
        <v>340.9</v>
      </c>
      <c r="H788">
        <v>191.6</v>
      </c>
      <c r="I788">
        <v>144.4</v>
      </c>
      <c r="J788">
        <v>4.9000000000000004</v>
      </c>
      <c r="K788">
        <v>0.2</v>
      </c>
      <c r="L788">
        <v>6.3</v>
      </c>
      <c r="M788">
        <v>16.3</v>
      </c>
    </row>
    <row r="789" spans="1:13">
      <c r="A789" s="15" t="s">
        <v>111</v>
      </c>
      <c r="B789" s="15">
        <v>582</v>
      </c>
      <c r="C789" s="15" t="str">
        <f t="shared" si="12"/>
        <v>2D_582</v>
      </c>
      <c r="D789" s="31">
        <v>2</v>
      </c>
      <c r="E789" s="32">
        <v>16.100000000000001</v>
      </c>
      <c r="F789" s="32">
        <v>16.489999999999998</v>
      </c>
      <c r="G789">
        <v>174.3</v>
      </c>
      <c r="H789">
        <v>0</v>
      </c>
      <c r="I789">
        <v>168.4</v>
      </c>
      <c r="J789">
        <v>5.9</v>
      </c>
      <c r="K789">
        <v>0.2</v>
      </c>
      <c r="L789">
        <v>0.2</v>
      </c>
      <c r="M789">
        <v>12.5</v>
      </c>
    </row>
    <row r="790" spans="1:13">
      <c r="A790" s="15" t="s">
        <v>111</v>
      </c>
      <c r="B790" s="15">
        <v>583</v>
      </c>
      <c r="C790" s="15" t="str">
        <f t="shared" si="12"/>
        <v>2D_583</v>
      </c>
      <c r="D790" s="31">
        <v>2</v>
      </c>
      <c r="E790" s="32">
        <v>21.4</v>
      </c>
      <c r="F790" s="32">
        <v>19.41</v>
      </c>
      <c r="G790">
        <v>350.2</v>
      </c>
      <c r="H790">
        <v>201.4</v>
      </c>
      <c r="I790">
        <v>143.9</v>
      </c>
      <c r="J790">
        <v>4.8</v>
      </c>
      <c r="K790">
        <v>0.2</v>
      </c>
      <c r="L790">
        <v>6.3</v>
      </c>
      <c r="M790">
        <v>16.100000000000001</v>
      </c>
    </row>
    <row r="791" spans="1:13">
      <c r="A791" s="15" t="s">
        <v>111</v>
      </c>
      <c r="B791" s="15">
        <v>584</v>
      </c>
      <c r="C791" s="15" t="str">
        <f t="shared" si="12"/>
        <v>2D_584</v>
      </c>
      <c r="D791" s="31">
        <v>2</v>
      </c>
      <c r="E791" s="32">
        <v>19.7</v>
      </c>
      <c r="F791" s="32">
        <v>18.48</v>
      </c>
      <c r="G791">
        <v>285.7</v>
      </c>
      <c r="H791">
        <v>163.80000000000001</v>
      </c>
      <c r="I791">
        <v>116.8</v>
      </c>
      <c r="J791">
        <v>5.0999999999999996</v>
      </c>
      <c r="K791">
        <v>0.2</v>
      </c>
      <c r="L791">
        <v>6</v>
      </c>
      <c r="M791">
        <v>15</v>
      </c>
    </row>
    <row r="792" spans="1:13">
      <c r="A792" s="15" t="s">
        <v>111</v>
      </c>
      <c r="B792" s="15">
        <v>585</v>
      </c>
      <c r="C792" s="15" t="str">
        <f t="shared" si="12"/>
        <v>2D_585</v>
      </c>
      <c r="D792" s="31">
        <v>3</v>
      </c>
      <c r="E792" s="32">
        <v>20.5</v>
      </c>
      <c r="F792" s="32">
        <v>21.95</v>
      </c>
      <c r="G792">
        <v>336.1</v>
      </c>
      <c r="H792">
        <v>0</v>
      </c>
      <c r="I792">
        <v>330</v>
      </c>
      <c r="J792">
        <v>6.1</v>
      </c>
      <c r="K792">
        <v>0.2</v>
      </c>
      <c r="L792">
        <v>0.2</v>
      </c>
      <c r="M792">
        <v>16.899999999999999</v>
      </c>
    </row>
    <row r="793" spans="1:13">
      <c r="A793" s="15" t="s">
        <v>111</v>
      </c>
      <c r="B793" s="15">
        <v>586</v>
      </c>
      <c r="C793" s="15" t="str">
        <f t="shared" si="12"/>
        <v>2D_586</v>
      </c>
      <c r="D793" s="31">
        <v>2</v>
      </c>
      <c r="E793" s="32">
        <v>20.2</v>
      </c>
      <c r="F793" s="32">
        <v>18.760000000000002</v>
      </c>
      <c r="G793">
        <v>304</v>
      </c>
      <c r="H793">
        <v>179.4</v>
      </c>
      <c r="I793">
        <v>119.7</v>
      </c>
      <c r="J793">
        <v>5</v>
      </c>
      <c r="K793">
        <v>0.2</v>
      </c>
      <c r="L793">
        <v>6.3</v>
      </c>
      <c r="M793">
        <v>15.3</v>
      </c>
    </row>
    <row r="794" spans="1:13">
      <c r="A794" s="15" t="s">
        <v>111</v>
      </c>
      <c r="B794" s="15">
        <v>587</v>
      </c>
      <c r="C794" s="15" t="str">
        <f t="shared" si="12"/>
        <v>2D_587</v>
      </c>
      <c r="D794" s="31">
        <v>2</v>
      </c>
      <c r="E794" s="32">
        <v>26.9</v>
      </c>
      <c r="F794" s="32">
        <v>24.55</v>
      </c>
      <c r="G794">
        <v>688.9</v>
      </c>
      <c r="H794">
        <v>587.1</v>
      </c>
      <c r="I794">
        <v>97.4</v>
      </c>
      <c r="J794">
        <v>4.4000000000000004</v>
      </c>
      <c r="K794">
        <v>0.3</v>
      </c>
      <c r="L794">
        <v>14.1</v>
      </c>
      <c r="M794">
        <v>21.4</v>
      </c>
    </row>
    <row r="795" spans="1:13">
      <c r="A795" s="15" t="s">
        <v>111</v>
      </c>
      <c r="B795" s="15">
        <v>588</v>
      </c>
      <c r="C795" s="15" t="str">
        <f t="shared" si="12"/>
        <v>2D_588</v>
      </c>
      <c r="D795" s="31">
        <v>2</v>
      </c>
      <c r="E795" s="32">
        <v>19</v>
      </c>
      <c r="F795" s="32">
        <v>18.59</v>
      </c>
      <c r="G795">
        <v>270.39999999999998</v>
      </c>
      <c r="H795">
        <v>140.19999999999999</v>
      </c>
      <c r="I795">
        <v>125</v>
      </c>
      <c r="J795">
        <v>5.2</v>
      </c>
      <c r="K795">
        <v>0.2</v>
      </c>
      <c r="L795">
        <v>5.4</v>
      </c>
      <c r="M795">
        <v>15</v>
      </c>
    </row>
    <row r="796" spans="1:13">
      <c r="A796" s="15" t="s">
        <v>111</v>
      </c>
      <c r="B796" s="15">
        <v>589</v>
      </c>
      <c r="C796" s="15" t="str">
        <f t="shared" si="12"/>
        <v>2D_589</v>
      </c>
      <c r="D796" s="31">
        <v>2</v>
      </c>
      <c r="E796" s="32">
        <v>20.2</v>
      </c>
      <c r="F796" s="32">
        <v>19.03</v>
      </c>
      <c r="G796">
        <v>309.5</v>
      </c>
      <c r="H796">
        <v>179.9</v>
      </c>
      <c r="I796">
        <v>124.6</v>
      </c>
      <c r="J796">
        <v>5</v>
      </c>
      <c r="K796">
        <v>0.2</v>
      </c>
      <c r="L796">
        <v>6.3</v>
      </c>
      <c r="M796">
        <v>15.6</v>
      </c>
    </row>
    <row r="797" spans="1:13">
      <c r="A797" s="15" t="s">
        <v>111</v>
      </c>
      <c r="B797" s="15">
        <v>590</v>
      </c>
      <c r="C797" s="15" t="str">
        <f t="shared" si="12"/>
        <v>2D_590</v>
      </c>
      <c r="D797" s="31">
        <v>2</v>
      </c>
      <c r="E797" s="32">
        <v>18</v>
      </c>
      <c r="F797" s="32">
        <v>18.010000000000002</v>
      </c>
      <c r="G797">
        <v>236.6</v>
      </c>
      <c r="H797">
        <v>0</v>
      </c>
      <c r="I797">
        <v>231.1</v>
      </c>
      <c r="J797">
        <v>5.5</v>
      </c>
      <c r="K797">
        <v>0.2</v>
      </c>
      <c r="L797">
        <v>0.2</v>
      </c>
      <c r="M797">
        <v>14.3</v>
      </c>
    </row>
    <row r="798" spans="1:13">
      <c r="A798" s="15" t="s">
        <v>111</v>
      </c>
      <c r="B798" s="15">
        <v>591</v>
      </c>
      <c r="C798" s="15" t="str">
        <f t="shared" si="12"/>
        <v>2D_591</v>
      </c>
      <c r="D798" s="31">
        <v>2</v>
      </c>
      <c r="E798" s="32">
        <v>22.2</v>
      </c>
      <c r="F798" s="32">
        <v>20.74</v>
      </c>
      <c r="G798">
        <v>405</v>
      </c>
      <c r="H798">
        <v>294.5</v>
      </c>
      <c r="I798">
        <v>105.8</v>
      </c>
      <c r="J798">
        <v>4.8</v>
      </c>
      <c r="K798">
        <v>0.2</v>
      </c>
      <c r="L798">
        <v>9.1999999999999993</v>
      </c>
      <c r="M798">
        <v>17.399999999999999</v>
      </c>
    </row>
    <row r="799" spans="1:13">
      <c r="A799" s="15" t="s">
        <v>111</v>
      </c>
      <c r="B799" s="15">
        <v>598</v>
      </c>
      <c r="C799" s="15" t="str">
        <f t="shared" si="12"/>
        <v>2D_598</v>
      </c>
      <c r="D799" s="31">
        <v>2</v>
      </c>
      <c r="E799" s="32">
        <v>18.899999999999999</v>
      </c>
      <c r="F799" s="32">
        <v>19.170000000000002</v>
      </c>
      <c r="G799">
        <v>278.39999999999998</v>
      </c>
      <c r="H799">
        <v>146</v>
      </c>
      <c r="I799">
        <v>127</v>
      </c>
      <c r="J799">
        <v>5.3</v>
      </c>
      <c r="K799">
        <v>0.2</v>
      </c>
      <c r="L799">
        <v>5.7</v>
      </c>
      <c r="M799">
        <v>15.5</v>
      </c>
    </row>
    <row r="800" spans="1:13">
      <c r="A800" s="15" t="s">
        <v>111</v>
      </c>
      <c r="B800" s="15">
        <v>600</v>
      </c>
      <c r="C800" s="15" t="str">
        <f t="shared" si="12"/>
        <v>2D_600</v>
      </c>
      <c r="D800" s="31">
        <v>2</v>
      </c>
      <c r="E800" s="32">
        <v>18.600000000000001</v>
      </c>
      <c r="F800" s="32">
        <v>17.96</v>
      </c>
      <c r="G800">
        <v>249.6</v>
      </c>
      <c r="H800">
        <v>121.1</v>
      </c>
      <c r="I800">
        <v>123.2</v>
      </c>
      <c r="J800">
        <v>5.3</v>
      </c>
      <c r="K800">
        <v>0.2</v>
      </c>
      <c r="L800">
        <v>4.8</v>
      </c>
      <c r="M800">
        <v>14.3</v>
      </c>
    </row>
    <row r="801" spans="1:13">
      <c r="A801" s="15" t="s">
        <v>111</v>
      </c>
      <c r="B801" s="15">
        <v>604</v>
      </c>
      <c r="C801" s="15" t="str">
        <f t="shared" si="12"/>
        <v>2D_604</v>
      </c>
      <c r="D801" s="31">
        <v>1</v>
      </c>
      <c r="E801" s="32">
        <v>21.7</v>
      </c>
      <c r="F801" s="32">
        <v>18.57</v>
      </c>
      <c r="G801">
        <v>330.8</v>
      </c>
      <c r="H801">
        <v>196</v>
      </c>
      <c r="I801">
        <v>130.30000000000001</v>
      </c>
      <c r="J801">
        <v>4.4000000000000004</v>
      </c>
      <c r="K801">
        <v>0.1</v>
      </c>
      <c r="L801">
        <v>6.2</v>
      </c>
      <c r="M801">
        <v>15.3</v>
      </c>
    </row>
    <row r="802" spans="1:13">
      <c r="A802" s="15" t="s">
        <v>111</v>
      </c>
      <c r="B802" s="15">
        <v>606</v>
      </c>
      <c r="C802" s="15" t="str">
        <f t="shared" si="12"/>
        <v>2D_606</v>
      </c>
      <c r="D802" s="31">
        <v>2</v>
      </c>
      <c r="E802" s="32">
        <v>15.4</v>
      </c>
      <c r="F802" s="32">
        <v>15.06</v>
      </c>
      <c r="G802">
        <v>144</v>
      </c>
      <c r="H802">
        <v>0</v>
      </c>
      <c r="I802">
        <v>138.1</v>
      </c>
      <c r="J802">
        <v>5.9</v>
      </c>
      <c r="K802">
        <v>0.2</v>
      </c>
      <c r="L802">
        <v>0.2</v>
      </c>
      <c r="M802">
        <v>11.1</v>
      </c>
    </row>
    <row r="803" spans="1:13">
      <c r="A803" s="15" t="s">
        <v>111</v>
      </c>
      <c r="B803" s="15">
        <v>609</v>
      </c>
      <c r="C803" s="15" t="str">
        <f t="shared" si="12"/>
        <v>2D_609</v>
      </c>
      <c r="D803" s="31">
        <v>2</v>
      </c>
      <c r="E803" s="32">
        <v>20.6</v>
      </c>
      <c r="F803" s="32">
        <v>19.149999999999999</v>
      </c>
      <c r="G803">
        <v>322.60000000000002</v>
      </c>
      <c r="H803">
        <v>187</v>
      </c>
      <c r="I803">
        <v>130.69999999999999</v>
      </c>
      <c r="J803">
        <v>4.9000000000000004</v>
      </c>
      <c r="K803">
        <v>0.2</v>
      </c>
      <c r="L803">
        <v>6.3</v>
      </c>
      <c r="M803">
        <v>15.7</v>
      </c>
    </row>
    <row r="804" spans="1:13">
      <c r="A804" s="15" t="s">
        <v>111</v>
      </c>
      <c r="B804" s="15">
        <v>610</v>
      </c>
      <c r="C804" s="15" t="str">
        <f t="shared" si="12"/>
        <v>2D_610</v>
      </c>
      <c r="D804" s="31">
        <v>2</v>
      </c>
      <c r="E804" s="32">
        <v>24.2</v>
      </c>
      <c r="F804" s="32">
        <v>21.29</v>
      </c>
      <c r="G804">
        <v>484</v>
      </c>
      <c r="H804">
        <v>378.3</v>
      </c>
      <c r="I804">
        <v>101.2</v>
      </c>
      <c r="J804">
        <v>4.5</v>
      </c>
      <c r="K804">
        <v>0.2</v>
      </c>
      <c r="L804">
        <v>10.4</v>
      </c>
      <c r="M804">
        <v>18.100000000000001</v>
      </c>
    </row>
    <row r="805" spans="1:13">
      <c r="A805" s="15" t="s">
        <v>111</v>
      </c>
      <c r="B805" s="15">
        <v>613</v>
      </c>
      <c r="C805" s="15" t="str">
        <f t="shared" si="12"/>
        <v>2D_613</v>
      </c>
      <c r="D805" s="31">
        <v>2</v>
      </c>
      <c r="E805" s="32">
        <v>20.9</v>
      </c>
      <c r="F805" s="32">
        <v>19.88</v>
      </c>
      <c r="G805">
        <v>346.6</v>
      </c>
      <c r="H805">
        <v>193.6</v>
      </c>
      <c r="I805">
        <v>148.1</v>
      </c>
      <c r="J805">
        <v>4.9000000000000004</v>
      </c>
      <c r="K805">
        <v>0.2</v>
      </c>
      <c r="L805">
        <v>6.3</v>
      </c>
      <c r="M805">
        <v>16.399999999999999</v>
      </c>
    </row>
    <row r="806" spans="1:13">
      <c r="A806" s="15" t="s">
        <v>111</v>
      </c>
      <c r="B806" s="15">
        <v>614</v>
      </c>
      <c r="C806" s="15" t="str">
        <f t="shared" si="12"/>
        <v>2D_614</v>
      </c>
      <c r="D806" s="31">
        <v>2</v>
      </c>
      <c r="E806" s="32">
        <v>21.3</v>
      </c>
      <c r="F806" s="32">
        <v>19.399999999999999</v>
      </c>
      <c r="G806">
        <v>347.2</v>
      </c>
      <c r="H806">
        <v>199.7</v>
      </c>
      <c r="I806">
        <v>142.69999999999999</v>
      </c>
      <c r="J806">
        <v>4.8</v>
      </c>
      <c r="K806">
        <v>0.2</v>
      </c>
      <c r="L806">
        <v>6.3</v>
      </c>
      <c r="M806">
        <v>16</v>
      </c>
    </row>
    <row r="807" spans="1:13">
      <c r="A807" s="15" t="s">
        <v>111</v>
      </c>
      <c r="B807" s="15">
        <v>616</v>
      </c>
      <c r="C807" s="15" t="str">
        <f t="shared" si="12"/>
        <v>2D_616</v>
      </c>
      <c r="D807" s="31">
        <v>2</v>
      </c>
      <c r="E807" s="32">
        <v>22.7</v>
      </c>
      <c r="F807" s="32">
        <v>21.13</v>
      </c>
      <c r="G807">
        <v>430.5</v>
      </c>
      <c r="H807">
        <v>322.89999999999998</v>
      </c>
      <c r="I807">
        <v>102.9</v>
      </c>
      <c r="J807">
        <v>4.7</v>
      </c>
      <c r="K807">
        <v>0.2</v>
      </c>
      <c r="L807">
        <v>9.8000000000000007</v>
      </c>
      <c r="M807">
        <v>17.8</v>
      </c>
    </row>
    <row r="808" spans="1:13">
      <c r="A808" s="15" t="s">
        <v>111</v>
      </c>
      <c r="B808" s="15">
        <v>617</v>
      </c>
      <c r="C808" s="15" t="str">
        <f t="shared" si="12"/>
        <v>2D_617</v>
      </c>
      <c r="D808" s="31">
        <v>2</v>
      </c>
      <c r="E808" s="32">
        <v>25.1</v>
      </c>
      <c r="F808" s="32">
        <v>23.63</v>
      </c>
      <c r="G808">
        <v>585.79999999999995</v>
      </c>
      <c r="H808">
        <v>474.2</v>
      </c>
      <c r="I808">
        <v>107.1</v>
      </c>
      <c r="J808">
        <v>4.5</v>
      </c>
      <c r="K808">
        <v>0.3</v>
      </c>
      <c r="L808">
        <v>12.5</v>
      </c>
      <c r="M808">
        <v>20.399999999999999</v>
      </c>
    </row>
    <row r="809" spans="1:13">
      <c r="A809" s="15" t="s">
        <v>111</v>
      </c>
      <c r="B809" s="15">
        <v>618</v>
      </c>
      <c r="C809" s="15" t="str">
        <f t="shared" si="12"/>
        <v>2D_618</v>
      </c>
      <c r="D809" s="31">
        <v>2</v>
      </c>
      <c r="E809" s="32">
        <v>23.7</v>
      </c>
      <c r="F809" s="32">
        <v>21.3</v>
      </c>
      <c r="G809">
        <v>467.6</v>
      </c>
      <c r="H809">
        <v>364.5</v>
      </c>
      <c r="I809">
        <v>98.6</v>
      </c>
      <c r="J809">
        <v>4.5999999999999996</v>
      </c>
      <c r="K809">
        <v>0.2</v>
      </c>
      <c r="L809">
        <v>10.4</v>
      </c>
      <c r="M809">
        <v>18.100000000000001</v>
      </c>
    </row>
    <row r="810" spans="1:13">
      <c r="A810" s="2" t="s">
        <v>141</v>
      </c>
      <c r="B810" s="2">
        <v>7</v>
      </c>
      <c r="C810" s="15" t="str">
        <f t="shared" si="12"/>
        <v>3A_7</v>
      </c>
      <c r="D810" s="31">
        <v>2</v>
      </c>
      <c r="E810" s="32">
        <v>11</v>
      </c>
      <c r="F810" s="32">
        <v>13.2</v>
      </c>
      <c r="G810">
        <v>67</v>
      </c>
      <c r="H810">
        <v>0</v>
      </c>
      <c r="I810">
        <v>58.7</v>
      </c>
      <c r="J810">
        <v>8.3000000000000007</v>
      </c>
      <c r="K810">
        <v>0.1</v>
      </c>
      <c r="L810">
        <v>0.1</v>
      </c>
      <c r="M810">
        <v>7.9</v>
      </c>
    </row>
    <row r="811" spans="1:13">
      <c r="A811" s="2" t="s">
        <v>141</v>
      </c>
      <c r="B811" s="2">
        <v>9</v>
      </c>
      <c r="C811" s="15" t="str">
        <f t="shared" si="12"/>
        <v>3A_9</v>
      </c>
      <c r="D811" s="31">
        <v>2</v>
      </c>
      <c r="E811" s="32">
        <v>12.1</v>
      </c>
      <c r="F811" s="32">
        <v>12.46</v>
      </c>
      <c r="G811">
        <v>74.5</v>
      </c>
      <c r="H811">
        <v>0</v>
      </c>
      <c r="I811">
        <v>67.5</v>
      </c>
      <c r="J811">
        <v>7</v>
      </c>
      <c r="K811">
        <v>0.1</v>
      </c>
      <c r="L811">
        <v>0.1</v>
      </c>
      <c r="M811">
        <v>7.9</v>
      </c>
    </row>
    <row r="812" spans="1:13">
      <c r="A812" s="2" t="s">
        <v>141</v>
      </c>
      <c r="B812" s="2">
        <v>10</v>
      </c>
      <c r="C812" s="15" t="str">
        <f t="shared" si="12"/>
        <v>3A_10</v>
      </c>
      <c r="D812" s="31">
        <v>2</v>
      </c>
      <c r="E812" s="32">
        <v>13.7</v>
      </c>
      <c r="F812" s="32">
        <v>13.72</v>
      </c>
      <c r="G812">
        <v>104.4</v>
      </c>
      <c r="H812">
        <v>0</v>
      </c>
      <c r="I812">
        <v>98</v>
      </c>
      <c r="J812">
        <v>6.4</v>
      </c>
      <c r="K812">
        <v>0.1</v>
      </c>
      <c r="L812">
        <v>0.1</v>
      </c>
      <c r="M812">
        <v>9.5</v>
      </c>
    </row>
    <row r="813" spans="1:13">
      <c r="A813" s="2" t="s">
        <v>141</v>
      </c>
      <c r="B813" s="2">
        <v>12</v>
      </c>
      <c r="C813" s="15" t="str">
        <f t="shared" si="12"/>
        <v>3A_12</v>
      </c>
      <c r="D813" s="31">
        <v>2</v>
      </c>
      <c r="E813" s="32">
        <v>11</v>
      </c>
      <c r="F813" s="32">
        <v>12.13</v>
      </c>
      <c r="G813">
        <v>60.8</v>
      </c>
      <c r="H813">
        <v>0</v>
      </c>
      <c r="I813">
        <v>53</v>
      </c>
      <c r="J813">
        <v>7.8</v>
      </c>
      <c r="K813">
        <v>0.1</v>
      </c>
      <c r="L813">
        <v>0.1</v>
      </c>
      <c r="M813">
        <v>7.1</v>
      </c>
    </row>
    <row r="814" spans="1:13">
      <c r="A814" s="2" t="s">
        <v>141</v>
      </c>
      <c r="B814" s="2">
        <v>13</v>
      </c>
      <c r="C814" s="15" t="str">
        <f t="shared" si="12"/>
        <v>3A_13</v>
      </c>
      <c r="D814" s="31">
        <v>2</v>
      </c>
      <c r="E814" s="32">
        <v>12.4</v>
      </c>
      <c r="F814" s="32">
        <v>13.12</v>
      </c>
      <c r="G814">
        <v>82.8</v>
      </c>
      <c r="H814">
        <v>0</v>
      </c>
      <c r="I814">
        <v>75.7</v>
      </c>
      <c r="J814">
        <v>7.1</v>
      </c>
      <c r="K814">
        <v>0.1</v>
      </c>
      <c r="L814">
        <v>0.1</v>
      </c>
      <c r="M814">
        <v>8.5</v>
      </c>
    </row>
    <row r="815" spans="1:13">
      <c r="A815" s="2" t="s">
        <v>141</v>
      </c>
      <c r="B815" s="2">
        <v>14</v>
      </c>
      <c r="C815" s="15" t="str">
        <f t="shared" si="12"/>
        <v>3A_14</v>
      </c>
      <c r="D815" s="31">
        <v>2</v>
      </c>
      <c r="E815" s="32">
        <v>10.5</v>
      </c>
      <c r="F815" s="32">
        <v>11.72</v>
      </c>
      <c r="G815">
        <v>53.7</v>
      </c>
      <c r="H815">
        <v>0</v>
      </c>
      <c r="I815">
        <v>45.6</v>
      </c>
      <c r="J815">
        <v>8.1</v>
      </c>
      <c r="K815">
        <v>0.1</v>
      </c>
      <c r="L815">
        <v>0.1</v>
      </c>
      <c r="M815">
        <v>6.6</v>
      </c>
    </row>
    <row r="816" spans="1:13">
      <c r="A816" s="2" t="s">
        <v>141</v>
      </c>
      <c r="B816" s="2">
        <v>15</v>
      </c>
      <c r="C816" s="15" t="str">
        <f t="shared" si="12"/>
        <v>3A_15</v>
      </c>
      <c r="D816" s="31">
        <v>2</v>
      </c>
      <c r="E816" s="32">
        <v>11.3</v>
      </c>
      <c r="F816" s="32">
        <v>11.87</v>
      </c>
      <c r="G816">
        <v>62.3</v>
      </c>
      <c r="H816">
        <v>0</v>
      </c>
      <c r="I816">
        <v>54.9</v>
      </c>
      <c r="J816">
        <v>7.4</v>
      </c>
      <c r="K816">
        <v>0.1</v>
      </c>
      <c r="L816">
        <v>0.1</v>
      </c>
      <c r="M816">
        <v>7.1</v>
      </c>
    </row>
    <row r="817" spans="1:13">
      <c r="A817" s="2" t="s">
        <v>141</v>
      </c>
      <c r="B817" s="2">
        <v>17</v>
      </c>
      <c r="C817" s="15" t="str">
        <f t="shared" si="12"/>
        <v>3A_17</v>
      </c>
      <c r="D817" s="31">
        <v>2</v>
      </c>
      <c r="E817" s="32">
        <v>10.4</v>
      </c>
      <c r="F817" s="32">
        <v>10.75</v>
      </c>
      <c r="G817">
        <v>47.9</v>
      </c>
      <c r="H817">
        <v>0</v>
      </c>
      <c r="I817">
        <v>40.299999999999997</v>
      </c>
      <c r="J817">
        <v>7.6</v>
      </c>
      <c r="K817">
        <v>0.1</v>
      </c>
      <c r="L817">
        <v>0.1</v>
      </c>
      <c r="M817">
        <v>5.8</v>
      </c>
    </row>
    <row r="818" spans="1:13">
      <c r="A818" s="2" t="s">
        <v>141</v>
      </c>
      <c r="B818" s="2">
        <v>18</v>
      </c>
      <c r="C818" s="15" t="str">
        <f t="shared" si="12"/>
        <v>3A_18</v>
      </c>
      <c r="D818" s="31">
        <v>2</v>
      </c>
      <c r="E818" s="32">
        <v>11.6</v>
      </c>
      <c r="F818" s="32">
        <v>13.62</v>
      </c>
      <c r="G818">
        <v>76.599999999999994</v>
      </c>
      <c r="H818">
        <v>0</v>
      </c>
      <c r="I818">
        <v>68.7</v>
      </c>
      <c r="J818">
        <v>7.8</v>
      </c>
      <c r="K818">
        <v>0.1</v>
      </c>
      <c r="L818">
        <v>0.1</v>
      </c>
      <c r="M818">
        <v>8.6</v>
      </c>
    </row>
    <row r="819" spans="1:13">
      <c r="A819" s="2" t="s">
        <v>141</v>
      </c>
      <c r="B819" s="2">
        <v>20</v>
      </c>
      <c r="C819" s="15" t="str">
        <f t="shared" si="12"/>
        <v>3A_20</v>
      </c>
      <c r="D819" s="31">
        <v>2</v>
      </c>
      <c r="E819" s="32">
        <v>8.9</v>
      </c>
      <c r="F819" s="32">
        <v>10.56</v>
      </c>
      <c r="G819">
        <v>35.299999999999997</v>
      </c>
      <c r="H819">
        <v>0</v>
      </c>
      <c r="I819">
        <v>25.8</v>
      </c>
      <c r="J819">
        <v>9.5</v>
      </c>
      <c r="K819">
        <v>0.1</v>
      </c>
      <c r="L819">
        <v>0.1</v>
      </c>
      <c r="M819">
        <v>4.7</v>
      </c>
    </row>
    <row r="820" spans="1:13">
      <c r="A820" s="2" t="s">
        <v>141</v>
      </c>
      <c r="B820" s="2">
        <v>21</v>
      </c>
      <c r="C820" s="15" t="str">
        <f t="shared" si="12"/>
        <v>3A_21</v>
      </c>
      <c r="D820" s="31">
        <v>2</v>
      </c>
      <c r="E820" s="32">
        <v>10.7</v>
      </c>
      <c r="F820" s="32">
        <v>11.99</v>
      </c>
      <c r="G820">
        <v>57</v>
      </c>
      <c r="H820">
        <v>0</v>
      </c>
      <c r="I820">
        <v>49</v>
      </c>
      <c r="J820">
        <v>8</v>
      </c>
      <c r="K820">
        <v>0.1</v>
      </c>
      <c r="L820">
        <v>0.1</v>
      </c>
      <c r="M820">
        <v>6.9</v>
      </c>
    </row>
    <row r="821" spans="1:13">
      <c r="A821" s="2" t="s">
        <v>141</v>
      </c>
      <c r="B821" s="2">
        <v>22</v>
      </c>
      <c r="C821" s="15" t="str">
        <f t="shared" si="12"/>
        <v>3A_22</v>
      </c>
      <c r="D821" s="31">
        <v>2</v>
      </c>
      <c r="E821" s="32">
        <v>6.3</v>
      </c>
      <c r="F821" s="32">
        <v>9.2100000000000009</v>
      </c>
      <c r="G821">
        <v>15.9</v>
      </c>
      <c r="H821">
        <v>0</v>
      </c>
      <c r="I821">
        <v>0</v>
      </c>
      <c r="J821">
        <v>15.9</v>
      </c>
      <c r="K821">
        <v>0.1</v>
      </c>
      <c r="L821">
        <v>0.1</v>
      </c>
      <c r="M821">
        <v>0.1</v>
      </c>
    </row>
    <row r="822" spans="1:13">
      <c r="A822" s="2" t="s">
        <v>141</v>
      </c>
      <c r="B822" s="2">
        <v>24</v>
      </c>
      <c r="C822" s="15" t="str">
        <f t="shared" si="12"/>
        <v>3A_24</v>
      </c>
      <c r="D822" s="31">
        <v>2</v>
      </c>
      <c r="E822" s="32">
        <v>10.6</v>
      </c>
      <c r="F822" s="32">
        <v>11.51</v>
      </c>
      <c r="G822">
        <v>53.5</v>
      </c>
      <c r="H822">
        <v>0</v>
      </c>
      <c r="I822">
        <v>45.7</v>
      </c>
      <c r="J822">
        <v>7.8</v>
      </c>
      <c r="K822">
        <v>0.1</v>
      </c>
      <c r="L822">
        <v>0.1</v>
      </c>
      <c r="M822">
        <v>6.5</v>
      </c>
    </row>
    <row r="823" spans="1:13">
      <c r="A823" s="2" t="s">
        <v>141</v>
      </c>
      <c r="B823" s="2">
        <v>26</v>
      </c>
      <c r="C823" s="15" t="str">
        <f t="shared" si="12"/>
        <v>3A_26</v>
      </c>
      <c r="D823" s="31">
        <v>1</v>
      </c>
      <c r="E823" s="32">
        <v>8.6</v>
      </c>
      <c r="F823" s="32">
        <v>10.65</v>
      </c>
      <c r="G823">
        <v>33.6</v>
      </c>
      <c r="H823">
        <v>0</v>
      </c>
      <c r="I823">
        <v>22</v>
      </c>
      <c r="J823">
        <v>11.6</v>
      </c>
      <c r="K823">
        <v>0.1</v>
      </c>
      <c r="L823">
        <v>0.1</v>
      </c>
      <c r="M823">
        <v>4.0999999999999996</v>
      </c>
    </row>
    <row r="824" spans="1:13">
      <c r="A824" s="2" t="s">
        <v>141</v>
      </c>
      <c r="B824" s="2">
        <v>30</v>
      </c>
      <c r="C824" s="15" t="str">
        <f t="shared" si="12"/>
        <v>3A_30</v>
      </c>
      <c r="D824" s="31">
        <v>2</v>
      </c>
      <c r="E824" s="32">
        <v>2.1</v>
      </c>
      <c r="F824" s="32">
        <v>3.97</v>
      </c>
      <c r="G824">
        <v>0.9</v>
      </c>
      <c r="H824">
        <v>0</v>
      </c>
      <c r="I824">
        <v>0</v>
      </c>
      <c r="J824">
        <v>0.9</v>
      </c>
      <c r="K824">
        <v>0.1</v>
      </c>
      <c r="L824">
        <v>0.1</v>
      </c>
      <c r="M824">
        <v>0.1</v>
      </c>
    </row>
    <row r="825" spans="1:13">
      <c r="A825" s="2" t="s">
        <v>141</v>
      </c>
      <c r="B825" s="2">
        <v>32</v>
      </c>
      <c r="C825" s="15" t="str">
        <f t="shared" si="12"/>
        <v>3A_32</v>
      </c>
      <c r="D825" s="31">
        <v>2</v>
      </c>
      <c r="E825" s="32">
        <v>7.6</v>
      </c>
      <c r="F825" s="32">
        <v>9.18</v>
      </c>
      <c r="G825">
        <v>22.6</v>
      </c>
      <c r="H825">
        <v>0</v>
      </c>
      <c r="I825">
        <v>11.1</v>
      </c>
      <c r="J825">
        <v>11.5</v>
      </c>
      <c r="K825">
        <v>0.1</v>
      </c>
      <c r="L825">
        <v>0.1</v>
      </c>
      <c r="M825">
        <v>2.4</v>
      </c>
    </row>
    <row r="826" spans="1:13">
      <c r="A826" s="2" t="s">
        <v>141</v>
      </c>
      <c r="B826" s="2">
        <v>34</v>
      </c>
      <c r="C826" s="15" t="str">
        <f t="shared" si="12"/>
        <v>3A_34</v>
      </c>
      <c r="D826" s="31">
        <v>2</v>
      </c>
      <c r="E826" s="32">
        <v>7.1</v>
      </c>
      <c r="F826" s="32">
        <v>8.18</v>
      </c>
      <c r="G826">
        <v>17.8</v>
      </c>
      <c r="H826">
        <v>0</v>
      </c>
      <c r="I826">
        <v>0</v>
      </c>
      <c r="J826">
        <v>17.8</v>
      </c>
      <c r="K826">
        <v>0.1</v>
      </c>
      <c r="L826">
        <v>0.1</v>
      </c>
      <c r="M826">
        <v>0.1</v>
      </c>
    </row>
    <row r="827" spans="1:13">
      <c r="A827" s="2" t="s">
        <v>141</v>
      </c>
      <c r="B827" s="2">
        <v>35</v>
      </c>
      <c r="C827" s="15" t="str">
        <f t="shared" si="12"/>
        <v>3A_35</v>
      </c>
      <c r="D827" s="31">
        <v>2</v>
      </c>
      <c r="E827" s="32">
        <v>9</v>
      </c>
      <c r="F827" s="32">
        <v>9.57</v>
      </c>
      <c r="G827">
        <v>32.5</v>
      </c>
      <c r="H827">
        <v>0</v>
      </c>
      <c r="I827">
        <v>24.1</v>
      </c>
      <c r="J827">
        <v>8.4</v>
      </c>
      <c r="K827">
        <v>0.1</v>
      </c>
      <c r="L827">
        <v>0.1</v>
      </c>
      <c r="M827">
        <v>4.2</v>
      </c>
    </row>
    <row r="828" spans="1:13">
      <c r="A828" s="2" t="s">
        <v>141</v>
      </c>
      <c r="B828" s="2">
        <v>36</v>
      </c>
      <c r="C828" s="15" t="str">
        <f t="shared" si="12"/>
        <v>3A_36</v>
      </c>
      <c r="D828" s="31">
        <v>3</v>
      </c>
      <c r="E828" s="32">
        <v>7.2</v>
      </c>
      <c r="F828" s="32">
        <v>10.35</v>
      </c>
      <c r="G828">
        <v>20.3</v>
      </c>
      <c r="H828">
        <v>0</v>
      </c>
      <c r="I828">
        <v>0</v>
      </c>
      <c r="J828">
        <v>20.3</v>
      </c>
      <c r="K828">
        <v>0.1</v>
      </c>
      <c r="L828">
        <v>0.1</v>
      </c>
      <c r="M828">
        <v>0.1</v>
      </c>
    </row>
    <row r="829" spans="1:13">
      <c r="A829" s="2" t="s">
        <v>141</v>
      </c>
      <c r="B829" s="2">
        <v>46</v>
      </c>
      <c r="C829" s="15" t="str">
        <f t="shared" si="12"/>
        <v>3A_46</v>
      </c>
      <c r="D829" s="31">
        <v>2</v>
      </c>
      <c r="E829" s="32">
        <v>9.9</v>
      </c>
      <c r="F829" s="32">
        <v>11.31</v>
      </c>
      <c r="G829">
        <v>46.3</v>
      </c>
      <c r="H829">
        <v>0</v>
      </c>
      <c r="I829">
        <v>37.799999999999997</v>
      </c>
      <c r="J829">
        <v>8.5</v>
      </c>
      <c r="K829">
        <v>0.1</v>
      </c>
      <c r="L829">
        <v>0.1</v>
      </c>
      <c r="M829">
        <v>5.9</v>
      </c>
    </row>
    <row r="830" spans="1:13">
      <c r="A830" s="2" t="s">
        <v>141</v>
      </c>
      <c r="B830" s="2">
        <v>47</v>
      </c>
      <c r="C830" s="15" t="str">
        <f t="shared" si="12"/>
        <v>3A_47</v>
      </c>
      <c r="D830" s="31">
        <v>2</v>
      </c>
      <c r="E830" s="32">
        <v>11</v>
      </c>
      <c r="F830" s="32">
        <v>12.45</v>
      </c>
      <c r="G830">
        <v>62.6</v>
      </c>
      <c r="H830">
        <v>0</v>
      </c>
      <c r="I830">
        <v>54.7</v>
      </c>
      <c r="J830">
        <v>7.9</v>
      </c>
      <c r="K830">
        <v>0.1</v>
      </c>
      <c r="L830">
        <v>0.1</v>
      </c>
      <c r="M830">
        <v>7.4</v>
      </c>
    </row>
    <row r="831" spans="1:13">
      <c r="A831" s="2" t="s">
        <v>141</v>
      </c>
      <c r="B831" s="2">
        <v>48</v>
      </c>
      <c r="C831" s="15" t="str">
        <f t="shared" si="12"/>
        <v>3A_48</v>
      </c>
      <c r="D831" s="31">
        <v>2</v>
      </c>
      <c r="E831" s="32">
        <v>10.6</v>
      </c>
      <c r="F831" s="32">
        <v>11.78</v>
      </c>
      <c r="G831">
        <v>54.9</v>
      </c>
      <c r="H831">
        <v>0</v>
      </c>
      <c r="I831">
        <v>47</v>
      </c>
      <c r="J831">
        <v>8</v>
      </c>
      <c r="K831">
        <v>0.1</v>
      </c>
      <c r="L831">
        <v>0.1</v>
      </c>
      <c r="M831">
        <v>6.7</v>
      </c>
    </row>
    <row r="832" spans="1:13">
      <c r="A832" s="2" t="s">
        <v>141</v>
      </c>
      <c r="B832" s="2">
        <v>49</v>
      </c>
      <c r="C832" s="15" t="str">
        <f t="shared" si="12"/>
        <v>3A_49</v>
      </c>
      <c r="D832" s="31">
        <v>2</v>
      </c>
      <c r="E832" s="32">
        <v>12.7</v>
      </c>
      <c r="F832" s="32">
        <v>14.3</v>
      </c>
      <c r="G832">
        <v>95.7</v>
      </c>
      <c r="H832">
        <v>0</v>
      </c>
      <c r="I832">
        <v>88.5</v>
      </c>
      <c r="J832">
        <v>7.2</v>
      </c>
      <c r="K832">
        <v>0.1</v>
      </c>
      <c r="L832">
        <v>0.1</v>
      </c>
      <c r="M832">
        <v>9.6</v>
      </c>
    </row>
    <row r="833" spans="1:13">
      <c r="A833" s="2" t="s">
        <v>141</v>
      </c>
      <c r="B833" s="2">
        <v>50</v>
      </c>
      <c r="C833" s="15" t="str">
        <f t="shared" si="12"/>
        <v>3A_50</v>
      </c>
      <c r="D833" s="31">
        <v>2</v>
      </c>
      <c r="E833" s="32">
        <v>13.9</v>
      </c>
      <c r="F833" s="32">
        <v>14</v>
      </c>
      <c r="G833">
        <v>109.8</v>
      </c>
      <c r="H833">
        <v>0</v>
      </c>
      <c r="I833">
        <v>103.4</v>
      </c>
      <c r="J833">
        <v>6.4</v>
      </c>
      <c r="K833">
        <v>0.1</v>
      </c>
      <c r="L833">
        <v>0.1</v>
      </c>
      <c r="M833">
        <v>9.8000000000000007</v>
      </c>
    </row>
    <row r="834" spans="1:13">
      <c r="A834" s="2" t="s">
        <v>141</v>
      </c>
      <c r="B834" s="2">
        <v>51</v>
      </c>
      <c r="C834" s="15" t="str">
        <f t="shared" si="12"/>
        <v>3A_51</v>
      </c>
      <c r="D834" s="31">
        <v>2</v>
      </c>
      <c r="E834" s="32">
        <v>15.4</v>
      </c>
      <c r="F834" s="32">
        <v>14.08</v>
      </c>
      <c r="G834">
        <v>132.6</v>
      </c>
      <c r="H834">
        <v>0</v>
      </c>
      <c r="I834">
        <v>126.9</v>
      </c>
      <c r="J834">
        <v>5.7</v>
      </c>
      <c r="K834">
        <v>0.2</v>
      </c>
      <c r="L834">
        <v>0.2</v>
      </c>
      <c r="M834">
        <v>10.199999999999999</v>
      </c>
    </row>
    <row r="835" spans="1:13">
      <c r="A835" s="2" t="s">
        <v>141</v>
      </c>
      <c r="B835" s="2">
        <v>52</v>
      </c>
      <c r="C835" s="15" t="str">
        <f t="shared" ref="C835:C898" si="13">A835&amp;"_"&amp;B835</f>
        <v>3A_52</v>
      </c>
      <c r="D835" s="31">
        <v>2</v>
      </c>
      <c r="E835" s="32">
        <v>10.7</v>
      </c>
      <c r="F835" s="32">
        <v>11.46</v>
      </c>
      <c r="G835">
        <v>54.2</v>
      </c>
      <c r="H835">
        <v>0</v>
      </c>
      <c r="I835">
        <v>46.4</v>
      </c>
      <c r="J835">
        <v>7.7</v>
      </c>
      <c r="K835">
        <v>0.1</v>
      </c>
      <c r="L835">
        <v>0.1</v>
      </c>
      <c r="M835">
        <v>6.5</v>
      </c>
    </row>
    <row r="836" spans="1:13">
      <c r="A836" s="2" t="s">
        <v>141</v>
      </c>
      <c r="B836" s="2">
        <v>53</v>
      </c>
      <c r="C836" s="15" t="str">
        <f t="shared" si="13"/>
        <v>3A_53</v>
      </c>
      <c r="D836" s="31">
        <v>2</v>
      </c>
      <c r="E836" s="32">
        <v>14.9</v>
      </c>
      <c r="F836" s="32">
        <v>14.1</v>
      </c>
      <c r="G836">
        <v>125.3</v>
      </c>
      <c r="H836">
        <v>0</v>
      </c>
      <c r="I836">
        <v>119.4</v>
      </c>
      <c r="J836">
        <v>5.9</v>
      </c>
      <c r="K836">
        <v>0.2</v>
      </c>
      <c r="L836">
        <v>0.2</v>
      </c>
      <c r="M836">
        <v>10.1</v>
      </c>
    </row>
    <row r="837" spans="1:13">
      <c r="A837" s="2" t="s">
        <v>141</v>
      </c>
      <c r="B837" s="2">
        <v>54</v>
      </c>
      <c r="C837" s="15" t="str">
        <f t="shared" si="13"/>
        <v>3A_54</v>
      </c>
      <c r="D837" s="31">
        <v>2</v>
      </c>
      <c r="E837" s="32">
        <v>10.9</v>
      </c>
      <c r="F837" s="32">
        <v>12.01</v>
      </c>
      <c r="G837">
        <v>59.1</v>
      </c>
      <c r="H837">
        <v>0</v>
      </c>
      <c r="I837">
        <v>51.3</v>
      </c>
      <c r="J837">
        <v>7.8</v>
      </c>
      <c r="K837">
        <v>0.1</v>
      </c>
      <c r="L837">
        <v>0.1</v>
      </c>
      <c r="M837">
        <v>7</v>
      </c>
    </row>
    <row r="838" spans="1:13">
      <c r="A838" s="2" t="s">
        <v>141</v>
      </c>
      <c r="B838" s="2">
        <v>55</v>
      </c>
      <c r="C838" s="15" t="str">
        <f t="shared" si="13"/>
        <v>3A_55</v>
      </c>
      <c r="D838" s="31">
        <v>2</v>
      </c>
      <c r="E838" s="32">
        <v>7.6</v>
      </c>
      <c r="F838" s="32">
        <v>9.4499999999999993</v>
      </c>
      <c r="G838">
        <v>23.3</v>
      </c>
      <c r="H838">
        <v>0</v>
      </c>
      <c r="I838">
        <v>11.4</v>
      </c>
      <c r="J838">
        <v>12</v>
      </c>
      <c r="K838">
        <v>0.1</v>
      </c>
      <c r="L838">
        <v>0.1</v>
      </c>
      <c r="M838">
        <v>2.5</v>
      </c>
    </row>
    <row r="839" spans="1:13">
      <c r="A839" s="2" t="s">
        <v>141</v>
      </c>
      <c r="B839" s="2">
        <v>56</v>
      </c>
      <c r="C839" s="15" t="str">
        <f t="shared" si="13"/>
        <v>3A_56</v>
      </c>
      <c r="D839" s="31">
        <v>2</v>
      </c>
      <c r="E839" s="32">
        <v>13.6</v>
      </c>
      <c r="F839" s="32">
        <v>14.19</v>
      </c>
      <c r="G839">
        <v>107.3</v>
      </c>
      <c r="H839">
        <v>0</v>
      </c>
      <c r="I839">
        <v>100.8</v>
      </c>
      <c r="J839">
        <v>6.6</v>
      </c>
      <c r="K839">
        <v>0.1</v>
      </c>
      <c r="L839">
        <v>0.1</v>
      </c>
      <c r="M839">
        <v>9.8000000000000007</v>
      </c>
    </row>
    <row r="840" spans="1:13">
      <c r="A840" s="2" t="s">
        <v>141</v>
      </c>
      <c r="B840" s="2">
        <v>57</v>
      </c>
      <c r="C840" s="15" t="str">
        <f t="shared" si="13"/>
        <v>3A_57</v>
      </c>
      <c r="D840" s="31">
        <v>2</v>
      </c>
      <c r="E840" s="32">
        <v>13.6</v>
      </c>
      <c r="F840" s="32">
        <v>13.72</v>
      </c>
      <c r="G840">
        <v>103.1</v>
      </c>
      <c r="H840">
        <v>0</v>
      </c>
      <c r="I840">
        <v>96.6</v>
      </c>
      <c r="J840">
        <v>6.5</v>
      </c>
      <c r="K840">
        <v>0.1</v>
      </c>
      <c r="L840">
        <v>0.1</v>
      </c>
      <c r="M840">
        <v>9.4</v>
      </c>
    </row>
    <row r="841" spans="1:13">
      <c r="A841" s="2" t="s">
        <v>141</v>
      </c>
      <c r="B841" s="2">
        <v>58</v>
      </c>
      <c r="C841" s="15" t="str">
        <f t="shared" si="13"/>
        <v>3A_58</v>
      </c>
      <c r="D841" s="31">
        <v>2</v>
      </c>
      <c r="E841" s="32">
        <v>8</v>
      </c>
      <c r="F841" s="32">
        <v>9.48</v>
      </c>
      <c r="G841">
        <v>25.8</v>
      </c>
      <c r="H841">
        <v>0</v>
      </c>
      <c r="I841">
        <v>15.3</v>
      </c>
      <c r="J841">
        <v>10.5</v>
      </c>
      <c r="K841">
        <v>0.1</v>
      </c>
      <c r="L841">
        <v>0.1</v>
      </c>
      <c r="M841">
        <v>3.1</v>
      </c>
    </row>
    <row r="842" spans="1:13">
      <c r="A842" s="2" t="s">
        <v>141</v>
      </c>
      <c r="B842" s="2">
        <v>59</v>
      </c>
      <c r="C842" s="15" t="str">
        <f t="shared" si="13"/>
        <v>3A_59</v>
      </c>
      <c r="D842" s="31">
        <v>2</v>
      </c>
      <c r="E842" s="32">
        <v>8.5</v>
      </c>
      <c r="F842" s="32">
        <v>10.199999999999999</v>
      </c>
      <c r="G842">
        <v>31.2</v>
      </c>
      <c r="H842">
        <v>0</v>
      </c>
      <c r="I842">
        <v>21.3</v>
      </c>
      <c r="J842">
        <v>9.9</v>
      </c>
      <c r="K842">
        <v>0.1</v>
      </c>
      <c r="L842">
        <v>0.1</v>
      </c>
      <c r="M842">
        <v>4.0999999999999996</v>
      </c>
    </row>
    <row r="843" spans="1:13">
      <c r="A843" s="2" t="s">
        <v>141</v>
      </c>
      <c r="B843" s="2">
        <v>60</v>
      </c>
      <c r="C843" s="15" t="str">
        <f t="shared" si="13"/>
        <v>3A_60</v>
      </c>
      <c r="D843" s="31">
        <v>2</v>
      </c>
      <c r="E843" s="32">
        <v>9.8000000000000007</v>
      </c>
      <c r="F843" s="32">
        <v>10.77</v>
      </c>
      <c r="G843">
        <v>43.1</v>
      </c>
      <c r="H843">
        <v>0</v>
      </c>
      <c r="I843">
        <v>34.799999999999997</v>
      </c>
      <c r="J843">
        <v>8.1999999999999993</v>
      </c>
      <c r="K843">
        <v>0.1</v>
      </c>
      <c r="L843">
        <v>0.1</v>
      </c>
      <c r="M843">
        <v>5.5</v>
      </c>
    </row>
    <row r="844" spans="1:13">
      <c r="A844" s="2" t="s">
        <v>141</v>
      </c>
      <c r="B844" s="2">
        <v>61</v>
      </c>
      <c r="C844" s="15" t="str">
        <f t="shared" si="13"/>
        <v>3A_61</v>
      </c>
      <c r="D844" s="31">
        <v>2</v>
      </c>
      <c r="E844" s="32">
        <v>8.8000000000000007</v>
      </c>
      <c r="F844" s="32">
        <v>9.85</v>
      </c>
      <c r="G844">
        <v>32.1</v>
      </c>
      <c r="H844">
        <v>0</v>
      </c>
      <c r="I844">
        <v>23.2</v>
      </c>
      <c r="J844">
        <v>8.9</v>
      </c>
      <c r="K844">
        <v>0.1</v>
      </c>
      <c r="L844">
        <v>0.1</v>
      </c>
      <c r="M844">
        <v>4.2</v>
      </c>
    </row>
    <row r="845" spans="1:13">
      <c r="A845" s="2" t="s">
        <v>141</v>
      </c>
      <c r="B845" s="2">
        <v>62</v>
      </c>
      <c r="C845" s="15" t="str">
        <f t="shared" si="13"/>
        <v>3A_62</v>
      </c>
      <c r="D845" s="31">
        <v>2</v>
      </c>
      <c r="E845" s="32">
        <v>9.6999999999999993</v>
      </c>
      <c r="F845" s="32">
        <v>10.69</v>
      </c>
      <c r="G845">
        <v>41.9</v>
      </c>
      <c r="H845">
        <v>0</v>
      </c>
      <c r="I845">
        <v>33.6</v>
      </c>
      <c r="J845">
        <v>8.3000000000000007</v>
      </c>
      <c r="K845">
        <v>0.1</v>
      </c>
      <c r="L845">
        <v>0.1</v>
      </c>
      <c r="M845">
        <v>5.4</v>
      </c>
    </row>
    <row r="846" spans="1:13">
      <c r="A846" s="2" t="s">
        <v>141</v>
      </c>
      <c r="B846" s="2">
        <v>63</v>
      </c>
      <c r="C846" s="15" t="str">
        <f t="shared" si="13"/>
        <v>3A_63</v>
      </c>
      <c r="D846" s="31">
        <v>2</v>
      </c>
      <c r="E846" s="32">
        <v>9.5</v>
      </c>
      <c r="F846" s="32">
        <v>10.73</v>
      </c>
      <c r="G846">
        <v>40.5</v>
      </c>
      <c r="H846">
        <v>0</v>
      </c>
      <c r="I846">
        <v>31.9</v>
      </c>
      <c r="J846">
        <v>8.6</v>
      </c>
      <c r="K846">
        <v>0.1</v>
      </c>
      <c r="L846">
        <v>0.1</v>
      </c>
      <c r="M846">
        <v>5.3</v>
      </c>
    </row>
    <row r="847" spans="1:13">
      <c r="A847" s="2" t="s">
        <v>141</v>
      </c>
      <c r="B847" s="2">
        <v>64</v>
      </c>
      <c r="C847" s="15" t="str">
        <f t="shared" si="13"/>
        <v>3A_64</v>
      </c>
      <c r="D847" s="31">
        <v>2</v>
      </c>
      <c r="E847" s="32">
        <v>8.5</v>
      </c>
      <c r="F847" s="32">
        <v>9.7100000000000009</v>
      </c>
      <c r="G847">
        <v>29.6</v>
      </c>
      <c r="H847">
        <v>0</v>
      </c>
      <c r="I847">
        <v>20.2</v>
      </c>
      <c r="J847">
        <v>9.4</v>
      </c>
      <c r="K847">
        <v>0.1</v>
      </c>
      <c r="L847">
        <v>0.1</v>
      </c>
      <c r="M847">
        <v>3.9</v>
      </c>
    </row>
    <row r="848" spans="1:13">
      <c r="A848" s="2" t="s">
        <v>141</v>
      </c>
      <c r="B848" s="2">
        <v>65</v>
      </c>
      <c r="C848" s="15" t="str">
        <f t="shared" si="13"/>
        <v>3A_65</v>
      </c>
      <c r="D848" s="31">
        <v>2</v>
      </c>
      <c r="E848" s="32">
        <v>10.9</v>
      </c>
      <c r="F848" s="32">
        <v>12.28</v>
      </c>
      <c r="G848">
        <v>60.6</v>
      </c>
      <c r="H848">
        <v>0</v>
      </c>
      <c r="I848">
        <v>52.6</v>
      </c>
      <c r="J848">
        <v>8</v>
      </c>
      <c r="K848">
        <v>0.1</v>
      </c>
      <c r="L848">
        <v>0.1</v>
      </c>
      <c r="M848">
        <v>7.2</v>
      </c>
    </row>
    <row r="849" spans="1:13">
      <c r="A849" s="2" t="s">
        <v>141</v>
      </c>
      <c r="B849" s="2">
        <v>66</v>
      </c>
      <c r="C849" s="15" t="str">
        <f t="shared" si="13"/>
        <v>3A_66</v>
      </c>
      <c r="D849" s="31">
        <v>3</v>
      </c>
      <c r="E849" s="32">
        <v>9.4</v>
      </c>
      <c r="F849" s="32">
        <v>12.46</v>
      </c>
      <c r="G849">
        <v>40.9</v>
      </c>
      <c r="H849">
        <v>0</v>
      </c>
      <c r="I849">
        <v>30.1</v>
      </c>
      <c r="J849">
        <v>10.8</v>
      </c>
      <c r="K849">
        <v>0.1</v>
      </c>
      <c r="L849">
        <v>0.1</v>
      </c>
      <c r="M849">
        <v>5</v>
      </c>
    </row>
    <row r="850" spans="1:13">
      <c r="A850" s="2" t="s">
        <v>141</v>
      </c>
      <c r="B850" s="2">
        <v>67</v>
      </c>
      <c r="C850" s="15" t="str">
        <f t="shared" si="13"/>
        <v>3A_67</v>
      </c>
      <c r="D850" s="31">
        <v>2</v>
      </c>
      <c r="E850" s="32">
        <v>9.1999999999999993</v>
      </c>
      <c r="F850" s="32">
        <v>10.4</v>
      </c>
      <c r="G850">
        <v>36.9</v>
      </c>
      <c r="H850">
        <v>0</v>
      </c>
      <c r="I850">
        <v>28.1</v>
      </c>
      <c r="J850">
        <v>8.8000000000000007</v>
      </c>
      <c r="K850">
        <v>0.1</v>
      </c>
      <c r="L850">
        <v>0.1</v>
      </c>
      <c r="M850">
        <v>4.8</v>
      </c>
    </row>
    <row r="851" spans="1:13">
      <c r="A851" s="2" t="s">
        <v>141</v>
      </c>
      <c r="B851" s="2">
        <v>68</v>
      </c>
      <c r="C851" s="15" t="str">
        <f t="shared" si="13"/>
        <v>3A_68</v>
      </c>
      <c r="D851" s="31">
        <v>2</v>
      </c>
      <c r="E851" s="32">
        <v>9.8000000000000007</v>
      </c>
      <c r="F851" s="32">
        <v>10.61</v>
      </c>
      <c r="G851">
        <v>42.4</v>
      </c>
      <c r="H851">
        <v>0</v>
      </c>
      <c r="I851">
        <v>34.200000000000003</v>
      </c>
      <c r="J851">
        <v>8.1</v>
      </c>
      <c r="K851">
        <v>0.1</v>
      </c>
      <c r="L851">
        <v>0.1</v>
      </c>
      <c r="M851">
        <v>5.4</v>
      </c>
    </row>
    <row r="852" spans="1:13">
      <c r="A852" s="2" t="s">
        <v>141</v>
      </c>
      <c r="B852" s="2">
        <v>69</v>
      </c>
      <c r="C852" s="15" t="str">
        <f t="shared" si="13"/>
        <v>3A_69</v>
      </c>
      <c r="D852" s="31">
        <v>2</v>
      </c>
      <c r="E852" s="32">
        <v>12.9</v>
      </c>
      <c r="F852" s="32">
        <v>12.96</v>
      </c>
      <c r="G852">
        <v>87.6</v>
      </c>
      <c r="H852">
        <v>0</v>
      </c>
      <c r="I852">
        <v>80.900000000000006</v>
      </c>
      <c r="J852">
        <v>6.7</v>
      </c>
      <c r="K852">
        <v>0.1</v>
      </c>
      <c r="L852">
        <v>0.1</v>
      </c>
      <c r="M852">
        <v>8.6</v>
      </c>
    </row>
    <row r="853" spans="1:13">
      <c r="A853" s="2" t="s">
        <v>141</v>
      </c>
      <c r="B853" s="2">
        <v>70</v>
      </c>
      <c r="C853" s="15" t="str">
        <f t="shared" si="13"/>
        <v>3A_70</v>
      </c>
      <c r="D853" s="31">
        <v>2</v>
      </c>
      <c r="E853" s="32">
        <v>2.1</v>
      </c>
      <c r="F853" s="32">
        <v>11.99</v>
      </c>
      <c r="G853">
        <v>2.2000000000000002</v>
      </c>
      <c r="H853">
        <v>0</v>
      </c>
      <c r="I853">
        <v>0</v>
      </c>
      <c r="J853">
        <v>2.2000000000000002</v>
      </c>
      <c r="K853">
        <v>0.1</v>
      </c>
      <c r="L853">
        <v>0.1</v>
      </c>
      <c r="M853">
        <v>0.1</v>
      </c>
    </row>
    <row r="854" spans="1:13">
      <c r="A854" s="2" t="s">
        <v>141</v>
      </c>
      <c r="B854" s="2">
        <v>71</v>
      </c>
      <c r="C854" s="15" t="str">
        <f t="shared" si="13"/>
        <v>3A_71</v>
      </c>
      <c r="D854" s="31">
        <v>2</v>
      </c>
      <c r="E854" s="32">
        <v>6.7</v>
      </c>
      <c r="F854" s="32">
        <v>8.42</v>
      </c>
      <c r="G854">
        <v>16.399999999999999</v>
      </c>
      <c r="H854">
        <v>0</v>
      </c>
      <c r="I854">
        <v>0</v>
      </c>
      <c r="J854">
        <v>16.399999999999999</v>
      </c>
      <c r="K854">
        <v>0.1</v>
      </c>
      <c r="L854">
        <v>0.1</v>
      </c>
      <c r="M854">
        <v>0.1</v>
      </c>
    </row>
    <row r="855" spans="1:13">
      <c r="A855" s="2" t="s">
        <v>141</v>
      </c>
      <c r="B855" s="2">
        <v>72</v>
      </c>
      <c r="C855" s="15" t="str">
        <f t="shared" si="13"/>
        <v>3A_72</v>
      </c>
      <c r="D855" s="31">
        <v>2</v>
      </c>
      <c r="E855" s="32">
        <v>7.6</v>
      </c>
      <c r="F855" s="32">
        <v>9.23</v>
      </c>
      <c r="G855">
        <v>22.8</v>
      </c>
      <c r="H855">
        <v>0</v>
      </c>
      <c r="I855">
        <v>11.2</v>
      </c>
      <c r="J855">
        <v>11.6</v>
      </c>
      <c r="K855">
        <v>0.1</v>
      </c>
      <c r="L855">
        <v>0.1</v>
      </c>
      <c r="M855">
        <v>2.4</v>
      </c>
    </row>
    <row r="856" spans="1:13">
      <c r="A856" s="2" t="s">
        <v>141</v>
      </c>
      <c r="B856" s="2">
        <v>73</v>
      </c>
      <c r="C856" s="15" t="str">
        <f t="shared" si="13"/>
        <v>3A_73</v>
      </c>
      <c r="D856" s="31">
        <v>2</v>
      </c>
      <c r="E856" s="32">
        <v>7.1</v>
      </c>
      <c r="F856" s="32">
        <v>7.95</v>
      </c>
      <c r="G856">
        <v>17.3</v>
      </c>
      <c r="H856">
        <v>0</v>
      </c>
      <c r="I856">
        <v>0</v>
      </c>
      <c r="J856">
        <v>17.3</v>
      </c>
      <c r="K856">
        <v>0.1</v>
      </c>
      <c r="L856">
        <v>0.1</v>
      </c>
      <c r="M856">
        <v>0.1</v>
      </c>
    </row>
    <row r="857" spans="1:13">
      <c r="A857" s="2" t="s">
        <v>141</v>
      </c>
      <c r="B857" s="2">
        <v>74</v>
      </c>
      <c r="C857" s="15" t="str">
        <f t="shared" si="13"/>
        <v>3A_74</v>
      </c>
      <c r="D857" s="31">
        <v>2</v>
      </c>
      <c r="E857" s="32">
        <v>10</v>
      </c>
      <c r="F857" s="32">
        <v>10.88</v>
      </c>
      <c r="G857">
        <v>45.2</v>
      </c>
      <c r="H857">
        <v>0</v>
      </c>
      <c r="I857">
        <v>37.1</v>
      </c>
      <c r="J857">
        <v>8.1</v>
      </c>
      <c r="K857">
        <v>0.1</v>
      </c>
      <c r="L857">
        <v>0.1</v>
      </c>
      <c r="M857">
        <v>5.7</v>
      </c>
    </row>
    <row r="858" spans="1:13">
      <c r="A858" s="2" t="s">
        <v>141</v>
      </c>
      <c r="B858" s="2">
        <v>75</v>
      </c>
      <c r="C858" s="15" t="str">
        <f t="shared" si="13"/>
        <v>3A_75</v>
      </c>
      <c r="D858" s="31">
        <v>2</v>
      </c>
      <c r="E858" s="32">
        <v>6.2</v>
      </c>
      <c r="F858" s="32">
        <v>7.86</v>
      </c>
      <c r="G858">
        <v>13.2</v>
      </c>
      <c r="H858">
        <v>0</v>
      </c>
      <c r="I858">
        <v>0</v>
      </c>
      <c r="J858">
        <v>13.2</v>
      </c>
      <c r="K858">
        <v>0.1</v>
      </c>
      <c r="L858">
        <v>0.1</v>
      </c>
      <c r="M858">
        <v>0.1</v>
      </c>
    </row>
    <row r="859" spans="1:13">
      <c r="A859" s="2" t="s">
        <v>141</v>
      </c>
      <c r="B859" s="2">
        <v>76</v>
      </c>
      <c r="C859" s="15" t="str">
        <f t="shared" si="13"/>
        <v>3A_76</v>
      </c>
      <c r="D859" s="31">
        <v>2</v>
      </c>
      <c r="E859" s="32">
        <v>9.6999999999999993</v>
      </c>
      <c r="F859" s="32">
        <v>10.99</v>
      </c>
      <c r="G859">
        <v>43.2</v>
      </c>
      <c r="H859">
        <v>0</v>
      </c>
      <c r="I859">
        <v>34.6</v>
      </c>
      <c r="J859">
        <v>8.5</v>
      </c>
      <c r="K859">
        <v>0.1</v>
      </c>
      <c r="L859">
        <v>0.1</v>
      </c>
      <c r="M859">
        <v>5.6</v>
      </c>
    </row>
    <row r="860" spans="1:13">
      <c r="A860" s="2" t="s">
        <v>141</v>
      </c>
      <c r="B860" s="2">
        <v>77</v>
      </c>
      <c r="C860" s="15" t="str">
        <f t="shared" si="13"/>
        <v>3A_77</v>
      </c>
      <c r="D860" s="31">
        <v>2</v>
      </c>
      <c r="E860" s="32">
        <v>6.6</v>
      </c>
      <c r="F860" s="32">
        <v>7.98</v>
      </c>
      <c r="G860">
        <v>15.1</v>
      </c>
      <c r="H860">
        <v>0</v>
      </c>
      <c r="I860">
        <v>0</v>
      </c>
      <c r="J860">
        <v>15.1</v>
      </c>
      <c r="K860">
        <v>0.1</v>
      </c>
      <c r="L860">
        <v>0.1</v>
      </c>
      <c r="M860">
        <v>0.1</v>
      </c>
    </row>
    <row r="861" spans="1:13">
      <c r="A861" s="2" t="s">
        <v>141</v>
      </c>
      <c r="B861" s="2">
        <v>78</v>
      </c>
      <c r="C861" s="15" t="str">
        <f t="shared" si="13"/>
        <v>3A_78</v>
      </c>
      <c r="D861" s="31">
        <v>2</v>
      </c>
      <c r="E861" s="32">
        <v>7.3</v>
      </c>
      <c r="F861" s="32">
        <v>8.36</v>
      </c>
      <c r="G861">
        <v>19.100000000000001</v>
      </c>
      <c r="H861">
        <v>0</v>
      </c>
      <c r="I861">
        <v>0</v>
      </c>
      <c r="J861">
        <v>19.100000000000001</v>
      </c>
      <c r="K861">
        <v>0.1</v>
      </c>
      <c r="L861">
        <v>0.1</v>
      </c>
      <c r="M861">
        <v>0.1</v>
      </c>
    </row>
    <row r="862" spans="1:13">
      <c r="A862" s="2" t="s">
        <v>141</v>
      </c>
      <c r="B862" s="2">
        <v>79</v>
      </c>
      <c r="C862" s="15" t="str">
        <f t="shared" si="13"/>
        <v>3A_79</v>
      </c>
      <c r="D862" s="31">
        <v>2</v>
      </c>
      <c r="E862" s="32">
        <v>12.4</v>
      </c>
      <c r="F862" s="32">
        <v>12.89</v>
      </c>
      <c r="G862">
        <v>81.099999999999994</v>
      </c>
      <c r="H862">
        <v>0</v>
      </c>
      <c r="I862">
        <v>74.099999999999994</v>
      </c>
      <c r="J862">
        <v>7</v>
      </c>
      <c r="K862">
        <v>0.1</v>
      </c>
      <c r="L862">
        <v>0.1</v>
      </c>
      <c r="M862">
        <v>8.3000000000000007</v>
      </c>
    </row>
    <row r="863" spans="1:13">
      <c r="A863" s="2" t="s">
        <v>141</v>
      </c>
      <c r="B863" s="2">
        <v>93</v>
      </c>
      <c r="C863" s="15" t="str">
        <f t="shared" si="13"/>
        <v>3A_93</v>
      </c>
      <c r="D863" s="31">
        <v>2</v>
      </c>
      <c r="E863" s="32">
        <v>11.4</v>
      </c>
      <c r="F863" s="32">
        <v>11.59</v>
      </c>
      <c r="G863">
        <v>61.6</v>
      </c>
      <c r="H863">
        <v>0</v>
      </c>
      <c r="I863">
        <v>54.4</v>
      </c>
      <c r="J863">
        <v>7.2</v>
      </c>
      <c r="K863">
        <v>0.1</v>
      </c>
      <c r="L863">
        <v>0.1</v>
      </c>
      <c r="M863">
        <v>6.9</v>
      </c>
    </row>
    <row r="864" spans="1:13">
      <c r="A864" s="2" t="s">
        <v>141</v>
      </c>
      <c r="B864" s="2">
        <v>94</v>
      </c>
      <c r="C864" s="15" t="str">
        <f t="shared" si="13"/>
        <v>3A_94</v>
      </c>
      <c r="D864" s="31">
        <v>2</v>
      </c>
      <c r="E864" s="32">
        <v>11.1</v>
      </c>
      <c r="F864" s="32">
        <v>12.72</v>
      </c>
      <c r="G864">
        <v>65.2</v>
      </c>
      <c r="H864">
        <v>0</v>
      </c>
      <c r="I864">
        <v>57.3</v>
      </c>
      <c r="J864">
        <v>7.9</v>
      </c>
      <c r="K864">
        <v>0.1</v>
      </c>
      <c r="L864">
        <v>0.1</v>
      </c>
      <c r="M864">
        <v>7.6</v>
      </c>
    </row>
    <row r="865" spans="1:13">
      <c r="A865" s="2" t="s">
        <v>141</v>
      </c>
      <c r="B865" s="2">
        <v>95</v>
      </c>
      <c r="C865" s="15" t="str">
        <f t="shared" si="13"/>
        <v>3A_95</v>
      </c>
      <c r="D865" s="31">
        <v>2</v>
      </c>
      <c r="E865" s="32">
        <v>12.7</v>
      </c>
      <c r="F865" s="32">
        <v>12.39</v>
      </c>
      <c r="G865">
        <v>80.8</v>
      </c>
      <c r="H865">
        <v>0</v>
      </c>
      <c r="I865">
        <v>74.2</v>
      </c>
      <c r="J865">
        <v>6.6</v>
      </c>
      <c r="K865">
        <v>0.1</v>
      </c>
      <c r="L865">
        <v>0.1</v>
      </c>
      <c r="M865">
        <v>8.1</v>
      </c>
    </row>
    <row r="866" spans="1:13">
      <c r="A866" s="2" t="s">
        <v>141</v>
      </c>
      <c r="B866" s="2">
        <v>96</v>
      </c>
      <c r="C866" s="15" t="str">
        <f t="shared" si="13"/>
        <v>3A_96</v>
      </c>
      <c r="D866" s="31">
        <v>2</v>
      </c>
      <c r="E866" s="32">
        <v>15.3</v>
      </c>
      <c r="F866" s="32">
        <v>14.13</v>
      </c>
      <c r="G866">
        <v>131.69999999999999</v>
      </c>
      <c r="H866">
        <v>0</v>
      </c>
      <c r="I866">
        <v>125.9</v>
      </c>
      <c r="J866">
        <v>5.8</v>
      </c>
      <c r="K866">
        <v>0.2</v>
      </c>
      <c r="L866">
        <v>0.2</v>
      </c>
      <c r="M866">
        <v>10.199999999999999</v>
      </c>
    </row>
    <row r="867" spans="1:13">
      <c r="A867" s="2" t="s">
        <v>141</v>
      </c>
      <c r="B867" s="2">
        <v>97</v>
      </c>
      <c r="C867" s="15" t="str">
        <f t="shared" si="13"/>
        <v>3A_97</v>
      </c>
      <c r="D867" s="31">
        <v>2</v>
      </c>
      <c r="E867" s="32">
        <v>15</v>
      </c>
      <c r="F867" s="32">
        <v>14.35</v>
      </c>
      <c r="G867">
        <v>129.6</v>
      </c>
      <c r="H867">
        <v>0</v>
      </c>
      <c r="I867">
        <v>123.6</v>
      </c>
      <c r="J867">
        <v>6</v>
      </c>
      <c r="K867">
        <v>0.2</v>
      </c>
      <c r="L867">
        <v>0.2</v>
      </c>
      <c r="M867">
        <v>10.4</v>
      </c>
    </row>
    <row r="868" spans="1:13">
      <c r="A868" s="2" t="s">
        <v>141</v>
      </c>
      <c r="B868" s="2">
        <v>98</v>
      </c>
      <c r="C868" s="15" t="str">
        <f t="shared" si="13"/>
        <v>3A_98</v>
      </c>
      <c r="D868" s="31">
        <v>2</v>
      </c>
      <c r="E868" s="32">
        <v>13.4</v>
      </c>
      <c r="F868" s="32">
        <v>13.56</v>
      </c>
      <c r="G868">
        <v>99</v>
      </c>
      <c r="H868">
        <v>0</v>
      </c>
      <c r="I868">
        <v>92.4</v>
      </c>
      <c r="J868">
        <v>6.5</v>
      </c>
      <c r="K868">
        <v>0.1</v>
      </c>
      <c r="L868">
        <v>0.1</v>
      </c>
      <c r="M868">
        <v>9.1999999999999993</v>
      </c>
    </row>
    <row r="869" spans="1:13">
      <c r="A869" s="2" t="s">
        <v>141</v>
      </c>
      <c r="B869" s="2">
        <v>99</v>
      </c>
      <c r="C869" s="15" t="str">
        <f t="shared" si="13"/>
        <v>3A_99</v>
      </c>
      <c r="D869" s="31">
        <v>2</v>
      </c>
      <c r="E869" s="32">
        <v>15.4</v>
      </c>
      <c r="F869" s="32">
        <v>15.09</v>
      </c>
      <c r="G869">
        <v>144.4</v>
      </c>
      <c r="H869">
        <v>0</v>
      </c>
      <c r="I869">
        <v>138.5</v>
      </c>
      <c r="J869">
        <v>5.9</v>
      </c>
      <c r="K869">
        <v>0.2</v>
      </c>
      <c r="L869">
        <v>0.2</v>
      </c>
      <c r="M869">
        <v>11.1</v>
      </c>
    </row>
    <row r="870" spans="1:13">
      <c r="A870" s="2" t="s">
        <v>141</v>
      </c>
      <c r="B870" s="2">
        <v>100</v>
      </c>
      <c r="C870" s="15" t="str">
        <f t="shared" si="13"/>
        <v>3A_100</v>
      </c>
      <c r="D870" s="31">
        <v>2</v>
      </c>
      <c r="E870" s="32">
        <v>13.6</v>
      </c>
      <c r="F870" s="32">
        <v>12.8</v>
      </c>
      <c r="G870">
        <v>94.9</v>
      </c>
      <c r="H870">
        <v>0</v>
      </c>
      <c r="I870">
        <v>88.7</v>
      </c>
      <c r="J870">
        <v>6.2</v>
      </c>
      <c r="K870">
        <v>0.1</v>
      </c>
      <c r="L870">
        <v>0.1</v>
      </c>
      <c r="M870">
        <v>8.6999999999999993</v>
      </c>
    </row>
    <row r="871" spans="1:13">
      <c r="A871" s="2" t="s">
        <v>141</v>
      </c>
      <c r="B871" s="2">
        <v>101</v>
      </c>
      <c r="C871" s="15" t="str">
        <f t="shared" si="13"/>
        <v>3A_101</v>
      </c>
      <c r="D871" s="31">
        <v>2</v>
      </c>
      <c r="E871" s="32">
        <v>15.5</v>
      </c>
      <c r="F871" s="32">
        <v>14.88</v>
      </c>
      <c r="G871">
        <v>143.6</v>
      </c>
      <c r="H871">
        <v>0</v>
      </c>
      <c r="I871">
        <v>137.69999999999999</v>
      </c>
      <c r="J871">
        <v>5.8</v>
      </c>
      <c r="K871">
        <v>0.2</v>
      </c>
      <c r="L871">
        <v>0.2</v>
      </c>
      <c r="M871">
        <v>11</v>
      </c>
    </row>
    <row r="872" spans="1:13">
      <c r="A872" s="2" t="s">
        <v>141</v>
      </c>
      <c r="B872" s="2">
        <v>102</v>
      </c>
      <c r="C872" s="15" t="str">
        <f t="shared" si="13"/>
        <v>3A_102</v>
      </c>
      <c r="D872" s="31">
        <v>2</v>
      </c>
      <c r="E872" s="32">
        <v>12.4</v>
      </c>
      <c r="F872" s="32">
        <v>11.93</v>
      </c>
      <c r="G872">
        <v>74.099999999999994</v>
      </c>
      <c r="H872">
        <v>0</v>
      </c>
      <c r="I872">
        <v>67.5</v>
      </c>
      <c r="J872">
        <v>6.6</v>
      </c>
      <c r="K872">
        <v>0.1</v>
      </c>
      <c r="L872">
        <v>0.1</v>
      </c>
      <c r="M872">
        <v>7.6</v>
      </c>
    </row>
    <row r="873" spans="1:13">
      <c r="A873" s="2" t="s">
        <v>141</v>
      </c>
      <c r="B873" s="2">
        <v>103</v>
      </c>
      <c r="C873" s="15" t="str">
        <f t="shared" si="13"/>
        <v>3A_103</v>
      </c>
      <c r="D873" s="31">
        <v>2</v>
      </c>
      <c r="E873" s="32">
        <v>12.8</v>
      </c>
      <c r="F873" s="32">
        <v>13.14</v>
      </c>
      <c r="G873">
        <v>87.8</v>
      </c>
      <c r="H873">
        <v>0</v>
      </c>
      <c r="I873">
        <v>81</v>
      </c>
      <c r="J873">
        <v>6.8</v>
      </c>
      <c r="K873">
        <v>0.1</v>
      </c>
      <c r="L873">
        <v>0.1</v>
      </c>
      <c r="M873">
        <v>8.6999999999999993</v>
      </c>
    </row>
    <row r="874" spans="1:13">
      <c r="A874" s="2" t="s">
        <v>141</v>
      </c>
      <c r="B874" s="2">
        <v>104</v>
      </c>
      <c r="C874" s="15" t="str">
        <f t="shared" si="13"/>
        <v>3A_104</v>
      </c>
      <c r="D874" s="31">
        <v>2</v>
      </c>
      <c r="E874" s="32">
        <v>9.8000000000000007</v>
      </c>
      <c r="F874" s="32">
        <v>9.99</v>
      </c>
      <c r="G874">
        <v>39.700000000000003</v>
      </c>
      <c r="H874">
        <v>0</v>
      </c>
      <c r="I874">
        <v>32</v>
      </c>
      <c r="J874">
        <v>7.7</v>
      </c>
      <c r="K874">
        <v>0.1</v>
      </c>
      <c r="L874">
        <v>0.1</v>
      </c>
      <c r="M874">
        <v>5</v>
      </c>
    </row>
    <row r="875" spans="1:13">
      <c r="A875" s="2" t="s">
        <v>141</v>
      </c>
      <c r="B875" s="2">
        <v>105</v>
      </c>
      <c r="C875" s="15" t="str">
        <f t="shared" si="13"/>
        <v>3A_105</v>
      </c>
      <c r="D875" s="31">
        <v>2</v>
      </c>
      <c r="E875" s="32">
        <v>13.5</v>
      </c>
      <c r="F875" s="32">
        <v>14.15</v>
      </c>
      <c r="G875">
        <v>105.6</v>
      </c>
      <c r="H875">
        <v>0</v>
      </c>
      <c r="I875">
        <v>98.9</v>
      </c>
      <c r="J875">
        <v>6.6</v>
      </c>
      <c r="K875">
        <v>0.1</v>
      </c>
      <c r="L875">
        <v>0.1</v>
      </c>
      <c r="M875">
        <v>9.8000000000000007</v>
      </c>
    </row>
    <row r="876" spans="1:13">
      <c r="A876" s="2" t="s">
        <v>141</v>
      </c>
      <c r="B876" s="2">
        <v>106</v>
      </c>
      <c r="C876" s="15" t="str">
        <f t="shared" si="13"/>
        <v>3A_106</v>
      </c>
      <c r="D876" s="31">
        <v>2</v>
      </c>
      <c r="E876" s="32">
        <v>12.1</v>
      </c>
      <c r="F876" s="32">
        <v>12.51</v>
      </c>
      <c r="G876">
        <v>74.900000000000006</v>
      </c>
      <c r="H876">
        <v>0</v>
      </c>
      <c r="I876">
        <v>67.900000000000006</v>
      </c>
      <c r="J876">
        <v>7</v>
      </c>
      <c r="K876">
        <v>0.1</v>
      </c>
      <c r="L876">
        <v>0.1</v>
      </c>
      <c r="M876">
        <v>7.9</v>
      </c>
    </row>
    <row r="877" spans="1:13">
      <c r="A877" s="2" t="s">
        <v>141</v>
      </c>
      <c r="B877" s="2">
        <v>107</v>
      </c>
      <c r="C877" s="15" t="str">
        <f t="shared" si="13"/>
        <v>3A_107</v>
      </c>
      <c r="D877" s="31">
        <v>2</v>
      </c>
      <c r="E877" s="32">
        <v>8.4</v>
      </c>
      <c r="F877" s="32">
        <v>9.42</v>
      </c>
      <c r="G877">
        <v>28.1</v>
      </c>
      <c r="H877">
        <v>0</v>
      </c>
      <c r="I877">
        <v>18.7</v>
      </c>
      <c r="J877">
        <v>9.3000000000000007</v>
      </c>
      <c r="K877">
        <v>0.1</v>
      </c>
      <c r="L877">
        <v>0.1</v>
      </c>
      <c r="M877">
        <v>3.6</v>
      </c>
    </row>
    <row r="878" spans="1:13">
      <c r="A878" s="2" t="s">
        <v>141</v>
      </c>
      <c r="B878" s="2">
        <v>108</v>
      </c>
      <c r="C878" s="15" t="str">
        <f t="shared" si="13"/>
        <v>3A_108</v>
      </c>
      <c r="D878" s="31">
        <v>2</v>
      </c>
      <c r="E878" s="32">
        <v>9</v>
      </c>
      <c r="F878" s="32">
        <v>9.44</v>
      </c>
      <c r="G878">
        <v>32</v>
      </c>
      <c r="H878">
        <v>0</v>
      </c>
      <c r="I878">
        <v>23.8</v>
      </c>
      <c r="J878">
        <v>8.3000000000000007</v>
      </c>
      <c r="K878">
        <v>0.1</v>
      </c>
      <c r="L878">
        <v>0.1</v>
      </c>
      <c r="M878">
        <v>4.2</v>
      </c>
    </row>
    <row r="879" spans="1:13">
      <c r="A879" s="2" t="s">
        <v>141</v>
      </c>
      <c r="B879" s="2">
        <v>109</v>
      </c>
      <c r="C879" s="15" t="str">
        <f t="shared" si="13"/>
        <v>3A_109</v>
      </c>
      <c r="D879" s="31">
        <v>1</v>
      </c>
      <c r="E879" s="32">
        <v>9</v>
      </c>
      <c r="F879" s="32">
        <v>9.25</v>
      </c>
      <c r="G879">
        <v>32.200000000000003</v>
      </c>
      <c r="H879">
        <v>0</v>
      </c>
      <c r="I879">
        <v>23.6</v>
      </c>
      <c r="J879">
        <v>8.6</v>
      </c>
      <c r="K879">
        <v>0.1</v>
      </c>
      <c r="L879">
        <v>0.1</v>
      </c>
      <c r="M879">
        <v>4.0999999999999996</v>
      </c>
    </row>
    <row r="880" spans="1:13">
      <c r="A880" s="2" t="s">
        <v>141</v>
      </c>
      <c r="B880" s="2">
        <v>110</v>
      </c>
      <c r="C880" s="15" t="str">
        <f t="shared" si="13"/>
        <v>3A_110</v>
      </c>
      <c r="D880" s="31">
        <v>2</v>
      </c>
      <c r="E880" s="32">
        <v>10.199999999999999</v>
      </c>
      <c r="F880" s="32">
        <v>11.28</v>
      </c>
      <c r="G880">
        <v>48.8</v>
      </c>
      <c r="H880">
        <v>0</v>
      </c>
      <c r="I880">
        <v>40.6</v>
      </c>
      <c r="J880">
        <v>8.1</v>
      </c>
      <c r="K880">
        <v>0.1</v>
      </c>
      <c r="L880">
        <v>0.1</v>
      </c>
      <c r="M880">
        <v>6.1</v>
      </c>
    </row>
    <row r="881" spans="1:13">
      <c r="A881" s="2" t="s">
        <v>141</v>
      </c>
      <c r="B881" s="2">
        <v>111</v>
      </c>
      <c r="C881" s="15" t="str">
        <f t="shared" si="13"/>
        <v>3A_111</v>
      </c>
      <c r="D881" s="31">
        <v>2</v>
      </c>
      <c r="E881" s="32">
        <v>9.6</v>
      </c>
      <c r="F881" s="32">
        <v>10.68</v>
      </c>
      <c r="G881">
        <v>41.1</v>
      </c>
      <c r="H881">
        <v>0</v>
      </c>
      <c r="I881">
        <v>32.6</v>
      </c>
      <c r="J881">
        <v>8.5</v>
      </c>
      <c r="K881">
        <v>0.1</v>
      </c>
      <c r="L881">
        <v>0.1</v>
      </c>
      <c r="M881">
        <v>5.3</v>
      </c>
    </row>
    <row r="882" spans="1:13">
      <c r="A882" s="2" t="s">
        <v>141</v>
      </c>
      <c r="B882" s="2">
        <v>112</v>
      </c>
      <c r="C882" s="15" t="str">
        <f t="shared" si="13"/>
        <v>3A_112</v>
      </c>
      <c r="D882" s="31">
        <v>1</v>
      </c>
      <c r="E882" s="32">
        <v>13.5</v>
      </c>
      <c r="F882" s="32">
        <v>13.28</v>
      </c>
      <c r="G882">
        <v>97.8</v>
      </c>
      <c r="H882">
        <v>0</v>
      </c>
      <c r="I882">
        <v>92</v>
      </c>
      <c r="J882">
        <v>5.8</v>
      </c>
      <c r="K882">
        <v>0.1</v>
      </c>
      <c r="L882">
        <v>0.1</v>
      </c>
      <c r="M882">
        <v>9.3000000000000007</v>
      </c>
    </row>
    <row r="883" spans="1:13">
      <c r="A883" s="2" t="s">
        <v>141</v>
      </c>
      <c r="B883" s="2">
        <v>113</v>
      </c>
      <c r="C883" s="15" t="str">
        <f t="shared" si="13"/>
        <v>3A_113</v>
      </c>
      <c r="D883" s="31">
        <v>1</v>
      </c>
      <c r="E883" s="32">
        <v>12.1</v>
      </c>
      <c r="F883" s="32">
        <v>12.11</v>
      </c>
      <c r="G883">
        <v>72.7</v>
      </c>
      <c r="H883">
        <v>0</v>
      </c>
      <c r="I883">
        <v>66.400000000000006</v>
      </c>
      <c r="J883">
        <v>6.3</v>
      </c>
      <c r="K883">
        <v>0.1</v>
      </c>
      <c r="L883">
        <v>0.1</v>
      </c>
      <c r="M883">
        <v>7.9</v>
      </c>
    </row>
    <row r="884" spans="1:13">
      <c r="A884" s="2" t="s">
        <v>141</v>
      </c>
      <c r="B884" s="2">
        <v>114</v>
      </c>
      <c r="C884" s="15" t="str">
        <f t="shared" si="13"/>
        <v>3A_114</v>
      </c>
      <c r="D884" s="31">
        <v>2</v>
      </c>
      <c r="E884" s="32">
        <v>2.2000000000000002</v>
      </c>
      <c r="F884" s="32">
        <v>3.06</v>
      </c>
      <c r="G884">
        <v>0.9</v>
      </c>
      <c r="H884">
        <v>0</v>
      </c>
      <c r="I884">
        <v>0</v>
      </c>
      <c r="J884">
        <v>0.9</v>
      </c>
      <c r="K884">
        <v>0.1</v>
      </c>
      <c r="L884">
        <v>0.1</v>
      </c>
      <c r="M884">
        <v>0.1</v>
      </c>
    </row>
    <row r="885" spans="1:13">
      <c r="A885" s="2" t="s">
        <v>141</v>
      </c>
      <c r="B885" s="2">
        <v>115</v>
      </c>
      <c r="C885" s="15" t="str">
        <f t="shared" si="13"/>
        <v>3A_115</v>
      </c>
      <c r="D885" s="31">
        <v>2</v>
      </c>
      <c r="E885" s="32">
        <v>4.5999999999999996</v>
      </c>
      <c r="F885" s="32">
        <v>6.14</v>
      </c>
      <c r="G885">
        <v>6</v>
      </c>
      <c r="H885">
        <v>0</v>
      </c>
      <c r="I885">
        <v>0</v>
      </c>
      <c r="J885">
        <v>6</v>
      </c>
      <c r="K885">
        <v>0.1</v>
      </c>
      <c r="L885">
        <v>0.1</v>
      </c>
      <c r="M885">
        <v>0.1</v>
      </c>
    </row>
    <row r="886" spans="1:13">
      <c r="A886" s="2" t="s">
        <v>141</v>
      </c>
      <c r="B886" s="2">
        <v>116</v>
      </c>
      <c r="C886" s="15" t="str">
        <f t="shared" si="13"/>
        <v>3A_116</v>
      </c>
      <c r="D886" s="31">
        <v>2</v>
      </c>
      <c r="E886" s="32">
        <v>7.5</v>
      </c>
      <c r="F886" s="32">
        <v>7.92</v>
      </c>
      <c r="G886">
        <v>19.100000000000001</v>
      </c>
      <c r="H886">
        <v>0</v>
      </c>
      <c r="I886">
        <v>0</v>
      </c>
      <c r="J886">
        <v>19.100000000000001</v>
      </c>
      <c r="K886">
        <v>0.1</v>
      </c>
      <c r="L886">
        <v>0.1</v>
      </c>
      <c r="M886">
        <v>0.1</v>
      </c>
    </row>
    <row r="887" spans="1:13">
      <c r="A887" s="2" t="s">
        <v>141</v>
      </c>
      <c r="B887" s="2">
        <v>117</v>
      </c>
      <c r="C887" s="15" t="str">
        <f t="shared" si="13"/>
        <v>3A_117</v>
      </c>
      <c r="D887" s="31">
        <v>2</v>
      </c>
      <c r="E887" s="32">
        <v>5</v>
      </c>
      <c r="F887" s="32">
        <v>6.19</v>
      </c>
      <c r="G887">
        <v>7.1</v>
      </c>
      <c r="H887">
        <v>0</v>
      </c>
      <c r="I887">
        <v>0</v>
      </c>
      <c r="J887">
        <v>7.1</v>
      </c>
      <c r="K887">
        <v>0.1</v>
      </c>
      <c r="L887">
        <v>0.1</v>
      </c>
      <c r="M887">
        <v>0.1</v>
      </c>
    </row>
    <row r="888" spans="1:13">
      <c r="A888" s="2" t="s">
        <v>141</v>
      </c>
      <c r="B888" s="2">
        <v>118</v>
      </c>
      <c r="C888" s="15" t="str">
        <f t="shared" si="13"/>
        <v>3A_118</v>
      </c>
      <c r="D888" s="31">
        <v>2</v>
      </c>
      <c r="E888" s="32">
        <v>7.3</v>
      </c>
      <c r="F888" s="32">
        <v>9.19</v>
      </c>
      <c r="G888">
        <v>21</v>
      </c>
      <c r="H888">
        <v>0</v>
      </c>
      <c r="I888">
        <v>0</v>
      </c>
      <c r="J888">
        <v>21</v>
      </c>
      <c r="K888">
        <v>0.1</v>
      </c>
      <c r="L888">
        <v>0.1</v>
      </c>
      <c r="M888">
        <v>0.1</v>
      </c>
    </row>
    <row r="889" spans="1:13">
      <c r="A889" s="2" t="s">
        <v>141</v>
      </c>
      <c r="B889" s="2">
        <v>119</v>
      </c>
      <c r="C889" s="15" t="str">
        <f t="shared" si="13"/>
        <v>3A_119</v>
      </c>
      <c r="D889" s="31">
        <v>2</v>
      </c>
      <c r="E889" s="32">
        <v>8.1999999999999993</v>
      </c>
      <c r="F889" s="32">
        <v>8.7200000000000006</v>
      </c>
      <c r="G889">
        <v>24.8</v>
      </c>
      <c r="H889">
        <v>0</v>
      </c>
      <c r="I889">
        <v>15.9</v>
      </c>
      <c r="J889">
        <v>8.9</v>
      </c>
      <c r="K889">
        <v>0.1</v>
      </c>
      <c r="L889">
        <v>0.1</v>
      </c>
      <c r="M889">
        <v>3.1</v>
      </c>
    </row>
    <row r="890" spans="1:13">
      <c r="A890" s="2" t="s">
        <v>141</v>
      </c>
      <c r="B890" s="2">
        <v>120</v>
      </c>
      <c r="C890" s="15" t="str">
        <f t="shared" si="13"/>
        <v>3A_120</v>
      </c>
      <c r="D890" s="31">
        <v>2</v>
      </c>
      <c r="E890" s="32">
        <v>9</v>
      </c>
      <c r="F890" s="32">
        <v>8.9700000000000006</v>
      </c>
      <c r="G890">
        <v>30.4</v>
      </c>
      <c r="H890">
        <v>0</v>
      </c>
      <c r="I890">
        <v>22.6</v>
      </c>
      <c r="J890">
        <v>7.8</v>
      </c>
      <c r="K890">
        <v>0.1</v>
      </c>
      <c r="L890">
        <v>0.1</v>
      </c>
      <c r="M890">
        <v>3.9</v>
      </c>
    </row>
    <row r="891" spans="1:13">
      <c r="A891" s="2" t="s">
        <v>141</v>
      </c>
      <c r="B891" s="2">
        <v>121</v>
      </c>
      <c r="C891" s="15" t="str">
        <f t="shared" si="13"/>
        <v>3A_121</v>
      </c>
      <c r="D891" s="31">
        <v>2</v>
      </c>
      <c r="E891" s="32">
        <v>8.6</v>
      </c>
      <c r="F891" s="32">
        <v>9.9600000000000009</v>
      </c>
      <c r="G891">
        <v>31.1</v>
      </c>
      <c r="H891">
        <v>0</v>
      </c>
      <c r="I891">
        <v>21.7</v>
      </c>
      <c r="J891">
        <v>9.4</v>
      </c>
      <c r="K891">
        <v>0.1</v>
      </c>
      <c r="L891">
        <v>0.1</v>
      </c>
      <c r="M891">
        <v>4.0999999999999996</v>
      </c>
    </row>
    <row r="892" spans="1:13">
      <c r="A892" s="2" t="s">
        <v>141</v>
      </c>
      <c r="B892" s="2">
        <v>122</v>
      </c>
      <c r="C892" s="15" t="str">
        <f t="shared" si="13"/>
        <v>3A_122</v>
      </c>
      <c r="D892" s="31">
        <v>2</v>
      </c>
      <c r="E892" s="32">
        <v>7.6</v>
      </c>
      <c r="F892" s="32">
        <v>9.1300000000000008</v>
      </c>
      <c r="G892">
        <v>22.5</v>
      </c>
      <c r="H892">
        <v>0</v>
      </c>
      <c r="I892">
        <v>11.1</v>
      </c>
      <c r="J892">
        <v>11.5</v>
      </c>
      <c r="K892">
        <v>0.1</v>
      </c>
      <c r="L892">
        <v>0.1</v>
      </c>
      <c r="M892">
        <v>2.4</v>
      </c>
    </row>
    <row r="893" spans="1:13">
      <c r="A893" s="2" t="s">
        <v>141</v>
      </c>
      <c r="B893" s="2">
        <v>123</v>
      </c>
      <c r="C893" s="15" t="str">
        <f t="shared" si="13"/>
        <v>3A_123</v>
      </c>
      <c r="D893" s="31">
        <v>2</v>
      </c>
      <c r="E893" s="32">
        <v>8.5</v>
      </c>
      <c r="F893" s="32">
        <v>9.65</v>
      </c>
      <c r="G893">
        <v>29.4</v>
      </c>
      <c r="H893">
        <v>0</v>
      </c>
      <c r="I893">
        <v>20.100000000000001</v>
      </c>
      <c r="J893">
        <v>9.3000000000000007</v>
      </c>
      <c r="K893">
        <v>0.1</v>
      </c>
      <c r="L893">
        <v>0.1</v>
      </c>
      <c r="M893">
        <v>3.8</v>
      </c>
    </row>
    <row r="894" spans="1:13">
      <c r="A894" s="2" t="s">
        <v>141</v>
      </c>
      <c r="B894" s="2">
        <v>124</v>
      </c>
      <c r="C894" s="15" t="str">
        <f t="shared" si="13"/>
        <v>3A_124</v>
      </c>
      <c r="D894" s="31">
        <v>2</v>
      </c>
      <c r="E894" s="32">
        <v>8</v>
      </c>
      <c r="F894" s="32">
        <v>9.4499999999999993</v>
      </c>
      <c r="G894">
        <v>25.7</v>
      </c>
      <c r="H894">
        <v>0</v>
      </c>
      <c r="I894">
        <v>15.3</v>
      </c>
      <c r="J894">
        <v>10.4</v>
      </c>
      <c r="K894">
        <v>0.1</v>
      </c>
      <c r="L894">
        <v>0.1</v>
      </c>
      <c r="M894">
        <v>3.1</v>
      </c>
    </row>
    <row r="895" spans="1:13">
      <c r="A895" s="2" t="s">
        <v>141</v>
      </c>
      <c r="B895" s="2">
        <v>125</v>
      </c>
      <c r="C895" s="15" t="str">
        <f t="shared" si="13"/>
        <v>3A_125</v>
      </c>
      <c r="D895" s="31">
        <v>2</v>
      </c>
      <c r="E895" s="32">
        <v>8.3000000000000007</v>
      </c>
      <c r="F895" s="32">
        <v>9.2799999999999994</v>
      </c>
      <c r="G895">
        <v>27</v>
      </c>
      <c r="H895">
        <v>0</v>
      </c>
      <c r="I895">
        <v>17.7</v>
      </c>
      <c r="J895">
        <v>9.4</v>
      </c>
      <c r="K895">
        <v>0.1</v>
      </c>
      <c r="L895">
        <v>0.1</v>
      </c>
      <c r="M895">
        <v>3.5</v>
      </c>
    </row>
    <row r="896" spans="1:13">
      <c r="A896" s="2" t="s">
        <v>141</v>
      </c>
      <c r="B896" s="2">
        <v>126</v>
      </c>
      <c r="C896" s="15" t="str">
        <f t="shared" si="13"/>
        <v>3A_126</v>
      </c>
      <c r="D896" s="31">
        <v>2</v>
      </c>
      <c r="E896" s="32">
        <v>7.1</v>
      </c>
      <c r="F896" s="32">
        <v>8.41</v>
      </c>
      <c r="G896">
        <v>18.2</v>
      </c>
      <c r="H896">
        <v>0</v>
      </c>
      <c r="I896">
        <v>0</v>
      </c>
      <c r="J896">
        <v>18.2</v>
      </c>
      <c r="K896">
        <v>0.1</v>
      </c>
      <c r="L896">
        <v>0.1</v>
      </c>
      <c r="M896">
        <v>0.1</v>
      </c>
    </row>
    <row r="897" spans="1:13">
      <c r="A897" s="2" t="s">
        <v>141</v>
      </c>
      <c r="B897" s="2">
        <v>127</v>
      </c>
      <c r="C897" s="15" t="str">
        <f t="shared" si="13"/>
        <v>3A_127</v>
      </c>
      <c r="D897" s="31">
        <v>2</v>
      </c>
      <c r="E897" s="32">
        <v>11</v>
      </c>
      <c r="F897" s="32">
        <v>11.66</v>
      </c>
      <c r="G897">
        <v>58.1</v>
      </c>
      <c r="H897">
        <v>0</v>
      </c>
      <c r="I897">
        <v>50.6</v>
      </c>
      <c r="J897">
        <v>7.5</v>
      </c>
      <c r="K897">
        <v>0.1</v>
      </c>
      <c r="L897">
        <v>0.1</v>
      </c>
      <c r="M897">
        <v>6.8</v>
      </c>
    </row>
    <row r="898" spans="1:13">
      <c r="A898" s="2" t="s">
        <v>141</v>
      </c>
      <c r="B898" s="2">
        <v>128</v>
      </c>
      <c r="C898" s="15" t="str">
        <f t="shared" si="13"/>
        <v>3A_128</v>
      </c>
      <c r="D898" s="31">
        <v>2</v>
      </c>
      <c r="E898" s="32">
        <v>7</v>
      </c>
      <c r="F898" s="32">
        <v>7.88</v>
      </c>
      <c r="G898">
        <v>16.7</v>
      </c>
      <c r="H898">
        <v>0</v>
      </c>
      <c r="I898">
        <v>0</v>
      </c>
      <c r="J898">
        <v>16.7</v>
      </c>
      <c r="K898">
        <v>0.1</v>
      </c>
      <c r="L898">
        <v>0.1</v>
      </c>
      <c r="M898">
        <v>0.1</v>
      </c>
    </row>
    <row r="899" spans="1:13">
      <c r="A899" s="2" t="s">
        <v>141</v>
      </c>
      <c r="B899" s="2">
        <v>129</v>
      </c>
      <c r="C899" s="15" t="str">
        <f t="shared" ref="C899:C962" si="14">A899&amp;"_"&amp;B899</f>
        <v>3A_129</v>
      </c>
      <c r="D899" s="31">
        <v>2</v>
      </c>
      <c r="E899" s="32">
        <v>7.1</v>
      </c>
      <c r="F899" s="32">
        <v>8.24</v>
      </c>
      <c r="G899">
        <v>17.899999999999999</v>
      </c>
      <c r="H899">
        <v>0</v>
      </c>
      <c r="I899">
        <v>0</v>
      </c>
      <c r="J899">
        <v>17.899999999999999</v>
      </c>
      <c r="K899">
        <v>0.1</v>
      </c>
      <c r="L899">
        <v>0.1</v>
      </c>
      <c r="M899">
        <v>0.1</v>
      </c>
    </row>
    <row r="900" spans="1:13">
      <c r="A900" s="2" t="s">
        <v>141</v>
      </c>
      <c r="B900" s="2">
        <v>130</v>
      </c>
      <c r="C900" s="15" t="str">
        <f t="shared" si="14"/>
        <v>3A_130</v>
      </c>
      <c r="D900" s="31">
        <v>2</v>
      </c>
      <c r="E900" s="32">
        <v>12.2</v>
      </c>
      <c r="F900" s="32">
        <v>12.88</v>
      </c>
      <c r="G900">
        <v>78.599999999999994</v>
      </c>
      <c r="H900">
        <v>0</v>
      </c>
      <c r="I900">
        <v>71.5</v>
      </c>
      <c r="J900">
        <v>7.1</v>
      </c>
      <c r="K900">
        <v>0.1</v>
      </c>
      <c r="L900">
        <v>0.1</v>
      </c>
      <c r="M900">
        <v>8.1999999999999993</v>
      </c>
    </row>
    <row r="901" spans="1:13">
      <c r="A901" s="2" t="s">
        <v>141</v>
      </c>
      <c r="B901" s="2">
        <v>147</v>
      </c>
      <c r="C901" s="15" t="str">
        <f t="shared" si="14"/>
        <v>3A_147</v>
      </c>
      <c r="D901" s="31">
        <v>2</v>
      </c>
      <c r="E901" s="32">
        <v>12.5</v>
      </c>
      <c r="F901" s="32">
        <v>11.86</v>
      </c>
      <c r="G901">
        <v>74.7</v>
      </c>
      <c r="H901">
        <v>0</v>
      </c>
      <c r="I901">
        <v>68.099999999999994</v>
      </c>
      <c r="J901">
        <v>6.5</v>
      </c>
      <c r="K901">
        <v>0.1</v>
      </c>
      <c r="L901">
        <v>0.1</v>
      </c>
      <c r="M901">
        <v>7.6</v>
      </c>
    </row>
    <row r="902" spans="1:13">
      <c r="A902" s="2" t="s">
        <v>141</v>
      </c>
      <c r="B902" s="2">
        <v>148</v>
      </c>
      <c r="C902" s="15" t="str">
        <f t="shared" si="14"/>
        <v>3A_148</v>
      </c>
      <c r="D902" s="31">
        <v>2</v>
      </c>
      <c r="E902" s="32">
        <v>12.1</v>
      </c>
      <c r="F902" s="32">
        <v>11.58</v>
      </c>
      <c r="G902">
        <v>68.5</v>
      </c>
      <c r="H902">
        <v>0</v>
      </c>
      <c r="I902">
        <v>61.8</v>
      </c>
      <c r="J902">
        <v>6.7</v>
      </c>
      <c r="K902">
        <v>0.1</v>
      </c>
      <c r="L902">
        <v>0.1</v>
      </c>
      <c r="M902">
        <v>7.2</v>
      </c>
    </row>
    <row r="903" spans="1:13">
      <c r="A903" s="2" t="s">
        <v>141</v>
      </c>
      <c r="B903" s="2">
        <v>149</v>
      </c>
      <c r="C903" s="15" t="str">
        <f t="shared" si="14"/>
        <v>3A_149</v>
      </c>
      <c r="D903" s="31">
        <v>2</v>
      </c>
      <c r="E903" s="32">
        <v>11.8</v>
      </c>
      <c r="F903" s="32">
        <v>11.95</v>
      </c>
      <c r="G903">
        <v>67.900000000000006</v>
      </c>
      <c r="H903">
        <v>0</v>
      </c>
      <c r="I903">
        <v>60.8</v>
      </c>
      <c r="J903">
        <v>7</v>
      </c>
      <c r="K903">
        <v>0.1</v>
      </c>
      <c r="L903">
        <v>0.1</v>
      </c>
      <c r="M903">
        <v>7.4</v>
      </c>
    </row>
    <row r="904" spans="1:13">
      <c r="A904" s="2" t="s">
        <v>141</v>
      </c>
      <c r="B904" s="2">
        <v>150</v>
      </c>
      <c r="C904" s="15" t="str">
        <f t="shared" si="14"/>
        <v>3A_150</v>
      </c>
      <c r="D904" s="31">
        <v>2</v>
      </c>
      <c r="E904" s="32">
        <v>13.7</v>
      </c>
      <c r="F904" s="32">
        <v>10.88</v>
      </c>
      <c r="G904">
        <v>79.8</v>
      </c>
      <c r="H904">
        <v>0</v>
      </c>
      <c r="I904">
        <v>74.3</v>
      </c>
      <c r="J904">
        <v>5.6</v>
      </c>
      <c r="K904">
        <v>0.1</v>
      </c>
      <c r="L904">
        <v>0.1</v>
      </c>
      <c r="M904">
        <v>7.1</v>
      </c>
    </row>
    <row r="905" spans="1:13">
      <c r="A905" s="2" t="s">
        <v>141</v>
      </c>
      <c r="B905" s="2">
        <v>151</v>
      </c>
      <c r="C905" s="15" t="str">
        <f t="shared" si="14"/>
        <v>3A_151</v>
      </c>
      <c r="D905" s="31">
        <v>2</v>
      </c>
      <c r="E905" s="32">
        <v>12.2</v>
      </c>
      <c r="F905" s="32">
        <v>11.95</v>
      </c>
      <c r="G905">
        <v>72.099999999999994</v>
      </c>
      <c r="H905">
        <v>0</v>
      </c>
      <c r="I905">
        <v>65.3</v>
      </c>
      <c r="J905">
        <v>6.8</v>
      </c>
      <c r="K905">
        <v>0.1</v>
      </c>
      <c r="L905">
        <v>0.1</v>
      </c>
      <c r="M905">
        <v>7.5</v>
      </c>
    </row>
    <row r="906" spans="1:13">
      <c r="A906" s="2" t="s">
        <v>141</v>
      </c>
      <c r="B906" s="2">
        <v>152</v>
      </c>
      <c r="C906" s="15" t="str">
        <f t="shared" si="14"/>
        <v>3A_152</v>
      </c>
      <c r="D906" s="31">
        <v>2</v>
      </c>
      <c r="E906" s="32">
        <v>8.6</v>
      </c>
      <c r="F906" s="32">
        <v>8.92</v>
      </c>
      <c r="G906">
        <v>27.7</v>
      </c>
      <c r="H906">
        <v>0</v>
      </c>
      <c r="I906">
        <v>19.399999999999999</v>
      </c>
      <c r="J906">
        <v>8.4</v>
      </c>
      <c r="K906">
        <v>0.1</v>
      </c>
      <c r="L906">
        <v>0.1</v>
      </c>
      <c r="M906">
        <v>3.6</v>
      </c>
    </row>
    <row r="907" spans="1:13">
      <c r="A907" s="2" t="s">
        <v>141</v>
      </c>
      <c r="B907" s="2">
        <v>153</v>
      </c>
      <c r="C907" s="15" t="str">
        <f t="shared" si="14"/>
        <v>3A_153</v>
      </c>
      <c r="D907" s="31">
        <v>2</v>
      </c>
      <c r="E907" s="32">
        <v>10.6</v>
      </c>
      <c r="F907" s="32">
        <v>10.44</v>
      </c>
      <c r="G907">
        <v>48.1</v>
      </c>
      <c r="H907">
        <v>0</v>
      </c>
      <c r="I907">
        <v>40.9</v>
      </c>
      <c r="J907">
        <v>7.2</v>
      </c>
      <c r="K907">
        <v>0.1</v>
      </c>
      <c r="L907">
        <v>0.1</v>
      </c>
      <c r="M907">
        <v>5.7</v>
      </c>
    </row>
    <row r="908" spans="1:13">
      <c r="A908" s="2" t="s">
        <v>141</v>
      </c>
      <c r="B908" s="2">
        <v>155</v>
      </c>
      <c r="C908" s="15" t="str">
        <f t="shared" si="14"/>
        <v>3A_155</v>
      </c>
      <c r="D908" s="31">
        <v>2</v>
      </c>
      <c r="E908" s="32">
        <v>4.5999999999999996</v>
      </c>
      <c r="F908" s="32">
        <v>4.8499999999999996</v>
      </c>
      <c r="G908">
        <v>5</v>
      </c>
      <c r="H908">
        <v>0</v>
      </c>
      <c r="I908">
        <v>0</v>
      </c>
      <c r="J908">
        <v>5</v>
      </c>
      <c r="K908">
        <v>0.1</v>
      </c>
      <c r="L908">
        <v>0.1</v>
      </c>
      <c r="M908">
        <v>0.1</v>
      </c>
    </row>
    <row r="909" spans="1:13">
      <c r="A909" s="2" t="s">
        <v>141</v>
      </c>
      <c r="B909" s="2">
        <v>156</v>
      </c>
      <c r="C909" s="15" t="str">
        <f t="shared" si="14"/>
        <v>3A_156</v>
      </c>
      <c r="D909" s="31">
        <v>2</v>
      </c>
      <c r="E909" s="32">
        <v>8.6999999999999993</v>
      </c>
      <c r="F909" s="32">
        <v>8.93</v>
      </c>
      <c r="G909">
        <v>28.4</v>
      </c>
      <c r="H909">
        <v>0</v>
      </c>
      <c r="I909">
        <v>20.2</v>
      </c>
      <c r="J909">
        <v>8.1999999999999993</v>
      </c>
      <c r="K909">
        <v>0.1</v>
      </c>
      <c r="L909">
        <v>0.1</v>
      </c>
      <c r="M909">
        <v>3.7</v>
      </c>
    </row>
    <row r="910" spans="1:13">
      <c r="A910" s="2" t="s">
        <v>141</v>
      </c>
      <c r="B910" s="2">
        <v>157</v>
      </c>
      <c r="C910" s="15" t="str">
        <f t="shared" si="14"/>
        <v>3A_157</v>
      </c>
      <c r="D910" s="31">
        <v>2</v>
      </c>
      <c r="E910" s="32">
        <v>3.4</v>
      </c>
      <c r="F910" s="32">
        <v>3.85</v>
      </c>
      <c r="G910">
        <v>2.4</v>
      </c>
      <c r="H910">
        <v>0</v>
      </c>
      <c r="I910">
        <v>0</v>
      </c>
      <c r="J910">
        <v>2.4</v>
      </c>
      <c r="K910">
        <v>0.1</v>
      </c>
      <c r="L910">
        <v>0.1</v>
      </c>
      <c r="M910">
        <v>0.1</v>
      </c>
    </row>
    <row r="911" spans="1:13">
      <c r="A911" s="2" t="s">
        <v>141</v>
      </c>
      <c r="B911" s="2">
        <v>158</v>
      </c>
      <c r="C911" s="15" t="str">
        <f t="shared" si="14"/>
        <v>3A_158</v>
      </c>
      <c r="D911" s="31">
        <v>2</v>
      </c>
      <c r="E911" s="32">
        <v>3.1</v>
      </c>
      <c r="F911" s="32">
        <v>3.81</v>
      </c>
      <c r="G911">
        <v>2</v>
      </c>
      <c r="H911">
        <v>0</v>
      </c>
      <c r="I911">
        <v>0</v>
      </c>
      <c r="J911">
        <v>2</v>
      </c>
      <c r="K911">
        <v>0.1</v>
      </c>
      <c r="L911">
        <v>0.1</v>
      </c>
      <c r="M911">
        <v>0.1</v>
      </c>
    </row>
    <row r="912" spans="1:13">
      <c r="A912" s="2" t="s">
        <v>141</v>
      </c>
      <c r="B912" s="2">
        <v>159</v>
      </c>
      <c r="C912" s="15" t="str">
        <f t="shared" si="14"/>
        <v>3A_159</v>
      </c>
      <c r="D912" s="31">
        <v>2</v>
      </c>
      <c r="E912" s="32">
        <v>4.2</v>
      </c>
      <c r="F912" s="32">
        <v>5.5</v>
      </c>
      <c r="G912">
        <v>4.5999999999999996</v>
      </c>
      <c r="H912">
        <v>0</v>
      </c>
      <c r="I912">
        <v>0</v>
      </c>
      <c r="J912">
        <v>4.5999999999999996</v>
      </c>
      <c r="K912">
        <v>0.1</v>
      </c>
      <c r="L912">
        <v>0.1</v>
      </c>
      <c r="M912">
        <v>0.1</v>
      </c>
    </row>
    <row r="913" spans="1:13">
      <c r="A913" s="2" t="s">
        <v>141</v>
      </c>
      <c r="B913" s="2">
        <v>160</v>
      </c>
      <c r="C913" s="15" t="str">
        <f t="shared" si="14"/>
        <v>3A_160</v>
      </c>
      <c r="D913" s="31">
        <v>2</v>
      </c>
      <c r="E913" s="32">
        <v>5.4</v>
      </c>
      <c r="F913" s="32">
        <v>6.41</v>
      </c>
      <c r="G913">
        <v>8.4</v>
      </c>
      <c r="H913">
        <v>0</v>
      </c>
      <c r="I913">
        <v>0</v>
      </c>
      <c r="J913">
        <v>8.4</v>
      </c>
      <c r="K913">
        <v>0.1</v>
      </c>
      <c r="L913">
        <v>0.1</v>
      </c>
      <c r="M913">
        <v>0.1</v>
      </c>
    </row>
    <row r="914" spans="1:13">
      <c r="A914" s="2" t="s">
        <v>141</v>
      </c>
      <c r="B914" s="2">
        <v>161</v>
      </c>
      <c r="C914" s="15" t="str">
        <f t="shared" si="14"/>
        <v>3A_161</v>
      </c>
      <c r="D914" s="31">
        <v>2</v>
      </c>
      <c r="E914" s="32">
        <v>4.5</v>
      </c>
      <c r="F914" s="32">
        <v>5.0199999999999996</v>
      </c>
      <c r="G914">
        <v>4.9000000000000004</v>
      </c>
      <c r="H914">
        <v>0</v>
      </c>
      <c r="I914">
        <v>0</v>
      </c>
      <c r="J914">
        <v>4.9000000000000004</v>
      </c>
      <c r="K914">
        <v>0.1</v>
      </c>
      <c r="L914">
        <v>0.1</v>
      </c>
      <c r="M914">
        <v>0.1</v>
      </c>
    </row>
    <row r="915" spans="1:13">
      <c r="A915" s="2" t="s">
        <v>141</v>
      </c>
      <c r="B915" s="2">
        <v>162</v>
      </c>
      <c r="C915" s="15" t="str">
        <f t="shared" si="14"/>
        <v>3A_162</v>
      </c>
      <c r="D915" s="31">
        <v>3</v>
      </c>
      <c r="E915" s="32">
        <v>5.4</v>
      </c>
      <c r="F915" s="32">
        <v>7.78</v>
      </c>
      <c r="G915">
        <v>9.1</v>
      </c>
      <c r="H915">
        <v>0</v>
      </c>
      <c r="I915">
        <v>0</v>
      </c>
      <c r="J915">
        <v>9.1</v>
      </c>
      <c r="K915">
        <v>0.1</v>
      </c>
      <c r="L915">
        <v>0.1</v>
      </c>
      <c r="M915">
        <v>0.1</v>
      </c>
    </row>
    <row r="916" spans="1:13">
      <c r="A916" s="2" t="s">
        <v>141</v>
      </c>
      <c r="B916" s="2">
        <v>163</v>
      </c>
      <c r="C916" s="15" t="str">
        <f t="shared" si="14"/>
        <v>3A_163</v>
      </c>
      <c r="D916" s="31">
        <v>2</v>
      </c>
      <c r="E916" s="32">
        <v>8.5</v>
      </c>
      <c r="F916" s="32">
        <v>8.99</v>
      </c>
      <c r="G916">
        <v>27.4</v>
      </c>
      <c r="H916">
        <v>0</v>
      </c>
      <c r="I916">
        <v>18.8</v>
      </c>
      <c r="J916">
        <v>8.6</v>
      </c>
      <c r="K916">
        <v>0.1</v>
      </c>
      <c r="L916">
        <v>0.1</v>
      </c>
      <c r="M916">
        <v>3.5</v>
      </c>
    </row>
    <row r="917" spans="1:13">
      <c r="A917" s="2" t="s">
        <v>141</v>
      </c>
      <c r="B917" s="2">
        <v>164</v>
      </c>
      <c r="C917" s="15" t="str">
        <f t="shared" si="14"/>
        <v>3A_164</v>
      </c>
      <c r="D917" s="31">
        <v>2</v>
      </c>
      <c r="E917" s="32">
        <v>11.3</v>
      </c>
      <c r="F917" s="32">
        <v>10.85</v>
      </c>
      <c r="G917">
        <v>56.3</v>
      </c>
      <c r="H917">
        <v>0</v>
      </c>
      <c r="I917">
        <v>49.4</v>
      </c>
      <c r="J917">
        <v>6.9</v>
      </c>
      <c r="K917">
        <v>0.1</v>
      </c>
      <c r="L917">
        <v>0.1</v>
      </c>
      <c r="M917">
        <v>6.3</v>
      </c>
    </row>
    <row r="918" spans="1:13">
      <c r="A918" s="2" t="s">
        <v>141</v>
      </c>
      <c r="B918" s="2">
        <v>165</v>
      </c>
      <c r="C918" s="15" t="str">
        <f t="shared" si="14"/>
        <v>3A_165</v>
      </c>
      <c r="D918" s="31">
        <v>2</v>
      </c>
      <c r="E918" s="32">
        <v>12</v>
      </c>
      <c r="F918" s="32">
        <v>12.28</v>
      </c>
      <c r="G918">
        <v>72.2</v>
      </c>
      <c r="H918">
        <v>0</v>
      </c>
      <c r="I918">
        <v>65.2</v>
      </c>
      <c r="J918">
        <v>7</v>
      </c>
      <c r="K918">
        <v>0.1</v>
      </c>
      <c r="L918">
        <v>0.1</v>
      </c>
      <c r="M918">
        <v>7.7</v>
      </c>
    </row>
    <row r="919" spans="1:13">
      <c r="A919" s="2" t="s">
        <v>141</v>
      </c>
      <c r="B919" s="2">
        <v>166</v>
      </c>
      <c r="C919" s="15" t="str">
        <f t="shared" si="14"/>
        <v>3A_166</v>
      </c>
      <c r="D919" s="31">
        <v>2</v>
      </c>
      <c r="E919" s="32">
        <v>9.6</v>
      </c>
      <c r="F919" s="32">
        <v>10.01</v>
      </c>
      <c r="G919">
        <v>38.299999999999997</v>
      </c>
      <c r="H919">
        <v>0</v>
      </c>
      <c r="I919">
        <v>30.4</v>
      </c>
      <c r="J919">
        <v>7.9</v>
      </c>
      <c r="K919">
        <v>0.1</v>
      </c>
      <c r="L919">
        <v>0.1</v>
      </c>
      <c r="M919">
        <v>4.9000000000000004</v>
      </c>
    </row>
    <row r="920" spans="1:13">
      <c r="A920" s="2" t="s">
        <v>141</v>
      </c>
      <c r="B920" s="2">
        <v>167</v>
      </c>
      <c r="C920" s="15" t="str">
        <f t="shared" si="14"/>
        <v>3A_167</v>
      </c>
      <c r="D920" s="31">
        <v>2</v>
      </c>
      <c r="E920" s="32">
        <v>9.6999999999999993</v>
      </c>
      <c r="F920" s="32">
        <v>9.26</v>
      </c>
      <c r="G920">
        <v>36.1</v>
      </c>
      <c r="H920">
        <v>0</v>
      </c>
      <c r="I920">
        <v>28.8</v>
      </c>
      <c r="J920">
        <v>7.2</v>
      </c>
      <c r="K920">
        <v>0.1</v>
      </c>
      <c r="L920">
        <v>0.1</v>
      </c>
      <c r="M920">
        <v>4.5</v>
      </c>
    </row>
    <row r="921" spans="1:13">
      <c r="A921" s="2" t="s">
        <v>141</v>
      </c>
      <c r="B921" s="2">
        <v>168</v>
      </c>
      <c r="C921" s="15" t="str">
        <f t="shared" si="14"/>
        <v>3A_168</v>
      </c>
      <c r="D921" s="31">
        <v>2</v>
      </c>
      <c r="E921" s="32">
        <v>10.4</v>
      </c>
      <c r="F921" s="32">
        <v>10.19</v>
      </c>
      <c r="G921">
        <v>45.2</v>
      </c>
      <c r="H921">
        <v>0</v>
      </c>
      <c r="I921">
        <v>38</v>
      </c>
      <c r="J921">
        <v>7.2</v>
      </c>
      <c r="K921">
        <v>0.1</v>
      </c>
      <c r="L921">
        <v>0.1</v>
      </c>
      <c r="M921">
        <v>5.5</v>
      </c>
    </row>
    <row r="922" spans="1:13">
      <c r="A922" s="2" t="s">
        <v>153</v>
      </c>
      <c r="B922" s="2">
        <v>176</v>
      </c>
      <c r="C922" s="15" t="str">
        <f t="shared" si="14"/>
        <v>3B_176</v>
      </c>
      <c r="D922" s="31">
        <v>2</v>
      </c>
      <c r="E922" s="32">
        <v>14.3</v>
      </c>
      <c r="F922" s="32">
        <v>13.76</v>
      </c>
      <c r="G922">
        <v>113.1</v>
      </c>
      <c r="H922">
        <v>0</v>
      </c>
      <c r="I922">
        <v>107</v>
      </c>
      <c r="J922">
        <v>6.1</v>
      </c>
      <c r="K922">
        <v>0.1</v>
      </c>
      <c r="L922">
        <v>0.1</v>
      </c>
      <c r="M922">
        <v>9.6999999999999993</v>
      </c>
    </row>
    <row r="923" spans="1:13">
      <c r="A923" s="2" t="s">
        <v>153</v>
      </c>
      <c r="B923" s="2">
        <v>177</v>
      </c>
      <c r="C923" s="15" t="str">
        <f t="shared" si="14"/>
        <v>3B_177</v>
      </c>
      <c r="D923" s="31">
        <v>2</v>
      </c>
      <c r="E923" s="32">
        <v>13</v>
      </c>
      <c r="F923" s="32">
        <v>12.67</v>
      </c>
      <c r="G923">
        <v>86.5</v>
      </c>
      <c r="H923">
        <v>0</v>
      </c>
      <c r="I923">
        <v>80</v>
      </c>
      <c r="J923">
        <v>6.5</v>
      </c>
      <c r="K923">
        <v>0.1</v>
      </c>
      <c r="L923">
        <v>0.1</v>
      </c>
      <c r="M923">
        <v>8.4</v>
      </c>
    </row>
    <row r="924" spans="1:13">
      <c r="A924" s="2" t="s">
        <v>153</v>
      </c>
      <c r="B924" s="2">
        <v>178</v>
      </c>
      <c r="C924" s="15" t="str">
        <f t="shared" si="14"/>
        <v>3B_178</v>
      </c>
      <c r="D924" s="31">
        <v>2</v>
      </c>
      <c r="E924" s="32">
        <v>10.8</v>
      </c>
      <c r="F924" s="32">
        <v>10.75</v>
      </c>
      <c r="G924">
        <v>51.3</v>
      </c>
      <c r="H924">
        <v>0</v>
      </c>
      <c r="I924">
        <v>44.1</v>
      </c>
      <c r="J924">
        <v>7.3</v>
      </c>
      <c r="K924">
        <v>0.1</v>
      </c>
      <c r="L924">
        <v>0.1</v>
      </c>
      <c r="M924">
        <v>6</v>
      </c>
    </row>
    <row r="925" spans="1:13">
      <c r="A925" s="2" t="s">
        <v>153</v>
      </c>
      <c r="B925" s="2">
        <v>179</v>
      </c>
      <c r="C925" s="15" t="str">
        <f t="shared" si="14"/>
        <v>3B_179</v>
      </c>
      <c r="D925" s="31">
        <v>2</v>
      </c>
      <c r="E925" s="32">
        <v>9.8000000000000007</v>
      </c>
      <c r="F925" s="32">
        <v>9.65</v>
      </c>
      <c r="G925">
        <v>38.299999999999997</v>
      </c>
      <c r="H925">
        <v>0</v>
      </c>
      <c r="I925">
        <v>30.9</v>
      </c>
      <c r="J925">
        <v>7.4</v>
      </c>
      <c r="K925">
        <v>0.1</v>
      </c>
      <c r="L925">
        <v>0.1</v>
      </c>
      <c r="M925">
        <v>4.8</v>
      </c>
    </row>
    <row r="926" spans="1:13">
      <c r="A926" s="2" t="s">
        <v>153</v>
      </c>
      <c r="B926" s="2">
        <v>180</v>
      </c>
      <c r="C926" s="15" t="str">
        <f t="shared" si="14"/>
        <v>3B_180</v>
      </c>
      <c r="D926" s="31">
        <v>2</v>
      </c>
      <c r="E926" s="32">
        <v>11.8</v>
      </c>
      <c r="F926" s="32">
        <v>11.47</v>
      </c>
      <c r="G926">
        <v>64.8</v>
      </c>
      <c r="H926">
        <v>0</v>
      </c>
      <c r="I926">
        <v>58</v>
      </c>
      <c r="J926">
        <v>6.8</v>
      </c>
      <c r="K926">
        <v>0.1</v>
      </c>
      <c r="L926">
        <v>0.1</v>
      </c>
      <c r="M926">
        <v>7</v>
      </c>
    </row>
    <row r="927" spans="1:13">
      <c r="A927" s="2" t="s">
        <v>153</v>
      </c>
      <c r="B927" s="2">
        <v>181</v>
      </c>
      <c r="C927" s="15" t="str">
        <f t="shared" si="14"/>
        <v>3B_181</v>
      </c>
      <c r="D927" s="31">
        <v>2</v>
      </c>
      <c r="E927" s="32">
        <v>7.2</v>
      </c>
      <c r="F927" s="32">
        <v>7.87</v>
      </c>
      <c r="G927">
        <v>17.600000000000001</v>
      </c>
      <c r="H927">
        <v>0</v>
      </c>
      <c r="I927">
        <v>0</v>
      </c>
      <c r="J927">
        <v>17.600000000000001</v>
      </c>
      <c r="K927">
        <v>0.1</v>
      </c>
      <c r="L927">
        <v>0.1</v>
      </c>
      <c r="M927">
        <v>0.1</v>
      </c>
    </row>
    <row r="928" spans="1:13">
      <c r="A928" s="2" t="s">
        <v>153</v>
      </c>
      <c r="B928" s="2">
        <v>182</v>
      </c>
      <c r="C928" s="15" t="str">
        <f t="shared" si="14"/>
        <v>3B_182</v>
      </c>
      <c r="D928" s="31">
        <v>2</v>
      </c>
      <c r="E928" s="32">
        <v>10.3</v>
      </c>
      <c r="F928" s="32">
        <v>10.07</v>
      </c>
      <c r="G928">
        <v>43.9</v>
      </c>
      <c r="H928">
        <v>0</v>
      </c>
      <c r="I928">
        <v>36.6</v>
      </c>
      <c r="J928">
        <v>7.3</v>
      </c>
      <c r="K928">
        <v>0.1</v>
      </c>
      <c r="L928">
        <v>0.1</v>
      </c>
      <c r="M928">
        <v>5.3</v>
      </c>
    </row>
    <row r="929" spans="1:13">
      <c r="A929" s="2" t="s">
        <v>153</v>
      </c>
      <c r="B929" s="2">
        <v>183</v>
      </c>
      <c r="C929" s="15" t="str">
        <f t="shared" si="14"/>
        <v>3B_183</v>
      </c>
      <c r="D929" s="31">
        <v>2</v>
      </c>
      <c r="E929" s="32">
        <v>5.3</v>
      </c>
      <c r="F929" s="32">
        <v>5.29</v>
      </c>
      <c r="G929">
        <v>7</v>
      </c>
      <c r="H929">
        <v>0</v>
      </c>
      <c r="I929">
        <v>0</v>
      </c>
      <c r="J929">
        <v>7</v>
      </c>
      <c r="K929">
        <v>0.1</v>
      </c>
      <c r="L929">
        <v>0.1</v>
      </c>
      <c r="M929">
        <v>0.1</v>
      </c>
    </row>
    <row r="930" spans="1:13">
      <c r="A930" s="2" t="s">
        <v>153</v>
      </c>
      <c r="B930" s="2">
        <v>184</v>
      </c>
      <c r="C930" s="15" t="str">
        <f t="shared" si="14"/>
        <v>3B_184</v>
      </c>
      <c r="D930" s="31">
        <v>2</v>
      </c>
      <c r="E930" s="32">
        <v>2</v>
      </c>
      <c r="F930" s="32">
        <v>3.24</v>
      </c>
      <c r="G930">
        <v>0.8</v>
      </c>
      <c r="H930">
        <v>0</v>
      </c>
      <c r="I930">
        <v>0</v>
      </c>
      <c r="J930">
        <v>0.8</v>
      </c>
      <c r="K930">
        <v>0.1</v>
      </c>
      <c r="L930">
        <v>0.1</v>
      </c>
      <c r="M930">
        <v>0.1</v>
      </c>
    </row>
    <row r="931" spans="1:13">
      <c r="A931" s="2" t="s">
        <v>153</v>
      </c>
      <c r="B931" s="2">
        <v>185</v>
      </c>
      <c r="C931" s="15" t="str">
        <f t="shared" si="14"/>
        <v>3B_185</v>
      </c>
      <c r="D931" s="31">
        <v>2</v>
      </c>
      <c r="E931" s="32">
        <v>8.3000000000000007</v>
      </c>
      <c r="F931" s="32">
        <v>8.4700000000000006</v>
      </c>
      <c r="G931">
        <v>24.7</v>
      </c>
      <c r="H931">
        <v>0</v>
      </c>
      <c r="I931">
        <v>16.2</v>
      </c>
      <c r="J931">
        <v>8.4</v>
      </c>
      <c r="K931">
        <v>0.1</v>
      </c>
      <c r="L931">
        <v>0.1</v>
      </c>
      <c r="M931">
        <v>3.1</v>
      </c>
    </row>
    <row r="932" spans="1:13">
      <c r="A932" s="2" t="s">
        <v>153</v>
      </c>
      <c r="B932" s="2">
        <v>186</v>
      </c>
      <c r="C932" s="15" t="str">
        <f t="shared" si="14"/>
        <v>3B_186</v>
      </c>
      <c r="D932" s="31">
        <v>2</v>
      </c>
      <c r="E932" s="32">
        <v>5.0999999999999996</v>
      </c>
      <c r="F932" s="32">
        <v>5.87</v>
      </c>
      <c r="G932">
        <v>7</v>
      </c>
      <c r="H932">
        <v>0</v>
      </c>
      <c r="I932">
        <v>0</v>
      </c>
      <c r="J932">
        <v>7</v>
      </c>
      <c r="K932">
        <v>0.1</v>
      </c>
      <c r="L932">
        <v>0.1</v>
      </c>
      <c r="M932">
        <v>0.1</v>
      </c>
    </row>
    <row r="933" spans="1:13">
      <c r="A933" s="2" t="s">
        <v>153</v>
      </c>
      <c r="B933" s="2">
        <v>187</v>
      </c>
      <c r="C933" s="15" t="str">
        <f t="shared" si="14"/>
        <v>3B_187</v>
      </c>
      <c r="D933" s="31">
        <v>2</v>
      </c>
      <c r="E933" s="32">
        <v>2.4</v>
      </c>
      <c r="F933" s="32">
        <v>2.88</v>
      </c>
      <c r="G933">
        <v>1.1000000000000001</v>
      </c>
      <c r="H933">
        <v>0</v>
      </c>
      <c r="I933">
        <v>0</v>
      </c>
      <c r="J933">
        <v>1.1000000000000001</v>
      </c>
      <c r="K933">
        <v>0.1</v>
      </c>
      <c r="L933">
        <v>0.1</v>
      </c>
      <c r="M933">
        <v>0.1</v>
      </c>
    </row>
    <row r="934" spans="1:13">
      <c r="A934" s="2" t="s">
        <v>153</v>
      </c>
      <c r="B934" s="2">
        <v>188</v>
      </c>
      <c r="C934" s="15" t="str">
        <f t="shared" si="14"/>
        <v>3B_188</v>
      </c>
      <c r="D934" s="31">
        <v>2</v>
      </c>
      <c r="E934" s="32">
        <v>4.3</v>
      </c>
      <c r="F934" s="32">
        <v>5.83</v>
      </c>
      <c r="G934">
        <v>5</v>
      </c>
      <c r="H934">
        <v>0</v>
      </c>
      <c r="I934">
        <v>0</v>
      </c>
      <c r="J934">
        <v>5</v>
      </c>
      <c r="K934">
        <v>0.1</v>
      </c>
      <c r="L934">
        <v>0.1</v>
      </c>
      <c r="M934">
        <v>0.1</v>
      </c>
    </row>
    <row r="935" spans="1:13">
      <c r="A935" s="2" t="s">
        <v>153</v>
      </c>
      <c r="B935" s="2">
        <v>189</v>
      </c>
      <c r="C935" s="15" t="str">
        <f t="shared" si="14"/>
        <v>3B_189</v>
      </c>
      <c r="D935" s="31">
        <v>2</v>
      </c>
      <c r="E935" s="32">
        <v>8.1999999999999993</v>
      </c>
      <c r="F935" s="32">
        <v>8.33</v>
      </c>
      <c r="G935">
        <v>23.7</v>
      </c>
      <c r="H935">
        <v>0</v>
      </c>
      <c r="I935">
        <v>15.3</v>
      </c>
      <c r="J935">
        <v>8.4</v>
      </c>
      <c r="K935">
        <v>0.1</v>
      </c>
      <c r="L935">
        <v>0.1</v>
      </c>
      <c r="M935">
        <v>3</v>
      </c>
    </row>
    <row r="936" spans="1:13">
      <c r="A936" s="2" t="s">
        <v>153</v>
      </c>
      <c r="B936" s="2">
        <v>190</v>
      </c>
      <c r="C936" s="15" t="str">
        <f t="shared" si="14"/>
        <v>3B_190</v>
      </c>
      <c r="D936" s="31">
        <v>2</v>
      </c>
      <c r="E936" s="32">
        <v>5.6</v>
      </c>
      <c r="F936" s="32">
        <v>6.73</v>
      </c>
      <c r="G936">
        <v>9.4</v>
      </c>
      <c r="H936">
        <v>0</v>
      </c>
      <c r="I936">
        <v>0</v>
      </c>
      <c r="J936">
        <v>9.4</v>
      </c>
      <c r="K936">
        <v>0.1</v>
      </c>
      <c r="L936">
        <v>0.1</v>
      </c>
      <c r="M936">
        <v>0.1</v>
      </c>
    </row>
    <row r="937" spans="1:13">
      <c r="A937" s="2" t="s">
        <v>153</v>
      </c>
      <c r="B937" s="2">
        <v>191</v>
      </c>
      <c r="C937" s="15" t="str">
        <f t="shared" si="14"/>
        <v>3B_191</v>
      </c>
      <c r="D937" s="31">
        <v>2</v>
      </c>
      <c r="E937" s="32">
        <v>8.5</v>
      </c>
      <c r="F937" s="32">
        <v>8.5399999999999991</v>
      </c>
      <c r="G937">
        <v>26</v>
      </c>
      <c r="H937">
        <v>0</v>
      </c>
      <c r="I937">
        <v>17.899999999999999</v>
      </c>
      <c r="J937">
        <v>8.1</v>
      </c>
      <c r="K937">
        <v>0.1</v>
      </c>
      <c r="L937">
        <v>0.1</v>
      </c>
      <c r="M937">
        <v>3.3</v>
      </c>
    </row>
    <row r="938" spans="1:13">
      <c r="A938" s="2" t="s">
        <v>153</v>
      </c>
      <c r="B938" s="2">
        <v>192</v>
      </c>
      <c r="C938" s="15" t="str">
        <f t="shared" si="14"/>
        <v>3B_192</v>
      </c>
      <c r="D938" s="31">
        <v>2</v>
      </c>
      <c r="E938" s="32">
        <v>7.4</v>
      </c>
      <c r="F938" s="32">
        <v>8.0500000000000007</v>
      </c>
      <c r="G938">
        <v>18.899999999999999</v>
      </c>
      <c r="H938">
        <v>0</v>
      </c>
      <c r="I938">
        <v>0</v>
      </c>
      <c r="J938">
        <v>18.899999999999999</v>
      </c>
      <c r="K938">
        <v>0.1</v>
      </c>
      <c r="L938">
        <v>0.1</v>
      </c>
      <c r="M938">
        <v>0.1</v>
      </c>
    </row>
    <row r="939" spans="1:13">
      <c r="A939" s="2" t="s">
        <v>153</v>
      </c>
      <c r="B939" s="2">
        <v>193</v>
      </c>
      <c r="C939" s="15" t="str">
        <f t="shared" si="14"/>
        <v>3B_193</v>
      </c>
      <c r="D939" s="31">
        <v>2</v>
      </c>
      <c r="E939" s="32">
        <v>7.8</v>
      </c>
      <c r="F939" s="32">
        <v>8.4700000000000006</v>
      </c>
      <c r="G939">
        <v>21.9</v>
      </c>
      <c r="H939">
        <v>0</v>
      </c>
      <c r="I939">
        <v>12.3</v>
      </c>
      <c r="J939">
        <v>9.6</v>
      </c>
      <c r="K939">
        <v>0.1</v>
      </c>
      <c r="L939">
        <v>0.1</v>
      </c>
      <c r="M939">
        <v>2.6</v>
      </c>
    </row>
    <row r="940" spans="1:13">
      <c r="A940" s="2" t="s">
        <v>153</v>
      </c>
      <c r="B940" s="2">
        <v>194</v>
      </c>
      <c r="C940" s="15" t="str">
        <f t="shared" si="14"/>
        <v>3B_194</v>
      </c>
      <c r="D940" s="31">
        <v>2</v>
      </c>
      <c r="E940" s="32">
        <v>9.1999999999999993</v>
      </c>
      <c r="F940" s="32">
        <v>9.84</v>
      </c>
      <c r="G940">
        <v>34.799999999999997</v>
      </c>
      <c r="H940">
        <v>0</v>
      </c>
      <c r="I940">
        <v>26.5</v>
      </c>
      <c r="J940">
        <v>8.3000000000000007</v>
      </c>
      <c r="K940">
        <v>0.1</v>
      </c>
      <c r="L940">
        <v>0.1</v>
      </c>
      <c r="M940">
        <v>4.5</v>
      </c>
    </row>
    <row r="941" spans="1:13">
      <c r="A941" s="2" t="s">
        <v>153</v>
      </c>
      <c r="B941" s="2">
        <v>195</v>
      </c>
      <c r="C941" s="15" t="str">
        <f t="shared" si="14"/>
        <v>3B_195</v>
      </c>
      <c r="D941" s="31">
        <v>2</v>
      </c>
      <c r="E941" s="32">
        <v>6.4</v>
      </c>
      <c r="F941" s="32">
        <v>6.93</v>
      </c>
      <c r="G941">
        <v>12.5</v>
      </c>
      <c r="H941">
        <v>0</v>
      </c>
      <c r="I941">
        <v>0</v>
      </c>
      <c r="J941">
        <v>12.5</v>
      </c>
      <c r="K941">
        <v>0.1</v>
      </c>
      <c r="L941">
        <v>0.1</v>
      </c>
      <c r="M941">
        <v>0.1</v>
      </c>
    </row>
    <row r="942" spans="1:13">
      <c r="A942" s="2" t="s">
        <v>153</v>
      </c>
      <c r="B942" s="2">
        <v>196</v>
      </c>
      <c r="C942" s="15" t="str">
        <f t="shared" si="14"/>
        <v>3B_196</v>
      </c>
      <c r="D942" s="31">
        <v>2</v>
      </c>
      <c r="E942" s="32">
        <v>8.6999999999999993</v>
      </c>
      <c r="F942" s="32">
        <v>8.83</v>
      </c>
      <c r="G942">
        <v>28.1</v>
      </c>
      <c r="H942">
        <v>0</v>
      </c>
      <c r="I942">
        <v>19.899999999999999</v>
      </c>
      <c r="J942">
        <v>8.1</v>
      </c>
      <c r="K942">
        <v>0.1</v>
      </c>
      <c r="L942">
        <v>0.1</v>
      </c>
      <c r="M942">
        <v>3.6</v>
      </c>
    </row>
    <row r="943" spans="1:13">
      <c r="A943" s="2" t="s">
        <v>153</v>
      </c>
      <c r="B943" s="2">
        <v>197</v>
      </c>
      <c r="C943" s="15" t="str">
        <f t="shared" si="14"/>
        <v>3B_197</v>
      </c>
      <c r="D943" s="31">
        <v>2</v>
      </c>
      <c r="E943" s="32">
        <v>6.9</v>
      </c>
      <c r="F943" s="32">
        <v>7.32</v>
      </c>
      <c r="G943">
        <v>15.2</v>
      </c>
      <c r="H943">
        <v>0</v>
      </c>
      <c r="I943">
        <v>0</v>
      </c>
      <c r="J943">
        <v>15.2</v>
      </c>
      <c r="K943">
        <v>0.1</v>
      </c>
      <c r="L943">
        <v>0.1</v>
      </c>
      <c r="M943">
        <v>0.1</v>
      </c>
    </row>
    <row r="944" spans="1:13">
      <c r="A944" s="2" t="s">
        <v>153</v>
      </c>
      <c r="B944" s="2">
        <v>211</v>
      </c>
      <c r="C944" s="15" t="str">
        <f t="shared" si="14"/>
        <v>3B_211</v>
      </c>
      <c r="D944" s="31">
        <v>2</v>
      </c>
      <c r="E944" s="32">
        <v>11.6</v>
      </c>
      <c r="F944" s="32">
        <v>11.48</v>
      </c>
      <c r="G944">
        <v>62.9</v>
      </c>
      <c r="H944">
        <v>0</v>
      </c>
      <c r="I944">
        <v>55.9</v>
      </c>
      <c r="J944">
        <v>7</v>
      </c>
      <c r="K944">
        <v>0.1</v>
      </c>
      <c r="L944">
        <v>0.1</v>
      </c>
      <c r="M944">
        <v>6.9</v>
      </c>
    </row>
    <row r="945" spans="1:13">
      <c r="A945" s="2" t="s">
        <v>153</v>
      </c>
      <c r="B945" s="2">
        <v>212</v>
      </c>
      <c r="C945" s="15" t="str">
        <f t="shared" si="14"/>
        <v>3B_212</v>
      </c>
      <c r="D945" s="31">
        <v>2</v>
      </c>
      <c r="E945" s="32">
        <v>13.2</v>
      </c>
      <c r="F945" s="32">
        <v>12.19</v>
      </c>
      <c r="G945">
        <v>85</v>
      </c>
      <c r="H945">
        <v>0</v>
      </c>
      <c r="I945">
        <v>78.7</v>
      </c>
      <c r="J945">
        <v>6.2</v>
      </c>
      <c r="K945">
        <v>0.1</v>
      </c>
      <c r="L945">
        <v>0.1</v>
      </c>
      <c r="M945">
        <v>8.1</v>
      </c>
    </row>
    <row r="946" spans="1:13">
      <c r="A946" s="2" t="s">
        <v>153</v>
      </c>
      <c r="B946" s="2">
        <v>213</v>
      </c>
      <c r="C946" s="15" t="str">
        <f t="shared" si="14"/>
        <v>3B_213</v>
      </c>
      <c r="D946" s="31">
        <v>2</v>
      </c>
      <c r="E946" s="32">
        <v>12.4</v>
      </c>
      <c r="F946" s="32">
        <v>12.7</v>
      </c>
      <c r="G946">
        <v>79.7</v>
      </c>
      <c r="H946">
        <v>0</v>
      </c>
      <c r="I946">
        <v>72.8</v>
      </c>
      <c r="J946">
        <v>6.9</v>
      </c>
      <c r="K946">
        <v>0.1</v>
      </c>
      <c r="L946">
        <v>0.1</v>
      </c>
      <c r="M946">
        <v>8.1999999999999993</v>
      </c>
    </row>
    <row r="947" spans="1:13">
      <c r="A947" s="2" t="s">
        <v>153</v>
      </c>
      <c r="B947" s="2">
        <v>214</v>
      </c>
      <c r="C947" s="15" t="str">
        <f t="shared" si="14"/>
        <v>3B_214</v>
      </c>
      <c r="D947" s="31">
        <v>2</v>
      </c>
      <c r="E947" s="32">
        <v>13.8</v>
      </c>
      <c r="F947" s="32">
        <v>13.36</v>
      </c>
      <c r="G947">
        <v>102.5</v>
      </c>
      <c r="H947">
        <v>0</v>
      </c>
      <c r="I947">
        <v>96.2</v>
      </c>
      <c r="J947">
        <v>6.3</v>
      </c>
      <c r="K947">
        <v>0.1</v>
      </c>
      <c r="L947">
        <v>0.1</v>
      </c>
      <c r="M947">
        <v>9.1999999999999993</v>
      </c>
    </row>
    <row r="948" spans="1:13">
      <c r="A948" s="2" t="s">
        <v>153</v>
      </c>
      <c r="B948" s="2">
        <v>215</v>
      </c>
      <c r="C948" s="15" t="str">
        <f t="shared" si="14"/>
        <v>3B_215</v>
      </c>
      <c r="D948" s="31">
        <v>2</v>
      </c>
      <c r="E948" s="32">
        <v>11.8</v>
      </c>
      <c r="F948" s="32">
        <v>10.94</v>
      </c>
      <c r="G948">
        <v>61.4</v>
      </c>
      <c r="H948">
        <v>0</v>
      </c>
      <c r="I948">
        <v>54.9</v>
      </c>
      <c r="J948">
        <v>6.6</v>
      </c>
      <c r="K948">
        <v>0.1</v>
      </c>
      <c r="L948">
        <v>0.1</v>
      </c>
      <c r="M948">
        <v>6.6</v>
      </c>
    </row>
    <row r="949" spans="1:13">
      <c r="A949" s="2" t="s">
        <v>153</v>
      </c>
      <c r="B949" s="2">
        <v>216</v>
      </c>
      <c r="C949" s="15" t="str">
        <f t="shared" si="14"/>
        <v>3B_216</v>
      </c>
      <c r="D949" s="31">
        <v>2</v>
      </c>
      <c r="E949" s="32">
        <v>12.5</v>
      </c>
      <c r="F949" s="32">
        <v>12.01</v>
      </c>
      <c r="G949">
        <v>75.7</v>
      </c>
      <c r="H949">
        <v>0</v>
      </c>
      <c r="I949">
        <v>69.099999999999994</v>
      </c>
      <c r="J949">
        <v>6.6</v>
      </c>
      <c r="K949">
        <v>0.1</v>
      </c>
      <c r="L949">
        <v>0.1</v>
      </c>
      <c r="M949">
        <v>7.7</v>
      </c>
    </row>
    <row r="950" spans="1:13">
      <c r="A950" s="2" t="s">
        <v>153</v>
      </c>
      <c r="B950" s="2">
        <v>217</v>
      </c>
      <c r="C950" s="15" t="str">
        <f t="shared" si="14"/>
        <v>3B_217</v>
      </c>
      <c r="D950" s="31">
        <v>2</v>
      </c>
      <c r="E950" s="32">
        <v>11.2</v>
      </c>
      <c r="F950" s="32">
        <v>11.58</v>
      </c>
      <c r="G950">
        <v>59.6</v>
      </c>
      <c r="H950">
        <v>0</v>
      </c>
      <c r="I950">
        <v>52.2</v>
      </c>
      <c r="J950">
        <v>7.3</v>
      </c>
      <c r="K950">
        <v>0.1</v>
      </c>
      <c r="L950">
        <v>0.1</v>
      </c>
      <c r="M950">
        <v>6.8</v>
      </c>
    </row>
    <row r="951" spans="1:13">
      <c r="A951" s="2" t="s">
        <v>153</v>
      </c>
      <c r="B951" s="2">
        <v>218</v>
      </c>
      <c r="C951" s="15" t="str">
        <f t="shared" si="14"/>
        <v>3B_218</v>
      </c>
      <c r="D951" s="31">
        <v>2</v>
      </c>
      <c r="E951" s="32">
        <v>11.7</v>
      </c>
      <c r="F951" s="32">
        <v>12.36</v>
      </c>
      <c r="G951">
        <v>69.5</v>
      </c>
      <c r="H951">
        <v>0</v>
      </c>
      <c r="I951">
        <v>62.2</v>
      </c>
      <c r="J951">
        <v>7.3</v>
      </c>
      <c r="K951">
        <v>0.1</v>
      </c>
      <c r="L951">
        <v>0.1</v>
      </c>
      <c r="M951">
        <v>7.6</v>
      </c>
    </row>
    <row r="952" spans="1:13">
      <c r="A952" s="2" t="s">
        <v>153</v>
      </c>
      <c r="B952" s="2">
        <v>219</v>
      </c>
      <c r="C952" s="15" t="str">
        <f t="shared" si="14"/>
        <v>3B_219</v>
      </c>
      <c r="D952" s="31">
        <v>2</v>
      </c>
      <c r="E952" s="32">
        <v>9.4</v>
      </c>
      <c r="F952" s="32">
        <v>9.49</v>
      </c>
      <c r="G952">
        <v>34.9</v>
      </c>
      <c r="H952">
        <v>0</v>
      </c>
      <c r="I952">
        <v>27.1</v>
      </c>
      <c r="J952">
        <v>7.7</v>
      </c>
      <c r="K952">
        <v>0.1</v>
      </c>
      <c r="L952">
        <v>0.1</v>
      </c>
      <c r="M952">
        <v>4.5</v>
      </c>
    </row>
    <row r="953" spans="1:13">
      <c r="A953" s="2" t="s">
        <v>153</v>
      </c>
      <c r="B953" s="2">
        <v>220</v>
      </c>
      <c r="C953" s="15" t="str">
        <f t="shared" si="14"/>
        <v>3B_220</v>
      </c>
      <c r="D953" s="31">
        <v>2</v>
      </c>
      <c r="E953" s="32">
        <v>9.8000000000000007</v>
      </c>
      <c r="F953" s="32">
        <v>10.25</v>
      </c>
      <c r="G953">
        <v>40.799999999999997</v>
      </c>
      <c r="H953">
        <v>0</v>
      </c>
      <c r="I953">
        <v>33</v>
      </c>
      <c r="J953">
        <v>7.9</v>
      </c>
      <c r="K953">
        <v>0.1</v>
      </c>
      <c r="L953">
        <v>0.1</v>
      </c>
      <c r="M953">
        <v>5.2</v>
      </c>
    </row>
    <row r="954" spans="1:13">
      <c r="A954" s="2" t="s">
        <v>153</v>
      </c>
      <c r="B954" s="2">
        <v>221</v>
      </c>
      <c r="C954" s="15" t="str">
        <f t="shared" si="14"/>
        <v>3B_221</v>
      </c>
      <c r="D954" s="31">
        <v>2</v>
      </c>
      <c r="E954" s="32">
        <v>9.6</v>
      </c>
      <c r="F954" s="32">
        <v>9.7100000000000009</v>
      </c>
      <c r="G954">
        <v>37.1</v>
      </c>
      <c r="H954">
        <v>0</v>
      </c>
      <c r="I954">
        <v>29.4</v>
      </c>
      <c r="J954">
        <v>7.7</v>
      </c>
      <c r="K954">
        <v>0.1</v>
      </c>
      <c r="L954">
        <v>0.1</v>
      </c>
      <c r="M954">
        <v>4.7</v>
      </c>
    </row>
    <row r="955" spans="1:13">
      <c r="A955" s="2" t="s">
        <v>153</v>
      </c>
      <c r="B955" s="2">
        <v>222</v>
      </c>
      <c r="C955" s="15" t="str">
        <f t="shared" si="14"/>
        <v>3B_222</v>
      </c>
      <c r="D955" s="31">
        <v>2</v>
      </c>
      <c r="E955" s="32">
        <v>6.3</v>
      </c>
      <c r="F955" s="32">
        <v>6.84</v>
      </c>
      <c r="G955">
        <v>12</v>
      </c>
      <c r="H955">
        <v>0</v>
      </c>
      <c r="I955">
        <v>0</v>
      </c>
      <c r="J955">
        <v>12</v>
      </c>
      <c r="K955">
        <v>0.1</v>
      </c>
      <c r="L955">
        <v>0.1</v>
      </c>
      <c r="M955">
        <v>0.1</v>
      </c>
    </row>
    <row r="956" spans="1:13">
      <c r="A956" s="2" t="s">
        <v>153</v>
      </c>
      <c r="B956" s="2">
        <v>223</v>
      </c>
      <c r="C956" s="15" t="str">
        <f t="shared" si="14"/>
        <v>3B_223</v>
      </c>
      <c r="D956" s="31">
        <v>2</v>
      </c>
      <c r="E956" s="32">
        <v>9</v>
      </c>
      <c r="F956" s="32">
        <v>8.85</v>
      </c>
      <c r="G956">
        <v>30</v>
      </c>
      <c r="H956">
        <v>0</v>
      </c>
      <c r="I956">
        <v>22.3</v>
      </c>
      <c r="J956">
        <v>7.7</v>
      </c>
      <c r="K956">
        <v>0.1</v>
      </c>
      <c r="L956">
        <v>0.1</v>
      </c>
      <c r="M956">
        <v>3.9</v>
      </c>
    </row>
    <row r="957" spans="1:13">
      <c r="A957" s="2" t="s">
        <v>153</v>
      </c>
      <c r="B957" s="2">
        <v>224</v>
      </c>
      <c r="C957" s="15" t="str">
        <f t="shared" si="14"/>
        <v>3B_224</v>
      </c>
      <c r="D957" s="31">
        <v>2</v>
      </c>
      <c r="E957" s="32">
        <v>4.9000000000000004</v>
      </c>
      <c r="F957" s="32">
        <v>5.95</v>
      </c>
      <c r="G957">
        <v>6.6</v>
      </c>
      <c r="H957">
        <v>0</v>
      </c>
      <c r="I957">
        <v>0</v>
      </c>
      <c r="J957">
        <v>6.6</v>
      </c>
      <c r="K957">
        <v>0.1</v>
      </c>
      <c r="L957">
        <v>0.1</v>
      </c>
      <c r="M957">
        <v>0.1</v>
      </c>
    </row>
    <row r="958" spans="1:13">
      <c r="A958" s="2" t="s">
        <v>153</v>
      </c>
      <c r="B958" s="2">
        <v>225</v>
      </c>
      <c r="C958" s="15" t="str">
        <f t="shared" si="14"/>
        <v>3B_225</v>
      </c>
      <c r="D958" s="31">
        <v>2</v>
      </c>
      <c r="E958" s="32">
        <v>6.7</v>
      </c>
      <c r="F958" s="32">
        <v>7.79</v>
      </c>
      <c r="G958">
        <v>15.2</v>
      </c>
      <c r="H958">
        <v>0</v>
      </c>
      <c r="I958">
        <v>0</v>
      </c>
      <c r="J958">
        <v>15.2</v>
      </c>
      <c r="K958">
        <v>0.1</v>
      </c>
      <c r="L958">
        <v>0.1</v>
      </c>
      <c r="M958">
        <v>0.1</v>
      </c>
    </row>
    <row r="959" spans="1:13">
      <c r="A959" s="2" t="s">
        <v>153</v>
      </c>
      <c r="B959" s="2">
        <v>226</v>
      </c>
      <c r="C959" s="15" t="str">
        <f t="shared" si="14"/>
        <v>3B_226</v>
      </c>
      <c r="D959" s="31">
        <v>2</v>
      </c>
      <c r="E959" s="32">
        <v>8.6</v>
      </c>
      <c r="F959" s="32">
        <v>9.2100000000000009</v>
      </c>
      <c r="G959">
        <v>28.7</v>
      </c>
      <c r="H959">
        <v>0</v>
      </c>
      <c r="I959">
        <v>20</v>
      </c>
      <c r="J959">
        <v>8.6999999999999993</v>
      </c>
      <c r="K959">
        <v>0.1</v>
      </c>
      <c r="L959">
        <v>0.1</v>
      </c>
      <c r="M959">
        <v>3.7</v>
      </c>
    </row>
    <row r="960" spans="1:13">
      <c r="A960" s="2" t="s">
        <v>153</v>
      </c>
      <c r="B960" s="2">
        <v>227</v>
      </c>
      <c r="C960" s="15" t="str">
        <f t="shared" si="14"/>
        <v>3B_227</v>
      </c>
      <c r="D960" s="31">
        <v>2</v>
      </c>
      <c r="E960" s="32">
        <v>8.6</v>
      </c>
      <c r="F960" s="32">
        <v>8.7899999999999991</v>
      </c>
      <c r="G960">
        <v>27.3</v>
      </c>
      <c r="H960">
        <v>0</v>
      </c>
      <c r="I960">
        <v>19.100000000000001</v>
      </c>
      <c r="J960">
        <v>8.3000000000000007</v>
      </c>
      <c r="K960">
        <v>0.1</v>
      </c>
      <c r="L960">
        <v>0.1</v>
      </c>
      <c r="M960">
        <v>3.5</v>
      </c>
    </row>
    <row r="961" spans="1:13">
      <c r="A961" s="2" t="s">
        <v>153</v>
      </c>
      <c r="B961" s="2">
        <v>228</v>
      </c>
      <c r="C961" s="15" t="str">
        <f t="shared" si="14"/>
        <v>3B_228</v>
      </c>
      <c r="D961" s="31">
        <v>2</v>
      </c>
      <c r="E961" s="32">
        <v>11.6</v>
      </c>
      <c r="F961" s="32">
        <v>11.22</v>
      </c>
      <c r="G961">
        <v>61.3</v>
      </c>
      <c r="H961">
        <v>0</v>
      </c>
      <c r="I961">
        <v>54.4</v>
      </c>
      <c r="J961">
        <v>6.9</v>
      </c>
      <c r="K961">
        <v>0.1</v>
      </c>
      <c r="L961">
        <v>0.1</v>
      </c>
      <c r="M961">
        <v>6.7</v>
      </c>
    </row>
    <row r="962" spans="1:13">
      <c r="A962" s="2" t="s">
        <v>153</v>
      </c>
      <c r="B962" s="2">
        <v>229</v>
      </c>
      <c r="C962" s="15" t="str">
        <f t="shared" si="14"/>
        <v>3B_229</v>
      </c>
      <c r="D962" s="31">
        <v>2</v>
      </c>
      <c r="E962" s="32">
        <v>9.6999999999999993</v>
      </c>
      <c r="F962" s="32">
        <v>10.130000000000001</v>
      </c>
      <c r="G962">
        <v>39.6</v>
      </c>
      <c r="H962">
        <v>0</v>
      </c>
      <c r="I962">
        <v>31.7</v>
      </c>
      <c r="J962">
        <v>7.9</v>
      </c>
      <c r="K962">
        <v>0.1</v>
      </c>
      <c r="L962">
        <v>0.1</v>
      </c>
      <c r="M962">
        <v>5</v>
      </c>
    </row>
    <row r="963" spans="1:13">
      <c r="A963" s="2" t="s">
        <v>153</v>
      </c>
      <c r="B963" s="2">
        <v>230</v>
      </c>
      <c r="C963" s="15" t="str">
        <f t="shared" ref="C963:C1026" si="15">A963&amp;"_"&amp;B963</f>
        <v>3B_230</v>
      </c>
      <c r="D963" s="31">
        <v>2</v>
      </c>
      <c r="E963" s="32">
        <v>6.4</v>
      </c>
      <c r="F963" s="32">
        <v>6.53</v>
      </c>
      <c r="G963">
        <v>11.9</v>
      </c>
      <c r="H963">
        <v>0</v>
      </c>
      <c r="I963">
        <v>0</v>
      </c>
      <c r="J963">
        <v>11.9</v>
      </c>
      <c r="K963">
        <v>0.1</v>
      </c>
      <c r="L963">
        <v>0.1</v>
      </c>
      <c r="M963">
        <v>0.1</v>
      </c>
    </row>
    <row r="964" spans="1:13">
      <c r="A964" s="2" t="s">
        <v>153</v>
      </c>
      <c r="B964" s="2">
        <v>231</v>
      </c>
      <c r="C964" s="15" t="str">
        <f t="shared" si="15"/>
        <v>3B_231</v>
      </c>
      <c r="D964" s="31">
        <v>2</v>
      </c>
      <c r="E964" s="32">
        <v>9.5</v>
      </c>
      <c r="F964" s="32">
        <v>10.11</v>
      </c>
      <c r="G964">
        <v>38</v>
      </c>
      <c r="H964">
        <v>0</v>
      </c>
      <c r="I964">
        <v>29.9</v>
      </c>
      <c r="J964">
        <v>8.1</v>
      </c>
      <c r="K964">
        <v>0.1</v>
      </c>
      <c r="L964">
        <v>0.1</v>
      </c>
      <c r="M964">
        <v>4.9000000000000004</v>
      </c>
    </row>
    <row r="965" spans="1:13">
      <c r="A965" s="2" t="s">
        <v>153</v>
      </c>
      <c r="B965" s="2">
        <v>232</v>
      </c>
      <c r="C965" s="15" t="str">
        <f t="shared" si="15"/>
        <v>3B_232</v>
      </c>
      <c r="D965" s="31">
        <v>2</v>
      </c>
      <c r="E965" s="32">
        <v>9.1</v>
      </c>
      <c r="F965" s="32">
        <v>8.82</v>
      </c>
      <c r="G965">
        <v>30.5</v>
      </c>
      <c r="H965">
        <v>0</v>
      </c>
      <c r="I965">
        <v>22.9</v>
      </c>
      <c r="J965">
        <v>7.6</v>
      </c>
      <c r="K965">
        <v>0.1</v>
      </c>
      <c r="L965">
        <v>0.1</v>
      </c>
      <c r="M965">
        <v>3.9</v>
      </c>
    </row>
    <row r="966" spans="1:13">
      <c r="A966" s="2" t="s">
        <v>153</v>
      </c>
      <c r="B966" s="2">
        <v>233</v>
      </c>
      <c r="C966" s="15" t="str">
        <f t="shared" si="15"/>
        <v>3B_233</v>
      </c>
      <c r="D966" s="31">
        <v>2</v>
      </c>
      <c r="E966" s="32">
        <v>5.8</v>
      </c>
      <c r="F966" s="32">
        <v>6.32</v>
      </c>
      <c r="G966">
        <v>9.6</v>
      </c>
      <c r="H966">
        <v>0</v>
      </c>
      <c r="I966">
        <v>0</v>
      </c>
      <c r="J966">
        <v>9.6</v>
      </c>
      <c r="K966">
        <v>0.1</v>
      </c>
      <c r="L966">
        <v>0.1</v>
      </c>
      <c r="M966">
        <v>0.1</v>
      </c>
    </row>
    <row r="967" spans="1:13">
      <c r="A967" s="2" t="s">
        <v>153</v>
      </c>
      <c r="B967" s="2">
        <v>234</v>
      </c>
      <c r="C967" s="15" t="str">
        <f t="shared" si="15"/>
        <v>3B_234</v>
      </c>
      <c r="D967" s="31">
        <v>2</v>
      </c>
      <c r="E967" s="32">
        <v>8.6999999999999993</v>
      </c>
      <c r="F967" s="32">
        <v>9.66</v>
      </c>
      <c r="G967">
        <v>30.8</v>
      </c>
      <c r="H967">
        <v>0</v>
      </c>
      <c r="I967">
        <v>21.8</v>
      </c>
      <c r="J967">
        <v>8.9</v>
      </c>
      <c r="K967">
        <v>0.1</v>
      </c>
      <c r="L967">
        <v>0.1</v>
      </c>
      <c r="M967">
        <v>4</v>
      </c>
    </row>
    <row r="968" spans="1:13">
      <c r="A968" s="2" t="s">
        <v>153</v>
      </c>
      <c r="B968" s="2">
        <v>235</v>
      </c>
      <c r="C968" s="15" t="str">
        <f t="shared" si="15"/>
        <v>3B_235</v>
      </c>
      <c r="D968" s="31">
        <v>2</v>
      </c>
      <c r="E968" s="32">
        <v>10.6</v>
      </c>
      <c r="F968" s="32">
        <v>10.54</v>
      </c>
      <c r="G968">
        <v>48.6</v>
      </c>
      <c r="H968">
        <v>0</v>
      </c>
      <c r="I968">
        <v>41.3</v>
      </c>
      <c r="J968">
        <v>7.3</v>
      </c>
      <c r="K968">
        <v>0.1</v>
      </c>
      <c r="L968">
        <v>0.1</v>
      </c>
      <c r="M968">
        <v>5.8</v>
      </c>
    </row>
    <row r="969" spans="1:13">
      <c r="A969" s="2" t="s">
        <v>153</v>
      </c>
      <c r="B969" s="2">
        <v>236</v>
      </c>
      <c r="C969" s="15" t="str">
        <f t="shared" si="15"/>
        <v>3B_236</v>
      </c>
      <c r="D969" s="31">
        <v>2</v>
      </c>
      <c r="E969" s="32">
        <v>4.5</v>
      </c>
      <c r="F969" s="32">
        <v>4.71</v>
      </c>
      <c r="G969">
        <v>4.7</v>
      </c>
      <c r="H969">
        <v>0</v>
      </c>
      <c r="I969">
        <v>0</v>
      </c>
      <c r="J969">
        <v>4.7</v>
      </c>
      <c r="K969">
        <v>0.1</v>
      </c>
      <c r="L969">
        <v>0.1</v>
      </c>
      <c r="M969">
        <v>0.1</v>
      </c>
    </row>
    <row r="970" spans="1:13">
      <c r="A970" s="2" t="s">
        <v>153</v>
      </c>
      <c r="B970" s="2">
        <v>237</v>
      </c>
      <c r="C970" s="15" t="str">
        <f t="shared" si="15"/>
        <v>3B_237</v>
      </c>
      <c r="D970" s="31">
        <v>2</v>
      </c>
      <c r="E970" s="32">
        <v>7.7</v>
      </c>
      <c r="F970" s="32">
        <v>7.85</v>
      </c>
      <c r="G970">
        <v>19.899999999999999</v>
      </c>
      <c r="H970">
        <v>0</v>
      </c>
      <c r="I970">
        <v>10.9</v>
      </c>
      <c r="J970">
        <v>9</v>
      </c>
      <c r="K970">
        <v>0.1</v>
      </c>
      <c r="L970">
        <v>0.1</v>
      </c>
      <c r="M970">
        <v>2.2999999999999998</v>
      </c>
    </row>
    <row r="971" spans="1:13">
      <c r="A971" s="2" t="s">
        <v>153</v>
      </c>
      <c r="B971" s="2">
        <v>238</v>
      </c>
      <c r="C971" s="15" t="str">
        <f t="shared" si="15"/>
        <v>3B_238</v>
      </c>
      <c r="D971" s="31">
        <v>2</v>
      </c>
      <c r="E971" s="32">
        <v>6.2</v>
      </c>
      <c r="F971" s="32">
        <v>7.31</v>
      </c>
      <c r="G971">
        <v>12.4</v>
      </c>
      <c r="H971">
        <v>0</v>
      </c>
      <c r="I971">
        <v>0</v>
      </c>
      <c r="J971">
        <v>12.4</v>
      </c>
      <c r="K971">
        <v>0.1</v>
      </c>
      <c r="L971">
        <v>0.1</v>
      </c>
      <c r="M971">
        <v>0.1</v>
      </c>
    </row>
    <row r="972" spans="1:13">
      <c r="A972" s="2" t="s">
        <v>153</v>
      </c>
      <c r="B972" s="2">
        <v>239</v>
      </c>
      <c r="C972" s="15" t="str">
        <f t="shared" si="15"/>
        <v>3B_239</v>
      </c>
      <c r="D972" s="31">
        <v>2</v>
      </c>
      <c r="E972" s="32">
        <v>4.7</v>
      </c>
      <c r="F972" s="32">
        <v>6.21</v>
      </c>
      <c r="G972">
        <v>6.3</v>
      </c>
      <c r="H972">
        <v>0</v>
      </c>
      <c r="I972">
        <v>0</v>
      </c>
      <c r="J972">
        <v>6.3</v>
      </c>
      <c r="K972">
        <v>0.1</v>
      </c>
      <c r="L972">
        <v>0.1</v>
      </c>
      <c r="M972">
        <v>0.1</v>
      </c>
    </row>
    <row r="973" spans="1:13">
      <c r="A973" s="2" t="s">
        <v>153</v>
      </c>
      <c r="B973" s="2">
        <v>240</v>
      </c>
      <c r="C973" s="15" t="str">
        <f t="shared" si="15"/>
        <v>3B_240</v>
      </c>
      <c r="D973" s="31">
        <v>2</v>
      </c>
      <c r="E973" s="32">
        <v>6.2</v>
      </c>
      <c r="F973" s="32">
        <v>6.85</v>
      </c>
      <c r="G973">
        <v>11.7</v>
      </c>
      <c r="H973">
        <v>0</v>
      </c>
      <c r="I973">
        <v>0</v>
      </c>
      <c r="J973">
        <v>11.7</v>
      </c>
      <c r="K973">
        <v>0.1</v>
      </c>
      <c r="L973">
        <v>0.1</v>
      </c>
      <c r="M973">
        <v>0.1</v>
      </c>
    </row>
    <row r="974" spans="1:13">
      <c r="A974" s="2" t="s">
        <v>153</v>
      </c>
      <c r="B974" s="2">
        <v>241</v>
      </c>
      <c r="C974" s="15" t="str">
        <f t="shared" si="15"/>
        <v>3B_241</v>
      </c>
      <c r="D974" s="31">
        <v>2</v>
      </c>
      <c r="E974" s="32">
        <v>9.8000000000000007</v>
      </c>
      <c r="F974" s="32">
        <v>9.58</v>
      </c>
      <c r="G974">
        <v>38</v>
      </c>
      <c r="H974">
        <v>0</v>
      </c>
      <c r="I974">
        <v>30.7</v>
      </c>
      <c r="J974">
        <v>7.4</v>
      </c>
      <c r="K974">
        <v>0.1</v>
      </c>
      <c r="L974">
        <v>0.1</v>
      </c>
      <c r="M974">
        <v>4.8</v>
      </c>
    </row>
    <row r="975" spans="1:13">
      <c r="A975" s="2" t="s">
        <v>153</v>
      </c>
      <c r="B975" s="2">
        <v>242</v>
      </c>
      <c r="C975" s="15" t="str">
        <f t="shared" si="15"/>
        <v>3B_242</v>
      </c>
      <c r="D975" s="31">
        <v>2</v>
      </c>
      <c r="E975" s="32">
        <v>11.5</v>
      </c>
      <c r="F975" s="32">
        <v>11.5</v>
      </c>
      <c r="G975">
        <v>62</v>
      </c>
      <c r="H975">
        <v>0</v>
      </c>
      <c r="I975">
        <v>55</v>
      </c>
      <c r="J975">
        <v>7.1</v>
      </c>
      <c r="K975">
        <v>0.1</v>
      </c>
      <c r="L975">
        <v>0.1</v>
      </c>
      <c r="M975">
        <v>6.9</v>
      </c>
    </row>
    <row r="976" spans="1:13">
      <c r="A976" s="2" t="s">
        <v>153</v>
      </c>
      <c r="B976" s="2">
        <v>243</v>
      </c>
      <c r="C976" s="15" t="str">
        <f t="shared" si="15"/>
        <v>3B_243</v>
      </c>
      <c r="D976" s="31">
        <v>2</v>
      </c>
      <c r="E976" s="32">
        <v>6</v>
      </c>
      <c r="F976" s="32">
        <v>5.77</v>
      </c>
      <c r="G976">
        <v>9.5</v>
      </c>
      <c r="H976">
        <v>0</v>
      </c>
      <c r="I976">
        <v>0</v>
      </c>
      <c r="J976">
        <v>9.5</v>
      </c>
      <c r="K976">
        <v>0.1</v>
      </c>
      <c r="L976">
        <v>0.1</v>
      </c>
      <c r="M976">
        <v>0.1</v>
      </c>
    </row>
    <row r="977" spans="1:13">
      <c r="A977" s="2" t="s">
        <v>153</v>
      </c>
      <c r="B977" s="2">
        <v>244</v>
      </c>
      <c r="C977" s="15" t="str">
        <f t="shared" si="15"/>
        <v>3B_244</v>
      </c>
      <c r="D977" s="31">
        <v>2</v>
      </c>
      <c r="E977" s="32">
        <v>7.1</v>
      </c>
      <c r="F977" s="32">
        <v>7.57</v>
      </c>
      <c r="G977">
        <v>16.5</v>
      </c>
      <c r="H977">
        <v>0</v>
      </c>
      <c r="I977">
        <v>0</v>
      </c>
      <c r="J977">
        <v>16.5</v>
      </c>
      <c r="K977">
        <v>0.1</v>
      </c>
      <c r="L977">
        <v>0.1</v>
      </c>
      <c r="M977">
        <v>0.1</v>
      </c>
    </row>
    <row r="978" spans="1:13">
      <c r="A978" s="2" t="s">
        <v>153</v>
      </c>
      <c r="B978" s="2">
        <v>245</v>
      </c>
      <c r="C978" s="15" t="str">
        <f t="shared" si="15"/>
        <v>3B_245</v>
      </c>
      <c r="D978" s="31">
        <v>2</v>
      </c>
      <c r="E978" s="32">
        <v>11.5</v>
      </c>
      <c r="F978" s="32">
        <v>10.98</v>
      </c>
      <c r="G978">
        <v>58.9</v>
      </c>
      <c r="H978">
        <v>0</v>
      </c>
      <c r="I978">
        <v>52.1</v>
      </c>
      <c r="J978">
        <v>6.8</v>
      </c>
      <c r="K978">
        <v>0.1</v>
      </c>
      <c r="L978">
        <v>0.1</v>
      </c>
      <c r="M978">
        <v>6.5</v>
      </c>
    </row>
    <row r="979" spans="1:13">
      <c r="A979" s="2" t="s">
        <v>153</v>
      </c>
      <c r="B979" s="2">
        <v>246</v>
      </c>
      <c r="C979" s="15" t="str">
        <f t="shared" si="15"/>
        <v>3B_246</v>
      </c>
      <c r="D979" s="31">
        <v>2</v>
      </c>
      <c r="E979" s="32">
        <v>8.4</v>
      </c>
      <c r="F979" s="32">
        <v>8.77</v>
      </c>
      <c r="G979">
        <v>26.1</v>
      </c>
      <c r="H979">
        <v>0</v>
      </c>
      <c r="I979">
        <v>17.600000000000001</v>
      </c>
      <c r="J979">
        <v>8.6</v>
      </c>
      <c r="K979">
        <v>0.1</v>
      </c>
      <c r="L979">
        <v>0.1</v>
      </c>
      <c r="M979">
        <v>3.4</v>
      </c>
    </row>
    <row r="980" spans="1:13">
      <c r="A980" s="2" t="s">
        <v>153</v>
      </c>
      <c r="B980" s="2">
        <v>247</v>
      </c>
      <c r="C980" s="15" t="str">
        <f t="shared" si="15"/>
        <v>3B_247</v>
      </c>
      <c r="D980" s="31">
        <v>2</v>
      </c>
      <c r="E980" s="32">
        <v>5.9</v>
      </c>
      <c r="F980" s="32">
        <v>7.55</v>
      </c>
      <c r="G980">
        <v>11.6</v>
      </c>
      <c r="H980">
        <v>0</v>
      </c>
      <c r="I980">
        <v>0</v>
      </c>
      <c r="J980">
        <v>11.6</v>
      </c>
      <c r="K980">
        <v>0.1</v>
      </c>
      <c r="L980">
        <v>0.1</v>
      </c>
      <c r="M980">
        <v>0.1</v>
      </c>
    </row>
    <row r="981" spans="1:13">
      <c r="A981" s="2" t="s">
        <v>153</v>
      </c>
      <c r="B981" s="2">
        <v>248</v>
      </c>
      <c r="C981" s="15" t="str">
        <f t="shared" si="15"/>
        <v>3B_248</v>
      </c>
      <c r="D981" s="31">
        <v>2</v>
      </c>
      <c r="E981" s="32">
        <v>10.9</v>
      </c>
      <c r="F981" s="32">
        <v>10.3</v>
      </c>
      <c r="G981">
        <v>49.8</v>
      </c>
      <c r="H981">
        <v>0</v>
      </c>
      <c r="I981">
        <v>42.9</v>
      </c>
      <c r="J981">
        <v>6.9</v>
      </c>
      <c r="K981">
        <v>0.1</v>
      </c>
      <c r="L981">
        <v>0.1</v>
      </c>
      <c r="M981">
        <v>5.8</v>
      </c>
    </row>
    <row r="982" spans="1:13">
      <c r="A982" s="2" t="s">
        <v>153</v>
      </c>
      <c r="B982" s="2">
        <v>249</v>
      </c>
      <c r="C982" s="15" t="str">
        <f t="shared" si="15"/>
        <v>3B_249</v>
      </c>
      <c r="D982" s="31">
        <v>2</v>
      </c>
      <c r="E982" s="32">
        <v>9.1</v>
      </c>
      <c r="F982" s="32">
        <v>9.41</v>
      </c>
      <c r="G982">
        <v>32.6</v>
      </c>
      <c r="H982">
        <v>0</v>
      </c>
      <c r="I982">
        <v>24.5</v>
      </c>
      <c r="J982">
        <v>8.1</v>
      </c>
      <c r="K982">
        <v>0.1</v>
      </c>
      <c r="L982">
        <v>0.1</v>
      </c>
      <c r="M982">
        <v>4.2</v>
      </c>
    </row>
    <row r="983" spans="1:13">
      <c r="A983" s="2" t="s">
        <v>153</v>
      </c>
      <c r="B983" s="2">
        <v>250</v>
      </c>
      <c r="C983" s="15" t="str">
        <f t="shared" si="15"/>
        <v>3B_250</v>
      </c>
      <c r="D983" s="31">
        <v>2</v>
      </c>
      <c r="E983" s="32">
        <v>8.1</v>
      </c>
      <c r="F983" s="32">
        <v>8.7799999999999994</v>
      </c>
      <c r="G983">
        <v>24.4</v>
      </c>
      <c r="H983">
        <v>0</v>
      </c>
      <c r="I983">
        <v>15.2</v>
      </c>
      <c r="J983">
        <v>9.3000000000000007</v>
      </c>
      <c r="K983">
        <v>0.1</v>
      </c>
      <c r="L983">
        <v>0.1</v>
      </c>
      <c r="M983">
        <v>3</v>
      </c>
    </row>
    <row r="984" spans="1:13">
      <c r="A984" s="2" t="s">
        <v>153</v>
      </c>
      <c r="B984" s="2">
        <v>251</v>
      </c>
      <c r="C984" s="15" t="str">
        <f t="shared" si="15"/>
        <v>3B_251</v>
      </c>
      <c r="D984" s="31">
        <v>2</v>
      </c>
      <c r="E984" s="32">
        <v>7.8</v>
      </c>
      <c r="F984" s="32">
        <v>8.36</v>
      </c>
      <c r="G984">
        <v>21.7</v>
      </c>
      <c r="H984">
        <v>0</v>
      </c>
      <c r="I984">
        <v>12.2</v>
      </c>
      <c r="J984">
        <v>9.5</v>
      </c>
      <c r="K984">
        <v>0.1</v>
      </c>
      <c r="L984">
        <v>0.1</v>
      </c>
      <c r="M984">
        <v>2.5</v>
      </c>
    </row>
    <row r="985" spans="1:13">
      <c r="A985" s="2" t="s">
        <v>153</v>
      </c>
      <c r="B985" s="2">
        <v>252</v>
      </c>
      <c r="C985" s="15" t="str">
        <f t="shared" si="15"/>
        <v>3B_252</v>
      </c>
      <c r="D985" s="31">
        <v>2</v>
      </c>
      <c r="E985" s="32">
        <v>8.1</v>
      </c>
      <c r="F985" s="32">
        <v>9.4499999999999993</v>
      </c>
      <c r="G985">
        <v>26.3</v>
      </c>
      <c r="H985">
        <v>0</v>
      </c>
      <c r="I985">
        <v>16.2</v>
      </c>
      <c r="J985">
        <v>10.1</v>
      </c>
      <c r="K985">
        <v>0.1</v>
      </c>
      <c r="L985">
        <v>0.1</v>
      </c>
      <c r="M985">
        <v>3.3</v>
      </c>
    </row>
    <row r="986" spans="1:13">
      <c r="A986" s="2" t="s">
        <v>153</v>
      </c>
      <c r="B986" s="2">
        <v>253</v>
      </c>
      <c r="C986" s="15" t="str">
        <f t="shared" si="15"/>
        <v>3B_253</v>
      </c>
      <c r="D986" s="31">
        <v>2</v>
      </c>
      <c r="E986" s="32">
        <v>8.1999999999999993</v>
      </c>
      <c r="F986" s="32">
        <v>8.61</v>
      </c>
      <c r="G986">
        <v>24.5</v>
      </c>
      <c r="H986">
        <v>0</v>
      </c>
      <c r="I986">
        <v>15.7</v>
      </c>
      <c r="J986">
        <v>8.8000000000000007</v>
      </c>
      <c r="K986">
        <v>0.1</v>
      </c>
      <c r="L986">
        <v>0.1</v>
      </c>
      <c r="M986">
        <v>3.1</v>
      </c>
    </row>
    <row r="987" spans="1:13">
      <c r="A987" s="2" t="s">
        <v>153</v>
      </c>
      <c r="B987" s="2">
        <v>254</v>
      </c>
      <c r="C987" s="15" t="str">
        <f t="shared" si="15"/>
        <v>3B_254</v>
      </c>
      <c r="D987" s="31">
        <v>2</v>
      </c>
      <c r="E987" s="32">
        <v>6.4</v>
      </c>
      <c r="F987" s="32">
        <v>6.75</v>
      </c>
      <c r="G987">
        <v>12.2</v>
      </c>
      <c r="H987">
        <v>0</v>
      </c>
      <c r="I987">
        <v>0</v>
      </c>
      <c r="J987">
        <v>12.2</v>
      </c>
      <c r="K987">
        <v>0.1</v>
      </c>
      <c r="L987">
        <v>0.1</v>
      </c>
      <c r="M987">
        <v>0.1</v>
      </c>
    </row>
    <row r="988" spans="1:13">
      <c r="A988" s="2" t="s">
        <v>153</v>
      </c>
      <c r="B988" s="2">
        <v>255</v>
      </c>
      <c r="C988" s="15" t="str">
        <f t="shared" si="15"/>
        <v>3B_255</v>
      </c>
      <c r="D988" s="31">
        <v>2</v>
      </c>
      <c r="E988" s="32">
        <v>5.8</v>
      </c>
      <c r="F988" s="32">
        <v>6.98</v>
      </c>
      <c r="G988">
        <v>10.4</v>
      </c>
      <c r="H988">
        <v>0</v>
      </c>
      <c r="I988">
        <v>0</v>
      </c>
      <c r="J988">
        <v>10.4</v>
      </c>
      <c r="K988">
        <v>0.1</v>
      </c>
      <c r="L988">
        <v>0.1</v>
      </c>
      <c r="M988">
        <v>0.1</v>
      </c>
    </row>
    <row r="989" spans="1:13">
      <c r="A989" s="2" t="s">
        <v>153</v>
      </c>
      <c r="B989" s="2">
        <v>256</v>
      </c>
      <c r="C989" s="15" t="str">
        <f t="shared" si="15"/>
        <v>3B_256</v>
      </c>
      <c r="D989" s="31">
        <v>2</v>
      </c>
      <c r="E989" s="32">
        <v>6.9</v>
      </c>
      <c r="F989" s="32">
        <v>7.43</v>
      </c>
      <c r="G989">
        <v>15.4</v>
      </c>
      <c r="H989">
        <v>0</v>
      </c>
      <c r="I989">
        <v>0</v>
      </c>
      <c r="J989">
        <v>15.4</v>
      </c>
      <c r="K989">
        <v>0.1</v>
      </c>
      <c r="L989">
        <v>0.1</v>
      </c>
      <c r="M989">
        <v>0.1</v>
      </c>
    </row>
    <row r="990" spans="1:13">
      <c r="A990" s="2" t="s">
        <v>153</v>
      </c>
      <c r="B990" s="2">
        <v>257</v>
      </c>
      <c r="C990" s="15" t="str">
        <f t="shared" si="15"/>
        <v>3B_257</v>
      </c>
      <c r="D990" s="31">
        <v>2</v>
      </c>
      <c r="E990" s="32">
        <v>11.8</v>
      </c>
      <c r="F990" s="32">
        <v>12.43</v>
      </c>
      <c r="G990">
        <v>71</v>
      </c>
      <c r="H990">
        <v>0</v>
      </c>
      <c r="I990">
        <v>63.8</v>
      </c>
      <c r="J990">
        <v>7.2</v>
      </c>
      <c r="K990">
        <v>0.1</v>
      </c>
      <c r="L990">
        <v>0.1</v>
      </c>
      <c r="M990">
        <v>7.7</v>
      </c>
    </row>
    <row r="991" spans="1:13">
      <c r="A991" s="2" t="s">
        <v>153</v>
      </c>
      <c r="B991" s="2">
        <v>258</v>
      </c>
      <c r="C991" s="15" t="str">
        <f t="shared" si="15"/>
        <v>3B_258</v>
      </c>
      <c r="D991" s="31">
        <v>2</v>
      </c>
      <c r="E991" s="32">
        <v>7.3</v>
      </c>
      <c r="F991" s="32">
        <v>8.34</v>
      </c>
      <c r="G991">
        <v>19.100000000000001</v>
      </c>
      <c r="H991">
        <v>0</v>
      </c>
      <c r="I991">
        <v>0</v>
      </c>
      <c r="J991">
        <v>19.100000000000001</v>
      </c>
      <c r="K991">
        <v>0.1</v>
      </c>
      <c r="L991">
        <v>0.1</v>
      </c>
      <c r="M991">
        <v>0.1</v>
      </c>
    </row>
    <row r="992" spans="1:13">
      <c r="A992" s="2" t="s">
        <v>153</v>
      </c>
      <c r="B992" s="2">
        <v>279</v>
      </c>
      <c r="C992" s="15" t="str">
        <f t="shared" si="15"/>
        <v>3B_279</v>
      </c>
      <c r="D992" s="31">
        <v>2</v>
      </c>
      <c r="E992" s="32">
        <v>11.6</v>
      </c>
      <c r="F992" s="32">
        <v>10.27</v>
      </c>
      <c r="G992">
        <v>55.6</v>
      </c>
      <c r="H992">
        <v>0</v>
      </c>
      <c r="I992">
        <v>49.2</v>
      </c>
      <c r="J992">
        <v>6.4</v>
      </c>
      <c r="K992">
        <v>0.1</v>
      </c>
      <c r="L992">
        <v>0.1</v>
      </c>
      <c r="M992">
        <v>6</v>
      </c>
    </row>
    <row r="993" spans="1:13">
      <c r="A993" s="2" t="s">
        <v>153</v>
      </c>
      <c r="B993" s="2">
        <v>280</v>
      </c>
      <c r="C993" s="15" t="str">
        <f t="shared" si="15"/>
        <v>3B_280</v>
      </c>
      <c r="D993" s="31">
        <v>2</v>
      </c>
      <c r="E993" s="32">
        <v>10.3</v>
      </c>
      <c r="F993" s="32">
        <v>10.86</v>
      </c>
      <c r="G993">
        <v>47.6</v>
      </c>
      <c r="H993">
        <v>0</v>
      </c>
      <c r="I993">
        <v>39.799999999999997</v>
      </c>
      <c r="J993">
        <v>7.8</v>
      </c>
      <c r="K993">
        <v>0.1</v>
      </c>
      <c r="L993">
        <v>0.1</v>
      </c>
      <c r="M993">
        <v>5.9</v>
      </c>
    </row>
    <row r="994" spans="1:13">
      <c r="A994" s="2" t="s">
        <v>153</v>
      </c>
      <c r="B994" s="2">
        <v>281</v>
      </c>
      <c r="C994" s="15" t="str">
        <f t="shared" si="15"/>
        <v>3B_281</v>
      </c>
      <c r="D994" s="31">
        <v>2</v>
      </c>
      <c r="E994" s="32">
        <v>12.7</v>
      </c>
      <c r="F994" s="32">
        <v>11.94</v>
      </c>
      <c r="G994">
        <v>77.400000000000006</v>
      </c>
      <c r="H994">
        <v>0</v>
      </c>
      <c r="I994">
        <v>71</v>
      </c>
      <c r="J994">
        <v>6.4</v>
      </c>
      <c r="K994">
        <v>0.1</v>
      </c>
      <c r="L994">
        <v>0.1</v>
      </c>
      <c r="M994">
        <v>7.7</v>
      </c>
    </row>
    <row r="995" spans="1:13">
      <c r="A995" s="2" t="s">
        <v>153</v>
      </c>
      <c r="B995" s="2">
        <v>282</v>
      </c>
      <c r="C995" s="15" t="str">
        <f t="shared" si="15"/>
        <v>3B_282</v>
      </c>
      <c r="D995" s="31">
        <v>2</v>
      </c>
      <c r="E995" s="32">
        <v>12.9</v>
      </c>
      <c r="F995" s="32">
        <v>13.19</v>
      </c>
      <c r="G995">
        <v>89.4</v>
      </c>
      <c r="H995">
        <v>0</v>
      </c>
      <c r="I995">
        <v>82.7</v>
      </c>
      <c r="J995">
        <v>6.8</v>
      </c>
      <c r="K995">
        <v>0.1</v>
      </c>
      <c r="L995">
        <v>0.1</v>
      </c>
      <c r="M995">
        <v>8.8000000000000007</v>
      </c>
    </row>
    <row r="996" spans="1:13">
      <c r="A996" s="2" t="s">
        <v>153</v>
      </c>
      <c r="B996" s="2">
        <v>283</v>
      </c>
      <c r="C996" s="15" t="str">
        <f t="shared" si="15"/>
        <v>3B_283</v>
      </c>
      <c r="D996" s="31">
        <v>2</v>
      </c>
      <c r="E996" s="32">
        <v>9.6999999999999993</v>
      </c>
      <c r="F996" s="32">
        <v>9.69</v>
      </c>
      <c r="G996">
        <v>37.799999999999997</v>
      </c>
      <c r="H996">
        <v>0</v>
      </c>
      <c r="I996">
        <v>30.2</v>
      </c>
      <c r="J996">
        <v>7.6</v>
      </c>
      <c r="K996">
        <v>0.1</v>
      </c>
      <c r="L996">
        <v>0.1</v>
      </c>
      <c r="M996">
        <v>4.8</v>
      </c>
    </row>
    <row r="997" spans="1:13">
      <c r="A997" s="2" t="s">
        <v>153</v>
      </c>
      <c r="B997" s="2">
        <v>284</v>
      </c>
      <c r="C997" s="15" t="str">
        <f t="shared" si="15"/>
        <v>3B_284</v>
      </c>
      <c r="D997" s="31">
        <v>2</v>
      </c>
      <c r="E997" s="32">
        <v>15.7</v>
      </c>
      <c r="F997" s="32">
        <v>12.54</v>
      </c>
      <c r="G997">
        <v>119.4</v>
      </c>
      <c r="H997">
        <v>0</v>
      </c>
      <c r="I997">
        <v>114.1</v>
      </c>
      <c r="J997">
        <v>5.3</v>
      </c>
      <c r="K997">
        <v>0.2</v>
      </c>
      <c r="L997">
        <v>0.2</v>
      </c>
      <c r="M997">
        <v>9</v>
      </c>
    </row>
    <row r="998" spans="1:13">
      <c r="A998" s="2" t="s">
        <v>153</v>
      </c>
      <c r="B998" s="2">
        <v>285</v>
      </c>
      <c r="C998" s="15" t="str">
        <f t="shared" si="15"/>
        <v>3B_285</v>
      </c>
      <c r="D998" s="31">
        <v>2</v>
      </c>
      <c r="E998" s="32">
        <v>8.4</v>
      </c>
      <c r="F998" s="32">
        <v>8.51</v>
      </c>
      <c r="G998">
        <v>25.3</v>
      </c>
      <c r="H998">
        <v>0</v>
      </c>
      <c r="I998">
        <v>17.100000000000001</v>
      </c>
      <c r="J998">
        <v>8.3000000000000007</v>
      </c>
      <c r="K998">
        <v>0.1</v>
      </c>
      <c r="L998">
        <v>0.1</v>
      </c>
      <c r="M998">
        <v>3.3</v>
      </c>
    </row>
    <row r="999" spans="1:13">
      <c r="A999" s="2" t="s">
        <v>153</v>
      </c>
      <c r="B999" s="2">
        <v>286</v>
      </c>
      <c r="C999" s="15" t="str">
        <f t="shared" si="15"/>
        <v>3B_286</v>
      </c>
      <c r="D999" s="31">
        <v>2</v>
      </c>
      <c r="E999" s="32">
        <v>10.4</v>
      </c>
      <c r="F999" s="32">
        <v>10.49</v>
      </c>
      <c r="G999">
        <v>46.7</v>
      </c>
      <c r="H999">
        <v>0</v>
      </c>
      <c r="I999">
        <v>39.200000000000003</v>
      </c>
      <c r="J999">
        <v>7.4</v>
      </c>
      <c r="K999">
        <v>0.1</v>
      </c>
      <c r="L999">
        <v>0.1</v>
      </c>
      <c r="M999">
        <v>5.7</v>
      </c>
    </row>
    <row r="1000" spans="1:13">
      <c r="A1000" s="2" t="s">
        <v>153</v>
      </c>
      <c r="B1000" s="2">
        <v>287</v>
      </c>
      <c r="C1000" s="15" t="str">
        <f t="shared" si="15"/>
        <v>3B_287</v>
      </c>
      <c r="D1000" s="31">
        <v>2</v>
      </c>
      <c r="E1000" s="32">
        <v>8.3000000000000007</v>
      </c>
      <c r="F1000" s="32">
        <v>9.19</v>
      </c>
      <c r="G1000">
        <v>26.8</v>
      </c>
      <c r="H1000">
        <v>0</v>
      </c>
      <c r="I1000">
        <v>17.5</v>
      </c>
      <c r="J1000">
        <v>9.3000000000000007</v>
      </c>
      <c r="K1000">
        <v>0.1</v>
      </c>
      <c r="L1000">
        <v>0.1</v>
      </c>
      <c r="M1000">
        <v>3.4</v>
      </c>
    </row>
    <row r="1001" spans="1:13">
      <c r="A1001" s="2" t="s">
        <v>153</v>
      </c>
      <c r="B1001" s="2">
        <v>288</v>
      </c>
      <c r="C1001" s="15" t="str">
        <f t="shared" si="15"/>
        <v>3B_288</v>
      </c>
      <c r="D1001" s="31">
        <v>2</v>
      </c>
      <c r="E1001" s="32">
        <v>10.8</v>
      </c>
      <c r="F1001" s="32">
        <v>10.83</v>
      </c>
      <c r="G1001">
        <v>51.7</v>
      </c>
      <c r="H1001">
        <v>0</v>
      </c>
      <c r="I1001">
        <v>44.5</v>
      </c>
      <c r="J1001">
        <v>7.3</v>
      </c>
      <c r="K1001">
        <v>0.1</v>
      </c>
      <c r="L1001">
        <v>0.1</v>
      </c>
      <c r="M1001">
        <v>6.1</v>
      </c>
    </row>
    <row r="1002" spans="1:13">
      <c r="A1002" s="2" t="s">
        <v>153</v>
      </c>
      <c r="B1002" s="2">
        <v>289</v>
      </c>
      <c r="C1002" s="15" t="str">
        <f t="shared" si="15"/>
        <v>3B_289</v>
      </c>
      <c r="D1002" s="31">
        <v>2</v>
      </c>
      <c r="E1002" s="32">
        <v>11.4</v>
      </c>
      <c r="F1002" s="32">
        <v>11.03</v>
      </c>
      <c r="G1002">
        <v>58.3</v>
      </c>
      <c r="H1002">
        <v>0</v>
      </c>
      <c r="I1002">
        <v>51.3</v>
      </c>
      <c r="J1002">
        <v>6.9</v>
      </c>
      <c r="K1002">
        <v>0.1</v>
      </c>
      <c r="L1002">
        <v>0.1</v>
      </c>
      <c r="M1002">
        <v>6.5</v>
      </c>
    </row>
    <row r="1003" spans="1:13">
      <c r="A1003" s="2" t="s">
        <v>153</v>
      </c>
      <c r="B1003" s="2">
        <v>290</v>
      </c>
      <c r="C1003" s="15" t="str">
        <f t="shared" si="15"/>
        <v>3B_290</v>
      </c>
      <c r="D1003" s="31">
        <v>2</v>
      </c>
      <c r="E1003" s="32">
        <v>8.3000000000000007</v>
      </c>
      <c r="F1003" s="32">
        <v>8.9700000000000006</v>
      </c>
      <c r="G1003">
        <v>26.1</v>
      </c>
      <c r="H1003">
        <v>0</v>
      </c>
      <c r="I1003">
        <v>17.100000000000001</v>
      </c>
      <c r="J1003">
        <v>9</v>
      </c>
      <c r="K1003">
        <v>0.1</v>
      </c>
      <c r="L1003">
        <v>0.1</v>
      </c>
      <c r="M1003">
        <v>3.3</v>
      </c>
    </row>
    <row r="1004" spans="1:13">
      <c r="A1004" s="2" t="s">
        <v>153</v>
      </c>
      <c r="B1004" s="2">
        <v>291</v>
      </c>
      <c r="C1004" s="15" t="str">
        <f t="shared" si="15"/>
        <v>3B_291</v>
      </c>
      <c r="D1004" s="31">
        <v>2</v>
      </c>
      <c r="E1004" s="32">
        <v>10.3</v>
      </c>
      <c r="F1004" s="32">
        <v>10</v>
      </c>
      <c r="G1004">
        <v>43.6</v>
      </c>
      <c r="H1004">
        <v>0</v>
      </c>
      <c r="I1004">
        <v>36.4</v>
      </c>
      <c r="J1004">
        <v>7.2</v>
      </c>
      <c r="K1004">
        <v>0.1</v>
      </c>
      <c r="L1004">
        <v>0.1</v>
      </c>
      <c r="M1004">
        <v>5.3</v>
      </c>
    </row>
    <row r="1005" spans="1:13">
      <c r="A1005" s="2" t="s">
        <v>153</v>
      </c>
      <c r="B1005" s="2">
        <v>292</v>
      </c>
      <c r="C1005" s="15" t="str">
        <f t="shared" si="15"/>
        <v>3B_292</v>
      </c>
      <c r="D1005" s="31">
        <v>2</v>
      </c>
      <c r="E1005" s="32">
        <v>12.5</v>
      </c>
      <c r="F1005" s="32">
        <v>11.74</v>
      </c>
      <c r="G1005">
        <v>73.8</v>
      </c>
      <c r="H1005">
        <v>0</v>
      </c>
      <c r="I1005">
        <v>67.3</v>
      </c>
      <c r="J1005">
        <v>6.5</v>
      </c>
      <c r="K1005">
        <v>0.1</v>
      </c>
      <c r="L1005">
        <v>0.1</v>
      </c>
      <c r="M1005">
        <v>7.5</v>
      </c>
    </row>
    <row r="1006" spans="1:13">
      <c r="A1006" s="2" t="s">
        <v>153</v>
      </c>
      <c r="B1006" s="2">
        <v>293</v>
      </c>
      <c r="C1006" s="15" t="str">
        <f t="shared" si="15"/>
        <v>3B_293</v>
      </c>
      <c r="D1006" s="31">
        <v>2</v>
      </c>
      <c r="E1006" s="32">
        <v>13.3</v>
      </c>
      <c r="F1006" s="32">
        <v>12.91</v>
      </c>
      <c r="G1006">
        <v>92.1</v>
      </c>
      <c r="H1006">
        <v>0</v>
      </c>
      <c r="I1006">
        <v>85.7</v>
      </c>
      <c r="J1006">
        <v>6.4</v>
      </c>
      <c r="K1006">
        <v>0.1</v>
      </c>
      <c r="L1006">
        <v>0.1</v>
      </c>
      <c r="M1006">
        <v>8.6999999999999993</v>
      </c>
    </row>
    <row r="1007" spans="1:13">
      <c r="A1007" s="2" t="s">
        <v>153</v>
      </c>
      <c r="B1007" s="2">
        <v>294</v>
      </c>
      <c r="C1007" s="15" t="str">
        <f t="shared" si="15"/>
        <v>3B_294</v>
      </c>
      <c r="D1007" s="31">
        <v>2</v>
      </c>
      <c r="E1007" s="32">
        <v>10.199999999999999</v>
      </c>
      <c r="F1007" s="32">
        <v>10.14</v>
      </c>
      <c r="G1007">
        <v>43.4</v>
      </c>
      <c r="H1007">
        <v>0</v>
      </c>
      <c r="I1007">
        <v>36</v>
      </c>
      <c r="J1007">
        <v>7.4</v>
      </c>
      <c r="K1007">
        <v>0.1</v>
      </c>
      <c r="L1007">
        <v>0.1</v>
      </c>
      <c r="M1007">
        <v>5.3</v>
      </c>
    </row>
    <row r="1008" spans="1:13">
      <c r="A1008" s="2" t="s">
        <v>153</v>
      </c>
      <c r="B1008" s="2">
        <v>295</v>
      </c>
      <c r="C1008" s="15" t="str">
        <f t="shared" si="15"/>
        <v>3B_295</v>
      </c>
      <c r="D1008" s="31">
        <v>2</v>
      </c>
      <c r="E1008" s="32">
        <v>8.6</v>
      </c>
      <c r="F1008" s="32">
        <v>8.16</v>
      </c>
      <c r="G1008">
        <v>25.4</v>
      </c>
      <c r="H1008">
        <v>0</v>
      </c>
      <c r="I1008">
        <v>17.899999999999999</v>
      </c>
      <c r="J1008">
        <v>7.5</v>
      </c>
      <c r="K1008">
        <v>0.1</v>
      </c>
      <c r="L1008">
        <v>0.1</v>
      </c>
      <c r="M1008">
        <v>3.3</v>
      </c>
    </row>
    <row r="1009" spans="1:13">
      <c r="A1009" s="2" t="s">
        <v>153</v>
      </c>
      <c r="B1009" s="2">
        <v>296</v>
      </c>
      <c r="C1009" s="15" t="str">
        <f t="shared" si="15"/>
        <v>3B_296</v>
      </c>
      <c r="D1009" s="31">
        <v>3</v>
      </c>
      <c r="E1009" s="32">
        <v>13.1</v>
      </c>
      <c r="F1009" s="32">
        <v>15.28</v>
      </c>
      <c r="G1009">
        <v>96.3</v>
      </c>
      <c r="H1009">
        <v>0</v>
      </c>
      <c r="I1009">
        <v>88.8</v>
      </c>
      <c r="J1009">
        <v>7.5</v>
      </c>
      <c r="K1009">
        <v>0.1</v>
      </c>
      <c r="L1009">
        <v>0.1</v>
      </c>
      <c r="M1009">
        <v>9.5</v>
      </c>
    </row>
    <row r="1010" spans="1:13">
      <c r="A1010" s="2" t="s">
        <v>153</v>
      </c>
      <c r="B1010" s="2">
        <v>297</v>
      </c>
      <c r="C1010" s="15" t="str">
        <f t="shared" si="15"/>
        <v>3B_297</v>
      </c>
      <c r="D1010" s="31">
        <v>2</v>
      </c>
      <c r="E1010" s="32">
        <v>10.3</v>
      </c>
      <c r="F1010" s="32">
        <v>9.84</v>
      </c>
      <c r="G1010">
        <v>42.8</v>
      </c>
      <c r="H1010">
        <v>0</v>
      </c>
      <c r="I1010">
        <v>35.700000000000003</v>
      </c>
      <c r="J1010">
        <v>7.1</v>
      </c>
      <c r="K1010">
        <v>0.1</v>
      </c>
      <c r="L1010">
        <v>0.1</v>
      </c>
      <c r="M1010">
        <v>5.2</v>
      </c>
    </row>
    <row r="1011" spans="1:13">
      <c r="A1011" s="2" t="s">
        <v>153</v>
      </c>
      <c r="B1011" s="2">
        <v>298</v>
      </c>
      <c r="C1011" s="15" t="str">
        <f t="shared" si="15"/>
        <v>3B_298</v>
      </c>
      <c r="D1011" s="31">
        <v>2</v>
      </c>
      <c r="E1011" s="32">
        <v>11.6</v>
      </c>
      <c r="F1011" s="32">
        <v>11.45</v>
      </c>
      <c r="G1011">
        <v>62.7</v>
      </c>
      <c r="H1011">
        <v>0</v>
      </c>
      <c r="I1011">
        <v>55.8</v>
      </c>
      <c r="J1011">
        <v>6.9</v>
      </c>
      <c r="K1011">
        <v>0.1</v>
      </c>
      <c r="L1011">
        <v>0.1</v>
      </c>
      <c r="M1011">
        <v>6.9</v>
      </c>
    </row>
    <row r="1012" spans="1:13">
      <c r="A1012" s="2" t="s">
        <v>153</v>
      </c>
      <c r="B1012" s="2">
        <v>299</v>
      </c>
      <c r="C1012" s="15" t="str">
        <f t="shared" si="15"/>
        <v>3B_299</v>
      </c>
      <c r="D1012" s="31">
        <v>3</v>
      </c>
      <c r="E1012" s="32">
        <v>11.3</v>
      </c>
      <c r="F1012" s="32">
        <v>14.46</v>
      </c>
      <c r="G1012">
        <v>67.900000000000006</v>
      </c>
      <c r="H1012">
        <v>0</v>
      </c>
      <c r="I1012">
        <v>58.8</v>
      </c>
      <c r="J1012">
        <v>9.1</v>
      </c>
      <c r="K1012">
        <v>0.1</v>
      </c>
      <c r="L1012">
        <v>0.1</v>
      </c>
      <c r="M1012">
        <v>7.9</v>
      </c>
    </row>
    <row r="1013" spans="1:13">
      <c r="A1013" s="2" t="s">
        <v>153</v>
      </c>
      <c r="B1013" s="2">
        <v>300</v>
      </c>
      <c r="C1013" s="15" t="str">
        <f t="shared" si="15"/>
        <v>3B_300</v>
      </c>
      <c r="D1013" s="31">
        <v>2</v>
      </c>
      <c r="E1013" s="32">
        <v>9.3000000000000007</v>
      </c>
      <c r="F1013" s="32">
        <v>10.06</v>
      </c>
      <c r="G1013">
        <v>36.299999999999997</v>
      </c>
      <c r="H1013">
        <v>0</v>
      </c>
      <c r="I1013">
        <v>28</v>
      </c>
      <c r="J1013">
        <v>8.4</v>
      </c>
      <c r="K1013">
        <v>0.1</v>
      </c>
      <c r="L1013">
        <v>0.1</v>
      </c>
      <c r="M1013">
        <v>4.7</v>
      </c>
    </row>
    <row r="1014" spans="1:13">
      <c r="A1014" s="2" t="s">
        <v>153</v>
      </c>
      <c r="B1014" s="2">
        <v>301</v>
      </c>
      <c r="C1014" s="15" t="str">
        <f t="shared" si="15"/>
        <v>3B_301</v>
      </c>
      <c r="D1014" s="31">
        <v>2</v>
      </c>
      <c r="E1014" s="32">
        <v>7.1</v>
      </c>
      <c r="F1014" s="32">
        <v>7.48</v>
      </c>
      <c r="G1014">
        <v>16.3</v>
      </c>
      <c r="H1014">
        <v>0</v>
      </c>
      <c r="I1014">
        <v>0</v>
      </c>
      <c r="J1014">
        <v>16.3</v>
      </c>
      <c r="K1014">
        <v>0.1</v>
      </c>
      <c r="L1014">
        <v>0.1</v>
      </c>
      <c r="M1014">
        <v>0.1</v>
      </c>
    </row>
    <row r="1015" spans="1:13">
      <c r="A1015" s="2" t="s">
        <v>153</v>
      </c>
      <c r="B1015" s="2">
        <v>302</v>
      </c>
      <c r="C1015" s="15" t="str">
        <f t="shared" si="15"/>
        <v>3B_302</v>
      </c>
      <c r="D1015" s="31">
        <v>2</v>
      </c>
      <c r="E1015" s="32">
        <v>10.6</v>
      </c>
      <c r="F1015" s="32">
        <v>11.25</v>
      </c>
      <c r="G1015">
        <v>52.2</v>
      </c>
      <c r="H1015">
        <v>0</v>
      </c>
      <c r="I1015">
        <v>44.5</v>
      </c>
      <c r="J1015">
        <v>7.7</v>
      </c>
      <c r="K1015">
        <v>0.1</v>
      </c>
      <c r="L1015">
        <v>0.1</v>
      </c>
      <c r="M1015">
        <v>6.3</v>
      </c>
    </row>
    <row r="1016" spans="1:13">
      <c r="A1016" s="2" t="s">
        <v>153</v>
      </c>
      <c r="B1016" s="2">
        <v>303</v>
      </c>
      <c r="C1016" s="15" t="str">
        <f t="shared" si="15"/>
        <v>3B_303</v>
      </c>
      <c r="D1016" s="31">
        <v>2</v>
      </c>
      <c r="E1016" s="32">
        <v>11.7</v>
      </c>
      <c r="F1016" s="32">
        <v>11.46</v>
      </c>
      <c r="G1016">
        <v>63.7</v>
      </c>
      <c r="H1016">
        <v>0</v>
      </c>
      <c r="I1016">
        <v>56.8</v>
      </c>
      <c r="J1016">
        <v>6.9</v>
      </c>
      <c r="K1016">
        <v>0.1</v>
      </c>
      <c r="L1016">
        <v>0.1</v>
      </c>
      <c r="M1016">
        <v>7</v>
      </c>
    </row>
    <row r="1017" spans="1:13">
      <c r="A1017" s="2" t="s">
        <v>153</v>
      </c>
      <c r="B1017" s="2">
        <v>304</v>
      </c>
      <c r="C1017" s="15" t="str">
        <f t="shared" si="15"/>
        <v>3B_304</v>
      </c>
      <c r="D1017" s="31">
        <v>2</v>
      </c>
      <c r="E1017" s="32">
        <v>10.199999999999999</v>
      </c>
      <c r="F1017" s="32">
        <v>10.91</v>
      </c>
      <c r="G1017">
        <v>47</v>
      </c>
      <c r="H1017">
        <v>0</v>
      </c>
      <c r="I1017">
        <v>39.1</v>
      </c>
      <c r="J1017">
        <v>7.9</v>
      </c>
      <c r="K1017">
        <v>0.1</v>
      </c>
      <c r="L1017">
        <v>0.1</v>
      </c>
      <c r="M1017">
        <v>5.8</v>
      </c>
    </row>
    <row r="1018" spans="1:13">
      <c r="A1018" s="2" t="s">
        <v>153</v>
      </c>
      <c r="B1018" s="2">
        <v>305</v>
      </c>
      <c r="C1018" s="15" t="str">
        <f t="shared" si="15"/>
        <v>3B_305</v>
      </c>
      <c r="D1018" s="31">
        <v>2</v>
      </c>
      <c r="E1018" s="32">
        <v>8.6999999999999993</v>
      </c>
      <c r="F1018" s="32">
        <v>9.16</v>
      </c>
      <c r="G1018">
        <v>29.1</v>
      </c>
      <c r="H1018">
        <v>0</v>
      </c>
      <c r="I1018">
        <v>20.7</v>
      </c>
      <c r="J1018">
        <v>8.4</v>
      </c>
      <c r="K1018">
        <v>0.1</v>
      </c>
      <c r="L1018">
        <v>0.1</v>
      </c>
      <c r="M1018">
        <v>3.8</v>
      </c>
    </row>
    <row r="1019" spans="1:13">
      <c r="A1019" s="2" t="s">
        <v>153</v>
      </c>
      <c r="B1019" s="2">
        <v>306</v>
      </c>
      <c r="C1019" s="15" t="str">
        <f t="shared" si="15"/>
        <v>3B_306</v>
      </c>
      <c r="D1019" s="31">
        <v>2</v>
      </c>
      <c r="E1019" s="32">
        <v>13.7</v>
      </c>
      <c r="F1019" s="32">
        <v>12.74</v>
      </c>
      <c r="G1019">
        <v>95.6</v>
      </c>
      <c r="H1019">
        <v>0</v>
      </c>
      <c r="I1019">
        <v>89.5</v>
      </c>
      <c r="J1019">
        <v>6.1</v>
      </c>
      <c r="K1019">
        <v>0.1</v>
      </c>
      <c r="L1019">
        <v>0.1</v>
      </c>
      <c r="M1019">
        <v>8.6999999999999993</v>
      </c>
    </row>
    <row r="1020" spans="1:13">
      <c r="A1020" s="2" t="s">
        <v>153</v>
      </c>
      <c r="B1020" s="2">
        <v>307</v>
      </c>
      <c r="C1020" s="15" t="str">
        <f t="shared" si="15"/>
        <v>3B_307</v>
      </c>
      <c r="D1020" s="31">
        <v>2</v>
      </c>
      <c r="E1020" s="32">
        <v>7.1</v>
      </c>
      <c r="F1020" s="32">
        <v>7.82</v>
      </c>
      <c r="G1020">
        <v>17</v>
      </c>
      <c r="H1020">
        <v>0</v>
      </c>
      <c r="I1020">
        <v>0</v>
      </c>
      <c r="J1020">
        <v>17</v>
      </c>
      <c r="K1020">
        <v>0.1</v>
      </c>
      <c r="L1020">
        <v>0.1</v>
      </c>
      <c r="M1020">
        <v>0.1</v>
      </c>
    </row>
    <row r="1021" spans="1:13">
      <c r="A1021" s="2" t="s">
        <v>153</v>
      </c>
      <c r="B1021" s="2">
        <v>308</v>
      </c>
      <c r="C1021" s="15" t="str">
        <f t="shared" si="15"/>
        <v>3B_308</v>
      </c>
      <c r="D1021" s="31">
        <v>2</v>
      </c>
      <c r="E1021" s="32">
        <v>8.8000000000000007</v>
      </c>
      <c r="F1021" s="32">
        <v>9.18</v>
      </c>
      <c r="G1021">
        <v>29.8</v>
      </c>
      <c r="H1021">
        <v>0</v>
      </c>
      <c r="I1021">
        <v>21.6</v>
      </c>
      <c r="J1021">
        <v>8.3000000000000007</v>
      </c>
      <c r="K1021">
        <v>0.1</v>
      </c>
      <c r="L1021">
        <v>0.1</v>
      </c>
      <c r="M1021">
        <v>3.9</v>
      </c>
    </row>
    <row r="1022" spans="1:13">
      <c r="A1022" s="2" t="s">
        <v>153</v>
      </c>
      <c r="B1022" s="2">
        <v>309</v>
      </c>
      <c r="C1022" s="15" t="str">
        <f t="shared" si="15"/>
        <v>3B_309</v>
      </c>
      <c r="D1022" s="31">
        <v>2</v>
      </c>
      <c r="E1022" s="32">
        <v>12.4</v>
      </c>
      <c r="F1022" s="32">
        <v>12.64</v>
      </c>
      <c r="G1022">
        <v>79.2</v>
      </c>
      <c r="H1022">
        <v>0</v>
      </c>
      <c r="I1022">
        <v>72.3</v>
      </c>
      <c r="J1022">
        <v>6.9</v>
      </c>
      <c r="K1022">
        <v>0.1</v>
      </c>
      <c r="L1022">
        <v>0.1</v>
      </c>
      <c r="M1022">
        <v>8.1</v>
      </c>
    </row>
    <row r="1023" spans="1:13">
      <c r="A1023" s="2" t="s">
        <v>153</v>
      </c>
      <c r="B1023" s="2">
        <v>310</v>
      </c>
      <c r="C1023" s="15" t="str">
        <f t="shared" si="15"/>
        <v>3B_310</v>
      </c>
      <c r="D1023" s="31">
        <v>2</v>
      </c>
      <c r="E1023" s="32">
        <v>13</v>
      </c>
      <c r="F1023" s="32">
        <v>12.2</v>
      </c>
      <c r="G1023">
        <v>82.8</v>
      </c>
      <c r="H1023">
        <v>0</v>
      </c>
      <c r="I1023">
        <v>76.400000000000006</v>
      </c>
      <c r="J1023">
        <v>6.4</v>
      </c>
      <c r="K1023">
        <v>0.1</v>
      </c>
      <c r="L1023">
        <v>0.1</v>
      </c>
      <c r="M1023">
        <v>8</v>
      </c>
    </row>
    <row r="1024" spans="1:13">
      <c r="A1024" s="2" t="s">
        <v>153</v>
      </c>
      <c r="B1024" s="2">
        <v>311</v>
      </c>
      <c r="C1024" s="15" t="str">
        <f t="shared" si="15"/>
        <v>3B_311</v>
      </c>
      <c r="D1024" s="31">
        <v>2</v>
      </c>
      <c r="E1024" s="32">
        <v>9.6999999999999993</v>
      </c>
      <c r="F1024" s="32">
        <v>9.91</v>
      </c>
      <c r="G1024">
        <v>38.700000000000003</v>
      </c>
      <c r="H1024">
        <v>0</v>
      </c>
      <c r="I1024">
        <v>30.9</v>
      </c>
      <c r="J1024">
        <v>7.8</v>
      </c>
      <c r="K1024">
        <v>0.1</v>
      </c>
      <c r="L1024">
        <v>0.1</v>
      </c>
      <c r="M1024">
        <v>4.9000000000000004</v>
      </c>
    </row>
    <row r="1025" spans="1:13">
      <c r="A1025" s="2" t="s">
        <v>153</v>
      </c>
      <c r="B1025" s="2">
        <v>312</v>
      </c>
      <c r="C1025" s="15" t="str">
        <f t="shared" si="15"/>
        <v>3B_312</v>
      </c>
      <c r="D1025" s="31">
        <v>2</v>
      </c>
      <c r="E1025" s="32">
        <v>10.8</v>
      </c>
      <c r="F1025" s="32">
        <v>10.82</v>
      </c>
      <c r="G1025">
        <v>51.7</v>
      </c>
      <c r="H1025">
        <v>0</v>
      </c>
      <c r="I1025">
        <v>44.4</v>
      </c>
      <c r="J1025">
        <v>7.3</v>
      </c>
      <c r="K1025">
        <v>0.1</v>
      </c>
      <c r="L1025">
        <v>0.1</v>
      </c>
      <c r="M1025">
        <v>6.1</v>
      </c>
    </row>
    <row r="1026" spans="1:13">
      <c r="A1026" s="2" t="s">
        <v>153</v>
      </c>
      <c r="B1026" s="2">
        <v>313</v>
      </c>
      <c r="C1026" s="15" t="str">
        <f t="shared" si="15"/>
        <v>3B_313</v>
      </c>
      <c r="D1026" s="31">
        <v>2</v>
      </c>
      <c r="E1026" s="32">
        <v>8.3000000000000007</v>
      </c>
      <c r="F1026" s="32">
        <v>8.5500000000000007</v>
      </c>
      <c r="G1026">
        <v>24.9</v>
      </c>
      <c r="H1026">
        <v>0</v>
      </c>
      <c r="I1026">
        <v>16.399999999999999</v>
      </c>
      <c r="J1026">
        <v>8.5</v>
      </c>
      <c r="K1026">
        <v>0.1</v>
      </c>
      <c r="L1026">
        <v>0.1</v>
      </c>
      <c r="M1026">
        <v>3.2</v>
      </c>
    </row>
    <row r="1027" spans="1:13">
      <c r="A1027" s="2" t="s">
        <v>153</v>
      </c>
      <c r="B1027" s="2">
        <v>314</v>
      </c>
      <c r="C1027" s="15" t="str">
        <f t="shared" ref="C1027:C1090" si="16">A1027&amp;"_"&amp;B1027</f>
        <v>3B_314</v>
      </c>
      <c r="D1027" s="31">
        <v>2</v>
      </c>
      <c r="E1027" s="32">
        <v>9.9</v>
      </c>
      <c r="F1027" s="32">
        <v>9.75</v>
      </c>
      <c r="G1027">
        <v>39.5</v>
      </c>
      <c r="H1027">
        <v>0</v>
      </c>
      <c r="I1027">
        <v>32</v>
      </c>
      <c r="J1027">
        <v>7.4</v>
      </c>
      <c r="K1027">
        <v>0.1</v>
      </c>
      <c r="L1027">
        <v>0.1</v>
      </c>
      <c r="M1027">
        <v>4.9000000000000004</v>
      </c>
    </row>
    <row r="1028" spans="1:13">
      <c r="A1028" s="2" t="s">
        <v>153</v>
      </c>
      <c r="B1028" s="2">
        <v>315</v>
      </c>
      <c r="C1028" s="15" t="str">
        <f t="shared" si="16"/>
        <v>3B_315</v>
      </c>
      <c r="D1028" s="31">
        <v>2</v>
      </c>
      <c r="E1028" s="32">
        <v>12.2</v>
      </c>
      <c r="F1028" s="32">
        <v>11.79</v>
      </c>
      <c r="G1028">
        <v>71</v>
      </c>
      <c r="H1028">
        <v>0</v>
      </c>
      <c r="I1028">
        <v>64.3</v>
      </c>
      <c r="J1028">
        <v>6.7</v>
      </c>
      <c r="K1028">
        <v>0.1</v>
      </c>
      <c r="L1028">
        <v>0.1</v>
      </c>
      <c r="M1028">
        <v>7.4</v>
      </c>
    </row>
    <row r="1029" spans="1:13">
      <c r="A1029" s="2" t="s">
        <v>153</v>
      </c>
      <c r="B1029" s="2">
        <v>316</v>
      </c>
      <c r="C1029" s="15" t="str">
        <f t="shared" si="16"/>
        <v>3B_316</v>
      </c>
      <c r="D1029" s="31">
        <v>2</v>
      </c>
      <c r="E1029" s="32">
        <v>12.6</v>
      </c>
      <c r="F1029" s="32">
        <v>12.12</v>
      </c>
      <c r="G1029">
        <v>77.599999999999994</v>
      </c>
      <c r="H1029">
        <v>0</v>
      </c>
      <c r="I1029">
        <v>71.099999999999994</v>
      </c>
      <c r="J1029">
        <v>6.6</v>
      </c>
      <c r="K1029">
        <v>0.1</v>
      </c>
      <c r="L1029">
        <v>0.1</v>
      </c>
      <c r="M1029">
        <v>7.8</v>
      </c>
    </row>
    <row r="1030" spans="1:13">
      <c r="A1030" s="2" t="s">
        <v>153</v>
      </c>
      <c r="B1030" s="2">
        <v>317</v>
      </c>
      <c r="C1030" s="15" t="str">
        <f t="shared" si="16"/>
        <v>3B_317</v>
      </c>
      <c r="D1030" s="31">
        <v>2</v>
      </c>
      <c r="E1030" s="32">
        <v>10.3</v>
      </c>
      <c r="F1030" s="32">
        <v>9.82</v>
      </c>
      <c r="G1030">
        <v>42.7</v>
      </c>
      <c r="H1030">
        <v>0</v>
      </c>
      <c r="I1030">
        <v>35.700000000000003</v>
      </c>
      <c r="J1030">
        <v>7.1</v>
      </c>
      <c r="K1030">
        <v>0.1</v>
      </c>
      <c r="L1030">
        <v>0.1</v>
      </c>
      <c r="M1030">
        <v>5.2</v>
      </c>
    </row>
    <row r="1031" spans="1:13">
      <c r="A1031" s="2" t="s">
        <v>153</v>
      </c>
      <c r="B1031" s="2">
        <v>318</v>
      </c>
      <c r="C1031" s="15" t="str">
        <f t="shared" si="16"/>
        <v>3B_318</v>
      </c>
      <c r="D1031" s="31">
        <v>2</v>
      </c>
      <c r="E1031" s="32">
        <v>7.8</v>
      </c>
      <c r="F1031" s="32">
        <v>8.34</v>
      </c>
      <c r="G1031">
        <v>21.6</v>
      </c>
      <c r="H1031">
        <v>0</v>
      </c>
      <c r="I1031">
        <v>12.1</v>
      </c>
      <c r="J1031">
        <v>9.5</v>
      </c>
      <c r="K1031">
        <v>0.1</v>
      </c>
      <c r="L1031">
        <v>0.1</v>
      </c>
      <c r="M1031">
        <v>2.5</v>
      </c>
    </row>
    <row r="1032" spans="1:13">
      <c r="A1032" s="2" t="s">
        <v>153</v>
      </c>
      <c r="B1032" s="2">
        <v>319</v>
      </c>
      <c r="C1032" s="15" t="str">
        <f t="shared" si="16"/>
        <v>3B_319</v>
      </c>
      <c r="D1032" s="31">
        <v>2</v>
      </c>
      <c r="E1032" s="32">
        <v>8.9</v>
      </c>
      <c r="F1032" s="32">
        <v>9.2899999999999991</v>
      </c>
      <c r="G1032">
        <v>30.8</v>
      </c>
      <c r="H1032">
        <v>0</v>
      </c>
      <c r="I1032">
        <v>22.6</v>
      </c>
      <c r="J1032">
        <v>8.3000000000000007</v>
      </c>
      <c r="K1032">
        <v>0.1</v>
      </c>
      <c r="L1032">
        <v>0.1</v>
      </c>
      <c r="M1032">
        <v>4</v>
      </c>
    </row>
    <row r="1033" spans="1:13">
      <c r="A1033" s="2" t="s">
        <v>153</v>
      </c>
      <c r="B1033" s="2">
        <v>320</v>
      </c>
      <c r="C1033" s="15" t="str">
        <f t="shared" si="16"/>
        <v>3B_320</v>
      </c>
      <c r="D1033" s="31">
        <v>2</v>
      </c>
      <c r="E1033" s="32">
        <v>8.9</v>
      </c>
      <c r="F1033" s="32">
        <v>9.16</v>
      </c>
      <c r="G1033">
        <v>30.4</v>
      </c>
      <c r="H1033">
        <v>0</v>
      </c>
      <c r="I1033">
        <v>22.2</v>
      </c>
      <c r="J1033">
        <v>8.1</v>
      </c>
      <c r="K1033">
        <v>0.1</v>
      </c>
      <c r="L1033">
        <v>0.1</v>
      </c>
      <c r="M1033">
        <v>3.9</v>
      </c>
    </row>
    <row r="1034" spans="1:13">
      <c r="A1034" s="2" t="s">
        <v>153</v>
      </c>
      <c r="B1034" s="2">
        <v>321</v>
      </c>
      <c r="C1034" s="15" t="str">
        <f t="shared" si="16"/>
        <v>3B_321</v>
      </c>
      <c r="D1034" s="31">
        <v>2</v>
      </c>
      <c r="E1034" s="32">
        <v>10.4</v>
      </c>
      <c r="F1034" s="32">
        <v>10.24</v>
      </c>
      <c r="G1034">
        <v>45.5</v>
      </c>
      <c r="H1034">
        <v>0</v>
      </c>
      <c r="I1034">
        <v>38.200000000000003</v>
      </c>
      <c r="J1034">
        <v>7.2</v>
      </c>
      <c r="K1034">
        <v>0.1</v>
      </c>
      <c r="L1034">
        <v>0.1</v>
      </c>
      <c r="M1034">
        <v>5.5</v>
      </c>
    </row>
    <row r="1035" spans="1:13">
      <c r="A1035" s="2" t="s">
        <v>153</v>
      </c>
      <c r="B1035" s="2">
        <v>322</v>
      </c>
      <c r="C1035" s="15" t="str">
        <f t="shared" si="16"/>
        <v>3B_322</v>
      </c>
      <c r="D1035" s="31">
        <v>2</v>
      </c>
      <c r="E1035" s="32">
        <v>12.2</v>
      </c>
      <c r="F1035" s="32">
        <v>12.05</v>
      </c>
      <c r="G1035">
        <v>72.8</v>
      </c>
      <c r="H1035">
        <v>0</v>
      </c>
      <c r="I1035">
        <v>66</v>
      </c>
      <c r="J1035">
        <v>6.8</v>
      </c>
      <c r="K1035">
        <v>0.1</v>
      </c>
      <c r="L1035">
        <v>0.1</v>
      </c>
      <c r="M1035">
        <v>7.6</v>
      </c>
    </row>
    <row r="1036" spans="1:13">
      <c r="A1036" s="2" t="s">
        <v>153</v>
      </c>
      <c r="B1036" s="2">
        <v>335</v>
      </c>
      <c r="C1036" s="15" t="str">
        <f t="shared" si="16"/>
        <v>3B_335</v>
      </c>
      <c r="D1036" s="31">
        <v>3</v>
      </c>
      <c r="E1036" s="32">
        <v>12.8</v>
      </c>
      <c r="F1036" s="32">
        <v>14.12</v>
      </c>
      <c r="G1036">
        <v>84.9</v>
      </c>
      <c r="H1036">
        <v>0</v>
      </c>
      <c r="I1036">
        <v>77.7</v>
      </c>
      <c r="J1036">
        <v>7.2</v>
      </c>
      <c r="K1036">
        <v>0.1</v>
      </c>
      <c r="L1036">
        <v>0.1</v>
      </c>
      <c r="M1036">
        <v>8.5</v>
      </c>
    </row>
    <row r="1037" spans="1:13">
      <c r="A1037" s="2" t="s">
        <v>153</v>
      </c>
      <c r="B1037" s="2">
        <v>338</v>
      </c>
      <c r="C1037" s="15" t="str">
        <f t="shared" si="16"/>
        <v>3B_338</v>
      </c>
      <c r="D1037" s="31">
        <v>2</v>
      </c>
      <c r="E1037" s="32">
        <v>5.3</v>
      </c>
      <c r="F1037" s="32">
        <v>5.89</v>
      </c>
      <c r="G1037">
        <v>7.6</v>
      </c>
      <c r="H1037">
        <v>0</v>
      </c>
      <c r="I1037">
        <v>0</v>
      </c>
      <c r="J1037">
        <v>7.6</v>
      </c>
      <c r="K1037">
        <v>0.1</v>
      </c>
      <c r="L1037">
        <v>0.1</v>
      </c>
      <c r="M1037">
        <v>0.1</v>
      </c>
    </row>
    <row r="1038" spans="1:13">
      <c r="A1038" s="2" t="s">
        <v>153</v>
      </c>
      <c r="B1038" s="2">
        <v>339</v>
      </c>
      <c r="C1038" s="15" t="str">
        <f t="shared" si="16"/>
        <v>3B_339</v>
      </c>
      <c r="D1038" s="31">
        <v>2</v>
      </c>
      <c r="E1038" s="32">
        <v>6.6</v>
      </c>
      <c r="F1038" s="32">
        <v>7.64</v>
      </c>
      <c r="G1038">
        <v>14.5</v>
      </c>
      <c r="H1038">
        <v>0</v>
      </c>
      <c r="I1038">
        <v>0</v>
      </c>
      <c r="J1038">
        <v>14.5</v>
      </c>
      <c r="K1038">
        <v>0.1</v>
      </c>
      <c r="L1038">
        <v>0.1</v>
      </c>
      <c r="M1038">
        <v>0.1</v>
      </c>
    </row>
    <row r="1039" spans="1:13">
      <c r="A1039" s="2" t="s">
        <v>153</v>
      </c>
      <c r="B1039" s="2">
        <v>342</v>
      </c>
      <c r="C1039" s="15" t="str">
        <f t="shared" si="16"/>
        <v>3B_342</v>
      </c>
      <c r="D1039" s="31">
        <v>2</v>
      </c>
      <c r="E1039" s="32">
        <v>7.9</v>
      </c>
      <c r="F1039" s="32">
        <v>8.82</v>
      </c>
      <c r="G1039">
        <v>23.4</v>
      </c>
      <c r="H1039">
        <v>0</v>
      </c>
      <c r="I1039">
        <v>13.5</v>
      </c>
      <c r="J1039">
        <v>9.9</v>
      </c>
      <c r="K1039">
        <v>0.1</v>
      </c>
      <c r="L1039">
        <v>0.1</v>
      </c>
      <c r="M1039">
        <v>2.8</v>
      </c>
    </row>
    <row r="1040" spans="1:13">
      <c r="A1040" s="2" t="s">
        <v>153</v>
      </c>
      <c r="B1040" s="2">
        <v>344</v>
      </c>
      <c r="C1040" s="15" t="str">
        <f t="shared" si="16"/>
        <v>3B_344</v>
      </c>
      <c r="D1040" s="31">
        <v>2</v>
      </c>
      <c r="E1040" s="32">
        <v>5.8</v>
      </c>
      <c r="F1040" s="32">
        <v>6.88</v>
      </c>
      <c r="G1040">
        <v>10.3</v>
      </c>
      <c r="H1040">
        <v>0</v>
      </c>
      <c r="I1040">
        <v>0</v>
      </c>
      <c r="J1040">
        <v>10.3</v>
      </c>
      <c r="K1040">
        <v>0.1</v>
      </c>
      <c r="L1040">
        <v>0.1</v>
      </c>
      <c r="M1040">
        <v>0.1</v>
      </c>
    </row>
    <row r="1041" spans="1:13">
      <c r="A1041" s="2" t="s">
        <v>153</v>
      </c>
      <c r="B1041" s="2">
        <v>347</v>
      </c>
      <c r="C1041" s="15" t="str">
        <f t="shared" si="16"/>
        <v>3B_347</v>
      </c>
      <c r="D1041" s="31">
        <v>2</v>
      </c>
      <c r="E1041" s="32">
        <v>6.7</v>
      </c>
      <c r="F1041" s="32">
        <v>7.68</v>
      </c>
      <c r="G1041">
        <v>15</v>
      </c>
      <c r="H1041">
        <v>0</v>
      </c>
      <c r="I1041">
        <v>0</v>
      </c>
      <c r="J1041">
        <v>15</v>
      </c>
      <c r="K1041">
        <v>0.1</v>
      </c>
      <c r="L1041">
        <v>0.1</v>
      </c>
      <c r="M1041">
        <v>0.1</v>
      </c>
    </row>
    <row r="1042" spans="1:13">
      <c r="A1042" s="2" t="s">
        <v>153</v>
      </c>
      <c r="B1042" s="2">
        <v>349</v>
      </c>
      <c r="C1042" s="15" t="str">
        <f t="shared" si="16"/>
        <v>3B_349</v>
      </c>
      <c r="D1042" s="31">
        <v>2</v>
      </c>
      <c r="E1042" s="32">
        <v>9.1999999999999993</v>
      </c>
      <c r="F1042" s="32">
        <v>9.25</v>
      </c>
      <c r="G1042">
        <v>32.700000000000003</v>
      </c>
      <c r="H1042">
        <v>0</v>
      </c>
      <c r="I1042">
        <v>24.8</v>
      </c>
      <c r="J1042">
        <v>7.8</v>
      </c>
      <c r="K1042">
        <v>0.1</v>
      </c>
      <c r="L1042">
        <v>0.1</v>
      </c>
      <c r="M1042">
        <v>4.2</v>
      </c>
    </row>
    <row r="1043" spans="1:13">
      <c r="A1043" s="2" t="s">
        <v>153</v>
      </c>
      <c r="B1043" s="2">
        <v>351</v>
      </c>
      <c r="C1043" s="15" t="str">
        <f t="shared" si="16"/>
        <v>3B_351</v>
      </c>
      <c r="D1043" s="31">
        <v>2</v>
      </c>
      <c r="E1043" s="32">
        <v>7.7</v>
      </c>
      <c r="F1043" s="32">
        <v>8.07</v>
      </c>
      <c r="G1043">
        <v>20.399999999999999</v>
      </c>
      <c r="H1043">
        <v>0</v>
      </c>
      <c r="I1043">
        <v>11.1</v>
      </c>
      <c r="J1043">
        <v>9.3000000000000007</v>
      </c>
      <c r="K1043">
        <v>0.1</v>
      </c>
      <c r="L1043">
        <v>0.1</v>
      </c>
      <c r="M1043">
        <v>2.2999999999999998</v>
      </c>
    </row>
    <row r="1044" spans="1:13">
      <c r="A1044" s="2" t="s">
        <v>153</v>
      </c>
      <c r="B1044" s="2">
        <v>352</v>
      </c>
      <c r="C1044" s="15" t="str">
        <f t="shared" si="16"/>
        <v>3B_352</v>
      </c>
      <c r="D1044" s="31">
        <v>2</v>
      </c>
      <c r="E1044" s="32">
        <v>12.1</v>
      </c>
      <c r="F1044" s="32">
        <v>10.92</v>
      </c>
      <c r="G1044">
        <v>64.2</v>
      </c>
      <c r="H1044">
        <v>0</v>
      </c>
      <c r="I1044">
        <v>57.7</v>
      </c>
      <c r="J1044">
        <v>6.4</v>
      </c>
      <c r="K1044">
        <v>0.1</v>
      </c>
      <c r="L1044">
        <v>0.1</v>
      </c>
      <c r="M1044">
        <v>6.7</v>
      </c>
    </row>
    <row r="1045" spans="1:13">
      <c r="A1045" s="2" t="s">
        <v>153</v>
      </c>
      <c r="B1045" s="2">
        <v>356</v>
      </c>
      <c r="C1045" s="15" t="str">
        <f t="shared" si="16"/>
        <v>3B_356</v>
      </c>
      <c r="D1045" s="31">
        <v>2</v>
      </c>
      <c r="E1045" s="32">
        <v>8.6</v>
      </c>
      <c r="F1045" s="32">
        <v>8.85</v>
      </c>
      <c r="G1045">
        <v>27.5</v>
      </c>
      <c r="H1045">
        <v>0</v>
      </c>
      <c r="I1045">
        <v>19.2</v>
      </c>
      <c r="J1045">
        <v>8.3000000000000007</v>
      </c>
      <c r="K1045">
        <v>0.1</v>
      </c>
      <c r="L1045">
        <v>0.1</v>
      </c>
      <c r="M1045">
        <v>3.6</v>
      </c>
    </row>
    <row r="1046" spans="1:13">
      <c r="A1046" s="2" t="s">
        <v>153</v>
      </c>
      <c r="B1046" s="2">
        <v>360</v>
      </c>
      <c r="C1046" s="15" t="str">
        <f t="shared" si="16"/>
        <v>3B_360</v>
      </c>
      <c r="D1046" s="31">
        <v>2</v>
      </c>
      <c r="E1046" s="32">
        <v>8.5</v>
      </c>
      <c r="F1046" s="32">
        <v>9.34</v>
      </c>
      <c r="G1046">
        <v>28.5</v>
      </c>
      <c r="H1046">
        <v>0</v>
      </c>
      <c r="I1046">
        <v>19.5</v>
      </c>
      <c r="J1046">
        <v>9</v>
      </c>
      <c r="K1046">
        <v>0.1</v>
      </c>
      <c r="L1046">
        <v>0.1</v>
      </c>
      <c r="M1046">
        <v>3.7</v>
      </c>
    </row>
    <row r="1047" spans="1:13">
      <c r="A1047" s="2" t="s">
        <v>153</v>
      </c>
      <c r="B1047" s="2">
        <v>362</v>
      </c>
      <c r="C1047" s="15" t="str">
        <f t="shared" si="16"/>
        <v>3B_362</v>
      </c>
      <c r="D1047" s="31">
        <v>2</v>
      </c>
      <c r="E1047" s="32">
        <v>11.9</v>
      </c>
      <c r="F1047" s="32">
        <v>11.5</v>
      </c>
      <c r="G1047">
        <v>66</v>
      </c>
      <c r="H1047">
        <v>0</v>
      </c>
      <c r="I1047">
        <v>59.2</v>
      </c>
      <c r="J1047">
        <v>6.7</v>
      </c>
      <c r="K1047">
        <v>0.1</v>
      </c>
      <c r="L1047">
        <v>0.1</v>
      </c>
      <c r="M1047">
        <v>7.1</v>
      </c>
    </row>
    <row r="1048" spans="1:13">
      <c r="A1048" s="2" t="s">
        <v>153</v>
      </c>
      <c r="B1048" s="2">
        <v>363</v>
      </c>
      <c r="C1048" s="15" t="str">
        <f t="shared" si="16"/>
        <v>3B_363</v>
      </c>
      <c r="D1048" s="31">
        <v>2</v>
      </c>
      <c r="E1048" s="32">
        <v>11.3</v>
      </c>
      <c r="F1048" s="32">
        <v>11.41</v>
      </c>
      <c r="G1048">
        <v>59.5</v>
      </c>
      <c r="H1048">
        <v>0</v>
      </c>
      <c r="I1048">
        <v>52.4</v>
      </c>
      <c r="J1048">
        <v>7.2</v>
      </c>
      <c r="K1048">
        <v>0.1</v>
      </c>
      <c r="L1048">
        <v>0.1</v>
      </c>
      <c r="M1048">
        <v>6.7</v>
      </c>
    </row>
    <row r="1049" spans="1:13">
      <c r="A1049" s="2" t="s">
        <v>153</v>
      </c>
      <c r="B1049" s="2">
        <v>364</v>
      </c>
      <c r="C1049" s="15" t="str">
        <f t="shared" si="16"/>
        <v>3B_364</v>
      </c>
      <c r="D1049" s="31">
        <v>2</v>
      </c>
      <c r="E1049" s="32">
        <v>11.6</v>
      </c>
      <c r="F1049" s="32">
        <v>11.2</v>
      </c>
      <c r="G1049">
        <v>61.1</v>
      </c>
      <c r="H1049">
        <v>0</v>
      </c>
      <c r="I1049">
        <v>54.3</v>
      </c>
      <c r="J1049">
        <v>6.8</v>
      </c>
      <c r="K1049">
        <v>0.1</v>
      </c>
      <c r="L1049">
        <v>0.1</v>
      </c>
      <c r="M1049">
        <v>6.7</v>
      </c>
    </row>
    <row r="1050" spans="1:13">
      <c r="A1050" s="2" t="s">
        <v>153</v>
      </c>
      <c r="B1050" s="2">
        <v>367</v>
      </c>
      <c r="C1050" s="15" t="str">
        <f t="shared" si="16"/>
        <v>3B_367</v>
      </c>
      <c r="D1050" s="31">
        <v>2</v>
      </c>
      <c r="E1050" s="32">
        <v>10.8</v>
      </c>
      <c r="F1050" s="32">
        <v>10.91</v>
      </c>
      <c r="G1050">
        <v>52.2</v>
      </c>
      <c r="H1050">
        <v>0</v>
      </c>
      <c r="I1050">
        <v>44.8</v>
      </c>
      <c r="J1050">
        <v>7.3</v>
      </c>
      <c r="K1050">
        <v>0.1</v>
      </c>
      <c r="L1050">
        <v>0.1</v>
      </c>
      <c r="M1050">
        <v>6.2</v>
      </c>
    </row>
    <row r="1051" spans="1:13">
      <c r="A1051" s="2" t="s">
        <v>153</v>
      </c>
      <c r="B1051" s="2">
        <v>369</v>
      </c>
      <c r="C1051" s="15" t="str">
        <f t="shared" si="16"/>
        <v>3B_369</v>
      </c>
      <c r="D1051" s="31">
        <v>2</v>
      </c>
      <c r="E1051" s="32">
        <v>11.2</v>
      </c>
      <c r="F1051" s="32">
        <v>10.89</v>
      </c>
      <c r="G1051">
        <v>55.6</v>
      </c>
      <c r="H1051">
        <v>0</v>
      </c>
      <c r="I1051">
        <v>48.6</v>
      </c>
      <c r="J1051">
        <v>7</v>
      </c>
      <c r="K1051">
        <v>0.1</v>
      </c>
      <c r="L1051">
        <v>0.1</v>
      </c>
      <c r="M1051">
        <v>6.3</v>
      </c>
    </row>
    <row r="1052" spans="1:13">
      <c r="A1052" s="2" t="s">
        <v>153</v>
      </c>
      <c r="B1052" s="2">
        <v>372</v>
      </c>
      <c r="C1052" s="15" t="str">
        <f t="shared" si="16"/>
        <v>3B_372</v>
      </c>
      <c r="D1052" s="31">
        <v>2</v>
      </c>
      <c r="E1052" s="32">
        <v>10.5</v>
      </c>
      <c r="F1052" s="32">
        <v>10.43</v>
      </c>
      <c r="G1052">
        <v>47.2</v>
      </c>
      <c r="H1052">
        <v>0</v>
      </c>
      <c r="I1052">
        <v>39.9</v>
      </c>
      <c r="J1052">
        <v>7.3</v>
      </c>
      <c r="K1052">
        <v>0.1</v>
      </c>
      <c r="L1052">
        <v>0.1</v>
      </c>
      <c r="M1052">
        <v>5.7</v>
      </c>
    </row>
    <row r="1053" spans="1:13">
      <c r="A1053" s="2" t="s">
        <v>153</v>
      </c>
      <c r="B1053" s="2">
        <v>374</v>
      </c>
      <c r="C1053" s="15" t="str">
        <f t="shared" si="16"/>
        <v>3B_374</v>
      </c>
      <c r="D1053" s="31">
        <v>2</v>
      </c>
      <c r="E1053" s="32">
        <v>9.8000000000000007</v>
      </c>
      <c r="F1053" s="32">
        <v>9.91</v>
      </c>
      <c r="G1053">
        <v>39.4</v>
      </c>
      <c r="H1053">
        <v>0</v>
      </c>
      <c r="I1053">
        <v>31.7</v>
      </c>
      <c r="J1053">
        <v>7.7</v>
      </c>
      <c r="K1053">
        <v>0.1</v>
      </c>
      <c r="L1053">
        <v>0.1</v>
      </c>
      <c r="M1053">
        <v>5</v>
      </c>
    </row>
    <row r="1054" spans="1:13">
      <c r="A1054" s="2" t="s">
        <v>153</v>
      </c>
      <c r="B1054" s="2">
        <v>375</v>
      </c>
      <c r="C1054" s="15" t="str">
        <f t="shared" si="16"/>
        <v>3B_375</v>
      </c>
      <c r="D1054" s="31">
        <v>2</v>
      </c>
      <c r="E1054" s="32">
        <v>9.1999999999999993</v>
      </c>
      <c r="F1054" s="32">
        <v>8.81</v>
      </c>
      <c r="G1054">
        <v>31.1</v>
      </c>
      <c r="H1054">
        <v>0</v>
      </c>
      <c r="I1054">
        <v>23.7</v>
      </c>
      <c r="J1054">
        <v>7.4</v>
      </c>
      <c r="K1054">
        <v>0.1</v>
      </c>
      <c r="L1054">
        <v>0.1</v>
      </c>
      <c r="M1054">
        <v>4</v>
      </c>
    </row>
    <row r="1055" spans="1:13">
      <c r="A1055" s="2" t="s">
        <v>153</v>
      </c>
      <c r="B1055" s="2">
        <v>377</v>
      </c>
      <c r="C1055" s="15" t="str">
        <f t="shared" si="16"/>
        <v>3B_377</v>
      </c>
      <c r="D1055" s="31">
        <v>2</v>
      </c>
      <c r="E1055" s="32">
        <v>9.8000000000000007</v>
      </c>
      <c r="F1055" s="32">
        <v>11.4</v>
      </c>
      <c r="G1055">
        <v>45.8</v>
      </c>
      <c r="H1055">
        <v>0</v>
      </c>
      <c r="I1055">
        <v>37.1</v>
      </c>
      <c r="J1055">
        <v>8.6999999999999993</v>
      </c>
      <c r="K1055">
        <v>0.1</v>
      </c>
      <c r="L1055">
        <v>0.1</v>
      </c>
      <c r="M1055">
        <v>5.9</v>
      </c>
    </row>
    <row r="1056" spans="1:13">
      <c r="A1056" s="2" t="s">
        <v>153</v>
      </c>
      <c r="B1056" s="2">
        <v>378</v>
      </c>
      <c r="C1056" s="15" t="str">
        <f t="shared" si="16"/>
        <v>3B_378</v>
      </c>
      <c r="D1056" s="31">
        <v>2</v>
      </c>
      <c r="E1056" s="32">
        <v>11</v>
      </c>
      <c r="F1056" s="32">
        <v>10.62</v>
      </c>
      <c r="G1056">
        <v>52.4</v>
      </c>
      <c r="H1056">
        <v>0</v>
      </c>
      <c r="I1056">
        <v>45.4</v>
      </c>
      <c r="J1056">
        <v>7</v>
      </c>
      <c r="K1056">
        <v>0.1</v>
      </c>
      <c r="L1056">
        <v>0.1</v>
      </c>
      <c r="M1056">
        <v>6</v>
      </c>
    </row>
    <row r="1057" spans="1:13">
      <c r="A1057" s="2" t="s">
        <v>164</v>
      </c>
      <c r="B1057" s="2">
        <v>3</v>
      </c>
      <c r="C1057" s="15" t="str">
        <f t="shared" si="16"/>
        <v>4A_3</v>
      </c>
      <c r="D1057" s="31">
        <v>2</v>
      </c>
      <c r="E1057" s="32">
        <v>18.899999999999999</v>
      </c>
      <c r="F1057" s="32">
        <v>16.93</v>
      </c>
      <c r="G1057">
        <v>238.3</v>
      </c>
      <c r="H1057">
        <v>117.1</v>
      </c>
      <c r="I1057">
        <v>116.1</v>
      </c>
      <c r="J1057">
        <v>5.0999999999999996</v>
      </c>
      <c r="K1057">
        <v>0.2</v>
      </c>
      <c r="L1057">
        <v>4.5</v>
      </c>
      <c r="M1057">
        <v>13.4</v>
      </c>
    </row>
    <row r="1058" spans="1:13">
      <c r="A1058" s="2" t="s">
        <v>164</v>
      </c>
      <c r="B1058" s="2">
        <v>5</v>
      </c>
      <c r="C1058" s="15" t="str">
        <f t="shared" si="16"/>
        <v>4A_5</v>
      </c>
      <c r="D1058" s="31">
        <v>2</v>
      </c>
      <c r="E1058" s="32">
        <v>23.6</v>
      </c>
      <c r="F1058" s="32">
        <v>21.59</v>
      </c>
      <c r="G1058">
        <v>472.3</v>
      </c>
      <c r="H1058">
        <v>363.9</v>
      </c>
      <c r="I1058">
        <v>103.8</v>
      </c>
      <c r="J1058">
        <v>4.5999999999999996</v>
      </c>
      <c r="K1058">
        <v>0.2</v>
      </c>
      <c r="L1058">
        <v>10.4</v>
      </c>
      <c r="M1058">
        <v>18.3</v>
      </c>
    </row>
    <row r="1059" spans="1:13">
      <c r="A1059" s="2" t="s">
        <v>164</v>
      </c>
      <c r="B1059" s="2">
        <v>6</v>
      </c>
      <c r="C1059" s="15" t="str">
        <f t="shared" si="16"/>
        <v>4A_6</v>
      </c>
      <c r="D1059" s="31">
        <v>2</v>
      </c>
      <c r="E1059" s="32">
        <v>20.9</v>
      </c>
      <c r="F1059" s="32">
        <v>19</v>
      </c>
      <c r="G1059">
        <v>327.39999999999998</v>
      </c>
      <c r="H1059">
        <v>191.8</v>
      </c>
      <c r="I1059">
        <v>130.80000000000001</v>
      </c>
      <c r="J1059">
        <v>4.9000000000000004</v>
      </c>
      <c r="K1059">
        <v>0.2</v>
      </c>
      <c r="L1059">
        <v>6.3</v>
      </c>
      <c r="M1059">
        <v>15.6</v>
      </c>
    </row>
    <row r="1060" spans="1:13">
      <c r="A1060" s="2" t="s">
        <v>164</v>
      </c>
      <c r="B1060" s="2">
        <v>10</v>
      </c>
      <c r="C1060" s="15" t="str">
        <f t="shared" si="16"/>
        <v>4A_10</v>
      </c>
      <c r="D1060" s="31">
        <v>2</v>
      </c>
      <c r="E1060" s="32">
        <v>19</v>
      </c>
      <c r="F1060" s="32">
        <v>17.690000000000001</v>
      </c>
      <c r="G1060">
        <v>254.1</v>
      </c>
      <c r="H1060">
        <v>132.5</v>
      </c>
      <c r="I1060">
        <v>116.5</v>
      </c>
      <c r="J1060">
        <v>5.2</v>
      </c>
      <c r="K1060">
        <v>0.2</v>
      </c>
      <c r="L1060">
        <v>5.0999999999999996</v>
      </c>
      <c r="M1060">
        <v>14.1</v>
      </c>
    </row>
    <row r="1061" spans="1:13">
      <c r="A1061" s="2" t="s">
        <v>164</v>
      </c>
      <c r="B1061" s="2">
        <v>12</v>
      </c>
      <c r="C1061" s="15" t="str">
        <f t="shared" si="16"/>
        <v>4A_12</v>
      </c>
      <c r="D1061" s="31">
        <v>2</v>
      </c>
      <c r="E1061" s="32">
        <v>18.899999999999999</v>
      </c>
      <c r="F1061" s="32">
        <v>18.7</v>
      </c>
      <c r="G1061">
        <v>269.89999999999998</v>
      </c>
      <c r="H1061">
        <v>138.9</v>
      </c>
      <c r="I1061">
        <v>125.7</v>
      </c>
      <c r="J1061">
        <v>5.3</v>
      </c>
      <c r="K1061">
        <v>0.2</v>
      </c>
      <c r="L1061">
        <v>5.4</v>
      </c>
      <c r="M1061">
        <v>15.1</v>
      </c>
    </row>
    <row r="1062" spans="1:13">
      <c r="A1062" s="2" t="s">
        <v>164</v>
      </c>
      <c r="B1062" s="2">
        <v>15</v>
      </c>
      <c r="C1062" s="15" t="str">
        <f t="shared" si="16"/>
        <v>4A_15</v>
      </c>
      <c r="D1062" s="31">
        <v>2</v>
      </c>
      <c r="E1062" s="32">
        <v>22.8</v>
      </c>
      <c r="F1062" s="32">
        <v>20.99</v>
      </c>
      <c r="G1062">
        <v>430.2</v>
      </c>
      <c r="H1062">
        <v>324.60000000000002</v>
      </c>
      <c r="I1062">
        <v>100.9</v>
      </c>
      <c r="J1062">
        <v>4.7</v>
      </c>
      <c r="K1062">
        <v>0.2</v>
      </c>
      <c r="L1062">
        <v>9.8000000000000007</v>
      </c>
      <c r="M1062">
        <v>17.7</v>
      </c>
    </row>
    <row r="1063" spans="1:13">
      <c r="A1063" s="2" t="s">
        <v>164</v>
      </c>
      <c r="B1063" s="2">
        <v>17</v>
      </c>
      <c r="C1063" s="15" t="str">
        <f t="shared" si="16"/>
        <v>4A_17</v>
      </c>
      <c r="D1063" s="31">
        <v>3</v>
      </c>
      <c r="E1063" s="32">
        <v>15.7</v>
      </c>
      <c r="F1063" s="32">
        <v>19</v>
      </c>
      <c r="G1063">
        <v>171.8</v>
      </c>
      <c r="H1063">
        <v>0</v>
      </c>
      <c r="I1063">
        <v>164.7</v>
      </c>
      <c r="J1063">
        <v>7.1</v>
      </c>
      <c r="K1063">
        <v>0.2</v>
      </c>
      <c r="L1063">
        <v>0.2</v>
      </c>
      <c r="M1063">
        <v>13.3</v>
      </c>
    </row>
    <row r="1064" spans="1:13">
      <c r="A1064" s="2" t="s">
        <v>164</v>
      </c>
      <c r="B1064" s="2">
        <v>19</v>
      </c>
      <c r="C1064" s="15" t="str">
        <f t="shared" si="16"/>
        <v>4A_19</v>
      </c>
      <c r="D1064" s="31">
        <v>2</v>
      </c>
      <c r="E1064" s="32">
        <v>22.2</v>
      </c>
      <c r="F1064" s="32">
        <v>20.62</v>
      </c>
      <c r="G1064">
        <v>402.1</v>
      </c>
      <c r="H1064">
        <v>293.89999999999998</v>
      </c>
      <c r="I1064">
        <v>103.5</v>
      </c>
      <c r="J1064">
        <v>4.7</v>
      </c>
      <c r="K1064">
        <v>0.2</v>
      </c>
      <c r="L1064">
        <v>9.1999999999999993</v>
      </c>
      <c r="M1064">
        <v>17.3</v>
      </c>
    </row>
    <row r="1065" spans="1:13">
      <c r="A1065" s="2" t="s">
        <v>164</v>
      </c>
      <c r="B1065" s="2">
        <v>21</v>
      </c>
      <c r="C1065" s="15" t="str">
        <f t="shared" si="16"/>
        <v>4A_21</v>
      </c>
      <c r="D1065" s="31">
        <v>2</v>
      </c>
      <c r="E1065" s="32">
        <v>22.2</v>
      </c>
      <c r="F1065" s="32">
        <v>21.05</v>
      </c>
      <c r="G1065">
        <v>412.6</v>
      </c>
      <c r="H1065">
        <v>302.89999999999998</v>
      </c>
      <c r="I1065">
        <v>104.9</v>
      </c>
      <c r="J1065">
        <v>4.8</v>
      </c>
      <c r="K1065">
        <v>0.2</v>
      </c>
      <c r="L1065">
        <v>9.5</v>
      </c>
      <c r="M1065">
        <v>17.7</v>
      </c>
    </row>
    <row r="1066" spans="1:13">
      <c r="A1066" s="2" t="s">
        <v>164</v>
      </c>
      <c r="B1066" s="2">
        <v>22</v>
      </c>
      <c r="C1066" s="15" t="str">
        <f t="shared" si="16"/>
        <v>4A_22</v>
      </c>
      <c r="D1066" s="31">
        <v>2</v>
      </c>
      <c r="E1066" s="32">
        <v>21.3</v>
      </c>
      <c r="F1066" s="32">
        <v>19.329999999999998</v>
      </c>
      <c r="G1066">
        <v>345.6</v>
      </c>
      <c r="H1066">
        <v>199.5</v>
      </c>
      <c r="I1066">
        <v>141.30000000000001</v>
      </c>
      <c r="J1066">
        <v>4.8</v>
      </c>
      <c r="K1066">
        <v>0.2</v>
      </c>
      <c r="L1066">
        <v>6.3</v>
      </c>
      <c r="M1066">
        <v>16</v>
      </c>
    </row>
    <row r="1067" spans="1:13">
      <c r="A1067" s="2" t="s">
        <v>164</v>
      </c>
      <c r="B1067" s="2">
        <v>23</v>
      </c>
      <c r="C1067" s="15" t="str">
        <f t="shared" si="16"/>
        <v>4A_23</v>
      </c>
      <c r="D1067" s="31">
        <v>2</v>
      </c>
      <c r="E1067" s="32">
        <v>21</v>
      </c>
      <c r="F1067" s="32">
        <v>20.13</v>
      </c>
      <c r="G1067">
        <v>354.9</v>
      </c>
      <c r="H1067">
        <v>195.8</v>
      </c>
      <c r="I1067">
        <v>154.19999999999999</v>
      </c>
      <c r="J1067">
        <v>4.9000000000000004</v>
      </c>
      <c r="K1067">
        <v>0.2</v>
      </c>
      <c r="L1067">
        <v>6.3</v>
      </c>
      <c r="M1067">
        <v>16.7</v>
      </c>
    </row>
    <row r="1068" spans="1:13">
      <c r="A1068" s="2" t="s">
        <v>164</v>
      </c>
      <c r="B1068" s="2">
        <v>24</v>
      </c>
      <c r="C1068" s="15" t="str">
        <f t="shared" si="16"/>
        <v>4A_24</v>
      </c>
      <c r="D1068" s="31">
        <v>2</v>
      </c>
      <c r="E1068" s="32">
        <v>19.5</v>
      </c>
      <c r="F1068" s="32">
        <v>18.649999999999999</v>
      </c>
      <c r="G1068">
        <v>284</v>
      </c>
      <c r="H1068">
        <v>161</v>
      </c>
      <c r="I1068">
        <v>117.8</v>
      </c>
      <c r="J1068">
        <v>5.2</v>
      </c>
      <c r="K1068">
        <v>0.2</v>
      </c>
      <c r="L1068">
        <v>6</v>
      </c>
      <c r="M1068">
        <v>15.1</v>
      </c>
    </row>
    <row r="1069" spans="1:13">
      <c r="A1069" s="2" t="s">
        <v>164</v>
      </c>
      <c r="B1069" s="2">
        <v>26</v>
      </c>
      <c r="C1069" s="15" t="str">
        <f t="shared" si="16"/>
        <v>4A_26</v>
      </c>
      <c r="D1069" s="31">
        <v>2</v>
      </c>
      <c r="E1069" s="32">
        <v>19.399999999999999</v>
      </c>
      <c r="F1069" s="32">
        <v>17.850000000000001</v>
      </c>
      <c r="G1069">
        <v>266.39999999999998</v>
      </c>
      <c r="H1069">
        <v>144.80000000000001</v>
      </c>
      <c r="I1069">
        <v>116.5</v>
      </c>
      <c r="J1069">
        <v>5.0999999999999996</v>
      </c>
      <c r="K1069">
        <v>0.2</v>
      </c>
      <c r="L1069">
        <v>5.4</v>
      </c>
      <c r="M1069">
        <v>14.3</v>
      </c>
    </row>
    <row r="1070" spans="1:13">
      <c r="A1070" s="2" t="s">
        <v>164</v>
      </c>
      <c r="B1070" s="2">
        <v>30</v>
      </c>
      <c r="C1070" s="15" t="str">
        <f t="shared" si="16"/>
        <v>4A_30</v>
      </c>
      <c r="D1070" s="31">
        <v>2</v>
      </c>
      <c r="E1070" s="32">
        <v>21.8</v>
      </c>
      <c r="F1070" s="32">
        <v>20.16</v>
      </c>
      <c r="G1070">
        <v>379</v>
      </c>
      <c r="H1070">
        <v>210.2</v>
      </c>
      <c r="I1070">
        <v>164.1</v>
      </c>
      <c r="J1070">
        <v>4.8</v>
      </c>
      <c r="K1070">
        <v>0.2</v>
      </c>
      <c r="L1070">
        <v>6.3</v>
      </c>
      <c r="M1070">
        <v>16.8</v>
      </c>
    </row>
    <row r="1071" spans="1:13">
      <c r="A1071" s="2" t="s">
        <v>164</v>
      </c>
      <c r="B1071" s="2">
        <v>31</v>
      </c>
      <c r="C1071" s="15" t="str">
        <f t="shared" si="16"/>
        <v>4A_31</v>
      </c>
      <c r="D1071" s="31">
        <v>2</v>
      </c>
      <c r="E1071" s="32">
        <v>21.2</v>
      </c>
      <c r="F1071" s="32">
        <v>19.559999999999999</v>
      </c>
      <c r="G1071">
        <v>348</v>
      </c>
      <c r="H1071">
        <v>198.2</v>
      </c>
      <c r="I1071">
        <v>144.9</v>
      </c>
      <c r="J1071">
        <v>4.8</v>
      </c>
      <c r="K1071">
        <v>0.2</v>
      </c>
      <c r="L1071">
        <v>6.3</v>
      </c>
      <c r="M1071">
        <v>16.2</v>
      </c>
    </row>
    <row r="1072" spans="1:13">
      <c r="A1072" s="2" t="s">
        <v>164</v>
      </c>
      <c r="B1072" s="2">
        <v>32</v>
      </c>
      <c r="C1072" s="15" t="str">
        <f t="shared" si="16"/>
        <v>4A_32</v>
      </c>
      <c r="D1072" s="31">
        <v>2</v>
      </c>
      <c r="E1072" s="32">
        <v>14.5</v>
      </c>
      <c r="F1072" s="32">
        <v>15.05</v>
      </c>
      <c r="G1072">
        <v>129.30000000000001</v>
      </c>
      <c r="H1072">
        <v>0</v>
      </c>
      <c r="I1072">
        <v>123</v>
      </c>
      <c r="J1072">
        <v>6.3</v>
      </c>
      <c r="K1072">
        <v>0.2</v>
      </c>
      <c r="L1072">
        <v>0.2</v>
      </c>
      <c r="M1072">
        <v>10.8</v>
      </c>
    </row>
    <row r="1073" spans="1:13">
      <c r="A1073" s="2" t="s">
        <v>164</v>
      </c>
      <c r="B1073" s="2">
        <v>37</v>
      </c>
      <c r="C1073" s="15" t="str">
        <f t="shared" si="16"/>
        <v>4A_37</v>
      </c>
      <c r="D1073" s="31">
        <v>2</v>
      </c>
      <c r="E1073" s="32">
        <v>14.3</v>
      </c>
      <c r="F1073" s="32">
        <v>13.65</v>
      </c>
      <c r="G1073">
        <v>112</v>
      </c>
      <c r="H1073">
        <v>0</v>
      </c>
      <c r="I1073">
        <v>105.9</v>
      </c>
      <c r="J1073">
        <v>6.1</v>
      </c>
      <c r="K1073">
        <v>0.1</v>
      </c>
      <c r="L1073">
        <v>0.1</v>
      </c>
      <c r="M1073">
        <v>9.6</v>
      </c>
    </row>
    <row r="1074" spans="1:13">
      <c r="A1074" s="2" t="s">
        <v>164</v>
      </c>
      <c r="B1074" s="2">
        <v>38</v>
      </c>
      <c r="C1074" s="15" t="str">
        <f t="shared" si="16"/>
        <v>4A_38</v>
      </c>
      <c r="D1074" s="31">
        <v>2</v>
      </c>
      <c r="E1074" s="32">
        <v>21.6</v>
      </c>
      <c r="F1074" s="32">
        <v>19.600000000000001</v>
      </c>
      <c r="G1074">
        <v>360.1</v>
      </c>
      <c r="H1074">
        <v>205.4</v>
      </c>
      <c r="I1074">
        <v>149.9</v>
      </c>
      <c r="J1074">
        <v>4.8</v>
      </c>
      <c r="K1074">
        <v>0.2</v>
      </c>
      <c r="L1074">
        <v>6.3</v>
      </c>
      <c r="M1074">
        <v>16.2</v>
      </c>
    </row>
    <row r="1075" spans="1:13">
      <c r="A1075" s="2" t="s">
        <v>164</v>
      </c>
      <c r="B1075" s="2">
        <v>39</v>
      </c>
      <c r="C1075" s="15" t="str">
        <f t="shared" si="16"/>
        <v>4A_39</v>
      </c>
      <c r="D1075" s="31">
        <v>2</v>
      </c>
      <c r="E1075" s="32">
        <v>23.6</v>
      </c>
      <c r="F1075" s="32">
        <v>20.84</v>
      </c>
      <c r="G1075">
        <v>451.8</v>
      </c>
      <c r="H1075">
        <v>344.4</v>
      </c>
      <c r="I1075">
        <v>102.8</v>
      </c>
      <c r="J1075">
        <v>4.5</v>
      </c>
      <c r="K1075">
        <v>0.2</v>
      </c>
      <c r="L1075">
        <v>9.8000000000000007</v>
      </c>
      <c r="M1075">
        <v>17.600000000000001</v>
      </c>
    </row>
    <row r="1076" spans="1:13">
      <c r="A1076" s="2" t="s">
        <v>164</v>
      </c>
      <c r="B1076" s="2">
        <v>40</v>
      </c>
      <c r="C1076" s="15" t="str">
        <f t="shared" si="16"/>
        <v>4A_40</v>
      </c>
      <c r="D1076" s="31">
        <v>2</v>
      </c>
      <c r="E1076" s="32">
        <v>27.6</v>
      </c>
      <c r="F1076" s="32">
        <v>24.86</v>
      </c>
      <c r="G1076">
        <v>729.9</v>
      </c>
      <c r="H1076">
        <v>632.70000000000005</v>
      </c>
      <c r="I1076">
        <v>92.9</v>
      </c>
      <c r="J1076">
        <v>4.3</v>
      </c>
      <c r="K1076">
        <v>0.3</v>
      </c>
      <c r="L1076">
        <v>14.7</v>
      </c>
      <c r="M1076">
        <v>21.8</v>
      </c>
    </row>
    <row r="1077" spans="1:13">
      <c r="A1077" s="2" t="s">
        <v>164</v>
      </c>
      <c r="B1077" s="2">
        <v>41</v>
      </c>
      <c r="C1077" s="15" t="str">
        <f t="shared" si="16"/>
        <v>4A_41</v>
      </c>
      <c r="D1077" s="31">
        <v>3</v>
      </c>
      <c r="E1077" s="32">
        <v>22</v>
      </c>
      <c r="F1077" s="32">
        <v>22.65</v>
      </c>
      <c r="G1077">
        <v>397.3</v>
      </c>
      <c r="H1077">
        <v>210</v>
      </c>
      <c r="I1077">
        <v>181.4</v>
      </c>
      <c r="J1077">
        <v>5.9</v>
      </c>
      <c r="K1077">
        <v>0.2</v>
      </c>
      <c r="L1077">
        <v>6.3</v>
      </c>
      <c r="M1077">
        <v>17.7</v>
      </c>
    </row>
    <row r="1078" spans="1:13">
      <c r="A1078" s="2" t="s">
        <v>164</v>
      </c>
      <c r="B1078" s="2">
        <v>42</v>
      </c>
      <c r="C1078" s="15" t="str">
        <f t="shared" si="16"/>
        <v>4A_42</v>
      </c>
      <c r="D1078" s="31">
        <v>2</v>
      </c>
      <c r="E1078" s="32">
        <v>22.8</v>
      </c>
      <c r="F1078" s="32">
        <v>21.52</v>
      </c>
      <c r="G1078">
        <v>443.8</v>
      </c>
      <c r="H1078">
        <v>334.8</v>
      </c>
      <c r="I1078">
        <v>104.3</v>
      </c>
      <c r="J1078">
        <v>4.7</v>
      </c>
      <c r="K1078">
        <v>0.2</v>
      </c>
      <c r="L1078">
        <v>10.1</v>
      </c>
      <c r="M1078">
        <v>18.2</v>
      </c>
    </row>
    <row r="1079" spans="1:13">
      <c r="A1079" s="2" t="s">
        <v>164</v>
      </c>
      <c r="B1079" s="2">
        <v>43</v>
      </c>
      <c r="C1079" s="15" t="str">
        <f t="shared" si="16"/>
        <v>4A_43</v>
      </c>
      <c r="D1079" s="31">
        <v>2</v>
      </c>
      <c r="E1079" s="32">
        <v>24.7</v>
      </c>
      <c r="F1079" s="32">
        <v>21.9</v>
      </c>
      <c r="G1079">
        <v>518.9</v>
      </c>
      <c r="H1079">
        <v>419.2</v>
      </c>
      <c r="I1079">
        <v>95.2</v>
      </c>
      <c r="J1079">
        <v>4.5</v>
      </c>
      <c r="K1079">
        <v>0.2</v>
      </c>
      <c r="L1079">
        <v>11.4</v>
      </c>
      <c r="M1079">
        <v>18.7</v>
      </c>
    </row>
    <row r="1080" spans="1:13">
      <c r="A1080" s="2" t="s">
        <v>164</v>
      </c>
      <c r="B1080" s="2">
        <v>44</v>
      </c>
      <c r="C1080" s="15" t="str">
        <f t="shared" si="16"/>
        <v>4A_44</v>
      </c>
      <c r="D1080" s="31">
        <v>2</v>
      </c>
      <c r="E1080" s="32">
        <v>21.1</v>
      </c>
      <c r="F1080" s="32">
        <v>18.66</v>
      </c>
      <c r="G1080">
        <v>325.3</v>
      </c>
      <c r="H1080">
        <v>194.4</v>
      </c>
      <c r="I1080">
        <v>126</v>
      </c>
      <c r="J1080">
        <v>4.8</v>
      </c>
      <c r="K1080">
        <v>0.2</v>
      </c>
      <c r="L1080">
        <v>6.3</v>
      </c>
      <c r="M1080">
        <v>15.3</v>
      </c>
    </row>
    <row r="1081" spans="1:13">
      <c r="A1081" s="2" t="s">
        <v>164</v>
      </c>
      <c r="B1081" s="2">
        <v>45</v>
      </c>
      <c r="C1081" s="15" t="str">
        <f t="shared" si="16"/>
        <v>4A_45</v>
      </c>
      <c r="D1081" s="31">
        <v>2</v>
      </c>
      <c r="E1081" s="32">
        <v>20.399999999999999</v>
      </c>
      <c r="F1081" s="32">
        <v>18.600000000000001</v>
      </c>
      <c r="G1081">
        <v>305.8</v>
      </c>
      <c r="H1081">
        <v>182.4</v>
      </c>
      <c r="I1081">
        <v>118.6</v>
      </c>
      <c r="J1081">
        <v>4.9000000000000004</v>
      </c>
      <c r="K1081">
        <v>0.2</v>
      </c>
      <c r="L1081">
        <v>6.3</v>
      </c>
      <c r="M1081">
        <v>15.2</v>
      </c>
    </row>
    <row r="1082" spans="1:13">
      <c r="A1082" s="2" t="s">
        <v>164</v>
      </c>
      <c r="B1082" s="2">
        <v>46</v>
      </c>
      <c r="C1082" s="15" t="str">
        <f t="shared" si="16"/>
        <v>4A_46</v>
      </c>
      <c r="D1082" s="31">
        <v>2</v>
      </c>
      <c r="E1082" s="32">
        <v>19.7</v>
      </c>
      <c r="F1082" s="32">
        <v>18.66</v>
      </c>
      <c r="G1082">
        <v>289.2</v>
      </c>
      <c r="H1082">
        <v>168.7</v>
      </c>
      <c r="I1082">
        <v>115.5</v>
      </c>
      <c r="J1082">
        <v>5.0999999999999996</v>
      </c>
      <c r="K1082">
        <v>0.2</v>
      </c>
      <c r="L1082">
        <v>6.2</v>
      </c>
      <c r="M1082">
        <v>15.1</v>
      </c>
    </row>
    <row r="1083" spans="1:13">
      <c r="A1083" s="2" t="s">
        <v>164</v>
      </c>
      <c r="B1083" s="2">
        <v>47</v>
      </c>
      <c r="C1083" s="15" t="str">
        <f t="shared" si="16"/>
        <v>4A_47</v>
      </c>
      <c r="D1083" s="31">
        <v>2</v>
      </c>
      <c r="E1083" s="32">
        <v>25</v>
      </c>
      <c r="F1083" s="32">
        <v>21.72</v>
      </c>
      <c r="G1083">
        <v>523.9</v>
      </c>
      <c r="H1083">
        <v>419.4</v>
      </c>
      <c r="I1083">
        <v>100.1</v>
      </c>
      <c r="J1083">
        <v>4.4000000000000004</v>
      </c>
      <c r="K1083">
        <v>0.2</v>
      </c>
      <c r="L1083">
        <v>11.1</v>
      </c>
      <c r="M1083">
        <v>18.600000000000001</v>
      </c>
    </row>
    <row r="1084" spans="1:13">
      <c r="A1084" s="2" t="s">
        <v>164</v>
      </c>
      <c r="B1084" s="2">
        <v>48</v>
      </c>
      <c r="C1084" s="15" t="str">
        <f t="shared" si="16"/>
        <v>4A_48</v>
      </c>
      <c r="D1084" s="31">
        <v>2</v>
      </c>
      <c r="E1084" s="32">
        <v>26</v>
      </c>
      <c r="F1084" s="32">
        <v>22.84</v>
      </c>
      <c r="G1084">
        <v>595.5</v>
      </c>
      <c r="H1084">
        <v>495.9</v>
      </c>
      <c r="I1084">
        <v>95.2</v>
      </c>
      <c r="J1084">
        <v>4.3</v>
      </c>
      <c r="K1084">
        <v>0.3</v>
      </c>
      <c r="L1084">
        <v>12.5</v>
      </c>
      <c r="M1084">
        <v>19.7</v>
      </c>
    </row>
    <row r="1085" spans="1:13">
      <c r="A1085" s="2" t="s">
        <v>164</v>
      </c>
      <c r="B1085" s="2">
        <v>49</v>
      </c>
      <c r="C1085" s="15" t="str">
        <f t="shared" si="16"/>
        <v>4A_49</v>
      </c>
      <c r="D1085" s="31">
        <v>2</v>
      </c>
      <c r="E1085" s="32">
        <v>23.7</v>
      </c>
      <c r="F1085" s="32">
        <v>21.95</v>
      </c>
      <c r="G1085">
        <v>485.6</v>
      </c>
      <c r="H1085">
        <v>376.4</v>
      </c>
      <c r="I1085">
        <v>104.6</v>
      </c>
      <c r="J1085">
        <v>4.5999999999999996</v>
      </c>
      <c r="K1085">
        <v>0.2</v>
      </c>
      <c r="L1085">
        <v>10.7</v>
      </c>
      <c r="M1085">
        <v>18.7</v>
      </c>
    </row>
    <row r="1086" spans="1:13">
      <c r="A1086" s="2" t="s">
        <v>164</v>
      </c>
      <c r="B1086" s="2">
        <v>50</v>
      </c>
      <c r="C1086" s="15" t="str">
        <f t="shared" si="16"/>
        <v>4A_50</v>
      </c>
      <c r="D1086" s="31">
        <v>2</v>
      </c>
      <c r="E1086" s="32">
        <v>23.9</v>
      </c>
      <c r="F1086" s="32">
        <v>21.71</v>
      </c>
      <c r="G1086">
        <v>485.7</v>
      </c>
      <c r="H1086">
        <v>380.3</v>
      </c>
      <c r="I1086">
        <v>100.9</v>
      </c>
      <c r="J1086">
        <v>4.5999999999999996</v>
      </c>
      <c r="K1086">
        <v>0.2</v>
      </c>
      <c r="L1086">
        <v>10.7</v>
      </c>
      <c r="M1086">
        <v>18.5</v>
      </c>
    </row>
    <row r="1087" spans="1:13">
      <c r="A1087" s="2" t="s">
        <v>164</v>
      </c>
      <c r="B1087" s="2">
        <v>51</v>
      </c>
      <c r="C1087" s="15" t="str">
        <f t="shared" si="16"/>
        <v>4A_51</v>
      </c>
      <c r="D1087" s="31">
        <v>2</v>
      </c>
      <c r="E1087" s="32">
        <v>17.5</v>
      </c>
      <c r="F1087" s="32">
        <v>16.059999999999999</v>
      </c>
      <c r="G1087">
        <v>195.2</v>
      </c>
      <c r="H1087">
        <v>0</v>
      </c>
      <c r="I1087">
        <v>189.9</v>
      </c>
      <c r="J1087">
        <v>5.3</v>
      </c>
      <c r="K1087">
        <v>0.2</v>
      </c>
      <c r="L1087">
        <v>0.2</v>
      </c>
      <c r="M1087">
        <v>12.4</v>
      </c>
    </row>
    <row r="1088" spans="1:13">
      <c r="A1088" s="2" t="s">
        <v>164</v>
      </c>
      <c r="B1088" s="2">
        <v>52</v>
      </c>
      <c r="C1088" s="15" t="str">
        <f t="shared" si="16"/>
        <v>4A_52</v>
      </c>
      <c r="D1088" s="31">
        <v>2</v>
      </c>
      <c r="E1088" s="32">
        <v>22</v>
      </c>
      <c r="F1088" s="32">
        <v>20.23</v>
      </c>
      <c r="G1088">
        <v>386.6</v>
      </c>
      <c r="H1088">
        <v>273.39999999999998</v>
      </c>
      <c r="I1088">
        <v>108.5</v>
      </c>
      <c r="J1088">
        <v>4.8</v>
      </c>
      <c r="K1088">
        <v>0.2</v>
      </c>
      <c r="L1088">
        <v>8.6</v>
      </c>
      <c r="M1088">
        <v>16.899999999999999</v>
      </c>
    </row>
    <row r="1089" spans="1:13">
      <c r="A1089" s="2" t="s">
        <v>164</v>
      </c>
      <c r="B1089" s="2">
        <v>53</v>
      </c>
      <c r="C1089" s="15" t="str">
        <f t="shared" si="16"/>
        <v>4A_53</v>
      </c>
      <c r="D1089" s="31">
        <v>2</v>
      </c>
      <c r="E1089" s="32">
        <v>22.3</v>
      </c>
      <c r="F1089" s="32">
        <v>19.28</v>
      </c>
      <c r="G1089">
        <v>372.3</v>
      </c>
      <c r="H1089">
        <v>217.3</v>
      </c>
      <c r="I1089">
        <v>150.30000000000001</v>
      </c>
      <c r="J1089">
        <v>4.7</v>
      </c>
      <c r="K1089">
        <v>0.2</v>
      </c>
      <c r="L1089">
        <v>6.3</v>
      </c>
      <c r="M1089">
        <v>16</v>
      </c>
    </row>
    <row r="1090" spans="1:13">
      <c r="A1090" s="2" t="s">
        <v>164</v>
      </c>
      <c r="B1090" s="2">
        <v>54</v>
      </c>
      <c r="C1090" s="15" t="str">
        <f t="shared" si="16"/>
        <v>4A_54</v>
      </c>
      <c r="D1090" s="31">
        <v>2</v>
      </c>
      <c r="E1090" s="32">
        <v>25.9</v>
      </c>
      <c r="F1090" s="32">
        <v>23.47</v>
      </c>
      <c r="G1090">
        <v>612.1</v>
      </c>
      <c r="H1090">
        <v>499.6</v>
      </c>
      <c r="I1090">
        <v>108.1</v>
      </c>
      <c r="J1090">
        <v>4.4000000000000004</v>
      </c>
      <c r="K1090">
        <v>0.3</v>
      </c>
      <c r="L1090">
        <v>12.5</v>
      </c>
      <c r="M1090">
        <v>20.3</v>
      </c>
    </row>
    <row r="1091" spans="1:13">
      <c r="A1091" s="2" t="s">
        <v>164</v>
      </c>
      <c r="B1091" s="2">
        <v>55</v>
      </c>
      <c r="C1091" s="15" t="str">
        <f t="shared" ref="C1091:C1154" si="17">A1091&amp;"_"&amp;B1091</f>
        <v>4A_55</v>
      </c>
      <c r="D1091" s="31">
        <v>2</v>
      </c>
      <c r="E1091" s="32">
        <v>21.4</v>
      </c>
      <c r="F1091" s="32">
        <v>20.02</v>
      </c>
      <c r="G1091">
        <v>364.1</v>
      </c>
      <c r="H1091">
        <v>202.7</v>
      </c>
      <c r="I1091">
        <v>156.5</v>
      </c>
      <c r="J1091">
        <v>4.9000000000000004</v>
      </c>
      <c r="K1091">
        <v>0.2</v>
      </c>
      <c r="L1091">
        <v>6.3</v>
      </c>
      <c r="M1091">
        <v>16.600000000000001</v>
      </c>
    </row>
    <row r="1092" spans="1:13">
      <c r="A1092" s="2" t="s">
        <v>164</v>
      </c>
      <c r="B1092" s="2">
        <v>56</v>
      </c>
      <c r="C1092" s="15" t="str">
        <f t="shared" si="17"/>
        <v>4A_56</v>
      </c>
      <c r="D1092" s="31">
        <v>2</v>
      </c>
      <c r="E1092" s="32">
        <v>19.7</v>
      </c>
      <c r="F1092" s="32">
        <v>18.170000000000002</v>
      </c>
      <c r="G1092">
        <v>279.7</v>
      </c>
      <c r="H1092">
        <v>163.19999999999999</v>
      </c>
      <c r="I1092">
        <v>111.4</v>
      </c>
      <c r="J1092">
        <v>5.0999999999999996</v>
      </c>
      <c r="K1092">
        <v>0.2</v>
      </c>
      <c r="L1092">
        <v>6</v>
      </c>
      <c r="M1092">
        <v>14.7</v>
      </c>
    </row>
    <row r="1093" spans="1:13">
      <c r="A1093" s="2" t="s">
        <v>164</v>
      </c>
      <c r="B1093" s="2">
        <v>57</v>
      </c>
      <c r="C1093" s="15" t="str">
        <f t="shared" si="17"/>
        <v>4A_57</v>
      </c>
      <c r="D1093" s="31">
        <v>2</v>
      </c>
      <c r="E1093" s="32">
        <v>17.899999999999999</v>
      </c>
      <c r="F1093" s="32">
        <v>16.98</v>
      </c>
      <c r="G1093">
        <v>217.7</v>
      </c>
      <c r="H1093">
        <v>0</v>
      </c>
      <c r="I1093">
        <v>212.3</v>
      </c>
      <c r="J1093">
        <v>5.3</v>
      </c>
      <c r="K1093">
        <v>0.2</v>
      </c>
      <c r="L1093">
        <v>0.2</v>
      </c>
      <c r="M1093">
        <v>13.3</v>
      </c>
    </row>
    <row r="1094" spans="1:13">
      <c r="A1094" s="2" t="s">
        <v>164</v>
      </c>
      <c r="B1094" s="2">
        <v>58</v>
      </c>
      <c r="C1094" s="15" t="str">
        <f t="shared" si="17"/>
        <v>4A_58</v>
      </c>
      <c r="D1094" s="31">
        <v>2</v>
      </c>
      <c r="E1094" s="32">
        <v>22.9</v>
      </c>
      <c r="F1094" s="32">
        <v>21.46</v>
      </c>
      <c r="G1094">
        <v>445.5</v>
      </c>
      <c r="H1094">
        <v>337.1</v>
      </c>
      <c r="I1094">
        <v>103.8</v>
      </c>
      <c r="J1094">
        <v>4.7</v>
      </c>
      <c r="K1094">
        <v>0.2</v>
      </c>
      <c r="L1094">
        <v>10.1</v>
      </c>
      <c r="M1094">
        <v>18.2</v>
      </c>
    </row>
    <row r="1095" spans="1:13">
      <c r="A1095" s="2" t="s">
        <v>164</v>
      </c>
      <c r="B1095" s="2">
        <v>59</v>
      </c>
      <c r="C1095" s="15" t="str">
        <f t="shared" si="17"/>
        <v>4A_59</v>
      </c>
      <c r="D1095" s="31">
        <v>2</v>
      </c>
      <c r="E1095" s="32">
        <v>22</v>
      </c>
      <c r="F1095" s="32">
        <v>20.260000000000002</v>
      </c>
      <c r="G1095">
        <v>387.3</v>
      </c>
      <c r="H1095">
        <v>273.60000000000002</v>
      </c>
      <c r="I1095">
        <v>109</v>
      </c>
      <c r="J1095">
        <v>4.7</v>
      </c>
      <c r="K1095">
        <v>0.2</v>
      </c>
      <c r="L1095">
        <v>8.6</v>
      </c>
      <c r="M1095">
        <v>16.899999999999999</v>
      </c>
    </row>
    <row r="1096" spans="1:13">
      <c r="A1096" s="2" t="s">
        <v>164</v>
      </c>
      <c r="B1096" s="2">
        <v>60</v>
      </c>
      <c r="C1096" s="15" t="str">
        <f t="shared" si="17"/>
        <v>4A_60</v>
      </c>
      <c r="D1096" s="31">
        <v>2</v>
      </c>
      <c r="E1096" s="32">
        <v>19</v>
      </c>
      <c r="F1096" s="32">
        <v>18.079999999999998</v>
      </c>
      <c r="G1096">
        <v>261.2</v>
      </c>
      <c r="H1096">
        <v>133</v>
      </c>
      <c r="I1096">
        <v>123</v>
      </c>
      <c r="J1096">
        <v>5.2</v>
      </c>
      <c r="K1096">
        <v>0.2</v>
      </c>
      <c r="L1096">
        <v>5.0999999999999996</v>
      </c>
      <c r="M1096">
        <v>14.5</v>
      </c>
    </row>
    <row r="1097" spans="1:13">
      <c r="A1097" s="2" t="s">
        <v>164</v>
      </c>
      <c r="B1097" s="2">
        <v>61</v>
      </c>
      <c r="C1097" s="15" t="str">
        <f t="shared" si="17"/>
        <v>4A_61</v>
      </c>
      <c r="D1097" s="31">
        <v>2</v>
      </c>
      <c r="E1097" s="32">
        <v>16.899999999999999</v>
      </c>
      <c r="F1097" s="32">
        <v>15.12</v>
      </c>
      <c r="G1097">
        <v>170.4</v>
      </c>
      <c r="H1097">
        <v>0</v>
      </c>
      <c r="I1097">
        <v>165</v>
      </c>
      <c r="J1097">
        <v>5.4</v>
      </c>
      <c r="K1097">
        <v>0.2</v>
      </c>
      <c r="L1097">
        <v>0.2</v>
      </c>
      <c r="M1097">
        <v>11.4</v>
      </c>
    </row>
    <row r="1098" spans="1:13">
      <c r="A1098" s="2" t="s">
        <v>164</v>
      </c>
      <c r="B1098" s="2">
        <v>62</v>
      </c>
      <c r="C1098" s="15" t="str">
        <f t="shared" si="17"/>
        <v>4A_62</v>
      </c>
      <c r="D1098" s="31">
        <v>2</v>
      </c>
      <c r="E1098" s="32">
        <v>22.2</v>
      </c>
      <c r="F1098" s="32">
        <v>19.88</v>
      </c>
      <c r="G1098">
        <v>384.1</v>
      </c>
      <c r="H1098">
        <v>216.9</v>
      </c>
      <c r="I1098">
        <v>162.4</v>
      </c>
      <c r="J1098">
        <v>4.7</v>
      </c>
      <c r="K1098">
        <v>0.2</v>
      </c>
      <c r="L1098">
        <v>6.3</v>
      </c>
      <c r="M1098">
        <v>16.600000000000001</v>
      </c>
    </row>
    <row r="1099" spans="1:13">
      <c r="A1099" s="2" t="s">
        <v>164</v>
      </c>
      <c r="B1099" s="2">
        <v>63</v>
      </c>
      <c r="C1099" s="15" t="str">
        <f t="shared" si="17"/>
        <v>4A_63</v>
      </c>
      <c r="D1099" s="31">
        <v>2</v>
      </c>
      <c r="E1099" s="32">
        <v>21.7</v>
      </c>
      <c r="F1099" s="32">
        <v>19.64</v>
      </c>
      <c r="G1099">
        <v>363.9</v>
      </c>
      <c r="H1099">
        <v>207.3</v>
      </c>
      <c r="I1099">
        <v>151.80000000000001</v>
      </c>
      <c r="J1099">
        <v>4.8</v>
      </c>
      <c r="K1099">
        <v>0.2</v>
      </c>
      <c r="L1099">
        <v>6.3</v>
      </c>
      <c r="M1099">
        <v>16.3</v>
      </c>
    </row>
    <row r="1100" spans="1:13">
      <c r="A1100" s="2" t="s">
        <v>164</v>
      </c>
      <c r="B1100" s="2">
        <v>64</v>
      </c>
      <c r="C1100" s="15" t="str">
        <f t="shared" si="17"/>
        <v>4A_64</v>
      </c>
      <c r="D1100" s="31">
        <v>2</v>
      </c>
      <c r="E1100" s="32">
        <v>22.6</v>
      </c>
      <c r="F1100" s="32">
        <v>20.95</v>
      </c>
      <c r="G1100">
        <v>422.8</v>
      </c>
      <c r="H1100">
        <v>312.39999999999998</v>
      </c>
      <c r="I1100">
        <v>105.7</v>
      </c>
      <c r="J1100">
        <v>4.7</v>
      </c>
      <c r="K1100">
        <v>0.2</v>
      </c>
      <c r="L1100">
        <v>9.5</v>
      </c>
      <c r="M1100">
        <v>17.600000000000001</v>
      </c>
    </row>
    <row r="1101" spans="1:13">
      <c r="A1101" s="2" t="s">
        <v>164</v>
      </c>
      <c r="B1101" s="2">
        <v>65</v>
      </c>
      <c r="C1101" s="15" t="str">
        <f t="shared" si="17"/>
        <v>4A_65</v>
      </c>
      <c r="D1101" s="31">
        <v>2</v>
      </c>
      <c r="E1101" s="32">
        <v>17.399999999999999</v>
      </c>
      <c r="F1101" s="32">
        <v>17.350000000000001</v>
      </c>
      <c r="G1101">
        <v>212.8</v>
      </c>
      <c r="H1101">
        <v>0</v>
      </c>
      <c r="I1101">
        <v>207.3</v>
      </c>
      <c r="J1101">
        <v>5.6</v>
      </c>
      <c r="K1101">
        <v>0.2</v>
      </c>
      <c r="L1101">
        <v>0.2</v>
      </c>
      <c r="M1101">
        <v>13.6</v>
      </c>
    </row>
    <row r="1102" spans="1:13">
      <c r="A1102" s="2" t="s">
        <v>164</v>
      </c>
      <c r="B1102" s="2">
        <v>66</v>
      </c>
      <c r="C1102" s="15" t="str">
        <f t="shared" si="17"/>
        <v>4A_66</v>
      </c>
      <c r="D1102" s="31">
        <v>2</v>
      </c>
      <c r="E1102" s="32">
        <v>18.100000000000001</v>
      </c>
      <c r="F1102" s="32">
        <v>17.75</v>
      </c>
      <c r="G1102">
        <v>234.6</v>
      </c>
      <c r="H1102">
        <v>0</v>
      </c>
      <c r="I1102">
        <v>229.2</v>
      </c>
      <c r="J1102">
        <v>5.4</v>
      </c>
      <c r="K1102">
        <v>0.2</v>
      </c>
      <c r="L1102">
        <v>0.2</v>
      </c>
      <c r="M1102">
        <v>14.1</v>
      </c>
    </row>
    <row r="1103" spans="1:13">
      <c r="A1103" s="2" t="s">
        <v>164</v>
      </c>
      <c r="B1103" s="2">
        <v>67</v>
      </c>
      <c r="C1103" s="15" t="str">
        <f t="shared" si="17"/>
        <v>4A_67</v>
      </c>
      <c r="D1103" s="31">
        <v>2</v>
      </c>
      <c r="E1103" s="32">
        <v>19.899999999999999</v>
      </c>
      <c r="F1103" s="32">
        <v>18.23</v>
      </c>
      <c r="G1103">
        <v>285.8</v>
      </c>
      <c r="H1103">
        <v>166.5</v>
      </c>
      <c r="I1103">
        <v>114.3</v>
      </c>
      <c r="J1103">
        <v>5</v>
      </c>
      <c r="K1103">
        <v>0.2</v>
      </c>
      <c r="L1103">
        <v>6</v>
      </c>
      <c r="M1103">
        <v>14.8</v>
      </c>
    </row>
    <row r="1104" spans="1:13">
      <c r="A1104" s="2" t="s">
        <v>164</v>
      </c>
      <c r="B1104" s="2">
        <v>68</v>
      </c>
      <c r="C1104" s="15" t="str">
        <f t="shared" si="17"/>
        <v>4A_68</v>
      </c>
      <c r="D1104" s="31">
        <v>2</v>
      </c>
      <c r="E1104" s="32">
        <v>21.6</v>
      </c>
      <c r="F1104" s="32">
        <v>18.91</v>
      </c>
      <c r="G1104">
        <v>344.2</v>
      </c>
      <c r="H1104">
        <v>203.8</v>
      </c>
      <c r="I1104">
        <v>135.69999999999999</v>
      </c>
      <c r="J1104">
        <v>4.7</v>
      </c>
      <c r="K1104">
        <v>0.2</v>
      </c>
      <c r="L1104">
        <v>6.3</v>
      </c>
      <c r="M1104">
        <v>15.6</v>
      </c>
    </row>
    <row r="1105" spans="1:13">
      <c r="A1105" s="2" t="s">
        <v>164</v>
      </c>
      <c r="B1105" s="2">
        <v>69</v>
      </c>
      <c r="C1105" s="15" t="str">
        <f t="shared" si="17"/>
        <v>4A_69</v>
      </c>
      <c r="D1105" s="31">
        <v>2</v>
      </c>
      <c r="E1105" s="32">
        <v>23.4</v>
      </c>
      <c r="F1105" s="32">
        <v>21.46</v>
      </c>
      <c r="G1105">
        <v>462.1</v>
      </c>
      <c r="H1105">
        <v>357.5</v>
      </c>
      <c r="I1105">
        <v>100</v>
      </c>
      <c r="J1105">
        <v>4.5999999999999996</v>
      </c>
      <c r="K1105">
        <v>0.2</v>
      </c>
      <c r="L1105">
        <v>10.4</v>
      </c>
      <c r="M1105">
        <v>18.2</v>
      </c>
    </row>
    <row r="1106" spans="1:13">
      <c r="A1106" s="2" t="s">
        <v>164</v>
      </c>
      <c r="B1106" s="2">
        <v>70</v>
      </c>
      <c r="C1106" s="15" t="str">
        <f t="shared" si="17"/>
        <v>4A_70</v>
      </c>
      <c r="D1106" s="31">
        <v>3</v>
      </c>
      <c r="E1106" s="32">
        <v>21.8</v>
      </c>
      <c r="F1106" s="32">
        <v>23.06</v>
      </c>
      <c r="G1106">
        <v>397.9</v>
      </c>
      <c r="H1106">
        <v>203.6</v>
      </c>
      <c r="I1106">
        <v>188.3</v>
      </c>
      <c r="J1106">
        <v>6</v>
      </c>
      <c r="K1106">
        <v>0.2</v>
      </c>
      <c r="L1106">
        <v>6.2</v>
      </c>
      <c r="M1106">
        <v>18</v>
      </c>
    </row>
    <row r="1107" spans="1:13">
      <c r="A1107" s="2" t="s">
        <v>164</v>
      </c>
      <c r="B1107" s="2">
        <v>74</v>
      </c>
      <c r="C1107" s="15" t="str">
        <f t="shared" si="17"/>
        <v>4A_74</v>
      </c>
      <c r="D1107" s="31">
        <v>3</v>
      </c>
      <c r="E1107" s="32">
        <v>22</v>
      </c>
      <c r="F1107" s="32">
        <v>21.75</v>
      </c>
      <c r="G1107">
        <v>380.5</v>
      </c>
      <c r="H1107">
        <v>201.4</v>
      </c>
      <c r="I1107">
        <v>173.4</v>
      </c>
      <c r="J1107">
        <v>5.7</v>
      </c>
      <c r="K1107">
        <v>0.2</v>
      </c>
      <c r="L1107">
        <v>6</v>
      </c>
      <c r="M1107">
        <v>16.899999999999999</v>
      </c>
    </row>
    <row r="1108" spans="1:13">
      <c r="A1108" s="2" t="s">
        <v>164</v>
      </c>
      <c r="B1108" s="2">
        <v>76</v>
      </c>
      <c r="C1108" s="15" t="str">
        <f t="shared" si="17"/>
        <v>4A_76</v>
      </c>
      <c r="D1108" s="31">
        <v>2</v>
      </c>
      <c r="E1108" s="32">
        <v>28.5</v>
      </c>
      <c r="F1108" s="32">
        <v>25.25</v>
      </c>
      <c r="G1108">
        <v>784.2</v>
      </c>
      <c r="H1108">
        <v>689.3</v>
      </c>
      <c r="I1108">
        <v>90.7</v>
      </c>
      <c r="J1108">
        <v>4.2</v>
      </c>
      <c r="K1108">
        <v>0.3</v>
      </c>
      <c r="L1108">
        <v>15.3</v>
      </c>
      <c r="M1108">
        <v>22.2</v>
      </c>
    </row>
    <row r="1109" spans="1:13">
      <c r="A1109" s="2" t="s">
        <v>164</v>
      </c>
      <c r="B1109" s="2">
        <v>77</v>
      </c>
      <c r="C1109" s="15" t="str">
        <f t="shared" si="17"/>
        <v>4A_77</v>
      </c>
      <c r="D1109" s="31">
        <v>2</v>
      </c>
      <c r="E1109" s="32">
        <v>26.1</v>
      </c>
      <c r="F1109" s="32">
        <v>22.5</v>
      </c>
      <c r="G1109">
        <v>588.1</v>
      </c>
      <c r="H1109">
        <v>490.5</v>
      </c>
      <c r="I1109">
        <v>93.2</v>
      </c>
      <c r="J1109">
        <v>4.3</v>
      </c>
      <c r="K1109">
        <v>0.3</v>
      </c>
      <c r="L1109">
        <v>12.3</v>
      </c>
      <c r="M1109">
        <v>19.399999999999999</v>
      </c>
    </row>
    <row r="1110" spans="1:13">
      <c r="A1110" s="2" t="s">
        <v>164</v>
      </c>
      <c r="B1110" s="2">
        <v>78</v>
      </c>
      <c r="C1110" s="15" t="str">
        <f t="shared" si="17"/>
        <v>4A_78</v>
      </c>
      <c r="D1110" s="31">
        <v>2</v>
      </c>
      <c r="E1110" s="32">
        <v>25</v>
      </c>
      <c r="F1110" s="32">
        <v>21.77</v>
      </c>
      <c r="G1110">
        <v>525.4</v>
      </c>
      <c r="H1110">
        <v>427</v>
      </c>
      <c r="I1110">
        <v>94.1</v>
      </c>
      <c r="J1110">
        <v>4.4000000000000004</v>
      </c>
      <c r="K1110">
        <v>0.2</v>
      </c>
      <c r="L1110">
        <v>11.4</v>
      </c>
      <c r="M1110">
        <v>18.600000000000001</v>
      </c>
    </row>
    <row r="1111" spans="1:13">
      <c r="A1111" s="2" t="s">
        <v>164</v>
      </c>
      <c r="B1111" s="2">
        <v>79</v>
      </c>
      <c r="C1111" s="15" t="str">
        <f t="shared" si="17"/>
        <v>4A_79</v>
      </c>
      <c r="D1111" s="31">
        <v>2</v>
      </c>
      <c r="E1111" s="32">
        <v>26.1</v>
      </c>
      <c r="F1111" s="32">
        <v>24.15</v>
      </c>
      <c r="G1111">
        <v>642.20000000000005</v>
      </c>
      <c r="H1111">
        <v>538.4</v>
      </c>
      <c r="I1111">
        <v>99.4</v>
      </c>
      <c r="J1111">
        <v>4.4000000000000004</v>
      </c>
      <c r="K1111">
        <v>0.3</v>
      </c>
      <c r="L1111">
        <v>13.5</v>
      </c>
      <c r="M1111">
        <v>21</v>
      </c>
    </row>
    <row r="1112" spans="1:13">
      <c r="A1112" s="2" t="s">
        <v>164</v>
      </c>
      <c r="B1112" s="2">
        <v>80</v>
      </c>
      <c r="C1112" s="15" t="str">
        <f t="shared" si="17"/>
        <v>4A_80</v>
      </c>
      <c r="D1112" s="31">
        <v>2</v>
      </c>
      <c r="E1112" s="32">
        <v>26.7</v>
      </c>
      <c r="F1112" s="32">
        <v>23.94</v>
      </c>
      <c r="G1112">
        <v>659.7</v>
      </c>
      <c r="H1112">
        <v>557.5</v>
      </c>
      <c r="I1112">
        <v>97.8</v>
      </c>
      <c r="J1112">
        <v>4.3</v>
      </c>
      <c r="K1112">
        <v>0.3</v>
      </c>
      <c r="L1112">
        <v>13.5</v>
      </c>
      <c r="M1112">
        <v>20.8</v>
      </c>
    </row>
    <row r="1113" spans="1:13">
      <c r="A1113" s="2" t="s">
        <v>164</v>
      </c>
      <c r="B1113" s="2">
        <v>81</v>
      </c>
      <c r="C1113" s="15" t="str">
        <f t="shared" si="17"/>
        <v>4A_81</v>
      </c>
      <c r="D1113" s="31">
        <v>2</v>
      </c>
      <c r="E1113" s="32">
        <v>29</v>
      </c>
      <c r="F1113" s="32">
        <v>25.73</v>
      </c>
      <c r="G1113">
        <v>825.7</v>
      </c>
      <c r="H1113">
        <v>732.7</v>
      </c>
      <c r="I1113">
        <v>88.7</v>
      </c>
      <c r="J1113">
        <v>4.2</v>
      </c>
      <c r="K1113">
        <v>0.3</v>
      </c>
      <c r="L1113">
        <v>15.9</v>
      </c>
      <c r="M1113">
        <v>22.7</v>
      </c>
    </row>
    <row r="1114" spans="1:13">
      <c r="A1114" s="2" t="s">
        <v>164</v>
      </c>
      <c r="B1114" s="2">
        <v>82</v>
      </c>
      <c r="C1114" s="15" t="str">
        <f t="shared" si="17"/>
        <v>4A_82</v>
      </c>
      <c r="D1114" s="31">
        <v>2</v>
      </c>
      <c r="E1114" s="32">
        <v>25.4</v>
      </c>
      <c r="F1114" s="32">
        <v>22.28</v>
      </c>
      <c r="G1114">
        <v>555.4</v>
      </c>
      <c r="H1114">
        <v>451.5</v>
      </c>
      <c r="I1114">
        <v>99.5</v>
      </c>
      <c r="J1114">
        <v>4.4000000000000004</v>
      </c>
      <c r="K1114">
        <v>0.3</v>
      </c>
      <c r="L1114">
        <v>11.7</v>
      </c>
      <c r="M1114">
        <v>19.100000000000001</v>
      </c>
    </row>
    <row r="1115" spans="1:13">
      <c r="A1115" s="2" t="s">
        <v>164</v>
      </c>
      <c r="B1115" s="2">
        <v>83</v>
      </c>
      <c r="C1115" s="15" t="str">
        <f t="shared" si="17"/>
        <v>4A_83</v>
      </c>
      <c r="D1115" s="31">
        <v>2</v>
      </c>
      <c r="E1115" s="32">
        <v>24.9</v>
      </c>
      <c r="F1115" s="32">
        <v>22.4</v>
      </c>
      <c r="G1115">
        <v>540.9</v>
      </c>
      <c r="H1115">
        <v>437.1</v>
      </c>
      <c r="I1115">
        <v>99.4</v>
      </c>
      <c r="J1115">
        <v>4.5</v>
      </c>
      <c r="K1115">
        <v>0.3</v>
      </c>
      <c r="L1115">
        <v>11.7</v>
      </c>
      <c r="M1115">
        <v>19.2</v>
      </c>
    </row>
    <row r="1116" spans="1:13">
      <c r="A1116" s="2" t="s">
        <v>164</v>
      </c>
      <c r="B1116" s="2">
        <v>84</v>
      </c>
      <c r="C1116" s="15" t="str">
        <f t="shared" si="17"/>
        <v>4A_84</v>
      </c>
      <c r="D1116" s="31">
        <v>2</v>
      </c>
      <c r="E1116" s="32">
        <v>27</v>
      </c>
      <c r="F1116" s="32">
        <v>22.98</v>
      </c>
      <c r="G1116">
        <v>638.4</v>
      </c>
      <c r="H1116">
        <v>531.4</v>
      </c>
      <c r="I1116">
        <v>102.8</v>
      </c>
      <c r="J1116">
        <v>4.2</v>
      </c>
      <c r="K1116">
        <v>0.3</v>
      </c>
      <c r="L1116">
        <v>12.5</v>
      </c>
      <c r="M1116">
        <v>19.899999999999999</v>
      </c>
    </row>
    <row r="1117" spans="1:13">
      <c r="A1117" s="2" t="s">
        <v>164</v>
      </c>
      <c r="B1117" s="2">
        <v>85</v>
      </c>
      <c r="C1117" s="15" t="str">
        <f t="shared" si="17"/>
        <v>4A_85</v>
      </c>
      <c r="D1117" s="31">
        <v>3</v>
      </c>
      <c r="E1117" s="32">
        <v>19.5</v>
      </c>
      <c r="F1117" s="32">
        <v>20.68</v>
      </c>
      <c r="G1117">
        <v>286.8</v>
      </c>
      <c r="H1117">
        <v>0</v>
      </c>
      <c r="I1117">
        <v>280.8</v>
      </c>
      <c r="J1117">
        <v>6.1</v>
      </c>
      <c r="K1117">
        <v>0.2</v>
      </c>
      <c r="L1117">
        <v>0.2</v>
      </c>
      <c r="M1117">
        <v>15.6</v>
      </c>
    </row>
    <row r="1118" spans="1:13">
      <c r="A1118" s="2" t="s">
        <v>164</v>
      </c>
      <c r="B1118" s="2">
        <v>86</v>
      </c>
      <c r="C1118" s="15" t="str">
        <f t="shared" si="17"/>
        <v>4A_86</v>
      </c>
      <c r="D1118" s="31">
        <v>2</v>
      </c>
      <c r="E1118" s="32">
        <v>25.8</v>
      </c>
      <c r="F1118" s="32">
        <v>23.56</v>
      </c>
      <c r="G1118">
        <v>611</v>
      </c>
      <c r="H1118">
        <v>497.1</v>
      </c>
      <c r="I1118">
        <v>109.5</v>
      </c>
      <c r="J1118">
        <v>4.4000000000000004</v>
      </c>
      <c r="K1118">
        <v>0.3</v>
      </c>
      <c r="L1118">
        <v>12.5</v>
      </c>
      <c r="M1118">
        <v>20.399999999999999</v>
      </c>
    </row>
    <row r="1119" spans="1:13">
      <c r="A1119" s="2" t="s">
        <v>164</v>
      </c>
      <c r="B1119" s="2">
        <v>87</v>
      </c>
      <c r="C1119" s="15" t="str">
        <f t="shared" si="17"/>
        <v>4A_87</v>
      </c>
      <c r="D1119" s="31">
        <v>2</v>
      </c>
      <c r="E1119" s="32">
        <v>25.3</v>
      </c>
      <c r="F1119" s="32">
        <v>22.3</v>
      </c>
      <c r="G1119">
        <v>552.4</v>
      </c>
      <c r="H1119">
        <v>448.6</v>
      </c>
      <c r="I1119">
        <v>99.4</v>
      </c>
      <c r="J1119">
        <v>4.4000000000000004</v>
      </c>
      <c r="K1119">
        <v>0.3</v>
      </c>
      <c r="L1119">
        <v>11.7</v>
      </c>
      <c r="M1119">
        <v>19.2</v>
      </c>
    </row>
    <row r="1120" spans="1:13">
      <c r="A1120" s="2" t="s">
        <v>164</v>
      </c>
      <c r="B1120" s="2">
        <v>88</v>
      </c>
      <c r="C1120" s="15" t="str">
        <f t="shared" si="17"/>
        <v>4A_88</v>
      </c>
      <c r="D1120" s="31">
        <v>2</v>
      </c>
      <c r="E1120" s="32">
        <v>27</v>
      </c>
      <c r="F1120" s="32">
        <v>23.8</v>
      </c>
      <c r="G1120">
        <v>667.1</v>
      </c>
      <c r="H1120">
        <v>566.6</v>
      </c>
      <c r="I1120">
        <v>96.2</v>
      </c>
      <c r="J1120">
        <v>4.3</v>
      </c>
      <c r="K1120">
        <v>0.3</v>
      </c>
      <c r="L1120">
        <v>13.5</v>
      </c>
      <c r="M1120">
        <v>20.7</v>
      </c>
    </row>
    <row r="1121" spans="1:13">
      <c r="A1121" s="2" t="s">
        <v>164</v>
      </c>
      <c r="B1121" s="2">
        <v>89</v>
      </c>
      <c r="C1121" s="15" t="str">
        <f t="shared" si="17"/>
        <v>4A_89</v>
      </c>
      <c r="D1121" s="31">
        <v>2</v>
      </c>
      <c r="E1121" s="32">
        <v>25.9</v>
      </c>
      <c r="F1121" s="32">
        <v>23.07</v>
      </c>
      <c r="G1121">
        <v>599.1</v>
      </c>
      <c r="H1121">
        <v>495.2</v>
      </c>
      <c r="I1121">
        <v>99.5</v>
      </c>
      <c r="J1121">
        <v>4.4000000000000004</v>
      </c>
      <c r="K1121">
        <v>0.3</v>
      </c>
      <c r="L1121">
        <v>12.5</v>
      </c>
      <c r="M1121">
        <v>20</v>
      </c>
    </row>
    <row r="1122" spans="1:13">
      <c r="A1122" s="2" t="s">
        <v>164</v>
      </c>
      <c r="B1122" s="2">
        <v>90</v>
      </c>
      <c r="C1122" s="15" t="str">
        <f t="shared" si="17"/>
        <v>4A_90</v>
      </c>
      <c r="D1122" s="31">
        <v>2</v>
      </c>
      <c r="E1122" s="32">
        <v>25.2</v>
      </c>
      <c r="F1122" s="32">
        <v>22.21</v>
      </c>
      <c r="G1122">
        <v>546</v>
      </c>
      <c r="H1122">
        <v>444.5</v>
      </c>
      <c r="I1122">
        <v>97</v>
      </c>
      <c r="J1122">
        <v>4.4000000000000004</v>
      </c>
      <c r="K1122">
        <v>0.3</v>
      </c>
      <c r="L1122">
        <v>11.7</v>
      </c>
      <c r="M1122">
        <v>19.100000000000001</v>
      </c>
    </row>
    <row r="1123" spans="1:13">
      <c r="A1123" s="2" t="s">
        <v>164</v>
      </c>
      <c r="B1123" s="2">
        <v>91</v>
      </c>
      <c r="C1123" s="15" t="str">
        <f t="shared" si="17"/>
        <v>4A_91</v>
      </c>
      <c r="D1123" s="31">
        <v>2</v>
      </c>
      <c r="E1123" s="32">
        <v>21.3</v>
      </c>
      <c r="F1123" s="32">
        <v>19.420000000000002</v>
      </c>
      <c r="G1123">
        <v>347.6</v>
      </c>
      <c r="H1123">
        <v>199.7</v>
      </c>
      <c r="I1123">
        <v>143.1</v>
      </c>
      <c r="J1123">
        <v>4.8</v>
      </c>
      <c r="K1123">
        <v>0.2</v>
      </c>
      <c r="L1123">
        <v>6.3</v>
      </c>
      <c r="M1123">
        <v>16.100000000000001</v>
      </c>
    </row>
    <row r="1124" spans="1:13">
      <c r="A1124" s="2" t="s">
        <v>164</v>
      </c>
      <c r="B1124" s="2">
        <v>92</v>
      </c>
      <c r="C1124" s="15" t="str">
        <f t="shared" si="17"/>
        <v>4A_92</v>
      </c>
      <c r="D1124" s="31">
        <v>2</v>
      </c>
      <c r="E1124" s="32">
        <v>25.7</v>
      </c>
      <c r="F1124" s="32">
        <v>23.31</v>
      </c>
      <c r="G1124">
        <v>599.1</v>
      </c>
      <c r="H1124">
        <v>491.1</v>
      </c>
      <c r="I1124">
        <v>103.6</v>
      </c>
      <c r="J1124">
        <v>4.4000000000000004</v>
      </c>
      <c r="K1124">
        <v>0.3</v>
      </c>
      <c r="L1124">
        <v>12.5</v>
      </c>
      <c r="M1124">
        <v>20.2</v>
      </c>
    </row>
    <row r="1125" spans="1:13">
      <c r="A1125" s="2" t="s">
        <v>164</v>
      </c>
      <c r="B1125" s="2">
        <v>93</v>
      </c>
      <c r="C1125" s="15" t="str">
        <f t="shared" si="17"/>
        <v>4A_93</v>
      </c>
      <c r="D1125" s="31">
        <v>2</v>
      </c>
      <c r="E1125" s="32">
        <v>22.3</v>
      </c>
      <c r="F1125" s="32">
        <v>20.309999999999999</v>
      </c>
      <c r="G1125">
        <v>397.6</v>
      </c>
      <c r="H1125">
        <v>287.7</v>
      </c>
      <c r="I1125">
        <v>105.2</v>
      </c>
      <c r="J1125">
        <v>4.7</v>
      </c>
      <c r="K1125">
        <v>0.2</v>
      </c>
      <c r="L1125">
        <v>8.9</v>
      </c>
      <c r="M1125">
        <v>17</v>
      </c>
    </row>
    <row r="1126" spans="1:13">
      <c r="A1126" s="2" t="s">
        <v>164</v>
      </c>
      <c r="B1126" s="2">
        <v>94</v>
      </c>
      <c r="C1126" s="15" t="str">
        <f t="shared" si="17"/>
        <v>4A_94</v>
      </c>
      <c r="D1126" s="31">
        <v>3</v>
      </c>
      <c r="E1126" s="32">
        <v>22.9</v>
      </c>
      <c r="F1126" s="32">
        <v>22.82</v>
      </c>
      <c r="G1126">
        <v>431.8</v>
      </c>
      <c r="H1126">
        <v>227.6</v>
      </c>
      <c r="I1126">
        <v>198.4</v>
      </c>
      <c r="J1126">
        <v>5.8</v>
      </c>
      <c r="K1126">
        <v>0.2</v>
      </c>
      <c r="L1126">
        <v>6.3</v>
      </c>
      <c r="M1126">
        <v>17.899999999999999</v>
      </c>
    </row>
    <row r="1127" spans="1:13">
      <c r="A1127" s="2" t="s">
        <v>164</v>
      </c>
      <c r="B1127" s="2">
        <v>95</v>
      </c>
      <c r="C1127" s="15" t="str">
        <f t="shared" si="17"/>
        <v>4A_95</v>
      </c>
      <c r="D1127" s="31">
        <v>2</v>
      </c>
      <c r="E1127" s="32">
        <v>22.3</v>
      </c>
      <c r="F1127" s="32">
        <v>18.190000000000001</v>
      </c>
      <c r="G1127">
        <v>345.7</v>
      </c>
      <c r="H1127">
        <v>214.2</v>
      </c>
      <c r="I1127">
        <v>127</v>
      </c>
      <c r="J1127">
        <v>4.5999999999999996</v>
      </c>
      <c r="K1127">
        <v>0.2</v>
      </c>
      <c r="L1127">
        <v>6.3</v>
      </c>
      <c r="M1127">
        <v>15</v>
      </c>
    </row>
    <row r="1128" spans="1:13">
      <c r="A1128" s="2" t="s">
        <v>164</v>
      </c>
      <c r="B1128" s="2">
        <v>96</v>
      </c>
      <c r="C1128" s="15" t="str">
        <f t="shared" si="17"/>
        <v>4A_96</v>
      </c>
      <c r="D1128" s="31">
        <v>2</v>
      </c>
      <c r="E1128" s="32">
        <v>21.9</v>
      </c>
      <c r="F1128" s="32">
        <v>19.079999999999998</v>
      </c>
      <c r="G1128">
        <v>356.3</v>
      </c>
      <c r="H1128">
        <v>209.6</v>
      </c>
      <c r="I1128">
        <v>142</v>
      </c>
      <c r="J1128">
        <v>4.7</v>
      </c>
      <c r="K1128">
        <v>0.2</v>
      </c>
      <c r="L1128">
        <v>6.3</v>
      </c>
      <c r="M1128">
        <v>15.8</v>
      </c>
    </row>
    <row r="1129" spans="1:13">
      <c r="A1129" s="2" t="s">
        <v>164</v>
      </c>
      <c r="B1129" s="2">
        <v>97</v>
      </c>
      <c r="C1129" s="15" t="str">
        <f t="shared" si="17"/>
        <v>4A_97</v>
      </c>
      <c r="D1129" s="31">
        <v>2</v>
      </c>
      <c r="E1129" s="32">
        <v>23.2</v>
      </c>
      <c r="F1129" s="32">
        <v>21.74</v>
      </c>
      <c r="G1129">
        <v>462.8</v>
      </c>
      <c r="H1129">
        <v>353.9</v>
      </c>
      <c r="I1129">
        <v>104.3</v>
      </c>
      <c r="J1129">
        <v>4.5999999999999996</v>
      </c>
      <c r="K1129">
        <v>0.2</v>
      </c>
      <c r="L1129">
        <v>10.4</v>
      </c>
      <c r="M1129">
        <v>18.5</v>
      </c>
    </row>
    <row r="1130" spans="1:13">
      <c r="A1130" s="2" t="s">
        <v>164</v>
      </c>
      <c r="B1130" s="2">
        <v>98</v>
      </c>
      <c r="C1130" s="15" t="str">
        <f t="shared" si="17"/>
        <v>4A_98</v>
      </c>
      <c r="D1130" s="31">
        <v>2</v>
      </c>
      <c r="E1130" s="32">
        <v>20.6</v>
      </c>
      <c r="F1130" s="32">
        <v>19.52</v>
      </c>
      <c r="G1130">
        <v>330.5</v>
      </c>
      <c r="H1130">
        <v>187.7</v>
      </c>
      <c r="I1130">
        <v>137.80000000000001</v>
      </c>
      <c r="J1130">
        <v>5</v>
      </c>
      <c r="K1130">
        <v>0.2</v>
      </c>
      <c r="L1130">
        <v>6.3</v>
      </c>
      <c r="M1130">
        <v>16.100000000000001</v>
      </c>
    </row>
    <row r="1131" spans="1:13">
      <c r="A1131" s="2" t="s">
        <v>164</v>
      </c>
      <c r="B1131" s="2">
        <v>102</v>
      </c>
      <c r="C1131" s="15" t="str">
        <f t="shared" si="17"/>
        <v>4A_102</v>
      </c>
      <c r="D1131" s="31">
        <v>2</v>
      </c>
      <c r="E1131" s="32">
        <v>27.5</v>
      </c>
      <c r="F1131" s="32">
        <v>24.98</v>
      </c>
      <c r="G1131">
        <v>729.9</v>
      </c>
      <c r="H1131">
        <v>630.5</v>
      </c>
      <c r="I1131">
        <v>95.1</v>
      </c>
      <c r="J1131">
        <v>4.3</v>
      </c>
      <c r="K1131">
        <v>0.3</v>
      </c>
      <c r="L1131">
        <v>14.7</v>
      </c>
      <c r="M1131">
        <v>21.9</v>
      </c>
    </row>
    <row r="1132" spans="1:13">
      <c r="A1132" s="2" t="s">
        <v>164</v>
      </c>
      <c r="B1132" s="2">
        <v>103</v>
      </c>
      <c r="C1132" s="15" t="str">
        <f t="shared" si="17"/>
        <v>4A_103</v>
      </c>
      <c r="D1132" s="31">
        <v>2</v>
      </c>
      <c r="E1132" s="32">
        <v>25.9</v>
      </c>
      <c r="F1132" s="32">
        <v>22.47</v>
      </c>
      <c r="G1132">
        <v>579.70000000000005</v>
      </c>
      <c r="H1132">
        <v>476.6</v>
      </c>
      <c r="I1132">
        <v>98.8</v>
      </c>
      <c r="J1132">
        <v>4.4000000000000004</v>
      </c>
      <c r="K1132">
        <v>0.3</v>
      </c>
      <c r="L1132">
        <v>12</v>
      </c>
      <c r="M1132">
        <v>19.399999999999999</v>
      </c>
    </row>
    <row r="1133" spans="1:13">
      <c r="A1133" s="2" t="s">
        <v>164</v>
      </c>
      <c r="B1133" s="2">
        <v>104</v>
      </c>
      <c r="C1133" s="15" t="str">
        <f t="shared" si="17"/>
        <v>4A_104</v>
      </c>
      <c r="D1133" s="31">
        <v>3</v>
      </c>
      <c r="E1133" s="32">
        <v>22.5</v>
      </c>
      <c r="F1133" s="32">
        <v>23.24</v>
      </c>
      <c r="G1133">
        <v>425.8</v>
      </c>
      <c r="H1133">
        <v>219.8</v>
      </c>
      <c r="I1133">
        <v>200.1</v>
      </c>
      <c r="J1133">
        <v>5.9</v>
      </c>
      <c r="K1133">
        <v>0.2</v>
      </c>
      <c r="L1133">
        <v>6.3</v>
      </c>
      <c r="M1133">
        <v>18.3</v>
      </c>
    </row>
    <row r="1134" spans="1:13">
      <c r="A1134" s="2" t="s">
        <v>164</v>
      </c>
      <c r="B1134" s="2">
        <v>105</v>
      </c>
      <c r="C1134" s="15" t="str">
        <f t="shared" si="17"/>
        <v>4A_105</v>
      </c>
      <c r="D1134" s="31">
        <v>3</v>
      </c>
      <c r="E1134" s="32">
        <v>24.4</v>
      </c>
      <c r="F1134" s="32">
        <v>25.9</v>
      </c>
      <c r="G1134">
        <v>554.5</v>
      </c>
      <c r="H1134">
        <v>378.9</v>
      </c>
      <c r="I1134">
        <v>169.7</v>
      </c>
      <c r="J1134">
        <v>6</v>
      </c>
      <c r="K1134">
        <v>0.2</v>
      </c>
      <c r="L1134">
        <v>10.1</v>
      </c>
      <c r="M1134">
        <v>20.9</v>
      </c>
    </row>
    <row r="1135" spans="1:13">
      <c r="A1135" s="2" t="s">
        <v>164</v>
      </c>
      <c r="B1135" s="2">
        <v>106</v>
      </c>
      <c r="C1135" s="15" t="str">
        <f t="shared" si="17"/>
        <v>4A_106</v>
      </c>
      <c r="D1135" s="31">
        <v>2</v>
      </c>
      <c r="E1135" s="32">
        <v>20.7</v>
      </c>
      <c r="F1135" s="32">
        <v>19.28</v>
      </c>
      <c r="G1135">
        <v>328.1</v>
      </c>
      <c r="H1135">
        <v>188.9</v>
      </c>
      <c r="I1135">
        <v>134.19999999999999</v>
      </c>
      <c r="J1135">
        <v>4.9000000000000004</v>
      </c>
      <c r="K1135">
        <v>0.2</v>
      </c>
      <c r="L1135">
        <v>6.3</v>
      </c>
      <c r="M1135">
        <v>15.9</v>
      </c>
    </row>
    <row r="1136" spans="1:13">
      <c r="A1136" s="2" t="s">
        <v>164</v>
      </c>
      <c r="B1136" s="2">
        <v>107</v>
      </c>
      <c r="C1136" s="15" t="str">
        <f t="shared" si="17"/>
        <v>4A_107</v>
      </c>
      <c r="D1136" s="31">
        <v>2</v>
      </c>
      <c r="E1136" s="32">
        <v>24.2</v>
      </c>
      <c r="F1136" s="32">
        <v>22.98</v>
      </c>
      <c r="G1136">
        <v>532.29999999999995</v>
      </c>
      <c r="H1136">
        <v>427.4</v>
      </c>
      <c r="I1136">
        <v>100.3</v>
      </c>
      <c r="J1136">
        <v>4.5999999999999996</v>
      </c>
      <c r="K1136">
        <v>0.3</v>
      </c>
      <c r="L1136">
        <v>12</v>
      </c>
      <c r="M1136">
        <v>19.7</v>
      </c>
    </row>
    <row r="1137" spans="1:13">
      <c r="A1137" s="2" t="s">
        <v>164</v>
      </c>
      <c r="B1137" s="2">
        <v>108</v>
      </c>
      <c r="C1137" s="15" t="str">
        <f t="shared" si="17"/>
        <v>4A_108</v>
      </c>
      <c r="D1137" s="31">
        <v>2</v>
      </c>
      <c r="E1137" s="32">
        <v>26.3</v>
      </c>
      <c r="F1137" s="32">
        <v>22.97</v>
      </c>
      <c r="G1137">
        <v>611.20000000000005</v>
      </c>
      <c r="H1137">
        <v>507.5</v>
      </c>
      <c r="I1137">
        <v>99.3</v>
      </c>
      <c r="J1137">
        <v>4.3</v>
      </c>
      <c r="K1137">
        <v>0.3</v>
      </c>
      <c r="L1137">
        <v>12.5</v>
      </c>
      <c r="M1137">
        <v>19.899999999999999</v>
      </c>
    </row>
    <row r="1138" spans="1:13">
      <c r="A1138" s="2" t="s">
        <v>164</v>
      </c>
      <c r="B1138" s="2">
        <v>109</v>
      </c>
      <c r="C1138" s="15" t="str">
        <f t="shared" si="17"/>
        <v>4A_109</v>
      </c>
      <c r="D1138" s="31">
        <v>3</v>
      </c>
      <c r="E1138" s="32">
        <v>23.3</v>
      </c>
      <c r="F1138" s="32">
        <v>23.57</v>
      </c>
      <c r="G1138">
        <v>461.5</v>
      </c>
      <c r="H1138">
        <v>235.8</v>
      </c>
      <c r="I1138">
        <v>219.8</v>
      </c>
      <c r="J1138">
        <v>5.8</v>
      </c>
      <c r="K1138">
        <v>0.2</v>
      </c>
      <c r="L1138">
        <v>6.3</v>
      </c>
      <c r="M1138">
        <v>18.7</v>
      </c>
    </row>
    <row r="1139" spans="1:13">
      <c r="A1139" s="2" t="s">
        <v>164</v>
      </c>
      <c r="B1139" s="2">
        <v>110</v>
      </c>
      <c r="C1139" s="15" t="str">
        <f t="shared" si="17"/>
        <v>4A_110</v>
      </c>
      <c r="D1139" s="31">
        <v>2</v>
      </c>
      <c r="E1139" s="32">
        <v>27.3</v>
      </c>
      <c r="F1139" s="32">
        <v>21.15</v>
      </c>
      <c r="G1139">
        <v>585.1</v>
      </c>
      <c r="H1139">
        <v>489.8</v>
      </c>
      <c r="I1139">
        <v>91.2</v>
      </c>
      <c r="J1139">
        <v>4.0999999999999996</v>
      </c>
      <c r="K1139">
        <v>0.3</v>
      </c>
      <c r="L1139">
        <v>11.4</v>
      </c>
      <c r="M1139">
        <v>18.2</v>
      </c>
    </row>
    <row r="1140" spans="1:13">
      <c r="A1140" s="2" t="s">
        <v>164</v>
      </c>
      <c r="B1140" s="2">
        <v>111</v>
      </c>
      <c r="C1140" s="15" t="str">
        <f t="shared" si="17"/>
        <v>4A_111</v>
      </c>
      <c r="D1140" s="31">
        <v>2</v>
      </c>
      <c r="E1140" s="32">
        <v>21.8</v>
      </c>
      <c r="F1140" s="32">
        <v>19.71</v>
      </c>
      <c r="G1140">
        <v>368.4</v>
      </c>
      <c r="H1140">
        <v>209.3</v>
      </c>
      <c r="I1140">
        <v>154.4</v>
      </c>
      <c r="J1140">
        <v>4.8</v>
      </c>
      <c r="K1140">
        <v>0.2</v>
      </c>
      <c r="L1140">
        <v>6.3</v>
      </c>
      <c r="M1140">
        <v>16.399999999999999</v>
      </c>
    </row>
    <row r="1141" spans="1:13">
      <c r="A1141" s="2" t="s">
        <v>164</v>
      </c>
      <c r="B1141" s="2">
        <v>112</v>
      </c>
      <c r="C1141" s="15" t="str">
        <f t="shared" si="17"/>
        <v>4A_112</v>
      </c>
      <c r="D1141" s="31">
        <v>2</v>
      </c>
      <c r="E1141" s="32">
        <v>26.8</v>
      </c>
      <c r="F1141" s="32">
        <v>22.87</v>
      </c>
      <c r="G1141">
        <v>626.9</v>
      </c>
      <c r="H1141">
        <v>523.20000000000005</v>
      </c>
      <c r="I1141">
        <v>99.5</v>
      </c>
      <c r="J1141">
        <v>4.3</v>
      </c>
      <c r="K1141">
        <v>0.3</v>
      </c>
      <c r="L1141">
        <v>12.5</v>
      </c>
      <c r="M1141">
        <v>19.8</v>
      </c>
    </row>
    <row r="1142" spans="1:13">
      <c r="A1142" s="2" t="s">
        <v>164</v>
      </c>
      <c r="B1142" s="2">
        <v>113</v>
      </c>
      <c r="C1142" s="15" t="str">
        <f t="shared" si="17"/>
        <v>4A_113</v>
      </c>
      <c r="D1142" s="31">
        <v>2</v>
      </c>
      <c r="E1142" s="32">
        <v>27.3</v>
      </c>
      <c r="F1142" s="32">
        <v>24.35</v>
      </c>
      <c r="G1142">
        <v>698.8</v>
      </c>
      <c r="H1142">
        <v>599.6</v>
      </c>
      <c r="I1142">
        <v>95</v>
      </c>
      <c r="J1142">
        <v>4.3</v>
      </c>
      <c r="K1142">
        <v>0.3</v>
      </c>
      <c r="L1142">
        <v>14.1</v>
      </c>
      <c r="M1142">
        <v>21.3</v>
      </c>
    </row>
    <row r="1143" spans="1:13">
      <c r="A1143" s="2" t="s">
        <v>164</v>
      </c>
      <c r="B1143" s="2">
        <v>114</v>
      </c>
      <c r="C1143" s="15" t="str">
        <f t="shared" si="17"/>
        <v>4A_114</v>
      </c>
      <c r="D1143" s="31">
        <v>2</v>
      </c>
      <c r="E1143" s="32">
        <v>20</v>
      </c>
      <c r="F1143" s="32">
        <v>18.89</v>
      </c>
      <c r="G1143">
        <v>301.39999999999998</v>
      </c>
      <c r="H1143">
        <v>176.3</v>
      </c>
      <c r="I1143">
        <v>120.1</v>
      </c>
      <c r="J1143">
        <v>5</v>
      </c>
      <c r="K1143">
        <v>0.2</v>
      </c>
      <c r="L1143">
        <v>6.3</v>
      </c>
      <c r="M1143">
        <v>15.4</v>
      </c>
    </row>
    <row r="1144" spans="1:13">
      <c r="A1144" s="2" t="s">
        <v>164</v>
      </c>
      <c r="B1144" s="2">
        <v>115</v>
      </c>
      <c r="C1144" s="15" t="str">
        <f t="shared" si="17"/>
        <v>4A_115</v>
      </c>
      <c r="D1144" s="31">
        <v>2</v>
      </c>
      <c r="E1144" s="32">
        <v>20.5</v>
      </c>
      <c r="F1144" s="32">
        <v>18.5</v>
      </c>
      <c r="G1144">
        <v>306.3</v>
      </c>
      <c r="H1144">
        <v>183.8</v>
      </c>
      <c r="I1144">
        <v>117.7</v>
      </c>
      <c r="J1144">
        <v>4.9000000000000004</v>
      </c>
      <c r="K1144">
        <v>0.2</v>
      </c>
      <c r="L1144">
        <v>6.3</v>
      </c>
      <c r="M1144">
        <v>15.1</v>
      </c>
    </row>
    <row r="1145" spans="1:13">
      <c r="A1145" s="2" t="s">
        <v>164</v>
      </c>
      <c r="B1145" s="2">
        <v>116</v>
      </c>
      <c r="C1145" s="15" t="str">
        <f t="shared" si="17"/>
        <v>4A_116</v>
      </c>
      <c r="D1145" s="31">
        <v>2</v>
      </c>
      <c r="E1145" s="32">
        <v>27.1</v>
      </c>
      <c r="F1145" s="32">
        <v>25.16</v>
      </c>
      <c r="G1145">
        <v>718.7</v>
      </c>
      <c r="H1145">
        <v>617.20000000000005</v>
      </c>
      <c r="I1145">
        <v>97.1</v>
      </c>
      <c r="J1145">
        <v>4.3</v>
      </c>
      <c r="K1145">
        <v>0.3</v>
      </c>
      <c r="L1145">
        <v>14.7</v>
      </c>
      <c r="M1145">
        <v>22</v>
      </c>
    </row>
    <row r="1146" spans="1:13">
      <c r="A1146" s="2" t="s">
        <v>164</v>
      </c>
      <c r="B1146" s="2">
        <v>117</v>
      </c>
      <c r="C1146" s="15" t="str">
        <f t="shared" si="17"/>
        <v>4A_117</v>
      </c>
      <c r="D1146" s="31">
        <v>2</v>
      </c>
      <c r="E1146" s="32">
        <v>18.8</v>
      </c>
      <c r="F1146" s="32">
        <v>20.86</v>
      </c>
      <c r="G1146">
        <v>305.7</v>
      </c>
      <c r="H1146">
        <v>159.30000000000001</v>
      </c>
      <c r="I1146">
        <v>140.9</v>
      </c>
      <c r="J1146">
        <v>5.5</v>
      </c>
      <c r="K1146">
        <v>0.2</v>
      </c>
      <c r="L1146">
        <v>6.3</v>
      </c>
      <c r="M1146">
        <v>17</v>
      </c>
    </row>
    <row r="1147" spans="1:13">
      <c r="A1147" s="2" t="s">
        <v>164</v>
      </c>
      <c r="B1147" s="2">
        <v>118</v>
      </c>
      <c r="C1147" s="15" t="str">
        <f t="shared" si="17"/>
        <v>4A_118</v>
      </c>
      <c r="D1147" s="31">
        <v>2</v>
      </c>
      <c r="E1147" s="32">
        <v>26.2</v>
      </c>
      <c r="F1147" s="32">
        <v>23.05</v>
      </c>
      <c r="G1147">
        <v>610</v>
      </c>
      <c r="H1147">
        <v>505.1</v>
      </c>
      <c r="I1147">
        <v>100.6</v>
      </c>
      <c r="J1147">
        <v>4.3</v>
      </c>
      <c r="K1147">
        <v>0.3</v>
      </c>
      <c r="L1147">
        <v>12.5</v>
      </c>
      <c r="M1147">
        <v>19.899999999999999</v>
      </c>
    </row>
    <row r="1148" spans="1:13">
      <c r="A1148" s="2" t="s">
        <v>164</v>
      </c>
      <c r="B1148" s="2">
        <v>119</v>
      </c>
      <c r="C1148" s="15" t="str">
        <f t="shared" si="17"/>
        <v>4A_119</v>
      </c>
      <c r="D1148" s="31">
        <v>2</v>
      </c>
      <c r="E1148" s="32">
        <v>27.2</v>
      </c>
      <c r="F1148" s="32">
        <v>23.69</v>
      </c>
      <c r="G1148">
        <v>671.3</v>
      </c>
      <c r="H1148">
        <v>572.29999999999995</v>
      </c>
      <c r="I1148">
        <v>94.7</v>
      </c>
      <c r="J1148">
        <v>4.3</v>
      </c>
      <c r="K1148">
        <v>0.3</v>
      </c>
      <c r="L1148">
        <v>13.5</v>
      </c>
      <c r="M1148">
        <v>20.6</v>
      </c>
    </row>
    <row r="1149" spans="1:13">
      <c r="A1149" s="2" t="s">
        <v>164</v>
      </c>
      <c r="B1149" s="2">
        <v>120</v>
      </c>
      <c r="C1149" s="15" t="str">
        <f t="shared" si="17"/>
        <v>4A_120</v>
      </c>
      <c r="D1149" s="31">
        <v>2</v>
      </c>
      <c r="E1149" s="32">
        <v>23.6</v>
      </c>
      <c r="F1149" s="32">
        <v>20.89</v>
      </c>
      <c r="G1149">
        <v>453.1</v>
      </c>
      <c r="H1149">
        <v>344.8</v>
      </c>
      <c r="I1149">
        <v>103.8</v>
      </c>
      <c r="J1149">
        <v>4.5</v>
      </c>
      <c r="K1149">
        <v>0.2</v>
      </c>
      <c r="L1149">
        <v>9.8000000000000007</v>
      </c>
      <c r="M1149">
        <v>17.7</v>
      </c>
    </row>
    <row r="1150" spans="1:13">
      <c r="A1150" s="2" t="s">
        <v>164</v>
      </c>
      <c r="B1150" s="2">
        <v>121</v>
      </c>
      <c r="C1150" s="15" t="str">
        <f t="shared" si="17"/>
        <v>4A_121</v>
      </c>
      <c r="D1150" s="31">
        <v>3</v>
      </c>
      <c r="E1150" s="32">
        <v>22.8</v>
      </c>
      <c r="F1150" s="32">
        <v>24.28</v>
      </c>
      <c r="G1150">
        <v>456.9</v>
      </c>
      <c r="H1150">
        <v>225.8</v>
      </c>
      <c r="I1150">
        <v>225.1</v>
      </c>
      <c r="J1150">
        <v>6</v>
      </c>
      <c r="K1150">
        <v>0.2</v>
      </c>
      <c r="L1150">
        <v>6.3</v>
      </c>
      <c r="M1150">
        <v>19.3</v>
      </c>
    </row>
    <row r="1151" spans="1:13">
      <c r="A1151" s="2" t="s">
        <v>164</v>
      </c>
      <c r="B1151" s="2">
        <v>122</v>
      </c>
      <c r="C1151" s="15" t="str">
        <f t="shared" si="17"/>
        <v>4A_122</v>
      </c>
      <c r="D1151" s="31">
        <v>2</v>
      </c>
      <c r="E1151" s="32">
        <v>21.6</v>
      </c>
      <c r="F1151" s="32">
        <v>19.809999999999999</v>
      </c>
      <c r="G1151">
        <v>365</v>
      </c>
      <c r="H1151">
        <v>205.9</v>
      </c>
      <c r="I1151">
        <v>154.4</v>
      </c>
      <c r="J1151">
        <v>4.8</v>
      </c>
      <c r="K1151">
        <v>0.2</v>
      </c>
      <c r="L1151">
        <v>6.3</v>
      </c>
      <c r="M1151">
        <v>16.5</v>
      </c>
    </row>
    <row r="1152" spans="1:13">
      <c r="A1152" s="2" t="s">
        <v>164</v>
      </c>
      <c r="B1152" s="2">
        <v>123</v>
      </c>
      <c r="C1152" s="15" t="str">
        <f t="shared" si="17"/>
        <v>4A_123</v>
      </c>
      <c r="D1152" s="31">
        <v>3</v>
      </c>
      <c r="E1152" s="32">
        <v>22.4</v>
      </c>
      <c r="F1152" s="32">
        <v>23.94</v>
      </c>
      <c r="G1152">
        <v>435.4</v>
      </c>
      <c r="H1152">
        <v>217.9</v>
      </c>
      <c r="I1152">
        <v>211.5</v>
      </c>
      <c r="J1152">
        <v>6</v>
      </c>
      <c r="K1152">
        <v>0.2</v>
      </c>
      <c r="L1152">
        <v>6.3</v>
      </c>
      <c r="M1152">
        <v>18.899999999999999</v>
      </c>
    </row>
    <row r="1153" spans="1:13">
      <c r="A1153" s="2" t="s">
        <v>164</v>
      </c>
      <c r="B1153" s="2">
        <v>124</v>
      </c>
      <c r="C1153" s="15" t="str">
        <f t="shared" si="17"/>
        <v>4A_124</v>
      </c>
      <c r="D1153" s="31">
        <v>2</v>
      </c>
      <c r="E1153" s="32">
        <v>22.7</v>
      </c>
      <c r="F1153" s="32">
        <v>21.03</v>
      </c>
      <c r="G1153">
        <v>428</v>
      </c>
      <c r="H1153">
        <v>315.39999999999998</v>
      </c>
      <c r="I1153">
        <v>107.9</v>
      </c>
      <c r="J1153">
        <v>4.7</v>
      </c>
      <c r="K1153">
        <v>0.2</v>
      </c>
      <c r="L1153">
        <v>9.5</v>
      </c>
      <c r="M1153">
        <v>17.7</v>
      </c>
    </row>
    <row r="1154" spans="1:13">
      <c r="A1154" s="2" t="s">
        <v>164</v>
      </c>
      <c r="B1154" s="2">
        <v>125</v>
      </c>
      <c r="C1154" s="15" t="str">
        <f t="shared" si="17"/>
        <v>4A_125</v>
      </c>
      <c r="D1154" s="31">
        <v>2</v>
      </c>
      <c r="E1154" s="32">
        <v>23.7</v>
      </c>
      <c r="F1154" s="32">
        <v>21.68</v>
      </c>
      <c r="G1154">
        <v>478.1</v>
      </c>
      <c r="H1154">
        <v>374.4</v>
      </c>
      <c r="I1154">
        <v>99.2</v>
      </c>
      <c r="J1154">
        <v>4.5999999999999996</v>
      </c>
      <c r="K1154">
        <v>0.2</v>
      </c>
      <c r="L1154">
        <v>10.7</v>
      </c>
      <c r="M1154">
        <v>18.399999999999999</v>
      </c>
    </row>
    <row r="1155" spans="1:13">
      <c r="A1155" s="2" t="s">
        <v>164</v>
      </c>
      <c r="B1155" s="2">
        <v>126</v>
      </c>
      <c r="C1155" s="15" t="str">
        <f t="shared" ref="C1155:C1218" si="18">A1155&amp;"_"&amp;B1155</f>
        <v>4A_126</v>
      </c>
      <c r="D1155" s="31">
        <v>2</v>
      </c>
      <c r="E1155" s="32">
        <v>22.7</v>
      </c>
      <c r="F1155" s="32">
        <v>21.46</v>
      </c>
      <c r="G1155">
        <v>438.9</v>
      </c>
      <c r="H1155">
        <v>331.7</v>
      </c>
      <c r="I1155">
        <v>102.4</v>
      </c>
      <c r="J1155">
        <v>4.7</v>
      </c>
      <c r="K1155">
        <v>0.2</v>
      </c>
      <c r="L1155">
        <v>10.1</v>
      </c>
      <c r="M1155">
        <v>18.100000000000001</v>
      </c>
    </row>
    <row r="1156" spans="1:13">
      <c r="A1156" s="2" t="s">
        <v>164</v>
      </c>
      <c r="B1156" s="2">
        <v>127</v>
      </c>
      <c r="C1156" s="15" t="str">
        <f t="shared" si="18"/>
        <v>4A_127</v>
      </c>
      <c r="D1156" s="31">
        <v>3</v>
      </c>
      <c r="E1156" s="32">
        <v>22.4</v>
      </c>
      <c r="F1156" s="32">
        <v>23.57</v>
      </c>
      <c r="G1156">
        <v>428.5</v>
      </c>
      <c r="H1156">
        <v>217.9</v>
      </c>
      <c r="I1156">
        <v>204.6</v>
      </c>
      <c r="J1156">
        <v>6</v>
      </c>
      <c r="K1156">
        <v>0.2</v>
      </c>
      <c r="L1156">
        <v>6.3</v>
      </c>
      <c r="M1156">
        <v>18.600000000000001</v>
      </c>
    </row>
    <row r="1157" spans="1:13">
      <c r="A1157" s="2" t="s">
        <v>164</v>
      </c>
      <c r="B1157" s="2">
        <v>128</v>
      </c>
      <c r="C1157" s="15" t="str">
        <f t="shared" si="18"/>
        <v>4A_128</v>
      </c>
      <c r="D1157" s="31">
        <v>2</v>
      </c>
      <c r="E1157" s="32">
        <v>18.3</v>
      </c>
      <c r="F1157" s="32">
        <v>17.37</v>
      </c>
      <c r="G1157">
        <v>232.7</v>
      </c>
      <c r="H1157">
        <v>0</v>
      </c>
      <c r="I1157">
        <v>227.4</v>
      </c>
      <c r="J1157">
        <v>5.3</v>
      </c>
      <c r="K1157">
        <v>0.2</v>
      </c>
      <c r="L1157">
        <v>0.2</v>
      </c>
      <c r="M1157">
        <v>13.7</v>
      </c>
    </row>
    <row r="1158" spans="1:13">
      <c r="A1158" s="2" t="s">
        <v>164</v>
      </c>
      <c r="B1158" s="2">
        <v>129</v>
      </c>
      <c r="C1158" s="15" t="str">
        <f t="shared" si="18"/>
        <v>4A_129</v>
      </c>
      <c r="D1158" s="31">
        <v>2</v>
      </c>
      <c r="E1158" s="32">
        <v>24.8</v>
      </c>
      <c r="F1158" s="32">
        <v>22.09</v>
      </c>
      <c r="G1158">
        <v>528</v>
      </c>
      <c r="H1158">
        <v>424</v>
      </c>
      <c r="I1158">
        <v>99.6</v>
      </c>
      <c r="J1158">
        <v>4.4000000000000004</v>
      </c>
      <c r="K1158">
        <v>0.2</v>
      </c>
      <c r="L1158">
        <v>11.4</v>
      </c>
      <c r="M1158">
        <v>18.899999999999999</v>
      </c>
    </row>
    <row r="1159" spans="1:13">
      <c r="A1159" s="2" t="s">
        <v>164</v>
      </c>
      <c r="B1159" s="2">
        <v>132</v>
      </c>
      <c r="C1159" s="15" t="str">
        <f t="shared" si="18"/>
        <v>4A_132</v>
      </c>
      <c r="D1159" s="31">
        <v>3</v>
      </c>
      <c r="E1159" s="32">
        <v>21.2</v>
      </c>
      <c r="F1159" s="32">
        <v>22.51</v>
      </c>
      <c r="G1159">
        <v>367.9</v>
      </c>
      <c r="H1159">
        <v>163.30000000000001</v>
      </c>
      <c r="I1159">
        <v>198.6</v>
      </c>
      <c r="J1159">
        <v>6</v>
      </c>
      <c r="K1159">
        <v>0.2</v>
      </c>
      <c r="L1159">
        <v>5.0999999999999996</v>
      </c>
      <c r="M1159">
        <v>17.5</v>
      </c>
    </row>
    <row r="1160" spans="1:13">
      <c r="A1160" s="2" t="s">
        <v>164</v>
      </c>
      <c r="B1160" s="2">
        <v>133</v>
      </c>
      <c r="C1160" s="15" t="str">
        <f t="shared" si="18"/>
        <v>4A_133</v>
      </c>
      <c r="D1160" s="31">
        <v>2</v>
      </c>
      <c r="E1160" s="32">
        <v>25.3</v>
      </c>
      <c r="F1160" s="32">
        <v>23.43</v>
      </c>
      <c r="G1160">
        <v>587.4</v>
      </c>
      <c r="H1160">
        <v>478.9</v>
      </c>
      <c r="I1160">
        <v>104</v>
      </c>
      <c r="J1160">
        <v>4.4000000000000004</v>
      </c>
      <c r="K1160">
        <v>0.3</v>
      </c>
      <c r="L1160">
        <v>12.5</v>
      </c>
      <c r="M1160">
        <v>20.3</v>
      </c>
    </row>
    <row r="1161" spans="1:13">
      <c r="A1161" s="2" t="s">
        <v>164</v>
      </c>
      <c r="B1161" s="2">
        <v>134</v>
      </c>
      <c r="C1161" s="15" t="str">
        <f t="shared" si="18"/>
        <v>4A_134</v>
      </c>
      <c r="D1161" s="31">
        <v>2</v>
      </c>
      <c r="E1161" s="32">
        <v>20.7</v>
      </c>
      <c r="F1161" s="32">
        <v>19.36</v>
      </c>
      <c r="G1161">
        <v>329.8</v>
      </c>
      <c r="H1161">
        <v>189.1</v>
      </c>
      <c r="I1161">
        <v>135.80000000000001</v>
      </c>
      <c r="J1161">
        <v>4.9000000000000004</v>
      </c>
      <c r="K1161">
        <v>0.2</v>
      </c>
      <c r="L1161">
        <v>6.3</v>
      </c>
      <c r="M1161">
        <v>15.9</v>
      </c>
    </row>
    <row r="1162" spans="1:13">
      <c r="A1162" s="2" t="s">
        <v>164</v>
      </c>
      <c r="B1162" s="2">
        <v>135</v>
      </c>
      <c r="C1162" s="15" t="str">
        <f t="shared" si="18"/>
        <v>4A_135</v>
      </c>
      <c r="D1162" s="31">
        <v>3</v>
      </c>
      <c r="E1162" s="32">
        <v>21</v>
      </c>
      <c r="F1162" s="32">
        <v>22.3</v>
      </c>
      <c r="G1162">
        <v>357.8</v>
      </c>
      <c r="H1162">
        <v>152.19999999999999</v>
      </c>
      <c r="I1162">
        <v>199.6</v>
      </c>
      <c r="J1162">
        <v>6</v>
      </c>
      <c r="K1162">
        <v>0.2</v>
      </c>
      <c r="L1162">
        <v>4.8</v>
      </c>
      <c r="M1162">
        <v>17.3</v>
      </c>
    </row>
    <row r="1163" spans="1:13">
      <c r="A1163" s="2" t="s">
        <v>164</v>
      </c>
      <c r="B1163" s="2">
        <v>136</v>
      </c>
      <c r="C1163" s="15" t="str">
        <f t="shared" si="18"/>
        <v>4A_136</v>
      </c>
      <c r="D1163" s="31">
        <v>2</v>
      </c>
      <c r="E1163" s="32">
        <v>25.5</v>
      </c>
      <c r="F1163" s="32">
        <v>21.9</v>
      </c>
      <c r="G1163">
        <v>547</v>
      </c>
      <c r="H1163">
        <v>443.4</v>
      </c>
      <c r="I1163">
        <v>99.2</v>
      </c>
      <c r="J1163">
        <v>4.4000000000000004</v>
      </c>
      <c r="K1163">
        <v>0.3</v>
      </c>
      <c r="L1163">
        <v>11.4</v>
      </c>
      <c r="M1163">
        <v>18.8</v>
      </c>
    </row>
    <row r="1164" spans="1:13">
      <c r="A1164" s="2" t="s">
        <v>164</v>
      </c>
      <c r="B1164" s="2">
        <v>137</v>
      </c>
      <c r="C1164" s="15" t="str">
        <f t="shared" si="18"/>
        <v>4A_137</v>
      </c>
      <c r="D1164" s="31">
        <v>3</v>
      </c>
      <c r="E1164" s="32">
        <v>25.9</v>
      </c>
      <c r="F1164" s="32">
        <v>26.15</v>
      </c>
      <c r="G1164">
        <v>625.70000000000005</v>
      </c>
      <c r="H1164">
        <v>472</v>
      </c>
      <c r="I1164">
        <v>147.80000000000001</v>
      </c>
      <c r="J1164">
        <v>5.8</v>
      </c>
      <c r="K1164">
        <v>0.3</v>
      </c>
      <c r="L1164">
        <v>11.7</v>
      </c>
      <c r="M1164">
        <v>21.2</v>
      </c>
    </row>
    <row r="1165" spans="1:13">
      <c r="A1165" s="2" t="s">
        <v>164</v>
      </c>
      <c r="B1165" s="2">
        <v>138</v>
      </c>
      <c r="C1165" s="15" t="str">
        <f t="shared" si="18"/>
        <v>4A_138</v>
      </c>
      <c r="D1165" s="31">
        <v>3</v>
      </c>
      <c r="E1165" s="32">
        <v>24.1</v>
      </c>
      <c r="F1165" s="32">
        <v>24.32</v>
      </c>
      <c r="G1165">
        <v>507.9</v>
      </c>
      <c r="H1165">
        <v>342.4</v>
      </c>
      <c r="I1165">
        <v>159.69999999999999</v>
      </c>
      <c r="J1165">
        <v>5.8</v>
      </c>
      <c r="K1165">
        <v>0.2</v>
      </c>
      <c r="L1165">
        <v>9.1999999999999993</v>
      </c>
      <c r="M1165">
        <v>19.399999999999999</v>
      </c>
    </row>
    <row r="1166" spans="1:13">
      <c r="A1166" s="2" t="s">
        <v>164</v>
      </c>
      <c r="B1166" s="2">
        <v>139</v>
      </c>
      <c r="C1166" s="15" t="str">
        <f t="shared" si="18"/>
        <v>4A_139</v>
      </c>
      <c r="D1166" s="31">
        <v>2</v>
      </c>
      <c r="E1166" s="32">
        <v>21</v>
      </c>
      <c r="F1166" s="32">
        <v>20.65</v>
      </c>
      <c r="G1166">
        <v>366.4</v>
      </c>
      <c r="H1166">
        <v>196.6</v>
      </c>
      <c r="I1166">
        <v>164.8</v>
      </c>
      <c r="J1166">
        <v>5</v>
      </c>
      <c r="K1166">
        <v>0.2</v>
      </c>
      <c r="L1166">
        <v>6.3</v>
      </c>
      <c r="M1166">
        <v>17.2</v>
      </c>
    </row>
    <row r="1167" spans="1:13">
      <c r="A1167" s="2" t="s">
        <v>164</v>
      </c>
      <c r="B1167" s="2">
        <v>140</v>
      </c>
      <c r="C1167" s="15" t="str">
        <f t="shared" si="18"/>
        <v>4A_140</v>
      </c>
      <c r="D1167" s="31">
        <v>3</v>
      </c>
      <c r="E1167" s="32">
        <v>22.4</v>
      </c>
      <c r="F1167" s="32">
        <v>22.53</v>
      </c>
      <c r="G1167">
        <v>408.7</v>
      </c>
      <c r="H1167">
        <v>217.7</v>
      </c>
      <c r="I1167">
        <v>185.2</v>
      </c>
      <c r="J1167">
        <v>5.8</v>
      </c>
      <c r="K1167">
        <v>0.2</v>
      </c>
      <c r="L1167">
        <v>6.3</v>
      </c>
      <c r="M1167">
        <v>17.600000000000001</v>
      </c>
    </row>
    <row r="1168" spans="1:13">
      <c r="A1168" s="2" t="s">
        <v>164</v>
      </c>
      <c r="B1168" s="2">
        <v>141</v>
      </c>
      <c r="C1168" s="15" t="str">
        <f t="shared" si="18"/>
        <v>4A_141</v>
      </c>
      <c r="D1168" s="31">
        <v>2</v>
      </c>
      <c r="E1168" s="32">
        <v>19.899999999999999</v>
      </c>
      <c r="F1168" s="32">
        <v>19.04</v>
      </c>
      <c r="G1168">
        <v>301.8</v>
      </c>
      <c r="H1168">
        <v>174.9</v>
      </c>
      <c r="I1168">
        <v>121.8</v>
      </c>
      <c r="J1168">
        <v>5.0999999999999996</v>
      </c>
      <c r="K1168">
        <v>0.2</v>
      </c>
      <c r="L1168">
        <v>6.3</v>
      </c>
      <c r="M1168">
        <v>15.5</v>
      </c>
    </row>
    <row r="1169" spans="1:13">
      <c r="A1169" s="2" t="s">
        <v>164</v>
      </c>
      <c r="B1169" s="2">
        <v>142</v>
      </c>
      <c r="C1169" s="15" t="str">
        <f t="shared" si="18"/>
        <v>4A_142</v>
      </c>
      <c r="D1169" s="31">
        <v>2</v>
      </c>
      <c r="E1169" s="32">
        <v>25</v>
      </c>
      <c r="F1169" s="32">
        <v>22.11</v>
      </c>
      <c r="G1169">
        <v>535.79999999999995</v>
      </c>
      <c r="H1169">
        <v>430.3</v>
      </c>
      <c r="I1169">
        <v>101</v>
      </c>
      <c r="J1169">
        <v>4.4000000000000004</v>
      </c>
      <c r="K1169">
        <v>0.3</v>
      </c>
      <c r="L1169">
        <v>11.4</v>
      </c>
      <c r="M1169">
        <v>19</v>
      </c>
    </row>
    <row r="1170" spans="1:13">
      <c r="A1170" s="2" t="s">
        <v>164</v>
      </c>
      <c r="B1170" s="2">
        <v>143</v>
      </c>
      <c r="C1170" s="15" t="str">
        <f t="shared" si="18"/>
        <v>4A_143</v>
      </c>
      <c r="D1170" s="31">
        <v>2</v>
      </c>
      <c r="E1170" s="32">
        <v>29.2</v>
      </c>
      <c r="F1170" s="32">
        <v>25.01</v>
      </c>
      <c r="G1170">
        <v>806.2</v>
      </c>
      <c r="H1170">
        <v>714</v>
      </c>
      <c r="I1170">
        <v>88.1</v>
      </c>
      <c r="J1170">
        <v>4.0999999999999996</v>
      </c>
      <c r="K1170">
        <v>0.3</v>
      </c>
      <c r="L1170">
        <v>15.3</v>
      </c>
      <c r="M1170">
        <v>22</v>
      </c>
    </row>
    <row r="1171" spans="1:13">
      <c r="A1171" s="2" t="s">
        <v>164</v>
      </c>
      <c r="B1171" s="2">
        <v>144</v>
      </c>
      <c r="C1171" s="15" t="str">
        <f t="shared" si="18"/>
        <v>4A_144</v>
      </c>
      <c r="D1171" s="31">
        <v>2</v>
      </c>
      <c r="E1171" s="32">
        <v>24.2</v>
      </c>
      <c r="F1171" s="32">
        <v>22.64</v>
      </c>
      <c r="G1171">
        <v>522.6</v>
      </c>
      <c r="H1171">
        <v>417.6</v>
      </c>
      <c r="I1171">
        <v>100.4</v>
      </c>
      <c r="J1171">
        <v>4.5999999999999996</v>
      </c>
      <c r="K1171">
        <v>0.2</v>
      </c>
      <c r="L1171">
        <v>11.7</v>
      </c>
      <c r="M1171">
        <v>19.399999999999999</v>
      </c>
    </row>
    <row r="1172" spans="1:13">
      <c r="A1172" s="2" t="s">
        <v>164</v>
      </c>
      <c r="B1172" s="2">
        <v>145</v>
      </c>
      <c r="C1172" s="15" t="str">
        <f t="shared" si="18"/>
        <v>4A_145</v>
      </c>
      <c r="D1172" s="31">
        <v>2</v>
      </c>
      <c r="E1172" s="32">
        <v>26.6</v>
      </c>
      <c r="F1172" s="32">
        <v>23.97</v>
      </c>
      <c r="G1172">
        <v>656.6</v>
      </c>
      <c r="H1172">
        <v>554.29999999999995</v>
      </c>
      <c r="I1172">
        <v>98</v>
      </c>
      <c r="J1172">
        <v>4.3</v>
      </c>
      <c r="K1172">
        <v>0.3</v>
      </c>
      <c r="L1172">
        <v>13.5</v>
      </c>
      <c r="M1172">
        <v>20.9</v>
      </c>
    </row>
    <row r="1173" spans="1:13">
      <c r="A1173" s="2" t="s">
        <v>164</v>
      </c>
      <c r="B1173" s="2">
        <v>146</v>
      </c>
      <c r="C1173" s="15" t="str">
        <f t="shared" si="18"/>
        <v>4A_146</v>
      </c>
      <c r="D1173" s="31">
        <v>2</v>
      </c>
      <c r="E1173" s="32">
        <v>20.2</v>
      </c>
      <c r="F1173" s="32">
        <v>19.38</v>
      </c>
      <c r="G1173">
        <v>316.60000000000002</v>
      </c>
      <c r="H1173">
        <v>180.6</v>
      </c>
      <c r="I1173">
        <v>131</v>
      </c>
      <c r="J1173">
        <v>5.0999999999999996</v>
      </c>
      <c r="K1173">
        <v>0.2</v>
      </c>
      <c r="L1173">
        <v>6.3</v>
      </c>
      <c r="M1173">
        <v>15.9</v>
      </c>
    </row>
    <row r="1174" spans="1:13">
      <c r="A1174" s="2" t="s">
        <v>164</v>
      </c>
      <c r="B1174" s="2">
        <v>147</v>
      </c>
      <c r="C1174" s="15" t="str">
        <f t="shared" si="18"/>
        <v>4A_147</v>
      </c>
      <c r="D1174" s="31">
        <v>2</v>
      </c>
      <c r="E1174" s="32">
        <v>21.1</v>
      </c>
      <c r="F1174" s="32">
        <v>20.73</v>
      </c>
      <c r="G1174">
        <v>371.1</v>
      </c>
      <c r="H1174">
        <v>198.5</v>
      </c>
      <c r="I1174">
        <v>167.7</v>
      </c>
      <c r="J1174">
        <v>5</v>
      </c>
      <c r="K1174">
        <v>0.2</v>
      </c>
      <c r="L1174">
        <v>6.3</v>
      </c>
      <c r="M1174">
        <v>17.3</v>
      </c>
    </row>
    <row r="1175" spans="1:13">
      <c r="A1175" s="2" t="s">
        <v>164</v>
      </c>
      <c r="B1175" s="2">
        <v>148</v>
      </c>
      <c r="C1175" s="15" t="str">
        <f t="shared" si="18"/>
        <v>4A_148</v>
      </c>
      <c r="D1175" s="31">
        <v>2</v>
      </c>
      <c r="E1175" s="32">
        <v>23.8</v>
      </c>
      <c r="F1175" s="32">
        <v>21.96</v>
      </c>
      <c r="G1175">
        <v>489.3</v>
      </c>
      <c r="H1175">
        <v>379.3</v>
      </c>
      <c r="I1175">
        <v>105.4</v>
      </c>
      <c r="J1175">
        <v>4.5999999999999996</v>
      </c>
      <c r="K1175">
        <v>0.2</v>
      </c>
      <c r="L1175">
        <v>10.7</v>
      </c>
      <c r="M1175">
        <v>18.7</v>
      </c>
    </row>
    <row r="1176" spans="1:13">
      <c r="A1176" s="2" t="s">
        <v>164</v>
      </c>
      <c r="B1176" s="2">
        <v>149</v>
      </c>
      <c r="C1176" s="15" t="str">
        <f t="shared" si="18"/>
        <v>4A_149</v>
      </c>
      <c r="D1176" s="31">
        <v>2</v>
      </c>
      <c r="E1176" s="32">
        <v>25.4</v>
      </c>
      <c r="F1176" s="32">
        <v>22.81</v>
      </c>
      <c r="G1176">
        <v>571.9</v>
      </c>
      <c r="H1176">
        <v>471.2</v>
      </c>
      <c r="I1176">
        <v>96.3</v>
      </c>
      <c r="J1176">
        <v>4.4000000000000004</v>
      </c>
      <c r="K1176">
        <v>0.3</v>
      </c>
      <c r="L1176">
        <v>12.3</v>
      </c>
      <c r="M1176">
        <v>19.7</v>
      </c>
    </row>
    <row r="1177" spans="1:13">
      <c r="A1177" s="2" t="s">
        <v>164</v>
      </c>
      <c r="B1177" s="2">
        <v>150</v>
      </c>
      <c r="C1177" s="15" t="str">
        <f t="shared" si="18"/>
        <v>4A_150</v>
      </c>
      <c r="D1177" s="31">
        <v>2</v>
      </c>
      <c r="E1177" s="32">
        <v>22</v>
      </c>
      <c r="F1177" s="32">
        <v>20.02</v>
      </c>
      <c r="G1177">
        <v>381.6</v>
      </c>
      <c r="H1177">
        <v>213.5</v>
      </c>
      <c r="I1177">
        <v>163.30000000000001</v>
      </c>
      <c r="J1177">
        <v>4.7</v>
      </c>
      <c r="K1177">
        <v>0.2</v>
      </c>
      <c r="L1177">
        <v>6.3</v>
      </c>
      <c r="M1177">
        <v>16.7</v>
      </c>
    </row>
    <row r="1178" spans="1:13">
      <c r="A1178" s="2" t="s">
        <v>164</v>
      </c>
      <c r="B1178" s="2">
        <v>157</v>
      </c>
      <c r="C1178" s="15" t="str">
        <f t="shared" si="18"/>
        <v>4A_157</v>
      </c>
      <c r="D1178" s="31">
        <v>2</v>
      </c>
      <c r="E1178" s="32">
        <v>25</v>
      </c>
      <c r="F1178" s="32">
        <v>23.66</v>
      </c>
      <c r="G1178">
        <v>582.79999999999995</v>
      </c>
      <c r="H1178">
        <v>471.1</v>
      </c>
      <c r="I1178">
        <v>107.1</v>
      </c>
      <c r="J1178">
        <v>4.5</v>
      </c>
      <c r="K1178">
        <v>0.3</v>
      </c>
      <c r="L1178">
        <v>12.5</v>
      </c>
      <c r="M1178">
        <v>20.399999999999999</v>
      </c>
    </row>
    <row r="1179" spans="1:13">
      <c r="A1179" s="2" t="s">
        <v>164</v>
      </c>
      <c r="B1179" s="2">
        <v>160</v>
      </c>
      <c r="C1179" s="15" t="str">
        <f t="shared" si="18"/>
        <v>4A_160</v>
      </c>
      <c r="D1179" s="31">
        <v>2</v>
      </c>
      <c r="E1179" s="32">
        <v>26</v>
      </c>
      <c r="F1179" s="32">
        <v>22.96</v>
      </c>
      <c r="G1179">
        <v>599.4</v>
      </c>
      <c r="H1179">
        <v>497.3</v>
      </c>
      <c r="I1179">
        <v>97.7</v>
      </c>
      <c r="J1179">
        <v>4.4000000000000004</v>
      </c>
      <c r="K1179">
        <v>0.3</v>
      </c>
      <c r="L1179">
        <v>12.5</v>
      </c>
      <c r="M1179">
        <v>19.8</v>
      </c>
    </row>
    <row r="1180" spans="1:13">
      <c r="A1180" s="2" t="s">
        <v>164</v>
      </c>
      <c r="B1180" s="2">
        <v>161</v>
      </c>
      <c r="C1180" s="15" t="str">
        <f t="shared" si="18"/>
        <v>4A_161</v>
      </c>
      <c r="D1180" s="31">
        <v>2</v>
      </c>
      <c r="E1180" s="32">
        <v>27.7</v>
      </c>
      <c r="F1180" s="32">
        <v>24.43</v>
      </c>
      <c r="G1180">
        <v>718.6</v>
      </c>
      <c r="H1180">
        <v>623.1</v>
      </c>
      <c r="I1180">
        <v>91.2</v>
      </c>
      <c r="J1180">
        <v>4.3</v>
      </c>
      <c r="K1180">
        <v>0.3</v>
      </c>
      <c r="L1180">
        <v>14.4</v>
      </c>
      <c r="M1180">
        <v>21.4</v>
      </c>
    </row>
    <row r="1181" spans="1:13">
      <c r="A1181" s="2" t="s">
        <v>164</v>
      </c>
      <c r="B1181" s="2">
        <v>163</v>
      </c>
      <c r="C1181" s="15" t="str">
        <f t="shared" si="18"/>
        <v>4A_163</v>
      </c>
      <c r="D1181" s="31">
        <v>2</v>
      </c>
      <c r="E1181" s="32">
        <v>22</v>
      </c>
      <c r="F1181" s="32">
        <v>19.84</v>
      </c>
      <c r="G1181">
        <v>377.3</v>
      </c>
      <c r="H1181">
        <v>213.2</v>
      </c>
      <c r="I1181">
        <v>159.4</v>
      </c>
      <c r="J1181">
        <v>4.7</v>
      </c>
      <c r="K1181">
        <v>0.2</v>
      </c>
      <c r="L1181">
        <v>6.3</v>
      </c>
      <c r="M1181">
        <v>16.5</v>
      </c>
    </row>
    <row r="1182" spans="1:13">
      <c r="A1182" s="2" t="s">
        <v>164</v>
      </c>
      <c r="B1182" s="2">
        <v>166</v>
      </c>
      <c r="C1182" s="15" t="str">
        <f t="shared" si="18"/>
        <v>4A_166</v>
      </c>
      <c r="D1182" s="31">
        <v>3</v>
      </c>
      <c r="E1182" s="32">
        <v>25.2</v>
      </c>
      <c r="F1182" s="32">
        <v>24.07</v>
      </c>
      <c r="G1182">
        <v>545.5</v>
      </c>
      <c r="H1182">
        <v>391.2</v>
      </c>
      <c r="I1182">
        <v>148.69999999999999</v>
      </c>
      <c r="J1182">
        <v>5.6</v>
      </c>
      <c r="K1182">
        <v>0.2</v>
      </c>
      <c r="L1182">
        <v>9.8000000000000007</v>
      </c>
      <c r="M1182">
        <v>19.3</v>
      </c>
    </row>
    <row r="1183" spans="1:13">
      <c r="A1183" s="2" t="s">
        <v>164</v>
      </c>
      <c r="B1183" s="2">
        <v>167</v>
      </c>
      <c r="C1183" s="15" t="str">
        <f t="shared" si="18"/>
        <v>4A_167</v>
      </c>
      <c r="D1183" s="31">
        <v>3</v>
      </c>
      <c r="E1183" s="32">
        <v>24.5</v>
      </c>
      <c r="F1183" s="32">
        <v>25.36</v>
      </c>
      <c r="G1183">
        <v>546.9</v>
      </c>
      <c r="H1183">
        <v>381.2</v>
      </c>
      <c r="I1183">
        <v>159.80000000000001</v>
      </c>
      <c r="J1183">
        <v>5.9</v>
      </c>
      <c r="K1183">
        <v>0.2</v>
      </c>
      <c r="L1183">
        <v>10.1</v>
      </c>
      <c r="M1183">
        <v>20.399999999999999</v>
      </c>
    </row>
    <row r="1184" spans="1:13">
      <c r="A1184" s="2" t="s">
        <v>164</v>
      </c>
      <c r="B1184" s="2">
        <v>169</v>
      </c>
      <c r="C1184" s="15" t="str">
        <f t="shared" si="18"/>
        <v>4A_169</v>
      </c>
      <c r="D1184" s="31">
        <v>2</v>
      </c>
      <c r="E1184" s="32">
        <v>30.3</v>
      </c>
      <c r="F1184" s="32">
        <v>26.45</v>
      </c>
      <c r="G1184">
        <v>917.1</v>
      </c>
      <c r="H1184">
        <v>825.4</v>
      </c>
      <c r="I1184">
        <v>87.6</v>
      </c>
      <c r="J1184">
        <v>4.0999999999999996</v>
      </c>
      <c r="K1184">
        <v>0.3</v>
      </c>
      <c r="L1184">
        <v>16.8</v>
      </c>
      <c r="M1184">
        <v>23.5</v>
      </c>
    </row>
    <row r="1185" spans="1:13">
      <c r="A1185" s="2" t="s">
        <v>164</v>
      </c>
      <c r="B1185" s="2">
        <v>170</v>
      </c>
      <c r="C1185" s="15" t="str">
        <f t="shared" si="18"/>
        <v>4A_170</v>
      </c>
      <c r="D1185" s="31">
        <v>2</v>
      </c>
      <c r="E1185" s="32">
        <v>25.6</v>
      </c>
      <c r="F1185" s="32">
        <v>23.67</v>
      </c>
      <c r="G1185">
        <v>606.70000000000005</v>
      </c>
      <c r="H1185">
        <v>491.4</v>
      </c>
      <c r="I1185">
        <v>110.8</v>
      </c>
      <c r="J1185">
        <v>4.5</v>
      </c>
      <c r="K1185">
        <v>0.3</v>
      </c>
      <c r="L1185">
        <v>12.5</v>
      </c>
      <c r="M1185">
        <v>20.5</v>
      </c>
    </row>
    <row r="1186" spans="1:13">
      <c r="A1186" s="2" t="s">
        <v>164</v>
      </c>
      <c r="B1186" s="2">
        <v>172</v>
      </c>
      <c r="C1186" s="15" t="str">
        <f t="shared" si="18"/>
        <v>4A_172</v>
      </c>
      <c r="D1186" s="31">
        <v>2</v>
      </c>
      <c r="E1186" s="32">
        <v>22.8</v>
      </c>
      <c r="F1186" s="32">
        <v>20.98</v>
      </c>
      <c r="G1186">
        <v>429.9</v>
      </c>
      <c r="H1186">
        <v>324.60000000000002</v>
      </c>
      <c r="I1186">
        <v>100.7</v>
      </c>
      <c r="J1186">
        <v>4.7</v>
      </c>
      <c r="K1186">
        <v>0.2</v>
      </c>
      <c r="L1186">
        <v>9.8000000000000007</v>
      </c>
      <c r="M1186">
        <v>17.7</v>
      </c>
    </row>
    <row r="1187" spans="1:13">
      <c r="A1187" s="2" t="s">
        <v>164</v>
      </c>
      <c r="B1187" s="2">
        <v>173</v>
      </c>
      <c r="C1187" s="15" t="str">
        <f t="shared" si="18"/>
        <v>4A_173</v>
      </c>
      <c r="D1187" s="31">
        <v>2</v>
      </c>
      <c r="E1187" s="32">
        <v>28.1</v>
      </c>
      <c r="F1187" s="32">
        <v>25.23</v>
      </c>
      <c r="G1187">
        <v>765.5</v>
      </c>
      <c r="H1187">
        <v>665.5</v>
      </c>
      <c r="I1187">
        <v>95.8</v>
      </c>
      <c r="J1187">
        <v>4.3</v>
      </c>
      <c r="K1187">
        <v>0.3</v>
      </c>
      <c r="L1187">
        <v>15</v>
      </c>
      <c r="M1187">
        <v>22.2</v>
      </c>
    </row>
    <row r="1188" spans="1:13">
      <c r="A1188" s="2" t="s">
        <v>164</v>
      </c>
      <c r="B1188" s="2">
        <v>175</v>
      </c>
      <c r="C1188" s="15" t="str">
        <f t="shared" si="18"/>
        <v>4A_175</v>
      </c>
      <c r="D1188" s="31">
        <v>2</v>
      </c>
      <c r="E1188" s="32">
        <v>27</v>
      </c>
      <c r="F1188" s="32">
        <v>24.15</v>
      </c>
      <c r="G1188">
        <v>679.3</v>
      </c>
      <c r="H1188">
        <v>578.4</v>
      </c>
      <c r="I1188">
        <v>96.5</v>
      </c>
      <c r="J1188">
        <v>4.3</v>
      </c>
      <c r="K1188">
        <v>0.3</v>
      </c>
      <c r="L1188">
        <v>13.8</v>
      </c>
      <c r="M1188">
        <v>21.1</v>
      </c>
    </row>
    <row r="1189" spans="1:13">
      <c r="A1189" s="2" t="s">
        <v>164</v>
      </c>
      <c r="B1189" s="2">
        <v>176</v>
      </c>
      <c r="C1189" s="15" t="str">
        <f t="shared" si="18"/>
        <v>4A_176</v>
      </c>
      <c r="D1189" s="31">
        <v>2</v>
      </c>
      <c r="E1189" s="32">
        <v>28</v>
      </c>
      <c r="F1189" s="32">
        <v>25.23</v>
      </c>
      <c r="G1189">
        <v>761.1</v>
      </c>
      <c r="H1189">
        <v>661.4</v>
      </c>
      <c r="I1189">
        <v>95.4</v>
      </c>
      <c r="J1189">
        <v>4.2</v>
      </c>
      <c r="K1189">
        <v>0.3</v>
      </c>
      <c r="L1189">
        <v>15</v>
      </c>
      <c r="M1189">
        <v>22.2</v>
      </c>
    </row>
    <row r="1190" spans="1:13">
      <c r="A1190" s="15" t="s">
        <v>169</v>
      </c>
      <c r="B1190" s="20">
        <v>178</v>
      </c>
      <c r="C1190" s="15" t="str">
        <f t="shared" si="18"/>
        <v>4B_178</v>
      </c>
      <c r="D1190" s="42">
        <v>3</v>
      </c>
      <c r="E1190" s="32">
        <v>12.1</v>
      </c>
      <c r="F1190" s="43">
        <v>17.66</v>
      </c>
      <c r="G1190">
        <v>93.1</v>
      </c>
      <c r="H1190">
        <v>0</v>
      </c>
      <c r="I1190">
        <v>82.9</v>
      </c>
      <c r="J1190">
        <v>10.199999999999999</v>
      </c>
      <c r="K1190">
        <v>0.1</v>
      </c>
      <c r="L1190">
        <v>0.1</v>
      </c>
      <c r="M1190">
        <v>10.4</v>
      </c>
    </row>
    <row r="1191" spans="1:13">
      <c r="A1191" s="15" t="s">
        <v>169</v>
      </c>
      <c r="B1191" s="20">
        <v>180</v>
      </c>
      <c r="C1191" s="15" t="str">
        <f t="shared" si="18"/>
        <v>4B_180</v>
      </c>
      <c r="D1191" s="42">
        <v>2</v>
      </c>
      <c r="E1191" s="32">
        <v>22.2</v>
      </c>
      <c r="F1191" s="43">
        <v>20.36</v>
      </c>
      <c r="G1191">
        <v>396.7</v>
      </c>
      <c r="H1191">
        <v>285.8</v>
      </c>
      <c r="I1191">
        <v>106.2</v>
      </c>
      <c r="J1191">
        <v>4.7</v>
      </c>
      <c r="K1191">
        <v>0.2</v>
      </c>
      <c r="L1191">
        <v>8.9</v>
      </c>
      <c r="M1191">
        <v>17.100000000000001</v>
      </c>
    </row>
    <row r="1192" spans="1:13">
      <c r="A1192" s="15" t="s">
        <v>169</v>
      </c>
      <c r="B1192" s="20">
        <v>182</v>
      </c>
      <c r="C1192" s="15" t="str">
        <f t="shared" si="18"/>
        <v>4B_182</v>
      </c>
      <c r="D1192" s="42">
        <v>2</v>
      </c>
      <c r="E1192" s="32">
        <v>25.4</v>
      </c>
      <c r="F1192" s="43">
        <v>22.96</v>
      </c>
      <c r="G1192">
        <v>577.9</v>
      </c>
      <c r="H1192">
        <v>473.2</v>
      </c>
      <c r="I1192">
        <v>100.3</v>
      </c>
      <c r="J1192">
        <v>4.4000000000000004</v>
      </c>
      <c r="K1192">
        <v>0.3</v>
      </c>
      <c r="L1192">
        <v>12.3</v>
      </c>
      <c r="M1192">
        <v>19.8</v>
      </c>
    </row>
    <row r="1193" spans="1:13">
      <c r="A1193" s="15" t="s">
        <v>169</v>
      </c>
      <c r="B1193" s="20">
        <v>184</v>
      </c>
      <c r="C1193" s="15" t="str">
        <f t="shared" si="18"/>
        <v>4B_184</v>
      </c>
      <c r="D1193" s="42">
        <v>3</v>
      </c>
      <c r="E1193" s="32">
        <v>20.6</v>
      </c>
      <c r="F1193" s="43">
        <v>23.19</v>
      </c>
      <c r="G1193">
        <v>359</v>
      </c>
      <c r="H1193">
        <v>0</v>
      </c>
      <c r="I1193">
        <v>352.7</v>
      </c>
      <c r="J1193">
        <v>6.3</v>
      </c>
      <c r="K1193">
        <v>0.2</v>
      </c>
      <c r="L1193">
        <v>0.2</v>
      </c>
      <c r="M1193">
        <v>18</v>
      </c>
    </row>
    <row r="1194" spans="1:13">
      <c r="A1194" s="15" t="s">
        <v>169</v>
      </c>
      <c r="B1194" s="20">
        <v>188</v>
      </c>
      <c r="C1194" s="15" t="str">
        <f t="shared" si="18"/>
        <v>4B_188</v>
      </c>
      <c r="D1194" s="42">
        <v>3</v>
      </c>
      <c r="E1194" s="32">
        <v>21.7</v>
      </c>
      <c r="F1194" s="43">
        <v>22.44</v>
      </c>
      <c r="G1194">
        <v>382.6</v>
      </c>
      <c r="H1194">
        <v>196.2</v>
      </c>
      <c r="I1194">
        <v>180.6</v>
      </c>
      <c r="J1194">
        <v>5.9</v>
      </c>
      <c r="K1194">
        <v>0.2</v>
      </c>
      <c r="L1194">
        <v>6</v>
      </c>
      <c r="M1194">
        <v>17.399999999999999</v>
      </c>
    </row>
    <row r="1195" spans="1:13">
      <c r="A1195" s="15" t="s">
        <v>169</v>
      </c>
      <c r="B1195" s="20">
        <v>190</v>
      </c>
      <c r="C1195" s="15" t="str">
        <f t="shared" si="18"/>
        <v>4B_190</v>
      </c>
      <c r="D1195" s="42">
        <v>2</v>
      </c>
      <c r="E1195" s="32">
        <v>20.9</v>
      </c>
      <c r="F1195" s="43">
        <v>19.63</v>
      </c>
      <c r="G1195">
        <v>340.5</v>
      </c>
      <c r="H1195">
        <v>193.1</v>
      </c>
      <c r="I1195">
        <v>142.5</v>
      </c>
      <c r="J1195">
        <v>4.9000000000000004</v>
      </c>
      <c r="K1195">
        <v>0.2</v>
      </c>
      <c r="L1195">
        <v>6.3</v>
      </c>
      <c r="M1195">
        <v>16.2</v>
      </c>
    </row>
    <row r="1196" spans="1:13">
      <c r="A1196" s="15" t="s">
        <v>169</v>
      </c>
      <c r="B1196" s="20">
        <v>192</v>
      </c>
      <c r="C1196" s="15" t="str">
        <f t="shared" si="18"/>
        <v>4B_192</v>
      </c>
      <c r="D1196" s="42">
        <v>3</v>
      </c>
      <c r="E1196" s="32">
        <v>21.9</v>
      </c>
      <c r="F1196" s="43">
        <v>22.85</v>
      </c>
      <c r="G1196">
        <v>398.4</v>
      </c>
      <c r="H1196">
        <v>208.2</v>
      </c>
      <c r="I1196">
        <v>184.3</v>
      </c>
      <c r="J1196">
        <v>5.9</v>
      </c>
      <c r="K1196">
        <v>0.2</v>
      </c>
      <c r="L1196">
        <v>6.3</v>
      </c>
      <c r="M1196">
        <v>17.899999999999999</v>
      </c>
    </row>
    <row r="1197" spans="1:13">
      <c r="A1197" s="15" t="s">
        <v>169</v>
      </c>
      <c r="B1197" s="20">
        <v>195</v>
      </c>
      <c r="C1197" s="15" t="str">
        <f t="shared" si="18"/>
        <v>4B_195</v>
      </c>
      <c r="D1197" s="42">
        <v>2</v>
      </c>
      <c r="E1197" s="32">
        <v>21</v>
      </c>
      <c r="F1197" s="43">
        <v>18.940000000000001</v>
      </c>
      <c r="G1197">
        <v>327.9</v>
      </c>
      <c r="H1197">
        <v>193.3</v>
      </c>
      <c r="I1197">
        <v>129.80000000000001</v>
      </c>
      <c r="J1197">
        <v>4.8</v>
      </c>
      <c r="K1197">
        <v>0.2</v>
      </c>
      <c r="L1197">
        <v>6.3</v>
      </c>
      <c r="M1197">
        <v>15.5</v>
      </c>
    </row>
    <row r="1198" spans="1:13">
      <c r="A1198" s="15" t="s">
        <v>169</v>
      </c>
      <c r="B1198" s="20">
        <v>197</v>
      </c>
      <c r="C1198" s="15" t="str">
        <f t="shared" si="18"/>
        <v>4B_197</v>
      </c>
      <c r="D1198" s="42">
        <v>2</v>
      </c>
      <c r="E1198" s="32">
        <v>22.6</v>
      </c>
      <c r="F1198" s="43">
        <v>20.420000000000002</v>
      </c>
      <c r="G1198">
        <v>408.9</v>
      </c>
      <c r="H1198">
        <v>302.3</v>
      </c>
      <c r="I1198">
        <v>101.9</v>
      </c>
      <c r="J1198">
        <v>4.7</v>
      </c>
      <c r="K1198">
        <v>0.2</v>
      </c>
      <c r="L1198">
        <v>9.1999999999999993</v>
      </c>
      <c r="M1198">
        <v>17.100000000000001</v>
      </c>
    </row>
    <row r="1199" spans="1:13">
      <c r="A1199" s="15" t="s">
        <v>169</v>
      </c>
      <c r="B1199" s="20">
        <v>198</v>
      </c>
      <c r="C1199" s="15" t="str">
        <f t="shared" si="18"/>
        <v>4B_198</v>
      </c>
      <c r="D1199" s="42">
        <v>2</v>
      </c>
      <c r="E1199" s="32">
        <v>24.3</v>
      </c>
      <c r="F1199" s="43">
        <v>21.95</v>
      </c>
      <c r="G1199">
        <v>507.8</v>
      </c>
      <c r="H1199">
        <v>401.2</v>
      </c>
      <c r="I1199">
        <v>102.1</v>
      </c>
      <c r="J1199">
        <v>4.5</v>
      </c>
      <c r="K1199">
        <v>0.2</v>
      </c>
      <c r="L1199">
        <v>11</v>
      </c>
      <c r="M1199">
        <v>18.8</v>
      </c>
    </row>
    <row r="1200" spans="1:13">
      <c r="A1200" s="15" t="s">
        <v>169</v>
      </c>
      <c r="B1200" s="20">
        <v>200</v>
      </c>
      <c r="C1200" s="15" t="str">
        <f t="shared" si="18"/>
        <v>4B_200</v>
      </c>
      <c r="D1200" s="42">
        <v>3</v>
      </c>
      <c r="E1200" s="32">
        <v>21.1</v>
      </c>
      <c r="F1200" s="43">
        <v>21.87</v>
      </c>
      <c r="G1200">
        <v>354.3</v>
      </c>
      <c r="H1200">
        <v>153.6</v>
      </c>
      <c r="I1200">
        <v>194.7</v>
      </c>
      <c r="J1200">
        <v>6</v>
      </c>
      <c r="K1200">
        <v>0.2</v>
      </c>
      <c r="L1200">
        <v>4.8</v>
      </c>
      <c r="M1200">
        <v>16.899999999999999</v>
      </c>
    </row>
    <row r="1201" spans="1:13">
      <c r="A1201" s="15" t="s">
        <v>169</v>
      </c>
      <c r="B1201" s="20">
        <v>201</v>
      </c>
      <c r="C1201" s="15" t="str">
        <f t="shared" si="18"/>
        <v>4B_201</v>
      </c>
      <c r="D1201" s="42">
        <v>3</v>
      </c>
      <c r="E1201" s="32">
        <v>17.8</v>
      </c>
      <c r="F1201" s="43">
        <v>19.21</v>
      </c>
      <c r="G1201">
        <v>222.5</v>
      </c>
      <c r="H1201">
        <v>0</v>
      </c>
      <c r="I1201">
        <v>216.2</v>
      </c>
      <c r="J1201">
        <v>6.2</v>
      </c>
      <c r="K1201">
        <v>0.2</v>
      </c>
      <c r="L1201">
        <v>0.2</v>
      </c>
      <c r="M1201">
        <v>14</v>
      </c>
    </row>
    <row r="1202" spans="1:13">
      <c r="A1202" s="15" t="s">
        <v>169</v>
      </c>
      <c r="B1202" s="20">
        <v>202</v>
      </c>
      <c r="C1202" s="15" t="str">
        <f t="shared" si="18"/>
        <v>4B_202</v>
      </c>
      <c r="D1202" s="42">
        <v>3</v>
      </c>
      <c r="E1202" s="32">
        <v>21.5</v>
      </c>
      <c r="F1202" s="43">
        <v>21.8</v>
      </c>
      <c r="G1202">
        <v>365.3</v>
      </c>
      <c r="H1202">
        <v>176.2</v>
      </c>
      <c r="I1202">
        <v>183.3</v>
      </c>
      <c r="J1202">
        <v>5.9</v>
      </c>
      <c r="K1202">
        <v>0.2</v>
      </c>
      <c r="L1202">
        <v>5.4</v>
      </c>
      <c r="M1202">
        <v>16.899999999999999</v>
      </c>
    </row>
    <row r="1203" spans="1:13">
      <c r="A1203" s="15" t="s">
        <v>169</v>
      </c>
      <c r="B1203" s="20">
        <v>203</v>
      </c>
      <c r="C1203" s="15" t="str">
        <f t="shared" si="18"/>
        <v>4B_203</v>
      </c>
      <c r="D1203" s="42">
        <v>2</v>
      </c>
      <c r="E1203" s="32">
        <v>24.3</v>
      </c>
      <c r="F1203" s="43">
        <v>20.34</v>
      </c>
      <c r="G1203">
        <v>458.8</v>
      </c>
      <c r="H1203">
        <v>358.6</v>
      </c>
      <c r="I1203">
        <v>95.8</v>
      </c>
      <c r="J1203">
        <v>4.4000000000000004</v>
      </c>
      <c r="K1203">
        <v>0.2</v>
      </c>
      <c r="L1203">
        <v>9.8000000000000007</v>
      </c>
      <c r="M1203">
        <v>17.2</v>
      </c>
    </row>
    <row r="1204" spans="1:13">
      <c r="A1204" s="15" t="s">
        <v>169</v>
      </c>
      <c r="B1204" s="20">
        <v>204</v>
      </c>
      <c r="C1204" s="15" t="str">
        <f t="shared" si="18"/>
        <v>4B_204</v>
      </c>
      <c r="D1204" s="42">
        <v>2</v>
      </c>
      <c r="E1204" s="32">
        <v>22.1</v>
      </c>
      <c r="F1204" s="43">
        <v>20.07</v>
      </c>
      <c r="G1204">
        <v>386.5</v>
      </c>
      <c r="H1204">
        <v>275.10000000000002</v>
      </c>
      <c r="I1204">
        <v>106.7</v>
      </c>
      <c r="J1204">
        <v>4.7</v>
      </c>
      <c r="K1204">
        <v>0.2</v>
      </c>
      <c r="L1204">
        <v>8.6</v>
      </c>
      <c r="M1204">
        <v>16.8</v>
      </c>
    </row>
    <row r="1205" spans="1:13">
      <c r="A1205" s="15" t="s">
        <v>169</v>
      </c>
      <c r="B1205" s="20">
        <v>205</v>
      </c>
      <c r="C1205" s="15" t="str">
        <f t="shared" si="18"/>
        <v>4B_205</v>
      </c>
      <c r="D1205" s="42">
        <v>2</v>
      </c>
      <c r="E1205" s="32">
        <v>23.6</v>
      </c>
      <c r="F1205" s="43">
        <v>20.399999999999999</v>
      </c>
      <c r="G1205">
        <v>439.7</v>
      </c>
      <c r="H1205">
        <v>334.2</v>
      </c>
      <c r="I1205">
        <v>101</v>
      </c>
      <c r="J1205">
        <v>4.5</v>
      </c>
      <c r="K1205">
        <v>0.2</v>
      </c>
      <c r="L1205">
        <v>9.5</v>
      </c>
      <c r="M1205">
        <v>17.2</v>
      </c>
    </row>
    <row r="1206" spans="1:13">
      <c r="A1206" s="15" t="s">
        <v>169</v>
      </c>
      <c r="B1206" s="20">
        <v>206</v>
      </c>
      <c r="C1206" s="15" t="str">
        <f t="shared" si="18"/>
        <v>4B_206</v>
      </c>
      <c r="D1206" s="42">
        <v>2</v>
      </c>
      <c r="E1206" s="32">
        <v>22.2</v>
      </c>
      <c r="F1206" s="43">
        <v>20.149999999999999</v>
      </c>
      <c r="G1206">
        <v>391.9</v>
      </c>
      <c r="H1206">
        <v>284.8</v>
      </c>
      <c r="I1206">
        <v>102.3</v>
      </c>
      <c r="J1206">
        <v>4.7</v>
      </c>
      <c r="K1206">
        <v>0.2</v>
      </c>
      <c r="L1206">
        <v>8.9</v>
      </c>
      <c r="M1206">
        <v>16.899999999999999</v>
      </c>
    </row>
    <row r="1207" spans="1:13">
      <c r="A1207" s="15" t="s">
        <v>169</v>
      </c>
      <c r="B1207" s="20">
        <v>207</v>
      </c>
      <c r="C1207" s="15" t="str">
        <f t="shared" si="18"/>
        <v>4B_207</v>
      </c>
      <c r="D1207" s="42">
        <v>2</v>
      </c>
      <c r="E1207" s="32">
        <v>20.100000000000001</v>
      </c>
      <c r="F1207" s="43">
        <v>18.37</v>
      </c>
      <c r="G1207">
        <v>294.2</v>
      </c>
      <c r="H1207">
        <v>174.6</v>
      </c>
      <c r="I1207">
        <v>114.6</v>
      </c>
      <c r="J1207">
        <v>5</v>
      </c>
      <c r="K1207">
        <v>0.2</v>
      </c>
      <c r="L1207">
        <v>6.2</v>
      </c>
      <c r="M1207">
        <v>15</v>
      </c>
    </row>
    <row r="1208" spans="1:13">
      <c r="A1208" s="15" t="s">
        <v>169</v>
      </c>
      <c r="B1208" s="20">
        <v>208</v>
      </c>
      <c r="C1208" s="15" t="str">
        <f t="shared" si="18"/>
        <v>4B_208</v>
      </c>
      <c r="D1208" s="42">
        <v>2</v>
      </c>
      <c r="E1208" s="32">
        <v>21.7</v>
      </c>
      <c r="F1208" s="43">
        <v>19.63</v>
      </c>
      <c r="G1208">
        <v>363</v>
      </c>
      <c r="H1208">
        <v>207.2</v>
      </c>
      <c r="I1208">
        <v>151</v>
      </c>
      <c r="J1208">
        <v>4.8</v>
      </c>
      <c r="K1208">
        <v>0.2</v>
      </c>
      <c r="L1208">
        <v>6.3</v>
      </c>
      <c r="M1208">
        <v>16.3</v>
      </c>
    </row>
    <row r="1209" spans="1:13">
      <c r="A1209" s="15" t="s">
        <v>169</v>
      </c>
      <c r="B1209" s="20">
        <v>209</v>
      </c>
      <c r="C1209" s="15" t="str">
        <f t="shared" si="18"/>
        <v>4B_209</v>
      </c>
      <c r="D1209" s="42">
        <v>2</v>
      </c>
      <c r="E1209" s="32">
        <v>20.2</v>
      </c>
      <c r="F1209" s="43">
        <v>19.21</v>
      </c>
      <c r="G1209">
        <v>313</v>
      </c>
      <c r="H1209">
        <v>180.3</v>
      </c>
      <c r="I1209">
        <v>127.7</v>
      </c>
      <c r="J1209">
        <v>5</v>
      </c>
      <c r="K1209">
        <v>0.2</v>
      </c>
      <c r="L1209">
        <v>6.3</v>
      </c>
      <c r="M1209">
        <v>15.7</v>
      </c>
    </row>
    <row r="1210" spans="1:13">
      <c r="A1210" s="15" t="s">
        <v>169</v>
      </c>
      <c r="B1210" s="20">
        <v>210</v>
      </c>
      <c r="C1210" s="15" t="str">
        <f t="shared" si="18"/>
        <v>4B_210</v>
      </c>
      <c r="D1210" s="42">
        <v>2</v>
      </c>
      <c r="E1210" s="32">
        <v>25.1</v>
      </c>
      <c r="F1210" s="43">
        <v>23.19</v>
      </c>
      <c r="G1210">
        <v>572.6</v>
      </c>
      <c r="H1210">
        <v>465.3</v>
      </c>
      <c r="I1210">
        <v>102.8</v>
      </c>
      <c r="J1210">
        <v>4.5</v>
      </c>
      <c r="K1210">
        <v>0.3</v>
      </c>
      <c r="L1210">
        <v>12.3</v>
      </c>
      <c r="M1210">
        <v>20</v>
      </c>
    </row>
    <row r="1211" spans="1:13">
      <c r="A1211" s="15" t="s">
        <v>169</v>
      </c>
      <c r="B1211" s="20">
        <v>211</v>
      </c>
      <c r="C1211" s="15" t="str">
        <f t="shared" si="18"/>
        <v>4B_211</v>
      </c>
      <c r="D1211" s="42">
        <v>2</v>
      </c>
      <c r="E1211" s="32">
        <v>25.6</v>
      </c>
      <c r="F1211" s="43">
        <v>23.51</v>
      </c>
      <c r="G1211">
        <v>601.29999999999995</v>
      </c>
      <c r="H1211">
        <v>489.7</v>
      </c>
      <c r="I1211">
        <v>107.1</v>
      </c>
      <c r="J1211">
        <v>4.4000000000000004</v>
      </c>
      <c r="K1211">
        <v>0.3</v>
      </c>
      <c r="L1211">
        <v>12.5</v>
      </c>
      <c r="M1211">
        <v>20.3</v>
      </c>
    </row>
    <row r="1212" spans="1:13">
      <c r="A1212" s="15" t="s">
        <v>169</v>
      </c>
      <c r="B1212" s="20">
        <v>212</v>
      </c>
      <c r="C1212" s="15" t="str">
        <f t="shared" si="18"/>
        <v>4B_212</v>
      </c>
      <c r="D1212" s="42">
        <v>2</v>
      </c>
      <c r="E1212" s="32">
        <v>26.6</v>
      </c>
      <c r="F1212" s="43">
        <v>23.43</v>
      </c>
      <c r="G1212">
        <v>637.29999999999995</v>
      </c>
      <c r="H1212">
        <v>539.9</v>
      </c>
      <c r="I1212">
        <v>93.1</v>
      </c>
      <c r="J1212">
        <v>4.3</v>
      </c>
      <c r="K1212">
        <v>0.3</v>
      </c>
      <c r="L1212">
        <v>13.2</v>
      </c>
      <c r="M1212">
        <v>20.3</v>
      </c>
    </row>
    <row r="1213" spans="1:13">
      <c r="A1213" s="15" t="s">
        <v>169</v>
      </c>
      <c r="B1213" s="20">
        <v>213</v>
      </c>
      <c r="C1213" s="15" t="str">
        <f t="shared" si="18"/>
        <v>4B_213</v>
      </c>
      <c r="D1213" s="42">
        <v>2</v>
      </c>
      <c r="E1213" s="32">
        <v>25.4</v>
      </c>
      <c r="F1213" s="43">
        <v>22.41</v>
      </c>
      <c r="G1213">
        <v>559.1</v>
      </c>
      <c r="H1213">
        <v>459.8</v>
      </c>
      <c r="I1213">
        <v>94.9</v>
      </c>
      <c r="J1213">
        <v>4.4000000000000004</v>
      </c>
      <c r="K1213">
        <v>0.3</v>
      </c>
      <c r="L1213">
        <v>12</v>
      </c>
      <c r="M1213">
        <v>19.3</v>
      </c>
    </row>
    <row r="1214" spans="1:13">
      <c r="A1214" s="15" t="s">
        <v>169</v>
      </c>
      <c r="B1214" s="20">
        <v>214</v>
      </c>
      <c r="C1214" s="15" t="str">
        <f t="shared" si="18"/>
        <v>4B_214</v>
      </c>
      <c r="D1214" s="42">
        <v>2</v>
      </c>
      <c r="E1214" s="32">
        <v>24.3</v>
      </c>
      <c r="F1214" s="43">
        <v>21.1</v>
      </c>
      <c r="G1214">
        <v>481.8</v>
      </c>
      <c r="H1214">
        <v>379.5</v>
      </c>
      <c r="I1214">
        <v>97.9</v>
      </c>
      <c r="J1214">
        <v>4.5</v>
      </c>
      <c r="K1214">
        <v>0.2</v>
      </c>
      <c r="L1214">
        <v>10.4</v>
      </c>
      <c r="M1214">
        <v>17.899999999999999</v>
      </c>
    </row>
    <row r="1215" spans="1:13">
      <c r="A1215" s="15" t="s">
        <v>169</v>
      </c>
      <c r="B1215" s="20">
        <v>215</v>
      </c>
      <c r="C1215" s="15" t="str">
        <f t="shared" si="18"/>
        <v>4B_215</v>
      </c>
      <c r="D1215" s="42">
        <v>3</v>
      </c>
      <c r="E1215" s="32">
        <v>18</v>
      </c>
      <c r="F1215" s="43">
        <v>20.51</v>
      </c>
      <c r="G1215">
        <v>243.4</v>
      </c>
      <c r="H1215">
        <v>0</v>
      </c>
      <c r="I1215">
        <v>236.8</v>
      </c>
      <c r="J1215">
        <v>6.5</v>
      </c>
      <c r="K1215">
        <v>0.2</v>
      </c>
      <c r="L1215">
        <v>0.2</v>
      </c>
      <c r="M1215">
        <v>15.2</v>
      </c>
    </row>
    <row r="1216" spans="1:13">
      <c r="A1216" s="15" t="s">
        <v>169</v>
      </c>
      <c r="B1216" s="20">
        <v>216</v>
      </c>
      <c r="C1216" s="15" t="str">
        <f t="shared" si="18"/>
        <v>4B_216</v>
      </c>
      <c r="D1216" s="42">
        <v>2</v>
      </c>
      <c r="E1216" s="32">
        <v>23.8</v>
      </c>
      <c r="F1216" s="43">
        <v>22.07</v>
      </c>
      <c r="G1216">
        <v>493.2</v>
      </c>
      <c r="H1216">
        <v>387.4</v>
      </c>
      <c r="I1216">
        <v>101.2</v>
      </c>
      <c r="J1216">
        <v>4.5999999999999996</v>
      </c>
      <c r="K1216">
        <v>0.2</v>
      </c>
      <c r="L1216">
        <v>11</v>
      </c>
      <c r="M1216">
        <v>18.8</v>
      </c>
    </row>
    <row r="1217" spans="1:13">
      <c r="A1217" s="15" t="s">
        <v>169</v>
      </c>
      <c r="B1217" s="20">
        <v>217</v>
      </c>
      <c r="C1217" s="15" t="str">
        <f t="shared" si="18"/>
        <v>4B_217</v>
      </c>
      <c r="D1217" s="42">
        <v>3</v>
      </c>
      <c r="E1217" s="32">
        <v>18.100000000000001</v>
      </c>
      <c r="F1217" s="43">
        <v>19.82</v>
      </c>
      <c r="G1217">
        <v>237.3</v>
      </c>
      <c r="H1217">
        <v>0</v>
      </c>
      <c r="I1217">
        <v>231</v>
      </c>
      <c r="J1217">
        <v>6.3</v>
      </c>
      <c r="K1217">
        <v>0.2</v>
      </c>
      <c r="L1217">
        <v>0.2</v>
      </c>
      <c r="M1217">
        <v>14.6</v>
      </c>
    </row>
    <row r="1218" spans="1:13">
      <c r="A1218" s="15" t="s">
        <v>169</v>
      </c>
      <c r="B1218" s="20">
        <v>218</v>
      </c>
      <c r="C1218" s="15" t="str">
        <f t="shared" si="18"/>
        <v>4B_218</v>
      </c>
      <c r="D1218" s="42">
        <v>3</v>
      </c>
      <c r="E1218" s="32">
        <v>23.1</v>
      </c>
      <c r="F1218" s="43">
        <v>22.86</v>
      </c>
      <c r="G1218">
        <v>440.5</v>
      </c>
      <c r="H1218">
        <v>231.7</v>
      </c>
      <c r="I1218">
        <v>203.1</v>
      </c>
      <c r="J1218">
        <v>5.7</v>
      </c>
      <c r="K1218">
        <v>0.2</v>
      </c>
      <c r="L1218">
        <v>6.3</v>
      </c>
      <c r="M1218">
        <v>18</v>
      </c>
    </row>
    <row r="1219" spans="1:13">
      <c r="A1219" s="15" t="s">
        <v>169</v>
      </c>
      <c r="B1219" s="20">
        <v>219</v>
      </c>
      <c r="C1219" s="15" t="str">
        <f t="shared" ref="C1219:C1282" si="19">A1219&amp;"_"&amp;B1219</f>
        <v>4B_219</v>
      </c>
      <c r="D1219" s="42">
        <v>2</v>
      </c>
      <c r="E1219" s="32">
        <v>26</v>
      </c>
      <c r="F1219" s="43">
        <v>23.59</v>
      </c>
      <c r="G1219">
        <v>620.20000000000005</v>
      </c>
      <c r="H1219">
        <v>521.29999999999995</v>
      </c>
      <c r="I1219">
        <v>94.5</v>
      </c>
      <c r="J1219">
        <v>4.4000000000000004</v>
      </c>
      <c r="K1219">
        <v>0.3</v>
      </c>
      <c r="L1219">
        <v>13.2</v>
      </c>
      <c r="M1219">
        <v>20.5</v>
      </c>
    </row>
    <row r="1220" spans="1:13">
      <c r="A1220" s="15" t="s">
        <v>169</v>
      </c>
      <c r="B1220" s="20">
        <v>220</v>
      </c>
      <c r="C1220" s="15" t="str">
        <f t="shared" si="19"/>
        <v>4B_220</v>
      </c>
      <c r="D1220" s="42">
        <v>2</v>
      </c>
      <c r="E1220" s="32">
        <v>24.6</v>
      </c>
      <c r="F1220" s="43">
        <v>22.1</v>
      </c>
      <c r="G1220">
        <v>521.29999999999995</v>
      </c>
      <c r="H1220">
        <v>418.1</v>
      </c>
      <c r="I1220">
        <v>98.7</v>
      </c>
      <c r="J1220">
        <v>4.5</v>
      </c>
      <c r="K1220">
        <v>0.2</v>
      </c>
      <c r="L1220">
        <v>11.4</v>
      </c>
      <c r="M1220">
        <v>18.899999999999999</v>
      </c>
    </row>
    <row r="1221" spans="1:13">
      <c r="A1221" s="15" t="s">
        <v>169</v>
      </c>
      <c r="B1221" s="20">
        <v>221</v>
      </c>
      <c r="C1221" s="15" t="str">
        <f t="shared" si="19"/>
        <v>4B_221</v>
      </c>
      <c r="D1221" s="42">
        <v>2</v>
      </c>
      <c r="E1221" s="32">
        <v>22.2</v>
      </c>
      <c r="F1221" s="43">
        <v>20.420000000000002</v>
      </c>
      <c r="G1221">
        <v>396.7</v>
      </c>
      <c r="H1221">
        <v>285.8</v>
      </c>
      <c r="I1221">
        <v>106.2</v>
      </c>
      <c r="J1221">
        <v>4.7</v>
      </c>
      <c r="K1221">
        <v>0.2</v>
      </c>
      <c r="L1221">
        <v>8.9</v>
      </c>
      <c r="M1221">
        <v>17.100000000000001</v>
      </c>
    </row>
    <row r="1222" spans="1:13">
      <c r="A1222" s="15" t="s">
        <v>169</v>
      </c>
      <c r="B1222" s="20">
        <v>222</v>
      </c>
      <c r="C1222" s="15" t="str">
        <f t="shared" si="19"/>
        <v>4B_222</v>
      </c>
      <c r="D1222" s="42">
        <v>3</v>
      </c>
      <c r="E1222" s="32">
        <v>24.9</v>
      </c>
      <c r="F1222" s="43">
        <v>24.99</v>
      </c>
      <c r="G1222">
        <v>555.4</v>
      </c>
      <c r="H1222">
        <v>393</v>
      </c>
      <c r="I1222">
        <v>156.6</v>
      </c>
      <c r="J1222">
        <v>5.8</v>
      </c>
      <c r="K1222">
        <v>0.2</v>
      </c>
      <c r="L1222">
        <v>10.1</v>
      </c>
      <c r="M1222">
        <v>20.100000000000001</v>
      </c>
    </row>
    <row r="1223" spans="1:13">
      <c r="A1223" s="15" t="s">
        <v>169</v>
      </c>
      <c r="B1223" s="20">
        <v>223</v>
      </c>
      <c r="C1223" s="15" t="str">
        <f t="shared" si="19"/>
        <v>4B_223</v>
      </c>
      <c r="D1223" s="42">
        <v>2</v>
      </c>
      <c r="E1223" s="32">
        <v>24.9</v>
      </c>
      <c r="F1223" s="43">
        <v>23.19</v>
      </c>
      <c r="G1223">
        <v>565</v>
      </c>
      <c r="H1223">
        <v>458.8</v>
      </c>
      <c r="I1223">
        <v>101.7</v>
      </c>
      <c r="J1223">
        <v>4.5</v>
      </c>
      <c r="K1223">
        <v>0.3</v>
      </c>
      <c r="L1223">
        <v>12.3</v>
      </c>
      <c r="M1223">
        <v>20</v>
      </c>
    </row>
    <row r="1224" spans="1:13">
      <c r="A1224" s="15" t="s">
        <v>169</v>
      </c>
      <c r="B1224" s="20">
        <v>224</v>
      </c>
      <c r="C1224" s="15" t="str">
        <f t="shared" si="19"/>
        <v>4B_224</v>
      </c>
      <c r="D1224" s="42">
        <v>2</v>
      </c>
      <c r="E1224" s="32">
        <v>20.9</v>
      </c>
      <c r="F1224" s="43">
        <v>18.98</v>
      </c>
      <c r="G1224">
        <v>327.39999999999998</v>
      </c>
      <c r="H1224">
        <v>191.8</v>
      </c>
      <c r="I1224">
        <v>130.80000000000001</v>
      </c>
      <c r="J1224">
        <v>4.9000000000000004</v>
      </c>
      <c r="K1224">
        <v>0.2</v>
      </c>
      <c r="L1224">
        <v>6.3</v>
      </c>
      <c r="M1224">
        <v>15.6</v>
      </c>
    </row>
    <row r="1225" spans="1:13">
      <c r="A1225" s="15" t="s">
        <v>169</v>
      </c>
      <c r="B1225" s="20">
        <v>225</v>
      </c>
      <c r="C1225" s="15" t="str">
        <f t="shared" si="19"/>
        <v>4B_225</v>
      </c>
      <c r="D1225" s="42">
        <v>3</v>
      </c>
      <c r="E1225" s="32">
        <v>17.8</v>
      </c>
      <c r="F1225" s="43">
        <v>20.77</v>
      </c>
      <c r="G1225">
        <v>241.5</v>
      </c>
      <c r="H1225">
        <v>0</v>
      </c>
      <c r="I1225">
        <v>234.9</v>
      </c>
      <c r="J1225">
        <v>6.7</v>
      </c>
      <c r="K1225">
        <v>0.2</v>
      </c>
      <c r="L1225">
        <v>0.2</v>
      </c>
      <c r="M1225">
        <v>15.4</v>
      </c>
    </row>
    <row r="1226" spans="1:13">
      <c r="A1226" s="15" t="s">
        <v>169</v>
      </c>
      <c r="B1226" s="20">
        <v>226</v>
      </c>
      <c r="C1226" s="15" t="str">
        <f t="shared" si="19"/>
        <v>4B_226</v>
      </c>
      <c r="D1226" s="42">
        <v>3</v>
      </c>
      <c r="E1226" s="32">
        <v>22.7</v>
      </c>
      <c r="F1226" s="43">
        <v>23.53</v>
      </c>
      <c r="G1226">
        <v>438.1</v>
      </c>
      <c r="H1226">
        <v>223.8</v>
      </c>
      <c r="I1226">
        <v>208.4</v>
      </c>
      <c r="J1226">
        <v>5.9</v>
      </c>
      <c r="K1226">
        <v>0.2</v>
      </c>
      <c r="L1226">
        <v>6.3</v>
      </c>
      <c r="M1226">
        <v>18.5</v>
      </c>
    </row>
    <row r="1227" spans="1:13">
      <c r="A1227" s="15" t="s">
        <v>169</v>
      </c>
      <c r="B1227" s="20">
        <v>227</v>
      </c>
      <c r="C1227" s="15" t="str">
        <f t="shared" si="19"/>
        <v>4B_227</v>
      </c>
      <c r="D1227" s="42">
        <v>3</v>
      </c>
      <c r="E1227" s="32">
        <v>19.8</v>
      </c>
      <c r="F1227" s="43">
        <v>20.71</v>
      </c>
      <c r="G1227">
        <v>295.7</v>
      </c>
      <c r="H1227">
        <v>0</v>
      </c>
      <c r="I1227">
        <v>289.7</v>
      </c>
      <c r="J1227">
        <v>6</v>
      </c>
      <c r="K1227">
        <v>0.2</v>
      </c>
      <c r="L1227">
        <v>0.2</v>
      </c>
      <c r="M1227">
        <v>15.7</v>
      </c>
    </row>
    <row r="1228" spans="1:13">
      <c r="A1228" s="15" t="s">
        <v>169</v>
      </c>
      <c r="B1228" s="20">
        <v>228</v>
      </c>
      <c r="C1228" s="15" t="str">
        <f t="shared" si="19"/>
        <v>4B_228</v>
      </c>
      <c r="D1228" s="42">
        <v>2</v>
      </c>
      <c r="E1228" s="32">
        <v>18.3</v>
      </c>
      <c r="F1228" s="43">
        <v>17.350000000000001</v>
      </c>
      <c r="G1228">
        <v>233.2</v>
      </c>
      <c r="H1228">
        <v>0</v>
      </c>
      <c r="I1228">
        <v>228</v>
      </c>
      <c r="J1228">
        <v>5.3</v>
      </c>
      <c r="K1228">
        <v>0.2</v>
      </c>
      <c r="L1228">
        <v>0.2</v>
      </c>
      <c r="M1228">
        <v>13.8</v>
      </c>
    </row>
    <row r="1229" spans="1:13">
      <c r="A1229" s="15" t="s">
        <v>169</v>
      </c>
      <c r="B1229" s="20">
        <v>229</v>
      </c>
      <c r="C1229" s="15" t="str">
        <f t="shared" si="19"/>
        <v>4B_229</v>
      </c>
      <c r="D1229" s="42">
        <v>2</v>
      </c>
      <c r="E1229" s="32">
        <v>24.3</v>
      </c>
      <c r="F1229" s="43">
        <v>22.74</v>
      </c>
      <c r="G1229">
        <v>528</v>
      </c>
      <c r="H1229">
        <v>421.2</v>
      </c>
      <c r="I1229">
        <v>102.2</v>
      </c>
      <c r="J1229">
        <v>4.5999999999999996</v>
      </c>
      <c r="K1229">
        <v>0.3</v>
      </c>
      <c r="L1229">
        <v>11.7</v>
      </c>
      <c r="M1229">
        <v>19.5</v>
      </c>
    </row>
    <row r="1230" spans="1:13">
      <c r="A1230" s="15" t="s">
        <v>169</v>
      </c>
      <c r="B1230" s="20">
        <v>230</v>
      </c>
      <c r="C1230" s="15" t="str">
        <f t="shared" si="19"/>
        <v>4B_230</v>
      </c>
      <c r="D1230" s="42">
        <v>2</v>
      </c>
      <c r="E1230" s="32">
        <v>25.8</v>
      </c>
      <c r="F1230" s="43">
        <v>23.85</v>
      </c>
      <c r="G1230">
        <v>621.9</v>
      </c>
      <c r="H1230">
        <v>517.70000000000005</v>
      </c>
      <c r="I1230">
        <v>99.8</v>
      </c>
      <c r="J1230">
        <v>4.4000000000000004</v>
      </c>
      <c r="K1230">
        <v>0.3</v>
      </c>
      <c r="L1230">
        <v>13.2</v>
      </c>
      <c r="M1230">
        <v>20.7</v>
      </c>
    </row>
    <row r="1231" spans="1:13">
      <c r="A1231" s="15" t="s">
        <v>169</v>
      </c>
      <c r="B1231" s="20">
        <v>231</v>
      </c>
      <c r="C1231" s="15" t="str">
        <f t="shared" si="19"/>
        <v>4B_231</v>
      </c>
      <c r="D1231" s="42">
        <v>2</v>
      </c>
      <c r="E1231" s="32">
        <v>13</v>
      </c>
      <c r="F1231" s="43">
        <v>11.84</v>
      </c>
      <c r="G1231">
        <v>79.599999999999994</v>
      </c>
      <c r="H1231">
        <v>0</v>
      </c>
      <c r="I1231">
        <v>73.400000000000006</v>
      </c>
      <c r="J1231">
        <v>6.2</v>
      </c>
      <c r="K1231">
        <v>0.1</v>
      </c>
      <c r="L1231">
        <v>0.1</v>
      </c>
      <c r="M1231">
        <v>7.7</v>
      </c>
    </row>
    <row r="1232" spans="1:13">
      <c r="A1232" s="15" t="s">
        <v>169</v>
      </c>
      <c r="B1232" s="20">
        <v>232</v>
      </c>
      <c r="C1232" s="15" t="str">
        <f t="shared" si="19"/>
        <v>4B_232</v>
      </c>
      <c r="D1232" s="42">
        <v>2</v>
      </c>
      <c r="E1232" s="32">
        <v>25.4</v>
      </c>
      <c r="F1232" s="43">
        <v>22.36</v>
      </c>
      <c r="G1232">
        <v>559.1</v>
      </c>
      <c r="H1232">
        <v>459.8</v>
      </c>
      <c r="I1232">
        <v>94.9</v>
      </c>
      <c r="J1232">
        <v>4.4000000000000004</v>
      </c>
      <c r="K1232">
        <v>0.3</v>
      </c>
      <c r="L1232">
        <v>12</v>
      </c>
      <c r="M1232">
        <v>19.3</v>
      </c>
    </row>
    <row r="1233" spans="1:13">
      <c r="A1233" s="15" t="s">
        <v>169</v>
      </c>
      <c r="B1233" s="20">
        <v>233</v>
      </c>
      <c r="C1233" s="15" t="str">
        <f t="shared" si="19"/>
        <v>4B_233</v>
      </c>
      <c r="D1233" s="42">
        <v>3</v>
      </c>
      <c r="E1233" s="32">
        <v>20.7</v>
      </c>
      <c r="F1233" s="43">
        <v>21.15</v>
      </c>
      <c r="G1233">
        <v>330</v>
      </c>
      <c r="H1233">
        <v>0</v>
      </c>
      <c r="I1233">
        <v>324.10000000000002</v>
      </c>
      <c r="J1233">
        <v>5.9</v>
      </c>
      <c r="K1233">
        <v>0.2</v>
      </c>
      <c r="L1233">
        <v>0.2</v>
      </c>
      <c r="M1233">
        <v>16.2</v>
      </c>
    </row>
    <row r="1234" spans="1:13">
      <c r="A1234" s="15" t="s">
        <v>169</v>
      </c>
      <c r="B1234" s="20">
        <v>234</v>
      </c>
      <c r="C1234" s="15" t="str">
        <f t="shared" si="19"/>
        <v>4B_234</v>
      </c>
      <c r="D1234" s="42">
        <v>2</v>
      </c>
      <c r="E1234" s="32">
        <v>20.7</v>
      </c>
      <c r="F1234" s="43">
        <v>18.850000000000001</v>
      </c>
      <c r="G1234">
        <v>320</v>
      </c>
      <c r="H1234">
        <v>188.1</v>
      </c>
      <c r="I1234">
        <v>126.9</v>
      </c>
      <c r="J1234">
        <v>4.9000000000000004</v>
      </c>
      <c r="K1234">
        <v>0.2</v>
      </c>
      <c r="L1234">
        <v>6.3</v>
      </c>
      <c r="M1234">
        <v>15.5</v>
      </c>
    </row>
    <row r="1235" spans="1:13">
      <c r="A1235" s="15" t="s">
        <v>169</v>
      </c>
      <c r="B1235" s="20">
        <v>235</v>
      </c>
      <c r="C1235" s="15" t="str">
        <f t="shared" si="19"/>
        <v>4B_235</v>
      </c>
      <c r="D1235" s="42">
        <v>3</v>
      </c>
      <c r="E1235" s="32">
        <v>20.8</v>
      </c>
      <c r="F1235" s="43">
        <v>22.03</v>
      </c>
      <c r="G1235">
        <v>346.4</v>
      </c>
      <c r="H1235">
        <v>141.30000000000001</v>
      </c>
      <c r="I1235">
        <v>199</v>
      </c>
      <c r="J1235">
        <v>6.1</v>
      </c>
      <c r="K1235">
        <v>0.2</v>
      </c>
      <c r="L1235">
        <v>4.5</v>
      </c>
      <c r="M1235">
        <v>17</v>
      </c>
    </row>
    <row r="1236" spans="1:13">
      <c r="A1236" s="15" t="s">
        <v>169</v>
      </c>
      <c r="B1236" s="20">
        <v>236</v>
      </c>
      <c r="C1236" s="15" t="str">
        <f t="shared" si="19"/>
        <v>4B_236</v>
      </c>
      <c r="D1236" s="42">
        <v>2</v>
      </c>
      <c r="E1236" s="32">
        <v>20.7</v>
      </c>
      <c r="F1236" s="43">
        <v>19.97</v>
      </c>
      <c r="G1236">
        <v>343.5</v>
      </c>
      <c r="H1236">
        <v>190.3</v>
      </c>
      <c r="I1236">
        <v>148.19999999999999</v>
      </c>
      <c r="J1236">
        <v>5</v>
      </c>
      <c r="K1236">
        <v>0.2</v>
      </c>
      <c r="L1236">
        <v>6.3</v>
      </c>
      <c r="M1236">
        <v>16.5</v>
      </c>
    </row>
    <row r="1237" spans="1:13">
      <c r="A1237" s="15" t="s">
        <v>169</v>
      </c>
      <c r="B1237" s="20">
        <v>237</v>
      </c>
      <c r="C1237" s="15" t="str">
        <f t="shared" si="19"/>
        <v>4B_237</v>
      </c>
      <c r="D1237" s="42">
        <v>3</v>
      </c>
      <c r="E1237" s="32">
        <v>20.8</v>
      </c>
      <c r="F1237" s="43">
        <v>21.47</v>
      </c>
      <c r="G1237">
        <v>338.1</v>
      </c>
      <c r="H1237">
        <v>0</v>
      </c>
      <c r="I1237">
        <v>332.2</v>
      </c>
      <c r="J1237">
        <v>5.9</v>
      </c>
      <c r="K1237">
        <v>0.2</v>
      </c>
      <c r="L1237">
        <v>0.2</v>
      </c>
      <c r="M1237">
        <v>16.5</v>
      </c>
    </row>
    <row r="1238" spans="1:13">
      <c r="A1238" s="15" t="s">
        <v>169</v>
      </c>
      <c r="B1238" s="20">
        <v>238</v>
      </c>
      <c r="C1238" s="15" t="str">
        <f t="shared" si="19"/>
        <v>4B_238</v>
      </c>
      <c r="D1238" s="42">
        <v>3</v>
      </c>
      <c r="E1238" s="32">
        <v>21</v>
      </c>
      <c r="F1238" s="43">
        <v>21.81</v>
      </c>
      <c r="G1238">
        <v>349.4</v>
      </c>
      <c r="H1238">
        <v>152.19999999999999</v>
      </c>
      <c r="I1238">
        <v>191.3</v>
      </c>
      <c r="J1238">
        <v>6</v>
      </c>
      <c r="K1238">
        <v>0.2</v>
      </c>
      <c r="L1238">
        <v>4.8</v>
      </c>
      <c r="M1238">
        <v>16.8</v>
      </c>
    </row>
    <row r="1239" spans="1:13">
      <c r="A1239" s="15" t="s">
        <v>169</v>
      </c>
      <c r="B1239" s="20">
        <v>239</v>
      </c>
      <c r="C1239" s="15" t="str">
        <f t="shared" si="19"/>
        <v>4B_239</v>
      </c>
      <c r="D1239" s="42">
        <v>2</v>
      </c>
      <c r="E1239" s="32">
        <v>16.5</v>
      </c>
      <c r="F1239" s="43">
        <v>16.690000000000001</v>
      </c>
      <c r="G1239">
        <v>184.9</v>
      </c>
      <c r="H1239">
        <v>0</v>
      </c>
      <c r="I1239">
        <v>179.1</v>
      </c>
      <c r="J1239">
        <v>5.7</v>
      </c>
      <c r="K1239">
        <v>0.2</v>
      </c>
      <c r="L1239">
        <v>0.2</v>
      </c>
      <c r="M1239">
        <v>12.8</v>
      </c>
    </row>
    <row r="1240" spans="1:13">
      <c r="A1240" s="15" t="s">
        <v>169</v>
      </c>
      <c r="B1240" s="20">
        <v>240</v>
      </c>
      <c r="C1240" s="15" t="str">
        <f t="shared" si="19"/>
        <v>4B_240</v>
      </c>
      <c r="D1240" s="42">
        <v>2</v>
      </c>
      <c r="E1240" s="32">
        <v>19.8</v>
      </c>
      <c r="F1240" s="43">
        <v>21.22</v>
      </c>
      <c r="G1240">
        <v>341.6</v>
      </c>
      <c r="H1240">
        <v>176.3</v>
      </c>
      <c r="I1240">
        <v>160</v>
      </c>
      <c r="J1240">
        <v>5.3</v>
      </c>
      <c r="K1240">
        <v>0.2</v>
      </c>
      <c r="L1240">
        <v>6.3</v>
      </c>
      <c r="M1240">
        <v>17.5</v>
      </c>
    </row>
    <row r="1241" spans="1:13">
      <c r="A1241" s="15" t="s">
        <v>169</v>
      </c>
      <c r="B1241" s="20">
        <v>241</v>
      </c>
      <c r="C1241" s="15" t="str">
        <f t="shared" si="19"/>
        <v>4B_241</v>
      </c>
      <c r="D1241" s="42">
        <v>3</v>
      </c>
      <c r="E1241" s="32">
        <v>18.5</v>
      </c>
      <c r="F1241" s="43">
        <v>18.899999999999999</v>
      </c>
      <c r="G1241">
        <v>235.5</v>
      </c>
      <c r="H1241">
        <v>0</v>
      </c>
      <c r="I1241">
        <v>229.6</v>
      </c>
      <c r="J1241">
        <v>5.9</v>
      </c>
      <c r="K1241">
        <v>0.2</v>
      </c>
      <c r="L1241">
        <v>0.2</v>
      </c>
      <c r="M1241">
        <v>13.9</v>
      </c>
    </row>
    <row r="1242" spans="1:13">
      <c r="A1242" s="15" t="s">
        <v>169</v>
      </c>
      <c r="B1242" s="20">
        <v>242</v>
      </c>
      <c r="C1242" s="15" t="str">
        <f t="shared" si="19"/>
        <v>4B_242</v>
      </c>
      <c r="D1242" s="42">
        <v>3</v>
      </c>
      <c r="E1242" s="32">
        <v>20.3</v>
      </c>
      <c r="F1242" s="43">
        <v>21.02</v>
      </c>
      <c r="G1242">
        <v>314.8</v>
      </c>
      <c r="H1242">
        <v>0</v>
      </c>
      <c r="I1242">
        <v>308.89999999999998</v>
      </c>
      <c r="J1242">
        <v>6</v>
      </c>
      <c r="K1242">
        <v>0.2</v>
      </c>
      <c r="L1242">
        <v>0.2</v>
      </c>
      <c r="M1242">
        <v>16</v>
      </c>
    </row>
    <row r="1243" spans="1:13">
      <c r="A1243" s="15" t="s">
        <v>169</v>
      </c>
      <c r="B1243" s="20">
        <v>243</v>
      </c>
      <c r="C1243" s="15" t="str">
        <f t="shared" si="19"/>
        <v>4B_243</v>
      </c>
      <c r="D1243" s="42">
        <v>3</v>
      </c>
      <c r="E1243" s="32">
        <v>18.899999999999999</v>
      </c>
      <c r="F1243" s="43">
        <v>22.25</v>
      </c>
      <c r="G1243">
        <v>291.3</v>
      </c>
      <c r="H1243">
        <v>0</v>
      </c>
      <c r="I1243">
        <v>284.7</v>
      </c>
      <c r="J1243">
        <v>6.7</v>
      </c>
      <c r="K1243">
        <v>0.2</v>
      </c>
      <c r="L1243">
        <v>0.2</v>
      </c>
      <c r="M1243">
        <v>16.899999999999999</v>
      </c>
    </row>
    <row r="1244" spans="1:13">
      <c r="A1244" s="15" t="s">
        <v>169</v>
      </c>
      <c r="B1244" s="20">
        <v>244</v>
      </c>
      <c r="C1244" s="15" t="str">
        <f t="shared" si="19"/>
        <v>4B_244</v>
      </c>
      <c r="D1244" s="42">
        <v>2</v>
      </c>
      <c r="E1244" s="32">
        <v>17.5</v>
      </c>
      <c r="F1244" s="43">
        <v>16.71</v>
      </c>
      <c r="G1244">
        <v>205</v>
      </c>
      <c r="H1244">
        <v>0</v>
      </c>
      <c r="I1244">
        <v>199.5</v>
      </c>
      <c r="J1244">
        <v>5.4</v>
      </c>
      <c r="K1244">
        <v>0.2</v>
      </c>
      <c r="L1244">
        <v>0.2</v>
      </c>
      <c r="M1244">
        <v>13</v>
      </c>
    </row>
    <row r="1245" spans="1:13">
      <c r="A1245" s="15" t="s">
        <v>169</v>
      </c>
      <c r="B1245" s="20">
        <v>245</v>
      </c>
      <c r="C1245" s="15" t="str">
        <f t="shared" si="19"/>
        <v>4B_245</v>
      </c>
      <c r="D1245" s="42">
        <v>2</v>
      </c>
      <c r="E1245" s="32">
        <v>20.6</v>
      </c>
      <c r="F1245" s="43">
        <v>18.89</v>
      </c>
      <c r="G1245">
        <v>317.3</v>
      </c>
      <c r="H1245">
        <v>186.4</v>
      </c>
      <c r="I1245">
        <v>126</v>
      </c>
      <c r="J1245">
        <v>4.9000000000000004</v>
      </c>
      <c r="K1245">
        <v>0.2</v>
      </c>
      <c r="L1245">
        <v>6.3</v>
      </c>
      <c r="M1245">
        <v>15.5</v>
      </c>
    </row>
    <row r="1246" spans="1:13">
      <c r="A1246" s="15" t="s">
        <v>169</v>
      </c>
      <c r="B1246" s="20">
        <v>246</v>
      </c>
      <c r="C1246" s="15" t="str">
        <f t="shared" si="19"/>
        <v>4B_246</v>
      </c>
      <c r="D1246" s="42">
        <v>2</v>
      </c>
      <c r="E1246" s="32">
        <v>16.899999999999999</v>
      </c>
      <c r="F1246" s="43">
        <v>16.350000000000001</v>
      </c>
      <c r="G1246">
        <v>188.5</v>
      </c>
      <c r="H1246">
        <v>0</v>
      </c>
      <c r="I1246">
        <v>183</v>
      </c>
      <c r="J1246">
        <v>5.6</v>
      </c>
      <c r="K1246">
        <v>0.2</v>
      </c>
      <c r="L1246">
        <v>0.2</v>
      </c>
      <c r="M1246">
        <v>12.6</v>
      </c>
    </row>
    <row r="1247" spans="1:13">
      <c r="A1247" s="15" t="s">
        <v>169</v>
      </c>
      <c r="B1247" s="20">
        <v>247</v>
      </c>
      <c r="C1247" s="15" t="str">
        <f t="shared" si="19"/>
        <v>4B_247</v>
      </c>
      <c r="D1247" s="42">
        <v>2</v>
      </c>
      <c r="E1247" s="32">
        <v>19</v>
      </c>
      <c r="F1247" s="43">
        <v>17.03</v>
      </c>
      <c r="G1247">
        <v>241.7</v>
      </c>
      <c r="H1247">
        <v>118.4</v>
      </c>
      <c r="I1247">
        <v>118.3</v>
      </c>
      <c r="J1247">
        <v>5.0999999999999996</v>
      </c>
      <c r="K1247">
        <v>0.2</v>
      </c>
      <c r="L1247">
        <v>4.5</v>
      </c>
      <c r="M1247">
        <v>13.5</v>
      </c>
    </row>
    <row r="1248" spans="1:13">
      <c r="A1248" s="15" t="s">
        <v>169</v>
      </c>
      <c r="B1248" s="20">
        <v>248</v>
      </c>
      <c r="C1248" s="15" t="str">
        <f t="shared" si="19"/>
        <v>4B_248</v>
      </c>
      <c r="D1248" s="42">
        <v>2</v>
      </c>
      <c r="E1248" s="32">
        <v>23.8</v>
      </c>
      <c r="F1248" s="43">
        <v>21.74</v>
      </c>
      <c r="G1248">
        <v>482.1</v>
      </c>
      <c r="H1248">
        <v>377.3</v>
      </c>
      <c r="I1248">
        <v>100.1</v>
      </c>
      <c r="J1248">
        <v>4.5999999999999996</v>
      </c>
      <c r="K1248">
        <v>0.2</v>
      </c>
      <c r="L1248">
        <v>10.7</v>
      </c>
      <c r="M1248">
        <v>18.5</v>
      </c>
    </row>
    <row r="1249" spans="1:13">
      <c r="A1249" s="15" t="s">
        <v>169</v>
      </c>
      <c r="B1249" s="20">
        <v>249</v>
      </c>
      <c r="C1249" s="15" t="str">
        <f t="shared" si="19"/>
        <v>4B_249</v>
      </c>
      <c r="D1249" s="42">
        <v>2</v>
      </c>
      <c r="E1249" s="32">
        <v>23.6</v>
      </c>
      <c r="F1249" s="43">
        <v>22.24</v>
      </c>
      <c r="G1249">
        <v>488.9</v>
      </c>
      <c r="H1249">
        <v>382.3</v>
      </c>
      <c r="I1249">
        <v>102</v>
      </c>
      <c r="J1249">
        <v>4.5999999999999996</v>
      </c>
      <c r="K1249">
        <v>0.2</v>
      </c>
      <c r="L1249">
        <v>11</v>
      </c>
      <c r="M1249">
        <v>18.899999999999999</v>
      </c>
    </row>
    <row r="1250" spans="1:13">
      <c r="A1250" s="15" t="s">
        <v>169</v>
      </c>
      <c r="B1250" s="20">
        <v>250</v>
      </c>
      <c r="C1250" s="15" t="str">
        <f t="shared" si="19"/>
        <v>4B_250</v>
      </c>
      <c r="D1250" s="42">
        <v>2</v>
      </c>
      <c r="E1250" s="32">
        <v>22.5</v>
      </c>
      <c r="F1250" s="43">
        <v>20.239999999999998</v>
      </c>
      <c r="G1250">
        <v>400.9</v>
      </c>
      <c r="H1250">
        <v>291.8</v>
      </c>
      <c r="I1250">
        <v>104.3</v>
      </c>
      <c r="J1250">
        <v>4.7</v>
      </c>
      <c r="K1250">
        <v>0.2</v>
      </c>
      <c r="L1250">
        <v>8.9</v>
      </c>
      <c r="M1250">
        <v>16.899999999999999</v>
      </c>
    </row>
    <row r="1251" spans="1:13">
      <c r="A1251" s="15" t="s">
        <v>169</v>
      </c>
      <c r="B1251" s="20">
        <v>251</v>
      </c>
      <c r="C1251" s="15" t="str">
        <f t="shared" si="19"/>
        <v>4B_251</v>
      </c>
      <c r="D1251" s="42">
        <v>2</v>
      </c>
      <c r="E1251" s="32">
        <v>23.9</v>
      </c>
      <c r="F1251" s="43">
        <v>22.6</v>
      </c>
      <c r="G1251">
        <v>510.6</v>
      </c>
      <c r="H1251">
        <v>401.2</v>
      </c>
      <c r="I1251">
        <v>104.8</v>
      </c>
      <c r="J1251">
        <v>4.5999999999999996</v>
      </c>
      <c r="K1251">
        <v>0.2</v>
      </c>
      <c r="L1251">
        <v>11.4</v>
      </c>
      <c r="M1251">
        <v>19.3</v>
      </c>
    </row>
    <row r="1252" spans="1:13">
      <c r="A1252" s="15" t="s">
        <v>169</v>
      </c>
      <c r="B1252" s="20">
        <v>252</v>
      </c>
      <c r="C1252" s="15" t="str">
        <f t="shared" si="19"/>
        <v>4B_252</v>
      </c>
      <c r="D1252" s="42">
        <v>2</v>
      </c>
      <c r="E1252" s="32">
        <v>22</v>
      </c>
      <c r="F1252" s="43">
        <v>21.38</v>
      </c>
      <c r="G1252">
        <v>414.7</v>
      </c>
      <c r="H1252">
        <v>299.7</v>
      </c>
      <c r="I1252">
        <v>110.1</v>
      </c>
      <c r="J1252">
        <v>4.8</v>
      </c>
      <c r="K1252">
        <v>0.2</v>
      </c>
      <c r="L1252">
        <v>9.5</v>
      </c>
      <c r="M1252">
        <v>18</v>
      </c>
    </row>
    <row r="1253" spans="1:13">
      <c r="A1253" s="15" t="s">
        <v>169</v>
      </c>
      <c r="B1253" s="20">
        <v>253</v>
      </c>
      <c r="C1253" s="15" t="str">
        <f t="shared" si="19"/>
        <v>4B_253</v>
      </c>
      <c r="D1253" s="42">
        <v>3</v>
      </c>
      <c r="E1253" s="32">
        <v>18.399999999999999</v>
      </c>
      <c r="F1253" s="43">
        <v>19.260000000000002</v>
      </c>
      <c r="G1253">
        <v>238.4</v>
      </c>
      <c r="H1253">
        <v>0</v>
      </c>
      <c r="I1253">
        <v>232.3</v>
      </c>
      <c r="J1253">
        <v>6.1</v>
      </c>
      <c r="K1253">
        <v>0.2</v>
      </c>
      <c r="L1253">
        <v>0.2</v>
      </c>
      <c r="M1253">
        <v>14.2</v>
      </c>
    </row>
    <row r="1254" spans="1:13">
      <c r="A1254" s="15" t="s">
        <v>169</v>
      </c>
      <c r="B1254" s="20">
        <v>254</v>
      </c>
      <c r="C1254" s="15" t="str">
        <f t="shared" si="19"/>
        <v>4B_254</v>
      </c>
      <c r="D1254" s="42">
        <v>2</v>
      </c>
      <c r="E1254" s="32">
        <v>20.8</v>
      </c>
      <c r="F1254" s="43">
        <v>19.82</v>
      </c>
      <c r="G1254">
        <v>342</v>
      </c>
      <c r="H1254">
        <v>191.7</v>
      </c>
      <c r="I1254">
        <v>145.4</v>
      </c>
      <c r="J1254">
        <v>4.9000000000000004</v>
      </c>
      <c r="K1254">
        <v>0.2</v>
      </c>
      <c r="L1254">
        <v>6.3</v>
      </c>
      <c r="M1254">
        <v>16.399999999999999</v>
      </c>
    </row>
    <row r="1255" spans="1:13">
      <c r="A1255" s="15" t="s">
        <v>169</v>
      </c>
      <c r="B1255" s="20">
        <v>255</v>
      </c>
      <c r="C1255" s="15" t="str">
        <f t="shared" si="19"/>
        <v>4B_255</v>
      </c>
      <c r="D1255" s="42">
        <v>1</v>
      </c>
      <c r="E1255" s="32">
        <v>22.9</v>
      </c>
      <c r="F1255" s="43">
        <v>18.95</v>
      </c>
      <c r="G1255">
        <v>374.2</v>
      </c>
      <c r="H1255">
        <v>280.3</v>
      </c>
      <c r="I1255">
        <v>89.6</v>
      </c>
      <c r="J1255">
        <v>4.2</v>
      </c>
      <c r="K1255">
        <v>0.1</v>
      </c>
      <c r="L1255">
        <v>8.8000000000000007</v>
      </c>
      <c r="M1255">
        <v>15.9</v>
      </c>
    </row>
    <row r="1256" spans="1:13">
      <c r="A1256" s="15" t="s">
        <v>169</v>
      </c>
      <c r="B1256" s="20">
        <v>256</v>
      </c>
      <c r="C1256" s="15" t="str">
        <f t="shared" si="19"/>
        <v>4B_256</v>
      </c>
      <c r="D1256" s="42">
        <v>1</v>
      </c>
      <c r="E1256" s="32">
        <v>24.4</v>
      </c>
      <c r="F1256" s="43">
        <v>19.899999999999999</v>
      </c>
      <c r="G1256">
        <v>439.5</v>
      </c>
      <c r="H1256">
        <v>347.2</v>
      </c>
      <c r="I1256">
        <v>88.2</v>
      </c>
      <c r="J1256">
        <v>4.0999999999999996</v>
      </c>
      <c r="K1256">
        <v>0.1</v>
      </c>
      <c r="L1256">
        <v>10</v>
      </c>
      <c r="M1256">
        <v>16.8</v>
      </c>
    </row>
    <row r="1257" spans="1:13">
      <c r="A1257" s="15" t="s">
        <v>169</v>
      </c>
      <c r="B1257" s="20">
        <v>257</v>
      </c>
      <c r="C1257" s="15" t="str">
        <f t="shared" si="19"/>
        <v>4B_257</v>
      </c>
      <c r="D1257" s="42">
        <v>1</v>
      </c>
      <c r="E1257" s="32">
        <v>20.9</v>
      </c>
      <c r="F1257" s="43">
        <v>19.010000000000002</v>
      </c>
      <c r="G1257">
        <v>313.60000000000002</v>
      </c>
      <c r="H1257">
        <v>181.9</v>
      </c>
      <c r="I1257">
        <v>127</v>
      </c>
      <c r="J1257">
        <v>4.5999999999999996</v>
      </c>
      <c r="K1257">
        <v>0.1</v>
      </c>
      <c r="L1257">
        <v>6.2</v>
      </c>
      <c r="M1257">
        <v>15.6</v>
      </c>
    </row>
    <row r="1258" spans="1:13">
      <c r="A1258" s="15" t="s">
        <v>169</v>
      </c>
      <c r="B1258" s="20">
        <v>258</v>
      </c>
      <c r="C1258" s="15" t="str">
        <f t="shared" si="19"/>
        <v>4B_258</v>
      </c>
      <c r="D1258" s="42">
        <v>1</v>
      </c>
      <c r="E1258" s="32">
        <v>25.7</v>
      </c>
      <c r="F1258" s="43">
        <v>21.53</v>
      </c>
      <c r="G1258">
        <v>516.70000000000005</v>
      </c>
      <c r="H1258">
        <v>429.7</v>
      </c>
      <c r="I1258">
        <v>82.8</v>
      </c>
      <c r="J1258">
        <v>4.2</v>
      </c>
      <c r="K1258">
        <v>0.1</v>
      </c>
      <c r="L1258">
        <v>11.8</v>
      </c>
      <c r="M1258">
        <v>18.399999999999999</v>
      </c>
    </row>
    <row r="1259" spans="1:13">
      <c r="A1259" s="15" t="s">
        <v>169</v>
      </c>
      <c r="B1259" s="20">
        <v>259</v>
      </c>
      <c r="C1259" s="15" t="str">
        <f t="shared" si="19"/>
        <v>4B_259</v>
      </c>
      <c r="D1259" s="42">
        <v>2</v>
      </c>
      <c r="E1259" s="32">
        <v>23</v>
      </c>
      <c r="F1259" s="43">
        <v>20.81</v>
      </c>
      <c r="G1259">
        <v>431.6</v>
      </c>
      <c r="H1259">
        <v>321.60000000000002</v>
      </c>
      <c r="I1259">
        <v>105.3</v>
      </c>
      <c r="J1259">
        <v>4.7</v>
      </c>
      <c r="K1259">
        <v>0.2</v>
      </c>
      <c r="L1259">
        <v>9.5</v>
      </c>
      <c r="M1259">
        <v>17.5</v>
      </c>
    </row>
    <row r="1260" spans="1:13">
      <c r="A1260" s="15" t="s">
        <v>169</v>
      </c>
      <c r="B1260" s="20">
        <v>260</v>
      </c>
      <c r="C1260" s="15" t="str">
        <f t="shared" si="19"/>
        <v>4B_260</v>
      </c>
      <c r="D1260" s="42">
        <v>2</v>
      </c>
      <c r="E1260" s="32">
        <v>23.1</v>
      </c>
      <c r="F1260" s="43">
        <v>21.65</v>
      </c>
      <c r="G1260">
        <v>458.4</v>
      </c>
      <c r="H1260">
        <v>350.9</v>
      </c>
      <c r="I1260">
        <v>102.8</v>
      </c>
      <c r="J1260">
        <v>4.7</v>
      </c>
      <c r="K1260">
        <v>0.2</v>
      </c>
      <c r="L1260">
        <v>10.4</v>
      </c>
      <c r="M1260">
        <v>18.399999999999999</v>
      </c>
    </row>
    <row r="1261" spans="1:13">
      <c r="A1261" s="15" t="s">
        <v>169</v>
      </c>
      <c r="B1261" s="20">
        <v>261</v>
      </c>
      <c r="C1261" s="15" t="str">
        <f t="shared" si="19"/>
        <v>4B_261</v>
      </c>
      <c r="D1261" s="42">
        <v>2</v>
      </c>
      <c r="E1261" s="32">
        <v>25.2</v>
      </c>
      <c r="F1261" s="43">
        <v>21.78</v>
      </c>
      <c r="G1261">
        <v>533.29999999999995</v>
      </c>
      <c r="H1261">
        <v>433.3</v>
      </c>
      <c r="I1261">
        <v>95.7</v>
      </c>
      <c r="J1261">
        <v>4.4000000000000004</v>
      </c>
      <c r="K1261">
        <v>0.3</v>
      </c>
      <c r="L1261">
        <v>11.4</v>
      </c>
      <c r="M1261">
        <v>18.7</v>
      </c>
    </row>
    <row r="1262" spans="1:13">
      <c r="A1262" s="15" t="s">
        <v>169</v>
      </c>
      <c r="B1262" s="20">
        <v>262</v>
      </c>
      <c r="C1262" s="15" t="str">
        <f t="shared" si="19"/>
        <v>4B_262</v>
      </c>
      <c r="D1262" s="42">
        <v>1</v>
      </c>
      <c r="E1262" s="32">
        <v>23</v>
      </c>
      <c r="F1262" s="43">
        <v>19.93</v>
      </c>
      <c r="G1262">
        <v>392</v>
      </c>
      <c r="H1262">
        <v>290.2</v>
      </c>
      <c r="I1262">
        <v>97.3</v>
      </c>
      <c r="J1262">
        <v>4.4000000000000004</v>
      </c>
      <c r="K1262">
        <v>0.1</v>
      </c>
      <c r="L1262">
        <v>9.1</v>
      </c>
      <c r="M1262">
        <v>16.7</v>
      </c>
    </row>
    <row r="1263" spans="1:13">
      <c r="A1263" s="15" t="s">
        <v>169</v>
      </c>
      <c r="B1263" s="20">
        <v>263</v>
      </c>
      <c r="C1263" s="15" t="str">
        <f t="shared" si="19"/>
        <v>4B_263</v>
      </c>
      <c r="D1263" s="42">
        <v>1</v>
      </c>
      <c r="E1263" s="32">
        <v>23.7</v>
      </c>
      <c r="F1263" s="43">
        <v>21.87</v>
      </c>
      <c r="G1263">
        <v>447.6</v>
      </c>
      <c r="H1263">
        <v>342.3</v>
      </c>
      <c r="I1263">
        <v>100.7</v>
      </c>
      <c r="J1263">
        <v>4.5999999999999996</v>
      </c>
      <c r="K1263">
        <v>0.1</v>
      </c>
      <c r="L1263">
        <v>10.6</v>
      </c>
      <c r="M1263">
        <v>18.5</v>
      </c>
    </row>
    <row r="1264" spans="1:13">
      <c r="A1264" s="15" t="s">
        <v>169</v>
      </c>
      <c r="B1264" s="20">
        <v>264</v>
      </c>
      <c r="C1264" s="15" t="str">
        <f t="shared" si="19"/>
        <v>4B_264</v>
      </c>
      <c r="D1264" s="42">
        <v>2</v>
      </c>
      <c r="E1264" s="32">
        <v>19.2</v>
      </c>
      <c r="F1264" s="43">
        <v>18.309999999999999</v>
      </c>
      <c r="G1264">
        <v>270</v>
      </c>
      <c r="H1264">
        <v>142.69999999999999</v>
      </c>
      <c r="I1264">
        <v>122.2</v>
      </c>
      <c r="J1264">
        <v>5.2</v>
      </c>
      <c r="K1264">
        <v>0.2</v>
      </c>
      <c r="L1264">
        <v>5.4</v>
      </c>
      <c r="M1264">
        <v>14.7</v>
      </c>
    </row>
    <row r="1265" spans="1:13">
      <c r="A1265" s="15" t="s">
        <v>169</v>
      </c>
      <c r="B1265" s="20">
        <v>265</v>
      </c>
      <c r="C1265" s="15" t="str">
        <f t="shared" si="19"/>
        <v>4B_265</v>
      </c>
      <c r="D1265" s="42">
        <v>2</v>
      </c>
      <c r="E1265" s="32">
        <v>21.3</v>
      </c>
      <c r="F1265" s="43">
        <v>20</v>
      </c>
      <c r="G1265">
        <v>360.7</v>
      </c>
      <c r="H1265">
        <v>200.9</v>
      </c>
      <c r="I1265">
        <v>155</v>
      </c>
      <c r="J1265">
        <v>4.9000000000000004</v>
      </c>
      <c r="K1265">
        <v>0.2</v>
      </c>
      <c r="L1265">
        <v>6.3</v>
      </c>
      <c r="M1265">
        <v>16.600000000000001</v>
      </c>
    </row>
    <row r="1266" spans="1:13">
      <c r="A1266" s="15" t="s">
        <v>169</v>
      </c>
      <c r="B1266" s="20">
        <v>266</v>
      </c>
      <c r="C1266" s="15" t="str">
        <f t="shared" si="19"/>
        <v>4B_266</v>
      </c>
      <c r="D1266" s="42">
        <v>3</v>
      </c>
      <c r="E1266" s="32">
        <v>22.7</v>
      </c>
      <c r="F1266" s="43">
        <v>22.94</v>
      </c>
      <c r="G1266">
        <v>426.3</v>
      </c>
      <c r="H1266">
        <v>223.7</v>
      </c>
      <c r="I1266">
        <v>196.8</v>
      </c>
      <c r="J1266">
        <v>5.8</v>
      </c>
      <c r="K1266">
        <v>0.2</v>
      </c>
      <c r="L1266">
        <v>6.3</v>
      </c>
      <c r="M1266">
        <v>18</v>
      </c>
    </row>
    <row r="1267" spans="1:13">
      <c r="A1267" s="15" t="s">
        <v>169</v>
      </c>
      <c r="B1267" s="20">
        <v>267</v>
      </c>
      <c r="C1267" s="15" t="str">
        <f t="shared" si="19"/>
        <v>4B_267</v>
      </c>
      <c r="D1267" s="42">
        <v>3</v>
      </c>
      <c r="E1267" s="32">
        <v>24.3</v>
      </c>
      <c r="F1267" s="43">
        <v>23.44</v>
      </c>
      <c r="G1267">
        <v>495.1</v>
      </c>
      <c r="H1267">
        <v>337.8</v>
      </c>
      <c r="I1267">
        <v>151.69999999999999</v>
      </c>
      <c r="J1267">
        <v>5.6</v>
      </c>
      <c r="K1267">
        <v>0.2</v>
      </c>
      <c r="L1267">
        <v>8.9</v>
      </c>
      <c r="M1267">
        <v>18.600000000000001</v>
      </c>
    </row>
    <row r="1268" spans="1:13">
      <c r="A1268" s="15" t="s">
        <v>169</v>
      </c>
      <c r="B1268" s="20">
        <v>268</v>
      </c>
      <c r="C1268" s="15" t="str">
        <f t="shared" si="19"/>
        <v>4B_268</v>
      </c>
      <c r="D1268" s="42">
        <v>2</v>
      </c>
      <c r="E1268" s="32">
        <v>20.100000000000001</v>
      </c>
      <c r="F1268" s="43">
        <v>18.62</v>
      </c>
      <c r="G1268">
        <v>298.2</v>
      </c>
      <c r="H1268">
        <v>177.3</v>
      </c>
      <c r="I1268">
        <v>115.9</v>
      </c>
      <c r="J1268">
        <v>5</v>
      </c>
      <c r="K1268">
        <v>0.2</v>
      </c>
      <c r="L1268">
        <v>6.3</v>
      </c>
      <c r="M1268">
        <v>15.1</v>
      </c>
    </row>
    <row r="1269" spans="1:13">
      <c r="A1269" s="15" t="s">
        <v>169</v>
      </c>
      <c r="B1269" s="20">
        <v>269</v>
      </c>
      <c r="C1269" s="15" t="str">
        <f t="shared" si="19"/>
        <v>4B_269</v>
      </c>
      <c r="D1269" s="42">
        <v>2</v>
      </c>
      <c r="E1269" s="32">
        <v>20.100000000000001</v>
      </c>
      <c r="F1269" s="43">
        <v>18.600000000000001</v>
      </c>
      <c r="G1269">
        <v>298.2</v>
      </c>
      <c r="H1269">
        <v>177.3</v>
      </c>
      <c r="I1269">
        <v>115.9</v>
      </c>
      <c r="J1269">
        <v>5</v>
      </c>
      <c r="K1269">
        <v>0.2</v>
      </c>
      <c r="L1269">
        <v>6.3</v>
      </c>
      <c r="M1269">
        <v>15.1</v>
      </c>
    </row>
    <row r="1270" spans="1:13">
      <c r="A1270" s="15" t="s">
        <v>169</v>
      </c>
      <c r="B1270" s="20">
        <v>270</v>
      </c>
      <c r="C1270" s="15" t="str">
        <f t="shared" si="19"/>
        <v>4B_270</v>
      </c>
      <c r="D1270" s="42">
        <v>3</v>
      </c>
      <c r="E1270" s="32">
        <v>22.2</v>
      </c>
      <c r="F1270" s="43">
        <v>24.67</v>
      </c>
      <c r="G1270">
        <v>441.7</v>
      </c>
      <c r="H1270">
        <v>213.8</v>
      </c>
      <c r="I1270">
        <v>221.7</v>
      </c>
      <c r="J1270">
        <v>6.2</v>
      </c>
      <c r="K1270">
        <v>0.2</v>
      </c>
      <c r="L1270">
        <v>6.3</v>
      </c>
      <c r="M1270">
        <v>19.600000000000001</v>
      </c>
    </row>
    <row r="1271" spans="1:13">
      <c r="A1271" s="15" t="s">
        <v>169</v>
      </c>
      <c r="B1271" s="20">
        <v>271</v>
      </c>
      <c r="C1271" s="15" t="str">
        <f t="shared" si="19"/>
        <v>4B_271</v>
      </c>
      <c r="D1271" s="42">
        <v>3</v>
      </c>
      <c r="E1271" s="32">
        <v>23.8</v>
      </c>
      <c r="F1271" s="43">
        <v>24.26</v>
      </c>
      <c r="G1271">
        <v>495.8</v>
      </c>
      <c r="H1271">
        <v>325.7</v>
      </c>
      <c r="I1271">
        <v>164.3</v>
      </c>
      <c r="J1271">
        <v>5.8</v>
      </c>
      <c r="K1271">
        <v>0.2</v>
      </c>
      <c r="L1271">
        <v>8.9</v>
      </c>
      <c r="M1271">
        <v>19.399999999999999</v>
      </c>
    </row>
    <row r="1272" spans="1:13">
      <c r="A1272" s="15" t="s">
        <v>169</v>
      </c>
      <c r="B1272" s="20">
        <v>272</v>
      </c>
      <c r="C1272" s="15" t="str">
        <f t="shared" si="19"/>
        <v>4B_272</v>
      </c>
      <c r="D1272" s="42">
        <v>3</v>
      </c>
      <c r="E1272" s="32">
        <v>20.9</v>
      </c>
      <c r="F1272" s="43">
        <v>22.57</v>
      </c>
      <c r="G1272">
        <v>359.5</v>
      </c>
      <c r="H1272">
        <v>142.6</v>
      </c>
      <c r="I1272">
        <v>210.8</v>
      </c>
      <c r="J1272">
        <v>6.1</v>
      </c>
      <c r="K1272">
        <v>0.2</v>
      </c>
      <c r="L1272">
        <v>4.5</v>
      </c>
      <c r="M1272">
        <v>17.5</v>
      </c>
    </row>
    <row r="1273" spans="1:13">
      <c r="A1273" s="15" t="s">
        <v>169</v>
      </c>
      <c r="B1273" s="20">
        <v>273</v>
      </c>
      <c r="C1273" s="15" t="str">
        <f t="shared" si="19"/>
        <v>4B_273</v>
      </c>
      <c r="D1273" s="42">
        <v>2</v>
      </c>
      <c r="E1273" s="32">
        <v>25.8</v>
      </c>
      <c r="F1273" s="43">
        <v>23.69</v>
      </c>
      <c r="G1273">
        <v>615.5</v>
      </c>
      <c r="H1273">
        <v>515.5</v>
      </c>
      <c r="I1273">
        <v>95.6</v>
      </c>
      <c r="J1273">
        <v>4.5</v>
      </c>
      <c r="K1273">
        <v>0.3</v>
      </c>
      <c r="L1273">
        <v>13.2</v>
      </c>
      <c r="M1273">
        <v>20.5</v>
      </c>
    </row>
    <row r="1274" spans="1:13">
      <c r="A1274" s="15" t="s">
        <v>169</v>
      </c>
      <c r="B1274" s="20">
        <v>274</v>
      </c>
      <c r="C1274" s="15" t="str">
        <f t="shared" si="19"/>
        <v>4B_274</v>
      </c>
      <c r="D1274" s="42">
        <v>2</v>
      </c>
      <c r="E1274" s="32">
        <v>24.3</v>
      </c>
      <c r="F1274" s="43">
        <v>23.27</v>
      </c>
      <c r="G1274">
        <v>545.20000000000005</v>
      </c>
      <c r="H1274">
        <v>440.2</v>
      </c>
      <c r="I1274">
        <v>100.4</v>
      </c>
      <c r="J1274">
        <v>4.5999999999999996</v>
      </c>
      <c r="K1274">
        <v>0.3</v>
      </c>
      <c r="L1274">
        <v>12.3</v>
      </c>
      <c r="M1274">
        <v>20</v>
      </c>
    </row>
    <row r="1275" spans="1:13">
      <c r="A1275" s="15" t="s">
        <v>169</v>
      </c>
      <c r="B1275" s="20">
        <v>275</v>
      </c>
      <c r="C1275" s="15" t="str">
        <f t="shared" si="19"/>
        <v>4B_275</v>
      </c>
      <c r="D1275" s="42">
        <v>2</v>
      </c>
      <c r="E1275" s="32">
        <v>25.7</v>
      </c>
      <c r="F1275" s="43">
        <v>21.45</v>
      </c>
      <c r="G1275">
        <v>541.29999999999995</v>
      </c>
      <c r="H1275">
        <v>445.2</v>
      </c>
      <c r="I1275">
        <v>91.8</v>
      </c>
      <c r="J1275">
        <v>4.3</v>
      </c>
      <c r="K1275">
        <v>0.3</v>
      </c>
      <c r="L1275">
        <v>11.4</v>
      </c>
      <c r="M1275">
        <v>18.399999999999999</v>
      </c>
    </row>
    <row r="1276" spans="1:13">
      <c r="A1276" s="15" t="s">
        <v>169</v>
      </c>
      <c r="B1276" s="20">
        <v>276</v>
      </c>
      <c r="C1276" s="15" t="str">
        <f t="shared" si="19"/>
        <v>4B_276</v>
      </c>
      <c r="D1276" s="42">
        <v>3</v>
      </c>
      <c r="E1276" s="32">
        <v>24.5</v>
      </c>
      <c r="F1276" s="43">
        <v>25.39</v>
      </c>
      <c r="G1276">
        <v>547.79999999999995</v>
      </c>
      <c r="H1276">
        <v>381.3</v>
      </c>
      <c r="I1276">
        <v>160.6</v>
      </c>
      <c r="J1276">
        <v>5.9</v>
      </c>
      <c r="K1276">
        <v>0.2</v>
      </c>
      <c r="L1276">
        <v>10.1</v>
      </c>
      <c r="M1276">
        <v>20.399999999999999</v>
      </c>
    </row>
    <row r="1277" spans="1:13">
      <c r="A1277" s="15" t="s">
        <v>169</v>
      </c>
      <c r="B1277" s="20">
        <v>277</v>
      </c>
      <c r="C1277" s="15" t="str">
        <f t="shared" si="19"/>
        <v>4B_277</v>
      </c>
      <c r="D1277" s="42">
        <v>2</v>
      </c>
      <c r="E1277" s="32">
        <v>20.9</v>
      </c>
      <c r="F1277" s="43">
        <v>18.25</v>
      </c>
      <c r="G1277">
        <v>312.2</v>
      </c>
      <c r="H1277">
        <v>190.1</v>
      </c>
      <c r="I1277">
        <v>117.4</v>
      </c>
      <c r="J1277">
        <v>4.8</v>
      </c>
      <c r="K1277">
        <v>0.2</v>
      </c>
      <c r="L1277">
        <v>6.3</v>
      </c>
      <c r="M1277">
        <v>14.9</v>
      </c>
    </row>
    <row r="1278" spans="1:13">
      <c r="A1278" s="15" t="s">
        <v>169</v>
      </c>
      <c r="B1278" s="20">
        <v>278</v>
      </c>
      <c r="C1278" s="15" t="str">
        <f t="shared" si="19"/>
        <v>4B_278</v>
      </c>
      <c r="D1278" s="42">
        <v>3</v>
      </c>
      <c r="E1278" s="32">
        <v>22.6</v>
      </c>
      <c r="F1278" s="43">
        <v>24.35</v>
      </c>
      <c r="G1278">
        <v>451.5</v>
      </c>
      <c r="H1278">
        <v>221.8</v>
      </c>
      <c r="I1278">
        <v>223.7</v>
      </c>
      <c r="J1278">
        <v>6.1</v>
      </c>
      <c r="K1278">
        <v>0.2</v>
      </c>
      <c r="L1278">
        <v>6.3</v>
      </c>
      <c r="M1278">
        <v>19.3</v>
      </c>
    </row>
    <row r="1279" spans="1:13">
      <c r="A1279" s="15" t="s">
        <v>169</v>
      </c>
      <c r="B1279" s="20">
        <v>279</v>
      </c>
      <c r="C1279" s="15" t="str">
        <f t="shared" si="19"/>
        <v>4B_279</v>
      </c>
      <c r="D1279" s="42">
        <v>3</v>
      </c>
      <c r="E1279" s="32">
        <v>18.8</v>
      </c>
      <c r="F1279" s="43">
        <v>19.87</v>
      </c>
      <c r="G1279">
        <v>256.7</v>
      </c>
      <c r="H1279">
        <v>0</v>
      </c>
      <c r="I1279">
        <v>250.6</v>
      </c>
      <c r="J1279">
        <v>6.1</v>
      </c>
      <c r="K1279">
        <v>0.2</v>
      </c>
      <c r="L1279">
        <v>0.2</v>
      </c>
      <c r="M1279">
        <v>14.8</v>
      </c>
    </row>
    <row r="1280" spans="1:13">
      <c r="A1280" s="15" t="s">
        <v>169</v>
      </c>
      <c r="B1280" s="20">
        <v>280</v>
      </c>
      <c r="C1280" s="15" t="str">
        <f t="shared" si="19"/>
        <v>4B_280</v>
      </c>
      <c r="D1280" s="42">
        <v>1</v>
      </c>
      <c r="E1280" s="32">
        <v>20.100000000000001</v>
      </c>
      <c r="F1280" s="43">
        <v>19.2</v>
      </c>
      <c r="G1280">
        <v>293.3</v>
      </c>
      <c r="H1280">
        <v>166.3</v>
      </c>
      <c r="I1280">
        <v>122.1</v>
      </c>
      <c r="J1280">
        <v>4.9000000000000004</v>
      </c>
      <c r="K1280">
        <v>0.1</v>
      </c>
      <c r="L1280">
        <v>6.1</v>
      </c>
      <c r="M1280">
        <v>15.6</v>
      </c>
    </row>
    <row r="1281" spans="1:13">
      <c r="A1281" s="15" t="s">
        <v>169</v>
      </c>
      <c r="B1281" s="20">
        <v>281</v>
      </c>
      <c r="C1281" s="15" t="str">
        <f t="shared" si="19"/>
        <v>4B_281</v>
      </c>
      <c r="D1281" s="42">
        <v>3</v>
      </c>
      <c r="E1281" s="32">
        <v>23.4</v>
      </c>
      <c r="F1281" s="43">
        <v>23.19</v>
      </c>
      <c r="G1281">
        <v>457.5</v>
      </c>
      <c r="H1281">
        <v>237.8</v>
      </c>
      <c r="I1281">
        <v>213.9</v>
      </c>
      <c r="J1281">
        <v>5.7</v>
      </c>
      <c r="K1281">
        <v>0.2</v>
      </c>
      <c r="L1281">
        <v>6.3</v>
      </c>
      <c r="M1281">
        <v>18.3</v>
      </c>
    </row>
    <row r="1282" spans="1:13">
      <c r="A1282" s="15" t="s">
        <v>169</v>
      </c>
      <c r="B1282" s="20">
        <v>282</v>
      </c>
      <c r="C1282" s="15" t="str">
        <f t="shared" si="19"/>
        <v>4B_282</v>
      </c>
      <c r="D1282" s="42">
        <v>2</v>
      </c>
      <c r="E1282" s="32">
        <v>24.3</v>
      </c>
      <c r="F1282" s="43">
        <v>22.35</v>
      </c>
      <c r="G1282">
        <v>519.29999999999995</v>
      </c>
      <c r="H1282">
        <v>411.6</v>
      </c>
      <c r="I1282">
        <v>103.1</v>
      </c>
      <c r="J1282">
        <v>4.5999999999999996</v>
      </c>
      <c r="K1282">
        <v>0.2</v>
      </c>
      <c r="L1282">
        <v>11.4</v>
      </c>
      <c r="M1282">
        <v>19.2</v>
      </c>
    </row>
    <row r="1283" spans="1:13">
      <c r="A1283" s="15" t="s">
        <v>169</v>
      </c>
      <c r="B1283" s="20">
        <v>283</v>
      </c>
      <c r="C1283" s="15" t="str">
        <f t="shared" ref="C1283:C1346" si="20">A1283&amp;"_"&amp;B1283</f>
        <v>4B_283</v>
      </c>
      <c r="D1283" s="42">
        <v>2</v>
      </c>
      <c r="E1283" s="32">
        <v>26.6</v>
      </c>
      <c r="F1283" s="43">
        <v>23.85</v>
      </c>
      <c r="G1283">
        <v>654.29999999999995</v>
      </c>
      <c r="H1283">
        <v>553.4</v>
      </c>
      <c r="I1283">
        <v>96.5</v>
      </c>
      <c r="J1283">
        <v>4.3</v>
      </c>
      <c r="K1283">
        <v>0.3</v>
      </c>
      <c r="L1283">
        <v>13.5</v>
      </c>
      <c r="M1283">
        <v>20.8</v>
      </c>
    </row>
    <row r="1284" spans="1:13">
      <c r="A1284" s="15" t="s">
        <v>169</v>
      </c>
      <c r="B1284" s="20">
        <v>284</v>
      </c>
      <c r="C1284" s="15" t="str">
        <f t="shared" si="20"/>
        <v>4B_284</v>
      </c>
      <c r="D1284" s="42">
        <v>1</v>
      </c>
      <c r="E1284" s="32">
        <v>19.2</v>
      </c>
      <c r="F1284" s="43">
        <v>18.91</v>
      </c>
      <c r="G1284">
        <v>265</v>
      </c>
      <c r="H1284">
        <v>124.4</v>
      </c>
      <c r="I1284">
        <v>135.5</v>
      </c>
      <c r="J1284">
        <v>5.0999999999999996</v>
      </c>
      <c r="K1284">
        <v>0.1</v>
      </c>
      <c r="L1284">
        <v>4.7</v>
      </c>
      <c r="M1284">
        <v>15.2</v>
      </c>
    </row>
    <row r="1285" spans="1:13">
      <c r="A1285" s="15" t="s">
        <v>169</v>
      </c>
      <c r="B1285" s="20">
        <v>285</v>
      </c>
      <c r="C1285" s="15" t="str">
        <f t="shared" si="20"/>
        <v>4B_285</v>
      </c>
      <c r="D1285" s="42">
        <v>1</v>
      </c>
      <c r="E1285" s="32">
        <v>22.4</v>
      </c>
      <c r="F1285" s="43">
        <v>18.86</v>
      </c>
      <c r="G1285">
        <v>357</v>
      </c>
      <c r="H1285">
        <v>208.8</v>
      </c>
      <c r="I1285">
        <v>143.80000000000001</v>
      </c>
      <c r="J1285">
        <v>4.3</v>
      </c>
      <c r="K1285">
        <v>0.1</v>
      </c>
      <c r="L1285">
        <v>6.2</v>
      </c>
      <c r="M1285">
        <v>15.7</v>
      </c>
    </row>
    <row r="1286" spans="1:13">
      <c r="A1286" s="15" t="s">
        <v>169</v>
      </c>
      <c r="B1286" s="20">
        <v>286</v>
      </c>
      <c r="C1286" s="15" t="str">
        <f t="shared" si="20"/>
        <v>4B_286</v>
      </c>
      <c r="D1286" s="42">
        <v>3</v>
      </c>
      <c r="E1286" s="32">
        <v>9.6</v>
      </c>
      <c r="F1286" s="43">
        <v>20.64</v>
      </c>
      <c r="G1286">
        <v>51.1</v>
      </c>
      <c r="H1286">
        <v>0</v>
      </c>
      <c r="I1286">
        <v>28.8</v>
      </c>
      <c r="J1286">
        <v>22.3</v>
      </c>
      <c r="K1286">
        <v>0.1</v>
      </c>
      <c r="L1286">
        <v>0.1</v>
      </c>
      <c r="M1286">
        <v>4.7</v>
      </c>
    </row>
    <row r="1287" spans="1:13">
      <c r="A1287" s="15" t="s">
        <v>169</v>
      </c>
      <c r="B1287" s="20">
        <v>287</v>
      </c>
      <c r="C1287" s="15" t="str">
        <f t="shared" si="20"/>
        <v>4B_287</v>
      </c>
      <c r="D1287" s="42">
        <v>2</v>
      </c>
      <c r="E1287" s="32">
        <v>18.3</v>
      </c>
      <c r="F1287" s="43">
        <v>17.61</v>
      </c>
      <c r="G1287">
        <v>236.6</v>
      </c>
      <c r="H1287">
        <v>0</v>
      </c>
      <c r="I1287">
        <v>231.3</v>
      </c>
      <c r="J1287">
        <v>5.3</v>
      </c>
      <c r="K1287">
        <v>0.2</v>
      </c>
      <c r="L1287">
        <v>0.2</v>
      </c>
      <c r="M1287">
        <v>14</v>
      </c>
    </row>
    <row r="1288" spans="1:13">
      <c r="A1288" s="15" t="s">
        <v>169</v>
      </c>
      <c r="B1288" s="20">
        <v>288</v>
      </c>
      <c r="C1288" s="15" t="str">
        <f t="shared" si="20"/>
        <v>4B_288</v>
      </c>
      <c r="D1288" s="42">
        <v>2</v>
      </c>
      <c r="E1288" s="32">
        <v>28</v>
      </c>
      <c r="F1288" s="43">
        <v>26.82</v>
      </c>
      <c r="G1288">
        <v>818.9</v>
      </c>
      <c r="H1288">
        <v>721</v>
      </c>
      <c r="I1288">
        <v>93.6</v>
      </c>
      <c r="J1288">
        <v>4.3</v>
      </c>
      <c r="K1288">
        <v>0.3</v>
      </c>
      <c r="L1288">
        <v>16.5</v>
      </c>
      <c r="M1288">
        <v>23.7</v>
      </c>
    </row>
    <row r="1289" spans="1:13">
      <c r="A1289" s="15" t="s">
        <v>169</v>
      </c>
      <c r="B1289" s="20">
        <v>289</v>
      </c>
      <c r="C1289" s="15" t="str">
        <f t="shared" si="20"/>
        <v>4B_289</v>
      </c>
      <c r="D1289" s="42">
        <v>2</v>
      </c>
      <c r="E1289" s="32">
        <v>17.2</v>
      </c>
      <c r="F1289" s="43">
        <v>16.86</v>
      </c>
      <c r="G1289">
        <v>201.8</v>
      </c>
      <c r="H1289">
        <v>0</v>
      </c>
      <c r="I1289">
        <v>196.3</v>
      </c>
      <c r="J1289">
        <v>5.6</v>
      </c>
      <c r="K1289">
        <v>0.2</v>
      </c>
      <c r="L1289">
        <v>0.2</v>
      </c>
      <c r="M1289">
        <v>13.1</v>
      </c>
    </row>
    <row r="1290" spans="1:13">
      <c r="A1290" s="15" t="s">
        <v>169</v>
      </c>
      <c r="B1290" s="20">
        <v>290</v>
      </c>
      <c r="C1290" s="15" t="str">
        <f t="shared" si="20"/>
        <v>4B_290</v>
      </c>
      <c r="D1290" s="42">
        <v>1</v>
      </c>
      <c r="E1290" s="32">
        <v>22.2</v>
      </c>
      <c r="F1290" s="43">
        <v>18.88</v>
      </c>
      <c r="G1290">
        <v>350.8</v>
      </c>
      <c r="H1290">
        <v>205.2</v>
      </c>
      <c r="I1290">
        <v>141.30000000000001</v>
      </c>
      <c r="J1290">
        <v>4.3</v>
      </c>
      <c r="K1290">
        <v>0.1</v>
      </c>
      <c r="L1290">
        <v>6.2</v>
      </c>
      <c r="M1290">
        <v>15.7</v>
      </c>
    </row>
    <row r="1291" spans="1:13">
      <c r="A1291" s="15" t="s">
        <v>169</v>
      </c>
      <c r="B1291" s="20">
        <v>291</v>
      </c>
      <c r="C1291" s="15" t="str">
        <f t="shared" si="20"/>
        <v>4B_291</v>
      </c>
      <c r="D1291" s="42">
        <v>2</v>
      </c>
      <c r="E1291" s="32">
        <v>26.6</v>
      </c>
      <c r="F1291" s="43">
        <v>23.97</v>
      </c>
      <c r="G1291">
        <v>657.6</v>
      </c>
      <c r="H1291">
        <v>554.6</v>
      </c>
      <c r="I1291">
        <v>98.7</v>
      </c>
      <c r="J1291">
        <v>4.3</v>
      </c>
      <c r="K1291">
        <v>0.3</v>
      </c>
      <c r="L1291">
        <v>13.5</v>
      </c>
      <c r="M1291">
        <v>20.9</v>
      </c>
    </row>
    <row r="1292" spans="1:13">
      <c r="A1292" s="15" t="s">
        <v>169</v>
      </c>
      <c r="B1292" s="20">
        <v>292</v>
      </c>
      <c r="C1292" s="15" t="str">
        <f t="shared" si="20"/>
        <v>4B_292</v>
      </c>
      <c r="D1292" s="42">
        <v>2</v>
      </c>
      <c r="E1292" s="32">
        <v>22.6</v>
      </c>
      <c r="F1292" s="43">
        <v>21.41</v>
      </c>
      <c r="G1292">
        <v>434.1</v>
      </c>
      <c r="H1292">
        <v>321.89999999999998</v>
      </c>
      <c r="I1292">
        <v>107.5</v>
      </c>
      <c r="J1292">
        <v>4.7</v>
      </c>
      <c r="K1292">
        <v>0.2</v>
      </c>
      <c r="L1292">
        <v>9.8000000000000007</v>
      </c>
      <c r="M1292">
        <v>18.100000000000001</v>
      </c>
    </row>
    <row r="1293" spans="1:13">
      <c r="A1293" s="15" t="s">
        <v>169</v>
      </c>
      <c r="B1293" s="20">
        <v>293</v>
      </c>
      <c r="C1293" s="15" t="str">
        <f t="shared" si="20"/>
        <v>4B_293</v>
      </c>
      <c r="D1293" s="42">
        <v>2</v>
      </c>
      <c r="E1293" s="32">
        <v>22.2</v>
      </c>
      <c r="F1293" s="43">
        <v>20.65</v>
      </c>
      <c r="G1293">
        <v>404.1</v>
      </c>
      <c r="H1293">
        <v>294.3</v>
      </c>
      <c r="I1293">
        <v>105.1</v>
      </c>
      <c r="J1293">
        <v>4.7</v>
      </c>
      <c r="K1293">
        <v>0.2</v>
      </c>
      <c r="L1293">
        <v>9.1999999999999993</v>
      </c>
      <c r="M1293">
        <v>17.399999999999999</v>
      </c>
    </row>
    <row r="1294" spans="1:13">
      <c r="A1294" s="15" t="s">
        <v>169</v>
      </c>
      <c r="B1294" s="20">
        <v>294</v>
      </c>
      <c r="C1294" s="15" t="str">
        <f t="shared" si="20"/>
        <v>4B_294</v>
      </c>
      <c r="D1294" s="42">
        <v>2</v>
      </c>
      <c r="E1294" s="32">
        <v>20.8</v>
      </c>
      <c r="F1294" s="43">
        <v>19.79</v>
      </c>
      <c r="G1294">
        <v>342</v>
      </c>
      <c r="H1294">
        <v>191.7</v>
      </c>
      <c r="I1294">
        <v>145.4</v>
      </c>
      <c r="J1294">
        <v>4.9000000000000004</v>
      </c>
      <c r="K1294">
        <v>0.2</v>
      </c>
      <c r="L1294">
        <v>6.3</v>
      </c>
      <c r="M1294">
        <v>16.399999999999999</v>
      </c>
    </row>
    <row r="1295" spans="1:13">
      <c r="A1295" s="15" t="s">
        <v>169</v>
      </c>
      <c r="B1295" s="20">
        <v>295</v>
      </c>
      <c r="C1295" s="15" t="str">
        <f t="shared" si="20"/>
        <v>4B_295</v>
      </c>
      <c r="D1295" s="42">
        <v>2</v>
      </c>
      <c r="E1295" s="32">
        <v>29.9</v>
      </c>
      <c r="F1295" s="43">
        <v>26.53</v>
      </c>
      <c r="G1295">
        <v>899.6</v>
      </c>
      <c r="H1295">
        <v>801</v>
      </c>
      <c r="I1295">
        <v>94.5</v>
      </c>
      <c r="J1295">
        <v>4.0999999999999996</v>
      </c>
      <c r="K1295">
        <v>0.3</v>
      </c>
      <c r="L1295">
        <v>16.5</v>
      </c>
      <c r="M1295">
        <v>23.5</v>
      </c>
    </row>
    <row r="1296" spans="1:13">
      <c r="A1296" s="15" t="s">
        <v>169</v>
      </c>
      <c r="B1296" s="20">
        <v>296</v>
      </c>
      <c r="C1296" s="15" t="str">
        <f t="shared" si="20"/>
        <v>4B_296</v>
      </c>
      <c r="D1296" s="42">
        <v>3</v>
      </c>
      <c r="E1296" s="32">
        <v>26.4</v>
      </c>
      <c r="F1296" s="43">
        <v>25.93</v>
      </c>
      <c r="G1296">
        <v>641.5</v>
      </c>
      <c r="H1296">
        <v>489</v>
      </c>
      <c r="I1296">
        <v>146.80000000000001</v>
      </c>
      <c r="J1296">
        <v>5.7</v>
      </c>
      <c r="K1296">
        <v>0.3</v>
      </c>
      <c r="L1296">
        <v>11.7</v>
      </c>
      <c r="M1296">
        <v>21</v>
      </c>
    </row>
    <row r="1297" spans="1:13">
      <c r="A1297" s="15" t="s">
        <v>169</v>
      </c>
      <c r="B1297" s="20">
        <v>297</v>
      </c>
      <c r="C1297" s="15" t="str">
        <f t="shared" si="20"/>
        <v>4B_297</v>
      </c>
      <c r="D1297" s="42">
        <v>3</v>
      </c>
      <c r="E1297" s="32">
        <v>23.7</v>
      </c>
      <c r="F1297" s="43">
        <v>23.86</v>
      </c>
      <c r="G1297">
        <v>483.4</v>
      </c>
      <c r="H1297">
        <v>314</v>
      </c>
      <c r="I1297">
        <v>163.6</v>
      </c>
      <c r="J1297">
        <v>5.8</v>
      </c>
      <c r="K1297">
        <v>0.2</v>
      </c>
      <c r="L1297">
        <v>8.6</v>
      </c>
      <c r="M1297">
        <v>19</v>
      </c>
    </row>
    <row r="1298" spans="1:13">
      <c r="A1298" s="15" t="s">
        <v>169</v>
      </c>
      <c r="B1298" s="20">
        <v>298</v>
      </c>
      <c r="C1298" s="15" t="str">
        <f t="shared" si="20"/>
        <v>4B_298</v>
      </c>
      <c r="D1298" s="42">
        <v>3</v>
      </c>
      <c r="E1298" s="32">
        <v>23.6</v>
      </c>
      <c r="F1298" s="43">
        <v>24.31</v>
      </c>
      <c r="G1298">
        <v>488</v>
      </c>
      <c r="H1298">
        <v>320.2</v>
      </c>
      <c r="I1298">
        <v>161.9</v>
      </c>
      <c r="J1298">
        <v>5.9</v>
      </c>
      <c r="K1298">
        <v>0.2</v>
      </c>
      <c r="L1298">
        <v>8.9</v>
      </c>
      <c r="M1298">
        <v>19.399999999999999</v>
      </c>
    </row>
    <row r="1299" spans="1:13">
      <c r="A1299" s="15" t="s">
        <v>169</v>
      </c>
      <c r="B1299" s="20">
        <v>299</v>
      </c>
      <c r="C1299" s="15" t="str">
        <f t="shared" si="20"/>
        <v>4B_299</v>
      </c>
      <c r="D1299" s="42">
        <v>3</v>
      </c>
      <c r="E1299" s="32">
        <v>22</v>
      </c>
      <c r="F1299" s="43">
        <v>23.24</v>
      </c>
      <c r="G1299">
        <v>407.4</v>
      </c>
      <c r="H1299">
        <v>210.1</v>
      </c>
      <c r="I1299">
        <v>191.3</v>
      </c>
      <c r="J1299">
        <v>6</v>
      </c>
      <c r="K1299">
        <v>0.2</v>
      </c>
      <c r="L1299">
        <v>6.3</v>
      </c>
      <c r="M1299">
        <v>18.2</v>
      </c>
    </row>
    <row r="1300" spans="1:13">
      <c r="A1300" s="15" t="s">
        <v>169</v>
      </c>
      <c r="B1300" s="20">
        <v>300</v>
      </c>
      <c r="C1300" s="15" t="str">
        <f t="shared" si="20"/>
        <v>4B_300</v>
      </c>
      <c r="D1300" s="42">
        <v>3</v>
      </c>
      <c r="E1300" s="32">
        <v>21.2</v>
      </c>
      <c r="F1300" s="43">
        <v>22.94</v>
      </c>
      <c r="G1300">
        <v>374.5</v>
      </c>
      <c r="H1300">
        <v>171.4</v>
      </c>
      <c r="I1300">
        <v>197</v>
      </c>
      <c r="J1300">
        <v>6.1</v>
      </c>
      <c r="K1300">
        <v>0.2</v>
      </c>
      <c r="L1300">
        <v>5.4</v>
      </c>
      <c r="M1300">
        <v>17.8</v>
      </c>
    </row>
    <row r="1301" spans="1:13">
      <c r="A1301" s="15" t="s">
        <v>169</v>
      </c>
      <c r="B1301" s="20">
        <v>301</v>
      </c>
      <c r="C1301" s="15" t="str">
        <f t="shared" si="20"/>
        <v>4B_301</v>
      </c>
      <c r="D1301" s="42">
        <v>2</v>
      </c>
      <c r="E1301" s="32">
        <v>23.8</v>
      </c>
      <c r="F1301" s="43">
        <v>21.88</v>
      </c>
      <c r="G1301">
        <v>487.6</v>
      </c>
      <c r="H1301">
        <v>378.9</v>
      </c>
      <c r="I1301">
        <v>104.2</v>
      </c>
      <c r="J1301">
        <v>4.5999999999999996</v>
      </c>
      <c r="K1301">
        <v>0.2</v>
      </c>
      <c r="L1301">
        <v>10.7</v>
      </c>
      <c r="M1301">
        <v>18.7</v>
      </c>
    </row>
    <row r="1302" spans="1:13">
      <c r="A1302" s="15" t="s">
        <v>169</v>
      </c>
      <c r="B1302" s="20">
        <v>302</v>
      </c>
      <c r="C1302" s="15" t="str">
        <f t="shared" si="20"/>
        <v>4B_302</v>
      </c>
      <c r="D1302" s="42">
        <v>3</v>
      </c>
      <c r="E1302" s="32">
        <v>24.4</v>
      </c>
      <c r="F1302" s="43">
        <v>25.39</v>
      </c>
      <c r="G1302">
        <v>543.70000000000005</v>
      </c>
      <c r="H1302">
        <v>378.2</v>
      </c>
      <c r="I1302">
        <v>159.5</v>
      </c>
      <c r="J1302">
        <v>5.9</v>
      </c>
      <c r="K1302">
        <v>0.2</v>
      </c>
      <c r="L1302">
        <v>10.1</v>
      </c>
      <c r="M1302">
        <v>20.399999999999999</v>
      </c>
    </row>
    <row r="1303" spans="1:13">
      <c r="A1303" s="15" t="s">
        <v>169</v>
      </c>
      <c r="B1303" s="20">
        <v>303</v>
      </c>
      <c r="C1303" s="15" t="str">
        <f t="shared" si="20"/>
        <v>4B_303</v>
      </c>
      <c r="D1303" s="42">
        <v>2</v>
      </c>
      <c r="E1303" s="32">
        <v>21.1</v>
      </c>
      <c r="F1303" s="43">
        <v>18.350000000000001</v>
      </c>
      <c r="G1303">
        <v>319.5</v>
      </c>
      <c r="H1303">
        <v>193.8</v>
      </c>
      <c r="I1303">
        <v>121</v>
      </c>
      <c r="J1303">
        <v>4.8</v>
      </c>
      <c r="K1303">
        <v>0.2</v>
      </c>
      <c r="L1303">
        <v>6.3</v>
      </c>
      <c r="M1303">
        <v>15.1</v>
      </c>
    </row>
    <row r="1304" spans="1:13">
      <c r="A1304" s="15" t="s">
        <v>169</v>
      </c>
      <c r="B1304" s="20">
        <v>304</v>
      </c>
      <c r="C1304" s="15" t="str">
        <f t="shared" si="20"/>
        <v>4B_304</v>
      </c>
      <c r="D1304" s="42">
        <v>2</v>
      </c>
      <c r="E1304" s="32">
        <v>26.4</v>
      </c>
      <c r="F1304" s="43">
        <v>23.55</v>
      </c>
      <c r="G1304">
        <v>636.1</v>
      </c>
      <c r="H1304">
        <v>535.4</v>
      </c>
      <c r="I1304">
        <v>96.4</v>
      </c>
      <c r="J1304">
        <v>4.3</v>
      </c>
      <c r="K1304">
        <v>0.3</v>
      </c>
      <c r="L1304">
        <v>13.2</v>
      </c>
      <c r="M1304">
        <v>20.5</v>
      </c>
    </row>
    <row r="1305" spans="1:13">
      <c r="A1305" s="15" t="s">
        <v>169</v>
      </c>
      <c r="B1305" s="20">
        <v>305</v>
      </c>
      <c r="C1305" s="15" t="str">
        <f t="shared" si="20"/>
        <v>4B_305</v>
      </c>
      <c r="D1305" s="42">
        <v>2</v>
      </c>
      <c r="E1305" s="32">
        <v>20.3</v>
      </c>
      <c r="F1305" s="43">
        <v>20.010000000000002</v>
      </c>
      <c r="G1305">
        <v>332.1</v>
      </c>
      <c r="H1305">
        <v>183.4</v>
      </c>
      <c r="I1305">
        <v>143.69999999999999</v>
      </c>
      <c r="J1305">
        <v>5.0999999999999996</v>
      </c>
      <c r="K1305">
        <v>0.2</v>
      </c>
      <c r="L1305">
        <v>6.3</v>
      </c>
      <c r="M1305">
        <v>16.5</v>
      </c>
    </row>
    <row r="1306" spans="1:13">
      <c r="A1306" s="15" t="s">
        <v>169</v>
      </c>
      <c r="B1306" s="20">
        <v>306</v>
      </c>
      <c r="C1306" s="15" t="str">
        <f t="shared" si="20"/>
        <v>4B_306</v>
      </c>
      <c r="D1306" s="42">
        <v>2</v>
      </c>
      <c r="E1306" s="32">
        <v>24.7</v>
      </c>
      <c r="F1306" s="43">
        <v>22.96</v>
      </c>
      <c r="G1306">
        <v>551.5</v>
      </c>
      <c r="H1306">
        <v>443.4</v>
      </c>
      <c r="I1306">
        <v>103.6</v>
      </c>
      <c r="J1306">
        <v>4.5</v>
      </c>
      <c r="K1306">
        <v>0.3</v>
      </c>
      <c r="L1306">
        <v>12</v>
      </c>
      <c r="M1306">
        <v>19.8</v>
      </c>
    </row>
    <row r="1307" spans="1:13">
      <c r="A1307" s="15" t="s">
        <v>169</v>
      </c>
      <c r="B1307" s="20">
        <v>308</v>
      </c>
      <c r="C1307" s="15" t="str">
        <f t="shared" si="20"/>
        <v>4B_308</v>
      </c>
      <c r="D1307" s="42">
        <v>2</v>
      </c>
      <c r="E1307" s="32">
        <v>28.3</v>
      </c>
      <c r="F1307" s="43">
        <v>24.54</v>
      </c>
      <c r="G1307">
        <v>746.8</v>
      </c>
      <c r="H1307">
        <v>647.5</v>
      </c>
      <c r="I1307">
        <v>95.1</v>
      </c>
      <c r="J1307">
        <v>4.2</v>
      </c>
      <c r="K1307">
        <v>0.3</v>
      </c>
      <c r="L1307">
        <v>14.4</v>
      </c>
      <c r="M1307">
        <v>21.5</v>
      </c>
    </row>
    <row r="1308" spans="1:13">
      <c r="A1308" s="15" t="s">
        <v>169</v>
      </c>
      <c r="B1308" s="20">
        <v>309</v>
      </c>
      <c r="C1308" s="15" t="str">
        <f t="shared" si="20"/>
        <v>4B_309</v>
      </c>
      <c r="D1308" s="42">
        <v>2</v>
      </c>
      <c r="E1308" s="32">
        <v>19.7</v>
      </c>
      <c r="F1308" s="43">
        <v>18.920000000000002</v>
      </c>
      <c r="G1308">
        <v>293.89999999999998</v>
      </c>
      <c r="H1308">
        <v>169.1</v>
      </c>
      <c r="I1308">
        <v>119.6</v>
      </c>
      <c r="J1308">
        <v>5.0999999999999996</v>
      </c>
      <c r="K1308">
        <v>0.2</v>
      </c>
      <c r="L1308">
        <v>6.2</v>
      </c>
      <c r="M1308">
        <v>15.4</v>
      </c>
    </row>
    <row r="1309" spans="1:13">
      <c r="A1309" s="15" t="s">
        <v>169</v>
      </c>
      <c r="B1309" s="20">
        <v>310</v>
      </c>
      <c r="C1309" s="15" t="str">
        <f t="shared" si="20"/>
        <v>4B_310</v>
      </c>
      <c r="D1309" s="42">
        <v>2</v>
      </c>
      <c r="E1309" s="32">
        <v>22.7</v>
      </c>
      <c r="F1309" s="43">
        <v>20.92</v>
      </c>
      <c r="G1309">
        <v>424.7</v>
      </c>
      <c r="H1309">
        <v>314.60000000000002</v>
      </c>
      <c r="I1309">
        <v>105.4</v>
      </c>
      <c r="J1309">
        <v>4.7</v>
      </c>
      <c r="K1309">
        <v>0.2</v>
      </c>
      <c r="L1309">
        <v>9.5</v>
      </c>
      <c r="M1309">
        <v>17.600000000000001</v>
      </c>
    </row>
    <row r="1310" spans="1:13">
      <c r="A1310" s="15" t="s">
        <v>169</v>
      </c>
      <c r="B1310" s="20">
        <v>311</v>
      </c>
      <c r="C1310" s="15" t="str">
        <f t="shared" si="20"/>
        <v>4B_311</v>
      </c>
      <c r="D1310" s="42">
        <v>2</v>
      </c>
      <c r="E1310" s="32">
        <v>27.8</v>
      </c>
      <c r="F1310" s="43">
        <v>24.29</v>
      </c>
      <c r="G1310">
        <v>718.1</v>
      </c>
      <c r="H1310">
        <v>617.9</v>
      </c>
      <c r="I1310">
        <v>96</v>
      </c>
      <c r="J1310">
        <v>4.2</v>
      </c>
      <c r="K1310">
        <v>0.3</v>
      </c>
      <c r="L1310">
        <v>14.1</v>
      </c>
      <c r="M1310">
        <v>21.3</v>
      </c>
    </row>
    <row r="1311" spans="1:13">
      <c r="A1311" s="15" t="s">
        <v>169</v>
      </c>
      <c r="B1311" s="20">
        <v>313</v>
      </c>
      <c r="C1311" s="15" t="str">
        <f t="shared" si="20"/>
        <v>4B_313</v>
      </c>
      <c r="D1311" s="42">
        <v>3</v>
      </c>
      <c r="E1311" s="32">
        <v>25.5</v>
      </c>
      <c r="F1311" s="43">
        <v>25.64</v>
      </c>
      <c r="G1311">
        <v>594.79999999999995</v>
      </c>
      <c r="H1311">
        <v>439.5</v>
      </c>
      <c r="I1311">
        <v>149.5</v>
      </c>
      <c r="J1311">
        <v>5.8</v>
      </c>
      <c r="K1311">
        <v>0.3</v>
      </c>
      <c r="L1311">
        <v>11.1</v>
      </c>
      <c r="M1311">
        <v>20.7</v>
      </c>
    </row>
    <row r="1312" spans="1:13">
      <c r="A1312" s="15" t="s">
        <v>169</v>
      </c>
      <c r="B1312" s="20">
        <v>317</v>
      </c>
      <c r="C1312" s="15" t="str">
        <f t="shared" si="20"/>
        <v>4B_317</v>
      </c>
      <c r="D1312" s="42">
        <v>3</v>
      </c>
      <c r="E1312" s="32">
        <v>24.2</v>
      </c>
      <c r="F1312" s="43">
        <v>24.65</v>
      </c>
      <c r="G1312">
        <v>520.20000000000005</v>
      </c>
      <c r="H1312">
        <v>354.3</v>
      </c>
      <c r="I1312">
        <v>160</v>
      </c>
      <c r="J1312">
        <v>5.8</v>
      </c>
      <c r="K1312">
        <v>0.2</v>
      </c>
      <c r="L1312">
        <v>9.5</v>
      </c>
      <c r="M1312">
        <v>19.8</v>
      </c>
    </row>
    <row r="1313" spans="1:13">
      <c r="A1313" s="15" t="s">
        <v>169</v>
      </c>
      <c r="B1313" s="20">
        <v>322</v>
      </c>
      <c r="C1313" s="15" t="str">
        <f t="shared" si="20"/>
        <v>4B_322</v>
      </c>
      <c r="D1313" s="42">
        <v>2</v>
      </c>
      <c r="E1313" s="32">
        <v>27.8</v>
      </c>
      <c r="F1313" s="43">
        <v>24.38</v>
      </c>
      <c r="G1313">
        <v>721.8</v>
      </c>
      <c r="H1313">
        <v>626.5</v>
      </c>
      <c r="I1313">
        <v>91</v>
      </c>
      <c r="J1313">
        <v>4.2</v>
      </c>
      <c r="K1313">
        <v>0.3</v>
      </c>
      <c r="L1313">
        <v>14.4</v>
      </c>
      <c r="M1313">
        <v>21.4</v>
      </c>
    </row>
    <row r="1314" spans="1:13">
      <c r="A1314" s="15" t="s">
        <v>169</v>
      </c>
      <c r="B1314" s="20">
        <v>323</v>
      </c>
      <c r="C1314" s="15" t="str">
        <f t="shared" si="20"/>
        <v>4B_323</v>
      </c>
      <c r="D1314" s="42">
        <v>2</v>
      </c>
      <c r="E1314" s="32">
        <v>23.9</v>
      </c>
      <c r="F1314" s="43">
        <v>20.89</v>
      </c>
      <c r="G1314">
        <v>463.1</v>
      </c>
      <c r="H1314">
        <v>359.9</v>
      </c>
      <c r="I1314">
        <v>98.7</v>
      </c>
      <c r="J1314">
        <v>4.5</v>
      </c>
      <c r="K1314">
        <v>0.2</v>
      </c>
      <c r="L1314">
        <v>10.1</v>
      </c>
      <c r="M1314">
        <v>17.7</v>
      </c>
    </row>
    <row r="1315" spans="1:13">
      <c r="A1315" s="15" t="s">
        <v>169</v>
      </c>
      <c r="B1315" s="20">
        <v>326</v>
      </c>
      <c r="C1315" s="15" t="str">
        <f t="shared" si="20"/>
        <v>4B_326</v>
      </c>
      <c r="D1315" s="42">
        <v>2</v>
      </c>
      <c r="E1315" s="32">
        <v>24.3</v>
      </c>
      <c r="F1315" s="43">
        <v>21.54</v>
      </c>
      <c r="G1315">
        <v>493.4</v>
      </c>
      <c r="H1315">
        <v>389.9</v>
      </c>
      <c r="I1315">
        <v>98.9</v>
      </c>
      <c r="J1315">
        <v>4.5</v>
      </c>
      <c r="K1315">
        <v>0.2</v>
      </c>
      <c r="L1315">
        <v>10.7</v>
      </c>
      <c r="M1315">
        <v>18.3</v>
      </c>
    </row>
    <row r="1316" spans="1:13">
      <c r="A1316" s="15" t="s">
        <v>169</v>
      </c>
      <c r="B1316" s="20">
        <v>327</v>
      </c>
      <c r="C1316" s="15" t="str">
        <f t="shared" si="20"/>
        <v>4B_327</v>
      </c>
      <c r="D1316" s="42">
        <v>2</v>
      </c>
      <c r="E1316" s="32">
        <v>23.7</v>
      </c>
      <c r="F1316" s="43">
        <v>21.48</v>
      </c>
      <c r="G1316">
        <v>473.2</v>
      </c>
      <c r="H1316">
        <v>366</v>
      </c>
      <c r="I1316">
        <v>102.5</v>
      </c>
      <c r="J1316">
        <v>4.5999999999999996</v>
      </c>
      <c r="K1316">
        <v>0.2</v>
      </c>
      <c r="L1316">
        <v>10.4</v>
      </c>
      <c r="M1316">
        <v>18.3</v>
      </c>
    </row>
    <row r="1317" spans="1:13">
      <c r="A1317" s="2" t="s">
        <v>172</v>
      </c>
      <c r="B1317" s="2">
        <v>329</v>
      </c>
      <c r="C1317" s="15" t="str">
        <f t="shared" si="20"/>
        <v>4C_329</v>
      </c>
      <c r="D1317" s="31">
        <v>3</v>
      </c>
      <c r="E1317" s="32">
        <v>18</v>
      </c>
      <c r="F1317" s="32">
        <v>19.25</v>
      </c>
      <c r="G1317">
        <v>227.9</v>
      </c>
      <c r="H1317">
        <v>0</v>
      </c>
      <c r="I1317">
        <v>221.7</v>
      </c>
      <c r="J1317">
        <v>6.2</v>
      </c>
      <c r="K1317">
        <v>0.2</v>
      </c>
      <c r="L1317">
        <v>0.2</v>
      </c>
      <c r="M1317">
        <v>14.1</v>
      </c>
    </row>
    <row r="1318" spans="1:13">
      <c r="A1318" s="2" t="s">
        <v>172</v>
      </c>
      <c r="B1318" s="2">
        <v>333</v>
      </c>
      <c r="C1318" s="15" t="str">
        <f t="shared" si="20"/>
        <v>4C_333</v>
      </c>
      <c r="D1318" s="31">
        <v>2</v>
      </c>
      <c r="E1318" s="32">
        <v>21.4</v>
      </c>
      <c r="F1318" s="32">
        <v>19.29</v>
      </c>
      <c r="G1318">
        <v>347.4</v>
      </c>
      <c r="H1318">
        <v>201.2</v>
      </c>
      <c r="I1318">
        <v>141.5</v>
      </c>
      <c r="J1318">
        <v>4.8</v>
      </c>
      <c r="K1318">
        <v>0.2</v>
      </c>
      <c r="L1318">
        <v>6.3</v>
      </c>
      <c r="M1318">
        <v>15.9</v>
      </c>
    </row>
    <row r="1319" spans="1:13">
      <c r="A1319" s="2" t="s">
        <v>172</v>
      </c>
      <c r="B1319" s="2">
        <v>335</v>
      </c>
      <c r="C1319" s="15" t="str">
        <f t="shared" si="20"/>
        <v>4C_335</v>
      </c>
      <c r="D1319" s="31">
        <v>3</v>
      </c>
      <c r="E1319" s="32">
        <v>22.3</v>
      </c>
      <c r="F1319" s="32">
        <v>22.87</v>
      </c>
      <c r="G1319">
        <v>411.7</v>
      </c>
      <c r="H1319">
        <v>215.9</v>
      </c>
      <c r="I1319">
        <v>190</v>
      </c>
      <c r="J1319">
        <v>5.9</v>
      </c>
      <c r="K1319">
        <v>0.2</v>
      </c>
      <c r="L1319">
        <v>6.3</v>
      </c>
      <c r="M1319">
        <v>17.899999999999999</v>
      </c>
    </row>
    <row r="1320" spans="1:13">
      <c r="A1320" s="2" t="s">
        <v>172</v>
      </c>
      <c r="B1320" s="2">
        <v>337</v>
      </c>
      <c r="C1320" s="15" t="str">
        <f t="shared" si="20"/>
        <v>4C_337</v>
      </c>
      <c r="D1320" s="31">
        <v>2</v>
      </c>
      <c r="E1320" s="32">
        <v>22.3</v>
      </c>
      <c r="F1320" s="32">
        <v>20.73</v>
      </c>
      <c r="G1320">
        <v>407.9</v>
      </c>
      <c r="H1320">
        <v>296.89999999999998</v>
      </c>
      <c r="I1320">
        <v>106.3</v>
      </c>
      <c r="J1320">
        <v>4.8</v>
      </c>
      <c r="K1320">
        <v>0.2</v>
      </c>
      <c r="L1320">
        <v>9.1999999999999993</v>
      </c>
      <c r="M1320">
        <v>17.399999999999999</v>
      </c>
    </row>
    <row r="1321" spans="1:13">
      <c r="A1321" s="2" t="s">
        <v>172</v>
      </c>
      <c r="B1321" s="2">
        <v>339</v>
      </c>
      <c r="C1321" s="15" t="str">
        <f t="shared" si="20"/>
        <v>4C_339</v>
      </c>
      <c r="D1321" s="31">
        <v>2</v>
      </c>
      <c r="E1321" s="32">
        <v>20.3</v>
      </c>
      <c r="F1321" s="32">
        <v>19.11</v>
      </c>
      <c r="G1321">
        <v>313.8</v>
      </c>
      <c r="H1321">
        <v>181.8</v>
      </c>
      <c r="I1321">
        <v>127</v>
      </c>
      <c r="J1321">
        <v>5</v>
      </c>
      <c r="K1321">
        <v>0.2</v>
      </c>
      <c r="L1321">
        <v>6.3</v>
      </c>
      <c r="M1321">
        <v>15.6</v>
      </c>
    </row>
    <row r="1322" spans="1:13">
      <c r="A1322" s="2" t="s">
        <v>172</v>
      </c>
      <c r="B1322" s="2">
        <v>341</v>
      </c>
      <c r="C1322" s="15" t="str">
        <f t="shared" si="20"/>
        <v>4C_341</v>
      </c>
      <c r="D1322" s="31">
        <v>2</v>
      </c>
      <c r="E1322" s="32">
        <v>23.7</v>
      </c>
      <c r="F1322" s="32">
        <v>21.47</v>
      </c>
      <c r="G1322">
        <v>472.3</v>
      </c>
      <c r="H1322">
        <v>365.8</v>
      </c>
      <c r="I1322">
        <v>102</v>
      </c>
      <c r="J1322">
        <v>4.5</v>
      </c>
      <c r="K1322">
        <v>0.2</v>
      </c>
      <c r="L1322">
        <v>10.4</v>
      </c>
      <c r="M1322">
        <v>18.2</v>
      </c>
    </row>
    <row r="1323" spans="1:13">
      <c r="A1323" s="2" t="s">
        <v>172</v>
      </c>
      <c r="B1323" s="2">
        <v>342</v>
      </c>
      <c r="C1323" s="15" t="str">
        <f t="shared" si="20"/>
        <v>4C_342</v>
      </c>
      <c r="D1323" s="31">
        <v>3</v>
      </c>
      <c r="E1323" s="32">
        <v>19.899999999999999</v>
      </c>
      <c r="F1323" s="32">
        <v>20.21</v>
      </c>
      <c r="G1323">
        <v>290.89999999999998</v>
      </c>
      <c r="H1323">
        <v>0</v>
      </c>
      <c r="I1323">
        <v>285.10000000000002</v>
      </c>
      <c r="J1323">
        <v>5.9</v>
      </c>
      <c r="K1323">
        <v>0.2</v>
      </c>
      <c r="L1323">
        <v>0.2</v>
      </c>
      <c r="M1323">
        <v>15.3</v>
      </c>
    </row>
    <row r="1324" spans="1:13">
      <c r="A1324" s="2" t="s">
        <v>172</v>
      </c>
      <c r="B1324" s="2">
        <v>344</v>
      </c>
      <c r="C1324" s="15" t="str">
        <f t="shared" si="20"/>
        <v>4C_344</v>
      </c>
      <c r="D1324" s="31">
        <v>2</v>
      </c>
      <c r="E1324" s="32">
        <v>23.6</v>
      </c>
      <c r="F1324" s="32">
        <v>21.86</v>
      </c>
      <c r="G1324">
        <v>479.6</v>
      </c>
      <c r="H1324">
        <v>372.9</v>
      </c>
      <c r="I1324">
        <v>102.2</v>
      </c>
      <c r="J1324">
        <v>4.5999999999999996</v>
      </c>
      <c r="K1324">
        <v>0.2</v>
      </c>
      <c r="L1324">
        <v>10.7</v>
      </c>
      <c r="M1324">
        <v>18.600000000000001</v>
      </c>
    </row>
    <row r="1325" spans="1:13">
      <c r="A1325" s="2" t="s">
        <v>172</v>
      </c>
      <c r="B1325" s="2">
        <v>346</v>
      </c>
      <c r="C1325" s="15" t="str">
        <f t="shared" si="20"/>
        <v>4C_346</v>
      </c>
      <c r="D1325" s="31">
        <v>3</v>
      </c>
      <c r="E1325" s="32">
        <v>20.100000000000001</v>
      </c>
      <c r="F1325" s="32">
        <v>21.56</v>
      </c>
      <c r="G1325">
        <v>317.60000000000002</v>
      </c>
      <c r="H1325">
        <v>0</v>
      </c>
      <c r="I1325">
        <v>311.5</v>
      </c>
      <c r="J1325">
        <v>6.1</v>
      </c>
      <c r="K1325">
        <v>0.2</v>
      </c>
      <c r="L1325">
        <v>0.2</v>
      </c>
      <c r="M1325">
        <v>16.5</v>
      </c>
    </row>
    <row r="1326" spans="1:13">
      <c r="A1326" s="2" t="s">
        <v>172</v>
      </c>
      <c r="B1326" s="2">
        <v>348</v>
      </c>
      <c r="C1326" s="15" t="str">
        <f t="shared" si="20"/>
        <v>4C_348</v>
      </c>
      <c r="D1326" s="31">
        <v>3</v>
      </c>
      <c r="E1326" s="32">
        <v>23.2</v>
      </c>
      <c r="F1326" s="32">
        <v>24.57</v>
      </c>
      <c r="G1326">
        <v>477.9</v>
      </c>
      <c r="H1326">
        <v>233.8</v>
      </c>
      <c r="I1326">
        <v>238.2</v>
      </c>
      <c r="J1326">
        <v>6</v>
      </c>
      <c r="K1326">
        <v>0.2</v>
      </c>
      <c r="L1326">
        <v>6.3</v>
      </c>
      <c r="M1326">
        <v>19.600000000000001</v>
      </c>
    </row>
    <row r="1327" spans="1:13">
      <c r="A1327" s="2" t="s">
        <v>172</v>
      </c>
      <c r="B1327" s="2">
        <v>350</v>
      </c>
      <c r="C1327" s="15" t="str">
        <f t="shared" si="20"/>
        <v>4C_350</v>
      </c>
      <c r="D1327" s="31">
        <v>2</v>
      </c>
      <c r="E1327" s="32">
        <v>18.7</v>
      </c>
      <c r="F1327" s="32">
        <v>16.489999999999998</v>
      </c>
      <c r="G1327">
        <v>226.3</v>
      </c>
      <c r="H1327">
        <v>0</v>
      </c>
      <c r="I1327">
        <v>221.2</v>
      </c>
      <c r="J1327">
        <v>5.0999999999999996</v>
      </c>
      <c r="K1327">
        <v>0.2</v>
      </c>
      <c r="L1327">
        <v>0.2</v>
      </c>
      <c r="M1327">
        <v>13</v>
      </c>
    </row>
    <row r="1328" spans="1:13">
      <c r="A1328" s="2" t="s">
        <v>172</v>
      </c>
      <c r="B1328" s="2">
        <v>352</v>
      </c>
      <c r="C1328" s="15" t="str">
        <f t="shared" si="20"/>
        <v>4C_352</v>
      </c>
      <c r="D1328" s="31">
        <v>3</v>
      </c>
      <c r="E1328" s="32">
        <v>20.3</v>
      </c>
      <c r="F1328" s="32">
        <v>22.19</v>
      </c>
      <c r="G1328">
        <v>333.5</v>
      </c>
      <c r="H1328">
        <v>0</v>
      </c>
      <c r="I1328">
        <v>327.3</v>
      </c>
      <c r="J1328">
        <v>6.2</v>
      </c>
      <c r="K1328">
        <v>0.2</v>
      </c>
      <c r="L1328">
        <v>0.2</v>
      </c>
      <c r="M1328">
        <v>17.100000000000001</v>
      </c>
    </row>
    <row r="1329" spans="1:13">
      <c r="A1329" s="2" t="s">
        <v>172</v>
      </c>
      <c r="B1329" s="2">
        <v>357</v>
      </c>
      <c r="C1329" s="15" t="str">
        <f t="shared" si="20"/>
        <v>4C_357</v>
      </c>
      <c r="D1329" s="31">
        <v>3</v>
      </c>
      <c r="E1329" s="32">
        <v>22.6</v>
      </c>
      <c r="F1329" s="32">
        <v>22.89</v>
      </c>
      <c r="G1329">
        <v>422.6</v>
      </c>
      <c r="H1329">
        <v>221.7</v>
      </c>
      <c r="I1329">
        <v>195.1</v>
      </c>
      <c r="J1329">
        <v>5.8</v>
      </c>
      <c r="K1329">
        <v>0.2</v>
      </c>
      <c r="L1329">
        <v>6.3</v>
      </c>
      <c r="M1329">
        <v>18</v>
      </c>
    </row>
    <row r="1330" spans="1:13">
      <c r="A1330" s="2" t="s">
        <v>172</v>
      </c>
      <c r="B1330" s="2">
        <v>358</v>
      </c>
      <c r="C1330" s="15" t="str">
        <f t="shared" si="20"/>
        <v>4C_358</v>
      </c>
      <c r="D1330" s="31">
        <v>2</v>
      </c>
      <c r="E1330" s="32">
        <v>22.7</v>
      </c>
      <c r="F1330" s="32">
        <v>20.96</v>
      </c>
      <c r="G1330">
        <v>426.2</v>
      </c>
      <c r="H1330">
        <v>315</v>
      </c>
      <c r="I1330">
        <v>106.5</v>
      </c>
      <c r="J1330">
        <v>4.7</v>
      </c>
      <c r="K1330">
        <v>0.2</v>
      </c>
      <c r="L1330">
        <v>9.5</v>
      </c>
      <c r="M1330">
        <v>17.7</v>
      </c>
    </row>
    <row r="1331" spans="1:13">
      <c r="A1331" s="2" t="s">
        <v>172</v>
      </c>
      <c r="B1331" s="2">
        <v>359</v>
      </c>
      <c r="C1331" s="15" t="str">
        <f t="shared" si="20"/>
        <v>4C_359</v>
      </c>
      <c r="D1331" s="31">
        <v>3</v>
      </c>
      <c r="E1331" s="32">
        <v>21.6</v>
      </c>
      <c r="F1331" s="32">
        <v>22.25</v>
      </c>
      <c r="G1331">
        <v>376.6</v>
      </c>
      <c r="H1331">
        <v>186.2</v>
      </c>
      <c r="I1331">
        <v>184.5</v>
      </c>
      <c r="J1331">
        <v>5.9</v>
      </c>
      <c r="K1331">
        <v>0.2</v>
      </c>
      <c r="L1331">
        <v>5.7</v>
      </c>
      <c r="M1331">
        <v>17.3</v>
      </c>
    </row>
    <row r="1332" spans="1:13">
      <c r="A1332" s="2" t="s">
        <v>172</v>
      </c>
      <c r="B1332" s="2">
        <v>360</v>
      </c>
      <c r="C1332" s="15" t="str">
        <f t="shared" si="20"/>
        <v>4C_360</v>
      </c>
      <c r="D1332" s="31">
        <v>3</v>
      </c>
      <c r="E1332" s="32">
        <v>16.7</v>
      </c>
      <c r="F1332" s="32">
        <v>19.22</v>
      </c>
      <c r="G1332">
        <v>196.6</v>
      </c>
      <c r="H1332">
        <v>0</v>
      </c>
      <c r="I1332">
        <v>189.9</v>
      </c>
      <c r="J1332">
        <v>6.7</v>
      </c>
      <c r="K1332">
        <v>0.2</v>
      </c>
      <c r="L1332">
        <v>0.2</v>
      </c>
      <c r="M1332">
        <v>13.8</v>
      </c>
    </row>
    <row r="1333" spans="1:13">
      <c r="A1333" s="2" t="s">
        <v>172</v>
      </c>
      <c r="B1333" s="2">
        <v>361</v>
      </c>
      <c r="C1333" s="15" t="str">
        <f t="shared" si="20"/>
        <v>4C_361</v>
      </c>
      <c r="D1333" s="31">
        <v>3</v>
      </c>
      <c r="E1333" s="32">
        <v>22.2</v>
      </c>
      <c r="F1333" s="32">
        <v>23.65</v>
      </c>
      <c r="G1333">
        <v>422.8</v>
      </c>
      <c r="H1333">
        <v>214</v>
      </c>
      <c r="I1333">
        <v>202.7</v>
      </c>
      <c r="J1333">
        <v>6</v>
      </c>
      <c r="K1333">
        <v>0.2</v>
      </c>
      <c r="L1333">
        <v>6.3</v>
      </c>
      <c r="M1333">
        <v>18.600000000000001</v>
      </c>
    </row>
    <row r="1334" spans="1:13">
      <c r="A1334" s="2" t="s">
        <v>172</v>
      </c>
      <c r="B1334" s="2">
        <v>362</v>
      </c>
      <c r="C1334" s="15" t="str">
        <f t="shared" si="20"/>
        <v>4C_362</v>
      </c>
      <c r="D1334" s="31">
        <v>2</v>
      </c>
      <c r="E1334" s="32">
        <v>24.1</v>
      </c>
      <c r="F1334" s="32">
        <v>22.5</v>
      </c>
      <c r="G1334">
        <v>515</v>
      </c>
      <c r="H1334">
        <v>406.4</v>
      </c>
      <c r="I1334">
        <v>104</v>
      </c>
      <c r="J1334">
        <v>4.5999999999999996</v>
      </c>
      <c r="K1334">
        <v>0.2</v>
      </c>
      <c r="L1334">
        <v>11.4</v>
      </c>
      <c r="M1334">
        <v>19.3</v>
      </c>
    </row>
    <row r="1335" spans="1:13">
      <c r="A1335" s="2" t="s">
        <v>172</v>
      </c>
      <c r="B1335" s="2">
        <v>363</v>
      </c>
      <c r="C1335" s="15" t="str">
        <f t="shared" si="20"/>
        <v>4C_363</v>
      </c>
      <c r="D1335" s="31">
        <v>3</v>
      </c>
      <c r="E1335" s="32">
        <v>20.3</v>
      </c>
      <c r="F1335" s="32">
        <v>20.329999999999998</v>
      </c>
      <c r="G1335">
        <v>304.10000000000002</v>
      </c>
      <c r="H1335">
        <v>0</v>
      </c>
      <c r="I1335">
        <v>298.2</v>
      </c>
      <c r="J1335">
        <v>5.8</v>
      </c>
      <c r="K1335">
        <v>0.2</v>
      </c>
      <c r="L1335">
        <v>0.2</v>
      </c>
      <c r="M1335">
        <v>15.4</v>
      </c>
    </row>
    <row r="1336" spans="1:13">
      <c r="A1336" s="2" t="s">
        <v>172</v>
      </c>
      <c r="B1336" s="2">
        <v>364</v>
      </c>
      <c r="C1336" s="15" t="str">
        <f t="shared" si="20"/>
        <v>4C_364</v>
      </c>
      <c r="D1336" s="31">
        <v>2</v>
      </c>
      <c r="E1336" s="32">
        <v>24.6</v>
      </c>
      <c r="F1336" s="32">
        <v>22.67</v>
      </c>
      <c r="G1336">
        <v>538.1</v>
      </c>
      <c r="H1336">
        <v>430.2</v>
      </c>
      <c r="I1336">
        <v>103.3</v>
      </c>
      <c r="J1336">
        <v>4.5</v>
      </c>
      <c r="K1336">
        <v>0.3</v>
      </c>
      <c r="L1336">
        <v>11.7</v>
      </c>
      <c r="M1336">
        <v>19.5</v>
      </c>
    </row>
    <row r="1337" spans="1:13">
      <c r="A1337" s="2" t="s">
        <v>172</v>
      </c>
      <c r="B1337" s="2">
        <v>365</v>
      </c>
      <c r="C1337" s="15" t="str">
        <f t="shared" si="20"/>
        <v>4C_365</v>
      </c>
      <c r="D1337" s="31">
        <v>3</v>
      </c>
      <c r="E1337" s="32">
        <v>17.3</v>
      </c>
      <c r="F1337" s="32">
        <v>19.25</v>
      </c>
      <c r="G1337">
        <v>211.1</v>
      </c>
      <c r="H1337">
        <v>0</v>
      </c>
      <c r="I1337">
        <v>204.6</v>
      </c>
      <c r="J1337">
        <v>6.4</v>
      </c>
      <c r="K1337">
        <v>0.2</v>
      </c>
      <c r="L1337">
        <v>0.2</v>
      </c>
      <c r="M1337">
        <v>14</v>
      </c>
    </row>
    <row r="1338" spans="1:13">
      <c r="A1338" s="2" t="s">
        <v>172</v>
      </c>
      <c r="B1338" s="2">
        <v>366</v>
      </c>
      <c r="C1338" s="15" t="str">
        <f t="shared" si="20"/>
        <v>4C_366</v>
      </c>
      <c r="D1338" s="31">
        <v>2</v>
      </c>
      <c r="E1338" s="32">
        <v>22</v>
      </c>
      <c r="F1338" s="32">
        <v>20.68</v>
      </c>
      <c r="G1338">
        <v>397.4</v>
      </c>
      <c r="H1338">
        <v>282.5</v>
      </c>
      <c r="I1338">
        <v>110.1</v>
      </c>
      <c r="J1338">
        <v>4.8</v>
      </c>
      <c r="K1338">
        <v>0.2</v>
      </c>
      <c r="L1338">
        <v>8.9</v>
      </c>
      <c r="M1338">
        <v>17.3</v>
      </c>
    </row>
    <row r="1339" spans="1:13">
      <c r="A1339" s="2" t="s">
        <v>172</v>
      </c>
      <c r="B1339" s="2">
        <v>367</v>
      </c>
      <c r="C1339" s="15" t="str">
        <f t="shared" si="20"/>
        <v>4C_367</v>
      </c>
      <c r="D1339" s="31">
        <v>2</v>
      </c>
      <c r="E1339" s="32">
        <v>24.3</v>
      </c>
      <c r="F1339" s="32">
        <v>22.18</v>
      </c>
      <c r="G1339">
        <v>513</v>
      </c>
      <c r="H1339">
        <v>409.8</v>
      </c>
      <c r="I1339">
        <v>98.7</v>
      </c>
      <c r="J1339">
        <v>4.5</v>
      </c>
      <c r="K1339">
        <v>0.2</v>
      </c>
      <c r="L1339">
        <v>11.3</v>
      </c>
      <c r="M1339">
        <v>19</v>
      </c>
    </row>
    <row r="1340" spans="1:13">
      <c r="A1340" s="2" t="s">
        <v>172</v>
      </c>
      <c r="B1340" s="2">
        <v>368</v>
      </c>
      <c r="C1340" s="15" t="str">
        <f t="shared" si="20"/>
        <v>4C_368</v>
      </c>
      <c r="D1340" s="31">
        <v>2</v>
      </c>
      <c r="E1340" s="32">
        <v>23.6</v>
      </c>
      <c r="F1340" s="32">
        <v>21.96</v>
      </c>
      <c r="G1340">
        <v>482.4</v>
      </c>
      <c r="H1340">
        <v>373.6</v>
      </c>
      <c r="I1340">
        <v>104.1</v>
      </c>
      <c r="J1340">
        <v>4.5999999999999996</v>
      </c>
      <c r="K1340">
        <v>0.2</v>
      </c>
      <c r="L1340">
        <v>10.7</v>
      </c>
      <c r="M1340">
        <v>18.7</v>
      </c>
    </row>
    <row r="1341" spans="1:13">
      <c r="A1341" s="2" t="s">
        <v>172</v>
      </c>
      <c r="B1341" s="2">
        <v>369</v>
      </c>
      <c r="C1341" s="15" t="str">
        <f t="shared" si="20"/>
        <v>4C_369</v>
      </c>
      <c r="D1341" s="31">
        <v>2</v>
      </c>
      <c r="E1341" s="32">
        <v>17.2</v>
      </c>
      <c r="F1341" s="32">
        <v>16.920000000000002</v>
      </c>
      <c r="G1341">
        <v>202.1</v>
      </c>
      <c r="H1341">
        <v>0</v>
      </c>
      <c r="I1341">
        <v>196.6</v>
      </c>
      <c r="J1341">
        <v>5.6</v>
      </c>
      <c r="K1341">
        <v>0.2</v>
      </c>
      <c r="L1341">
        <v>0.2</v>
      </c>
      <c r="M1341">
        <v>13.1</v>
      </c>
    </row>
    <row r="1342" spans="1:13">
      <c r="A1342" s="2" t="s">
        <v>172</v>
      </c>
      <c r="B1342" s="2">
        <v>370</v>
      </c>
      <c r="C1342" s="15" t="str">
        <f t="shared" si="20"/>
        <v>4C_370</v>
      </c>
      <c r="D1342" s="31">
        <v>2</v>
      </c>
      <c r="E1342" s="32">
        <v>23.7</v>
      </c>
      <c r="F1342" s="32">
        <v>22.13</v>
      </c>
      <c r="G1342">
        <v>490.5</v>
      </c>
      <c r="H1342">
        <v>384.7</v>
      </c>
      <c r="I1342">
        <v>101.2</v>
      </c>
      <c r="J1342">
        <v>4.5999999999999996</v>
      </c>
      <c r="K1342">
        <v>0.2</v>
      </c>
      <c r="L1342">
        <v>11</v>
      </c>
      <c r="M1342">
        <v>18.899999999999999</v>
      </c>
    </row>
    <row r="1343" spans="1:13">
      <c r="A1343" s="2" t="s">
        <v>172</v>
      </c>
      <c r="B1343" s="2">
        <v>371</v>
      </c>
      <c r="C1343" s="15" t="str">
        <f t="shared" si="20"/>
        <v>4C_371</v>
      </c>
      <c r="D1343" s="31">
        <v>2</v>
      </c>
      <c r="E1343" s="32">
        <v>20.5</v>
      </c>
      <c r="F1343" s="32">
        <v>19.04</v>
      </c>
      <c r="G1343">
        <v>317.60000000000002</v>
      </c>
      <c r="H1343">
        <v>185</v>
      </c>
      <c r="I1343">
        <v>127.7</v>
      </c>
      <c r="J1343">
        <v>5</v>
      </c>
      <c r="K1343">
        <v>0.2</v>
      </c>
      <c r="L1343">
        <v>6.3</v>
      </c>
      <c r="M1343">
        <v>15.6</v>
      </c>
    </row>
    <row r="1344" spans="1:13">
      <c r="A1344" s="2" t="s">
        <v>172</v>
      </c>
      <c r="B1344" s="2">
        <v>372</v>
      </c>
      <c r="C1344" s="15" t="str">
        <f t="shared" si="20"/>
        <v>4C_372</v>
      </c>
      <c r="D1344" s="31">
        <v>2</v>
      </c>
      <c r="E1344" s="32">
        <v>17.2</v>
      </c>
      <c r="F1344" s="32">
        <v>20</v>
      </c>
      <c r="G1344">
        <v>248</v>
      </c>
      <c r="H1344">
        <v>0</v>
      </c>
      <c r="I1344">
        <v>242.1</v>
      </c>
      <c r="J1344">
        <v>5.9</v>
      </c>
      <c r="K1344">
        <v>0.2</v>
      </c>
      <c r="L1344">
        <v>0.2</v>
      </c>
      <c r="M1344">
        <v>15.9</v>
      </c>
    </row>
    <row r="1345" spans="1:13">
      <c r="A1345" s="2" t="s">
        <v>172</v>
      </c>
      <c r="B1345" s="2">
        <v>373</v>
      </c>
      <c r="C1345" s="15" t="str">
        <f t="shared" si="20"/>
        <v>4C_373</v>
      </c>
      <c r="D1345" s="31">
        <v>2</v>
      </c>
      <c r="E1345" s="32">
        <v>20</v>
      </c>
      <c r="F1345" s="32">
        <v>18.3</v>
      </c>
      <c r="G1345">
        <v>289.7</v>
      </c>
      <c r="H1345">
        <v>172.8</v>
      </c>
      <c r="I1345">
        <v>111.9</v>
      </c>
      <c r="J1345">
        <v>5</v>
      </c>
      <c r="K1345">
        <v>0.2</v>
      </c>
      <c r="L1345">
        <v>6.2</v>
      </c>
      <c r="M1345">
        <v>14.8</v>
      </c>
    </row>
    <row r="1346" spans="1:13">
      <c r="A1346" s="2" t="s">
        <v>172</v>
      </c>
      <c r="B1346" s="2">
        <v>374</v>
      </c>
      <c r="C1346" s="15" t="str">
        <f t="shared" si="20"/>
        <v>4C_374</v>
      </c>
      <c r="D1346" s="31">
        <v>2</v>
      </c>
      <c r="E1346" s="32">
        <v>22.3</v>
      </c>
      <c r="F1346" s="32">
        <v>20.84</v>
      </c>
      <c r="G1346">
        <v>410.6</v>
      </c>
      <c r="H1346">
        <v>297.39999999999998</v>
      </c>
      <c r="I1346">
        <v>108.4</v>
      </c>
      <c r="J1346">
        <v>4.7</v>
      </c>
      <c r="K1346">
        <v>0.2</v>
      </c>
      <c r="L1346">
        <v>9.1999999999999993</v>
      </c>
      <c r="M1346">
        <v>17.5</v>
      </c>
    </row>
    <row r="1347" spans="1:13">
      <c r="A1347" s="2" t="s">
        <v>172</v>
      </c>
      <c r="B1347" s="2">
        <v>375</v>
      </c>
      <c r="C1347" s="15" t="str">
        <f t="shared" ref="C1347:C1410" si="21">A1347&amp;"_"&amp;B1347</f>
        <v>4C_375</v>
      </c>
      <c r="D1347" s="31">
        <v>2</v>
      </c>
      <c r="E1347" s="32">
        <v>20.8</v>
      </c>
      <c r="F1347" s="32">
        <v>19.3</v>
      </c>
      <c r="G1347">
        <v>331.2</v>
      </c>
      <c r="H1347">
        <v>190.7</v>
      </c>
      <c r="I1347">
        <v>135.6</v>
      </c>
      <c r="J1347">
        <v>4.9000000000000004</v>
      </c>
      <c r="K1347">
        <v>0.2</v>
      </c>
      <c r="L1347">
        <v>6.3</v>
      </c>
      <c r="M1347">
        <v>15.9</v>
      </c>
    </row>
    <row r="1348" spans="1:13">
      <c r="A1348" s="2" t="s">
        <v>172</v>
      </c>
      <c r="B1348" s="2">
        <v>376</v>
      </c>
      <c r="C1348" s="15" t="str">
        <f t="shared" si="21"/>
        <v>4C_376</v>
      </c>
      <c r="D1348" s="31">
        <v>2</v>
      </c>
      <c r="E1348" s="32">
        <v>15.5</v>
      </c>
      <c r="F1348" s="32">
        <v>14.41</v>
      </c>
      <c r="G1348">
        <v>138</v>
      </c>
      <c r="H1348">
        <v>0</v>
      </c>
      <c r="I1348">
        <v>132.19999999999999</v>
      </c>
      <c r="J1348">
        <v>5.8</v>
      </c>
      <c r="K1348">
        <v>0.2</v>
      </c>
      <c r="L1348">
        <v>0.2</v>
      </c>
      <c r="M1348">
        <v>10.5</v>
      </c>
    </row>
    <row r="1349" spans="1:13">
      <c r="A1349" s="2" t="s">
        <v>172</v>
      </c>
      <c r="B1349" s="2">
        <v>377</v>
      </c>
      <c r="C1349" s="15" t="str">
        <f t="shared" si="21"/>
        <v>4C_377</v>
      </c>
      <c r="D1349" s="31">
        <v>2</v>
      </c>
      <c r="E1349" s="32">
        <v>25.6</v>
      </c>
      <c r="F1349" s="32">
        <v>23.26</v>
      </c>
      <c r="G1349">
        <v>593.70000000000005</v>
      </c>
      <c r="H1349">
        <v>487.2</v>
      </c>
      <c r="I1349">
        <v>102</v>
      </c>
      <c r="J1349">
        <v>4.4000000000000004</v>
      </c>
      <c r="K1349">
        <v>0.3</v>
      </c>
      <c r="L1349">
        <v>12.5</v>
      </c>
      <c r="M1349">
        <v>20.100000000000001</v>
      </c>
    </row>
    <row r="1350" spans="1:13">
      <c r="A1350" s="2" t="s">
        <v>172</v>
      </c>
      <c r="B1350" s="2">
        <v>378</v>
      </c>
      <c r="C1350" s="15" t="str">
        <f t="shared" si="21"/>
        <v>4C_378</v>
      </c>
      <c r="D1350" s="31">
        <v>2</v>
      </c>
      <c r="E1350" s="32">
        <v>21.6</v>
      </c>
      <c r="F1350" s="32">
        <v>19.7</v>
      </c>
      <c r="G1350">
        <v>362.5</v>
      </c>
      <c r="H1350">
        <v>205.6</v>
      </c>
      <c r="I1350">
        <v>152</v>
      </c>
      <c r="J1350">
        <v>4.8</v>
      </c>
      <c r="K1350">
        <v>0.2</v>
      </c>
      <c r="L1350">
        <v>6.3</v>
      </c>
      <c r="M1350">
        <v>16.3</v>
      </c>
    </row>
    <row r="1351" spans="1:13">
      <c r="A1351" s="2" t="s">
        <v>172</v>
      </c>
      <c r="B1351" s="2">
        <v>379</v>
      </c>
      <c r="C1351" s="15" t="str">
        <f t="shared" si="21"/>
        <v>4C_379</v>
      </c>
      <c r="D1351" s="31">
        <v>2</v>
      </c>
      <c r="E1351" s="32">
        <v>20.2</v>
      </c>
      <c r="F1351" s="32">
        <v>20.77</v>
      </c>
      <c r="G1351">
        <v>345</v>
      </c>
      <c r="H1351">
        <v>182.7</v>
      </c>
      <c r="I1351">
        <v>157.1</v>
      </c>
      <c r="J1351">
        <v>5.0999999999999996</v>
      </c>
      <c r="K1351">
        <v>0.2</v>
      </c>
      <c r="L1351">
        <v>6.3</v>
      </c>
      <c r="M1351">
        <v>17.2</v>
      </c>
    </row>
    <row r="1352" spans="1:13">
      <c r="A1352" s="2" t="s">
        <v>172</v>
      </c>
      <c r="B1352" s="2">
        <v>380</v>
      </c>
      <c r="C1352" s="15" t="str">
        <f t="shared" si="21"/>
        <v>4C_380</v>
      </c>
      <c r="D1352" s="31">
        <v>2</v>
      </c>
      <c r="E1352" s="32">
        <v>17.3</v>
      </c>
      <c r="F1352" s="32">
        <v>16.899999999999999</v>
      </c>
      <c r="G1352">
        <v>203.9</v>
      </c>
      <c r="H1352">
        <v>0</v>
      </c>
      <c r="I1352">
        <v>198.3</v>
      </c>
      <c r="J1352">
        <v>5.5</v>
      </c>
      <c r="K1352">
        <v>0.2</v>
      </c>
      <c r="L1352">
        <v>0.2</v>
      </c>
      <c r="M1352">
        <v>13.1</v>
      </c>
    </row>
    <row r="1353" spans="1:13">
      <c r="A1353" s="2" t="s">
        <v>172</v>
      </c>
      <c r="B1353" s="2">
        <v>381</v>
      </c>
      <c r="C1353" s="15" t="str">
        <f t="shared" si="21"/>
        <v>4C_381</v>
      </c>
      <c r="D1353" s="31">
        <v>2</v>
      </c>
      <c r="E1353" s="32">
        <v>24.3</v>
      </c>
      <c r="F1353" s="32">
        <v>21.78</v>
      </c>
      <c r="G1353">
        <v>501.4</v>
      </c>
      <c r="H1353">
        <v>399.3</v>
      </c>
      <c r="I1353">
        <v>97.6</v>
      </c>
      <c r="J1353">
        <v>4.5</v>
      </c>
      <c r="K1353">
        <v>0.2</v>
      </c>
      <c r="L1353">
        <v>11</v>
      </c>
      <c r="M1353">
        <v>18.600000000000001</v>
      </c>
    </row>
    <row r="1354" spans="1:13">
      <c r="A1354" s="2" t="s">
        <v>172</v>
      </c>
      <c r="B1354" s="2">
        <v>382</v>
      </c>
      <c r="C1354" s="15" t="str">
        <f t="shared" si="21"/>
        <v>4C_382</v>
      </c>
      <c r="D1354" s="31">
        <v>2</v>
      </c>
      <c r="E1354" s="32">
        <v>21.8</v>
      </c>
      <c r="F1354" s="32">
        <v>19.149999999999999</v>
      </c>
      <c r="G1354">
        <v>355.2</v>
      </c>
      <c r="H1354">
        <v>208</v>
      </c>
      <c r="I1354">
        <v>142.5</v>
      </c>
      <c r="J1354">
        <v>4.7</v>
      </c>
      <c r="K1354">
        <v>0.2</v>
      </c>
      <c r="L1354">
        <v>6.3</v>
      </c>
      <c r="M1354">
        <v>15.8</v>
      </c>
    </row>
    <row r="1355" spans="1:13">
      <c r="A1355" s="2" t="s">
        <v>172</v>
      </c>
      <c r="B1355" s="2">
        <v>383</v>
      </c>
      <c r="C1355" s="15" t="str">
        <f t="shared" si="21"/>
        <v>4C_383</v>
      </c>
      <c r="D1355" s="31">
        <v>2</v>
      </c>
      <c r="E1355" s="32">
        <v>21.8</v>
      </c>
      <c r="F1355" s="32">
        <v>20.149999999999999</v>
      </c>
      <c r="G1355">
        <v>378.8</v>
      </c>
      <c r="H1355">
        <v>210.1</v>
      </c>
      <c r="I1355">
        <v>163.9</v>
      </c>
      <c r="J1355">
        <v>4.8</v>
      </c>
      <c r="K1355">
        <v>0.2</v>
      </c>
      <c r="L1355">
        <v>6.3</v>
      </c>
      <c r="M1355">
        <v>16.8</v>
      </c>
    </row>
    <row r="1356" spans="1:13">
      <c r="A1356" s="2" t="s">
        <v>172</v>
      </c>
      <c r="B1356" s="2">
        <v>384</v>
      </c>
      <c r="C1356" s="15" t="str">
        <f t="shared" si="21"/>
        <v>4C_384</v>
      </c>
      <c r="D1356" s="31">
        <v>2</v>
      </c>
      <c r="E1356" s="32">
        <v>23.3</v>
      </c>
      <c r="F1356" s="32">
        <v>21.65</v>
      </c>
      <c r="G1356">
        <v>463.8</v>
      </c>
      <c r="H1356">
        <v>356.1</v>
      </c>
      <c r="I1356">
        <v>103.1</v>
      </c>
      <c r="J1356">
        <v>4.5999999999999996</v>
      </c>
      <c r="K1356">
        <v>0.2</v>
      </c>
      <c r="L1356">
        <v>10.4</v>
      </c>
      <c r="M1356">
        <v>18.399999999999999</v>
      </c>
    </row>
    <row r="1357" spans="1:13">
      <c r="A1357" s="2" t="s">
        <v>172</v>
      </c>
      <c r="B1357" s="2">
        <v>385</v>
      </c>
      <c r="C1357" s="15" t="str">
        <f t="shared" si="21"/>
        <v>4C_385</v>
      </c>
      <c r="D1357" s="31">
        <v>2</v>
      </c>
      <c r="E1357" s="32">
        <v>28.4</v>
      </c>
      <c r="F1357" s="32">
        <v>24.38</v>
      </c>
      <c r="G1357">
        <v>746.6</v>
      </c>
      <c r="H1357">
        <v>649.5</v>
      </c>
      <c r="I1357">
        <v>92.9</v>
      </c>
      <c r="J1357">
        <v>4.2</v>
      </c>
      <c r="K1357">
        <v>0.3</v>
      </c>
      <c r="L1357">
        <v>14.4</v>
      </c>
      <c r="M1357">
        <v>21.4</v>
      </c>
    </row>
    <row r="1358" spans="1:13">
      <c r="A1358" s="2" t="s">
        <v>172</v>
      </c>
      <c r="B1358" s="2">
        <v>386</v>
      </c>
      <c r="C1358" s="15" t="str">
        <f t="shared" si="21"/>
        <v>4C_386</v>
      </c>
      <c r="D1358" s="31">
        <v>2</v>
      </c>
      <c r="E1358" s="32">
        <v>24.8</v>
      </c>
      <c r="F1358" s="32">
        <v>22.24</v>
      </c>
      <c r="G1358">
        <v>532.5</v>
      </c>
      <c r="H1358">
        <v>432.4</v>
      </c>
      <c r="I1358">
        <v>95.6</v>
      </c>
      <c r="J1358">
        <v>4.5</v>
      </c>
      <c r="K1358">
        <v>0.3</v>
      </c>
      <c r="L1358">
        <v>11.7</v>
      </c>
      <c r="M1358">
        <v>19.100000000000001</v>
      </c>
    </row>
    <row r="1359" spans="1:13">
      <c r="A1359" s="2" t="s">
        <v>172</v>
      </c>
      <c r="B1359" s="2">
        <v>387</v>
      </c>
      <c r="C1359" s="15" t="str">
        <f t="shared" si="21"/>
        <v>4C_387</v>
      </c>
      <c r="D1359" s="31">
        <v>2</v>
      </c>
      <c r="E1359" s="32">
        <v>26.8</v>
      </c>
      <c r="F1359" s="32">
        <v>24.5</v>
      </c>
      <c r="G1359">
        <v>683</v>
      </c>
      <c r="H1359">
        <v>582.70000000000005</v>
      </c>
      <c r="I1359">
        <v>95.9</v>
      </c>
      <c r="J1359">
        <v>4.4000000000000004</v>
      </c>
      <c r="K1359">
        <v>0.3</v>
      </c>
      <c r="L1359">
        <v>14.1</v>
      </c>
      <c r="M1359">
        <v>21.4</v>
      </c>
    </row>
    <row r="1360" spans="1:13">
      <c r="A1360" s="2" t="s">
        <v>172</v>
      </c>
      <c r="B1360" s="2">
        <v>392</v>
      </c>
      <c r="C1360" s="15" t="str">
        <f t="shared" si="21"/>
        <v>4C_392</v>
      </c>
      <c r="D1360" s="31">
        <v>3</v>
      </c>
      <c r="E1360" s="32">
        <v>18.399999999999999</v>
      </c>
      <c r="F1360" s="32">
        <v>18.989999999999998</v>
      </c>
      <c r="G1360">
        <v>234.3</v>
      </c>
      <c r="H1360">
        <v>0</v>
      </c>
      <c r="I1360">
        <v>228.3</v>
      </c>
      <c r="J1360">
        <v>6</v>
      </c>
      <c r="K1360">
        <v>0.2</v>
      </c>
      <c r="L1360">
        <v>0.2</v>
      </c>
      <c r="M1360">
        <v>14</v>
      </c>
    </row>
    <row r="1361" spans="1:13">
      <c r="A1361" s="2" t="s">
        <v>172</v>
      </c>
      <c r="B1361" s="2">
        <v>393</v>
      </c>
      <c r="C1361" s="15" t="str">
        <f t="shared" si="21"/>
        <v>4C_393</v>
      </c>
      <c r="D1361" s="31">
        <v>2</v>
      </c>
      <c r="E1361" s="32">
        <v>26.7</v>
      </c>
      <c r="F1361" s="32">
        <v>23.32</v>
      </c>
      <c r="G1361">
        <v>638.5</v>
      </c>
      <c r="H1361">
        <v>542.29999999999995</v>
      </c>
      <c r="I1361">
        <v>91.9</v>
      </c>
      <c r="J1361">
        <v>4.3</v>
      </c>
      <c r="K1361">
        <v>0.3</v>
      </c>
      <c r="L1361">
        <v>13.2</v>
      </c>
      <c r="M1361">
        <v>20.2</v>
      </c>
    </row>
    <row r="1362" spans="1:13">
      <c r="A1362" s="2" t="s">
        <v>172</v>
      </c>
      <c r="B1362" s="2">
        <v>394</v>
      </c>
      <c r="C1362" s="15" t="str">
        <f t="shared" si="21"/>
        <v>4C_394</v>
      </c>
      <c r="D1362" s="31">
        <v>3</v>
      </c>
      <c r="E1362" s="32">
        <v>19.2</v>
      </c>
      <c r="F1362" s="32">
        <v>20.63</v>
      </c>
      <c r="G1362">
        <v>277.7</v>
      </c>
      <c r="H1362">
        <v>0</v>
      </c>
      <c r="I1362">
        <v>271.5</v>
      </c>
      <c r="J1362">
        <v>6.2</v>
      </c>
      <c r="K1362">
        <v>0.2</v>
      </c>
      <c r="L1362">
        <v>0.2</v>
      </c>
      <c r="M1362">
        <v>15.5</v>
      </c>
    </row>
    <row r="1363" spans="1:13">
      <c r="A1363" s="2" t="s">
        <v>172</v>
      </c>
      <c r="B1363" s="2">
        <v>395</v>
      </c>
      <c r="C1363" s="15" t="str">
        <f t="shared" si="21"/>
        <v>4C_395</v>
      </c>
      <c r="D1363" s="31">
        <v>2</v>
      </c>
      <c r="E1363" s="32">
        <v>26.8</v>
      </c>
      <c r="F1363" s="32">
        <v>23.68</v>
      </c>
      <c r="G1363">
        <v>654.79999999999995</v>
      </c>
      <c r="H1363">
        <v>557.70000000000005</v>
      </c>
      <c r="I1363">
        <v>92.8</v>
      </c>
      <c r="J1363">
        <v>4.3</v>
      </c>
      <c r="K1363">
        <v>0.3</v>
      </c>
      <c r="L1363">
        <v>13.5</v>
      </c>
      <c r="M1363">
        <v>20.6</v>
      </c>
    </row>
    <row r="1364" spans="1:13">
      <c r="A1364" s="15" t="s">
        <v>172</v>
      </c>
      <c r="B1364" s="15">
        <v>396</v>
      </c>
      <c r="C1364" s="15" t="str">
        <f t="shared" si="21"/>
        <v>4C_396</v>
      </c>
      <c r="D1364" s="31">
        <v>2</v>
      </c>
      <c r="E1364" s="32">
        <v>26</v>
      </c>
      <c r="F1364" s="32">
        <v>23.77</v>
      </c>
      <c r="G1364">
        <v>625.79999999999995</v>
      </c>
      <c r="H1364">
        <v>523.29999999999995</v>
      </c>
      <c r="I1364">
        <v>98</v>
      </c>
      <c r="J1364">
        <v>4.4000000000000004</v>
      </c>
      <c r="K1364">
        <v>0.3</v>
      </c>
      <c r="L1364">
        <v>13.2</v>
      </c>
      <c r="M1364">
        <v>20.6</v>
      </c>
    </row>
    <row r="1365" spans="1:13">
      <c r="A1365" s="2" t="s">
        <v>172</v>
      </c>
      <c r="B1365" s="2">
        <v>397</v>
      </c>
      <c r="C1365" s="15" t="str">
        <f t="shared" si="21"/>
        <v>4C_397</v>
      </c>
      <c r="D1365" s="31">
        <v>3</v>
      </c>
      <c r="E1365" s="32">
        <v>19.399999999999999</v>
      </c>
      <c r="F1365" s="32">
        <v>21.82</v>
      </c>
      <c r="G1365">
        <v>300.2</v>
      </c>
      <c r="H1365">
        <v>0</v>
      </c>
      <c r="I1365">
        <v>293.89999999999998</v>
      </c>
      <c r="J1365">
        <v>6.4</v>
      </c>
      <c r="K1365">
        <v>0.2</v>
      </c>
      <c r="L1365">
        <v>0.2</v>
      </c>
      <c r="M1365">
        <v>16.600000000000001</v>
      </c>
    </row>
    <row r="1366" spans="1:13">
      <c r="A1366" s="2" t="s">
        <v>172</v>
      </c>
      <c r="B1366" s="2">
        <v>398</v>
      </c>
      <c r="C1366" s="15" t="str">
        <f t="shared" si="21"/>
        <v>4C_398</v>
      </c>
      <c r="D1366" s="31">
        <v>3</v>
      </c>
      <c r="E1366" s="32">
        <v>21.7</v>
      </c>
      <c r="F1366" s="32">
        <v>22.55</v>
      </c>
      <c r="G1366">
        <v>385.3</v>
      </c>
      <c r="H1366">
        <v>196.2</v>
      </c>
      <c r="I1366">
        <v>183.2</v>
      </c>
      <c r="J1366">
        <v>5.9</v>
      </c>
      <c r="K1366">
        <v>0.2</v>
      </c>
      <c r="L1366">
        <v>6</v>
      </c>
      <c r="M1366">
        <v>17.600000000000001</v>
      </c>
    </row>
    <row r="1367" spans="1:13">
      <c r="A1367" s="2" t="s">
        <v>172</v>
      </c>
      <c r="B1367" s="2">
        <v>399</v>
      </c>
      <c r="C1367" s="15" t="str">
        <f t="shared" si="21"/>
        <v>4C_399</v>
      </c>
      <c r="D1367" s="31">
        <v>3</v>
      </c>
      <c r="E1367" s="32">
        <v>25</v>
      </c>
      <c r="F1367" s="32">
        <v>25.87</v>
      </c>
      <c r="G1367">
        <v>579.6</v>
      </c>
      <c r="H1367">
        <v>415</v>
      </c>
      <c r="I1367">
        <v>158.69999999999999</v>
      </c>
      <c r="J1367">
        <v>5.9</v>
      </c>
      <c r="K1367">
        <v>0.3</v>
      </c>
      <c r="L1367">
        <v>10.8</v>
      </c>
      <c r="M1367">
        <v>20.9</v>
      </c>
    </row>
    <row r="1368" spans="1:13">
      <c r="A1368" s="2" t="s">
        <v>172</v>
      </c>
      <c r="B1368" s="2">
        <v>400</v>
      </c>
      <c r="C1368" s="15" t="str">
        <f t="shared" si="21"/>
        <v>4C_400</v>
      </c>
      <c r="D1368" s="31">
        <v>3</v>
      </c>
      <c r="E1368" s="32">
        <v>19.5</v>
      </c>
      <c r="F1368" s="32">
        <v>20.23</v>
      </c>
      <c r="G1368">
        <v>280.2</v>
      </c>
      <c r="H1368">
        <v>0</v>
      </c>
      <c r="I1368">
        <v>274.2</v>
      </c>
      <c r="J1368">
        <v>6</v>
      </c>
      <c r="K1368">
        <v>0.2</v>
      </c>
      <c r="L1368">
        <v>0.2</v>
      </c>
      <c r="M1368">
        <v>15.2</v>
      </c>
    </row>
    <row r="1369" spans="1:13">
      <c r="A1369" s="2" t="s">
        <v>172</v>
      </c>
      <c r="B1369" s="2">
        <v>401</v>
      </c>
      <c r="C1369" s="15" t="str">
        <f t="shared" si="21"/>
        <v>4C_401</v>
      </c>
      <c r="D1369" s="31">
        <v>3</v>
      </c>
      <c r="E1369" s="32">
        <v>19.600000000000001</v>
      </c>
      <c r="F1369" s="32">
        <v>20.55</v>
      </c>
      <c r="G1369">
        <v>287.7</v>
      </c>
      <c r="H1369">
        <v>0</v>
      </c>
      <c r="I1369">
        <v>281.7</v>
      </c>
      <c r="J1369">
        <v>6</v>
      </c>
      <c r="K1369">
        <v>0.2</v>
      </c>
      <c r="L1369">
        <v>0.2</v>
      </c>
      <c r="M1369">
        <v>15.5</v>
      </c>
    </row>
    <row r="1370" spans="1:13">
      <c r="A1370" s="2" t="s">
        <v>172</v>
      </c>
      <c r="B1370" s="2">
        <v>402</v>
      </c>
      <c r="C1370" s="15" t="str">
        <f t="shared" si="21"/>
        <v>4C_402</v>
      </c>
      <c r="D1370" s="31">
        <v>2</v>
      </c>
      <c r="E1370" s="32">
        <v>17.5</v>
      </c>
      <c r="F1370" s="32">
        <v>17.489999999999998</v>
      </c>
      <c r="G1370">
        <v>217.1</v>
      </c>
      <c r="H1370">
        <v>0</v>
      </c>
      <c r="I1370">
        <v>211.6</v>
      </c>
      <c r="J1370">
        <v>5.6</v>
      </c>
      <c r="K1370">
        <v>0.2</v>
      </c>
      <c r="L1370">
        <v>0.2</v>
      </c>
      <c r="M1370">
        <v>13.7</v>
      </c>
    </row>
    <row r="1371" spans="1:13">
      <c r="A1371" s="2" t="s">
        <v>172</v>
      </c>
      <c r="B1371" s="2">
        <v>403</v>
      </c>
      <c r="C1371" s="15" t="str">
        <f t="shared" si="21"/>
        <v>4C_403</v>
      </c>
      <c r="D1371" s="31">
        <v>3</v>
      </c>
      <c r="E1371" s="32">
        <v>18.3</v>
      </c>
      <c r="F1371" s="32">
        <v>20.399999999999999</v>
      </c>
      <c r="G1371">
        <v>250.1</v>
      </c>
      <c r="H1371">
        <v>0</v>
      </c>
      <c r="I1371">
        <v>243.7</v>
      </c>
      <c r="J1371">
        <v>6.4</v>
      </c>
      <c r="K1371">
        <v>0.2</v>
      </c>
      <c r="L1371">
        <v>0.2</v>
      </c>
      <c r="M1371">
        <v>15.2</v>
      </c>
    </row>
    <row r="1372" spans="1:13">
      <c r="A1372" s="2" t="s">
        <v>172</v>
      </c>
      <c r="B1372" s="2">
        <v>404</v>
      </c>
      <c r="C1372" s="15" t="str">
        <f t="shared" si="21"/>
        <v>4C_404</v>
      </c>
      <c r="D1372" s="31">
        <v>3</v>
      </c>
      <c r="E1372" s="32">
        <v>19.100000000000001</v>
      </c>
      <c r="F1372" s="32">
        <v>20.88</v>
      </c>
      <c r="G1372">
        <v>278.39999999999998</v>
      </c>
      <c r="H1372">
        <v>0</v>
      </c>
      <c r="I1372">
        <v>272.10000000000002</v>
      </c>
      <c r="J1372">
        <v>6.3</v>
      </c>
      <c r="K1372">
        <v>0.2</v>
      </c>
      <c r="L1372">
        <v>0.2</v>
      </c>
      <c r="M1372">
        <v>15.7</v>
      </c>
    </row>
    <row r="1373" spans="1:13">
      <c r="A1373" s="2" t="s">
        <v>172</v>
      </c>
      <c r="B1373" s="2">
        <v>405</v>
      </c>
      <c r="C1373" s="15" t="str">
        <f t="shared" si="21"/>
        <v>4C_405</v>
      </c>
      <c r="D1373" s="31">
        <v>1</v>
      </c>
      <c r="E1373" s="32">
        <v>23.7</v>
      </c>
      <c r="F1373" s="32">
        <v>19.71</v>
      </c>
      <c r="G1373">
        <v>412.2</v>
      </c>
      <c r="H1373">
        <v>321.10000000000002</v>
      </c>
      <c r="I1373">
        <v>86.9</v>
      </c>
      <c r="J1373">
        <v>4.2</v>
      </c>
      <c r="K1373">
        <v>0.1</v>
      </c>
      <c r="L1373">
        <v>9.6999999999999993</v>
      </c>
      <c r="M1373">
        <v>16.600000000000001</v>
      </c>
    </row>
    <row r="1374" spans="1:13">
      <c r="A1374" s="2" t="s">
        <v>172</v>
      </c>
      <c r="B1374" s="2">
        <v>406</v>
      </c>
      <c r="C1374" s="15" t="str">
        <f t="shared" si="21"/>
        <v>4C_406</v>
      </c>
      <c r="D1374" s="31">
        <v>3</v>
      </c>
      <c r="E1374" s="32">
        <v>18.5</v>
      </c>
      <c r="F1374" s="32">
        <v>19.04</v>
      </c>
      <c r="G1374">
        <v>237.4</v>
      </c>
      <c r="H1374">
        <v>0</v>
      </c>
      <c r="I1374">
        <v>231.4</v>
      </c>
      <c r="J1374">
        <v>6</v>
      </c>
      <c r="K1374">
        <v>0.2</v>
      </c>
      <c r="L1374">
        <v>0.2</v>
      </c>
      <c r="M1374">
        <v>14</v>
      </c>
    </row>
    <row r="1375" spans="1:13">
      <c r="A1375" s="2" t="s">
        <v>172</v>
      </c>
      <c r="B1375" s="2">
        <v>407</v>
      </c>
      <c r="C1375" s="15" t="str">
        <f t="shared" si="21"/>
        <v>4C_407</v>
      </c>
      <c r="D1375" s="31">
        <v>2</v>
      </c>
      <c r="E1375" s="32">
        <v>22.6</v>
      </c>
      <c r="F1375" s="32">
        <v>21.31</v>
      </c>
      <c r="G1375">
        <v>431.9</v>
      </c>
      <c r="H1375">
        <v>321.39999999999998</v>
      </c>
      <c r="I1375">
        <v>105.7</v>
      </c>
      <c r="J1375">
        <v>4.7</v>
      </c>
      <c r="K1375">
        <v>0.2</v>
      </c>
      <c r="L1375">
        <v>9.8000000000000007</v>
      </c>
      <c r="M1375">
        <v>18</v>
      </c>
    </row>
    <row r="1376" spans="1:13">
      <c r="A1376" s="2" t="s">
        <v>172</v>
      </c>
      <c r="B1376" s="2">
        <v>408</v>
      </c>
      <c r="C1376" s="15" t="str">
        <f t="shared" si="21"/>
        <v>4C_408</v>
      </c>
      <c r="D1376" s="31">
        <v>2</v>
      </c>
      <c r="E1376" s="32">
        <v>10.5</v>
      </c>
      <c r="F1376" s="32">
        <v>10.3</v>
      </c>
      <c r="G1376">
        <v>46.6</v>
      </c>
      <c r="H1376">
        <v>0</v>
      </c>
      <c r="I1376">
        <v>39.299999999999997</v>
      </c>
      <c r="J1376">
        <v>7.2</v>
      </c>
      <c r="K1376">
        <v>0.1</v>
      </c>
      <c r="L1376">
        <v>0.1</v>
      </c>
      <c r="M1376">
        <v>5.6</v>
      </c>
    </row>
    <row r="1377" spans="1:13">
      <c r="A1377" s="2" t="s">
        <v>172</v>
      </c>
      <c r="B1377" s="2">
        <v>409</v>
      </c>
      <c r="C1377" s="15" t="str">
        <f t="shared" si="21"/>
        <v>4C_409</v>
      </c>
      <c r="D1377" s="31">
        <v>2</v>
      </c>
      <c r="E1377" s="32">
        <v>16.2</v>
      </c>
      <c r="F1377" s="32">
        <v>17.96</v>
      </c>
      <c r="G1377">
        <v>195.7</v>
      </c>
      <c r="H1377">
        <v>0</v>
      </c>
      <c r="I1377">
        <v>189.6</v>
      </c>
      <c r="J1377">
        <v>6.1</v>
      </c>
      <c r="K1377">
        <v>0.2</v>
      </c>
      <c r="L1377">
        <v>0.2</v>
      </c>
      <c r="M1377">
        <v>13.9</v>
      </c>
    </row>
    <row r="1378" spans="1:13">
      <c r="A1378" s="2" t="s">
        <v>172</v>
      </c>
      <c r="B1378" s="2">
        <v>410</v>
      </c>
      <c r="C1378" s="15" t="str">
        <f t="shared" si="21"/>
        <v>4C_410</v>
      </c>
      <c r="D1378" s="31">
        <v>3</v>
      </c>
      <c r="E1378" s="32">
        <v>21.3</v>
      </c>
      <c r="F1378" s="32">
        <v>22.73</v>
      </c>
      <c r="G1378">
        <v>375</v>
      </c>
      <c r="H1378">
        <v>173</v>
      </c>
      <c r="I1378">
        <v>195.9</v>
      </c>
      <c r="J1378">
        <v>6.1</v>
      </c>
      <c r="K1378">
        <v>0.2</v>
      </c>
      <c r="L1378">
        <v>5.4</v>
      </c>
      <c r="M1378">
        <v>17.7</v>
      </c>
    </row>
    <row r="1379" spans="1:13">
      <c r="A1379" s="2" t="s">
        <v>172</v>
      </c>
      <c r="B1379" s="2">
        <v>411</v>
      </c>
      <c r="C1379" s="15" t="str">
        <f t="shared" si="21"/>
        <v>4C_411</v>
      </c>
      <c r="D1379" s="31">
        <v>2</v>
      </c>
      <c r="E1379" s="32">
        <v>13.2</v>
      </c>
      <c r="F1379" s="32">
        <v>13.56</v>
      </c>
      <c r="G1379">
        <v>96.3</v>
      </c>
      <c r="H1379">
        <v>0</v>
      </c>
      <c r="I1379">
        <v>89.7</v>
      </c>
      <c r="J1379">
        <v>6.6</v>
      </c>
      <c r="K1379">
        <v>0.1</v>
      </c>
      <c r="L1379">
        <v>0.1</v>
      </c>
      <c r="M1379">
        <v>9.1999999999999993</v>
      </c>
    </row>
    <row r="1380" spans="1:13">
      <c r="A1380" s="2" t="s">
        <v>172</v>
      </c>
      <c r="B1380" s="2">
        <v>412</v>
      </c>
      <c r="C1380" s="15" t="str">
        <f t="shared" si="21"/>
        <v>4C_412</v>
      </c>
      <c r="D1380" s="31">
        <v>2</v>
      </c>
      <c r="E1380" s="32">
        <v>24.8</v>
      </c>
      <c r="F1380" s="32">
        <v>22.29</v>
      </c>
      <c r="G1380">
        <v>534</v>
      </c>
      <c r="H1380">
        <v>432.9</v>
      </c>
      <c r="I1380">
        <v>96.6</v>
      </c>
      <c r="J1380">
        <v>4.5</v>
      </c>
      <c r="K1380">
        <v>0.3</v>
      </c>
      <c r="L1380">
        <v>11.7</v>
      </c>
      <c r="M1380">
        <v>19.100000000000001</v>
      </c>
    </row>
    <row r="1381" spans="1:13">
      <c r="A1381" s="2" t="s">
        <v>172</v>
      </c>
      <c r="B1381" s="2">
        <v>413</v>
      </c>
      <c r="C1381" s="15" t="str">
        <f t="shared" si="21"/>
        <v>4C_413</v>
      </c>
      <c r="D1381" s="31">
        <v>2</v>
      </c>
      <c r="E1381" s="32">
        <v>18.399999999999999</v>
      </c>
      <c r="F1381" s="32">
        <v>17.3</v>
      </c>
      <c r="G1381">
        <v>233.8</v>
      </c>
      <c r="H1381">
        <v>0</v>
      </c>
      <c r="I1381">
        <v>228.5</v>
      </c>
      <c r="J1381">
        <v>5.3</v>
      </c>
      <c r="K1381">
        <v>0.2</v>
      </c>
      <c r="L1381">
        <v>0.2</v>
      </c>
      <c r="M1381">
        <v>13.7</v>
      </c>
    </row>
    <row r="1382" spans="1:13">
      <c r="A1382" s="2" t="s">
        <v>172</v>
      </c>
      <c r="B1382" s="2">
        <v>414</v>
      </c>
      <c r="C1382" s="15" t="str">
        <f t="shared" si="21"/>
        <v>4C_414</v>
      </c>
      <c r="D1382" s="31">
        <v>2</v>
      </c>
      <c r="E1382" s="32">
        <v>20.7</v>
      </c>
      <c r="F1382" s="32">
        <v>19.34</v>
      </c>
      <c r="G1382">
        <v>329.4</v>
      </c>
      <c r="H1382">
        <v>189.1</v>
      </c>
      <c r="I1382">
        <v>135.4</v>
      </c>
      <c r="J1382">
        <v>4.9000000000000004</v>
      </c>
      <c r="K1382">
        <v>0.2</v>
      </c>
      <c r="L1382">
        <v>6.3</v>
      </c>
      <c r="M1382">
        <v>15.9</v>
      </c>
    </row>
    <row r="1383" spans="1:13">
      <c r="A1383" s="2" t="s">
        <v>172</v>
      </c>
      <c r="B1383" s="2">
        <v>418</v>
      </c>
      <c r="C1383" s="15" t="str">
        <f t="shared" si="21"/>
        <v>4C_418</v>
      </c>
      <c r="D1383" s="31">
        <v>3</v>
      </c>
      <c r="E1383" s="32">
        <v>20.9</v>
      </c>
      <c r="F1383" s="32">
        <v>23.06</v>
      </c>
      <c r="G1383">
        <v>367</v>
      </c>
      <c r="H1383">
        <v>150.69999999999999</v>
      </c>
      <c r="I1383">
        <v>210.1</v>
      </c>
      <c r="J1383">
        <v>6.2</v>
      </c>
      <c r="K1383">
        <v>0.2</v>
      </c>
      <c r="L1383">
        <v>4.8</v>
      </c>
      <c r="M1383">
        <v>17.899999999999999</v>
      </c>
    </row>
    <row r="1384" spans="1:13">
      <c r="A1384" s="2" t="s">
        <v>172</v>
      </c>
      <c r="B1384" s="2">
        <v>419</v>
      </c>
      <c r="C1384" s="15" t="str">
        <f t="shared" si="21"/>
        <v>4C_419</v>
      </c>
      <c r="D1384" s="31">
        <v>3</v>
      </c>
      <c r="E1384" s="32">
        <v>19.899999999999999</v>
      </c>
      <c r="F1384" s="32">
        <v>20.92</v>
      </c>
      <c r="G1384">
        <v>301.89999999999998</v>
      </c>
      <c r="H1384">
        <v>0</v>
      </c>
      <c r="I1384">
        <v>295.8</v>
      </c>
      <c r="J1384">
        <v>6</v>
      </c>
      <c r="K1384">
        <v>0.2</v>
      </c>
      <c r="L1384">
        <v>0.2</v>
      </c>
      <c r="M1384">
        <v>15.9</v>
      </c>
    </row>
    <row r="1385" spans="1:13">
      <c r="A1385" s="2" t="s">
        <v>172</v>
      </c>
      <c r="B1385" s="2">
        <v>420</v>
      </c>
      <c r="C1385" s="15" t="str">
        <f t="shared" si="21"/>
        <v>4C_420</v>
      </c>
      <c r="D1385" s="31">
        <v>3</v>
      </c>
      <c r="E1385" s="32">
        <v>18.8</v>
      </c>
      <c r="F1385" s="32">
        <v>19.809999999999999</v>
      </c>
      <c r="G1385">
        <v>255.5</v>
      </c>
      <c r="H1385">
        <v>0</v>
      </c>
      <c r="I1385">
        <v>249.4</v>
      </c>
      <c r="J1385">
        <v>6.1</v>
      </c>
      <c r="K1385">
        <v>0.2</v>
      </c>
      <c r="L1385">
        <v>0.2</v>
      </c>
      <c r="M1385">
        <v>14.7</v>
      </c>
    </row>
    <row r="1386" spans="1:13">
      <c r="A1386" s="2" t="s">
        <v>172</v>
      </c>
      <c r="B1386" s="2">
        <v>421</v>
      </c>
      <c r="C1386" s="15" t="str">
        <f t="shared" si="21"/>
        <v>4C_421</v>
      </c>
      <c r="D1386" s="31">
        <v>2</v>
      </c>
      <c r="E1386" s="32">
        <v>24.2</v>
      </c>
      <c r="F1386" s="32">
        <v>21.55</v>
      </c>
      <c r="G1386">
        <v>491.4</v>
      </c>
      <c r="H1386">
        <v>387.5</v>
      </c>
      <c r="I1386">
        <v>99.4</v>
      </c>
      <c r="J1386">
        <v>4.5</v>
      </c>
      <c r="K1386">
        <v>0.2</v>
      </c>
      <c r="L1386">
        <v>10.7</v>
      </c>
      <c r="M1386">
        <v>18.399999999999999</v>
      </c>
    </row>
    <row r="1387" spans="1:13">
      <c r="A1387" s="2" t="s">
        <v>172</v>
      </c>
      <c r="B1387" s="2">
        <v>422</v>
      </c>
      <c r="C1387" s="15" t="str">
        <f t="shared" si="21"/>
        <v>4C_422</v>
      </c>
      <c r="D1387" s="31">
        <v>2</v>
      </c>
      <c r="E1387" s="32">
        <v>19.3</v>
      </c>
      <c r="F1387" s="32">
        <v>18.100000000000001</v>
      </c>
      <c r="G1387">
        <v>268.7</v>
      </c>
      <c r="H1387">
        <v>143.80000000000001</v>
      </c>
      <c r="I1387">
        <v>119.8</v>
      </c>
      <c r="J1387">
        <v>5.0999999999999996</v>
      </c>
      <c r="K1387">
        <v>0.2</v>
      </c>
      <c r="L1387">
        <v>5.4</v>
      </c>
      <c r="M1387">
        <v>14.6</v>
      </c>
    </row>
    <row r="1388" spans="1:13">
      <c r="A1388" s="2" t="s">
        <v>172</v>
      </c>
      <c r="B1388" s="2">
        <v>423</v>
      </c>
      <c r="C1388" s="15" t="str">
        <f t="shared" si="21"/>
        <v>4C_423</v>
      </c>
      <c r="D1388" s="31">
        <v>2</v>
      </c>
      <c r="E1388" s="32">
        <v>17.5</v>
      </c>
      <c r="F1388" s="32">
        <v>16.39</v>
      </c>
      <c r="G1388">
        <v>200.2</v>
      </c>
      <c r="H1388">
        <v>0</v>
      </c>
      <c r="I1388">
        <v>194.9</v>
      </c>
      <c r="J1388">
        <v>5.4</v>
      </c>
      <c r="K1388">
        <v>0.2</v>
      </c>
      <c r="L1388">
        <v>0.2</v>
      </c>
      <c r="M1388">
        <v>12.7</v>
      </c>
    </row>
    <row r="1389" spans="1:13">
      <c r="A1389" s="2" t="s">
        <v>172</v>
      </c>
      <c r="B1389" s="2">
        <v>424</v>
      </c>
      <c r="C1389" s="15" t="str">
        <f t="shared" si="21"/>
        <v>4C_424</v>
      </c>
      <c r="D1389" s="31">
        <v>3</v>
      </c>
      <c r="E1389" s="32">
        <v>13.6</v>
      </c>
      <c r="F1389" s="32">
        <v>17.829999999999998</v>
      </c>
      <c r="G1389">
        <v>120.6</v>
      </c>
      <c r="H1389">
        <v>0</v>
      </c>
      <c r="I1389">
        <v>112.4</v>
      </c>
      <c r="J1389">
        <v>8.1999999999999993</v>
      </c>
      <c r="K1389">
        <v>0.2</v>
      </c>
      <c r="L1389">
        <v>0.2</v>
      </c>
      <c r="M1389">
        <v>11.6</v>
      </c>
    </row>
    <row r="1390" spans="1:13">
      <c r="A1390" s="2" t="s">
        <v>172</v>
      </c>
      <c r="B1390" s="2">
        <v>425</v>
      </c>
      <c r="C1390" s="15" t="str">
        <f t="shared" si="21"/>
        <v>4C_425</v>
      </c>
      <c r="D1390" s="31">
        <v>3</v>
      </c>
      <c r="E1390" s="32">
        <v>23.5</v>
      </c>
      <c r="F1390" s="32">
        <v>23.97</v>
      </c>
      <c r="G1390">
        <v>477.3</v>
      </c>
      <c r="H1390">
        <v>240</v>
      </c>
      <c r="I1390">
        <v>231.5</v>
      </c>
      <c r="J1390">
        <v>5.8</v>
      </c>
      <c r="K1390">
        <v>0.2</v>
      </c>
      <c r="L1390">
        <v>6.3</v>
      </c>
      <c r="M1390">
        <v>19</v>
      </c>
    </row>
    <row r="1391" spans="1:13">
      <c r="A1391" s="2" t="s">
        <v>172</v>
      </c>
      <c r="B1391" s="2">
        <v>426</v>
      </c>
      <c r="C1391" s="15" t="str">
        <f t="shared" si="21"/>
        <v>4C_426</v>
      </c>
      <c r="D1391" s="31">
        <v>2</v>
      </c>
      <c r="E1391" s="32">
        <v>17.7</v>
      </c>
      <c r="F1391" s="32">
        <v>16.79</v>
      </c>
      <c r="G1391">
        <v>210.5</v>
      </c>
      <c r="H1391">
        <v>0</v>
      </c>
      <c r="I1391">
        <v>205.1</v>
      </c>
      <c r="J1391">
        <v>5.4</v>
      </c>
      <c r="K1391">
        <v>0.2</v>
      </c>
      <c r="L1391">
        <v>0.2</v>
      </c>
      <c r="M1391">
        <v>13.1</v>
      </c>
    </row>
    <row r="1392" spans="1:13">
      <c r="A1392" s="2" t="s">
        <v>172</v>
      </c>
      <c r="B1392" s="2">
        <v>427</v>
      </c>
      <c r="C1392" s="15" t="str">
        <f t="shared" si="21"/>
        <v>4C_427</v>
      </c>
      <c r="D1392" s="31">
        <v>3</v>
      </c>
      <c r="E1392" s="32">
        <v>14.4</v>
      </c>
      <c r="F1392" s="32">
        <v>17.2</v>
      </c>
      <c r="G1392">
        <v>131</v>
      </c>
      <c r="H1392">
        <v>0</v>
      </c>
      <c r="I1392">
        <v>123.7</v>
      </c>
      <c r="J1392">
        <v>7.3</v>
      </c>
      <c r="K1392">
        <v>0.2</v>
      </c>
      <c r="L1392">
        <v>0.2</v>
      </c>
      <c r="M1392">
        <v>11.5</v>
      </c>
    </row>
    <row r="1393" spans="1:13">
      <c r="A1393" s="2" t="s">
        <v>172</v>
      </c>
      <c r="B1393" s="2">
        <v>428</v>
      </c>
      <c r="C1393" s="15" t="str">
        <f t="shared" si="21"/>
        <v>4C_428</v>
      </c>
      <c r="D1393" s="31">
        <v>3</v>
      </c>
      <c r="E1393" s="32">
        <v>17.8</v>
      </c>
      <c r="F1393" s="32">
        <v>19.61</v>
      </c>
      <c r="G1393">
        <v>227.5</v>
      </c>
      <c r="H1393">
        <v>0</v>
      </c>
      <c r="I1393">
        <v>221.1</v>
      </c>
      <c r="J1393">
        <v>6.4</v>
      </c>
      <c r="K1393">
        <v>0.2</v>
      </c>
      <c r="L1393">
        <v>0.2</v>
      </c>
      <c r="M1393">
        <v>14.4</v>
      </c>
    </row>
    <row r="1394" spans="1:13">
      <c r="A1394" s="2" t="s">
        <v>172</v>
      </c>
      <c r="B1394" s="2">
        <v>429</v>
      </c>
      <c r="C1394" s="15" t="str">
        <f t="shared" si="21"/>
        <v>4C_429</v>
      </c>
      <c r="D1394" s="31">
        <v>3</v>
      </c>
      <c r="E1394" s="32">
        <v>16.7</v>
      </c>
      <c r="F1394" s="32">
        <v>17.489999999999998</v>
      </c>
      <c r="G1394">
        <v>178</v>
      </c>
      <c r="H1394">
        <v>0</v>
      </c>
      <c r="I1394">
        <v>171.8</v>
      </c>
      <c r="J1394">
        <v>6.2</v>
      </c>
      <c r="K1394">
        <v>0.2</v>
      </c>
      <c r="L1394">
        <v>0.2</v>
      </c>
      <c r="M1394">
        <v>12.4</v>
      </c>
    </row>
    <row r="1395" spans="1:13">
      <c r="A1395" s="2" t="s">
        <v>172</v>
      </c>
      <c r="B1395" s="2">
        <v>430</v>
      </c>
      <c r="C1395" s="15" t="str">
        <f t="shared" si="21"/>
        <v>4C_430</v>
      </c>
      <c r="D1395" s="31">
        <v>3</v>
      </c>
      <c r="E1395" s="32">
        <v>18.8</v>
      </c>
      <c r="F1395" s="32">
        <v>20.100000000000001</v>
      </c>
      <c r="G1395">
        <v>259.5</v>
      </c>
      <c r="H1395">
        <v>0</v>
      </c>
      <c r="I1395">
        <v>253.3</v>
      </c>
      <c r="J1395">
        <v>6.2</v>
      </c>
      <c r="K1395">
        <v>0.2</v>
      </c>
      <c r="L1395">
        <v>0.2</v>
      </c>
      <c r="M1395">
        <v>15</v>
      </c>
    </row>
    <row r="1396" spans="1:13">
      <c r="A1396" s="2" t="s">
        <v>172</v>
      </c>
      <c r="B1396" s="2">
        <v>431</v>
      </c>
      <c r="C1396" s="15" t="str">
        <f t="shared" si="21"/>
        <v>4C_431</v>
      </c>
      <c r="D1396" s="31">
        <v>3</v>
      </c>
      <c r="E1396" s="32">
        <v>16</v>
      </c>
      <c r="F1396" s="32">
        <v>18.04</v>
      </c>
      <c r="G1396">
        <v>169.3</v>
      </c>
      <c r="H1396">
        <v>0</v>
      </c>
      <c r="I1396">
        <v>162.6</v>
      </c>
      <c r="J1396">
        <v>6.7</v>
      </c>
      <c r="K1396">
        <v>0.2</v>
      </c>
      <c r="L1396">
        <v>0.2</v>
      </c>
      <c r="M1396">
        <v>12.6</v>
      </c>
    </row>
    <row r="1397" spans="1:13">
      <c r="A1397" s="2" t="s">
        <v>172</v>
      </c>
      <c r="B1397" s="2">
        <v>432</v>
      </c>
      <c r="C1397" s="15" t="str">
        <f t="shared" si="21"/>
        <v>4C_432</v>
      </c>
      <c r="D1397" s="31">
        <v>3</v>
      </c>
      <c r="E1397" s="32">
        <v>16.899999999999999</v>
      </c>
      <c r="F1397" s="32">
        <v>18.37</v>
      </c>
      <c r="G1397">
        <v>192</v>
      </c>
      <c r="H1397">
        <v>0</v>
      </c>
      <c r="I1397">
        <v>185.6</v>
      </c>
      <c r="J1397">
        <v>6.4</v>
      </c>
      <c r="K1397">
        <v>0.2</v>
      </c>
      <c r="L1397">
        <v>0.2</v>
      </c>
      <c r="M1397">
        <v>13.1</v>
      </c>
    </row>
    <row r="1398" spans="1:13">
      <c r="A1398" s="2" t="s">
        <v>172</v>
      </c>
      <c r="B1398" s="2">
        <v>433</v>
      </c>
      <c r="C1398" s="15" t="str">
        <f t="shared" si="21"/>
        <v>4C_433</v>
      </c>
      <c r="D1398" s="31">
        <v>2</v>
      </c>
      <c r="E1398" s="32">
        <v>17.5</v>
      </c>
      <c r="F1398" s="32">
        <v>17.170000000000002</v>
      </c>
      <c r="G1398">
        <v>212.2</v>
      </c>
      <c r="H1398">
        <v>0</v>
      </c>
      <c r="I1398">
        <v>206.7</v>
      </c>
      <c r="J1398">
        <v>5.5</v>
      </c>
      <c r="K1398">
        <v>0.2</v>
      </c>
      <c r="L1398">
        <v>0.2</v>
      </c>
      <c r="M1398">
        <v>13.4</v>
      </c>
    </row>
    <row r="1399" spans="1:13">
      <c r="A1399" s="2" t="s">
        <v>172</v>
      </c>
      <c r="B1399" s="2">
        <v>434</v>
      </c>
      <c r="C1399" s="15" t="str">
        <f t="shared" si="21"/>
        <v>4C_434</v>
      </c>
      <c r="D1399" s="31">
        <v>3</v>
      </c>
      <c r="E1399" s="32">
        <v>16.8</v>
      </c>
      <c r="F1399" s="32">
        <v>17.63</v>
      </c>
      <c r="G1399">
        <v>181.7</v>
      </c>
      <c r="H1399">
        <v>0</v>
      </c>
      <c r="I1399">
        <v>175.4</v>
      </c>
      <c r="J1399">
        <v>6.2</v>
      </c>
      <c r="K1399">
        <v>0.2</v>
      </c>
      <c r="L1399">
        <v>0.2</v>
      </c>
      <c r="M1399">
        <v>12.5</v>
      </c>
    </row>
    <row r="1400" spans="1:13">
      <c r="A1400" s="2" t="s">
        <v>172</v>
      </c>
      <c r="B1400" s="2">
        <v>435</v>
      </c>
      <c r="C1400" s="15" t="str">
        <f t="shared" si="21"/>
        <v>4C_435</v>
      </c>
      <c r="D1400" s="31">
        <v>2</v>
      </c>
      <c r="E1400" s="32">
        <v>21.1</v>
      </c>
      <c r="F1400" s="32">
        <v>20.09</v>
      </c>
      <c r="G1400">
        <v>356.9</v>
      </c>
      <c r="H1400">
        <v>197.5</v>
      </c>
      <c r="I1400">
        <v>154.6</v>
      </c>
      <c r="J1400">
        <v>4.9000000000000004</v>
      </c>
      <c r="K1400">
        <v>0.2</v>
      </c>
      <c r="L1400">
        <v>6.3</v>
      </c>
      <c r="M1400">
        <v>16.7</v>
      </c>
    </row>
    <row r="1401" spans="1:13">
      <c r="A1401" s="2" t="s">
        <v>172</v>
      </c>
      <c r="B1401" s="2">
        <v>436</v>
      </c>
      <c r="C1401" s="15" t="str">
        <f t="shared" si="21"/>
        <v>4C_436</v>
      </c>
      <c r="D1401" s="31">
        <v>2</v>
      </c>
      <c r="E1401" s="32">
        <v>21.1</v>
      </c>
      <c r="F1401" s="32">
        <v>19.88</v>
      </c>
      <c r="G1401">
        <v>352.3</v>
      </c>
      <c r="H1401">
        <v>197.1</v>
      </c>
      <c r="I1401">
        <v>150.30000000000001</v>
      </c>
      <c r="J1401">
        <v>4.9000000000000004</v>
      </c>
      <c r="K1401">
        <v>0.2</v>
      </c>
      <c r="L1401">
        <v>6.3</v>
      </c>
      <c r="M1401">
        <v>16.5</v>
      </c>
    </row>
    <row r="1402" spans="1:13">
      <c r="A1402" s="2" t="s">
        <v>172</v>
      </c>
      <c r="B1402" s="2">
        <v>437</v>
      </c>
      <c r="C1402" s="15" t="str">
        <f t="shared" si="21"/>
        <v>4C_437</v>
      </c>
      <c r="D1402" s="31">
        <v>2</v>
      </c>
      <c r="E1402" s="32">
        <v>21.4</v>
      </c>
      <c r="F1402" s="32">
        <v>19.63</v>
      </c>
      <c r="G1402">
        <v>355.2</v>
      </c>
      <c r="H1402">
        <v>201.9</v>
      </c>
      <c r="I1402">
        <v>148.5</v>
      </c>
      <c r="J1402">
        <v>4.8</v>
      </c>
      <c r="K1402">
        <v>0.2</v>
      </c>
      <c r="L1402">
        <v>6.3</v>
      </c>
      <c r="M1402">
        <v>16.3</v>
      </c>
    </row>
    <row r="1403" spans="1:13">
      <c r="A1403" s="2" t="s">
        <v>172</v>
      </c>
      <c r="B1403" s="2">
        <v>438</v>
      </c>
      <c r="C1403" s="15" t="str">
        <f t="shared" si="21"/>
        <v>4C_438</v>
      </c>
      <c r="D1403" s="31">
        <v>2</v>
      </c>
      <c r="E1403" s="32">
        <v>20.9</v>
      </c>
      <c r="F1403" s="32">
        <v>19.309999999999999</v>
      </c>
      <c r="G1403">
        <v>334.2</v>
      </c>
      <c r="H1403">
        <v>192.5</v>
      </c>
      <c r="I1403">
        <v>136.80000000000001</v>
      </c>
      <c r="J1403">
        <v>4.9000000000000004</v>
      </c>
      <c r="K1403">
        <v>0.2</v>
      </c>
      <c r="L1403">
        <v>6.3</v>
      </c>
      <c r="M1403">
        <v>15.9</v>
      </c>
    </row>
    <row r="1404" spans="1:13">
      <c r="A1404" s="2" t="s">
        <v>172</v>
      </c>
      <c r="B1404" s="2">
        <v>439</v>
      </c>
      <c r="C1404" s="15" t="str">
        <f t="shared" si="21"/>
        <v>4C_439</v>
      </c>
      <c r="D1404" s="31">
        <v>2</v>
      </c>
      <c r="E1404" s="32">
        <v>24.3</v>
      </c>
      <c r="F1404" s="32">
        <v>22.14</v>
      </c>
      <c r="G1404">
        <v>511.8</v>
      </c>
      <c r="H1404">
        <v>409.4</v>
      </c>
      <c r="I1404">
        <v>97.9</v>
      </c>
      <c r="J1404">
        <v>4.5</v>
      </c>
      <c r="K1404">
        <v>0.2</v>
      </c>
      <c r="L1404">
        <v>11.3</v>
      </c>
      <c r="M1404">
        <v>18.899999999999999</v>
      </c>
    </row>
    <row r="1405" spans="1:13">
      <c r="A1405" s="2" t="s">
        <v>172</v>
      </c>
      <c r="B1405" s="2">
        <v>443</v>
      </c>
      <c r="C1405" s="15" t="str">
        <f t="shared" si="21"/>
        <v>4C_443</v>
      </c>
      <c r="D1405" s="31">
        <v>1</v>
      </c>
      <c r="E1405" s="32">
        <v>27.3</v>
      </c>
      <c r="F1405" s="32">
        <v>24.54</v>
      </c>
      <c r="G1405">
        <v>639.29999999999995</v>
      </c>
      <c r="H1405">
        <v>545.29999999999995</v>
      </c>
      <c r="I1405">
        <v>89.5</v>
      </c>
      <c r="J1405">
        <v>4.5</v>
      </c>
      <c r="K1405">
        <v>0.1</v>
      </c>
      <c r="L1405">
        <v>14.2</v>
      </c>
      <c r="M1405">
        <v>21.3</v>
      </c>
    </row>
    <row r="1406" spans="1:13">
      <c r="A1406" s="2" t="s">
        <v>172</v>
      </c>
      <c r="B1406" s="2">
        <v>444</v>
      </c>
      <c r="C1406" s="15" t="str">
        <f t="shared" si="21"/>
        <v>4C_444</v>
      </c>
      <c r="D1406" s="31">
        <v>2</v>
      </c>
      <c r="E1406" s="32">
        <v>26</v>
      </c>
      <c r="F1406" s="32">
        <v>23.33</v>
      </c>
      <c r="G1406">
        <v>611.4</v>
      </c>
      <c r="H1406">
        <v>501.5</v>
      </c>
      <c r="I1406">
        <v>105.6</v>
      </c>
      <c r="J1406">
        <v>4.4000000000000004</v>
      </c>
      <c r="K1406">
        <v>0.3</v>
      </c>
      <c r="L1406">
        <v>12.5</v>
      </c>
      <c r="M1406">
        <v>20.2</v>
      </c>
    </row>
    <row r="1407" spans="1:13">
      <c r="A1407" s="2" t="s">
        <v>172</v>
      </c>
      <c r="B1407" s="2">
        <v>445</v>
      </c>
      <c r="C1407" s="15" t="str">
        <f t="shared" si="21"/>
        <v>4C_445</v>
      </c>
      <c r="D1407" s="31">
        <v>3</v>
      </c>
      <c r="E1407" s="32">
        <v>21.3</v>
      </c>
      <c r="F1407" s="32">
        <v>22.71</v>
      </c>
      <c r="G1407">
        <v>374.7</v>
      </c>
      <c r="H1407">
        <v>173</v>
      </c>
      <c r="I1407">
        <v>195.6</v>
      </c>
      <c r="J1407">
        <v>6.1</v>
      </c>
      <c r="K1407">
        <v>0.2</v>
      </c>
      <c r="L1407">
        <v>5.4</v>
      </c>
      <c r="M1407">
        <v>17.7</v>
      </c>
    </row>
    <row r="1408" spans="1:13">
      <c r="A1408" s="2" t="s">
        <v>172</v>
      </c>
      <c r="B1408" s="2">
        <v>446</v>
      </c>
      <c r="C1408" s="15" t="str">
        <f t="shared" si="21"/>
        <v>4C_446</v>
      </c>
      <c r="D1408" s="31">
        <v>2</v>
      </c>
      <c r="E1408" s="32">
        <v>23</v>
      </c>
      <c r="F1408" s="32">
        <v>20.79</v>
      </c>
      <c r="G1408">
        <v>431.3</v>
      </c>
      <c r="H1408">
        <v>321.5</v>
      </c>
      <c r="I1408">
        <v>105.2</v>
      </c>
      <c r="J1408">
        <v>4.5999999999999996</v>
      </c>
      <c r="K1408">
        <v>0.2</v>
      </c>
      <c r="L1408">
        <v>9.5</v>
      </c>
      <c r="M1408">
        <v>17.5</v>
      </c>
    </row>
    <row r="1409" spans="1:13">
      <c r="A1409" s="2" t="s">
        <v>172</v>
      </c>
      <c r="B1409" s="2">
        <v>447</v>
      </c>
      <c r="C1409" s="15" t="str">
        <f t="shared" si="21"/>
        <v>4C_447</v>
      </c>
      <c r="D1409" s="31">
        <v>2</v>
      </c>
      <c r="E1409" s="32">
        <v>21.2</v>
      </c>
      <c r="F1409" s="32">
        <v>19.739999999999998</v>
      </c>
      <c r="G1409">
        <v>352</v>
      </c>
      <c r="H1409">
        <v>198.6</v>
      </c>
      <c r="I1409">
        <v>148.6</v>
      </c>
      <c r="J1409">
        <v>4.9000000000000004</v>
      </c>
      <c r="K1409">
        <v>0.2</v>
      </c>
      <c r="L1409">
        <v>6.3</v>
      </c>
      <c r="M1409">
        <v>16.3</v>
      </c>
    </row>
    <row r="1410" spans="1:13">
      <c r="A1410" s="2" t="s">
        <v>172</v>
      </c>
      <c r="B1410" s="2">
        <v>448</v>
      </c>
      <c r="C1410" s="15" t="str">
        <f t="shared" si="21"/>
        <v>4C_448</v>
      </c>
      <c r="D1410" s="31">
        <v>2</v>
      </c>
      <c r="E1410" s="32">
        <v>23.6</v>
      </c>
      <c r="F1410" s="32">
        <v>21.64</v>
      </c>
      <c r="G1410">
        <v>473.6</v>
      </c>
      <c r="H1410">
        <v>364.3</v>
      </c>
      <c r="I1410">
        <v>104.7</v>
      </c>
      <c r="J1410">
        <v>4.5999999999999996</v>
      </c>
      <c r="K1410">
        <v>0.2</v>
      </c>
      <c r="L1410">
        <v>10.4</v>
      </c>
      <c r="M1410">
        <v>18.399999999999999</v>
      </c>
    </row>
    <row r="1411" spans="1:13">
      <c r="A1411" s="2" t="s">
        <v>172</v>
      </c>
      <c r="B1411" s="2">
        <v>449</v>
      </c>
      <c r="C1411" s="15" t="str">
        <f t="shared" ref="C1411:C1474" si="22">A1411&amp;"_"&amp;B1411</f>
        <v>4C_449</v>
      </c>
      <c r="D1411" s="31">
        <v>3</v>
      </c>
      <c r="E1411" s="32">
        <v>17.5</v>
      </c>
      <c r="F1411" s="32">
        <v>20.64</v>
      </c>
      <c r="G1411">
        <v>231.7</v>
      </c>
      <c r="H1411">
        <v>0</v>
      </c>
      <c r="I1411">
        <v>225</v>
      </c>
      <c r="J1411">
        <v>6.8</v>
      </c>
      <c r="K1411">
        <v>0.2</v>
      </c>
      <c r="L1411">
        <v>0.2</v>
      </c>
      <c r="M1411">
        <v>15.2</v>
      </c>
    </row>
    <row r="1412" spans="1:13">
      <c r="A1412" s="2" t="s">
        <v>172</v>
      </c>
      <c r="B1412" s="2">
        <v>450</v>
      </c>
      <c r="C1412" s="15" t="str">
        <f t="shared" si="22"/>
        <v>4C_450</v>
      </c>
      <c r="D1412" s="31">
        <v>2</v>
      </c>
      <c r="E1412" s="32">
        <v>26.5</v>
      </c>
      <c r="F1412" s="32">
        <v>24.65</v>
      </c>
      <c r="G1412">
        <v>675.4</v>
      </c>
      <c r="H1412">
        <v>573.29999999999995</v>
      </c>
      <c r="I1412">
        <v>97.7</v>
      </c>
      <c r="J1412">
        <v>4.4000000000000004</v>
      </c>
      <c r="K1412">
        <v>0.3</v>
      </c>
      <c r="L1412">
        <v>14.1</v>
      </c>
      <c r="M1412">
        <v>21.5</v>
      </c>
    </row>
    <row r="1413" spans="1:13">
      <c r="A1413" s="2" t="s">
        <v>172</v>
      </c>
      <c r="B1413" s="2">
        <v>451</v>
      </c>
      <c r="C1413" s="15" t="str">
        <f t="shared" si="22"/>
        <v>4C_451</v>
      </c>
      <c r="D1413" s="31">
        <v>3</v>
      </c>
      <c r="E1413" s="32">
        <v>19.899999999999999</v>
      </c>
      <c r="F1413" s="32">
        <v>22.08</v>
      </c>
      <c r="G1413">
        <v>319.3</v>
      </c>
      <c r="H1413">
        <v>0</v>
      </c>
      <c r="I1413">
        <v>313</v>
      </c>
      <c r="J1413">
        <v>6.3</v>
      </c>
      <c r="K1413">
        <v>0.2</v>
      </c>
      <c r="L1413">
        <v>0.2</v>
      </c>
      <c r="M1413">
        <v>16.899999999999999</v>
      </c>
    </row>
    <row r="1414" spans="1:13">
      <c r="A1414" s="2" t="s">
        <v>172</v>
      </c>
      <c r="B1414" s="2">
        <v>452</v>
      </c>
      <c r="C1414" s="15" t="str">
        <f t="shared" si="22"/>
        <v>4C_452</v>
      </c>
      <c r="D1414" s="31">
        <v>3</v>
      </c>
      <c r="E1414" s="32">
        <v>20.5</v>
      </c>
      <c r="F1414" s="32">
        <v>21.51</v>
      </c>
      <c r="G1414">
        <v>329</v>
      </c>
      <c r="H1414">
        <v>0</v>
      </c>
      <c r="I1414">
        <v>323</v>
      </c>
      <c r="J1414">
        <v>6</v>
      </c>
      <c r="K1414">
        <v>0.2</v>
      </c>
      <c r="L1414">
        <v>0.2</v>
      </c>
      <c r="M1414">
        <v>16.5</v>
      </c>
    </row>
    <row r="1415" spans="1:13">
      <c r="A1415" s="2" t="s">
        <v>172</v>
      </c>
      <c r="B1415" s="2">
        <v>453</v>
      </c>
      <c r="C1415" s="15" t="str">
        <f t="shared" si="22"/>
        <v>4C_453</v>
      </c>
      <c r="D1415" s="31">
        <v>2</v>
      </c>
      <c r="E1415" s="32">
        <v>20.3</v>
      </c>
      <c r="F1415" s="32">
        <v>18.940000000000001</v>
      </c>
      <c r="G1415">
        <v>310.3</v>
      </c>
      <c r="H1415">
        <v>181.4</v>
      </c>
      <c r="I1415">
        <v>123.9</v>
      </c>
      <c r="J1415">
        <v>5</v>
      </c>
      <c r="K1415">
        <v>0.2</v>
      </c>
      <c r="L1415">
        <v>6.3</v>
      </c>
      <c r="M1415">
        <v>15.5</v>
      </c>
    </row>
    <row r="1416" spans="1:13">
      <c r="A1416" s="2" t="s">
        <v>172</v>
      </c>
      <c r="B1416" s="2">
        <v>454</v>
      </c>
      <c r="C1416" s="15" t="str">
        <f t="shared" si="22"/>
        <v>4C_454</v>
      </c>
      <c r="D1416" s="31">
        <v>3</v>
      </c>
      <c r="E1416" s="32">
        <v>23.4</v>
      </c>
      <c r="F1416" s="32">
        <v>23.73</v>
      </c>
      <c r="G1416">
        <v>468.5</v>
      </c>
      <c r="H1416">
        <v>237.9</v>
      </c>
      <c r="I1416">
        <v>224.8</v>
      </c>
      <c r="J1416">
        <v>5.8</v>
      </c>
      <c r="K1416">
        <v>0.2</v>
      </c>
      <c r="L1416">
        <v>6.3</v>
      </c>
      <c r="M1416">
        <v>18.8</v>
      </c>
    </row>
    <row r="1417" spans="1:13">
      <c r="A1417" s="2" t="s">
        <v>172</v>
      </c>
      <c r="B1417" s="2">
        <v>455</v>
      </c>
      <c r="C1417" s="15" t="str">
        <f t="shared" si="22"/>
        <v>4C_455</v>
      </c>
      <c r="D1417" s="31">
        <v>2</v>
      </c>
      <c r="E1417" s="32">
        <v>20.9</v>
      </c>
      <c r="F1417" s="32">
        <v>19.43</v>
      </c>
      <c r="G1417">
        <v>336.8</v>
      </c>
      <c r="H1417">
        <v>192.7</v>
      </c>
      <c r="I1417">
        <v>139.19999999999999</v>
      </c>
      <c r="J1417">
        <v>4.9000000000000004</v>
      </c>
      <c r="K1417">
        <v>0.2</v>
      </c>
      <c r="L1417">
        <v>6.3</v>
      </c>
      <c r="M1417">
        <v>16</v>
      </c>
    </row>
    <row r="1418" spans="1:13">
      <c r="A1418" s="2" t="s">
        <v>172</v>
      </c>
      <c r="B1418" s="2">
        <v>456</v>
      </c>
      <c r="C1418" s="15" t="str">
        <f t="shared" si="22"/>
        <v>4C_456</v>
      </c>
      <c r="D1418" s="31">
        <v>3</v>
      </c>
      <c r="E1418" s="32">
        <v>22.7</v>
      </c>
      <c r="F1418" s="32">
        <v>22.76</v>
      </c>
      <c r="G1418">
        <v>423.6</v>
      </c>
      <c r="H1418">
        <v>223.7</v>
      </c>
      <c r="I1418">
        <v>194.1</v>
      </c>
      <c r="J1418">
        <v>5.7</v>
      </c>
      <c r="K1418">
        <v>0.2</v>
      </c>
      <c r="L1418">
        <v>6.3</v>
      </c>
      <c r="M1418">
        <v>17.899999999999999</v>
      </c>
    </row>
    <row r="1419" spans="1:13">
      <c r="A1419" s="2" t="s">
        <v>172</v>
      </c>
      <c r="B1419" s="2">
        <v>457</v>
      </c>
      <c r="C1419" s="15" t="str">
        <f t="shared" si="22"/>
        <v>4C_457</v>
      </c>
      <c r="D1419" s="31">
        <v>3</v>
      </c>
      <c r="E1419" s="32">
        <v>23.8</v>
      </c>
      <c r="F1419" s="32">
        <v>23.97</v>
      </c>
      <c r="G1419">
        <v>488.7</v>
      </c>
      <c r="H1419">
        <v>325.2</v>
      </c>
      <c r="I1419">
        <v>157.69999999999999</v>
      </c>
      <c r="J1419">
        <v>5.8</v>
      </c>
      <c r="K1419">
        <v>0.2</v>
      </c>
      <c r="L1419">
        <v>8.9</v>
      </c>
      <c r="M1419">
        <v>19.100000000000001</v>
      </c>
    </row>
    <row r="1420" spans="1:13">
      <c r="A1420" s="2" t="s">
        <v>172</v>
      </c>
      <c r="B1420" s="2">
        <v>458</v>
      </c>
      <c r="C1420" s="15" t="str">
        <f t="shared" si="22"/>
        <v>4C_458</v>
      </c>
      <c r="D1420" s="31">
        <v>3</v>
      </c>
      <c r="E1420" s="32">
        <v>9.8000000000000007</v>
      </c>
      <c r="F1420" s="32">
        <v>12.9</v>
      </c>
      <c r="G1420">
        <v>45.9</v>
      </c>
      <c r="H1420">
        <v>0</v>
      </c>
      <c r="I1420">
        <v>35.4</v>
      </c>
      <c r="J1420">
        <v>10.4</v>
      </c>
      <c r="K1420">
        <v>0.1</v>
      </c>
      <c r="L1420">
        <v>0.1</v>
      </c>
      <c r="M1420">
        <v>5.7</v>
      </c>
    </row>
    <row r="1421" spans="1:13">
      <c r="A1421" s="2" t="s">
        <v>172</v>
      </c>
      <c r="B1421" s="2">
        <v>459</v>
      </c>
      <c r="C1421" s="15" t="str">
        <f t="shared" si="22"/>
        <v>4C_459</v>
      </c>
      <c r="D1421" s="31">
        <v>2</v>
      </c>
      <c r="E1421" s="32">
        <v>14.5</v>
      </c>
      <c r="F1421" s="32">
        <v>13.67</v>
      </c>
      <c r="G1421">
        <v>115</v>
      </c>
      <c r="H1421">
        <v>0</v>
      </c>
      <c r="I1421">
        <v>109</v>
      </c>
      <c r="J1421">
        <v>6</v>
      </c>
      <c r="K1421">
        <v>0.2</v>
      </c>
      <c r="L1421">
        <v>0.2</v>
      </c>
      <c r="M1421">
        <v>9.6</v>
      </c>
    </row>
    <row r="1422" spans="1:13">
      <c r="A1422" s="2" t="s">
        <v>172</v>
      </c>
      <c r="B1422" s="2">
        <v>460</v>
      </c>
      <c r="C1422" s="15" t="str">
        <f t="shared" si="22"/>
        <v>4C_460</v>
      </c>
      <c r="D1422" s="31">
        <v>2</v>
      </c>
      <c r="E1422" s="32">
        <v>16.7</v>
      </c>
      <c r="F1422" s="32">
        <v>14.88</v>
      </c>
      <c r="G1422">
        <v>163.6</v>
      </c>
      <c r="H1422">
        <v>0</v>
      </c>
      <c r="I1422">
        <v>158.19999999999999</v>
      </c>
      <c r="J1422">
        <v>5.4</v>
      </c>
      <c r="K1422">
        <v>0.2</v>
      </c>
      <c r="L1422">
        <v>0.2</v>
      </c>
      <c r="M1422">
        <v>11.2</v>
      </c>
    </row>
    <row r="1423" spans="1:13">
      <c r="A1423" s="2" t="s">
        <v>172</v>
      </c>
      <c r="B1423" s="2">
        <v>461</v>
      </c>
      <c r="C1423" s="15" t="str">
        <f t="shared" si="22"/>
        <v>4C_461</v>
      </c>
      <c r="D1423" s="31">
        <v>2</v>
      </c>
      <c r="E1423" s="32">
        <v>14.4</v>
      </c>
      <c r="F1423" s="32">
        <v>14.36</v>
      </c>
      <c r="G1423">
        <v>120.6</v>
      </c>
      <c r="H1423">
        <v>0</v>
      </c>
      <c r="I1423">
        <v>114.4</v>
      </c>
      <c r="J1423">
        <v>6.2</v>
      </c>
      <c r="K1423">
        <v>0.2</v>
      </c>
      <c r="L1423">
        <v>0.2</v>
      </c>
      <c r="M1423">
        <v>10.199999999999999</v>
      </c>
    </row>
    <row r="1424" spans="1:13">
      <c r="A1424" s="2" t="s">
        <v>172</v>
      </c>
      <c r="B1424" s="2">
        <v>462</v>
      </c>
      <c r="C1424" s="15" t="str">
        <f t="shared" si="22"/>
        <v>4C_462</v>
      </c>
      <c r="D1424" s="31">
        <v>2</v>
      </c>
      <c r="E1424" s="32">
        <v>16</v>
      </c>
      <c r="F1424" s="32">
        <v>14.71</v>
      </c>
      <c r="G1424">
        <v>149.69999999999999</v>
      </c>
      <c r="H1424">
        <v>0</v>
      </c>
      <c r="I1424">
        <v>144</v>
      </c>
      <c r="J1424">
        <v>5.6</v>
      </c>
      <c r="K1424">
        <v>0.2</v>
      </c>
      <c r="L1424">
        <v>0.2</v>
      </c>
      <c r="M1424">
        <v>10.9</v>
      </c>
    </row>
    <row r="1425" spans="1:13">
      <c r="A1425" s="2" t="s">
        <v>172</v>
      </c>
      <c r="B1425" s="2">
        <v>463</v>
      </c>
      <c r="C1425" s="15" t="str">
        <f t="shared" si="22"/>
        <v>4C_463</v>
      </c>
      <c r="D1425" s="31">
        <v>2</v>
      </c>
      <c r="E1425" s="32">
        <v>14.4</v>
      </c>
      <c r="F1425" s="32">
        <v>14.03</v>
      </c>
      <c r="G1425">
        <v>117.3</v>
      </c>
      <c r="H1425">
        <v>0</v>
      </c>
      <c r="I1425">
        <v>111.1</v>
      </c>
      <c r="J1425">
        <v>6.2</v>
      </c>
      <c r="K1425">
        <v>0.2</v>
      </c>
      <c r="L1425">
        <v>0.2</v>
      </c>
      <c r="M1425">
        <v>9.9</v>
      </c>
    </row>
    <row r="1426" spans="1:13">
      <c r="A1426" s="2" t="s">
        <v>172</v>
      </c>
      <c r="B1426" s="2">
        <v>464</v>
      </c>
      <c r="C1426" s="15" t="str">
        <f t="shared" si="22"/>
        <v>4C_464</v>
      </c>
      <c r="D1426" s="31">
        <v>2</v>
      </c>
      <c r="E1426" s="32">
        <v>18.7</v>
      </c>
      <c r="F1426" s="32">
        <v>17.399999999999999</v>
      </c>
      <c r="G1426">
        <v>242.1</v>
      </c>
      <c r="H1426">
        <v>115.2</v>
      </c>
      <c r="I1426">
        <v>121.8</v>
      </c>
      <c r="J1426">
        <v>5.2</v>
      </c>
      <c r="K1426">
        <v>0.2</v>
      </c>
      <c r="L1426">
        <v>4.5</v>
      </c>
      <c r="M1426">
        <v>13.8</v>
      </c>
    </row>
    <row r="1427" spans="1:13">
      <c r="A1427" s="2" t="s">
        <v>172</v>
      </c>
      <c r="B1427" s="2">
        <v>465</v>
      </c>
      <c r="C1427" s="15" t="str">
        <f t="shared" si="22"/>
        <v>4C_465</v>
      </c>
      <c r="D1427" s="31">
        <v>2</v>
      </c>
      <c r="E1427" s="32">
        <v>12.8</v>
      </c>
      <c r="F1427" s="32">
        <v>11.78</v>
      </c>
      <c r="G1427">
        <v>77.3</v>
      </c>
      <c r="H1427">
        <v>0</v>
      </c>
      <c r="I1427">
        <v>71</v>
      </c>
      <c r="J1427">
        <v>6.3</v>
      </c>
      <c r="K1427">
        <v>0.1</v>
      </c>
      <c r="L1427">
        <v>0.1</v>
      </c>
      <c r="M1427">
        <v>7.6</v>
      </c>
    </row>
    <row r="1428" spans="1:13">
      <c r="A1428" s="2" t="s">
        <v>172</v>
      </c>
      <c r="B1428" s="2">
        <v>466</v>
      </c>
      <c r="C1428" s="15" t="str">
        <f t="shared" si="22"/>
        <v>4C_466</v>
      </c>
      <c r="D1428" s="31">
        <v>2</v>
      </c>
      <c r="E1428" s="32">
        <v>21.1</v>
      </c>
      <c r="F1428" s="32">
        <v>19.82</v>
      </c>
      <c r="G1428">
        <v>351</v>
      </c>
      <c r="H1428">
        <v>197</v>
      </c>
      <c r="I1428">
        <v>149.1</v>
      </c>
      <c r="J1428">
        <v>4.9000000000000004</v>
      </c>
      <c r="K1428">
        <v>0.2</v>
      </c>
      <c r="L1428">
        <v>6.3</v>
      </c>
      <c r="M1428">
        <v>16.399999999999999</v>
      </c>
    </row>
    <row r="1429" spans="1:13">
      <c r="A1429" s="2" t="s">
        <v>172</v>
      </c>
      <c r="B1429" s="2">
        <v>467</v>
      </c>
      <c r="C1429" s="15" t="str">
        <f t="shared" si="22"/>
        <v>4C_467</v>
      </c>
      <c r="D1429" s="31">
        <v>2</v>
      </c>
      <c r="E1429" s="32">
        <v>26.1</v>
      </c>
      <c r="F1429" s="32">
        <v>22.86</v>
      </c>
      <c r="G1429">
        <v>599.9</v>
      </c>
      <c r="H1429">
        <v>499.5</v>
      </c>
      <c r="I1429">
        <v>96.1</v>
      </c>
      <c r="J1429">
        <v>4.4000000000000004</v>
      </c>
      <c r="K1429">
        <v>0.3</v>
      </c>
      <c r="L1429">
        <v>12.5</v>
      </c>
      <c r="M1429">
        <v>19.8</v>
      </c>
    </row>
    <row r="1430" spans="1:13">
      <c r="A1430" s="2" t="s">
        <v>172</v>
      </c>
      <c r="B1430" s="2">
        <v>468</v>
      </c>
      <c r="C1430" s="15" t="str">
        <f t="shared" si="22"/>
        <v>4C_468</v>
      </c>
      <c r="D1430" s="31">
        <v>2</v>
      </c>
      <c r="E1430" s="32">
        <v>23.3</v>
      </c>
      <c r="F1430" s="32">
        <v>21.57</v>
      </c>
      <c r="G1430">
        <v>461.7</v>
      </c>
      <c r="H1430">
        <v>355.5</v>
      </c>
      <c r="I1430">
        <v>101.5</v>
      </c>
      <c r="J1430">
        <v>4.5999999999999996</v>
      </c>
      <c r="K1430">
        <v>0.2</v>
      </c>
      <c r="L1430">
        <v>10.4</v>
      </c>
      <c r="M1430">
        <v>18.3</v>
      </c>
    </row>
    <row r="1431" spans="1:13">
      <c r="A1431" s="2" t="s">
        <v>172</v>
      </c>
      <c r="B1431" s="2">
        <v>469</v>
      </c>
      <c r="C1431" s="15" t="str">
        <f t="shared" si="22"/>
        <v>4C_469</v>
      </c>
      <c r="D1431" s="31">
        <v>2</v>
      </c>
      <c r="E1431" s="32">
        <v>21.7</v>
      </c>
      <c r="F1431" s="32">
        <v>19.77</v>
      </c>
      <c r="G1431">
        <v>366.9</v>
      </c>
      <c r="H1431">
        <v>207.6</v>
      </c>
      <c r="I1431">
        <v>154.6</v>
      </c>
      <c r="J1431">
        <v>4.8</v>
      </c>
      <c r="K1431">
        <v>0.2</v>
      </c>
      <c r="L1431">
        <v>6.3</v>
      </c>
      <c r="M1431">
        <v>16.399999999999999</v>
      </c>
    </row>
    <row r="1432" spans="1:13">
      <c r="A1432" s="2" t="s">
        <v>172</v>
      </c>
      <c r="B1432" s="2">
        <v>472</v>
      </c>
      <c r="C1432" s="15" t="str">
        <f t="shared" si="22"/>
        <v>4C_472</v>
      </c>
      <c r="D1432" s="31">
        <v>2</v>
      </c>
      <c r="E1432" s="32">
        <v>26.2</v>
      </c>
      <c r="F1432" s="32">
        <v>22.99</v>
      </c>
      <c r="G1432">
        <v>608</v>
      </c>
      <c r="H1432">
        <v>504.4</v>
      </c>
      <c r="I1432">
        <v>99.3</v>
      </c>
      <c r="J1432">
        <v>4.4000000000000004</v>
      </c>
      <c r="K1432">
        <v>0.3</v>
      </c>
      <c r="L1432">
        <v>12.5</v>
      </c>
      <c r="M1432">
        <v>19.899999999999999</v>
      </c>
    </row>
    <row r="1433" spans="1:13">
      <c r="A1433" s="2" t="s">
        <v>172</v>
      </c>
      <c r="B1433" s="2">
        <v>474</v>
      </c>
      <c r="C1433" s="15" t="str">
        <f t="shared" si="22"/>
        <v>4C_474</v>
      </c>
      <c r="D1433" s="31">
        <v>2</v>
      </c>
      <c r="E1433" s="32">
        <v>23.5</v>
      </c>
      <c r="F1433" s="32">
        <v>21.28</v>
      </c>
      <c r="G1433">
        <v>460.5</v>
      </c>
      <c r="H1433">
        <v>351.9</v>
      </c>
      <c r="I1433">
        <v>104</v>
      </c>
      <c r="J1433">
        <v>4.5999999999999996</v>
      </c>
      <c r="K1433">
        <v>0.2</v>
      </c>
      <c r="L1433">
        <v>10.1</v>
      </c>
      <c r="M1433">
        <v>18</v>
      </c>
    </row>
    <row r="1434" spans="1:13">
      <c r="A1434" s="2" t="s">
        <v>172</v>
      </c>
      <c r="B1434" s="2">
        <v>475</v>
      </c>
      <c r="C1434" s="15" t="str">
        <f t="shared" si="22"/>
        <v>4C_475</v>
      </c>
      <c r="D1434" s="31">
        <v>2</v>
      </c>
      <c r="E1434" s="32">
        <v>17.7</v>
      </c>
      <c r="F1434" s="32">
        <v>15.61</v>
      </c>
      <c r="G1434">
        <v>192.1</v>
      </c>
      <c r="H1434">
        <v>0</v>
      </c>
      <c r="I1434">
        <v>186.9</v>
      </c>
      <c r="J1434">
        <v>5.3</v>
      </c>
      <c r="K1434">
        <v>0.2</v>
      </c>
      <c r="L1434">
        <v>0.2</v>
      </c>
      <c r="M1434">
        <v>12</v>
      </c>
    </row>
    <row r="1435" spans="1:13">
      <c r="A1435" s="2" t="s">
        <v>172</v>
      </c>
      <c r="B1435" s="2">
        <v>476</v>
      </c>
      <c r="C1435" s="15" t="str">
        <f t="shared" si="22"/>
        <v>4C_476</v>
      </c>
      <c r="D1435" s="31">
        <v>2</v>
      </c>
      <c r="E1435" s="32">
        <v>24.5</v>
      </c>
      <c r="F1435" s="32">
        <v>22.18</v>
      </c>
      <c r="G1435">
        <v>520.1</v>
      </c>
      <c r="H1435">
        <v>415.8</v>
      </c>
      <c r="I1435">
        <v>99.8</v>
      </c>
      <c r="J1435">
        <v>4.5</v>
      </c>
      <c r="K1435">
        <v>0.2</v>
      </c>
      <c r="L1435">
        <v>11.4</v>
      </c>
      <c r="M1435">
        <v>19</v>
      </c>
    </row>
    <row r="1436" spans="1:13">
      <c r="A1436" s="2" t="s">
        <v>172</v>
      </c>
      <c r="B1436" s="2">
        <v>481</v>
      </c>
      <c r="C1436" s="15" t="str">
        <f t="shared" si="22"/>
        <v>4C_481</v>
      </c>
      <c r="D1436" s="31">
        <v>2</v>
      </c>
      <c r="E1436" s="32">
        <v>22.5</v>
      </c>
      <c r="F1436" s="32">
        <v>21.17</v>
      </c>
      <c r="G1436">
        <v>425.1</v>
      </c>
      <c r="H1436">
        <v>311.10000000000002</v>
      </c>
      <c r="I1436">
        <v>109.3</v>
      </c>
      <c r="J1436">
        <v>4.7</v>
      </c>
      <c r="K1436">
        <v>0.2</v>
      </c>
      <c r="L1436">
        <v>9.5</v>
      </c>
      <c r="M1436">
        <v>17.8</v>
      </c>
    </row>
    <row r="1437" spans="1:13">
      <c r="A1437" s="2" t="s">
        <v>172</v>
      </c>
      <c r="B1437" s="2">
        <v>485</v>
      </c>
      <c r="C1437" s="15" t="str">
        <f t="shared" si="22"/>
        <v>4C_485</v>
      </c>
      <c r="D1437" s="31">
        <v>2</v>
      </c>
      <c r="E1437" s="32">
        <v>23.6</v>
      </c>
      <c r="F1437" s="32">
        <v>21.38</v>
      </c>
      <c r="G1437">
        <v>466.5</v>
      </c>
      <c r="H1437">
        <v>362.4</v>
      </c>
      <c r="I1437">
        <v>99.6</v>
      </c>
      <c r="J1437">
        <v>4.5999999999999996</v>
      </c>
      <c r="K1437">
        <v>0.2</v>
      </c>
      <c r="L1437">
        <v>10.4</v>
      </c>
      <c r="M1437">
        <v>18.100000000000001</v>
      </c>
    </row>
    <row r="1438" spans="1:13">
      <c r="A1438" s="2" t="s">
        <v>172</v>
      </c>
      <c r="B1438" s="2">
        <v>487</v>
      </c>
      <c r="C1438" s="15" t="str">
        <f t="shared" si="22"/>
        <v>4C_487</v>
      </c>
      <c r="D1438" s="31">
        <v>2</v>
      </c>
      <c r="E1438" s="32">
        <v>23.4</v>
      </c>
      <c r="F1438" s="32">
        <v>20.43</v>
      </c>
      <c r="G1438">
        <v>434.3</v>
      </c>
      <c r="H1438">
        <v>329.3</v>
      </c>
      <c r="I1438">
        <v>100.5</v>
      </c>
      <c r="J1438">
        <v>4.5999999999999996</v>
      </c>
      <c r="K1438">
        <v>0.2</v>
      </c>
      <c r="L1438">
        <v>9.5</v>
      </c>
      <c r="M1438">
        <v>17.2</v>
      </c>
    </row>
    <row r="1439" spans="1:13">
      <c r="A1439" s="2" t="s">
        <v>172</v>
      </c>
      <c r="B1439" s="2">
        <v>489</v>
      </c>
      <c r="C1439" s="15" t="str">
        <f t="shared" si="22"/>
        <v>4C_489</v>
      </c>
      <c r="D1439" s="31">
        <v>2</v>
      </c>
      <c r="E1439" s="32">
        <v>15.7</v>
      </c>
      <c r="F1439" s="32">
        <v>14.89</v>
      </c>
      <c r="G1439">
        <v>147</v>
      </c>
      <c r="H1439">
        <v>0</v>
      </c>
      <c r="I1439">
        <v>141.19999999999999</v>
      </c>
      <c r="J1439">
        <v>5.7</v>
      </c>
      <c r="K1439">
        <v>0.2</v>
      </c>
      <c r="L1439">
        <v>0.2</v>
      </c>
      <c r="M1439">
        <v>11</v>
      </c>
    </row>
    <row r="1440" spans="1:13">
      <c r="A1440" s="2" t="s">
        <v>172</v>
      </c>
      <c r="B1440" s="2">
        <v>493</v>
      </c>
      <c r="C1440" s="15" t="str">
        <f t="shared" si="22"/>
        <v>4C_493</v>
      </c>
      <c r="D1440" s="31">
        <v>2</v>
      </c>
      <c r="E1440" s="32">
        <v>24.2</v>
      </c>
      <c r="F1440" s="32">
        <v>21.89</v>
      </c>
      <c r="G1440">
        <v>501.2</v>
      </c>
      <c r="H1440">
        <v>397.4</v>
      </c>
      <c r="I1440">
        <v>99.3</v>
      </c>
      <c r="J1440">
        <v>4.5</v>
      </c>
      <c r="K1440">
        <v>0.2</v>
      </c>
      <c r="L1440">
        <v>11</v>
      </c>
      <c r="M1440">
        <v>18.7</v>
      </c>
    </row>
    <row r="1441" spans="1:13">
      <c r="A1441" s="2" t="s">
        <v>172</v>
      </c>
      <c r="B1441" s="2">
        <v>494</v>
      </c>
      <c r="C1441" s="15" t="str">
        <f t="shared" si="22"/>
        <v>4C_494</v>
      </c>
      <c r="D1441" s="31">
        <v>2</v>
      </c>
      <c r="E1441" s="32">
        <v>20.9</v>
      </c>
      <c r="F1441" s="32">
        <v>20.28</v>
      </c>
      <c r="G1441">
        <v>355.3</v>
      </c>
      <c r="H1441">
        <v>194.3</v>
      </c>
      <c r="I1441">
        <v>156.1</v>
      </c>
      <c r="J1441">
        <v>4.9000000000000004</v>
      </c>
      <c r="K1441">
        <v>0.2</v>
      </c>
      <c r="L1441">
        <v>6.3</v>
      </c>
      <c r="M1441">
        <v>16.8</v>
      </c>
    </row>
    <row r="1442" spans="1:13">
      <c r="A1442" s="2" t="s">
        <v>172</v>
      </c>
      <c r="B1442" s="2">
        <v>495</v>
      </c>
      <c r="C1442" s="15" t="str">
        <f t="shared" si="22"/>
        <v>4C_495</v>
      </c>
      <c r="D1442" s="31">
        <v>2</v>
      </c>
      <c r="E1442" s="32">
        <v>20</v>
      </c>
      <c r="F1442" s="32">
        <v>18.66</v>
      </c>
      <c r="G1442">
        <v>296.8</v>
      </c>
      <c r="H1442">
        <v>175.8</v>
      </c>
      <c r="I1442">
        <v>116</v>
      </c>
      <c r="J1442">
        <v>5</v>
      </c>
      <c r="K1442">
        <v>0.2</v>
      </c>
      <c r="L1442">
        <v>6.3</v>
      </c>
      <c r="M1442">
        <v>15.2</v>
      </c>
    </row>
    <row r="1443" spans="1:13">
      <c r="A1443" s="2" t="s">
        <v>172</v>
      </c>
      <c r="B1443" s="2">
        <v>497</v>
      </c>
      <c r="C1443" s="15" t="str">
        <f t="shared" si="22"/>
        <v>4C_497</v>
      </c>
      <c r="D1443" s="31">
        <v>2</v>
      </c>
      <c r="E1443" s="32">
        <v>19.5</v>
      </c>
      <c r="F1443" s="32">
        <v>19.12</v>
      </c>
      <c r="G1443">
        <v>293</v>
      </c>
      <c r="H1443">
        <v>166.3</v>
      </c>
      <c r="I1443">
        <v>121.5</v>
      </c>
      <c r="J1443">
        <v>5.2</v>
      </c>
      <c r="K1443">
        <v>0.2</v>
      </c>
      <c r="L1443">
        <v>6.2</v>
      </c>
      <c r="M1443">
        <v>15.5</v>
      </c>
    </row>
    <row r="1444" spans="1:13">
      <c r="A1444" s="2" t="s">
        <v>172</v>
      </c>
      <c r="B1444" s="2">
        <v>499</v>
      </c>
      <c r="C1444" s="15" t="str">
        <f t="shared" si="22"/>
        <v>4C_499</v>
      </c>
      <c r="D1444" s="31">
        <v>2</v>
      </c>
      <c r="E1444" s="32">
        <v>22.2</v>
      </c>
      <c r="F1444" s="32">
        <v>21</v>
      </c>
      <c r="G1444">
        <v>411.4</v>
      </c>
      <c r="H1444">
        <v>302.7</v>
      </c>
      <c r="I1444">
        <v>103.9</v>
      </c>
      <c r="J1444">
        <v>4.8</v>
      </c>
      <c r="K1444">
        <v>0.2</v>
      </c>
      <c r="L1444">
        <v>9.5</v>
      </c>
      <c r="M1444">
        <v>17.600000000000001</v>
      </c>
    </row>
    <row r="1445" spans="1:13">
      <c r="A1445" s="2" t="s">
        <v>172</v>
      </c>
      <c r="B1445" s="2">
        <v>501</v>
      </c>
      <c r="C1445" s="15" t="str">
        <f t="shared" si="22"/>
        <v>4C_501</v>
      </c>
      <c r="D1445" s="31">
        <v>2</v>
      </c>
      <c r="E1445" s="32">
        <v>23.7</v>
      </c>
      <c r="F1445" s="32">
        <v>22</v>
      </c>
      <c r="G1445">
        <v>486.9</v>
      </c>
      <c r="H1445">
        <v>376.8</v>
      </c>
      <c r="I1445">
        <v>105.6</v>
      </c>
      <c r="J1445">
        <v>4.5999999999999996</v>
      </c>
      <c r="K1445">
        <v>0.2</v>
      </c>
      <c r="L1445">
        <v>10.7</v>
      </c>
      <c r="M1445">
        <v>18.7</v>
      </c>
    </row>
    <row r="1446" spans="1:13">
      <c r="A1446" s="2" t="s">
        <v>172</v>
      </c>
      <c r="B1446" s="2">
        <v>502</v>
      </c>
      <c r="C1446" s="15" t="str">
        <f t="shared" si="22"/>
        <v>4C_502</v>
      </c>
      <c r="D1446" s="31">
        <v>2</v>
      </c>
      <c r="E1446" s="32">
        <v>19.3</v>
      </c>
      <c r="F1446" s="32">
        <v>18.37</v>
      </c>
      <c r="G1446">
        <v>273.7</v>
      </c>
      <c r="H1446">
        <v>150.9</v>
      </c>
      <c r="I1446">
        <v>117.7</v>
      </c>
      <c r="J1446">
        <v>5.0999999999999996</v>
      </c>
      <c r="K1446">
        <v>0.2</v>
      </c>
      <c r="L1446">
        <v>5.7</v>
      </c>
      <c r="M1446">
        <v>14.8</v>
      </c>
    </row>
    <row r="1447" spans="1:13">
      <c r="A1447" s="2" t="s">
        <v>175</v>
      </c>
      <c r="B1447" s="2">
        <v>3</v>
      </c>
      <c r="C1447" s="15" t="str">
        <f t="shared" si="22"/>
        <v>5A_3</v>
      </c>
      <c r="D1447" s="31">
        <v>1</v>
      </c>
      <c r="E1447" s="32">
        <v>10.3</v>
      </c>
      <c r="F1447" s="32">
        <v>9.31</v>
      </c>
      <c r="G1447">
        <v>41.9</v>
      </c>
      <c r="H1447">
        <v>0</v>
      </c>
      <c r="I1447">
        <v>35.299999999999997</v>
      </c>
      <c r="J1447">
        <v>6.5</v>
      </c>
      <c r="K1447">
        <v>0.1</v>
      </c>
      <c r="L1447">
        <v>0.1</v>
      </c>
      <c r="M1447">
        <v>5.0999999999999996</v>
      </c>
    </row>
    <row r="1448" spans="1:13">
      <c r="A1448" s="2" t="s">
        <v>175</v>
      </c>
      <c r="B1448" s="2">
        <v>4</v>
      </c>
      <c r="C1448" s="15" t="str">
        <f t="shared" si="22"/>
        <v>5A_4</v>
      </c>
      <c r="D1448" s="31">
        <v>1</v>
      </c>
      <c r="E1448" s="32">
        <v>12.4</v>
      </c>
      <c r="F1448" s="32">
        <v>11.43</v>
      </c>
      <c r="G1448">
        <v>72.2</v>
      </c>
      <c r="H1448">
        <v>0</v>
      </c>
      <c r="I1448">
        <v>66.400000000000006</v>
      </c>
      <c r="J1448">
        <v>5.8</v>
      </c>
      <c r="K1448">
        <v>0.1</v>
      </c>
      <c r="L1448">
        <v>0.1</v>
      </c>
      <c r="M1448">
        <v>7.5</v>
      </c>
    </row>
    <row r="1449" spans="1:13">
      <c r="A1449" s="2" t="s">
        <v>175</v>
      </c>
      <c r="B1449" s="2">
        <v>5</v>
      </c>
      <c r="C1449" s="15" t="str">
        <f t="shared" si="22"/>
        <v>5A_5</v>
      </c>
      <c r="D1449" s="31">
        <v>1</v>
      </c>
      <c r="E1449" s="32">
        <v>13.8</v>
      </c>
      <c r="F1449" s="32">
        <v>12.09</v>
      </c>
      <c r="G1449">
        <v>93.4</v>
      </c>
      <c r="H1449">
        <v>0</v>
      </c>
      <c r="I1449">
        <v>88.2</v>
      </c>
      <c r="J1449">
        <v>5.2</v>
      </c>
      <c r="K1449">
        <v>0.1</v>
      </c>
      <c r="L1449">
        <v>0.1</v>
      </c>
      <c r="M1449">
        <v>8.5</v>
      </c>
    </row>
    <row r="1450" spans="1:13">
      <c r="A1450" s="2" t="s">
        <v>175</v>
      </c>
      <c r="B1450" s="2">
        <v>7</v>
      </c>
      <c r="C1450" s="15" t="str">
        <f t="shared" si="22"/>
        <v>5A_7</v>
      </c>
      <c r="D1450" s="31">
        <v>1</v>
      </c>
      <c r="E1450" s="32">
        <v>10.7</v>
      </c>
      <c r="F1450" s="32">
        <v>9.5500000000000007</v>
      </c>
      <c r="G1450">
        <v>46.1</v>
      </c>
      <c r="H1450">
        <v>0</v>
      </c>
      <c r="I1450">
        <v>39.799999999999997</v>
      </c>
      <c r="J1450">
        <v>6.2</v>
      </c>
      <c r="K1450">
        <v>0.1</v>
      </c>
      <c r="L1450">
        <v>0.1</v>
      </c>
      <c r="M1450">
        <v>5.5</v>
      </c>
    </row>
    <row r="1451" spans="1:13">
      <c r="A1451" s="2" t="s">
        <v>175</v>
      </c>
      <c r="B1451" s="2">
        <v>9</v>
      </c>
      <c r="C1451" s="15" t="str">
        <f t="shared" si="22"/>
        <v>5A_9</v>
      </c>
      <c r="D1451" s="31">
        <v>3</v>
      </c>
      <c r="E1451" s="32">
        <v>4.5</v>
      </c>
      <c r="F1451" s="32">
        <v>7.21</v>
      </c>
      <c r="G1451">
        <v>6</v>
      </c>
      <c r="H1451">
        <v>0</v>
      </c>
      <c r="I1451">
        <v>0</v>
      </c>
      <c r="J1451">
        <v>6</v>
      </c>
      <c r="K1451">
        <v>0.1</v>
      </c>
      <c r="L1451">
        <v>0.1</v>
      </c>
      <c r="M1451">
        <v>0.1</v>
      </c>
    </row>
    <row r="1452" spans="1:13">
      <c r="A1452" s="2" t="s">
        <v>175</v>
      </c>
      <c r="B1452" s="2">
        <v>11</v>
      </c>
      <c r="C1452" s="15" t="str">
        <f t="shared" si="22"/>
        <v>5A_11</v>
      </c>
      <c r="D1452" s="31">
        <v>1</v>
      </c>
      <c r="E1452" s="32">
        <v>11.3</v>
      </c>
      <c r="F1452" s="32">
        <v>10.6</v>
      </c>
      <c r="G1452">
        <v>56.3</v>
      </c>
      <c r="H1452">
        <v>0</v>
      </c>
      <c r="I1452">
        <v>50</v>
      </c>
      <c r="J1452">
        <v>6.3</v>
      </c>
      <c r="K1452">
        <v>0.1</v>
      </c>
      <c r="L1452">
        <v>0.1</v>
      </c>
      <c r="M1452">
        <v>6.5</v>
      </c>
    </row>
    <row r="1453" spans="1:13">
      <c r="A1453" s="2" t="s">
        <v>175</v>
      </c>
      <c r="B1453" s="2">
        <v>12</v>
      </c>
      <c r="C1453" s="15" t="str">
        <f t="shared" si="22"/>
        <v>5A_12</v>
      </c>
      <c r="D1453" s="31">
        <v>1</v>
      </c>
      <c r="E1453" s="32">
        <v>12.2</v>
      </c>
      <c r="F1453" s="32">
        <v>11.66</v>
      </c>
      <c r="G1453">
        <v>71.3</v>
      </c>
      <c r="H1453">
        <v>0</v>
      </c>
      <c r="I1453">
        <v>65.2</v>
      </c>
      <c r="J1453">
        <v>6</v>
      </c>
      <c r="K1453">
        <v>0.1</v>
      </c>
      <c r="L1453">
        <v>0.1</v>
      </c>
      <c r="M1453">
        <v>7.6</v>
      </c>
    </row>
    <row r="1454" spans="1:13">
      <c r="A1454" s="2" t="s">
        <v>175</v>
      </c>
      <c r="B1454" s="2">
        <v>13</v>
      </c>
      <c r="C1454" s="15" t="str">
        <f t="shared" si="22"/>
        <v>5A_13</v>
      </c>
      <c r="D1454" s="31">
        <v>1</v>
      </c>
      <c r="E1454" s="32">
        <v>11.6</v>
      </c>
      <c r="F1454" s="32">
        <v>10.57</v>
      </c>
      <c r="G1454">
        <v>59</v>
      </c>
      <c r="H1454">
        <v>0</v>
      </c>
      <c r="I1454">
        <v>53</v>
      </c>
      <c r="J1454">
        <v>6</v>
      </c>
      <c r="K1454">
        <v>0.1</v>
      </c>
      <c r="L1454">
        <v>0.1</v>
      </c>
      <c r="M1454">
        <v>6.6</v>
      </c>
    </row>
    <row r="1455" spans="1:13">
      <c r="A1455" s="2" t="s">
        <v>175</v>
      </c>
      <c r="B1455" s="2">
        <v>16</v>
      </c>
      <c r="C1455" s="15" t="str">
        <f t="shared" si="22"/>
        <v>5A_16</v>
      </c>
      <c r="D1455" s="31">
        <v>1</v>
      </c>
      <c r="E1455" s="32">
        <v>12.5</v>
      </c>
      <c r="F1455" s="32">
        <v>11.7</v>
      </c>
      <c r="G1455">
        <v>74.900000000000006</v>
      </c>
      <c r="H1455">
        <v>0</v>
      </c>
      <c r="I1455">
        <v>69.099999999999994</v>
      </c>
      <c r="J1455">
        <v>5.8</v>
      </c>
      <c r="K1455">
        <v>0.1</v>
      </c>
      <c r="L1455">
        <v>0.1</v>
      </c>
      <c r="M1455">
        <v>7.8</v>
      </c>
    </row>
    <row r="1456" spans="1:13">
      <c r="A1456" s="2" t="s">
        <v>175</v>
      </c>
      <c r="B1456" s="2">
        <v>19</v>
      </c>
      <c r="C1456" s="15" t="str">
        <f t="shared" si="22"/>
        <v>5A_19</v>
      </c>
      <c r="D1456" s="31">
        <v>1</v>
      </c>
      <c r="E1456" s="32">
        <v>11.6</v>
      </c>
      <c r="F1456" s="32">
        <v>11.71</v>
      </c>
      <c r="G1456">
        <v>64.900000000000006</v>
      </c>
      <c r="H1456">
        <v>0</v>
      </c>
      <c r="I1456">
        <v>58.4</v>
      </c>
      <c r="J1456">
        <v>6.6</v>
      </c>
      <c r="K1456">
        <v>0.1</v>
      </c>
      <c r="L1456">
        <v>0.1</v>
      </c>
      <c r="M1456">
        <v>7.4</v>
      </c>
    </row>
    <row r="1457" spans="1:13">
      <c r="A1457" s="2" t="s">
        <v>175</v>
      </c>
      <c r="B1457" s="2">
        <v>20</v>
      </c>
      <c r="C1457" s="15" t="str">
        <f t="shared" si="22"/>
        <v>5A_20</v>
      </c>
      <c r="D1457" s="31">
        <v>1</v>
      </c>
      <c r="E1457" s="32">
        <v>11.9</v>
      </c>
      <c r="F1457" s="32">
        <v>11.18</v>
      </c>
      <c r="G1457">
        <v>65.3</v>
      </c>
      <c r="H1457">
        <v>0</v>
      </c>
      <c r="I1457">
        <v>59.3</v>
      </c>
      <c r="J1457">
        <v>6</v>
      </c>
      <c r="K1457">
        <v>0.1</v>
      </c>
      <c r="L1457">
        <v>0.1</v>
      </c>
      <c r="M1457">
        <v>7.1</v>
      </c>
    </row>
    <row r="1458" spans="1:13">
      <c r="A1458" s="2" t="s">
        <v>175</v>
      </c>
      <c r="B1458" s="2">
        <v>22</v>
      </c>
      <c r="C1458" s="15" t="str">
        <f t="shared" si="22"/>
        <v>5A_22</v>
      </c>
      <c r="D1458" s="31">
        <v>1</v>
      </c>
      <c r="E1458" s="32">
        <v>9.1999999999999993</v>
      </c>
      <c r="F1458" s="32">
        <v>8.6</v>
      </c>
      <c r="G1458">
        <v>31.4</v>
      </c>
      <c r="H1458">
        <v>0</v>
      </c>
      <c r="I1458">
        <v>23.9</v>
      </c>
      <c r="J1458">
        <v>7.5</v>
      </c>
      <c r="K1458">
        <v>0.1</v>
      </c>
      <c r="L1458">
        <v>0.1</v>
      </c>
      <c r="M1458">
        <v>4</v>
      </c>
    </row>
    <row r="1459" spans="1:13">
      <c r="A1459" s="2" t="s">
        <v>175</v>
      </c>
      <c r="B1459" s="2">
        <v>24</v>
      </c>
      <c r="C1459" s="15" t="str">
        <f t="shared" si="22"/>
        <v>5A_24</v>
      </c>
      <c r="D1459" s="31">
        <v>1</v>
      </c>
      <c r="E1459" s="32">
        <v>7.5</v>
      </c>
      <c r="F1459" s="32">
        <v>7.58</v>
      </c>
      <c r="G1459">
        <v>19.100000000000001</v>
      </c>
      <c r="H1459">
        <v>0</v>
      </c>
      <c r="I1459">
        <v>0</v>
      </c>
      <c r="J1459">
        <v>19.100000000000001</v>
      </c>
      <c r="K1459">
        <v>0.1</v>
      </c>
      <c r="L1459">
        <v>0.1</v>
      </c>
      <c r="M1459">
        <v>0.1</v>
      </c>
    </row>
    <row r="1460" spans="1:13">
      <c r="A1460" s="2" t="s">
        <v>175</v>
      </c>
      <c r="B1460" s="2">
        <v>25</v>
      </c>
      <c r="C1460" s="15" t="str">
        <f t="shared" si="22"/>
        <v>5A_25</v>
      </c>
      <c r="D1460" s="31">
        <v>3</v>
      </c>
      <c r="E1460" s="32">
        <v>6.9</v>
      </c>
      <c r="F1460" s="32">
        <v>10.119999999999999</v>
      </c>
      <c r="G1460">
        <v>18.3</v>
      </c>
      <c r="H1460">
        <v>0</v>
      </c>
      <c r="I1460">
        <v>0</v>
      </c>
      <c r="J1460">
        <v>18.3</v>
      </c>
      <c r="K1460">
        <v>0.1</v>
      </c>
      <c r="L1460">
        <v>0.1</v>
      </c>
      <c r="M1460">
        <v>0.1</v>
      </c>
    </row>
    <row r="1461" spans="1:13">
      <c r="A1461" s="2" t="s">
        <v>175</v>
      </c>
      <c r="B1461" s="2">
        <v>28</v>
      </c>
      <c r="C1461" s="15" t="str">
        <f t="shared" si="22"/>
        <v>5A_28</v>
      </c>
      <c r="D1461" s="31">
        <v>1</v>
      </c>
      <c r="E1461" s="32">
        <v>9.1999999999999993</v>
      </c>
      <c r="F1461" s="32">
        <v>9.49</v>
      </c>
      <c r="G1461">
        <v>34.299999999999997</v>
      </c>
      <c r="H1461">
        <v>0</v>
      </c>
      <c r="I1461">
        <v>25.9</v>
      </c>
      <c r="J1461">
        <v>8.4</v>
      </c>
      <c r="K1461">
        <v>0.1</v>
      </c>
      <c r="L1461">
        <v>0.1</v>
      </c>
      <c r="M1461">
        <v>4.4000000000000004</v>
      </c>
    </row>
    <row r="1462" spans="1:13">
      <c r="A1462" s="2" t="s">
        <v>175</v>
      </c>
      <c r="B1462" s="2">
        <v>34</v>
      </c>
      <c r="C1462" s="15" t="str">
        <f t="shared" si="22"/>
        <v>5A_34</v>
      </c>
      <c r="D1462" s="31">
        <v>1</v>
      </c>
      <c r="E1462" s="32">
        <v>10.6</v>
      </c>
      <c r="F1462" s="32">
        <v>10.72</v>
      </c>
      <c r="G1462">
        <v>50.3</v>
      </c>
      <c r="H1462">
        <v>0</v>
      </c>
      <c r="I1462">
        <v>43.2</v>
      </c>
      <c r="J1462">
        <v>7.2</v>
      </c>
      <c r="K1462">
        <v>0.1</v>
      </c>
      <c r="L1462">
        <v>0.1</v>
      </c>
      <c r="M1462">
        <v>6.1</v>
      </c>
    </row>
    <row r="1463" spans="1:13">
      <c r="A1463" s="2" t="s">
        <v>175</v>
      </c>
      <c r="B1463" s="2">
        <v>35</v>
      </c>
      <c r="C1463" s="15" t="str">
        <f t="shared" si="22"/>
        <v>5A_35</v>
      </c>
      <c r="D1463" s="31">
        <v>1</v>
      </c>
      <c r="E1463" s="32">
        <v>14.7</v>
      </c>
      <c r="F1463" s="32">
        <v>12.39</v>
      </c>
      <c r="G1463">
        <v>108</v>
      </c>
      <c r="H1463">
        <v>0</v>
      </c>
      <c r="I1463">
        <v>103.1</v>
      </c>
      <c r="J1463">
        <v>4.9000000000000004</v>
      </c>
      <c r="K1463">
        <v>0.1</v>
      </c>
      <c r="L1463">
        <v>0.1</v>
      </c>
      <c r="M1463">
        <v>8.9</v>
      </c>
    </row>
    <row r="1464" spans="1:13">
      <c r="A1464" s="2" t="s">
        <v>175</v>
      </c>
      <c r="B1464" s="2">
        <v>36</v>
      </c>
      <c r="C1464" s="15" t="str">
        <f t="shared" si="22"/>
        <v>5A_36</v>
      </c>
      <c r="D1464" s="31">
        <v>1</v>
      </c>
      <c r="E1464" s="32">
        <v>11.4</v>
      </c>
      <c r="F1464" s="32">
        <v>11.31</v>
      </c>
      <c r="G1464">
        <v>60.8</v>
      </c>
      <c r="H1464">
        <v>0</v>
      </c>
      <c r="I1464">
        <v>54.2</v>
      </c>
      <c r="J1464">
        <v>6.6</v>
      </c>
      <c r="K1464">
        <v>0.1</v>
      </c>
      <c r="L1464">
        <v>0.1</v>
      </c>
      <c r="M1464">
        <v>7</v>
      </c>
    </row>
    <row r="1465" spans="1:13">
      <c r="A1465" s="2" t="s">
        <v>175</v>
      </c>
      <c r="B1465" s="2">
        <v>37</v>
      </c>
      <c r="C1465" s="15" t="str">
        <f t="shared" si="22"/>
        <v>5A_37</v>
      </c>
      <c r="D1465" s="31">
        <v>1</v>
      </c>
      <c r="E1465" s="32">
        <v>11.2</v>
      </c>
      <c r="F1465" s="32">
        <v>11.11</v>
      </c>
      <c r="G1465">
        <v>57.8</v>
      </c>
      <c r="H1465">
        <v>0</v>
      </c>
      <c r="I1465">
        <v>51.2</v>
      </c>
      <c r="J1465">
        <v>6.6</v>
      </c>
      <c r="K1465">
        <v>0.1</v>
      </c>
      <c r="L1465">
        <v>0.1</v>
      </c>
      <c r="M1465">
        <v>6.8</v>
      </c>
    </row>
    <row r="1466" spans="1:13">
      <c r="A1466" s="2" t="s">
        <v>175</v>
      </c>
      <c r="B1466" s="2">
        <v>38</v>
      </c>
      <c r="C1466" s="15" t="str">
        <f t="shared" si="22"/>
        <v>5A_38</v>
      </c>
      <c r="D1466" s="31">
        <v>1</v>
      </c>
      <c r="E1466" s="32">
        <v>11.3</v>
      </c>
      <c r="F1466" s="32">
        <v>10.51</v>
      </c>
      <c r="G1466">
        <v>55.8</v>
      </c>
      <c r="H1466">
        <v>0</v>
      </c>
      <c r="I1466">
        <v>49.6</v>
      </c>
      <c r="J1466">
        <v>6.2</v>
      </c>
      <c r="K1466">
        <v>0.1</v>
      </c>
      <c r="L1466">
        <v>0.1</v>
      </c>
      <c r="M1466">
        <v>6.4</v>
      </c>
    </row>
    <row r="1467" spans="1:13">
      <c r="A1467" s="2" t="s">
        <v>175</v>
      </c>
      <c r="B1467" s="2">
        <v>39</v>
      </c>
      <c r="C1467" s="15" t="str">
        <f t="shared" si="22"/>
        <v>5A_39</v>
      </c>
      <c r="D1467" s="31">
        <v>1</v>
      </c>
      <c r="E1467" s="32">
        <v>8.5</v>
      </c>
      <c r="F1467" s="32">
        <v>8.98</v>
      </c>
      <c r="G1467">
        <v>28.1</v>
      </c>
      <c r="H1467">
        <v>0</v>
      </c>
      <c r="I1467">
        <v>18.600000000000001</v>
      </c>
      <c r="J1467">
        <v>9.5</v>
      </c>
      <c r="K1467">
        <v>0.1</v>
      </c>
      <c r="L1467">
        <v>0.1</v>
      </c>
      <c r="M1467">
        <v>3.4</v>
      </c>
    </row>
    <row r="1468" spans="1:13">
      <c r="A1468" s="2" t="s">
        <v>175</v>
      </c>
      <c r="B1468" s="2">
        <v>40</v>
      </c>
      <c r="C1468" s="15" t="str">
        <f t="shared" si="22"/>
        <v>5A_40</v>
      </c>
      <c r="D1468" s="31">
        <v>1</v>
      </c>
      <c r="E1468" s="32">
        <v>12.3</v>
      </c>
      <c r="F1468" s="32">
        <v>11.21</v>
      </c>
      <c r="G1468">
        <v>69.8</v>
      </c>
      <c r="H1468">
        <v>0</v>
      </c>
      <c r="I1468">
        <v>64</v>
      </c>
      <c r="J1468">
        <v>5.8</v>
      </c>
      <c r="K1468">
        <v>0.1</v>
      </c>
      <c r="L1468">
        <v>0.1</v>
      </c>
      <c r="M1468">
        <v>7.3</v>
      </c>
    </row>
    <row r="1469" spans="1:13">
      <c r="A1469" s="2" t="s">
        <v>175</v>
      </c>
      <c r="B1469" s="2">
        <v>41</v>
      </c>
      <c r="C1469" s="15" t="str">
        <f t="shared" si="22"/>
        <v>5A_41</v>
      </c>
      <c r="D1469" s="31">
        <v>1</v>
      </c>
      <c r="E1469" s="32">
        <v>11.2</v>
      </c>
      <c r="F1469" s="32">
        <v>10.33</v>
      </c>
      <c r="G1469">
        <v>54</v>
      </c>
      <c r="H1469">
        <v>0</v>
      </c>
      <c r="I1469">
        <v>47.9</v>
      </c>
      <c r="J1469">
        <v>6.2</v>
      </c>
      <c r="K1469">
        <v>0.1</v>
      </c>
      <c r="L1469">
        <v>0.1</v>
      </c>
      <c r="M1469">
        <v>6.2</v>
      </c>
    </row>
    <row r="1470" spans="1:13">
      <c r="A1470" s="2" t="s">
        <v>175</v>
      </c>
      <c r="B1470" s="2">
        <v>42</v>
      </c>
      <c r="C1470" s="15" t="str">
        <f t="shared" si="22"/>
        <v>5A_42</v>
      </c>
      <c r="D1470" s="31">
        <v>1</v>
      </c>
      <c r="E1470" s="32">
        <v>8.9</v>
      </c>
      <c r="F1470" s="32">
        <v>9.3800000000000008</v>
      </c>
      <c r="G1470">
        <v>31.9</v>
      </c>
      <c r="H1470">
        <v>0</v>
      </c>
      <c r="I1470">
        <v>22.9</v>
      </c>
      <c r="J1470">
        <v>9</v>
      </c>
      <c r="K1470">
        <v>0.1</v>
      </c>
      <c r="L1470">
        <v>0.1</v>
      </c>
      <c r="M1470">
        <v>4</v>
      </c>
    </row>
    <row r="1471" spans="1:13">
      <c r="A1471" s="2" t="s">
        <v>175</v>
      </c>
      <c r="B1471" s="2">
        <v>43</v>
      </c>
      <c r="C1471" s="15" t="str">
        <f t="shared" si="22"/>
        <v>5A_43</v>
      </c>
      <c r="D1471" s="31">
        <v>1</v>
      </c>
      <c r="E1471" s="32">
        <v>11.8</v>
      </c>
      <c r="F1471" s="32">
        <v>10.9</v>
      </c>
      <c r="G1471">
        <v>62.8</v>
      </c>
      <c r="H1471">
        <v>0</v>
      </c>
      <c r="I1471">
        <v>56.8</v>
      </c>
      <c r="J1471">
        <v>6</v>
      </c>
      <c r="K1471">
        <v>0.1</v>
      </c>
      <c r="L1471">
        <v>0.1</v>
      </c>
      <c r="M1471">
        <v>6.9</v>
      </c>
    </row>
    <row r="1472" spans="1:13">
      <c r="A1472" s="2" t="s">
        <v>175</v>
      </c>
      <c r="B1472" s="2">
        <v>44</v>
      </c>
      <c r="C1472" s="15" t="str">
        <f t="shared" si="22"/>
        <v>5A_44</v>
      </c>
      <c r="D1472" s="31">
        <v>1</v>
      </c>
      <c r="E1472" s="32">
        <v>12.2</v>
      </c>
      <c r="F1472" s="32">
        <v>9.74</v>
      </c>
      <c r="G1472">
        <v>60.3</v>
      </c>
      <c r="H1472">
        <v>0</v>
      </c>
      <c r="I1472">
        <v>55.2</v>
      </c>
      <c r="J1472">
        <v>5.0999999999999996</v>
      </c>
      <c r="K1472">
        <v>0.1</v>
      </c>
      <c r="L1472">
        <v>0.1</v>
      </c>
      <c r="M1472">
        <v>6.2</v>
      </c>
    </row>
    <row r="1473" spans="1:13">
      <c r="A1473" s="2" t="s">
        <v>175</v>
      </c>
      <c r="B1473" s="2">
        <v>45</v>
      </c>
      <c r="C1473" s="15" t="str">
        <f t="shared" si="22"/>
        <v>5A_45</v>
      </c>
      <c r="D1473" s="31">
        <v>1</v>
      </c>
      <c r="E1473" s="32">
        <v>10.8</v>
      </c>
      <c r="F1473" s="32">
        <v>9.8699999999999992</v>
      </c>
      <c r="G1473">
        <v>48.3</v>
      </c>
      <c r="H1473">
        <v>0</v>
      </c>
      <c r="I1473">
        <v>42</v>
      </c>
      <c r="J1473">
        <v>6.3</v>
      </c>
      <c r="K1473">
        <v>0.1</v>
      </c>
      <c r="L1473">
        <v>0.1</v>
      </c>
      <c r="M1473">
        <v>5.7</v>
      </c>
    </row>
    <row r="1474" spans="1:13">
      <c r="A1474" s="2" t="s">
        <v>175</v>
      </c>
      <c r="B1474" s="2">
        <v>46</v>
      </c>
      <c r="C1474" s="15" t="str">
        <f t="shared" si="22"/>
        <v>5A_46</v>
      </c>
      <c r="D1474" s="31">
        <v>1</v>
      </c>
      <c r="E1474" s="32">
        <v>9.6</v>
      </c>
      <c r="F1474" s="32">
        <v>10.4</v>
      </c>
      <c r="G1474">
        <v>40.5</v>
      </c>
      <c r="H1474">
        <v>0</v>
      </c>
      <c r="I1474">
        <v>32</v>
      </c>
      <c r="J1474">
        <v>8.5</v>
      </c>
      <c r="K1474">
        <v>0.1</v>
      </c>
      <c r="L1474">
        <v>0.1</v>
      </c>
      <c r="M1474">
        <v>5.2</v>
      </c>
    </row>
    <row r="1475" spans="1:13">
      <c r="A1475" s="2" t="s">
        <v>175</v>
      </c>
      <c r="B1475" s="2">
        <v>47</v>
      </c>
      <c r="C1475" s="15" t="str">
        <f t="shared" ref="C1475:C1538" si="23">A1475&amp;"_"&amp;B1475</f>
        <v>5A_47</v>
      </c>
      <c r="D1475" s="31">
        <v>1</v>
      </c>
      <c r="E1475" s="32">
        <v>11.7</v>
      </c>
      <c r="F1475" s="32">
        <v>10.38</v>
      </c>
      <c r="G1475">
        <v>59</v>
      </c>
      <c r="H1475">
        <v>0</v>
      </c>
      <c r="I1475">
        <v>53.2</v>
      </c>
      <c r="J1475">
        <v>5.8</v>
      </c>
      <c r="K1475">
        <v>0.1</v>
      </c>
      <c r="L1475">
        <v>0.1</v>
      </c>
      <c r="M1475">
        <v>6.5</v>
      </c>
    </row>
    <row r="1476" spans="1:13">
      <c r="A1476" s="2" t="s">
        <v>175</v>
      </c>
      <c r="B1476" s="2">
        <v>48</v>
      </c>
      <c r="C1476" s="15" t="str">
        <f t="shared" si="23"/>
        <v>5A_48</v>
      </c>
      <c r="D1476" s="31">
        <v>1</v>
      </c>
      <c r="E1476" s="32">
        <v>12</v>
      </c>
      <c r="F1476" s="32">
        <v>10.42</v>
      </c>
      <c r="G1476">
        <v>62.2</v>
      </c>
      <c r="H1476">
        <v>0</v>
      </c>
      <c r="I1476">
        <v>56.6</v>
      </c>
      <c r="J1476">
        <v>5.6</v>
      </c>
      <c r="K1476">
        <v>0.1</v>
      </c>
      <c r="L1476">
        <v>0.1</v>
      </c>
      <c r="M1476">
        <v>6.6</v>
      </c>
    </row>
    <row r="1477" spans="1:13">
      <c r="A1477" s="2" t="s">
        <v>175</v>
      </c>
      <c r="B1477" s="2">
        <v>49</v>
      </c>
      <c r="C1477" s="15" t="str">
        <f t="shared" si="23"/>
        <v>5A_49</v>
      </c>
      <c r="D1477" s="31">
        <v>1</v>
      </c>
      <c r="E1477" s="32">
        <v>9.3000000000000007</v>
      </c>
      <c r="F1477" s="32">
        <v>9.64</v>
      </c>
      <c r="G1477">
        <v>35.5</v>
      </c>
      <c r="H1477">
        <v>0</v>
      </c>
      <c r="I1477">
        <v>27.2</v>
      </c>
      <c r="J1477">
        <v>8.4</v>
      </c>
      <c r="K1477">
        <v>0.1</v>
      </c>
      <c r="L1477">
        <v>0.1</v>
      </c>
      <c r="M1477">
        <v>4.5999999999999996</v>
      </c>
    </row>
    <row r="1478" spans="1:13">
      <c r="A1478" s="2" t="s">
        <v>175</v>
      </c>
      <c r="B1478" s="2">
        <v>50</v>
      </c>
      <c r="C1478" s="15" t="str">
        <f t="shared" si="23"/>
        <v>5A_50</v>
      </c>
      <c r="D1478" s="31">
        <v>3</v>
      </c>
      <c r="E1478" s="32">
        <v>9.6999999999999993</v>
      </c>
      <c r="F1478" s="32">
        <v>11.37</v>
      </c>
      <c r="G1478">
        <v>40</v>
      </c>
      <c r="H1478">
        <v>0</v>
      </c>
      <c r="I1478">
        <v>31</v>
      </c>
      <c r="J1478">
        <v>8.9</v>
      </c>
      <c r="K1478">
        <v>0.1</v>
      </c>
      <c r="L1478">
        <v>0.1</v>
      </c>
      <c r="M1478">
        <v>4.9000000000000004</v>
      </c>
    </row>
    <row r="1479" spans="1:13">
      <c r="A1479" s="2" t="s">
        <v>175</v>
      </c>
      <c r="B1479" s="2">
        <v>51</v>
      </c>
      <c r="C1479" s="15" t="str">
        <f t="shared" si="23"/>
        <v>5A_51</v>
      </c>
      <c r="D1479" s="31">
        <v>3</v>
      </c>
      <c r="E1479" s="32">
        <v>7</v>
      </c>
      <c r="F1479" s="32">
        <v>9.32</v>
      </c>
      <c r="G1479">
        <v>17.600000000000001</v>
      </c>
      <c r="H1479">
        <v>0</v>
      </c>
      <c r="I1479">
        <v>0</v>
      </c>
      <c r="J1479">
        <v>17.600000000000001</v>
      </c>
      <c r="K1479">
        <v>0.1</v>
      </c>
      <c r="L1479">
        <v>0.1</v>
      </c>
      <c r="M1479">
        <v>0.1</v>
      </c>
    </row>
    <row r="1480" spans="1:13">
      <c r="A1480" s="2" t="s">
        <v>175</v>
      </c>
      <c r="B1480" s="2">
        <v>52</v>
      </c>
      <c r="C1480" s="15" t="str">
        <f t="shared" si="23"/>
        <v>5A_52</v>
      </c>
      <c r="D1480" s="31">
        <v>1</v>
      </c>
      <c r="E1480" s="32">
        <v>12.9</v>
      </c>
      <c r="F1480" s="32">
        <v>11.97</v>
      </c>
      <c r="G1480">
        <v>81.3</v>
      </c>
      <c r="H1480">
        <v>0</v>
      </c>
      <c r="I1480">
        <v>75.599999999999994</v>
      </c>
      <c r="J1480">
        <v>5.7</v>
      </c>
      <c r="K1480">
        <v>0.1</v>
      </c>
      <c r="L1480">
        <v>0.1</v>
      </c>
      <c r="M1480">
        <v>8.1</v>
      </c>
    </row>
    <row r="1481" spans="1:13">
      <c r="A1481" s="2" t="s">
        <v>175</v>
      </c>
      <c r="B1481" s="2">
        <v>53</v>
      </c>
      <c r="C1481" s="15" t="str">
        <f t="shared" si="23"/>
        <v>5A_53</v>
      </c>
      <c r="D1481" s="31">
        <v>3</v>
      </c>
      <c r="E1481" s="32">
        <v>5.8</v>
      </c>
      <c r="F1481" s="32">
        <v>8.23</v>
      </c>
      <c r="G1481">
        <v>11</v>
      </c>
      <c r="H1481">
        <v>0</v>
      </c>
      <c r="I1481">
        <v>0</v>
      </c>
      <c r="J1481">
        <v>11</v>
      </c>
      <c r="K1481">
        <v>0.1</v>
      </c>
      <c r="L1481">
        <v>0.1</v>
      </c>
      <c r="M1481">
        <v>0.1</v>
      </c>
    </row>
    <row r="1482" spans="1:13">
      <c r="A1482" s="2" t="s">
        <v>175</v>
      </c>
      <c r="B1482" s="2">
        <v>54</v>
      </c>
      <c r="C1482" s="15" t="str">
        <f t="shared" si="23"/>
        <v>5A_54</v>
      </c>
      <c r="D1482" s="31">
        <v>3</v>
      </c>
      <c r="E1482" s="32">
        <v>8.5</v>
      </c>
      <c r="F1482" s="32">
        <v>9.74</v>
      </c>
      <c r="G1482">
        <v>26.7</v>
      </c>
      <c r="H1482">
        <v>0</v>
      </c>
      <c r="I1482">
        <v>17.5</v>
      </c>
      <c r="J1482">
        <v>9.1999999999999993</v>
      </c>
      <c r="K1482">
        <v>0.1</v>
      </c>
      <c r="L1482">
        <v>0.1</v>
      </c>
      <c r="M1482">
        <v>3.2</v>
      </c>
    </row>
    <row r="1483" spans="1:13">
      <c r="A1483" s="2" t="s">
        <v>175</v>
      </c>
      <c r="B1483" s="2">
        <v>55</v>
      </c>
      <c r="C1483" s="15" t="str">
        <f t="shared" si="23"/>
        <v>5A_55</v>
      </c>
      <c r="D1483" s="31">
        <v>1</v>
      </c>
      <c r="E1483" s="32">
        <v>8</v>
      </c>
      <c r="F1483" s="32">
        <v>8.0500000000000007</v>
      </c>
      <c r="G1483">
        <v>22.7</v>
      </c>
      <c r="H1483">
        <v>0</v>
      </c>
      <c r="I1483">
        <v>13.3</v>
      </c>
      <c r="J1483">
        <v>9.4</v>
      </c>
      <c r="K1483">
        <v>0.1</v>
      </c>
      <c r="L1483">
        <v>0.1</v>
      </c>
      <c r="M1483">
        <v>2.6</v>
      </c>
    </row>
    <row r="1484" spans="1:13">
      <c r="A1484" s="2" t="s">
        <v>175</v>
      </c>
      <c r="B1484" s="2">
        <v>56</v>
      </c>
      <c r="C1484" s="15" t="str">
        <f t="shared" si="23"/>
        <v>5A_56</v>
      </c>
      <c r="D1484" s="31">
        <v>3</v>
      </c>
      <c r="E1484" s="32">
        <v>6.5</v>
      </c>
      <c r="F1484" s="32">
        <v>7.6</v>
      </c>
      <c r="G1484">
        <v>12.9</v>
      </c>
      <c r="H1484">
        <v>0</v>
      </c>
      <c r="I1484">
        <v>0</v>
      </c>
      <c r="J1484">
        <v>12.9</v>
      </c>
      <c r="K1484">
        <v>0.1</v>
      </c>
      <c r="L1484">
        <v>0.1</v>
      </c>
      <c r="M1484">
        <v>0.1</v>
      </c>
    </row>
    <row r="1485" spans="1:13">
      <c r="A1485" s="2" t="s">
        <v>175</v>
      </c>
      <c r="B1485" s="2">
        <v>57</v>
      </c>
      <c r="C1485" s="15" t="str">
        <f t="shared" si="23"/>
        <v>5A_57</v>
      </c>
      <c r="D1485" s="31">
        <v>1</v>
      </c>
      <c r="E1485" s="32">
        <v>12.2</v>
      </c>
      <c r="F1485" s="32">
        <v>11.33</v>
      </c>
      <c r="G1485">
        <v>69.400000000000006</v>
      </c>
      <c r="H1485">
        <v>0</v>
      </c>
      <c r="I1485">
        <v>63.5</v>
      </c>
      <c r="J1485">
        <v>5.9</v>
      </c>
      <c r="K1485">
        <v>0.1</v>
      </c>
      <c r="L1485">
        <v>0.1</v>
      </c>
      <c r="M1485">
        <v>7.4</v>
      </c>
    </row>
    <row r="1486" spans="1:13">
      <c r="A1486" s="2" t="s">
        <v>175</v>
      </c>
      <c r="B1486" s="2">
        <v>58</v>
      </c>
      <c r="C1486" s="15" t="str">
        <f t="shared" si="23"/>
        <v>5A_58</v>
      </c>
      <c r="D1486" s="31">
        <v>1</v>
      </c>
      <c r="E1486" s="32">
        <v>13.3</v>
      </c>
      <c r="F1486" s="32">
        <v>11.55</v>
      </c>
      <c r="G1486">
        <v>83.4</v>
      </c>
      <c r="H1486">
        <v>0</v>
      </c>
      <c r="I1486">
        <v>78.099999999999994</v>
      </c>
      <c r="J1486">
        <v>5.2</v>
      </c>
      <c r="K1486">
        <v>0.1</v>
      </c>
      <c r="L1486">
        <v>0.1</v>
      </c>
      <c r="M1486">
        <v>7.9</v>
      </c>
    </row>
    <row r="1487" spans="1:13">
      <c r="A1487" s="2" t="s">
        <v>175</v>
      </c>
      <c r="B1487" s="2">
        <v>59</v>
      </c>
      <c r="C1487" s="15" t="str">
        <f t="shared" si="23"/>
        <v>5A_59</v>
      </c>
      <c r="D1487" s="31">
        <v>1</v>
      </c>
      <c r="E1487" s="32">
        <v>10.7</v>
      </c>
      <c r="F1487" s="32">
        <v>10.64</v>
      </c>
      <c r="G1487">
        <v>50.9</v>
      </c>
      <c r="H1487">
        <v>0</v>
      </c>
      <c r="I1487">
        <v>43.9</v>
      </c>
      <c r="J1487">
        <v>7</v>
      </c>
      <c r="K1487">
        <v>0.1</v>
      </c>
      <c r="L1487">
        <v>0.1</v>
      </c>
      <c r="M1487">
        <v>6.2</v>
      </c>
    </row>
    <row r="1488" spans="1:13">
      <c r="A1488" s="2" t="s">
        <v>175</v>
      </c>
      <c r="B1488" s="2">
        <v>60</v>
      </c>
      <c r="C1488" s="15" t="str">
        <f t="shared" si="23"/>
        <v>5A_60</v>
      </c>
      <c r="D1488" s="31">
        <v>1</v>
      </c>
      <c r="E1488" s="32">
        <v>8.3000000000000007</v>
      </c>
      <c r="F1488" s="32">
        <v>8.51</v>
      </c>
      <c r="G1488">
        <v>25.6</v>
      </c>
      <c r="H1488">
        <v>0</v>
      </c>
      <c r="I1488">
        <v>16.3</v>
      </c>
      <c r="J1488">
        <v>9.3000000000000007</v>
      </c>
      <c r="K1488">
        <v>0.1</v>
      </c>
      <c r="L1488">
        <v>0.1</v>
      </c>
      <c r="M1488">
        <v>3</v>
      </c>
    </row>
    <row r="1489" spans="1:13">
      <c r="A1489" s="2" t="s">
        <v>175</v>
      </c>
      <c r="B1489" s="2">
        <v>61</v>
      </c>
      <c r="C1489" s="15" t="str">
        <f t="shared" si="23"/>
        <v>5A_61</v>
      </c>
      <c r="D1489" s="31">
        <v>1</v>
      </c>
      <c r="E1489" s="32">
        <v>11.4</v>
      </c>
      <c r="F1489" s="32">
        <v>11.01</v>
      </c>
      <c r="G1489">
        <v>59.3</v>
      </c>
      <c r="H1489">
        <v>0</v>
      </c>
      <c r="I1489">
        <v>52.9</v>
      </c>
      <c r="J1489">
        <v>6.4</v>
      </c>
      <c r="K1489">
        <v>0.1</v>
      </c>
      <c r="L1489">
        <v>0.1</v>
      </c>
      <c r="M1489">
        <v>6.8</v>
      </c>
    </row>
    <row r="1490" spans="1:13">
      <c r="A1490" s="2" t="s">
        <v>175</v>
      </c>
      <c r="B1490" s="2">
        <v>62</v>
      </c>
      <c r="C1490" s="15" t="str">
        <f t="shared" si="23"/>
        <v>5A_62</v>
      </c>
      <c r="D1490" s="31">
        <v>1</v>
      </c>
      <c r="E1490" s="32">
        <v>9.9</v>
      </c>
      <c r="F1490" s="32">
        <v>9.99</v>
      </c>
      <c r="G1490">
        <v>41.4</v>
      </c>
      <c r="H1490">
        <v>0</v>
      </c>
      <c r="I1490">
        <v>33.799999999999997</v>
      </c>
      <c r="J1490">
        <v>7.6</v>
      </c>
      <c r="K1490">
        <v>0.1</v>
      </c>
      <c r="L1490">
        <v>0.1</v>
      </c>
      <c r="M1490">
        <v>5.2</v>
      </c>
    </row>
    <row r="1491" spans="1:13">
      <c r="A1491" s="2" t="s">
        <v>175</v>
      </c>
      <c r="B1491" s="2">
        <v>63</v>
      </c>
      <c r="C1491" s="15" t="str">
        <f t="shared" si="23"/>
        <v>5A_63</v>
      </c>
      <c r="D1491" s="31">
        <v>1</v>
      </c>
      <c r="E1491" s="32">
        <v>8.3000000000000007</v>
      </c>
      <c r="F1491" s="32">
        <v>8.5</v>
      </c>
      <c r="G1491">
        <v>25.6</v>
      </c>
      <c r="H1491">
        <v>0</v>
      </c>
      <c r="I1491">
        <v>16.2</v>
      </c>
      <c r="J1491">
        <v>9.3000000000000007</v>
      </c>
      <c r="K1491">
        <v>0.1</v>
      </c>
      <c r="L1491">
        <v>0.1</v>
      </c>
      <c r="M1491">
        <v>3</v>
      </c>
    </row>
    <row r="1492" spans="1:13">
      <c r="A1492" s="2" t="s">
        <v>175</v>
      </c>
      <c r="B1492" s="2">
        <v>64</v>
      </c>
      <c r="C1492" s="15" t="str">
        <f t="shared" si="23"/>
        <v>5A_64</v>
      </c>
      <c r="D1492" s="31">
        <v>1</v>
      </c>
      <c r="E1492" s="32">
        <v>7.4</v>
      </c>
      <c r="F1492" s="32">
        <v>7.54</v>
      </c>
      <c r="G1492">
        <v>18.5</v>
      </c>
      <c r="H1492">
        <v>0</v>
      </c>
      <c r="I1492">
        <v>0</v>
      </c>
      <c r="J1492">
        <v>18.5</v>
      </c>
      <c r="K1492">
        <v>0.1</v>
      </c>
      <c r="L1492">
        <v>0.1</v>
      </c>
      <c r="M1492">
        <v>0.1</v>
      </c>
    </row>
    <row r="1493" spans="1:13">
      <c r="A1493" s="2" t="s">
        <v>175</v>
      </c>
      <c r="B1493" s="2">
        <v>69</v>
      </c>
      <c r="C1493" s="15" t="str">
        <f t="shared" si="23"/>
        <v>5A_69</v>
      </c>
      <c r="D1493" s="31">
        <v>1</v>
      </c>
      <c r="E1493" s="32">
        <v>14</v>
      </c>
      <c r="F1493" s="32">
        <v>12.65</v>
      </c>
      <c r="G1493">
        <v>100.2</v>
      </c>
      <c r="H1493">
        <v>0</v>
      </c>
      <c r="I1493">
        <v>94.9</v>
      </c>
      <c r="J1493">
        <v>5.3</v>
      </c>
      <c r="K1493">
        <v>0.1</v>
      </c>
      <c r="L1493">
        <v>0.1</v>
      </c>
      <c r="M1493">
        <v>9</v>
      </c>
    </row>
    <row r="1494" spans="1:13">
      <c r="A1494" s="2" t="s">
        <v>175</v>
      </c>
      <c r="B1494" s="2">
        <v>70</v>
      </c>
      <c r="C1494" s="15" t="str">
        <f t="shared" si="23"/>
        <v>5A_70</v>
      </c>
      <c r="D1494" s="31">
        <v>3</v>
      </c>
      <c r="E1494" s="32">
        <v>7.9</v>
      </c>
      <c r="F1494" s="32">
        <v>9.67</v>
      </c>
      <c r="G1494">
        <v>23</v>
      </c>
      <c r="H1494">
        <v>0</v>
      </c>
      <c r="I1494">
        <v>12.4</v>
      </c>
      <c r="J1494">
        <v>10.6</v>
      </c>
      <c r="K1494">
        <v>0.1</v>
      </c>
      <c r="L1494">
        <v>0.1</v>
      </c>
      <c r="M1494">
        <v>2.4</v>
      </c>
    </row>
    <row r="1495" spans="1:13">
      <c r="A1495" s="2" t="s">
        <v>175</v>
      </c>
      <c r="B1495" s="2">
        <v>71</v>
      </c>
      <c r="C1495" s="15" t="str">
        <f t="shared" si="23"/>
        <v>5A_71</v>
      </c>
      <c r="D1495" s="31">
        <v>1</v>
      </c>
      <c r="E1495" s="32">
        <v>15.2</v>
      </c>
      <c r="F1495" s="32">
        <v>12.85</v>
      </c>
      <c r="G1495">
        <v>119.2</v>
      </c>
      <c r="H1495">
        <v>0</v>
      </c>
      <c r="I1495">
        <v>114.3</v>
      </c>
      <c r="J1495">
        <v>4.9000000000000004</v>
      </c>
      <c r="K1495">
        <v>0.1</v>
      </c>
      <c r="L1495">
        <v>0.1</v>
      </c>
      <c r="M1495">
        <v>9.4</v>
      </c>
    </row>
    <row r="1496" spans="1:13">
      <c r="A1496" s="2" t="s">
        <v>175</v>
      </c>
      <c r="B1496" s="2">
        <v>72</v>
      </c>
      <c r="C1496" s="15" t="str">
        <f t="shared" si="23"/>
        <v>5A_72</v>
      </c>
      <c r="D1496" s="31">
        <v>1</v>
      </c>
      <c r="E1496" s="32">
        <v>11.9</v>
      </c>
      <c r="F1496" s="32">
        <v>10.99</v>
      </c>
      <c r="G1496">
        <v>64.3</v>
      </c>
      <c r="H1496">
        <v>0</v>
      </c>
      <c r="I1496">
        <v>58.3</v>
      </c>
      <c r="J1496">
        <v>6</v>
      </c>
      <c r="K1496">
        <v>0.1</v>
      </c>
      <c r="L1496">
        <v>0.1</v>
      </c>
      <c r="M1496">
        <v>7</v>
      </c>
    </row>
    <row r="1497" spans="1:13">
      <c r="A1497" s="2" t="s">
        <v>175</v>
      </c>
      <c r="B1497" s="2">
        <v>73</v>
      </c>
      <c r="C1497" s="15" t="str">
        <f t="shared" si="23"/>
        <v>5A_73</v>
      </c>
      <c r="D1497" s="31">
        <v>1</v>
      </c>
      <c r="E1497" s="32">
        <v>11.7</v>
      </c>
      <c r="F1497" s="32">
        <v>11.05</v>
      </c>
      <c r="G1497">
        <v>62.5</v>
      </c>
      <c r="H1497">
        <v>0</v>
      </c>
      <c r="I1497">
        <v>56.4</v>
      </c>
      <c r="J1497">
        <v>6.1</v>
      </c>
      <c r="K1497">
        <v>0.1</v>
      </c>
      <c r="L1497">
        <v>0.1</v>
      </c>
      <c r="M1497">
        <v>7</v>
      </c>
    </row>
    <row r="1498" spans="1:13">
      <c r="A1498" s="2" t="s">
        <v>175</v>
      </c>
      <c r="B1498" s="2">
        <v>74</v>
      </c>
      <c r="C1498" s="15" t="str">
        <f t="shared" si="23"/>
        <v>5A_74</v>
      </c>
      <c r="D1498" s="31">
        <v>1</v>
      </c>
      <c r="E1498" s="32">
        <v>12.8</v>
      </c>
      <c r="F1498" s="32">
        <v>11.15</v>
      </c>
      <c r="G1498">
        <v>74.900000000000006</v>
      </c>
      <c r="H1498">
        <v>0</v>
      </c>
      <c r="I1498">
        <v>69.5</v>
      </c>
      <c r="J1498">
        <v>5.4</v>
      </c>
      <c r="K1498">
        <v>0.1</v>
      </c>
      <c r="L1498">
        <v>0.1</v>
      </c>
      <c r="M1498">
        <v>7.5</v>
      </c>
    </row>
    <row r="1499" spans="1:13">
      <c r="A1499" s="2" t="s">
        <v>175</v>
      </c>
      <c r="B1499" s="2">
        <v>75</v>
      </c>
      <c r="C1499" s="15" t="str">
        <f t="shared" si="23"/>
        <v>5A_75</v>
      </c>
      <c r="D1499" s="31">
        <v>1</v>
      </c>
      <c r="E1499" s="32">
        <v>12.6</v>
      </c>
      <c r="F1499" s="32">
        <v>11.52</v>
      </c>
      <c r="G1499">
        <v>75</v>
      </c>
      <c r="H1499">
        <v>0</v>
      </c>
      <c r="I1499">
        <v>69.3</v>
      </c>
      <c r="J1499">
        <v>5.7</v>
      </c>
      <c r="K1499">
        <v>0.1</v>
      </c>
      <c r="L1499">
        <v>0.1</v>
      </c>
      <c r="M1499">
        <v>7.7</v>
      </c>
    </row>
    <row r="1500" spans="1:13">
      <c r="A1500" s="2" t="s">
        <v>175</v>
      </c>
      <c r="B1500" s="2">
        <v>76</v>
      </c>
      <c r="C1500" s="15" t="str">
        <f t="shared" si="23"/>
        <v>5A_76</v>
      </c>
      <c r="D1500" s="31">
        <v>1</v>
      </c>
      <c r="E1500" s="32">
        <v>10.9</v>
      </c>
      <c r="F1500" s="32">
        <v>10.06</v>
      </c>
      <c r="G1500">
        <v>50.1</v>
      </c>
      <c r="H1500">
        <v>0</v>
      </c>
      <c r="I1500">
        <v>43.7</v>
      </c>
      <c r="J1500">
        <v>6.3</v>
      </c>
      <c r="K1500">
        <v>0.1</v>
      </c>
      <c r="L1500">
        <v>0.1</v>
      </c>
      <c r="M1500">
        <v>5.9</v>
      </c>
    </row>
    <row r="1501" spans="1:13">
      <c r="A1501" s="2" t="s">
        <v>175</v>
      </c>
      <c r="B1501" s="2">
        <v>77</v>
      </c>
      <c r="C1501" s="15" t="str">
        <f t="shared" si="23"/>
        <v>5A_77</v>
      </c>
      <c r="D1501" s="31">
        <v>1</v>
      </c>
      <c r="E1501" s="32">
        <v>9.1999999999999993</v>
      </c>
      <c r="F1501" s="32">
        <v>9.0399999999999991</v>
      </c>
      <c r="G1501">
        <v>32.9</v>
      </c>
      <c r="H1501">
        <v>0</v>
      </c>
      <c r="I1501">
        <v>24.9</v>
      </c>
      <c r="J1501">
        <v>7.9</v>
      </c>
      <c r="K1501">
        <v>0.1</v>
      </c>
      <c r="L1501">
        <v>0.1</v>
      </c>
      <c r="M1501">
        <v>4.2</v>
      </c>
    </row>
    <row r="1502" spans="1:13">
      <c r="A1502" s="2" t="s">
        <v>175</v>
      </c>
      <c r="B1502" s="2">
        <v>78</v>
      </c>
      <c r="C1502" s="15" t="str">
        <f t="shared" si="23"/>
        <v>5A_78</v>
      </c>
      <c r="D1502" s="31">
        <v>1</v>
      </c>
      <c r="E1502" s="32">
        <v>9.3000000000000007</v>
      </c>
      <c r="F1502" s="32">
        <v>8.61</v>
      </c>
      <c r="G1502">
        <v>32.1</v>
      </c>
      <c r="H1502">
        <v>0</v>
      </c>
      <c r="I1502">
        <v>24.8</v>
      </c>
      <c r="J1502">
        <v>7.3</v>
      </c>
      <c r="K1502">
        <v>0.1</v>
      </c>
      <c r="L1502">
        <v>0.1</v>
      </c>
      <c r="M1502">
        <v>4.0999999999999996</v>
      </c>
    </row>
    <row r="1503" spans="1:13">
      <c r="A1503" s="2" t="s">
        <v>175</v>
      </c>
      <c r="B1503" s="2">
        <v>79</v>
      </c>
      <c r="C1503" s="15" t="str">
        <f t="shared" si="23"/>
        <v>5A_79</v>
      </c>
      <c r="D1503" s="31">
        <v>1</v>
      </c>
      <c r="E1503" s="32">
        <v>8.1</v>
      </c>
      <c r="F1503" s="32">
        <v>8.08</v>
      </c>
      <c r="G1503">
        <v>23.3</v>
      </c>
      <c r="H1503">
        <v>0</v>
      </c>
      <c r="I1503">
        <v>14.1</v>
      </c>
      <c r="J1503">
        <v>9.1999999999999993</v>
      </c>
      <c r="K1503">
        <v>0.1</v>
      </c>
      <c r="L1503">
        <v>0.1</v>
      </c>
      <c r="M1503">
        <v>2.7</v>
      </c>
    </row>
    <row r="1504" spans="1:13">
      <c r="A1504" s="2" t="s">
        <v>175</v>
      </c>
      <c r="B1504" s="2">
        <v>80</v>
      </c>
      <c r="C1504" s="15" t="str">
        <f t="shared" si="23"/>
        <v>5A_80</v>
      </c>
      <c r="D1504" s="31">
        <v>1</v>
      </c>
      <c r="E1504" s="32">
        <v>10.3</v>
      </c>
      <c r="F1504" s="32">
        <v>9.8699999999999992</v>
      </c>
      <c r="G1504">
        <v>44.1</v>
      </c>
      <c r="H1504">
        <v>0</v>
      </c>
      <c r="I1504">
        <v>37.200000000000003</v>
      </c>
      <c r="J1504">
        <v>6.9</v>
      </c>
      <c r="K1504">
        <v>0.1</v>
      </c>
      <c r="L1504">
        <v>0.1</v>
      </c>
      <c r="M1504">
        <v>5.5</v>
      </c>
    </row>
    <row r="1505" spans="1:13">
      <c r="A1505" s="2" t="s">
        <v>175</v>
      </c>
      <c r="B1505" s="2">
        <v>81</v>
      </c>
      <c r="C1505" s="15" t="str">
        <f t="shared" si="23"/>
        <v>5A_81</v>
      </c>
      <c r="D1505" s="31">
        <v>1</v>
      </c>
      <c r="E1505" s="32">
        <v>8.4</v>
      </c>
      <c r="F1505" s="32">
        <v>8.73</v>
      </c>
      <c r="G1505">
        <v>26.8</v>
      </c>
      <c r="H1505">
        <v>0</v>
      </c>
      <c r="I1505">
        <v>17.399999999999999</v>
      </c>
      <c r="J1505">
        <v>9.4</v>
      </c>
      <c r="K1505">
        <v>0.1</v>
      </c>
      <c r="L1505">
        <v>0.1</v>
      </c>
      <c r="M1505">
        <v>3.2</v>
      </c>
    </row>
    <row r="1506" spans="1:13">
      <c r="A1506" s="2" t="s">
        <v>175</v>
      </c>
      <c r="B1506" s="2">
        <v>82</v>
      </c>
      <c r="C1506" s="15" t="str">
        <f t="shared" si="23"/>
        <v>5A_82</v>
      </c>
      <c r="D1506" s="31">
        <v>3</v>
      </c>
      <c r="E1506" s="32">
        <v>5.0999999999999996</v>
      </c>
      <c r="F1506" s="32">
        <v>7.85</v>
      </c>
      <c r="G1506">
        <v>8.1999999999999993</v>
      </c>
      <c r="H1506">
        <v>0</v>
      </c>
      <c r="I1506">
        <v>0</v>
      </c>
      <c r="J1506">
        <v>8.1999999999999993</v>
      </c>
      <c r="K1506">
        <v>0.1</v>
      </c>
      <c r="L1506">
        <v>0.1</v>
      </c>
      <c r="M1506">
        <v>0.1</v>
      </c>
    </row>
    <row r="1507" spans="1:13">
      <c r="A1507" s="2" t="s">
        <v>175</v>
      </c>
      <c r="B1507" s="2">
        <v>83</v>
      </c>
      <c r="C1507" s="15" t="str">
        <f t="shared" si="23"/>
        <v>5A_83</v>
      </c>
      <c r="D1507" s="31">
        <v>1</v>
      </c>
      <c r="E1507" s="32">
        <v>10.5</v>
      </c>
      <c r="F1507" s="32">
        <v>9.7100000000000009</v>
      </c>
      <c r="G1507">
        <v>45.1</v>
      </c>
      <c r="H1507">
        <v>0</v>
      </c>
      <c r="I1507">
        <v>38.5</v>
      </c>
      <c r="J1507">
        <v>6.6</v>
      </c>
      <c r="K1507">
        <v>0.1</v>
      </c>
      <c r="L1507">
        <v>0.1</v>
      </c>
      <c r="M1507">
        <v>5.5</v>
      </c>
    </row>
    <row r="1508" spans="1:13">
      <c r="A1508" s="2" t="s">
        <v>175</v>
      </c>
      <c r="B1508" s="2">
        <v>84</v>
      </c>
      <c r="C1508" s="15" t="str">
        <f t="shared" si="23"/>
        <v>5A_84</v>
      </c>
      <c r="D1508" s="31">
        <v>1</v>
      </c>
      <c r="E1508" s="32">
        <v>8.1</v>
      </c>
      <c r="F1508" s="32">
        <v>8.94</v>
      </c>
      <c r="G1508">
        <v>25.5</v>
      </c>
      <c r="H1508">
        <v>0</v>
      </c>
      <c r="I1508">
        <v>14.9</v>
      </c>
      <c r="J1508">
        <v>10.6</v>
      </c>
      <c r="K1508">
        <v>0.1</v>
      </c>
      <c r="L1508">
        <v>0.1</v>
      </c>
      <c r="M1508">
        <v>2.9</v>
      </c>
    </row>
    <row r="1509" spans="1:13">
      <c r="A1509" s="2" t="s">
        <v>175</v>
      </c>
      <c r="B1509" s="2">
        <v>85</v>
      </c>
      <c r="C1509" s="15" t="str">
        <f t="shared" si="23"/>
        <v>5A_85</v>
      </c>
      <c r="D1509" s="31">
        <v>3</v>
      </c>
      <c r="E1509" s="32">
        <v>10.9</v>
      </c>
      <c r="F1509" s="32">
        <v>12.79</v>
      </c>
      <c r="G1509">
        <v>56.2</v>
      </c>
      <c r="H1509">
        <v>0</v>
      </c>
      <c r="I1509">
        <v>47.8</v>
      </c>
      <c r="J1509">
        <v>8.4</v>
      </c>
      <c r="K1509">
        <v>0.1</v>
      </c>
      <c r="L1509">
        <v>0.1</v>
      </c>
      <c r="M1509">
        <v>6.6</v>
      </c>
    </row>
    <row r="1510" spans="1:13">
      <c r="A1510" s="2" t="s">
        <v>175</v>
      </c>
      <c r="B1510" s="2">
        <v>86</v>
      </c>
      <c r="C1510" s="15" t="str">
        <f t="shared" si="23"/>
        <v>5A_86</v>
      </c>
      <c r="D1510" s="31">
        <v>1</v>
      </c>
      <c r="E1510" s="32">
        <v>10.8</v>
      </c>
      <c r="F1510" s="32">
        <v>9.64</v>
      </c>
      <c r="G1510">
        <v>47.3</v>
      </c>
      <c r="H1510">
        <v>0</v>
      </c>
      <c r="I1510">
        <v>41.1</v>
      </c>
      <c r="J1510">
        <v>6.2</v>
      </c>
      <c r="K1510">
        <v>0.1</v>
      </c>
      <c r="L1510">
        <v>0.1</v>
      </c>
      <c r="M1510">
        <v>5.6</v>
      </c>
    </row>
    <row r="1511" spans="1:13">
      <c r="A1511" s="2" t="s">
        <v>175</v>
      </c>
      <c r="B1511" s="2">
        <v>87</v>
      </c>
      <c r="C1511" s="15" t="str">
        <f t="shared" si="23"/>
        <v>5A_87</v>
      </c>
      <c r="D1511" s="31">
        <v>1</v>
      </c>
      <c r="E1511" s="32">
        <v>12.1</v>
      </c>
      <c r="F1511" s="32">
        <v>11.4</v>
      </c>
      <c r="G1511">
        <v>68.7</v>
      </c>
      <c r="H1511">
        <v>0</v>
      </c>
      <c r="I1511">
        <v>62.7</v>
      </c>
      <c r="J1511">
        <v>6</v>
      </c>
      <c r="K1511">
        <v>0.1</v>
      </c>
      <c r="L1511">
        <v>0.1</v>
      </c>
      <c r="M1511">
        <v>7.4</v>
      </c>
    </row>
    <row r="1512" spans="1:13">
      <c r="A1512" s="2" t="s">
        <v>175</v>
      </c>
      <c r="B1512" s="2">
        <v>88</v>
      </c>
      <c r="C1512" s="15" t="str">
        <f t="shared" si="23"/>
        <v>5A_88</v>
      </c>
      <c r="D1512" s="31">
        <v>1</v>
      </c>
      <c r="E1512" s="32">
        <v>8.5</v>
      </c>
      <c r="F1512" s="32">
        <v>8.24</v>
      </c>
      <c r="G1512">
        <v>26</v>
      </c>
      <c r="H1512">
        <v>0</v>
      </c>
      <c r="I1512">
        <v>17.600000000000001</v>
      </c>
      <c r="J1512">
        <v>8.4</v>
      </c>
      <c r="K1512">
        <v>0.1</v>
      </c>
      <c r="L1512">
        <v>0.1</v>
      </c>
      <c r="M1512">
        <v>3.2</v>
      </c>
    </row>
    <row r="1513" spans="1:13">
      <c r="A1513" s="2" t="s">
        <v>175</v>
      </c>
      <c r="B1513" s="2">
        <v>89</v>
      </c>
      <c r="C1513" s="15" t="str">
        <f t="shared" si="23"/>
        <v>5A_89</v>
      </c>
      <c r="D1513" s="31">
        <v>1</v>
      </c>
      <c r="E1513" s="32">
        <v>9.4</v>
      </c>
      <c r="F1513" s="32">
        <v>8.5500000000000007</v>
      </c>
      <c r="G1513">
        <v>32.6</v>
      </c>
      <c r="H1513">
        <v>0</v>
      </c>
      <c r="I1513">
        <v>25.5</v>
      </c>
      <c r="J1513">
        <v>7.1</v>
      </c>
      <c r="K1513">
        <v>0.1</v>
      </c>
      <c r="L1513">
        <v>0.1</v>
      </c>
      <c r="M1513">
        <v>4.0999999999999996</v>
      </c>
    </row>
    <row r="1514" spans="1:13">
      <c r="A1514" s="2" t="s">
        <v>175</v>
      </c>
      <c r="B1514" s="2">
        <v>90</v>
      </c>
      <c r="C1514" s="15" t="str">
        <f t="shared" si="23"/>
        <v>5A_90</v>
      </c>
      <c r="D1514" s="31">
        <v>1</v>
      </c>
      <c r="E1514" s="32">
        <v>10.199999999999999</v>
      </c>
      <c r="F1514" s="32">
        <v>9.3800000000000008</v>
      </c>
      <c r="G1514">
        <v>41.4</v>
      </c>
      <c r="H1514">
        <v>0</v>
      </c>
      <c r="I1514">
        <v>34.700000000000003</v>
      </c>
      <c r="J1514">
        <v>6.7</v>
      </c>
      <c r="K1514">
        <v>0.1</v>
      </c>
      <c r="L1514">
        <v>0.1</v>
      </c>
      <c r="M1514">
        <v>5.0999999999999996</v>
      </c>
    </row>
    <row r="1515" spans="1:13">
      <c r="A1515" s="2" t="s">
        <v>175</v>
      </c>
      <c r="B1515" s="2">
        <v>91</v>
      </c>
      <c r="C1515" s="15" t="str">
        <f t="shared" si="23"/>
        <v>5A_91</v>
      </c>
      <c r="D1515" s="31">
        <v>3</v>
      </c>
      <c r="E1515" s="32">
        <v>7.2</v>
      </c>
      <c r="F1515" s="32">
        <v>8.84</v>
      </c>
      <c r="G1515">
        <v>17.8</v>
      </c>
      <c r="H1515">
        <v>0</v>
      </c>
      <c r="I1515">
        <v>0</v>
      </c>
      <c r="J1515">
        <v>17.8</v>
      </c>
      <c r="K1515">
        <v>0.1</v>
      </c>
      <c r="L1515">
        <v>0.1</v>
      </c>
      <c r="M1515">
        <v>0.1</v>
      </c>
    </row>
    <row r="1516" spans="1:13">
      <c r="A1516" s="2" t="s">
        <v>175</v>
      </c>
      <c r="B1516" s="2">
        <v>92</v>
      </c>
      <c r="C1516" s="15" t="str">
        <f t="shared" si="23"/>
        <v>5A_92</v>
      </c>
      <c r="D1516" s="31">
        <v>1</v>
      </c>
      <c r="E1516" s="32">
        <v>12.3</v>
      </c>
      <c r="F1516" s="32">
        <v>11.36</v>
      </c>
      <c r="G1516">
        <v>70.599999999999994</v>
      </c>
      <c r="H1516">
        <v>0</v>
      </c>
      <c r="I1516">
        <v>64.8</v>
      </c>
      <c r="J1516">
        <v>5.8</v>
      </c>
      <c r="K1516">
        <v>0.1</v>
      </c>
      <c r="L1516">
        <v>0.1</v>
      </c>
      <c r="M1516">
        <v>7.4</v>
      </c>
    </row>
    <row r="1517" spans="1:13">
      <c r="A1517" s="2" t="s">
        <v>175</v>
      </c>
      <c r="B1517" s="2">
        <v>93</v>
      </c>
      <c r="C1517" s="15" t="str">
        <f t="shared" si="23"/>
        <v>5A_93</v>
      </c>
      <c r="D1517" s="31">
        <v>3</v>
      </c>
      <c r="E1517" s="32">
        <v>4.4000000000000004</v>
      </c>
      <c r="F1517" s="32">
        <v>7.64</v>
      </c>
      <c r="G1517">
        <v>6</v>
      </c>
      <c r="H1517">
        <v>0</v>
      </c>
      <c r="I1517">
        <v>0</v>
      </c>
      <c r="J1517">
        <v>6</v>
      </c>
      <c r="K1517">
        <v>0.1</v>
      </c>
      <c r="L1517">
        <v>0.1</v>
      </c>
      <c r="M1517">
        <v>0.1</v>
      </c>
    </row>
    <row r="1518" spans="1:13">
      <c r="A1518" s="2" t="s">
        <v>175</v>
      </c>
      <c r="B1518" s="2">
        <v>94</v>
      </c>
      <c r="C1518" s="15" t="str">
        <f t="shared" si="23"/>
        <v>5A_94</v>
      </c>
      <c r="D1518" s="31">
        <v>1</v>
      </c>
      <c r="E1518" s="32">
        <v>12.2</v>
      </c>
      <c r="F1518" s="32">
        <v>11.11</v>
      </c>
      <c r="G1518">
        <v>68.099999999999994</v>
      </c>
      <c r="H1518">
        <v>0</v>
      </c>
      <c r="I1518">
        <v>62.3</v>
      </c>
      <c r="J1518">
        <v>5.8</v>
      </c>
      <c r="K1518">
        <v>0.1</v>
      </c>
      <c r="L1518">
        <v>0.1</v>
      </c>
      <c r="M1518">
        <v>7.2</v>
      </c>
    </row>
    <row r="1519" spans="1:13">
      <c r="A1519" s="2" t="s">
        <v>175</v>
      </c>
      <c r="B1519" s="2">
        <v>95</v>
      </c>
      <c r="C1519" s="15" t="str">
        <f t="shared" si="23"/>
        <v>5A_95</v>
      </c>
      <c r="D1519" s="31">
        <v>1</v>
      </c>
      <c r="E1519" s="32">
        <v>12.4</v>
      </c>
      <c r="F1519" s="32">
        <v>11.11</v>
      </c>
      <c r="G1519">
        <v>70.3</v>
      </c>
      <c r="H1519">
        <v>0</v>
      </c>
      <c r="I1519">
        <v>64.7</v>
      </c>
      <c r="J1519">
        <v>5.6</v>
      </c>
      <c r="K1519">
        <v>0.1</v>
      </c>
      <c r="L1519">
        <v>0.1</v>
      </c>
      <c r="M1519">
        <v>7.3</v>
      </c>
    </row>
    <row r="1520" spans="1:13">
      <c r="A1520" s="2" t="s">
        <v>175</v>
      </c>
      <c r="B1520" s="2">
        <v>96</v>
      </c>
      <c r="C1520" s="15" t="str">
        <f t="shared" si="23"/>
        <v>5A_96</v>
      </c>
      <c r="D1520" s="31">
        <v>3</v>
      </c>
      <c r="E1520" s="32">
        <v>6.3</v>
      </c>
      <c r="F1520" s="32">
        <v>8.7799999999999994</v>
      </c>
      <c r="G1520">
        <v>13.6</v>
      </c>
      <c r="H1520">
        <v>0</v>
      </c>
      <c r="I1520">
        <v>0</v>
      </c>
      <c r="J1520">
        <v>13.6</v>
      </c>
      <c r="K1520">
        <v>0.1</v>
      </c>
      <c r="L1520">
        <v>0.1</v>
      </c>
      <c r="M1520">
        <v>0.1</v>
      </c>
    </row>
    <row r="1521" spans="1:13">
      <c r="A1521" s="2" t="s">
        <v>175</v>
      </c>
      <c r="B1521" s="2">
        <v>97</v>
      </c>
      <c r="C1521" s="15" t="str">
        <f t="shared" si="23"/>
        <v>5A_97</v>
      </c>
      <c r="D1521" s="31">
        <v>1</v>
      </c>
      <c r="E1521" s="32">
        <v>10.4</v>
      </c>
      <c r="F1521" s="32">
        <v>9.27</v>
      </c>
      <c r="G1521">
        <v>42.5</v>
      </c>
      <c r="H1521">
        <v>0</v>
      </c>
      <c r="I1521">
        <v>36.1</v>
      </c>
      <c r="J1521">
        <v>6.4</v>
      </c>
      <c r="K1521">
        <v>0.1</v>
      </c>
      <c r="L1521">
        <v>0.1</v>
      </c>
      <c r="M1521">
        <v>5.2</v>
      </c>
    </row>
    <row r="1522" spans="1:13">
      <c r="A1522" s="2" t="s">
        <v>175</v>
      </c>
      <c r="B1522" s="2">
        <v>98</v>
      </c>
      <c r="C1522" s="15" t="str">
        <f t="shared" si="23"/>
        <v>5A_98</v>
      </c>
      <c r="D1522" s="31">
        <v>1</v>
      </c>
      <c r="E1522" s="32">
        <v>9.6999999999999993</v>
      </c>
      <c r="F1522" s="32">
        <v>9.64</v>
      </c>
      <c r="G1522">
        <v>38.5</v>
      </c>
      <c r="H1522">
        <v>0</v>
      </c>
      <c r="I1522">
        <v>30.9</v>
      </c>
      <c r="J1522">
        <v>7.6</v>
      </c>
      <c r="K1522">
        <v>0.1</v>
      </c>
      <c r="L1522">
        <v>0.1</v>
      </c>
      <c r="M1522">
        <v>4.9000000000000004</v>
      </c>
    </row>
    <row r="1523" spans="1:13">
      <c r="A1523" s="2" t="s">
        <v>175</v>
      </c>
      <c r="B1523" s="2">
        <v>104</v>
      </c>
      <c r="C1523" s="15" t="str">
        <f t="shared" si="23"/>
        <v>5A_104</v>
      </c>
      <c r="D1523" s="31">
        <v>3</v>
      </c>
      <c r="E1523" s="32">
        <v>6.3</v>
      </c>
      <c r="F1523" s="32">
        <v>7.72</v>
      </c>
      <c r="G1523">
        <v>12.3</v>
      </c>
      <c r="H1523">
        <v>0</v>
      </c>
      <c r="I1523">
        <v>0</v>
      </c>
      <c r="J1523">
        <v>12.3</v>
      </c>
      <c r="K1523">
        <v>0.1</v>
      </c>
      <c r="L1523">
        <v>0.1</v>
      </c>
      <c r="M1523">
        <v>0.1</v>
      </c>
    </row>
    <row r="1524" spans="1:13">
      <c r="A1524" s="2" t="s">
        <v>175</v>
      </c>
      <c r="B1524" s="2">
        <v>105</v>
      </c>
      <c r="C1524" s="15" t="str">
        <f t="shared" si="23"/>
        <v>5A_105</v>
      </c>
      <c r="D1524" s="31">
        <v>1</v>
      </c>
      <c r="E1524" s="32">
        <v>9.1</v>
      </c>
      <c r="F1524" s="32">
        <v>8.68</v>
      </c>
      <c r="G1524">
        <v>31</v>
      </c>
      <c r="H1524">
        <v>0</v>
      </c>
      <c r="I1524">
        <v>23.3</v>
      </c>
      <c r="J1524">
        <v>7.7</v>
      </c>
      <c r="K1524">
        <v>0.1</v>
      </c>
      <c r="L1524">
        <v>0.1</v>
      </c>
      <c r="M1524">
        <v>3.9</v>
      </c>
    </row>
    <row r="1525" spans="1:13">
      <c r="A1525" s="2" t="s">
        <v>175</v>
      </c>
      <c r="B1525" s="2">
        <v>106</v>
      </c>
      <c r="C1525" s="15" t="str">
        <f t="shared" si="23"/>
        <v>5A_106</v>
      </c>
      <c r="D1525" s="31">
        <v>1</v>
      </c>
      <c r="E1525" s="32">
        <v>10.4</v>
      </c>
      <c r="F1525" s="32">
        <v>11.02</v>
      </c>
      <c r="G1525">
        <v>49.8</v>
      </c>
      <c r="H1525">
        <v>0</v>
      </c>
      <c r="I1525">
        <v>42.2</v>
      </c>
      <c r="J1525">
        <v>7.6</v>
      </c>
      <c r="K1525">
        <v>0.1</v>
      </c>
      <c r="L1525">
        <v>0.1</v>
      </c>
      <c r="M1525">
        <v>6.2</v>
      </c>
    </row>
    <row r="1526" spans="1:13">
      <c r="A1526" s="2" t="s">
        <v>175</v>
      </c>
      <c r="B1526" s="2">
        <v>107</v>
      </c>
      <c r="C1526" s="15" t="str">
        <f t="shared" si="23"/>
        <v>5A_107</v>
      </c>
      <c r="D1526" s="31">
        <v>1</v>
      </c>
      <c r="E1526" s="32">
        <v>13.7</v>
      </c>
      <c r="F1526" s="32">
        <v>12.28</v>
      </c>
      <c r="G1526">
        <v>93.5</v>
      </c>
      <c r="H1526">
        <v>0</v>
      </c>
      <c r="I1526">
        <v>88.1</v>
      </c>
      <c r="J1526">
        <v>5.3</v>
      </c>
      <c r="K1526">
        <v>0.1</v>
      </c>
      <c r="L1526">
        <v>0.1</v>
      </c>
      <c r="M1526">
        <v>8.6</v>
      </c>
    </row>
    <row r="1527" spans="1:13">
      <c r="A1527" s="2" t="s">
        <v>175</v>
      </c>
      <c r="B1527" s="2">
        <v>108</v>
      </c>
      <c r="C1527" s="15" t="str">
        <f t="shared" si="23"/>
        <v>5A_108</v>
      </c>
      <c r="D1527" s="31">
        <v>1</v>
      </c>
      <c r="E1527" s="32">
        <v>12.1</v>
      </c>
      <c r="F1527" s="32">
        <v>11.46</v>
      </c>
      <c r="G1527">
        <v>69</v>
      </c>
      <c r="H1527">
        <v>0</v>
      </c>
      <c r="I1527">
        <v>63</v>
      </c>
      <c r="J1527">
        <v>6</v>
      </c>
      <c r="K1527">
        <v>0.1</v>
      </c>
      <c r="L1527">
        <v>0.1</v>
      </c>
      <c r="M1527">
        <v>7.4</v>
      </c>
    </row>
    <row r="1528" spans="1:13">
      <c r="A1528" s="2" t="s">
        <v>175</v>
      </c>
      <c r="B1528" s="2">
        <v>109</v>
      </c>
      <c r="C1528" s="15" t="str">
        <f t="shared" si="23"/>
        <v>5A_109</v>
      </c>
      <c r="D1528" s="31">
        <v>1</v>
      </c>
      <c r="E1528" s="32">
        <v>11.5</v>
      </c>
      <c r="F1528" s="32">
        <v>10.89</v>
      </c>
      <c r="G1528">
        <v>59.7</v>
      </c>
      <c r="H1528">
        <v>0</v>
      </c>
      <c r="I1528">
        <v>53.5</v>
      </c>
      <c r="J1528">
        <v>6.2</v>
      </c>
      <c r="K1528">
        <v>0.1</v>
      </c>
      <c r="L1528">
        <v>0.1</v>
      </c>
      <c r="M1528">
        <v>6.8</v>
      </c>
    </row>
    <row r="1529" spans="1:13">
      <c r="A1529" s="2" t="s">
        <v>175</v>
      </c>
      <c r="B1529" s="2">
        <v>110</v>
      </c>
      <c r="C1529" s="15" t="str">
        <f t="shared" si="23"/>
        <v>5A_110</v>
      </c>
      <c r="D1529" s="31">
        <v>1</v>
      </c>
      <c r="E1529" s="32">
        <v>10.8</v>
      </c>
      <c r="F1529" s="32">
        <v>9.82</v>
      </c>
      <c r="G1529">
        <v>48.1</v>
      </c>
      <c r="H1529">
        <v>0</v>
      </c>
      <c r="I1529">
        <v>41.8</v>
      </c>
      <c r="J1529">
        <v>6.3</v>
      </c>
      <c r="K1529">
        <v>0.1</v>
      </c>
      <c r="L1529">
        <v>0.1</v>
      </c>
      <c r="M1529">
        <v>5.7</v>
      </c>
    </row>
    <row r="1530" spans="1:13">
      <c r="A1530" s="2" t="s">
        <v>175</v>
      </c>
      <c r="B1530" s="2">
        <v>111</v>
      </c>
      <c r="C1530" s="15" t="str">
        <f t="shared" si="23"/>
        <v>5A_111</v>
      </c>
      <c r="D1530" s="31">
        <v>1</v>
      </c>
      <c r="E1530" s="32">
        <v>9.9</v>
      </c>
      <c r="F1530" s="32">
        <v>9.42</v>
      </c>
      <c r="G1530">
        <v>39.200000000000003</v>
      </c>
      <c r="H1530">
        <v>0</v>
      </c>
      <c r="I1530">
        <v>32.1</v>
      </c>
      <c r="J1530">
        <v>7.1</v>
      </c>
      <c r="K1530">
        <v>0.1</v>
      </c>
      <c r="L1530">
        <v>0.1</v>
      </c>
      <c r="M1530">
        <v>4.9000000000000004</v>
      </c>
    </row>
    <row r="1531" spans="1:13">
      <c r="A1531" s="2" t="s">
        <v>175</v>
      </c>
      <c r="B1531" s="2">
        <v>112</v>
      </c>
      <c r="C1531" s="15" t="str">
        <f t="shared" si="23"/>
        <v>5A_112</v>
      </c>
      <c r="D1531" s="31">
        <v>1</v>
      </c>
      <c r="E1531" s="32">
        <v>8.6</v>
      </c>
      <c r="F1531" s="32">
        <v>8.82</v>
      </c>
      <c r="G1531">
        <v>28.3</v>
      </c>
      <c r="H1531">
        <v>0</v>
      </c>
      <c r="I1531">
        <v>19.3</v>
      </c>
      <c r="J1531">
        <v>9</v>
      </c>
      <c r="K1531">
        <v>0.1</v>
      </c>
      <c r="L1531">
        <v>0.1</v>
      </c>
      <c r="M1531">
        <v>3.5</v>
      </c>
    </row>
    <row r="1532" spans="1:13">
      <c r="A1532" s="2" t="s">
        <v>175</v>
      </c>
      <c r="B1532" s="2">
        <v>113</v>
      </c>
      <c r="C1532" s="15" t="str">
        <f t="shared" si="23"/>
        <v>5A_113</v>
      </c>
      <c r="D1532" s="31">
        <v>1</v>
      </c>
      <c r="E1532" s="32">
        <v>10</v>
      </c>
      <c r="F1532" s="32">
        <v>9.3000000000000007</v>
      </c>
      <c r="G1532">
        <v>39.5</v>
      </c>
      <c r="H1532">
        <v>0</v>
      </c>
      <c r="I1532">
        <v>32.700000000000003</v>
      </c>
      <c r="J1532">
        <v>6.9</v>
      </c>
      <c r="K1532">
        <v>0.1</v>
      </c>
      <c r="L1532">
        <v>0.1</v>
      </c>
      <c r="M1532">
        <v>4.9000000000000004</v>
      </c>
    </row>
    <row r="1533" spans="1:13">
      <c r="A1533" s="2" t="s">
        <v>175</v>
      </c>
      <c r="B1533" s="2">
        <v>114</v>
      </c>
      <c r="C1533" s="15" t="str">
        <f t="shared" si="23"/>
        <v>5A_114</v>
      </c>
      <c r="D1533" s="31">
        <v>1</v>
      </c>
      <c r="E1533" s="32">
        <v>9.1999999999999993</v>
      </c>
      <c r="F1533" s="32">
        <v>9.1999999999999993</v>
      </c>
      <c r="G1533">
        <v>33.4</v>
      </c>
      <c r="H1533">
        <v>0</v>
      </c>
      <c r="I1533">
        <v>25.3</v>
      </c>
      <c r="J1533">
        <v>8.1</v>
      </c>
      <c r="K1533">
        <v>0.1</v>
      </c>
      <c r="L1533">
        <v>0.1</v>
      </c>
      <c r="M1533">
        <v>4.3</v>
      </c>
    </row>
    <row r="1534" spans="1:13">
      <c r="A1534" s="2" t="s">
        <v>175</v>
      </c>
      <c r="B1534" s="2">
        <v>115</v>
      </c>
      <c r="C1534" s="15" t="str">
        <f t="shared" si="23"/>
        <v>5A_115</v>
      </c>
      <c r="D1534" s="31">
        <v>1</v>
      </c>
      <c r="E1534" s="32">
        <v>9.6999999999999993</v>
      </c>
      <c r="F1534" s="32">
        <v>9.14</v>
      </c>
      <c r="G1534">
        <v>36.700000000000003</v>
      </c>
      <c r="H1534">
        <v>0</v>
      </c>
      <c r="I1534">
        <v>29.5</v>
      </c>
      <c r="J1534">
        <v>7.2</v>
      </c>
      <c r="K1534">
        <v>0.1</v>
      </c>
      <c r="L1534">
        <v>0.1</v>
      </c>
      <c r="M1534">
        <v>4.5999999999999996</v>
      </c>
    </row>
    <row r="1535" spans="1:13">
      <c r="A1535" s="2" t="s">
        <v>175</v>
      </c>
      <c r="B1535" s="2">
        <v>116</v>
      </c>
      <c r="C1535" s="15" t="str">
        <f t="shared" si="23"/>
        <v>5A_116</v>
      </c>
      <c r="D1535" s="31">
        <v>1</v>
      </c>
      <c r="E1535" s="32">
        <v>10.4</v>
      </c>
      <c r="F1535" s="32">
        <v>9.39</v>
      </c>
      <c r="G1535">
        <v>43</v>
      </c>
      <c r="H1535">
        <v>0</v>
      </c>
      <c r="I1535">
        <v>36.5</v>
      </c>
      <c r="J1535">
        <v>6.4</v>
      </c>
      <c r="K1535">
        <v>0.1</v>
      </c>
      <c r="L1535">
        <v>0.1</v>
      </c>
      <c r="M1535">
        <v>5.2</v>
      </c>
    </row>
    <row r="1536" spans="1:13">
      <c r="A1536" s="2" t="s">
        <v>175</v>
      </c>
      <c r="B1536" s="2">
        <v>117</v>
      </c>
      <c r="C1536" s="15" t="str">
        <f t="shared" si="23"/>
        <v>5A_117</v>
      </c>
      <c r="D1536" s="31">
        <v>1</v>
      </c>
      <c r="E1536" s="32">
        <v>10.9</v>
      </c>
      <c r="F1536" s="32">
        <v>10.53</v>
      </c>
      <c r="G1536">
        <v>52.2</v>
      </c>
      <c r="H1536">
        <v>0</v>
      </c>
      <c r="I1536">
        <v>45.6</v>
      </c>
      <c r="J1536">
        <v>6.7</v>
      </c>
      <c r="K1536">
        <v>0.1</v>
      </c>
      <c r="L1536">
        <v>0.1</v>
      </c>
      <c r="M1536">
        <v>6.2</v>
      </c>
    </row>
    <row r="1537" spans="1:13">
      <c r="A1537" s="2" t="s">
        <v>175</v>
      </c>
      <c r="B1537" s="2">
        <v>118</v>
      </c>
      <c r="C1537" s="15" t="str">
        <f t="shared" si="23"/>
        <v>5A_118</v>
      </c>
      <c r="D1537" s="31">
        <v>1</v>
      </c>
      <c r="E1537" s="32">
        <v>10.5</v>
      </c>
      <c r="F1537" s="32">
        <v>10.039999999999999</v>
      </c>
      <c r="G1537">
        <v>46.5</v>
      </c>
      <c r="H1537">
        <v>0</v>
      </c>
      <c r="I1537">
        <v>39.700000000000003</v>
      </c>
      <c r="J1537">
        <v>6.8</v>
      </c>
      <c r="K1537">
        <v>0.1</v>
      </c>
      <c r="L1537">
        <v>0.1</v>
      </c>
      <c r="M1537">
        <v>5.7</v>
      </c>
    </row>
    <row r="1538" spans="1:13">
      <c r="A1538" s="2" t="s">
        <v>175</v>
      </c>
      <c r="B1538" s="2">
        <v>119</v>
      </c>
      <c r="C1538" s="15" t="str">
        <f t="shared" si="23"/>
        <v>5A_119</v>
      </c>
      <c r="D1538" s="31">
        <v>1</v>
      </c>
      <c r="E1538" s="32">
        <v>8.4</v>
      </c>
      <c r="F1538" s="32">
        <v>7.99</v>
      </c>
      <c r="G1538">
        <v>24.8</v>
      </c>
      <c r="H1538">
        <v>0</v>
      </c>
      <c r="I1538">
        <v>16.5</v>
      </c>
      <c r="J1538">
        <v>8.3000000000000007</v>
      </c>
      <c r="K1538">
        <v>0.1</v>
      </c>
      <c r="L1538">
        <v>0.1</v>
      </c>
      <c r="M1538">
        <v>3</v>
      </c>
    </row>
    <row r="1539" spans="1:13">
      <c r="A1539" s="2" t="s">
        <v>175</v>
      </c>
      <c r="B1539" s="2">
        <v>120</v>
      </c>
      <c r="C1539" s="15" t="str">
        <f t="shared" ref="C1539:C1602" si="24">A1539&amp;"_"&amp;B1539</f>
        <v>5A_120</v>
      </c>
      <c r="D1539" s="31">
        <v>1</v>
      </c>
      <c r="E1539" s="32">
        <v>9.9</v>
      </c>
      <c r="F1539" s="32">
        <v>9.85</v>
      </c>
      <c r="G1539">
        <v>40.799999999999997</v>
      </c>
      <c r="H1539">
        <v>0</v>
      </c>
      <c r="I1539">
        <v>33.4</v>
      </c>
      <c r="J1539">
        <v>7.5</v>
      </c>
      <c r="K1539">
        <v>0.1</v>
      </c>
      <c r="L1539">
        <v>0.1</v>
      </c>
      <c r="M1539">
        <v>5.2</v>
      </c>
    </row>
    <row r="1540" spans="1:13">
      <c r="A1540" s="2" t="s">
        <v>175</v>
      </c>
      <c r="B1540" s="2">
        <v>121</v>
      </c>
      <c r="C1540" s="15" t="str">
        <f t="shared" si="24"/>
        <v>5A_121</v>
      </c>
      <c r="D1540" s="31">
        <v>1</v>
      </c>
      <c r="E1540" s="32">
        <v>14.5</v>
      </c>
      <c r="F1540" s="32">
        <v>12.32</v>
      </c>
      <c r="G1540">
        <v>104.6</v>
      </c>
      <c r="H1540">
        <v>0</v>
      </c>
      <c r="I1540">
        <v>99.7</v>
      </c>
      <c r="J1540">
        <v>4.9000000000000004</v>
      </c>
      <c r="K1540">
        <v>0.1</v>
      </c>
      <c r="L1540">
        <v>0.1</v>
      </c>
      <c r="M1540">
        <v>8.8000000000000007</v>
      </c>
    </row>
    <row r="1541" spans="1:13">
      <c r="A1541" s="2" t="s">
        <v>175</v>
      </c>
      <c r="B1541" s="2">
        <v>122</v>
      </c>
      <c r="C1541" s="15" t="str">
        <f t="shared" si="24"/>
        <v>5A_122</v>
      </c>
      <c r="D1541" s="31">
        <v>1</v>
      </c>
      <c r="E1541" s="32">
        <v>6.2</v>
      </c>
      <c r="F1541" s="32">
        <v>6.99</v>
      </c>
      <c r="G1541">
        <v>12.4</v>
      </c>
      <c r="H1541">
        <v>0</v>
      </c>
      <c r="I1541">
        <v>0</v>
      </c>
      <c r="J1541">
        <v>12.4</v>
      </c>
      <c r="K1541">
        <v>0.1</v>
      </c>
      <c r="L1541">
        <v>0.1</v>
      </c>
      <c r="M1541">
        <v>0.1</v>
      </c>
    </row>
    <row r="1542" spans="1:13">
      <c r="A1542" s="2" t="s">
        <v>175</v>
      </c>
      <c r="B1542" s="2">
        <v>123</v>
      </c>
      <c r="C1542" s="15" t="str">
        <f t="shared" si="24"/>
        <v>5A_123</v>
      </c>
      <c r="D1542" s="31">
        <v>1</v>
      </c>
      <c r="E1542" s="32">
        <v>9.8000000000000007</v>
      </c>
      <c r="F1542" s="32">
        <v>9.9700000000000006</v>
      </c>
      <c r="G1542">
        <v>40.5</v>
      </c>
      <c r="H1542">
        <v>0</v>
      </c>
      <c r="I1542">
        <v>32.700000000000003</v>
      </c>
      <c r="J1542">
        <v>7.8</v>
      </c>
      <c r="K1542">
        <v>0.1</v>
      </c>
      <c r="L1542">
        <v>0.1</v>
      </c>
      <c r="M1542">
        <v>5.0999999999999996</v>
      </c>
    </row>
    <row r="1543" spans="1:13">
      <c r="A1543" s="2" t="s">
        <v>175</v>
      </c>
      <c r="B1543" s="2">
        <v>124</v>
      </c>
      <c r="C1543" s="15" t="str">
        <f t="shared" si="24"/>
        <v>5A_124</v>
      </c>
      <c r="D1543" s="31">
        <v>3</v>
      </c>
      <c r="E1543" s="32">
        <v>5.6</v>
      </c>
      <c r="F1543" s="32">
        <v>8.27</v>
      </c>
      <c r="G1543">
        <v>10.3</v>
      </c>
      <c r="H1543">
        <v>0</v>
      </c>
      <c r="I1543">
        <v>0</v>
      </c>
      <c r="J1543">
        <v>10.3</v>
      </c>
      <c r="K1543">
        <v>0.1</v>
      </c>
      <c r="L1543">
        <v>0.1</v>
      </c>
      <c r="M1543">
        <v>0.1</v>
      </c>
    </row>
    <row r="1544" spans="1:13">
      <c r="A1544" s="2" t="s">
        <v>175</v>
      </c>
      <c r="B1544" s="2">
        <v>125</v>
      </c>
      <c r="C1544" s="15" t="str">
        <f t="shared" si="24"/>
        <v>5A_125</v>
      </c>
      <c r="D1544" s="31">
        <v>1</v>
      </c>
      <c r="E1544" s="32">
        <v>8.1999999999999993</v>
      </c>
      <c r="F1544" s="32">
        <v>8.85</v>
      </c>
      <c r="G1544">
        <v>25.9</v>
      </c>
      <c r="H1544">
        <v>0</v>
      </c>
      <c r="I1544">
        <v>15.7</v>
      </c>
      <c r="J1544">
        <v>10.199999999999999</v>
      </c>
      <c r="K1544">
        <v>0.1</v>
      </c>
      <c r="L1544">
        <v>0.1</v>
      </c>
      <c r="M1544">
        <v>3</v>
      </c>
    </row>
    <row r="1545" spans="1:13">
      <c r="A1545" s="2" t="s">
        <v>175</v>
      </c>
      <c r="B1545" s="2">
        <v>126</v>
      </c>
      <c r="C1545" s="15" t="str">
        <f t="shared" si="24"/>
        <v>5A_126</v>
      </c>
      <c r="D1545" s="31">
        <v>1</v>
      </c>
      <c r="E1545" s="32">
        <v>13.1</v>
      </c>
      <c r="F1545" s="32">
        <v>11.1</v>
      </c>
      <c r="G1545">
        <v>78</v>
      </c>
      <c r="H1545">
        <v>0</v>
      </c>
      <c r="I1545">
        <v>72.8</v>
      </c>
      <c r="J1545">
        <v>5.2</v>
      </c>
      <c r="K1545">
        <v>0.1</v>
      </c>
      <c r="L1545">
        <v>0.1</v>
      </c>
      <c r="M1545">
        <v>7.5</v>
      </c>
    </row>
    <row r="1546" spans="1:13">
      <c r="A1546" s="2" t="s">
        <v>175</v>
      </c>
      <c r="B1546" s="2">
        <v>127</v>
      </c>
      <c r="C1546" s="15" t="str">
        <f t="shared" si="24"/>
        <v>5A_127</v>
      </c>
      <c r="D1546" s="31">
        <v>1</v>
      </c>
      <c r="E1546" s="32">
        <v>10.5</v>
      </c>
      <c r="F1546" s="32">
        <v>9.7200000000000006</v>
      </c>
      <c r="G1546">
        <v>45.2</v>
      </c>
      <c r="H1546">
        <v>0</v>
      </c>
      <c r="I1546">
        <v>38.6</v>
      </c>
      <c r="J1546">
        <v>6.6</v>
      </c>
      <c r="K1546">
        <v>0.1</v>
      </c>
      <c r="L1546">
        <v>0.1</v>
      </c>
      <c r="M1546">
        <v>5.5</v>
      </c>
    </row>
    <row r="1547" spans="1:13">
      <c r="A1547" s="2" t="s">
        <v>175</v>
      </c>
      <c r="B1547" s="2">
        <v>128</v>
      </c>
      <c r="C1547" s="15" t="str">
        <f t="shared" si="24"/>
        <v>5A_128</v>
      </c>
      <c r="D1547" s="31">
        <v>3</v>
      </c>
      <c r="E1547" s="32">
        <v>7.4</v>
      </c>
      <c r="F1547" s="32">
        <v>9.85</v>
      </c>
      <c r="G1547">
        <v>20.6</v>
      </c>
      <c r="H1547">
        <v>0</v>
      </c>
      <c r="I1547">
        <v>0</v>
      </c>
      <c r="J1547">
        <v>20.6</v>
      </c>
      <c r="K1547">
        <v>0.1</v>
      </c>
      <c r="L1547">
        <v>0.1</v>
      </c>
      <c r="M1547">
        <v>0.1</v>
      </c>
    </row>
    <row r="1548" spans="1:13">
      <c r="A1548" s="2" t="s">
        <v>175</v>
      </c>
      <c r="B1548" s="2">
        <v>129</v>
      </c>
      <c r="C1548" s="15" t="str">
        <f t="shared" si="24"/>
        <v>5A_129</v>
      </c>
      <c r="D1548" s="31">
        <v>1</v>
      </c>
      <c r="E1548" s="32">
        <v>11.4</v>
      </c>
      <c r="F1548" s="32">
        <v>10.39</v>
      </c>
      <c r="G1548">
        <v>56.2</v>
      </c>
      <c r="H1548">
        <v>0</v>
      </c>
      <c r="I1548">
        <v>50.1</v>
      </c>
      <c r="J1548">
        <v>6.1</v>
      </c>
      <c r="K1548">
        <v>0.1</v>
      </c>
      <c r="L1548">
        <v>0.1</v>
      </c>
      <c r="M1548">
        <v>6.4</v>
      </c>
    </row>
    <row r="1549" spans="1:13">
      <c r="A1549" s="2" t="s">
        <v>175</v>
      </c>
      <c r="B1549" s="2">
        <v>130</v>
      </c>
      <c r="C1549" s="15" t="str">
        <f t="shared" si="24"/>
        <v>5A_130</v>
      </c>
      <c r="D1549" s="31">
        <v>1</v>
      </c>
      <c r="E1549" s="32">
        <v>7.6</v>
      </c>
      <c r="F1549" s="32">
        <v>8.42</v>
      </c>
      <c r="G1549">
        <v>21.4</v>
      </c>
      <c r="H1549">
        <v>0</v>
      </c>
      <c r="I1549">
        <v>0</v>
      </c>
      <c r="J1549">
        <v>21.4</v>
      </c>
      <c r="K1549">
        <v>0.1</v>
      </c>
      <c r="L1549">
        <v>0.1</v>
      </c>
      <c r="M1549">
        <v>0.1</v>
      </c>
    </row>
    <row r="1550" spans="1:13">
      <c r="A1550" s="2" t="s">
        <v>175</v>
      </c>
      <c r="B1550" s="2">
        <v>131</v>
      </c>
      <c r="C1550" s="15" t="str">
        <f t="shared" si="24"/>
        <v>5A_131</v>
      </c>
      <c r="D1550" s="31">
        <v>1</v>
      </c>
      <c r="E1550" s="32">
        <v>13.4</v>
      </c>
      <c r="F1550" s="32">
        <v>12.13</v>
      </c>
      <c r="G1550">
        <v>88.5</v>
      </c>
      <c r="H1550">
        <v>0</v>
      </c>
      <c r="I1550">
        <v>83.1</v>
      </c>
      <c r="J1550">
        <v>5.5</v>
      </c>
      <c r="K1550">
        <v>0.1</v>
      </c>
      <c r="L1550">
        <v>0.1</v>
      </c>
      <c r="M1550">
        <v>8.4</v>
      </c>
    </row>
    <row r="1551" spans="1:13">
      <c r="A1551" s="2" t="s">
        <v>175</v>
      </c>
      <c r="B1551" s="2">
        <v>132</v>
      </c>
      <c r="C1551" s="15" t="str">
        <f t="shared" si="24"/>
        <v>5A_132</v>
      </c>
      <c r="D1551" s="31">
        <v>1</v>
      </c>
      <c r="E1551" s="32">
        <v>12.1</v>
      </c>
      <c r="F1551" s="32">
        <v>10.72</v>
      </c>
      <c r="G1551">
        <v>64.900000000000006</v>
      </c>
      <c r="H1551">
        <v>0</v>
      </c>
      <c r="I1551">
        <v>59.2</v>
      </c>
      <c r="J1551">
        <v>5.6</v>
      </c>
      <c r="K1551">
        <v>0.1</v>
      </c>
      <c r="L1551">
        <v>0.1</v>
      </c>
      <c r="M1551">
        <v>6.9</v>
      </c>
    </row>
    <row r="1552" spans="1:13">
      <c r="A1552" s="2" t="s">
        <v>175</v>
      </c>
      <c r="B1552" s="2">
        <v>133</v>
      </c>
      <c r="C1552" s="15" t="str">
        <f t="shared" si="24"/>
        <v>5A_133</v>
      </c>
      <c r="D1552" s="31">
        <v>1</v>
      </c>
      <c r="E1552" s="32">
        <v>12.8</v>
      </c>
      <c r="F1552" s="32">
        <v>11.53</v>
      </c>
      <c r="G1552">
        <v>77.3</v>
      </c>
      <c r="H1552">
        <v>0</v>
      </c>
      <c r="I1552">
        <v>71.7</v>
      </c>
      <c r="J1552">
        <v>5.6</v>
      </c>
      <c r="K1552">
        <v>0.1</v>
      </c>
      <c r="L1552">
        <v>0.1</v>
      </c>
      <c r="M1552">
        <v>7.7</v>
      </c>
    </row>
    <row r="1553" spans="1:13">
      <c r="A1553" s="2" t="s">
        <v>175</v>
      </c>
      <c r="B1553" s="2">
        <v>134</v>
      </c>
      <c r="C1553" s="15" t="str">
        <f t="shared" si="24"/>
        <v>5A_134</v>
      </c>
      <c r="D1553" s="31">
        <v>1</v>
      </c>
      <c r="E1553" s="32">
        <v>9.1999999999999993</v>
      </c>
      <c r="F1553" s="32">
        <v>9.9700000000000006</v>
      </c>
      <c r="G1553">
        <v>35.9</v>
      </c>
      <c r="H1553">
        <v>0</v>
      </c>
      <c r="I1553">
        <v>27</v>
      </c>
      <c r="J1553">
        <v>8.9</v>
      </c>
      <c r="K1553">
        <v>0.1</v>
      </c>
      <c r="L1553">
        <v>0.1</v>
      </c>
      <c r="M1553">
        <v>4.5999999999999996</v>
      </c>
    </row>
    <row r="1554" spans="1:13">
      <c r="A1554" s="2" t="s">
        <v>175</v>
      </c>
      <c r="B1554" s="2">
        <v>135</v>
      </c>
      <c r="C1554" s="15" t="str">
        <f t="shared" si="24"/>
        <v>5A_135</v>
      </c>
      <c r="D1554" s="31">
        <v>1</v>
      </c>
      <c r="E1554" s="32">
        <v>11.3</v>
      </c>
      <c r="F1554" s="32">
        <v>10.31</v>
      </c>
      <c r="G1554">
        <v>54.9</v>
      </c>
      <c r="H1554">
        <v>0</v>
      </c>
      <c r="I1554">
        <v>48.8</v>
      </c>
      <c r="J1554">
        <v>6.1</v>
      </c>
      <c r="K1554">
        <v>0.1</v>
      </c>
      <c r="L1554">
        <v>0.1</v>
      </c>
      <c r="M1554">
        <v>6.3</v>
      </c>
    </row>
    <row r="1555" spans="1:13">
      <c r="A1555" s="2" t="s">
        <v>175</v>
      </c>
      <c r="B1555" s="2">
        <v>136</v>
      </c>
      <c r="C1555" s="15" t="str">
        <f t="shared" si="24"/>
        <v>5A_136</v>
      </c>
      <c r="D1555" s="31">
        <v>1</v>
      </c>
      <c r="E1555" s="32">
        <v>11.5</v>
      </c>
      <c r="F1555" s="32">
        <v>10.66</v>
      </c>
      <c r="G1555">
        <v>58.5</v>
      </c>
      <c r="H1555">
        <v>0</v>
      </c>
      <c r="I1555">
        <v>52.4</v>
      </c>
      <c r="J1555">
        <v>6.1</v>
      </c>
      <c r="K1555">
        <v>0.1</v>
      </c>
      <c r="L1555">
        <v>0.1</v>
      </c>
      <c r="M1555">
        <v>6.6</v>
      </c>
    </row>
    <row r="1556" spans="1:13">
      <c r="A1556" s="2" t="s">
        <v>175</v>
      </c>
      <c r="B1556" s="2">
        <v>137</v>
      </c>
      <c r="C1556" s="15" t="str">
        <f t="shared" si="24"/>
        <v>5A_137</v>
      </c>
      <c r="D1556" s="31">
        <v>1</v>
      </c>
      <c r="E1556" s="32">
        <v>8.6</v>
      </c>
      <c r="F1556" s="32">
        <v>8.24</v>
      </c>
      <c r="G1556">
        <v>26.6</v>
      </c>
      <c r="H1556">
        <v>0</v>
      </c>
      <c r="I1556">
        <v>18.399999999999999</v>
      </c>
      <c r="J1556">
        <v>8.1999999999999993</v>
      </c>
      <c r="K1556">
        <v>0.1</v>
      </c>
      <c r="L1556">
        <v>0.1</v>
      </c>
      <c r="M1556">
        <v>3.3</v>
      </c>
    </row>
    <row r="1557" spans="1:13">
      <c r="A1557" s="2" t="s">
        <v>175</v>
      </c>
      <c r="B1557" s="2">
        <v>138</v>
      </c>
      <c r="C1557" s="15" t="str">
        <f t="shared" si="24"/>
        <v>5A_138</v>
      </c>
      <c r="D1557" s="31">
        <v>1</v>
      </c>
      <c r="E1557" s="32">
        <v>9.6999999999999993</v>
      </c>
      <c r="F1557" s="32">
        <v>9.48</v>
      </c>
      <c r="G1557">
        <v>37.9</v>
      </c>
      <c r="H1557">
        <v>0</v>
      </c>
      <c r="I1557">
        <v>30.5</v>
      </c>
      <c r="J1557">
        <v>7.5</v>
      </c>
      <c r="K1557">
        <v>0.1</v>
      </c>
      <c r="L1557">
        <v>0.1</v>
      </c>
      <c r="M1557">
        <v>4.8</v>
      </c>
    </row>
    <row r="1558" spans="1:13">
      <c r="A1558" s="2" t="s">
        <v>175</v>
      </c>
      <c r="B1558" s="2">
        <v>139</v>
      </c>
      <c r="C1558" s="15" t="str">
        <f t="shared" si="24"/>
        <v>5A_139</v>
      </c>
      <c r="D1558" s="31">
        <v>1</v>
      </c>
      <c r="E1558" s="32">
        <v>11.1</v>
      </c>
      <c r="F1558" s="32">
        <v>9.99</v>
      </c>
      <c r="G1558">
        <v>51.5</v>
      </c>
      <c r="H1558">
        <v>0</v>
      </c>
      <c r="I1558">
        <v>45.4</v>
      </c>
      <c r="J1558">
        <v>6.1</v>
      </c>
      <c r="K1558">
        <v>0.1</v>
      </c>
      <c r="L1558">
        <v>0.1</v>
      </c>
      <c r="M1558">
        <v>6</v>
      </c>
    </row>
    <row r="1559" spans="1:13">
      <c r="A1559" s="2" t="s">
        <v>175</v>
      </c>
      <c r="B1559" s="2">
        <v>140</v>
      </c>
      <c r="C1559" s="15" t="str">
        <f t="shared" si="24"/>
        <v>5A_140</v>
      </c>
      <c r="D1559" s="31">
        <v>1</v>
      </c>
      <c r="E1559" s="32">
        <v>9</v>
      </c>
      <c r="F1559" s="32">
        <v>9.19</v>
      </c>
      <c r="G1559">
        <v>32</v>
      </c>
      <c r="H1559">
        <v>0</v>
      </c>
      <c r="I1559">
        <v>23.4</v>
      </c>
      <c r="J1559">
        <v>8.5</v>
      </c>
      <c r="K1559">
        <v>0.1</v>
      </c>
      <c r="L1559">
        <v>0.1</v>
      </c>
      <c r="M1559">
        <v>4.0999999999999996</v>
      </c>
    </row>
    <row r="1560" spans="1:13">
      <c r="A1560" s="2" t="s">
        <v>175</v>
      </c>
      <c r="B1560" s="2">
        <v>141</v>
      </c>
      <c r="C1560" s="15" t="str">
        <f t="shared" si="24"/>
        <v>5A_141</v>
      </c>
      <c r="D1560" s="31">
        <v>1</v>
      </c>
      <c r="E1560" s="32">
        <v>9.3000000000000007</v>
      </c>
      <c r="F1560" s="32">
        <v>9.1999999999999993</v>
      </c>
      <c r="G1560">
        <v>34.1</v>
      </c>
      <c r="H1560">
        <v>0</v>
      </c>
      <c r="I1560">
        <v>26.2</v>
      </c>
      <c r="J1560">
        <v>7.9</v>
      </c>
      <c r="K1560">
        <v>0.1</v>
      </c>
      <c r="L1560">
        <v>0.1</v>
      </c>
      <c r="M1560">
        <v>4.3</v>
      </c>
    </row>
    <row r="1561" spans="1:13">
      <c r="A1561" s="2" t="s">
        <v>175</v>
      </c>
      <c r="B1561" s="2">
        <v>142</v>
      </c>
      <c r="C1561" s="15" t="str">
        <f t="shared" si="24"/>
        <v>5A_142</v>
      </c>
      <c r="D1561" s="31">
        <v>1</v>
      </c>
      <c r="E1561" s="32">
        <v>8.6</v>
      </c>
      <c r="F1561" s="32">
        <v>9.08</v>
      </c>
      <c r="G1561">
        <v>29</v>
      </c>
      <c r="H1561">
        <v>0</v>
      </c>
      <c r="I1561">
        <v>19.7</v>
      </c>
      <c r="J1561">
        <v>9.3000000000000007</v>
      </c>
      <c r="K1561">
        <v>0.1</v>
      </c>
      <c r="L1561">
        <v>0.1</v>
      </c>
      <c r="M1561">
        <v>3.6</v>
      </c>
    </row>
    <row r="1562" spans="1:13">
      <c r="A1562" s="2" t="s">
        <v>175</v>
      </c>
      <c r="B1562" s="2">
        <v>145</v>
      </c>
      <c r="C1562" s="15" t="str">
        <f t="shared" si="24"/>
        <v>5A_145</v>
      </c>
      <c r="D1562" s="31">
        <v>1</v>
      </c>
      <c r="E1562" s="32">
        <v>12.9</v>
      </c>
      <c r="F1562" s="32">
        <v>11.08</v>
      </c>
      <c r="G1562">
        <v>75.599999999999994</v>
      </c>
      <c r="H1562">
        <v>0</v>
      </c>
      <c r="I1562">
        <v>70.3</v>
      </c>
      <c r="J1562">
        <v>5.3</v>
      </c>
      <c r="K1562">
        <v>0.1</v>
      </c>
      <c r="L1562">
        <v>0.1</v>
      </c>
      <c r="M1562">
        <v>7.4</v>
      </c>
    </row>
    <row r="1563" spans="1:13">
      <c r="A1563" s="2" t="s">
        <v>175</v>
      </c>
      <c r="B1563" s="2">
        <v>146</v>
      </c>
      <c r="C1563" s="15" t="str">
        <f t="shared" si="24"/>
        <v>5A_146</v>
      </c>
      <c r="D1563" s="31">
        <v>1</v>
      </c>
      <c r="E1563" s="32">
        <v>14.2</v>
      </c>
      <c r="F1563" s="32">
        <v>12.07</v>
      </c>
      <c r="G1563">
        <v>98.5</v>
      </c>
      <c r="H1563">
        <v>0</v>
      </c>
      <c r="I1563">
        <v>93.5</v>
      </c>
      <c r="J1563">
        <v>5</v>
      </c>
      <c r="K1563">
        <v>0.1</v>
      </c>
      <c r="L1563">
        <v>0.1</v>
      </c>
      <c r="M1563">
        <v>8.6</v>
      </c>
    </row>
    <row r="1564" spans="1:13">
      <c r="A1564" s="2" t="s">
        <v>175</v>
      </c>
      <c r="B1564" s="2">
        <v>147</v>
      </c>
      <c r="C1564" s="15" t="str">
        <f t="shared" si="24"/>
        <v>5A_147</v>
      </c>
      <c r="D1564" s="31">
        <v>1</v>
      </c>
      <c r="E1564" s="32">
        <v>12.3</v>
      </c>
      <c r="F1564" s="32">
        <v>10.61</v>
      </c>
      <c r="G1564">
        <v>66.3</v>
      </c>
      <c r="H1564">
        <v>0</v>
      </c>
      <c r="I1564">
        <v>60.8</v>
      </c>
      <c r="J1564">
        <v>5.5</v>
      </c>
      <c r="K1564">
        <v>0.1</v>
      </c>
      <c r="L1564">
        <v>0.1</v>
      </c>
      <c r="M1564">
        <v>6.9</v>
      </c>
    </row>
    <row r="1565" spans="1:13">
      <c r="A1565" s="2" t="s">
        <v>175</v>
      </c>
      <c r="B1565" s="2">
        <v>148</v>
      </c>
      <c r="C1565" s="15" t="str">
        <f t="shared" si="24"/>
        <v>5A_148</v>
      </c>
      <c r="D1565" s="31">
        <v>3</v>
      </c>
      <c r="E1565" s="32">
        <v>6.7</v>
      </c>
      <c r="F1565" s="32">
        <v>9.2100000000000009</v>
      </c>
      <c r="G1565">
        <v>16</v>
      </c>
      <c r="H1565">
        <v>0</v>
      </c>
      <c r="I1565">
        <v>0</v>
      </c>
      <c r="J1565">
        <v>16</v>
      </c>
      <c r="K1565">
        <v>0.1</v>
      </c>
      <c r="L1565">
        <v>0.1</v>
      </c>
      <c r="M1565">
        <v>0.1</v>
      </c>
    </row>
    <row r="1566" spans="1:13">
      <c r="A1566" s="2" t="s">
        <v>175</v>
      </c>
      <c r="B1566" s="2">
        <v>149</v>
      </c>
      <c r="C1566" s="15" t="str">
        <f t="shared" si="24"/>
        <v>5A_149</v>
      </c>
      <c r="D1566" s="31">
        <v>1</v>
      </c>
      <c r="E1566" s="32">
        <v>9.6</v>
      </c>
      <c r="F1566" s="32">
        <v>9.24</v>
      </c>
      <c r="G1566">
        <v>36.299999999999997</v>
      </c>
      <c r="H1566">
        <v>0</v>
      </c>
      <c r="I1566">
        <v>28.9</v>
      </c>
      <c r="J1566">
        <v>7.4</v>
      </c>
      <c r="K1566">
        <v>0.1</v>
      </c>
      <c r="L1566">
        <v>0.1</v>
      </c>
      <c r="M1566">
        <v>4.5999999999999996</v>
      </c>
    </row>
    <row r="1567" spans="1:13">
      <c r="A1567" s="2" t="s">
        <v>175</v>
      </c>
      <c r="B1567" s="2">
        <v>150</v>
      </c>
      <c r="C1567" s="15" t="str">
        <f t="shared" si="24"/>
        <v>5A_150</v>
      </c>
      <c r="D1567" s="31">
        <v>1</v>
      </c>
      <c r="E1567" s="32">
        <v>11.7</v>
      </c>
      <c r="F1567" s="32">
        <v>10.14</v>
      </c>
      <c r="G1567">
        <v>57.8</v>
      </c>
      <c r="H1567">
        <v>0</v>
      </c>
      <c r="I1567">
        <v>52.1</v>
      </c>
      <c r="J1567">
        <v>5.7</v>
      </c>
      <c r="K1567">
        <v>0.1</v>
      </c>
      <c r="L1567">
        <v>0.1</v>
      </c>
      <c r="M1567">
        <v>6.3</v>
      </c>
    </row>
    <row r="1568" spans="1:13">
      <c r="A1568" s="2" t="s">
        <v>175</v>
      </c>
      <c r="B1568" s="2">
        <v>151</v>
      </c>
      <c r="C1568" s="15" t="str">
        <f t="shared" si="24"/>
        <v>5A_151</v>
      </c>
      <c r="D1568" s="31">
        <v>1</v>
      </c>
      <c r="E1568" s="32">
        <v>8.3000000000000007</v>
      </c>
      <c r="F1568" s="32">
        <v>9.41</v>
      </c>
      <c r="G1568">
        <v>28</v>
      </c>
      <c r="H1568">
        <v>0</v>
      </c>
      <c r="I1568">
        <v>17.2</v>
      </c>
      <c r="J1568">
        <v>10.8</v>
      </c>
      <c r="K1568">
        <v>0.1</v>
      </c>
      <c r="L1568">
        <v>0.1</v>
      </c>
      <c r="M1568">
        <v>3.3</v>
      </c>
    </row>
    <row r="1569" spans="1:13">
      <c r="A1569" s="2" t="s">
        <v>175</v>
      </c>
      <c r="B1569" s="2">
        <v>152</v>
      </c>
      <c r="C1569" s="15" t="str">
        <f t="shared" si="24"/>
        <v>5A_152</v>
      </c>
      <c r="D1569" s="31">
        <v>1</v>
      </c>
      <c r="E1569" s="32">
        <v>10.3</v>
      </c>
      <c r="F1569" s="32">
        <v>9.49</v>
      </c>
      <c r="G1569">
        <v>42.6</v>
      </c>
      <c r="H1569">
        <v>0</v>
      </c>
      <c r="I1569">
        <v>35.9</v>
      </c>
      <c r="J1569">
        <v>6.7</v>
      </c>
      <c r="K1569">
        <v>0.1</v>
      </c>
      <c r="L1569">
        <v>0.1</v>
      </c>
      <c r="M1569">
        <v>5.2</v>
      </c>
    </row>
    <row r="1570" spans="1:13">
      <c r="A1570" s="2" t="s">
        <v>175</v>
      </c>
      <c r="B1570" s="2">
        <v>153</v>
      </c>
      <c r="C1570" s="15" t="str">
        <f t="shared" si="24"/>
        <v>5A_153</v>
      </c>
      <c r="D1570" s="31">
        <v>1</v>
      </c>
      <c r="E1570" s="32">
        <v>8.1999999999999993</v>
      </c>
      <c r="F1570" s="32">
        <v>7.49</v>
      </c>
      <c r="G1570">
        <v>22.4</v>
      </c>
      <c r="H1570">
        <v>0</v>
      </c>
      <c r="I1570">
        <v>14.4</v>
      </c>
      <c r="J1570">
        <v>8</v>
      </c>
      <c r="K1570">
        <v>0.1</v>
      </c>
      <c r="L1570">
        <v>0.1</v>
      </c>
      <c r="M1570">
        <v>2.7</v>
      </c>
    </row>
    <row r="1571" spans="1:13">
      <c r="A1571" s="2" t="s">
        <v>175</v>
      </c>
      <c r="B1571" s="2">
        <v>154</v>
      </c>
      <c r="C1571" s="15" t="str">
        <f t="shared" si="24"/>
        <v>5A_154</v>
      </c>
      <c r="D1571" s="31">
        <v>1</v>
      </c>
      <c r="E1571" s="32">
        <v>11.4</v>
      </c>
      <c r="F1571" s="32">
        <v>10.45</v>
      </c>
      <c r="G1571">
        <v>56.5</v>
      </c>
      <c r="H1571">
        <v>0</v>
      </c>
      <c r="I1571">
        <v>50.4</v>
      </c>
      <c r="J1571">
        <v>6.1</v>
      </c>
      <c r="K1571">
        <v>0.1</v>
      </c>
      <c r="L1571">
        <v>0.1</v>
      </c>
      <c r="M1571">
        <v>6.4</v>
      </c>
    </row>
    <row r="1572" spans="1:13">
      <c r="A1572" s="2" t="s">
        <v>175</v>
      </c>
      <c r="B1572" s="2">
        <v>155</v>
      </c>
      <c r="C1572" s="15" t="str">
        <f t="shared" si="24"/>
        <v>5A_155</v>
      </c>
      <c r="D1572" s="31">
        <v>1</v>
      </c>
      <c r="E1572" s="32">
        <v>10.199999999999999</v>
      </c>
      <c r="F1572" s="32">
        <v>10.26</v>
      </c>
      <c r="G1572">
        <v>44.9</v>
      </c>
      <c r="H1572">
        <v>0</v>
      </c>
      <c r="I1572">
        <v>37.5</v>
      </c>
      <c r="J1572">
        <v>7.4</v>
      </c>
      <c r="K1572">
        <v>0.1</v>
      </c>
      <c r="L1572">
        <v>0.1</v>
      </c>
      <c r="M1572">
        <v>5.6</v>
      </c>
    </row>
    <row r="1573" spans="1:13">
      <c r="A1573" s="2" t="s">
        <v>175</v>
      </c>
      <c r="B1573" s="2">
        <v>156</v>
      </c>
      <c r="C1573" s="15" t="str">
        <f t="shared" si="24"/>
        <v>5A_156</v>
      </c>
      <c r="D1573" s="31">
        <v>1</v>
      </c>
      <c r="E1573" s="32">
        <v>10.3</v>
      </c>
      <c r="F1573" s="32">
        <v>9.85</v>
      </c>
      <c r="G1573">
        <v>44.1</v>
      </c>
      <c r="H1573">
        <v>0</v>
      </c>
      <c r="I1573">
        <v>37.1</v>
      </c>
      <c r="J1573">
        <v>6.9</v>
      </c>
      <c r="K1573">
        <v>0.1</v>
      </c>
      <c r="L1573">
        <v>0.1</v>
      </c>
      <c r="M1573">
        <v>5.4</v>
      </c>
    </row>
    <row r="1574" spans="1:13">
      <c r="A1574" s="2" t="s">
        <v>175</v>
      </c>
      <c r="B1574" s="2">
        <v>157</v>
      </c>
      <c r="C1574" s="15" t="str">
        <f t="shared" si="24"/>
        <v>5A_157</v>
      </c>
      <c r="D1574" s="31">
        <v>1</v>
      </c>
      <c r="E1574" s="32">
        <v>13.5</v>
      </c>
      <c r="F1574" s="32">
        <v>12.09</v>
      </c>
      <c r="G1574">
        <v>89.5</v>
      </c>
      <c r="H1574">
        <v>0</v>
      </c>
      <c r="I1574">
        <v>84.2</v>
      </c>
      <c r="J1574">
        <v>5.4</v>
      </c>
      <c r="K1574">
        <v>0.1</v>
      </c>
      <c r="L1574">
        <v>0.1</v>
      </c>
      <c r="M1574">
        <v>8.4</v>
      </c>
    </row>
    <row r="1575" spans="1:13">
      <c r="A1575" s="2" t="s">
        <v>175</v>
      </c>
      <c r="B1575" s="2">
        <v>158</v>
      </c>
      <c r="C1575" s="15" t="str">
        <f t="shared" si="24"/>
        <v>5A_158</v>
      </c>
      <c r="D1575" s="31">
        <v>1</v>
      </c>
      <c r="E1575" s="32">
        <v>13.4</v>
      </c>
      <c r="F1575" s="32">
        <v>11.65</v>
      </c>
      <c r="G1575">
        <v>85.3</v>
      </c>
      <c r="H1575">
        <v>0</v>
      </c>
      <c r="I1575">
        <v>80</v>
      </c>
      <c r="J1575">
        <v>5.3</v>
      </c>
      <c r="K1575">
        <v>0.1</v>
      </c>
      <c r="L1575">
        <v>0.1</v>
      </c>
      <c r="M1575">
        <v>8</v>
      </c>
    </row>
    <row r="1576" spans="1:13">
      <c r="A1576" s="2" t="s">
        <v>175</v>
      </c>
      <c r="B1576" s="2">
        <v>159</v>
      </c>
      <c r="C1576" s="15" t="str">
        <f t="shared" si="24"/>
        <v>5A_159</v>
      </c>
      <c r="D1576" s="31">
        <v>1</v>
      </c>
      <c r="E1576" s="32">
        <v>11.5</v>
      </c>
      <c r="F1576" s="32">
        <v>10.88</v>
      </c>
      <c r="G1576">
        <v>59.6</v>
      </c>
      <c r="H1576">
        <v>0</v>
      </c>
      <c r="I1576">
        <v>53.4</v>
      </c>
      <c r="J1576">
        <v>6.2</v>
      </c>
      <c r="K1576">
        <v>0.1</v>
      </c>
      <c r="L1576">
        <v>0.1</v>
      </c>
      <c r="M1576">
        <v>6.7</v>
      </c>
    </row>
    <row r="1577" spans="1:13">
      <c r="A1577" s="2" t="s">
        <v>175</v>
      </c>
      <c r="B1577" s="2">
        <v>160</v>
      </c>
      <c r="C1577" s="15" t="str">
        <f t="shared" si="24"/>
        <v>5A_160</v>
      </c>
      <c r="D1577" s="31">
        <v>1</v>
      </c>
      <c r="E1577" s="32">
        <v>5.9</v>
      </c>
      <c r="F1577" s="32">
        <v>7.11</v>
      </c>
      <c r="G1577">
        <v>11.4</v>
      </c>
      <c r="H1577">
        <v>0</v>
      </c>
      <c r="I1577">
        <v>0</v>
      </c>
      <c r="J1577">
        <v>11.4</v>
      </c>
      <c r="K1577">
        <v>0.1</v>
      </c>
      <c r="L1577">
        <v>0.1</v>
      </c>
      <c r="M1577">
        <v>0.1</v>
      </c>
    </row>
    <row r="1578" spans="1:13">
      <c r="A1578" s="2" t="s">
        <v>175</v>
      </c>
      <c r="B1578" s="2">
        <v>161</v>
      </c>
      <c r="C1578" s="15" t="str">
        <f t="shared" si="24"/>
        <v>5A_161</v>
      </c>
      <c r="D1578" s="31">
        <v>1</v>
      </c>
      <c r="E1578" s="32">
        <v>10.9</v>
      </c>
      <c r="F1578" s="32">
        <v>9.83</v>
      </c>
      <c r="G1578">
        <v>49</v>
      </c>
      <c r="H1578">
        <v>0</v>
      </c>
      <c r="I1578">
        <v>42.8</v>
      </c>
      <c r="J1578">
        <v>6.2</v>
      </c>
      <c r="K1578">
        <v>0.1</v>
      </c>
      <c r="L1578">
        <v>0.1</v>
      </c>
      <c r="M1578">
        <v>5.8</v>
      </c>
    </row>
    <row r="1579" spans="1:13">
      <c r="A1579" s="2" t="s">
        <v>175</v>
      </c>
      <c r="B1579" s="2">
        <v>162</v>
      </c>
      <c r="C1579" s="15" t="str">
        <f t="shared" si="24"/>
        <v>5A_162</v>
      </c>
      <c r="D1579" s="31">
        <v>1</v>
      </c>
      <c r="E1579" s="32">
        <v>10.5</v>
      </c>
      <c r="F1579" s="32">
        <v>9.67</v>
      </c>
      <c r="G1579">
        <v>45</v>
      </c>
      <c r="H1579">
        <v>0</v>
      </c>
      <c r="I1579">
        <v>38.4</v>
      </c>
      <c r="J1579">
        <v>6.6</v>
      </c>
      <c r="K1579">
        <v>0.1</v>
      </c>
      <c r="L1579">
        <v>0.1</v>
      </c>
      <c r="M1579">
        <v>5.4</v>
      </c>
    </row>
    <row r="1580" spans="1:13">
      <c r="A1580" s="2" t="s">
        <v>175</v>
      </c>
      <c r="B1580" s="2">
        <v>163</v>
      </c>
      <c r="C1580" s="15" t="str">
        <f t="shared" si="24"/>
        <v>5A_163</v>
      </c>
      <c r="D1580" s="31">
        <v>1</v>
      </c>
      <c r="E1580" s="32">
        <v>11.8</v>
      </c>
      <c r="F1580" s="32">
        <v>10.53</v>
      </c>
      <c r="G1580">
        <v>60.8</v>
      </c>
      <c r="H1580">
        <v>0</v>
      </c>
      <c r="I1580">
        <v>55</v>
      </c>
      <c r="J1580">
        <v>5.8</v>
      </c>
      <c r="K1580">
        <v>0.1</v>
      </c>
      <c r="L1580">
        <v>0.1</v>
      </c>
      <c r="M1580">
        <v>6.6</v>
      </c>
    </row>
    <row r="1581" spans="1:13">
      <c r="A1581" s="2" t="s">
        <v>175</v>
      </c>
      <c r="B1581" s="2">
        <v>164</v>
      </c>
      <c r="C1581" s="15" t="str">
        <f t="shared" si="24"/>
        <v>5A_164</v>
      </c>
      <c r="D1581" s="31">
        <v>1</v>
      </c>
      <c r="E1581" s="32">
        <v>5.9</v>
      </c>
      <c r="F1581" s="32">
        <v>6.08</v>
      </c>
      <c r="G1581">
        <v>10.1</v>
      </c>
      <c r="H1581">
        <v>0</v>
      </c>
      <c r="I1581">
        <v>0</v>
      </c>
      <c r="J1581">
        <v>10.1</v>
      </c>
      <c r="K1581">
        <v>0.1</v>
      </c>
      <c r="L1581">
        <v>0.1</v>
      </c>
      <c r="M1581">
        <v>0.1</v>
      </c>
    </row>
    <row r="1582" spans="1:13">
      <c r="A1582" s="2" t="s">
        <v>183</v>
      </c>
      <c r="B1582" s="2">
        <v>165</v>
      </c>
      <c r="C1582" s="15" t="str">
        <f t="shared" si="24"/>
        <v>5B_165</v>
      </c>
      <c r="D1582" s="31">
        <v>1</v>
      </c>
      <c r="E1582" s="32">
        <v>13</v>
      </c>
      <c r="F1582" s="32">
        <v>11.84</v>
      </c>
      <c r="G1582">
        <v>81.7</v>
      </c>
      <c r="H1582">
        <v>0</v>
      </c>
      <c r="I1582">
        <v>76.099999999999994</v>
      </c>
      <c r="J1582">
        <v>5.5</v>
      </c>
      <c r="K1582">
        <v>0.1</v>
      </c>
      <c r="L1582">
        <v>0.1</v>
      </c>
      <c r="M1582">
        <v>8</v>
      </c>
    </row>
    <row r="1583" spans="1:13">
      <c r="A1583" s="2" t="s">
        <v>183</v>
      </c>
      <c r="B1583" s="2">
        <v>166</v>
      </c>
      <c r="C1583" s="15" t="str">
        <f t="shared" si="24"/>
        <v>5B_166</v>
      </c>
      <c r="D1583" s="31">
        <v>1</v>
      </c>
      <c r="E1583" s="32">
        <v>13.1</v>
      </c>
      <c r="F1583" s="32">
        <v>11.84</v>
      </c>
      <c r="G1583">
        <v>82.9</v>
      </c>
      <c r="H1583">
        <v>0</v>
      </c>
      <c r="I1583">
        <v>77.400000000000006</v>
      </c>
      <c r="J1583">
        <v>5.5</v>
      </c>
      <c r="K1583">
        <v>0.1</v>
      </c>
      <c r="L1583">
        <v>0.1</v>
      </c>
      <c r="M1583">
        <v>8.1</v>
      </c>
    </row>
    <row r="1584" spans="1:13">
      <c r="A1584" s="2" t="s">
        <v>183</v>
      </c>
      <c r="B1584" s="2">
        <v>167</v>
      </c>
      <c r="C1584" s="15" t="str">
        <f t="shared" si="24"/>
        <v>5B_167</v>
      </c>
      <c r="D1584" s="31">
        <v>1</v>
      </c>
      <c r="E1584" s="32">
        <v>8.8000000000000007</v>
      </c>
      <c r="F1584" s="32">
        <v>9.65</v>
      </c>
      <c r="G1584">
        <v>32</v>
      </c>
      <c r="H1584">
        <v>0</v>
      </c>
      <c r="I1584">
        <v>22.5</v>
      </c>
      <c r="J1584">
        <v>9.6</v>
      </c>
      <c r="K1584">
        <v>0.1</v>
      </c>
      <c r="L1584">
        <v>0.1</v>
      </c>
      <c r="M1584">
        <v>4</v>
      </c>
    </row>
    <row r="1585" spans="1:13">
      <c r="A1585" s="2" t="s">
        <v>183</v>
      </c>
      <c r="B1585" s="2">
        <v>168</v>
      </c>
      <c r="C1585" s="15" t="str">
        <f t="shared" si="24"/>
        <v>5B_168</v>
      </c>
      <c r="D1585" s="31">
        <v>1</v>
      </c>
      <c r="E1585" s="32">
        <v>10.6</v>
      </c>
      <c r="F1585" s="32">
        <v>10.17</v>
      </c>
      <c r="G1585">
        <v>47.9</v>
      </c>
      <c r="H1585">
        <v>0</v>
      </c>
      <c r="I1585">
        <v>41.2</v>
      </c>
      <c r="J1585">
        <v>6.7</v>
      </c>
      <c r="K1585">
        <v>0.1</v>
      </c>
      <c r="L1585">
        <v>0.1</v>
      </c>
      <c r="M1585">
        <v>5.8</v>
      </c>
    </row>
    <row r="1586" spans="1:13">
      <c r="A1586" s="2" t="s">
        <v>183</v>
      </c>
      <c r="B1586" s="2">
        <v>169</v>
      </c>
      <c r="C1586" s="15" t="str">
        <f t="shared" si="24"/>
        <v>5B_169</v>
      </c>
      <c r="D1586" s="31">
        <v>3</v>
      </c>
      <c r="E1586" s="32">
        <v>3.1</v>
      </c>
      <c r="F1586" s="32">
        <v>6.19</v>
      </c>
      <c r="G1586">
        <v>2.6</v>
      </c>
      <c r="H1586">
        <v>0</v>
      </c>
      <c r="I1586">
        <v>0</v>
      </c>
      <c r="J1586">
        <v>2.6</v>
      </c>
      <c r="K1586">
        <v>0.1</v>
      </c>
      <c r="L1586">
        <v>0.1</v>
      </c>
      <c r="M1586">
        <v>0.1</v>
      </c>
    </row>
    <row r="1587" spans="1:13">
      <c r="A1587" s="2" t="s">
        <v>183</v>
      </c>
      <c r="B1587" s="2">
        <v>170</v>
      </c>
      <c r="C1587" s="15" t="str">
        <f t="shared" si="24"/>
        <v>5B_170</v>
      </c>
      <c r="D1587" s="31">
        <v>1</v>
      </c>
      <c r="E1587" s="32">
        <v>11.7</v>
      </c>
      <c r="F1587" s="32">
        <v>10.78</v>
      </c>
      <c r="G1587">
        <v>61.1</v>
      </c>
      <c r="H1587">
        <v>0</v>
      </c>
      <c r="I1587">
        <v>55.1</v>
      </c>
      <c r="J1587">
        <v>6</v>
      </c>
      <c r="K1587">
        <v>0.1</v>
      </c>
      <c r="L1587">
        <v>0.1</v>
      </c>
      <c r="M1587">
        <v>6.8</v>
      </c>
    </row>
    <row r="1588" spans="1:13">
      <c r="A1588" s="2" t="s">
        <v>183</v>
      </c>
      <c r="B1588" s="2">
        <v>171</v>
      </c>
      <c r="C1588" s="15" t="str">
        <f t="shared" si="24"/>
        <v>5B_171</v>
      </c>
      <c r="D1588" s="31">
        <v>1</v>
      </c>
      <c r="E1588" s="32">
        <v>10.7</v>
      </c>
      <c r="F1588" s="32">
        <v>10.65</v>
      </c>
      <c r="G1588">
        <v>50.9</v>
      </c>
      <c r="H1588">
        <v>0</v>
      </c>
      <c r="I1588">
        <v>44</v>
      </c>
      <c r="J1588">
        <v>7</v>
      </c>
      <c r="K1588">
        <v>0.1</v>
      </c>
      <c r="L1588">
        <v>0.1</v>
      </c>
      <c r="M1588">
        <v>6.2</v>
      </c>
    </row>
    <row r="1589" spans="1:13">
      <c r="A1589" s="2" t="s">
        <v>183</v>
      </c>
      <c r="B1589" s="2">
        <v>172</v>
      </c>
      <c r="C1589" s="15" t="str">
        <f t="shared" si="24"/>
        <v>5B_172</v>
      </c>
      <c r="D1589" s="31">
        <v>1</v>
      </c>
      <c r="E1589" s="32">
        <v>10.199999999999999</v>
      </c>
      <c r="F1589" s="32">
        <v>9.86</v>
      </c>
      <c r="G1589">
        <v>43.3</v>
      </c>
      <c r="H1589">
        <v>0</v>
      </c>
      <c r="I1589">
        <v>36.299999999999997</v>
      </c>
      <c r="J1589">
        <v>7</v>
      </c>
      <c r="K1589">
        <v>0.1</v>
      </c>
      <c r="L1589">
        <v>0.1</v>
      </c>
      <c r="M1589">
        <v>5.4</v>
      </c>
    </row>
    <row r="1590" spans="1:13">
      <c r="A1590" s="2" t="s">
        <v>183</v>
      </c>
      <c r="B1590" s="2">
        <v>173</v>
      </c>
      <c r="C1590" s="15" t="str">
        <f t="shared" si="24"/>
        <v>5B_173</v>
      </c>
      <c r="D1590" s="31">
        <v>1</v>
      </c>
      <c r="E1590" s="32">
        <v>13.6</v>
      </c>
      <c r="F1590" s="32">
        <v>11.91</v>
      </c>
      <c r="G1590">
        <v>89.6</v>
      </c>
      <c r="H1590">
        <v>0</v>
      </c>
      <c r="I1590">
        <v>84.3</v>
      </c>
      <c r="J1590">
        <v>5.2</v>
      </c>
      <c r="K1590">
        <v>0.1</v>
      </c>
      <c r="L1590">
        <v>0.1</v>
      </c>
      <c r="M1590">
        <v>8.3000000000000007</v>
      </c>
    </row>
    <row r="1591" spans="1:13">
      <c r="A1591" s="2" t="s">
        <v>183</v>
      </c>
      <c r="B1591" s="2">
        <v>174</v>
      </c>
      <c r="C1591" s="15" t="str">
        <f t="shared" si="24"/>
        <v>5B_174</v>
      </c>
      <c r="D1591" s="31">
        <v>1</v>
      </c>
      <c r="E1591" s="32">
        <v>12.1</v>
      </c>
      <c r="F1591" s="32">
        <v>10.56</v>
      </c>
      <c r="G1591">
        <v>64</v>
      </c>
      <c r="H1591">
        <v>0</v>
      </c>
      <c r="I1591">
        <v>58.4</v>
      </c>
      <c r="J1591">
        <v>5.6</v>
      </c>
      <c r="K1591">
        <v>0.1</v>
      </c>
      <c r="L1591">
        <v>0.1</v>
      </c>
      <c r="M1591">
        <v>6.8</v>
      </c>
    </row>
    <row r="1592" spans="1:13">
      <c r="A1592" s="2" t="s">
        <v>183</v>
      </c>
      <c r="B1592" s="2">
        <v>175</v>
      </c>
      <c r="C1592" s="15" t="str">
        <f t="shared" si="24"/>
        <v>5B_175</v>
      </c>
      <c r="D1592" s="31">
        <v>1</v>
      </c>
      <c r="E1592" s="32">
        <v>9.9</v>
      </c>
      <c r="F1592" s="32">
        <v>9.5399999999999991</v>
      </c>
      <c r="G1592">
        <v>39.700000000000003</v>
      </c>
      <c r="H1592">
        <v>0</v>
      </c>
      <c r="I1592">
        <v>32.4</v>
      </c>
      <c r="J1592">
        <v>7.2</v>
      </c>
      <c r="K1592">
        <v>0.1</v>
      </c>
      <c r="L1592">
        <v>0.1</v>
      </c>
      <c r="M1592">
        <v>5</v>
      </c>
    </row>
    <row r="1593" spans="1:13">
      <c r="A1593" s="2" t="s">
        <v>183</v>
      </c>
      <c r="B1593" s="2">
        <v>176</v>
      </c>
      <c r="C1593" s="15" t="str">
        <f t="shared" si="24"/>
        <v>5B_176</v>
      </c>
      <c r="D1593" s="31">
        <v>1</v>
      </c>
      <c r="E1593" s="32">
        <v>8.5</v>
      </c>
      <c r="F1593" s="32">
        <v>7.88</v>
      </c>
      <c r="G1593">
        <v>25</v>
      </c>
      <c r="H1593">
        <v>0</v>
      </c>
      <c r="I1593">
        <v>17.100000000000001</v>
      </c>
      <c r="J1593">
        <v>8</v>
      </c>
      <c r="K1593">
        <v>0.1</v>
      </c>
      <c r="L1593">
        <v>0.1</v>
      </c>
      <c r="M1593">
        <v>3.1</v>
      </c>
    </row>
    <row r="1594" spans="1:13">
      <c r="A1594" s="2" t="s">
        <v>183</v>
      </c>
      <c r="B1594" s="2">
        <v>177</v>
      </c>
      <c r="C1594" s="15" t="str">
        <f t="shared" si="24"/>
        <v>5B_177</v>
      </c>
      <c r="D1594" s="31">
        <v>1</v>
      </c>
      <c r="E1594" s="32">
        <v>11.2</v>
      </c>
      <c r="F1594" s="32">
        <v>10.74</v>
      </c>
      <c r="G1594">
        <v>56</v>
      </c>
      <c r="H1594">
        <v>0</v>
      </c>
      <c r="I1594">
        <v>49.6</v>
      </c>
      <c r="J1594">
        <v>6.4</v>
      </c>
      <c r="K1594">
        <v>0.1</v>
      </c>
      <c r="L1594">
        <v>0.1</v>
      </c>
      <c r="M1594">
        <v>6.5</v>
      </c>
    </row>
    <row r="1595" spans="1:13">
      <c r="A1595" s="2" t="s">
        <v>183</v>
      </c>
      <c r="B1595" s="2">
        <v>178</v>
      </c>
      <c r="C1595" s="15" t="str">
        <f t="shared" si="24"/>
        <v>5B_178</v>
      </c>
      <c r="D1595" s="31">
        <v>1</v>
      </c>
      <c r="E1595" s="32">
        <v>10.4</v>
      </c>
      <c r="F1595" s="32">
        <v>9.65</v>
      </c>
      <c r="G1595">
        <v>44.1</v>
      </c>
      <c r="H1595">
        <v>0</v>
      </c>
      <c r="I1595">
        <v>37.4</v>
      </c>
      <c r="J1595">
        <v>6.6</v>
      </c>
      <c r="K1595">
        <v>0.1</v>
      </c>
      <c r="L1595">
        <v>0.1</v>
      </c>
      <c r="M1595">
        <v>5.4</v>
      </c>
    </row>
    <row r="1596" spans="1:13">
      <c r="A1596" s="2" t="s">
        <v>183</v>
      </c>
      <c r="B1596" s="2">
        <v>179</v>
      </c>
      <c r="C1596" s="15" t="str">
        <f t="shared" si="24"/>
        <v>5B_179</v>
      </c>
      <c r="D1596" s="31">
        <v>1</v>
      </c>
      <c r="E1596" s="32">
        <v>9.4</v>
      </c>
      <c r="F1596" s="32">
        <v>9.27</v>
      </c>
      <c r="G1596">
        <v>35</v>
      </c>
      <c r="H1596">
        <v>0</v>
      </c>
      <c r="I1596">
        <v>27.2</v>
      </c>
      <c r="J1596">
        <v>7.8</v>
      </c>
      <c r="K1596">
        <v>0.1</v>
      </c>
      <c r="L1596">
        <v>0.1</v>
      </c>
      <c r="M1596">
        <v>4.5</v>
      </c>
    </row>
    <row r="1597" spans="1:13">
      <c r="A1597" s="2" t="s">
        <v>183</v>
      </c>
      <c r="B1597" s="2">
        <v>180</v>
      </c>
      <c r="C1597" s="15" t="str">
        <f t="shared" si="24"/>
        <v>5B_180</v>
      </c>
      <c r="D1597" s="31">
        <v>1</v>
      </c>
      <c r="E1597" s="32">
        <v>9.5</v>
      </c>
      <c r="F1597" s="32">
        <v>8.9499999999999993</v>
      </c>
      <c r="G1597">
        <v>34.6</v>
      </c>
      <c r="H1597">
        <v>0</v>
      </c>
      <c r="I1597">
        <v>27.3</v>
      </c>
      <c r="J1597">
        <v>7.4</v>
      </c>
      <c r="K1597">
        <v>0.1</v>
      </c>
      <c r="L1597">
        <v>0.1</v>
      </c>
      <c r="M1597">
        <v>4.4000000000000004</v>
      </c>
    </row>
    <row r="1598" spans="1:13">
      <c r="A1598" s="2" t="s">
        <v>183</v>
      </c>
      <c r="B1598" s="2">
        <v>182</v>
      </c>
      <c r="C1598" s="15" t="str">
        <f t="shared" si="24"/>
        <v>5B_182</v>
      </c>
      <c r="D1598" s="31">
        <v>1</v>
      </c>
      <c r="E1598" s="32">
        <v>13.6</v>
      </c>
      <c r="F1598" s="32">
        <v>11.47</v>
      </c>
      <c r="G1598">
        <v>86.5</v>
      </c>
      <c r="H1598">
        <v>0</v>
      </c>
      <c r="I1598">
        <v>81.400000000000006</v>
      </c>
      <c r="J1598">
        <v>5.0999999999999996</v>
      </c>
      <c r="K1598">
        <v>0.1</v>
      </c>
      <c r="L1598">
        <v>0.1</v>
      </c>
      <c r="M1598">
        <v>7.9</v>
      </c>
    </row>
    <row r="1599" spans="1:13">
      <c r="A1599" s="2" t="s">
        <v>183</v>
      </c>
      <c r="B1599" s="2">
        <v>183</v>
      </c>
      <c r="C1599" s="15" t="str">
        <f t="shared" si="24"/>
        <v>5B_183</v>
      </c>
      <c r="D1599" s="31">
        <v>1</v>
      </c>
      <c r="E1599" s="32">
        <v>11.1</v>
      </c>
      <c r="F1599" s="32">
        <v>9.7200000000000006</v>
      </c>
      <c r="G1599">
        <v>50.2</v>
      </c>
      <c r="H1599">
        <v>0</v>
      </c>
      <c r="I1599">
        <v>44.3</v>
      </c>
      <c r="J1599">
        <v>5.9</v>
      </c>
      <c r="K1599">
        <v>0.1</v>
      </c>
      <c r="L1599">
        <v>0.1</v>
      </c>
      <c r="M1599">
        <v>5.8</v>
      </c>
    </row>
    <row r="1600" spans="1:13">
      <c r="A1600" s="2" t="s">
        <v>183</v>
      </c>
      <c r="B1600" s="2">
        <v>184</v>
      </c>
      <c r="C1600" s="15" t="str">
        <f t="shared" si="24"/>
        <v>5B_184</v>
      </c>
      <c r="D1600" s="31">
        <v>1</v>
      </c>
      <c r="E1600" s="32">
        <v>8.6</v>
      </c>
      <c r="F1600" s="32">
        <v>8.14</v>
      </c>
      <c r="G1600">
        <v>26.3</v>
      </c>
      <c r="H1600">
        <v>0</v>
      </c>
      <c r="I1600">
        <v>18.2</v>
      </c>
      <c r="J1600">
        <v>8.1</v>
      </c>
      <c r="K1600">
        <v>0.1</v>
      </c>
      <c r="L1600">
        <v>0.1</v>
      </c>
      <c r="M1600">
        <v>3.3</v>
      </c>
    </row>
    <row r="1601" spans="1:13">
      <c r="A1601" s="2" t="s">
        <v>183</v>
      </c>
      <c r="B1601" s="2">
        <v>185</v>
      </c>
      <c r="C1601" s="15" t="str">
        <f t="shared" si="24"/>
        <v>5B_185</v>
      </c>
      <c r="D1601" s="31">
        <v>1</v>
      </c>
      <c r="E1601" s="32">
        <v>14.9</v>
      </c>
      <c r="F1601" s="32">
        <v>12.29</v>
      </c>
      <c r="G1601">
        <v>110</v>
      </c>
      <c r="H1601">
        <v>0</v>
      </c>
      <c r="I1601">
        <v>105.2</v>
      </c>
      <c r="J1601">
        <v>4.8</v>
      </c>
      <c r="K1601">
        <v>0.1</v>
      </c>
      <c r="L1601">
        <v>0.1</v>
      </c>
      <c r="M1601">
        <v>8.9</v>
      </c>
    </row>
    <row r="1602" spans="1:13">
      <c r="A1602" s="2" t="s">
        <v>183</v>
      </c>
      <c r="B1602" s="2">
        <v>186</v>
      </c>
      <c r="C1602" s="15" t="str">
        <f t="shared" si="24"/>
        <v>5B_186</v>
      </c>
      <c r="D1602" s="31">
        <v>1</v>
      </c>
      <c r="E1602" s="32">
        <v>5.7</v>
      </c>
      <c r="F1602" s="32">
        <v>5.14</v>
      </c>
      <c r="G1602">
        <v>8.3000000000000007</v>
      </c>
      <c r="H1602">
        <v>0</v>
      </c>
      <c r="I1602">
        <v>0</v>
      </c>
      <c r="J1602">
        <v>8.3000000000000007</v>
      </c>
      <c r="K1602">
        <v>0.1</v>
      </c>
      <c r="L1602">
        <v>0.1</v>
      </c>
      <c r="M1602">
        <v>0.1</v>
      </c>
    </row>
    <row r="1603" spans="1:13">
      <c r="A1603" s="2" t="s">
        <v>183</v>
      </c>
      <c r="B1603" s="2">
        <v>187</v>
      </c>
      <c r="C1603" s="15" t="str">
        <f t="shared" ref="C1603:C1666" si="25">A1603&amp;"_"&amp;B1603</f>
        <v>5B_187</v>
      </c>
      <c r="D1603" s="31">
        <v>1</v>
      </c>
      <c r="E1603" s="32">
        <v>16.399999999999999</v>
      </c>
      <c r="F1603" s="32">
        <v>13.67</v>
      </c>
      <c r="G1603">
        <v>146.19999999999999</v>
      </c>
      <c r="H1603">
        <v>0</v>
      </c>
      <c r="I1603">
        <v>141.6</v>
      </c>
      <c r="J1603">
        <v>4.5999999999999996</v>
      </c>
      <c r="K1603">
        <v>0.1</v>
      </c>
      <c r="L1603">
        <v>0.1</v>
      </c>
      <c r="M1603">
        <v>10.3</v>
      </c>
    </row>
    <row r="1604" spans="1:13">
      <c r="A1604" s="2" t="s">
        <v>183</v>
      </c>
      <c r="B1604" s="2">
        <v>188</v>
      </c>
      <c r="C1604" s="15" t="str">
        <f t="shared" si="25"/>
        <v>5B_188</v>
      </c>
      <c r="D1604" s="31">
        <v>1</v>
      </c>
      <c r="E1604" s="32">
        <v>8.4</v>
      </c>
      <c r="F1604" s="32">
        <v>9.3800000000000008</v>
      </c>
      <c r="G1604">
        <v>28.6</v>
      </c>
      <c r="H1604">
        <v>0</v>
      </c>
      <c r="I1604">
        <v>18.2</v>
      </c>
      <c r="J1604">
        <v>10.4</v>
      </c>
      <c r="K1604">
        <v>0.1</v>
      </c>
      <c r="L1604">
        <v>0.1</v>
      </c>
      <c r="M1604">
        <v>3.4</v>
      </c>
    </row>
    <row r="1605" spans="1:13">
      <c r="A1605" s="2" t="s">
        <v>183</v>
      </c>
      <c r="B1605" s="2">
        <v>189</v>
      </c>
      <c r="C1605" s="15" t="str">
        <f t="shared" si="25"/>
        <v>5B_189</v>
      </c>
      <c r="D1605" s="31">
        <v>1</v>
      </c>
      <c r="E1605" s="32">
        <v>12.3</v>
      </c>
      <c r="F1605" s="32">
        <v>11.44</v>
      </c>
      <c r="G1605">
        <v>71.099999999999994</v>
      </c>
      <c r="H1605">
        <v>0</v>
      </c>
      <c r="I1605">
        <v>65.2</v>
      </c>
      <c r="J1605">
        <v>5.9</v>
      </c>
      <c r="K1605">
        <v>0.1</v>
      </c>
      <c r="L1605">
        <v>0.1</v>
      </c>
      <c r="M1605">
        <v>7.5</v>
      </c>
    </row>
    <row r="1606" spans="1:13">
      <c r="A1606" s="2" t="s">
        <v>183</v>
      </c>
      <c r="B1606" s="2">
        <v>190</v>
      </c>
      <c r="C1606" s="15" t="str">
        <f t="shared" si="25"/>
        <v>5B_190</v>
      </c>
      <c r="D1606" s="31">
        <v>1</v>
      </c>
      <c r="E1606" s="32">
        <v>12.9</v>
      </c>
      <c r="F1606" s="32">
        <v>11.32</v>
      </c>
      <c r="G1606">
        <v>77.099999999999994</v>
      </c>
      <c r="H1606">
        <v>0</v>
      </c>
      <c r="I1606">
        <v>71.7</v>
      </c>
      <c r="J1606">
        <v>5.4</v>
      </c>
      <c r="K1606">
        <v>0.1</v>
      </c>
      <c r="L1606">
        <v>0.1</v>
      </c>
      <c r="M1606">
        <v>7.6</v>
      </c>
    </row>
    <row r="1607" spans="1:13">
      <c r="A1607" s="2" t="s">
        <v>183</v>
      </c>
      <c r="B1607" s="2">
        <v>191</v>
      </c>
      <c r="C1607" s="15" t="str">
        <f t="shared" si="25"/>
        <v>5B_191</v>
      </c>
      <c r="D1607" s="31">
        <v>1</v>
      </c>
      <c r="E1607" s="32">
        <v>13.9</v>
      </c>
      <c r="F1607" s="32">
        <v>11.79</v>
      </c>
      <c r="G1607">
        <v>92.5</v>
      </c>
      <c r="H1607">
        <v>0</v>
      </c>
      <c r="I1607">
        <v>87.5</v>
      </c>
      <c r="J1607">
        <v>5.0999999999999996</v>
      </c>
      <c r="K1607">
        <v>0.1</v>
      </c>
      <c r="L1607">
        <v>0.1</v>
      </c>
      <c r="M1607">
        <v>8.3000000000000007</v>
      </c>
    </row>
    <row r="1608" spans="1:13">
      <c r="A1608" s="2" t="s">
        <v>183</v>
      </c>
      <c r="B1608" s="2">
        <v>192</v>
      </c>
      <c r="C1608" s="15" t="str">
        <f t="shared" si="25"/>
        <v>5B_192</v>
      </c>
      <c r="D1608" s="31">
        <v>1</v>
      </c>
      <c r="E1608" s="32">
        <v>13.2</v>
      </c>
      <c r="F1608" s="32">
        <v>11.72</v>
      </c>
      <c r="G1608">
        <v>83.3</v>
      </c>
      <c r="H1608">
        <v>0</v>
      </c>
      <c r="I1608">
        <v>77.900000000000006</v>
      </c>
      <c r="J1608">
        <v>5.4</v>
      </c>
      <c r="K1608">
        <v>0.1</v>
      </c>
      <c r="L1608">
        <v>0.1</v>
      </c>
      <c r="M1608">
        <v>8</v>
      </c>
    </row>
    <row r="1609" spans="1:13">
      <c r="A1609" s="2" t="s">
        <v>183</v>
      </c>
      <c r="B1609" s="2">
        <v>193</v>
      </c>
      <c r="C1609" s="15" t="str">
        <f t="shared" si="25"/>
        <v>5B_193</v>
      </c>
      <c r="D1609" s="31">
        <v>1</v>
      </c>
      <c r="E1609" s="32">
        <v>9.6</v>
      </c>
      <c r="F1609" s="32">
        <v>9.8000000000000007</v>
      </c>
      <c r="G1609">
        <v>38.299999999999997</v>
      </c>
      <c r="H1609">
        <v>0</v>
      </c>
      <c r="I1609">
        <v>30.4</v>
      </c>
      <c r="J1609">
        <v>7.9</v>
      </c>
      <c r="K1609">
        <v>0.1</v>
      </c>
      <c r="L1609">
        <v>0.1</v>
      </c>
      <c r="M1609">
        <v>4.9000000000000004</v>
      </c>
    </row>
    <row r="1610" spans="1:13">
      <c r="A1610" s="2" t="s">
        <v>183</v>
      </c>
      <c r="B1610" s="2">
        <v>194</v>
      </c>
      <c r="C1610" s="15" t="str">
        <f t="shared" si="25"/>
        <v>5B_194</v>
      </c>
      <c r="D1610" s="31">
        <v>1</v>
      </c>
      <c r="E1610" s="32">
        <v>13.7</v>
      </c>
      <c r="F1610" s="32">
        <v>11.16</v>
      </c>
      <c r="G1610">
        <v>85.5</v>
      </c>
      <c r="H1610">
        <v>0</v>
      </c>
      <c r="I1610">
        <v>80.5</v>
      </c>
      <c r="J1610">
        <v>4.9000000000000004</v>
      </c>
      <c r="K1610">
        <v>0.1</v>
      </c>
      <c r="L1610">
        <v>0.1</v>
      </c>
      <c r="M1610">
        <v>7.7</v>
      </c>
    </row>
    <row r="1611" spans="1:13">
      <c r="A1611" s="2" t="s">
        <v>183</v>
      </c>
      <c r="B1611" s="2">
        <v>195</v>
      </c>
      <c r="C1611" s="15" t="str">
        <f t="shared" si="25"/>
        <v>5B_195</v>
      </c>
      <c r="D1611" s="31">
        <v>1</v>
      </c>
      <c r="E1611" s="32">
        <v>8.6</v>
      </c>
      <c r="F1611" s="32">
        <v>8.74</v>
      </c>
      <c r="G1611">
        <v>28</v>
      </c>
      <c r="H1611">
        <v>0</v>
      </c>
      <c r="I1611">
        <v>19.100000000000001</v>
      </c>
      <c r="J1611">
        <v>8.9</v>
      </c>
      <c r="K1611">
        <v>0.1</v>
      </c>
      <c r="L1611">
        <v>0.1</v>
      </c>
      <c r="M1611">
        <v>3.5</v>
      </c>
    </row>
    <row r="1612" spans="1:13">
      <c r="A1612" s="2" t="s">
        <v>183</v>
      </c>
      <c r="B1612" s="2">
        <v>196</v>
      </c>
      <c r="C1612" s="15" t="str">
        <f t="shared" si="25"/>
        <v>5B_196</v>
      </c>
      <c r="D1612" s="31">
        <v>1</v>
      </c>
      <c r="E1612" s="32">
        <v>8.1</v>
      </c>
      <c r="F1612" s="32">
        <v>9.41</v>
      </c>
      <c r="G1612">
        <v>26.7</v>
      </c>
      <c r="H1612">
        <v>0</v>
      </c>
      <c r="I1612">
        <v>15.3</v>
      </c>
      <c r="J1612">
        <v>11.4</v>
      </c>
      <c r="K1612">
        <v>0.1</v>
      </c>
      <c r="L1612">
        <v>0.1</v>
      </c>
      <c r="M1612">
        <v>3</v>
      </c>
    </row>
    <row r="1613" spans="1:13">
      <c r="A1613" s="2" t="s">
        <v>183</v>
      </c>
      <c r="B1613" s="2">
        <v>197</v>
      </c>
      <c r="C1613" s="15" t="str">
        <f t="shared" si="25"/>
        <v>5B_197</v>
      </c>
      <c r="D1613" s="31">
        <v>1</v>
      </c>
      <c r="E1613" s="32">
        <v>10.9</v>
      </c>
      <c r="F1613" s="32">
        <v>9.66</v>
      </c>
      <c r="G1613">
        <v>48.2</v>
      </c>
      <c r="H1613">
        <v>0</v>
      </c>
      <c r="I1613">
        <v>42.1</v>
      </c>
      <c r="J1613">
        <v>6.1</v>
      </c>
      <c r="K1613">
        <v>0.1</v>
      </c>
      <c r="L1613">
        <v>0.1</v>
      </c>
      <c r="M1613">
        <v>5.7</v>
      </c>
    </row>
    <row r="1614" spans="1:13">
      <c r="A1614" s="2" t="s">
        <v>183</v>
      </c>
      <c r="B1614" s="2">
        <v>198</v>
      </c>
      <c r="C1614" s="15" t="str">
        <f t="shared" si="25"/>
        <v>5B_198</v>
      </c>
      <c r="D1614" s="31">
        <v>1</v>
      </c>
      <c r="E1614" s="32">
        <v>9.9</v>
      </c>
      <c r="F1614" s="32">
        <v>9.6199999999999992</v>
      </c>
      <c r="G1614">
        <v>40</v>
      </c>
      <c r="H1614">
        <v>0</v>
      </c>
      <c r="I1614">
        <v>32.700000000000003</v>
      </c>
      <c r="J1614">
        <v>7.3</v>
      </c>
      <c r="K1614">
        <v>0.1</v>
      </c>
      <c r="L1614">
        <v>0.1</v>
      </c>
      <c r="M1614">
        <v>5</v>
      </c>
    </row>
    <row r="1615" spans="1:13">
      <c r="A1615" s="2" t="s">
        <v>183</v>
      </c>
      <c r="B1615" s="2">
        <v>199</v>
      </c>
      <c r="C1615" s="15" t="str">
        <f t="shared" si="25"/>
        <v>5B_199</v>
      </c>
      <c r="D1615" s="31">
        <v>1</v>
      </c>
      <c r="E1615" s="32">
        <v>12.9</v>
      </c>
      <c r="F1615" s="32">
        <v>11.23</v>
      </c>
      <c r="G1615">
        <v>76.599999999999994</v>
      </c>
      <c r="H1615">
        <v>0</v>
      </c>
      <c r="I1615">
        <v>71.2</v>
      </c>
      <c r="J1615">
        <v>5.4</v>
      </c>
      <c r="K1615">
        <v>0.1</v>
      </c>
      <c r="L1615">
        <v>0.1</v>
      </c>
      <c r="M1615">
        <v>7.6</v>
      </c>
    </row>
    <row r="1616" spans="1:13">
      <c r="A1616" s="2" t="s">
        <v>183</v>
      </c>
      <c r="B1616" s="2">
        <v>200</v>
      </c>
      <c r="C1616" s="15" t="str">
        <f t="shared" si="25"/>
        <v>5B_200</v>
      </c>
      <c r="D1616" s="31">
        <v>1</v>
      </c>
      <c r="E1616" s="32">
        <v>11.8</v>
      </c>
      <c r="F1616" s="32">
        <v>11.42</v>
      </c>
      <c r="G1616">
        <v>65.599999999999994</v>
      </c>
      <c r="H1616">
        <v>0</v>
      </c>
      <c r="I1616">
        <v>59.3</v>
      </c>
      <c r="J1616">
        <v>6.3</v>
      </c>
      <c r="K1616">
        <v>0.1</v>
      </c>
      <c r="L1616">
        <v>0.1</v>
      </c>
      <c r="M1616">
        <v>7.3</v>
      </c>
    </row>
    <row r="1617" spans="1:13">
      <c r="A1617" s="2" t="s">
        <v>183</v>
      </c>
      <c r="B1617" s="2">
        <v>201</v>
      </c>
      <c r="C1617" s="15" t="str">
        <f t="shared" si="25"/>
        <v>5B_201</v>
      </c>
      <c r="D1617" s="31">
        <v>3</v>
      </c>
      <c r="E1617" s="32">
        <v>8.1</v>
      </c>
      <c r="F1617" s="32">
        <v>8.94</v>
      </c>
      <c r="G1617">
        <v>22.5</v>
      </c>
      <c r="H1617">
        <v>0</v>
      </c>
      <c r="I1617">
        <v>13.7</v>
      </c>
      <c r="J1617">
        <v>8.9</v>
      </c>
      <c r="K1617">
        <v>0.1</v>
      </c>
      <c r="L1617">
        <v>0.1</v>
      </c>
      <c r="M1617">
        <v>2.6</v>
      </c>
    </row>
    <row r="1618" spans="1:13">
      <c r="A1618" s="2" t="s">
        <v>183</v>
      </c>
      <c r="B1618" s="2">
        <v>202</v>
      </c>
      <c r="C1618" s="15" t="str">
        <f t="shared" si="25"/>
        <v>5B_202</v>
      </c>
      <c r="D1618" s="31">
        <v>1</v>
      </c>
      <c r="E1618" s="32">
        <v>9.6</v>
      </c>
      <c r="F1618" s="32">
        <v>9.27</v>
      </c>
      <c r="G1618">
        <v>36.4</v>
      </c>
      <c r="H1618">
        <v>0</v>
      </c>
      <c r="I1618">
        <v>29</v>
      </c>
      <c r="J1618">
        <v>7.5</v>
      </c>
      <c r="K1618">
        <v>0.1</v>
      </c>
      <c r="L1618">
        <v>0.1</v>
      </c>
      <c r="M1618">
        <v>4.5999999999999996</v>
      </c>
    </row>
    <row r="1619" spans="1:13">
      <c r="A1619" s="2" t="s">
        <v>183</v>
      </c>
      <c r="B1619" s="2">
        <v>203</v>
      </c>
      <c r="C1619" s="15" t="str">
        <f t="shared" si="25"/>
        <v>5B_203</v>
      </c>
      <c r="D1619" s="31">
        <v>1</v>
      </c>
      <c r="E1619" s="32">
        <v>11.5</v>
      </c>
      <c r="F1619" s="32">
        <v>10.37</v>
      </c>
      <c r="G1619">
        <v>57</v>
      </c>
      <c r="H1619">
        <v>0</v>
      </c>
      <c r="I1619">
        <v>51.1</v>
      </c>
      <c r="J1619">
        <v>5.9</v>
      </c>
      <c r="K1619">
        <v>0.1</v>
      </c>
      <c r="L1619">
        <v>0.1</v>
      </c>
      <c r="M1619">
        <v>6.4</v>
      </c>
    </row>
    <row r="1620" spans="1:13">
      <c r="A1620" s="2" t="s">
        <v>183</v>
      </c>
      <c r="B1620" s="2">
        <v>204</v>
      </c>
      <c r="C1620" s="15" t="str">
        <f t="shared" si="25"/>
        <v>5B_204</v>
      </c>
      <c r="D1620" s="31">
        <v>1</v>
      </c>
      <c r="E1620" s="32">
        <v>8</v>
      </c>
      <c r="F1620" s="32">
        <v>8.14</v>
      </c>
      <c r="G1620">
        <v>22.9</v>
      </c>
      <c r="H1620">
        <v>0</v>
      </c>
      <c r="I1620">
        <v>13.4</v>
      </c>
      <c r="J1620">
        <v>9.6</v>
      </c>
      <c r="K1620">
        <v>0.1</v>
      </c>
      <c r="L1620">
        <v>0.1</v>
      </c>
      <c r="M1620">
        <v>2.6</v>
      </c>
    </row>
    <row r="1621" spans="1:13">
      <c r="A1621" s="2" t="s">
        <v>183</v>
      </c>
      <c r="B1621" s="2">
        <v>205</v>
      </c>
      <c r="C1621" s="15" t="str">
        <f t="shared" si="25"/>
        <v>5B_205</v>
      </c>
      <c r="D1621" s="31">
        <v>1</v>
      </c>
      <c r="E1621" s="32">
        <v>9.5</v>
      </c>
      <c r="F1621" s="32">
        <v>9.43</v>
      </c>
      <c r="G1621">
        <v>36.299999999999997</v>
      </c>
      <c r="H1621">
        <v>0</v>
      </c>
      <c r="I1621">
        <v>28.5</v>
      </c>
      <c r="J1621">
        <v>7.8</v>
      </c>
      <c r="K1621">
        <v>0.1</v>
      </c>
      <c r="L1621">
        <v>0.1</v>
      </c>
      <c r="M1621">
        <v>4.5999999999999996</v>
      </c>
    </row>
    <row r="1622" spans="1:13">
      <c r="A1622" s="2" t="s">
        <v>183</v>
      </c>
      <c r="B1622" s="2">
        <v>206</v>
      </c>
      <c r="C1622" s="15" t="str">
        <f t="shared" si="25"/>
        <v>5B_206</v>
      </c>
      <c r="D1622" s="31">
        <v>1</v>
      </c>
      <c r="E1622" s="32">
        <v>10.4</v>
      </c>
      <c r="F1622" s="32">
        <v>9.7899999999999991</v>
      </c>
      <c r="G1622">
        <v>44.6</v>
      </c>
      <c r="H1622">
        <v>0</v>
      </c>
      <c r="I1622">
        <v>37.9</v>
      </c>
      <c r="J1622">
        <v>6.7</v>
      </c>
      <c r="K1622">
        <v>0.1</v>
      </c>
      <c r="L1622">
        <v>0.1</v>
      </c>
      <c r="M1622">
        <v>5.5</v>
      </c>
    </row>
    <row r="1623" spans="1:13">
      <c r="A1623" s="2" t="s">
        <v>183</v>
      </c>
      <c r="B1623" s="2">
        <v>207</v>
      </c>
      <c r="C1623" s="15" t="str">
        <f t="shared" si="25"/>
        <v>5B_207</v>
      </c>
      <c r="D1623" s="31">
        <v>1</v>
      </c>
      <c r="E1623" s="32">
        <v>10.5</v>
      </c>
      <c r="F1623" s="32">
        <v>10.210000000000001</v>
      </c>
      <c r="G1623">
        <v>47.2</v>
      </c>
      <c r="H1623">
        <v>0</v>
      </c>
      <c r="I1623">
        <v>40.299999999999997</v>
      </c>
      <c r="J1623">
        <v>6.9</v>
      </c>
      <c r="K1623">
        <v>0.1</v>
      </c>
      <c r="L1623">
        <v>0.1</v>
      </c>
      <c r="M1623">
        <v>5.8</v>
      </c>
    </row>
    <row r="1624" spans="1:13">
      <c r="A1624" s="2" t="s">
        <v>183</v>
      </c>
      <c r="B1624" s="2">
        <v>208</v>
      </c>
      <c r="C1624" s="15" t="str">
        <f t="shared" si="25"/>
        <v>5B_208</v>
      </c>
      <c r="D1624" s="31">
        <v>1</v>
      </c>
      <c r="E1624" s="32">
        <v>10.6</v>
      </c>
      <c r="F1624" s="32">
        <v>10.210000000000001</v>
      </c>
      <c r="G1624">
        <v>48.1</v>
      </c>
      <c r="H1624">
        <v>0</v>
      </c>
      <c r="I1624">
        <v>41.3</v>
      </c>
      <c r="J1624">
        <v>6.8</v>
      </c>
      <c r="K1624">
        <v>0.1</v>
      </c>
      <c r="L1624">
        <v>0.1</v>
      </c>
      <c r="M1624">
        <v>5.8</v>
      </c>
    </row>
    <row r="1625" spans="1:13">
      <c r="A1625" s="2" t="s">
        <v>183</v>
      </c>
      <c r="B1625" s="2">
        <v>209</v>
      </c>
      <c r="C1625" s="15" t="str">
        <f t="shared" si="25"/>
        <v>5B_209</v>
      </c>
      <c r="D1625" s="31">
        <v>1</v>
      </c>
      <c r="E1625" s="32">
        <v>8.6999999999999993</v>
      </c>
      <c r="F1625" s="32">
        <v>9.1999999999999993</v>
      </c>
      <c r="G1625">
        <v>30</v>
      </c>
      <c r="H1625">
        <v>0</v>
      </c>
      <c r="I1625">
        <v>20.7</v>
      </c>
      <c r="J1625">
        <v>9.3000000000000007</v>
      </c>
      <c r="K1625">
        <v>0.1</v>
      </c>
      <c r="L1625">
        <v>0.1</v>
      </c>
      <c r="M1625">
        <v>3.7</v>
      </c>
    </row>
    <row r="1626" spans="1:13">
      <c r="A1626" s="2" t="s">
        <v>183</v>
      </c>
      <c r="B1626" s="2">
        <v>210</v>
      </c>
      <c r="C1626" s="15" t="str">
        <f t="shared" si="25"/>
        <v>5B_210</v>
      </c>
      <c r="D1626" s="31">
        <v>1</v>
      </c>
      <c r="E1626" s="32">
        <v>10</v>
      </c>
      <c r="F1626" s="32">
        <v>9.15</v>
      </c>
      <c r="G1626">
        <v>39</v>
      </c>
      <c r="H1626">
        <v>0</v>
      </c>
      <c r="I1626">
        <v>32.200000000000003</v>
      </c>
      <c r="J1626">
        <v>6.8</v>
      </c>
      <c r="K1626">
        <v>0.1</v>
      </c>
      <c r="L1626">
        <v>0.1</v>
      </c>
      <c r="M1626">
        <v>4.8</v>
      </c>
    </row>
    <row r="1627" spans="1:13">
      <c r="A1627" s="2" t="s">
        <v>183</v>
      </c>
      <c r="B1627" s="2">
        <v>211</v>
      </c>
      <c r="C1627" s="15" t="str">
        <f t="shared" si="25"/>
        <v>5B_211</v>
      </c>
      <c r="D1627" s="31">
        <v>1</v>
      </c>
      <c r="E1627" s="32">
        <v>12.1</v>
      </c>
      <c r="F1627" s="32">
        <v>10.86</v>
      </c>
      <c r="G1627">
        <v>65.599999999999994</v>
      </c>
      <c r="H1627">
        <v>0</v>
      </c>
      <c r="I1627">
        <v>59.9</v>
      </c>
      <c r="J1627">
        <v>5.7</v>
      </c>
      <c r="K1627">
        <v>0.1</v>
      </c>
      <c r="L1627">
        <v>0.1</v>
      </c>
      <c r="M1627">
        <v>7</v>
      </c>
    </row>
    <row r="1628" spans="1:13">
      <c r="A1628" s="2" t="s">
        <v>183</v>
      </c>
      <c r="B1628" s="2">
        <v>212</v>
      </c>
      <c r="C1628" s="15" t="str">
        <f t="shared" si="25"/>
        <v>5B_212</v>
      </c>
      <c r="D1628" s="31">
        <v>1</v>
      </c>
      <c r="E1628" s="32">
        <v>11.1</v>
      </c>
      <c r="F1628" s="32">
        <v>10.06</v>
      </c>
      <c r="G1628">
        <v>51.8</v>
      </c>
      <c r="H1628">
        <v>0</v>
      </c>
      <c r="I1628">
        <v>45.7</v>
      </c>
      <c r="J1628">
        <v>6.2</v>
      </c>
      <c r="K1628">
        <v>0.1</v>
      </c>
      <c r="L1628">
        <v>0.1</v>
      </c>
      <c r="M1628">
        <v>6</v>
      </c>
    </row>
    <row r="1629" spans="1:13">
      <c r="A1629" s="2" t="s">
        <v>183</v>
      </c>
      <c r="B1629" s="2">
        <v>213</v>
      </c>
      <c r="C1629" s="15" t="str">
        <f t="shared" si="25"/>
        <v>5B_213</v>
      </c>
      <c r="D1629" s="31">
        <v>1</v>
      </c>
      <c r="E1629" s="32">
        <v>12.9</v>
      </c>
      <c r="F1629" s="32">
        <v>11.43</v>
      </c>
      <c r="G1629">
        <v>77.8</v>
      </c>
      <c r="H1629">
        <v>0</v>
      </c>
      <c r="I1629">
        <v>72.400000000000006</v>
      </c>
      <c r="J1629">
        <v>5.5</v>
      </c>
      <c r="K1629">
        <v>0.1</v>
      </c>
      <c r="L1629">
        <v>0.1</v>
      </c>
      <c r="M1629">
        <v>7.7</v>
      </c>
    </row>
    <row r="1630" spans="1:13">
      <c r="A1630" s="2" t="s">
        <v>183</v>
      </c>
      <c r="B1630" s="2">
        <v>214</v>
      </c>
      <c r="C1630" s="15" t="str">
        <f t="shared" si="25"/>
        <v>5B_214</v>
      </c>
      <c r="D1630" s="31">
        <v>1</v>
      </c>
      <c r="E1630" s="32">
        <v>13.6</v>
      </c>
      <c r="F1630" s="32">
        <v>11.51</v>
      </c>
      <c r="G1630">
        <v>86.7</v>
      </c>
      <c r="H1630">
        <v>0</v>
      </c>
      <c r="I1630">
        <v>81.599999999999994</v>
      </c>
      <c r="J1630">
        <v>5.0999999999999996</v>
      </c>
      <c r="K1630">
        <v>0.1</v>
      </c>
      <c r="L1630">
        <v>0.1</v>
      </c>
      <c r="M1630">
        <v>8</v>
      </c>
    </row>
    <row r="1631" spans="1:13">
      <c r="A1631" s="2" t="s">
        <v>183</v>
      </c>
      <c r="B1631" s="2">
        <v>218</v>
      </c>
      <c r="C1631" s="15" t="str">
        <f t="shared" si="25"/>
        <v>5B_218</v>
      </c>
      <c r="D1631" s="31">
        <v>1</v>
      </c>
      <c r="E1631" s="32">
        <v>12</v>
      </c>
      <c r="F1631" s="32">
        <v>10.48</v>
      </c>
      <c r="G1631">
        <v>62.5</v>
      </c>
      <c r="H1631">
        <v>0</v>
      </c>
      <c r="I1631">
        <v>56.9</v>
      </c>
      <c r="J1631">
        <v>5.6</v>
      </c>
      <c r="K1631">
        <v>0.1</v>
      </c>
      <c r="L1631">
        <v>0.1</v>
      </c>
      <c r="M1631">
        <v>6.7</v>
      </c>
    </row>
    <row r="1632" spans="1:13">
      <c r="A1632" s="2" t="s">
        <v>183</v>
      </c>
      <c r="B1632" s="2">
        <v>219</v>
      </c>
      <c r="C1632" s="15" t="str">
        <f t="shared" si="25"/>
        <v>5B_219</v>
      </c>
      <c r="D1632" s="31">
        <v>1</v>
      </c>
      <c r="E1632" s="32">
        <v>11.2</v>
      </c>
      <c r="F1632" s="32">
        <v>10.119999999999999</v>
      </c>
      <c r="G1632">
        <v>53</v>
      </c>
      <c r="H1632">
        <v>0</v>
      </c>
      <c r="I1632">
        <v>46.9</v>
      </c>
      <c r="J1632">
        <v>6.1</v>
      </c>
      <c r="K1632">
        <v>0.1</v>
      </c>
      <c r="L1632">
        <v>0.1</v>
      </c>
      <c r="M1632">
        <v>6.1</v>
      </c>
    </row>
    <row r="1633" spans="1:13">
      <c r="A1633" s="2" t="s">
        <v>183</v>
      </c>
      <c r="B1633" s="2">
        <v>220</v>
      </c>
      <c r="C1633" s="15" t="str">
        <f t="shared" si="25"/>
        <v>5B_220</v>
      </c>
      <c r="D1633" s="31">
        <v>1</v>
      </c>
      <c r="E1633" s="32">
        <v>12.9</v>
      </c>
      <c r="F1633" s="32">
        <v>11.39</v>
      </c>
      <c r="G1633">
        <v>77.599999999999994</v>
      </c>
      <c r="H1633">
        <v>0</v>
      </c>
      <c r="I1633">
        <v>72.2</v>
      </c>
      <c r="J1633">
        <v>5.4</v>
      </c>
      <c r="K1633">
        <v>0.1</v>
      </c>
      <c r="L1633">
        <v>0.1</v>
      </c>
      <c r="M1633">
        <v>7.7</v>
      </c>
    </row>
    <row r="1634" spans="1:13">
      <c r="A1634" s="2" t="s">
        <v>183</v>
      </c>
      <c r="B1634" s="2">
        <v>221</v>
      </c>
      <c r="C1634" s="15" t="str">
        <f t="shared" si="25"/>
        <v>5B_221</v>
      </c>
      <c r="D1634" s="31">
        <v>1</v>
      </c>
      <c r="E1634" s="32">
        <v>11.9</v>
      </c>
      <c r="F1634" s="32">
        <v>10.58</v>
      </c>
      <c r="G1634">
        <v>62.1</v>
      </c>
      <c r="H1634">
        <v>0</v>
      </c>
      <c r="I1634">
        <v>56.3</v>
      </c>
      <c r="J1634">
        <v>5.8</v>
      </c>
      <c r="K1634">
        <v>0.1</v>
      </c>
      <c r="L1634">
        <v>0.1</v>
      </c>
      <c r="M1634">
        <v>6.7</v>
      </c>
    </row>
    <row r="1635" spans="1:13">
      <c r="A1635" s="2" t="s">
        <v>183</v>
      </c>
      <c r="B1635" s="2">
        <v>222</v>
      </c>
      <c r="C1635" s="15" t="str">
        <f t="shared" si="25"/>
        <v>5B_222</v>
      </c>
      <c r="D1635" s="31">
        <v>1</v>
      </c>
      <c r="E1635" s="32">
        <v>12.9</v>
      </c>
      <c r="F1635" s="32">
        <v>10.89</v>
      </c>
      <c r="G1635">
        <v>74.400000000000006</v>
      </c>
      <c r="H1635">
        <v>0</v>
      </c>
      <c r="I1635">
        <v>69.2</v>
      </c>
      <c r="J1635">
        <v>5.2</v>
      </c>
      <c r="K1635">
        <v>0.1</v>
      </c>
      <c r="L1635">
        <v>0.1</v>
      </c>
      <c r="M1635">
        <v>7.3</v>
      </c>
    </row>
    <row r="1636" spans="1:13">
      <c r="A1636" s="2" t="s">
        <v>183</v>
      </c>
      <c r="B1636" s="2">
        <v>223</v>
      </c>
      <c r="C1636" s="15" t="str">
        <f t="shared" si="25"/>
        <v>5B_223</v>
      </c>
      <c r="D1636" s="31">
        <v>1</v>
      </c>
      <c r="E1636" s="32">
        <v>9.9</v>
      </c>
      <c r="F1636" s="32">
        <v>10.01</v>
      </c>
      <c r="G1636">
        <v>41.5</v>
      </c>
      <c r="H1636">
        <v>0</v>
      </c>
      <c r="I1636">
        <v>33.799999999999997</v>
      </c>
      <c r="J1636">
        <v>7.6</v>
      </c>
      <c r="K1636">
        <v>0.1</v>
      </c>
      <c r="L1636">
        <v>0.1</v>
      </c>
      <c r="M1636">
        <v>5.3</v>
      </c>
    </row>
    <row r="1637" spans="1:13">
      <c r="A1637" s="2" t="s">
        <v>183</v>
      </c>
      <c r="B1637" s="2">
        <v>224</v>
      </c>
      <c r="C1637" s="15" t="str">
        <f t="shared" si="25"/>
        <v>5B_224</v>
      </c>
      <c r="D1637" s="31">
        <v>1</v>
      </c>
      <c r="E1637" s="32">
        <v>14.6</v>
      </c>
      <c r="F1637" s="32">
        <v>12.47</v>
      </c>
      <c r="G1637">
        <v>107.2</v>
      </c>
      <c r="H1637">
        <v>0</v>
      </c>
      <c r="I1637">
        <v>102.2</v>
      </c>
      <c r="J1637">
        <v>5</v>
      </c>
      <c r="K1637">
        <v>0.1</v>
      </c>
      <c r="L1637">
        <v>0.1</v>
      </c>
      <c r="M1637">
        <v>9</v>
      </c>
    </row>
    <row r="1638" spans="1:13">
      <c r="A1638" s="2" t="s">
        <v>183</v>
      </c>
      <c r="B1638" s="2">
        <v>225</v>
      </c>
      <c r="C1638" s="15" t="str">
        <f t="shared" si="25"/>
        <v>5B_225</v>
      </c>
      <c r="D1638" s="31">
        <v>1</v>
      </c>
      <c r="E1638" s="32">
        <v>12.5</v>
      </c>
      <c r="F1638" s="32">
        <v>11.39</v>
      </c>
      <c r="G1638">
        <v>73</v>
      </c>
      <c r="H1638">
        <v>0</v>
      </c>
      <c r="I1638">
        <v>67.3</v>
      </c>
      <c r="J1638">
        <v>5.7</v>
      </c>
      <c r="K1638">
        <v>0.1</v>
      </c>
      <c r="L1638">
        <v>0.1</v>
      </c>
      <c r="M1638">
        <v>7.5</v>
      </c>
    </row>
    <row r="1639" spans="1:13">
      <c r="A1639" s="2" t="s">
        <v>183</v>
      </c>
      <c r="B1639" s="2">
        <v>226</v>
      </c>
      <c r="C1639" s="15" t="str">
        <f t="shared" si="25"/>
        <v>5B_226</v>
      </c>
      <c r="D1639" s="31">
        <v>3</v>
      </c>
      <c r="E1639" s="32">
        <v>9.3000000000000007</v>
      </c>
      <c r="F1639" s="32">
        <v>11.08</v>
      </c>
      <c r="G1639">
        <v>35.9</v>
      </c>
      <c r="H1639">
        <v>0</v>
      </c>
      <c r="I1639">
        <v>26.6</v>
      </c>
      <c r="J1639">
        <v>9.3000000000000007</v>
      </c>
      <c r="K1639">
        <v>0.1</v>
      </c>
      <c r="L1639">
        <v>0.1</v>
      </c>
      <c r="M1639">
        <v>4.4000000000000004</v>
      </c>
    </row>
    <row r="1640" spans="1:13">
      <c r="A1640" s="2" t="s">
        <v>183</v>
      </c>
      <c r="B1640" s="2">
        <v>227</v>
      </c>
      <c r="C1640" s="15" t="str">
        <f t="shared" si="25"/>
        <v>5B_227</v>
      </c>
      <c r="D1640" s="31">
        <v>1</v>
      </c>
      <c r="E1640" s="32">
        <v>13.1</v>
      </c>
      <c r="F1640" s="32">
        <v>11.68</v>
      </c>
      <c r="G1640">
        <v>81.8</v>
      </c>
      <c r="H1640">
        <v>0</v>
      </c>
      <c r="I1640">
        <v>76.400000000000006</v>
      </c>
      <c r="J1640">
        <v>5.5</v>
      </c>
      <c r="K1640">
        <v>0.1</v>
      </c>
      <c r="L1640">
        <v>0.1</v>
      </c>
      <c r="M1640">
        <v>7.9</v>
      </c>
    </row>
    <row r="1641" spans="1:13">
      <c r="A1641" s="2" t="s">
        <v>183</v>
      </c>
      <c r="B1641" s="2">
        <v>228</v>
      </c>
      <c r="C1641" s="15" t="str">
        <f t="shared" si="25"/>
        <v>5B_228</v>
      </c>
      <c r="D1641" s="31">
        <v>3</v>
      </c>
      <c r="E1641" s="32">
        <v>6.1</v>
      </c>
      <c r="F1641" s="32">
        <v>8.8800000000000008</v>
      </c>
      <c r="G1641">
        <v>12.9</v>
      </c>
      <c r="H1641">
        <v>0</v>
      </c>
      <c r="I1641">
        <v>0</v>
      </c>
      <c r="J1641">
        <v>12.9</v>
      </c>
      <c r="K1641">
        <v>0.1</v>
      </c>
      <c r="L1641">
        <v>0.1</v>
      </c>
      <c r="M1641">
        <v>0.1</v>
      </c>
    </row>
    <row r="1642" spans="1:13">
      <c r="A1642" s="2" t="s">
        <v>183</v>
      </c>
      <c r="B1642" s="2">
        <v>229</v>
      </c>
      <c r="C1642" s="15" t="str">
        <f t="shared" si="25"/>
        <v>5B_229</v>
      </c>
      <c r="D1642" s="31">
        <v>1</v>
      </c>
      <c r="E1642" s="32">
        <v>8.6999999999999993</v>
      </c>
      <c r="F1642" s="32">
        <v>8.61</v>
      </c>
      <c r="G1642">
        <v>28.3</v>
      </c>
      <c r="H1642">
        <v>0</v>
      </c>
      <c r="I1642">
        <v>19.8</v>
      </c>
      <c r="J1642">
        <v>8.5</v>
      </c>
      <c r="K1642">
        <v>0.1</v>
      </c>
      <c r="L1642">
        <v>0.1</v>
      </c>
      <c r="M1642">
        <v>3.5</v>
      </c>
    </row>
    <row r="1643" spans="1:13">
      <c r="A1643" s="2" t="s">
        <v>183</v>
      </c>
      <c r="B1643" s="2">
        <v>230</v>
      </c>
      <c r="C1643" s="15" t="str">
        <f t="shared" si="25"/>
        <v>5B_230</v>
      </c>
      <c r="D1643" s="31">
        <v>1</v>
      </c>
      <c r="E1643" s="32">
        <v>10.6</v>
      </c>
      <c r="F1643" s="32">
        <v>9.77</v>
      </c>
      <c r="G1643">
        <v>46.2</v>
      </c>
      <c r="H1643">
        <v>0</v>
      </c>
      <c r="I1643">
        <v>39.700000000000003</v>
      </c>
      <c r="J1643">
        <v>6.5</v>
      </c>
      <c r="K1643">
        <v>0.1</v>
      </c>
      <c r="L1643">
        <v>0.1</v>
      </c>
      <c r="M1643">
        <v>5.6</v>
      </c>
    </row>
    <row r="1644" spans="1:13">
      <c r="A1644" s="2" t="s">
        <v>183</v>
      </c>
      <c r="B1644" s="2">
        <v>231</v>
      </c>
      <c r="C1644" s="15" t="str">
        <f t="shared" si="25"/>
        <v>5B_231</v>
      </c>
      <c r="D1644" s="31">
        <v>1</v>
      </c>
      <c r="E1644" s="32">
        <v>10.9</v>
      </c>
      <c r="F1644" s="32">
        <v>10.25</v>
      </c>
      <c r="G1644">
        <v>50.9</v>
      </c>
      <c r="H1644">
        <v>0</v>
      </c>
      <c r="I1644">
        <v>44.5</v>
      </c>
      <c r="J1644">
        <v>6.4</v>
      </c>
      <c r="K1644">
        <v>0.1</v>
      </c>
      <c r="L1644">
        <v>0.1</v>
      </c>
      <c r="M1644">
        <v>6</v>
      </c>
    </row>
    <row r="1645" spans="1:13">
      <c r="A1645" s="2" t="s">
        <v>183</v>
      </c>
      <c r="B1645" s="2">
        <v>232</v>
      </c>
      <c r="C1645" s="15" t="str">
        <f t="shared" si="25"/>
        <v>5B_232</v>
      </c>
      <c r="D1645" s="31">
        <v>1</v>
      </c>
      <c r="E1645" s="32">
        <v>11.3</v>
      </c>
      <c r="F1645" s="32">
        <v>11.02</v>
      </c>
      <c r="G1645">
        <v>58.4</v>
      </c>
      <c r="H1645">
        <v>0</v>
      </c>
      <c r="I1645">
        <v>51.9</v>
      </c>
      <c r="J1645">
        <v>6.5</v>
      </c>
      <c r="K1645">
        <v>0.1</v>
      </c>
      <c r="L1645">
        <v>0.1</v>
      </c>
      <c r="M1645">
        <v>6.7</v>
      </c>
    </row>
    <row r="1646" spans="1:13">
      <c r="A1646" s="2" t="s">
        <v>183</v>
      </c>
      <c r="B1646" s="2">
        <v>233</v>
      </c>
      <c r="C1646" s="15" t="str">
        <f t="shared" si="25"/>
        <v>5B_233</v>
      </c>
      <c r="D1646" s="31">
        <v>1</v>
      </c>
      <c r="E1646" s="32">
        <v>11.7</v>
      </c>
      <c r="F1646" s="32">
        <v>10.61</v>
      </c>
      <c r="G1646">
        <v>60.2</v>
      </c>
      <c r="H1646">
        <v>0</v>
      </c>
      <c r="I1646">
        <v>54.3</v>
      </c>
      <c r="J1646">
        <v>5.9</v>
      </c>
      <c r="K1646">
        <v>0.1</v>
      </c>
      <c r="L1646">
        <v>0.1</v>
      </c>
      <c r="M1646">
        <v>6.6</v>
      </c>
    </row>
    <row r="1647" spans="1:13">
      <c r="A1647" s="2" t="s">
        <v>183</v>
      </c>
      <c r="B1647" s="2">
        <v>234</v>
      </c>
      <c r="C1647" s="15" t="str">
        <f t="shared" si="25"/>
        <v>5B_234</v>
      </c>
      <c r="D1647" s="31">
        <v>1</v>
      </c>
      <c r="E1647" s="32">
        <v>10.9</v>
      </c>
      <c r="F1647" s="32">
        <v>10.93</v>
      </c>
      <c r="G1647">
        <v>54.1</v>
      </c>
      <c r="H1647">
        <v>0</v>
      </c>
      <c r="I1647">
        <v>47.2</v>
      </c>
      <c r="J1647">
        <v>6.9</v>
      </c>
      <c r="K1647">
        <v>0.1</v>
      </c>
      <c r="L1647">
        <v>0.1</v>
      </c>
      <c r="M1647">
        <v>6.5</v>
      </c>
    </row>
    <row r="1648" spans="1:13">
      <c r="A1648" s="2" t="s">
        <v>183</v>
      </c>
      <c r="B1648" s="2">
        <v>235</v>
      </c>
      <c r="C1648" s="15" t="str">
        <f t="shared" si="25"/>
        <v>5B_235</v>
      </c>
      <c r="D1648" s="31">
        <v>3</v>
      </c>
      <c r="E1648" s="32">
        <v>5.8</v>
      </c>
      <c r="F1648" s="32">
        <v>7.77</v>
      </c>
      <c r="G1648">
        <v>10.5</v>
      </c>
      <c r="H1648">
        <v>0</v>
      </c>
      <c r="I1648">
        <v>0</v>
      </c>
      <c r="J1648">
        <v>10.5</v>
      </c>
      <c r="K1648">
        <v>0.1</v>
      </c>
      <c r="L1648">
        <v>0.1</v>
      </c>
      <c r="M1648">
        <v>0.1</v>
      </c>
    </row>
    <row r="1649" spans="1:13">
      <c r="A1649" s="2" t="s">
        <v>183</v>
      </c>
      <c r="B1649" s="2">
        <v>236</v>
      </c>
      <c r="C1649" s="15" t="str">
        <f t="shared" si="25"/>
        <v>5B_236</v>
      </c>
      <c r="D1649" s="31">
        <v>1</v>
      </c>
      <c r="E1649" s="32">
        <v>12.3</v>
      </c>
      <c r="F1649" s="32">
        <v>11.31</v>
      </c>
      <c r="G1649">
        <v>70.3</v>
      </c>
      <c r="H1649">
        <v>0</v>
      </c>
      <c r="I1649">
        <v>64.599999999999994</v>
      </c>
      <c r="J1649">
        <v>5.8</v>
      </c>
      <c r="K1649">
        <v>0.1</v>
      </c>
      <c r="L1649">
        <v>0.1</v>
      </c>
      <c r="M1649">
        <v>7.4</v>
      </c>
    </row>
    <row r="1650" spans="1:13">
      <c r="A1650" s="2" t="s">
        <v>183</v>
      </c>
      <c r="B1650" s="2">
        <v>237</v>
      </c>
      <c r="C1650" s="15" t="str">
        <f t="shared" si="25"/>
        <v>5B_237</v>
      </c>
      <c r="D1650" s="31">
        <v>1</v>
      </c>
      <c r="E1650" s="32">
        <v>10.5</v>
      </c>
      <c r="F1650" s="32">
        <v>10.17</v>
      </c>
      <c r="G1650">
        <v>47.1</v>
      </c>
      <c r="H1650">
        <v>0</v>
      </c>
      <c r="I1650">
        <v>40.200000000000003</v>
      </c>
      <c r="J1650">
        <v>6.9</v>
      </c>
      <c r="K1650">
        <v>0.1</v>
      </c>
      <c r="L1650">
        <v>0.1</v>
      </c>
      <c r="M1650">
        <v>5.8</v>
      </c>
    </row>
    <row r="1651" spans="1:13">
      <c r="A1651" s="2" t="s">
        <v>183</v>
      </c>
      <c r="B1651" s="2">
        <v>238</v>
      </c>
      <c r="C1651" s="15" t="str">
        <f t="shared" si="25"/>
        <v>5B_238</v>
      </c>
      <c r="D1651" s="31">
        <v>3</v>
      </c>
      <c r="E1651" s="32">
        <v>9.3000000000000007</v>
      </c>
      <c r="F1651" s="32">
        <v>11.54</v>
      </c>
      <c r="G1651">
        <v>37.299999999999997</v>
      </c>
      <c r="H1651">
        <v>0</v>
      </c>
      <c r="I1651">
        <v>27.4</v>
      </c>
      <c r="J1651">
        <v>9.9</v>
      </c>
      <c r="K1651">
        <v>0.1</v>
      </c>
      <c r="L1651">
        <v>0.1</v>
      </c>
      <c r="M1651">
        <v>4.5999999999999996</v>
      </c>
    </row>
    <row r="1652" spans="1:13">
      <c r="A1652" s="2" t="s">
        <v>183</v>
      </c>
      <c r="B1652" s="2">
        <v>239</v>
      </c>
      <c r="C1652" s="15" t="str">
        <f t="shared" si="25"/>
        <v>5B_239</v>
      </c>
      <c r="D1652" s="31">
        <v>1</v>
      </c>
      <c r="E1652" s="32">
        <v>11</v>
      </c>
      <c r="F1652" s="32">
        <v>10.41</v>
      </c>
      <c r="G1652">
        <v>52.6</v>
      </c>
      <c r="H1652">
        <v>0</v>
      </c>
      <c r="I1652">
        <v>46.1</v>
      </c>
      <c r="J1652">
        <v>6.5</v>
      </c>
      <c r="K1652">
        <v>0.1</v>
      </c>
      <c r="L1652">
        <v>0.1</v>
      </c>
      <c r="M1652">
        <v>6.2</v>
      </c>
    </row>
    <row r="1653" spans="1:13">
      <c r="A1653" s="2" t="s">
        <v>183</v>
      </c>
      <c r="B1653" s="2">
        <v>240</v>
      </c>
      <c r="C1653" s="15" t="str">
        <f t="shared" si="25"/>
        <v>5B_240</v>
      </c>
      <c r="D1653" s="31">
        <v>1</v>
      </c>
      <c r="E1653" s="32">
        <v>13.5</v>
      </c>
      <c r="F1653" s="32">
        <v>11.8</v>
      </c>
      <c r="G1653">
        <v>87.5</v>
      </c>
      <c r="H1653">
        <v>0</v>
      </c>
      <c r="I1653">
        <v>82.3</v>
      </c>
      <c r="J1653">
        <v>5.2</v>
      </c>
      <c r="K1653">
        <v>0.1</v>
      </c>
      <c r="L1653">
        <v>0.1</v>
      </c>
      <c r="M1653">
        <v>8.1999999999999993</v>
      </c>
    </row>
    <row r="1654" spans="1:13">
      <c r="A1654" s="2" t="s">
        <v>183</v>
      </c>
      <c r="B1654" s="2">
        <v>241</v>
      </c>
      <c r="C1654" s="15" t="str">
        <f t="shared" si="25"/>
        <v>5B_241</v>
      </c>
      <c r="D1654" s="31">
        <v>1</v>
      </c>
      <c r="E1654" s="32">
        <v>12.9</v>
      </c>
      <c r="F1654" s="32">
        <v>11.35</v>
      </c>
      <c r="G1654">
        <v>77.3</v>
      </c>
      <c r="H1654">
        <v>0</v>
      </c>
      <c r="I1654">
        <v>71.900000000000006</v>
      </c>
      <c r="J1654">
        <v>5.4</v>
      </c>
      <c r="K1654">
        <v>0.1</v>
      </c>
      <c r="L1654">
        <v>0.1</v>
      </c>
      <c r="M1654">
        <v>7.6</v>
      </c>
    </row>
    <row r="1655" spans="1:13">
      <c r="A1655" s="2" t="s">
        <v>183</v>
      </c>
      <c r="B1655" s="2">
        <v>242</v>
      </c>
      <c r="C1655" s="15" t="str">
        <f t="shared" si="25"/>
        <v>5B_242</v>
      </c>
      <c r="D1655" s="31">
        <v>1</v>
      </c>
      <c r="E1655" s="32">
        <v>12.4</v>
      </c>
      <c r="F1655" s="32">
        <v>11.63</v>
      </c>
      <c r="G1655">
        <v>73.3</v>
      </c>
      <c r="H1655">
        <v>0</v>
      </c>
      <c r="I1655">
        <v>67.400000000000006</v>
      </c>
      <c r="J1655">
        <v>5.9</v>
      </c>
      <c r="K1655">
        <v>0.1</v>
      </c>
      <c r="L1655">
        <v>0.1</v>
      </c>
      <c r="M1655">
        <v>7.7</v>
      </c>
    </row>
    <row r="1656" spans="1:13">
      <c r="A1656" s="2" t="s">
        <v>183</v>
      </c>
      <c r="B1656" s="2">
        <v>243</v>
      </c>
      <c r="C1656" s="15" t="str">
        <f t="shared" si="25"/>
        <v>5B_243</v>
      </c>
      <c r="D1656" s="31">
        <v>1</v>
      </c>
      <c r="E1656" s="32">
        <v>11.8</v>
      </c>
      <c r="F1656" s="32">
        <v>11.24</v>
      </c>
      <c r="G1656">
        <v>64.599999999999994</v>
      </c>
      <c r="H1656">
        <v>0</v>
      </c>
      <c r="I1656">
        <v>58.4</v>
      </c>
      <c r="J1656">
        <v>6.1</v>
      </c>
      <c r="K1656">
        <v>0.1</v>
      </c>
      <c r="L1656">
        <v>0.1</v>
      </c>
      <c r="M1656">
        <v>7.1</v>
      </c>
    </row>
    <row r="1657" spans="1:13">
      <c r="A1657" s="2" t="s">
        <v>183</v>
      </c>
      <c r="B1657" s="2">
        <v>246</v>
      </c>
      <c r="C1657" s="15" t="str">
        <f t="shared" si="25"/>
        <v>5B_246</v>
      </c>
      <c r="D1657" s="31">
        <v>1</v>
      </c>
      <c r="E1657" s="32">
        <v>13.6</v>
      </c>
      <c r="F1657" s="32">
        <v>11.6</v>
      </c>
      <c r="G1657">
        <v>87.4</v>
      </c>
      <c r="H1657">
        <v>0</v>
      </c>
      <c r="I1657">
        <v>82.3</v>
      </c>
      <c r="J1657">
        <v>5.0999999999999996</v>
      </c>
      <c r="K1657">
        <v>0.1</v>
      </c>
      <c r="L1657">
        <v>0.1</v>
      </c>
      <c r="M1657">
        <v>8</v>
      </c>
    </row>
    <row r="1658" spans="1:13">
      <c r="A1658" s="2" t="s">
        <v>183</v>
      </c>
      <c r="B1658" s="2">
        <v>247</v>
      </c>
      <c r="C1658" s="15" t="str">
        <f t="shared" si="25"/>
        <v>5B_247</v>
      </c>
      <c r="D1658" s="31">
        <v>1</v>
      </c>
      <c r="E1658" s="32">
        <v>10</v>
      </c>
      <c r="F1658" s="32">
        <v>9.67</v>
      </c>
      <c r="G1658">
        <v>40.9</v>
      </c>
      <c r="H1658">
        <v>0</v>
      </c>
      <c r="I1658">
        <v>33.700000000000003</v>
      </c>
      <c r="J1658">
        <v>7.2</v>
      </c>
      <c r="K1658">
        <v>0.1</v>
      </c>
      <c r="L1658">
        <v>0.1</v>
      </c>
      <c r="M1658">
        <v>5.0999999999999996</v>
      </c>
    </row>
    <row r="1659" spans="1:13">
      <c r="A1659" s="2" t="s">
        <v>183</v>
      </c>
      <c r="B1659" s="2">
        <v>248</v>
      </c>
      <c r="C1659" s="15" t="str">
        <f t="shared" si="25"/>
        <v>5B_248</v>
      </c>
      <c r="D1659" s="31">
        <v>1</v>
      </c>
      <c r="E1659" s="32">
        <v>11.8</v>
      </c>
      <c r="F1659" s="32">
        <v>10.19</v>
      </c>
      <c r="G1659">
        <v>59</v>
      </c>
      <c r="H1659">
        <v>0</v>
      </c>
      <c r="I1659">
        <v>53.3</v>
      </c>
      <c r="J1659">
        <v>5.6</v>
      </c>
      <c r="K1659">
        <v>0.1</v>
      </c>
      <c r="L1659">
        <v>0.1</v>
      </c>
      <c r="M1659">
        <v>6.4</v>
      </c>
    </row>
    <row r="1660" spans="1:13">
      <c r="A1660" s="2" t="s">
        <v>183</v>
      </c>
      <c r="B1660" s="2">
        <v>249</v>
      </c>
      <c r="C1660" s="15" t="str">
        <f t="shared" si="25"/>
        <v>5B_249</v>
      </c>
      <c r="D1660" s="31">
        <v>1</v>
      </c>
      <c r="E1660" s="32">
        <v>11</v>
      </c>
      <c r="F1660" s="32">
        <v>10.34</v>
      </c>
      <c r="G1660">
        <v>52.2</v>
      </c>
      <c r="H1660">
        <v>0</v>
      </c>
      <c r="I1660">
        <v>45.8</v>
      </c>
      <c r="J1660">
        <v>6.4</v>
      </c>
      <c r="K1660">
        <v>0.1</v>
      </c>
      <c r="L1660">
        <v>0.1</v>
      </c>
      <c r="M1660">
        <v>6.1</v>
      </c>
    </row>
    <row r="1661" spans="1:13">
      <c r="A1661" s="2" t="s">
        <v>183</v>
      </c>
      <c r="B1661" s="2">
        <v>250</v>
      </c>
      <c r="C1661" s="15" t="str">
        <f t="shared" si="25"/>
        <v>5B_250</v>
      </c>
      <c r="D1661" s="31">
        <v>1</v>
      </c>
      <c r="E1661" s="32">
        <v>14</v>
      </c>
      <c r="F1661" s="32">
        <v>12.04</v>
      </c>
      <c r="G1661">
        <v>95.7</v>
      </c>
      <c r="H1661">
        <v>0</v>
      </c>
      <c r="I1661">
        <v>90.6</v>
      </c>
      <c r="J1661">
        <v>5.0999999999999996</v>
      </c>
      <c r="K1661">
        <v>0.1</v>
      </c>
      <c r="L1661">
        <v>0.1</v>
      </c>
      <c r="M1661">
        <v>8.5</v>
      </c>
    </row>
    <row r="1662" spans="1:13">
      <c r="A1662" s="2" t="s">
        <v>183</v>
      </c>
      <c r="B1662" s="2">
        <v>251</v>
      </c>
      <c r="C1662" s="15" t="str">
        <f t="shared" si="25"/>
        <v>5B_251</v>
      </c>
      <c r="D1662" s="31">
        <v>1</v>
      </c>
      <c r="E1662" s="32">
        <v>13.1</v>
      </c>
      <c r="F1662" s="32">
        <v>11.49</v>
      </c>
      <c r="G1662">
        <v>80.599999999999994</v>
      </c>
      <c r="H1662">
        <v>0</v>
      </c>
      <c r="I1662">
        <v>75.2</v>
      </c>
      <c r="J1662">
        <v>5.3</v>
      </c>
      <c r="K1662">
        <v>0.1</v>
      </c>
      <c r="L1662">
        <v>0.1</v>
      </c>
      <c r="M1662">
        <v>7.8</v>
      </c>
    </row>
    <row r="1663" spans="1:13">
      <c r="A1663" s="2" t="s">
        <v>183</v>
      </c>
      <c r="B1663" s="2">
        <v>252</v>
      </c>
      <c r="C1663" s="15" t="str">
        <f t="shared" si="25"/>
        <v>5B_252</v>
      </c>
      <c r="D1663" s="31">
        <v>1</v>
      </c>
      <c r="E1663" s="32">
        <v>12</v>
      </c>
      <c r="F1663" s="32">
        <v>11.18</v>
      </c>
      <c r="G1663">
        <v>66.400000000000006</v>
      </c>
      <c r="H1663">
        <v>0</v>
      </c>
      <c r="I1663">
        <v>60.4</v>
      </c>
      <c r="J1663">
        <v>6</v>
      </c>
      <c r="K1663">
        <v>0.1</v>
      </c>
      <c r="L1663">
        <v>0.1</v>
      </c>
      <c r="M1663">
        <v>7.2</v>
      </c>
    </row>
    <row r="1664" spans="1:13">
      <c r="A1664" s="2" t="s">
        <v>183</v>
      </c>
      <c r="B1664" s="2">
        <v>253</v>
      </c>
      <c r="C1664" s="15" t="str">
        <f t="shared" si="25"/>
        <v>5B_253</v>
      </c>
      <c r="D1664" s="31">
        <v>1</v>
      </c>
      <c r="E1664" s="32">
        <v>9.5</v>
      </c>
      <c r="F1664" s="32">
        <v>10.09</v>
      </c>
      <c r="G1664">
        <v>38.6</v>
      </c>
      <c r="H1664">
        <v>0</v>
      </c>
      <c r="I1664">
        <v>30.2</v>
      </c>
      <c r="J1664">
        <v>8.4</v>
      </c>
      <c r="K1664">
        <v>0.1</v>
      </c>
      <c r="L1664">
        <v>0.1</v>
      </c>
      <c r="M1664">
        <v>5</v>
      </c>
    </row>
    <row r="1665" spans="1:13">
      <c r="A1665" s="2" t="s">
        <v>183</v>
      </c>
      <c r="B1665" s="2">
        <v>254</v>
      </c>
      <c r="C1665" s="15" t="str">
        <f t="shared" si="25"/>
        <v>5B_254</v>
      </c>
      <c r="D1665" s="31">
        <v>1</v>
      </c>
      <c r="E1665" s="32">
        <v>13.5</v>
      </c>
      <c r="F1665" s="32">
        <v>12.67</v>
      </c>
      <c r="G1665">
        <v>93.6</v>
      </c>
      <c r="H1665">
        <v>0</v>
      </c>
      <c r="I1665">
        <v>88</v>
      </c>
      <c r="J1665">
        <v>5.6</v>
      </c>
      <c r="K1665">
        <v>0.1</v>
      </c>
      <c r="L1665">
        <v>0.1</v>
      </c>
      <c r="M1665">
        <v>8.8000000000000007</v>
      </c>
    </row>
    <row r="1666" spans="1:13">
      <c r="A1666" s="2" t="s">
        <v>183</v>
      </c>
      <c r="B1666" s="2">
        <v>255</v>
      </c>
      <c r="C1666" s="15" t="str">
        <f t="shared" si="25"/>
        <v>5B_255</v>
      </c>
      <c r="D1666" s="31">
        <v>3</v>
      </c>
      <c r="E1666" s="32">
        <v>10.3</v>
      </c>
      <c r="F1666" s="32">
        <v>12.56</v>
      </c>
      <c r="G1666">
        <v>49.4</v>
      </c>
      <c r="H1666">
        <v>0</v>
      </c>
      <c r="I1666">
        <v>40.299999999999997</v>
      </c>
      <c r="J1666">
        <v>9.1</v>
      </c>
      <c r="K1666">
        <v>0.1</v>
      </c>
      <c r="L1666">
        <v>0.1</v>
      </c>
      <c r="M1666">
        <v>6</v>
      </c>
    </row>
    <row r="1667" spans="1:13">
      <c r="A1667" s="2" t="s">
        <v>183</v>
      </c>
      <c r="B1667" s="2">
        <v>256</v>
      </c>
      <c r="C1667" s="15" t="str">
        <f t="shared" ref="C1667:C1730" si="26">A1667&amp;"_"&amp;B1667</f>
        <v>5B_256</v>
      </c>
      <c r="D1667" s="31">
        <v>1</v>
      </c>
      <c r="E1667" s="32">
        <v>11.2</v>
      </c>
      <c r="F1667" s="32">
        <v>10.99</v>
      </c>
      <c r="G1667">
        <v>57.2</v>
      </c>
      <c r="H1667">
        <v>0</v>
      </c>
      <c r="I1667">
        <v>50.6</v>
      </c>
      <c r="J1667">
        <v>6.6</v>
      </c>
      <c r="K1667">
        <v>0.1</v>
      </c>
      <c r="L1667">
        <v>0.1</v>
      </c>
      <c r="M1667">
        <v>6.7</v>
      </c>
    </row>
    <row r="1668" spans="1:13">
      <c r="A1668" s="2" t="s">
        <v>183</v>
      </c>
      <c r="B1668" s="2">
        <v>257</v>
      </c>
      <c r="C1668" s="15" t="str">
        <f t="shared" si="26"/>
        <v>5B_257</v>
      </c>
      <c r="D1668" s="31">
        <v>1</v>
      </c>
      <c r="E1668" s="32">
        <v>12.5</v>
      </c>
      <c r="F1668" s="32">
        <v>10.97</v>
      </c>
      <c r="G1668">
        <v>70.5</v>
      </c>
      <c r="H1668">
        <v>0</v>
      </c>
      <c r="I1668">
        <v>65</v>
      </c>
      <c r="J1668">
        <v>5.5</v>
      </c>
      <c r="K1668">
        <v>0.1</v>
      </c>
      <c r="L1668">
        <v>0.1</v>
      </c>
      <c r="M1668">
        <v>7.2</v>
      </c>
    </row>
    <row r="1669" spans="1:13">
      <c r="A1669" s="2" t="s">
        <v>183</v>
      </c>
      <c r="B1669" s="2">
        <v>258</v>
      </c>
      <c r="C1669" s="15" t="str">
        <f t="shared" si="26"/>
        <v>5B_258</v>
      </c>
      <c r="D1669" s="31">
        <v>1</v>
      </c>
      <c r="E1669" s="32">
        <v>9.3000000000000007</v>
      </c>
      <c r="F1669" s="32">
        <v>9.6199999999999992</v>
      </c>
      <c r="G1669">
        <v>35.5</v>
      </c>
      <c r="H1669">
        <v>0</v>
      </c>
      <c r="I1669">
        <v>27.1</v>
      </c>
      <c r="J1669">
        <v>8.3000000000000007</v>
      </c>
      <c r="K1669">
        <v>0.1</v>
      </c>
      <c r="L1669">
        <v>0.1</v>
      </c>
      <c r="M1669">
        <v>4.5</v>
      </c>
    </row>
    <row r="1670" spans="1:13">
      <c r="A1670" s="2" t="s">
        <v>183</v>
      </c>
      <c r="B1670" s="2">
        <v>259</v>
      </c>
      <c r="C1670" s="15" t="str">
        <f t="shared" si="26"/>
        <v>5B_259</v>
      </c>
      <c r="D1670" s="31">
        <v>1</v>
      </c>
      <c r="E1670" s="32">
        <v>11.8</v>
      </c>
      <c r="F1670" s="32">
        <v>11.88</v>
      </c>
      <c r="G1670">
        <v>68</v>
      </c>
      <c r="H1670">
        <v>0</v>
      </c>
      <c r="I1670">
        <v>61.5</v>
      </c>
      <c r="J1670">
        <v>6.5</v>
      </c>
      <c r="K1670">
        <v>0.1</v>
      </c>
      <c r="L1670">
        <v>0.1</v>
      </c>
      <c r="M1670">
        <v>7.6</v>
      </c>
    </row>
    <row r="1671" spans="1:13">
      <c r="A1671" s="2" t="s">
        <v>183</v>
      </c>
      <c r="B1671" s="2">
        <v>260</v>
      </c>
      <c r="C1671" s="15" t="str">
        <f t="shared" si="26"/>
        <v>5B_260</v>
      </c>
      <c r="D1671" s="31">
        <v>1</v>
      </c>
      <c r="E1671" s="32">
        <v>10.199999999999999</v>
      </c>
      <c r="F1671" s="32">
        <v>10.91</v>
      </c>
      <c r="G1671">
        <v>47.5</v>
      </c>
      <c r="H1671">
        <v>0</v>
      </c>
      <c r="I1671">
        <v>39.700000000000003</v>
      </c>
      <c r="J1671">
        <v>7.9</v>
      </c>
      <c r="K1671">
        <v>0.1</v>
      </c>
      <c r="L1671">
        <v>0.1</v>
      </c>
      <c r="M1671">
        <v>6</v>
      </c>
    </row>
    <row r="1672" spans="1:13">
      <c r="A1672" s="2" t="s">
        <v>183</v>
      </c>
      <c r="B1672" s="2">
        <v>261</v>
      </c>
      <c r="C1672" s="15" t="str">
        <f t="shared" si="26"/>
        <v>5B_261</v>
      </c>
      <c r="D1672" s="31">
        <v>1</v>
      </c>
      <c r="E1672" s="32">
        <v>11.6</v>
      </c>
      <c r="F1672" s="32">
        <v>10.66</v>
      </c>
      <c r="G1672">
        <v>59.5</v>
      </c>
      <c r="H1672">
        <v>0</v>
      </c>
      <c r="I1672">
        <v>53.4</v>
      </c>
      <c r="J1672">
        <v>6.1</v>
      </c>
      <c r="K1672">
        <v>0.1</v>
      </c>
      <c r="L1672">
        <v>0.1</v>
      </c>
      <c r="M1672">
        <v>6.6</v>
      </c>
    </row>
    <row r="1673" spans="1:13">
      <c r="A1673" s="2" t="s">
        <v>183</v>
      </c>
      <c r="B1673" s="2">
        <v>262</v>
      </c>
      <c r="C1673" s="15" t="str">
        <f t="shared" si="26"/>
        <v>5B_262</v>
      </c>
      <c r="D1673" s="31">
        <v>1</v>
      </c>
      <c r="E1673" s="32">
        <v>10.1</v>
      </c>
      <c r="F1673" s="32">
        <v>10.66</v>
      </c>
      <c r="G1673">
        <v>45.6</v>
      </c>
      <c r="H1673">
        <v>0</v>
      </c>
      <c r="I1673">
        <v>37.799999999999997</v>
      </c>
      <c r="J1673">
        <v>7.8</v>
      </c>
      <c r="K1673">
        <v>0.1</v>
      </c>
      <c r="L1673">
        <v>0.1</v>
      </c>
      <c r="M1673">
        <v>5.8</v>
      </c>
    </row>
    <row r="1674" spans="1:13">
      <c r="A1674" s="2" t="s">
        <v>183</v>
      </c>
      <c r="B1674" s="2">
        <v>263</v>
      </c>
      <c r="C1674" s="15" t="str">
        <f t="shared" si="26"/>
        <v>5B_263</v>
      </c>
      <c r="D1674" s="31">
        <v>1</v>
      </c>
      <c r="E1674" s="32">
        <v>12.4</v>
      </c>
      <c r="F1674" s="32">
        <v>10.94</v>
      </c>
      <c r="G1674">
        <v>69.3</v>
      </c>
      <c r="H1674">
        <v>0</v>
      </c>
      <c r="I1674">
        <v>63.7</v>
      </c>
      <c r="J1674">
        <v>5.5</v>
      </c>
      <c r="K1674">
        <v>0.1</v>
      </c>
      <c r="L1674">
        <v>0.1</v>
      </c>
      <c r="M1674">
        <v>7.2</v>
      </c>
    </row>
    <row r="1675" spans="1:13">
      <c r="A1675" s="2" t="s">
        <v>183</v>
      </c>
      <c r="B1675" s="2">
        <v>264</v>
      </c>
      <c r="C1675" s="15" t="str">
        <f t="shared" si="26"/>
        <v>5B_264</v>
      </c>
      <c r="D1675" s="31">
        <v>1</v>
      </c>
      <c r="E1675" s="32">
        <v>12.4</v>
      </c>
      <c r="F1675" s="32">
        <v>11.84</v>
      </c>
      <c r="G1675">
        <v>74.599999999999994</v>
      </c>
      <c r="H1675">
        <v>0</v>
      </c>
      <c r="I1675">
        <v>68.599999999999994</v>
      </c>
      <c r="J1675">
        <v>5.9</v>
      </c>
      <c r="K1675">
        <v>0.1</v>
      </c>
      <c r="L1675">
        <v>0.1</v>
      </c>
      <c r="M1675">
        <v>7.8</v>
      </c>
    </row>
    <row r="1676" spans="1:13">
      <c r="A1676" s="2" t="s">
        <v>183</v>
      </c>
      <c r="B1676" s="2">
        <v>265</v>
      </c>
      <c r="C1676" s="15" t="str">
        <f t="shared" si="26"/>
        <v>5B_265</v>
      </c>
      <c r="D1676" s="31">
        <v>1</v>
      </c>
      <c r="E1676" s="32">
        <v>11.2</v>
      </c>
      <c r="F1676" s="32">
        <v>10.47</v>
      </c>
      <c r="G1676">
        <v>54.7</v>
      </c>
      <c r="H1676">
        <v>0</v>
      </c>
      <c r="I1676">
        <v>48.4</v>
      </c>
      <c r="J1676">
        <v>6.3</v>
      </c>
      <c r="K1676">
        <v>0.1</v>
      </c>
      <c r="L1676">
        <v>0.1</v>
      </c>
      <c r="M1676">
        <v>6.3</v>
      </c>
    </row>
    <row r="1677" spans="1:13">
      <c r="A1677" s="2" t="s">
        <v>183</v>
      </c>
      <c r="B1677" s="2">
        <v>266</v>
      </c>
      <c r="C1677" s="15" t="str">
        <f t="shared" si="26"/>
        <v>5B_266</v>
      </c>
      <c r="D1677" s="31">
        <v>1</v>
      </c>
      <c r="E1677" s="32">
        <v>12.5</v>
      </c>
      <c r="F1677" s="32">
        <v>11.17</v>
      </c>
      <c r="G1677">
        <v>71.7</v>
      </c>
      <c r="H1677">
        <v>0</v>
      </c>
      <c r="I1677">
        <v>66.099999999999994</v>
      </c>
      <c r="J1677">
        <v>5.6</v>
      </c>
      <c r="K1677">
        <v>0.1</v>
      </c>
      <c r="L1677">
        <v>0.1</v>
      </c>
      <c r="M1677">
        <v>7.4</v>
      </c>
    </row>
    <row r="1678" spans="1:13">
      <c r="A1678" s="2" t="s">
        <v>183</v>
      </c>
      <c r="B1678" s="2">
        <v>267</v>
      </c>
      <c r="C1678" s="15" t="str">
        <f t="shared" si="26"/>
        <v>5B_267</v>
      </c>
      <c r="D1678" s="31">
        <v>3</v>
      </c>
      <c r="E1678" s="32">
        <v>6.9</v>
      </c>
      <c r="F1678" s="32">
        <v>9.1300000000000008</v>
      </c>
      <c r="G1678">
        <v>16.8</v>
      </c>
      <c r="H1678">
        <v>0</v>
      </c>
      <c r="I1678">
        <v>0</v>
      </c>
      <c r="J1678">
        <v>16.8</v>
      </c>
      <c r="K1678">
        <v>0.1</v>
      </c>
      <c r="L1678">
        <v>0.1</v>
      </c>
      <c r="M1678">
        <v>0.1</v>
      </c>
    </row>
    <row r="1679" spans="1:13">
      <c r="A1679" s="2" t="s">
        <v>183</v>
      </c>
      <c r="B1679" s="2">
        <v>268</v>
      </c>
      <c r="C1679" s="15" t="str">
        <f t="shared" si="26"/>
        <v>5B_268</v>
      </c>
      <c r="D1679" s="31">
        <v>1</v>
      </c>
      <c r="E1679" s="32">
        <v>11.3</v>
      </c>
      <c r="F1679" s="32">
        <v>9.8000000000000007</v>
      </c>
      <c r="G1679">
        <v>52.4</v>
      </c>
      <c r="H1679">
        <v>0</v>
      </c>
      <c r="I1679">
        <v>46.6</v>
      </c>
      <c r="J1679">
        <v>5.8</v>
      </c>
      <c r="K1679">
        <v>0.1</v>
      </c>
      <c r="L1679">
        <v>0.1</v>
      </c>
      <c r="M1679">
        <v>5.9</v>
      </c>
    </row>
    <row r="1680" spans="1:13">
      <c r="A1680" s="2" t="s">
        <v>183</v>
      </c>
      <c r="B1680" s="2">
        <v>269</v>
      </c>
      <c r="C1680" s="15" t="str">
        <f t="shared" si="26"/>
        <v>5B_269</v>
      </c>
      <c r="D1680" s="31">
        <v>3</v>
      </c>
      <c r="E1680" s="32">
        <v>7.5</v>
      </c>
      <c r="F1680" s="32">
        <v>9.4600000000000009</v>
      </c>
      <c r="G1680">
        <v>20.399999999999999</v>
      </c>
      <c r="H1680">
        <v>0</v>
      </c>
      <c r="I1680">
        <v>0</v>
      </c>
      <c r="J1680">
        <v>20.399999999999999</v>
      </c>
      <c r="K1680">
        <v>0.1</v>
      </c>
      <c r="L1680">
        <v>0.1</v>
      </c>
      <c r="M1680">
        <v>0.1</v>
      </c>
    </row>
    <row r="1681" spans="1:13">
      <c r="A1681" s="2" t="s">
        <v>183</v>
      </c>
      <c r="B1681" s="2">
        <v>270</v>
      </c>
      <c r="C1681" s="15" t="str">
        <f t="shared" si="26"/>
        <v>5B_270</v>
      </c>
      <c r="D1681" s="31">
        <v>3</v>
      </c>
      <c r="E1681" s="32">
        <v>8.1999999999999993</v>
      </c>
      <c r="F1681" s="32">
        <v>9.8699999999999992</v>
      </c>
      <c r="G1681">
        <v>25.2</v>
      </c>
      <c r="H1681">
        <v>0</v>
      </c>
      <c r="I1681">
        <v>15.1</v>
      </c>
      <c r="J1681">
        <v>10.1</v>
      </c>
      <c r="K1681">
        <v>0.1</v>
      </c>
      <c r="L1681">
        <v>0.1</v>
      </c>
      <c r="M1681">
        <v>2.9</v>
      </c>
    </row>
    <row r="1682" spans="1:13">
      <c r="A1682" s="2" t="s">
        <v>183</v>
      </c>
      <c r="B1682" s="2">
        <v>271</v>
      </c>
      <c r="C1682" s="15" t="str">
        <f t="shared" si="26"/>
        <v>5B_271</v>
      </c>
      <c r="D1682" s="31">
        <v>3</v>
      </c>
      <c r="E1682" s="32">
        <v>6.4</v>
      </c>
      <c r="F1682" s="32">
        <v>9.1199999999999992</v>
      </c>
      <c r="G1682">
        <v>14.5</v>
      </c>
      <c r="H1682">
        <v>0</v>
      </c>
      <c r="I1682">
        <v>0</v>
      </c>
      <c r="J1682">
        <v>14.5</v>
      </c>
      <c r="K1682">
        <v>0.1</v>
      </c>
      <c r="L1682">
        <v>0.1</v>
      </c>
      <c r="M1682">
        <v>0.1</v>
      </c>
    </row>
    <row r="1683" spans="1:13">
      <c r="A1683" s="2" t="s">
        <v>183</v>
      </c>
      <c r="B1683" s="2">
        <v>272</v>
      </c>
      <c r="C1683" s="15" t="str">
        <f t="shared" si="26"/>
        <v>5B_272</v>
      </c>
      <c r="D1683" s="31">
        <v>1</v>
      </c>
      <c r="E1683" s="32">
        <v>10.9</v>
      </c>
      <c r="F1683" s="32">
        <v>10.5</v>
      </c>
      <c r="G1683">
        <v>52.1</v>
      </c>
      <c r="H1683">
        <v>0</v>
      </c>
      <c r="I1683">
        <v>45.5</v>
      </c>
      <c r="J1683">
        <v>6.6</v>
      </c>
      <c r="K1683">
        <v>0.1</v>
      </c>
      <c r="L1683">
        <v>0.1</v>
      </c>
      <c r="M1683">
        <v>6.2</v>
      </c>
    </row>
    <row r="1684" spans="1:13">
      <c r="A1684" s="2" t="s">
        <v>183</v>
      </c>
      <c r="B1684" s="2">
        <v>273</v>
      </c>
      <c r="C1684" s="15" t="str">
        <f t="shared" si="26"/>
        <v>5B_273</v>
      </c>
      <c r="D1684" s="31">
        <v>1</v>
      </c>
      <c r="E1684" s="32">
        <v>9.6</v>
      </c>
      <c r="F1684" s="32">
        <v>9.4499999999999993</v>
      </c>
      <c r="G1684">
        <v>37.1</v>
      </c>
      <c r="H1684">
        <v>0</v>
      </c>
      <c r="I1684">
        <v>29.5</v>
      </c>
      <c r="J1684">
        <v>7.6</v>
      </c>
      <c r="K1684">
        <v>0.1</v>
      </c>
      <c r="L1684">
        <v>0.1</v>
      </c>
      <c r="M1684">
        <v>4.7</v>
      </c>
    </row>
    <row r="1685" spans="1:13">
      <c r="A1685" s="2" t="s">
        <v>183</v>
      </c>
      <c r="B1685" s="2">
        <v>274</v>
      </c>
      <c r="C1685" s="15" t="str">
        <f t="shared" si="26"/>
        <v>5B_274</v>
      </c>
      <c r="D1685" s="31">
        <v>1</v>
      </c>
      <c r="E1685" s="32">
        <v>11.4</v>
      </c>
      <c r="F1685" s="32">
        <v>10.93</v>
      </c>
      <c r="G1685">
        <v>58.9</v>
      </c>
      <c r="H1685">
        <v>0</v>
      </c>
      <c r="I1685">
        <v>52.5</v>
      </c>
      <c r="J1685">
        <v>6.4</v>
      </c>
      <c r="K1685">
        <v>0.1</v>
      </c>
      <c r="L1685">
        <v>0.1</v>
      </c>
      <c r="M1685">
        <v>6.7</v>
      </c>
    </row>
    <row r="1686" spans="1:13">
      <c r="A1686" s="2" t="s">
        <v>183</v>
      </c>
      <c r="B1686" s="2">
        <v>275</v>
      </c>
      <c r="C1686" s="15" t="str">
        <f t="shared" si="26"/>
        <v>5B_275</v>
      </c>
      <c r="D1686" s="31">
        <v>1</v>
      </c>
      <c r="E1686" s="32">
        <v>9.9</v>
      </c>
      <c r="F1686" s="32">
        <v>9.49</v>
      </c>
      <c r="G1686">
        <v>39.5</v>
      </c>
      <c r="H1686">
        <v>0</v>
      </c>
      <c r="I1686">
        <v>32.299999999999997</v>
      </c>
      <c r="J1686">
        <v>7.2</v>
      </c>
      <c r="K1686">
        <v>0.1</v>
      </c>
      <c r="L1686">
        <v>0.1</v>
      </c>
      <c r="M1686">
        <v>5</v>
      </c>
    </row>
    <row r="1687" spans="1:13">
      <c r="A1687" s="2" t="s">
        <v>183</v>
      </c>
      <c r="B1687" s="2">
        <v>279</v>
      </c>
      <c r="C1687" s="15" t="str">
        <f t="shared" si="26"/>
        <v>5B_279</v>
      </c>
      <c r="D1687" s="31">
        <v>1</v>
      </c>
      <c r="E1687" s="32">
        <v>10.1</v>
      </c>
      <c r="F1687" s="32">
        <v>9.39</v>
      </c>
      <c r="G1687">
        <v>40.6</v>
      </c>
      <c r="H1687">
        <v>0</v>
      </c>
      <c r="I1687">
        <v>33.799999999999997</v>
      </c>
      <c r="J1687">
        <v>6.8</v>
      </c>
      <c r="K1687">
        <v>0.1</v>
      </c>
      <c r="L1687">
        <v>0.1</v>
      </c>
      <c r="M1687">
        <v>5</v>
      </c>
    </row>
    <row r="1688" spans="1:13">
      <c r="A1688" s="2" t="s">
        <v>183</v>
      </c>
      <c r="B1688" s="2">
        <v>280</v>
      </c>
      <c r="C1688" s="15" t="str">
        <f t="shared" si="26"/>
        <v>5B_280</v>
      </c>
      <c r="D1688" s="31">
        <v>1</v>
      </c>
      <c r="E1688" s="32">
        <v>11.4</v>
      </c>
      <c r="F1688" s="32">
        <v>10.37</v>
      </c>
      <c r="G1688">
        <v>56.1</v>
      </c>
      <c r="H1688">
        <v>0</v>
      </c>
      <c r="I1688">
        <v>50.1</v>
      </c>
      <c r="J1688">
        <v>6</v>
      </c>
      <c r="K1688">
        <v>0.1</v>
      </c>
      <c r="L1688">
        <v>0.1</v>
      </c>
      <c r="M1688">
        <v>6.4</v>
      </c>
    </row>
    <row r="1689" spans="1:13">
      <c r="A1689" s="2" t="s">
        <v>183</v>
      </c>
      <c r="B1689" s="2">
        <v>281</v>
      </c>
      <c r="C1689" s="15" t="str">
        <f t="shared" si="26"/>
        <v>5B_281</v>
      </c>
      <c r="D1689" s="31">
        <v>1</v>
      </c>
      <c r="E1689" s="32">
        <v>10.199999999999999</v>
      </c>
      <c r="F1689" s="32">
        <v>9.82</v>
      </c>
      <c r="G1689">
        <v>43.1</v>
      </c>
      <c r="H1689">
        <v>0</v>
      </c>
      <c r="I1689">
        <v>36.1</v>
      </c>
      <c r="J1689">
        <v>7</v>
      </c>
      <c r="K1689">
        <v>0.1</v>
      </c>
      <c r="L1689">
        <v>0.1</v>
      </c>
      <c r="M1689">
        <v>5.4</v>
      </c>
    </row>
    <row r="1690" spans="1:13">
      <c r="A1690" s="2" t="s">
        <v>183</v>
      </c>
      <c r="B1690" s="2">
        <v>282</v>
      </c>
      <c r="C1690" s="15" t="str">
        <f t="shared" si="26"/>
        <v>5B_282</v>
      </c>
      <c r="D1690" s="31">
        <v>1</v>
      </c>
      <c r="E1690" s="32">
        <v>13</v>
      </c>
      <c r="F1690" s="32">
        <v>11</v>
      </c>
      <c r="G1690">
        <v>76.2</v>
      </c>
      <c r="H1690">
        <v>0</v>
      </c>
      <c r="I1690">
        <v>71</v>
      </c>
      <c r="J1690">
        <v>5.2</v>
      </c>
      <c r="K1690">
        <v>0.1</v>
      </c>
      <c r="L1690">
        <v>0.1</v>
      </c>
      <c r="M1690">
        <v>7.4</v>
      </c>
    </row>
    <row r="1691" spans="1:13">
      <c r="A1691" s="2" t="s">
        <v>183</v>
      </c>
      <c r="B1691" s="2">
        <v>284</v>
      </c>
      <c r="C1691" s="15" t="str">
        <f t="shared" si="26"/>
        <v>5B_284</v>
      </c>
      <c r="D1691" s="31">
        <v>1</v>
      </c>
      <c r="E1691" s="32">
        <v>11.4</v>
      </c>
      <c r="F1691" s="32">
        <v>10.29</v>
      </c>
      <c r="G1691">
        <v>55.7</v>
      </c>
      <c r="H1691">
        <v>0</v>
      </c>
      <c r="I1691">
        <v>49.7</v>
      </c>
      <c r="J1691">
        <v>6</v>
      </c>
      <c r="K1691">
        <v>0.1</v>
      </c>
      <c r="L1691">
        <v>0.1</v>
      </c>
      <c r="M1691">
        <v>6.3</v>
      </c>
    </row>
    <row r="1692" spans="1:13">
      <c r="A1692" s="2" t="s">
        <v>183</v>
      </c>
      <c r="B1692" s="2">
        <v>286</v>
      </c>
      <c r="C1692" s="15" t="str">
        <f t="shared" si="26"/>
        <v>5B_286</v>
      </c>
      <c r="D1692" s="31">
        <v>1</v>
      </c>
      <c r="E1692" s="32">
        <v>9.9</v>
      </c>
      <c r="F1692" s="32">
        <v>9.6</v>
      </c>
      <c r="G1692">
        <v>39.9</v>
      </c>
      <c r="H1692">
        <v>0</v>
      </c>
      <c r="I1692">
        <v>32.6</v>
      </c>
      <c r="J1692">
        <v>7.3</v>
      </c>
      <c r="K1692">
        <v>0.1</v>
      </c>
      <c r="L1692">
        <v>0.1</v>
      </c>
      <c r="M1692">
        <v>5</v>
      </c>
    </row>
    <row r="1693" spans="1:13">
      <c r="A1693" s="2" t="s">
        <v>183</v>
      </c>
      <c r="B1693" s="2">
        <v>291</v>
      </c>
      <c r="C1693" s="15" t="str">
        <f t="shared" si="26"/>
        <v>5B_291</v>
      </c>
      <c r="D1693" s="31">
        <v>1</v>
      </c>
      <c r="E1693" s="32">
        <v>11.6</v>
      </c>
      <c r="F1693" s="32">
        <v>10.98</v>
      </c>
      <c r="G1693">
        <v>61.2</v>
      </c>
      <c r="H1693">
        <v>0</v>
      </c>
      <c r="I1693">
        <v>55</v>
      </c>
      <c r="J1693">
        <v>6.2</v>
      </c>
      <c r="K1693">
        <v>0.1</v>
      </c>
      <c r="L1693">
        <v>0.1</v>
      </c>
      <c r="M1693">
        <v>6.9</v>
      </c>
    </row>
    <row r="1694" spans="1:13">
      <c r="A1694" s="2" t="s">
        <v>183</v>
      </c>
      <c r="B1694" s="2">
        <v>293</v>
      </c>
      <c r="C1694" s="15" t="str">
        <f t="shared" si="26"/>
        <v>5B_293</v>
      </c>
      <c r="D1694" s="31">
        <v>1</v>
      </c>
      <c r="E1694" s="32">
        <v>9.6</v>
      </c>
      <c r="F1694" s="32">
        <v>9.3000000000000007</v>
      </c>
      <c r="G1694">
        <v>36.6</v>
      </c>
      <c r="H1694">
        <v>0</v>
      </c>
      <c r="I1694">
        <v>29</v>
      </c>
      <c r="J1694">
        <v>7.5</v>
      </c>
      <c r="K1694">
        <v>0.1</v>
      </c>
      <c r="L1694">
        <v>0.1</v>
      </c>
      <c r="M1694">
        <v>4.5999999999999996</v>
      </c>
    </row>
    <row r="1695" spans="1:13">
      <c r="A1695" s="2" t="s">
        <v>183</v>
      </c>
      <c r="B1695" s="2">
        <v>294</v>
      </c>
      <c r="C1695" s="15" t="str">
        <f t="shared" si="26"/>
        <v>5B_294</v>
      </c>
      <c r="D1695" s="31">
        <v>1</v>
      </c>
      <c r="E1695" s="32">
        <v>10.5</v>
      </c>
      <c r="F1695" s="32">
        <v>9.2899999999999991</v>
      </c>
      <c r="G1695">
        <v>43.4</v>
      </c>
      <c r="H1695">
        <v>0</v>
      </c>
      <c r="I1695">
        <v>37.1</v>
      </c>
      <c r="J1695">
        <v>6.3</v>
      </c>
      <c r="K1695">
        <v>0.1</v>
      </c>
      <c r="L1695">
        <v>0.1</v>
      </c>
      <c r="M1695">
        <v>5.2</v>
      </c>
    </row>
    <row r="1696" spans="1:13">
      <c r="A1696" s="2" t="s">
        <v>183</v>
      </c>
      <c r="B1696" s="2">
        <v>295</v>
      </c>
      <c r="C1696" s="15" t="str">
        <f t="shared" si="26"/>
        <v>5B_295</v>
      </c>
      <c r="D1696" s="31">
        <v>1</v>
      </c>
      <c r="E1696" s="32">
        <v>10.9</v>
      </c>
      <c r="F1696" s="32">
        <v>10.220000000000001</v>
      </c>
      <c r="G1696">
        <v>50.8</v>
      </c>
      <c r="H1696">
        <v>0</v>
      </c>
      <c r="I1696">
        <v>44.3</v>
      </c>
      <c r="J1696">
        <v>6.5</v>
      </c>
      <c r="K1696">
        <v>0.1</v>
      </c>
      <c r="L1696">
        <v>0.1</v>
      </c>
      <c r="M1696">
        <v>6</v>
      </c>
    </row>
    <row r="1697" spans="1:13">
      <c r="A1697" s="2" t="s">
        <v>183</v>
      </c>
      <c r="B1697" s="2">
        <v>299</v>
      </c>
      <c r="C1697" s="15" t="str">
        <f t="shared" si="26"/>
        <v>5B_299</v>
      </c>
      <c r="D1697" s="31">
        <v>1</v>
      </c>
      <c r="E1697" s="32">
        <v>9.6999999999999993</v>
      </c>
      <c r="F1697" s="32">
        <v>9.39</v>
      </c>
      <c r="G1697">
        <v>37.6</v>
      </c>
      <c r="H1697">
        <v>0</v>
      </c>
      <c r="I1697">
        <v>30.2</v>
      </c>
      <c r="J1697">
        <v>7.4</v>
      </c>
      <c r="K1697">
        <v>0.1</v>
      </c>
      <c r="L1697">
        <v>0.1</v>
      </c>
      <c r="M1697">
        <v>4.8</v>
      </c>
    </row>
    <row r="1698" spans="1:13">
      <c r="A1698" s="2" t="s">
        <v>183</v>
      </c>
      <c r="B1698" s="2">
        <v>301</v>
      </c>
      <c r="C1698" s="15" t="str">
        <f t="shared" si="26"/>
        <v>5B_301</v>
      </c>
      <c r="D1698" s="31">
        <v>1</v>
      </c>
      <c r="E1698" s="32">
        <v>11.5</v>
      </c>
      <c r="F1698" s="32">
        <v>10.39</v>
      </c>
      <c r="G1698">
        <v>57.1</v>
      </c>
      <c r="H1698">
        <v>0</v>
      </c>
      <c r="I1698">
        <v>51.2</v>
      </c>
      <c r="J1698">
        <v>6</v>
      </c>
      <c r="K1698">
        <v>0.1</v>
      </c>
      <c r="L1698">
        <v>0.1</v>
      </c>
      <c r="M1698">
        <v>6.4</v>
      </c>
    </row>
    <row r="1699" spans="1:13">
      <c r="A1699" s="2" t="s">
        <v>183</v>
      </c>
      <c r="B1699" s="2">
        <v>303</v>
      </c>
      <c r="C1699" s="15" t="str">
        <f t="shared" si="26"/>
        <v>5B_303</v>
      </c>
      <c r="D1699" s="31">
        <v>1</v>
      </c>
      <c r="E1699" s="32">
        <v>7.1</v>
      </c>
      <c r="F1699" s="32">
        <v>7.29</v>
      </c>
      <c r="G1699">
        <v>16.600000000000001</v>
      </c>
      <c r="H1699">
        <v>0</v>
      </c>
      <c r="I1699">
        <v>0</v>
      </c>
      <c r="J1699">
        <v>16.600000000000001</v>
      </c>
      <c r="K1699">
        <v>0.1</v>
      </c>
      <c r="L1699">
        <v>0.1</v>
      </c>
      <c r="M1699">
        <v>0.1</v>
      </c>
    </row>
    <row r="1700" spans="1:13">
      <c r="A1700" s="2" t="s">
        <v>206</v>
      </c>
      <c r="B1700" s="2">
        <v>2</v>
      </c>
      <c r="C1700" s="15" t="str">
        <f t="shared" si="26"/>
        <v>7A_2</v>
      </c>
      <c r="D1700" s="31">
        <v>1</v>
      </c>
      <c r="E1700" s="32">
        <v>36.799999999999997</v>
      </c>
      <c r="F1700" s="32">
        <v>30.46</v>
      </c>
      <c r="G1700">
        <v>1305.5</v>
      </c>
      <c r="H1700">
        <v>1224.4000000000001</v>
      </c>
      <c r="I1700">
        <v>77</v>
      </c>
      <c r="J1700">
        <v>4</v>
      </c>
      <c r="K1700">
        <v>0.2</v>
      </c>
      <c r="L1700">
        <v>21.5</v>
      </c>
      <c r="M1700">
        <v>27.5</v>
      </c>
    </row>
    <row r="1701" spans="1:13">
      <c r="A1701" s="2" t="s">
        <v>206</v>
      </c>
      <c r="B1701" s="2">
        <v>4</v>
      </c>
      <c r="C1701" s="15" t="str">
        <f t="shared" si="26"/>
        <v>7A_4</v>
      </c>
      <c r="D1701" s="31">
        <v>2</v>
      </c>
      <c r="E1701" s="32">
        <v>29.3</v>
      </c>
      <c r="F1701" s="32">
        <v>29.45</v>
      </c>
      <c r="G1701">
        <v>969.8</v>
      </c>
      <c r="H1701">
        <v>868.1</v>
      </c>
      <c r="I1701">
        <v>97.1</v>
      </c>
      <c r="J1701">
        <v>4.7</v>
      </c>
      <c r="K1701">
        <v>0.3</v>
      </c>
      <c r="L1701">
        <v>18.600000000000001</v>
      </c>
      <c r="M1701">
        <v>26.1</v>
      </c>
    </row>
    <row r="1702" spans="1:13">
      <c r="A1702" s="2" t="s">
        <v>206</v>
      </c>
      <c r="B1702" s="2">
        <v>8</v>
      </c>
      <c r="C1702" s="15" t="str">
        <f t="shared" si="26"/>
        <v>7A_8</v>
      </c>
      <c r="D1702" s="31">
        <v>2</v>
      </c>
      <c r="E1702" s="32">
        <v>29.5</v>
      </c>
      <c r="F1702" s="32">
        <v>27.84</v>
      </c>
      <c r="G1702">
        <v>934.2</v>
      </c>
      <c r="H1702">
        <v>836.5</v>
      </c>
      <c r="I1702">
        <v>93.4</v>
      </c>
      <c r="J1702">
        <v>4.3</v>
      </c>
      <c r="K1702">
        <v>0.3</v>
      </c>
      <c r="L1702">
        <v>17.7</v>
      </c>
      <c r="M1702">
        <v>24.8</v>
      </c>
    </row>
    <row r="1703" spans="1:13">
      <c r="A1703" s="2" t="s">
        <v>206</v>
      </c>
      <c r="B1703" s="2">
        <v>9</v>
      </c>
      <c r="C1703" s="15" t="str">
        <f t="shared" si="26"/>
        <v>7A_9</v>
      </c>
      <c r="D1703" s="31">
        <v>2</v>
      </c>
      <c r="E1703" s="32">
        <v>28.6</v>
      </c>
      <c r="F1703" s="32">
        <v>27.13</v>
      </c>
      <c r="G1703">
        <v>860.7</v>
      </c>
      <c r="H1703">
        <v>760.3</v>
      </c>
      <c r="I1703">
        <v>96.1</v>
      </c>
      <c r="J1703">
        <v>4.3</v>
      </c>
      <c r="K1703">
        <v>0.3</v>
      </c>
      <c r="L1703">
        <v>16.8</v>
      </c>
      <c r="M1703">
        <v>24</v>
      </c>
    </row>
    <row r="1704" spans="1:13">
      <c r="A1704" s="2" t="s">
        <v>206</v>
      </c>
      <c r="B1704" s="2">
        <v>11</v>
      </c>
      <c r="C1704" s="15" t="str">
        <f t="shared" si="26"/>
        <v>7A_11</v>
      </c>
      <c r="D1704" s="31">
        <v>1</v>
      </c>
      <c r="E1704" s="32">
        <v>33.5</v>
      </c>
      <c r="F1704" s="32">
        <v>27.96</v>
      </c>
      <c r="G1704">
        <v>1035.8</v>
      </c>
      <c r="H1704">
        <v>952.1</v>
      </c>
      <c r="I1704">
        <v>79.599999999999994</v>
      </c>
      <c r="J1704">
        <v>4.0999999999999996</v>
      </c>
      <c r="K1704">
        <v>0.2</v>
      </c>
      <c r="L1704">
        <v>18.8</v>
      </c>
      <c r="M1704">
        <v>24.9</v>
      </c>
    </row>
    <row r="1705" spans="1:13">
      <c r="A1705" s="2" t="s">
        <v>206</v>
      </c>
      <c r="B1705" s="2">
        <v>12</v>
      </c>
      <c r="C1705" s="15" t="str">
        <f t="shared" si="26"/>
        <v>7A_12</v>
      </c>
      <c r="D1705" s="31">
        <v>1</v>
      </c>
      <c r="E1705" s="32">
        <v>29.5</v>
      </c>
      <c r="F1705" s="32">
        <v>26.89</v>
      </c>
      <c r="G1705">
        <v>788.5</v>
      </c>
      <c r="H1705">
        <v>695.5</v>
      </c>
      <c r="I1705">
        <v>88.5</v>
      </c>
      <c r="J1705">
        <v>4.4000000000000004</v>
      </c>
      <c r="K1705">
        <v>0.2</v>
      </c>
      <c r="L1705">
        <v>16.7</v>
      </c>
      <c r="M1705">
        <v>23.6</v>
      </c>
    </row>
    <row r="1706" spans="1:13">
      <c r="A1706" s="2" t="s">
        <v>206</v>
      </c>
      <c r="B1706" s="2">
        <v>13</v>
      </c>
      <c r="C1706" s="15" t="str">
        <f t="shared" si="26"/>
        <v>7A_13</v>
      </c>
      <c r="D1706" s="31">
        <v>1</v>
      </c>
      <c r="E1706" s="32">
        <v>32.5</v>
      </c>
      <c r="F1706" s="32">
        <v>27.99</v>
      </c>
      <c r="G1706">
        <v>976.4</v>
      </c>
      <c r="H1706">
        <v>889.7</v>
      </c>
      <c r="I1706">
        <v>82.5</v>
      </c>
      <c r="J1706">
        <v>4.2</v>
      </c>
      <c r="K1706">
        <v>0.2</v>
      </c>
      <c r="L1706">
        <v>18.5</v>
      </c>
      <c r="M1706">
        <v>24.9</v>
      </c>
    </row>
    <row r="1707" spans="1:13">
      <c r="A1707" s="2" t="s">
        <v>206</v>
      </c>
      <c r="B1707" s="2">
        <v>15</v>
      </c>
      <c r="C1707" s="15" t="str">
        <f t="shared" si="26"/>
        <v>7A_15</v>
      </c>
      <c r="D1707" s="31">
        <v>2</v>
      </c>
      <c r="E1707" s="32">
        <v>9.5</v>
      </c>
      <c r="F1707" s="32">
        <v>9.33</v>
      </c>
      <c r="G1707">
        <v>35</v>
      </c>
      <c r="H1707">
        <v>0</v>
      </c>
      <c r="I1707">
        <v>27.4</v>
      </c>
      <c r="J1707">
        <v>7.5</v>
      </c>
      <c r="K1707">
        <v>0.1</v>
      </c>
      <c r="L1707">
        <v>0.1</v>
      </c>
      <c r="M1707">
        <v>4.4000000000000004</v>
      </c>
    </row>
    <row r="1708" spans="1:13">
      <c r="A1708" s="2" t="s">
        <v>206</v>
      </c>
      <c r="B1708" s="2">
        <v>18</v>
      </c>
      <c r="C1708" s="15" t="str">
        <f t="shared" si="26"/>
        <v>7A_18</v>
      </c>
      <c r="D1708" s="31">
        <v>1</v>
      </c>
      <c r="E1708" s="32">
        <v>40.6</v>
      </c>
      <c r="F1708" s="32">
        <v>31.57</v>
      </c>
      <c r="G1708">
        <v>1614.1</v>
      </c>
      <c r="H1708">
        <v>1540.8</v>
      </c>
      <c r="I1708">
        <v>69.5</v>
      </c>
      <c r="J1708">
        <v>3.8</v>
      </c>
      <c r="K1708">
        <v>0.2</v>
      </c>
      <c r="L1708">
        <v>23.3</v>
      </c>
      <c r="M1708">
        <v>28.7</v>
      </c>
    </row>
    <row r="1709" spans="1:13">
      <c r="A1709" s="2" t="s">
        <v>206</v>
      </c>
      <c r="B1709" s="2">
        <v>19</v>
      </c>
      <c r="C1709" s="15" t="str">
        <f t="shared" si="26"/>
        <v>7A_19</v>
      </c>
      <c r="D1709" s="31">
        <v>2</v>
      </c>
      <c r="E1709" s="32">
        <v>14.4</v>
      </c>
      <c r="F1709" s="32">
        <v>14.14</v>
      </c>
      <c r="G1709">
        <v>118.4</v>
      </c>
      <c r="H1709">
        <v>0</v>
      </c>
      <c r="I1709">
        <v>112.2</v>
      </c>
      <c r="J1709">
        <v>6.2</v>
      </c>
      <c r="K1709">
        <v>0.2</v>
      </c>
      <c r="L1709">
        <v>0.2</v>
      </c>
      <c r="M1709">
        <v>10</v>
      </c>
    </row>
    <row r="1710" spans="1:13">
      <c r="A1710" s="2" t="s">
        <v>206</v>
      </c>
      <c r="B1710" s="2">
        <v>20</v>
      </c>
      <c r="C1710" s="15" t="str">
        <f t="shared" si="26"/>
        <v>7A_20</v>
      </c>
      <c r="D1710" s="31">
        <v>1</v>
      </c>
      <c r="E1710" s="32">
        <v>38.6</v>
      </c>
      <c r="F1710" s="32">
        <v>31.96</v>
      </c>
      <c r="G1710">
        <v>1468.4</v>
      </c>
      <c r="H1710">
        <v>1387.1</v>
      </c>
      <c r="I1710">
        <v>77.3</v>
      </c>
      <c r="J1710">
        <v>4</v>
      </c>
      <c r="K1710">
        <v>0.2</v>
      </c>
      <c r="L1710">
        <v>23</v>
      </c>
      <c r="M1710">
        <v>29</v>
      </c>
    </row>
    <row r="1711" spans="1:13">
      <c r="A1711" s="2" t="s">
        <v>206</v>
      </c>
      <c r="B1711" s="2">
        <v>21</v>
      </c>
      <c r="C1711" s="15" t="str">
        <f t="shared" si="26"/>
        <v>7A_21</v>
      </c>
      <c r="D1711" s="31">
        <v>2</v>
      </c>
      <c r="E1711" s="32">
        <v>30.5</v>
      </c>
      <c r="F1711" s="32">
        <v>29.24</v>
      </c>
      <c r="G1711">
        <v>1046.5999999999999</v>
      </c>
      <c r="H1711">
        <v>946.9</v>
      </c>
      <c r="I1711">
        <v>95.3</v>
      </c>
      <c r="J1711">
        <v>4.4000000000000004</v>
      </c>
      <c r="K1711">
        <v>0.3</v>
      </c>
      <c r="L1711">
        <v>18.899999999999999</v>
      </c>
      <c r="M1711">
        <v>26.1</v>
      </c>
    </row>
    <row r="1712" spans="1:13">
      <c r="A1712" s="2" t="s">
        <v>206</v>
      </c>
      <c r="B1712" s="2">
        <v>22</v>
      </c>
      <c r="C1712" s="15" t="str">
        <f t="shared" si="26"/>
        <v>7A_22</v>
      </c>
      <c r="D1712" s="31">
        <v>1</v>
      </c>
      <c r="E1712" s="32">
        <v>31.3</v>
      </c>
      <c r="F1712" s="32">
        <v>30.73</v>
      </c>
      <c r="G1712">
        <v>952.4</v>
      </c>
      <c r="H1712">
        <v>857.2</v>
      </c>
      <c r="I1712">
        <v>90.5</v>
      </c>
      <c r="J1712">
        <v>4.8</v>
      </c>
      <c r="K1712">
        <v>0.2</v>
      </c>
      <c r="L1712">
        <v>20</v>
      </c>
      <c r="M1712">
        <v>27.2</v>
      </c>
    </row>
    <row r="1713" spans="1:13">
      <c r="A1713" s="2" t="s">
        <v>206</v>
      </c>
      <c r="B1713" s="2">
        <v>23</v>
      </c>
      <c r="C1713" s="15" t="str">
        <f t="shared" si="26"/>
        <v>7A_23</v>
      </c>
      <c r="D1713" s="31">
        <v>2</v>
      </c>
      <c r="E1713" s="32">
        <v>34.200000000000003</v>
      </c>
      <c r="F1713" s="32">
        <v>31.82</v>
      </c>
      <c r="G1713">
        <v>1386.7</v>
      </c>
      <c r="H1713">
        <v>1291.9000000000001</v>
      </c>
      <c r="I1713">
        <v>90.6</v>
      </c>
      <c r="J1713">
        <v>4.2</v>
      </c>
      <c r="K1713">
        <v>0.4</v>
      </c>
      <c r="L1713">
        <v>22</v>
      </c>
      <c r="M1713">
        <v>28.7</v>
      </c>
    </row>
    <row r="1714" spans="1:13">
      <c r="A1714" s="2" t="s">
        <v>206</v>
      </c>
      <c r="B1714" s="2">
        <v>24</v>
      </c>
      <c r="C1714" s="15" t="str">
        <f t="shared" si="26"/>
        <v>7A_24</v>
      </c>
      <c r="D1714" s="31">
        <v>1</v>
      </c>
      <c r="E1714" s="32">
        <v>34</v>
      </c>
      <c r="F1714" s="32">
        <v>28.08</v>
      </c>
      <c r="G1714">
        <v>1069.0999999999999</v>
      </c>
      <c r="H1714">
        <v>988</v>
      </c>
      <c r="I1714">
        <v>77.099999999999994</v>
      </c>
      <c r="J1714">
        <v>4</v>
      </c>
      <c r="K1714">
        <v>0.2</v>
      </c>
      <c r="L1714">
        <v>19.100000000000001</v>
      </c>
      <c r="M1714">
        <v>25.1</v>
      </c>
    </row>
    <row r="1715" spans="1:13">
      <c r="A1715" s="2" t="s">
        <v>206</v>
      </c>
      <c r="B1715" s="2">
        <v>25</v>
      </c>
      <c r="C1715" s="15" t="str">
        <f t="shared" si="26"/>
        <v>7A_25</v>
      </c>
      <c r="D1715" s="31">
        <v>1</v>
      </c>
      <c r="E1715" s="32">
        <v>32.1</v>
      </c>
      <c r="F1715" s="32">
        <v>29.82</v>
      </c>
      <c r="G1715">
        <v>986.1</v>
      </c>
      <c r="H1715">
        <v>895.8</v>
      </c>
      <c r="I1715">
        <v>85.8</v>
      </c>
      <c r="J1715">
        <v>4.5</v>
      </c>
      <c r="K1715">
        <v>0.2</v>
      </c>
      <c r="L1715">
        <v>19.7</v>
      </c>
      <c r="M1715">
        <v>26.5</v>
      </c>
    </row>
    <row r="1716" spans="1:13">
      <c r="A1716" s="2" t="s">
        <v>206</v>
      </c>
      <c r="B1716" s="2">
        <v>26</v>
      </c>
      <c r="C1716" s="15" t="str">
        <f t="shared" si="26"/>
        <v>7A_26</v>
      </c>
      <c r="D1716" s="31">
        <v>1</v>
      </c>
      <c r="E1716" s="32">
        <v>30.8</v>
      </c>
      <c r="F1716" s="32">
        <v>27.78</v>
      </c>
      <c r="G1716">
        <v>874.7</v>
      </c>
      <c r="H1716">
        <v>786.3</v>
      </c>
      <c r="I1716">
        <v>84</v>
      </c>
      <c r="J1716">
        <v>4.4000000000000004</v>
      </c>
      <c r="K1716">
        <v>0.2</v>
      </c>
      <c r="L1716">
        <v>17.899999999999999</v>
      </c>
      <c r="M1716">
        <v>24.5</v>
      </c>
    </row>
    <row r="1717" spans="1:13">
      <c r="A1717" s="2" t="s">
        <v>206</v>
      </c>
      <c r="B1717" s="2">
        <v>27</v>
      </c>
      <c r="C1717" s="15" t="str">
        <f t="shared" si="26"/>
        <v>7A_27</v>
      </c>
      <c r="D1717" s="31">
        <v>2</v>
      </c>
      <c r="E1717" s="32">
        <v>12.1</v>
      </c>
      <c r="F1717" s="32">
        <v>12.27</v>
      </c>
      <c r="G1717">
        <v>73.2</v>
      </c>
      <c r="H1717">
        <v>0</v>
      </c>
      <c r="I1717">
        <v>66.3</v>
      </c>
      <c r="J1717">
        <v>6.9</v>
      </c>
      <c r="K1717">
        <v>0.1</v>
      </c>
      <c r="L1717">
        <v>0.1</v>
      </c>
      <c r="M1717">
        <v>7.7</v>
      </c>
    </row>
    <row r="1718" spans="1:13">
      <c r="A1718" s="2" t="s">
        <v>206</v>
      </c>
      <c r="B1718" s="2">
        <v>28</v>
      </c>
      <c r="C1718" s="15" t="str">
        <f t="shared" si="26"/>
        <v>7A_28</v>
      </c>
      <c r="D1718" s="31">
        <v>2</v>
      </c>
      <c r="E1718" s="32">
        <v>22.1</v>
      </c>
      <c r="F1718" s="32">
        <v>22.5</v>
      </c>
      <c r="G1718">
        <v>444.4</v>
      </c>
      <c r="H1718">
        <v>328.1</v>
      </c>
      <c r="I1718">
        <v>111.3</v>
      </c>
      <c r="J1718">
        <v>4.9000000000000004</v>
      </c>
      <c r="K1718">
        <v>0.2</v>
      </c>
      <c r="L1718">
        <v>10.4</v>
      </c>
      <c r="M1718">
        <v>19</v>
      </c>
    </row>
    <row r="1719" spans="1:13">
      <c r="A1719" s="2" t="s">
        <v>206</v>
      </c>
      <c r="B1719" s="2">
        <v>29</v>
      </c>
      <c r="C1719" s="15" t="str">
        <f t="shared" si="26"/>
        <v>7A_29</v>
      </c>
      <c r="D1719" s="31">
        <v>1</v>
      </c>
      <c r="E1719" s="32">
        <v>33.200000000000003</v>
      </c>
      <c r="F1719" s="32">
        <v>28.79</v>
      </c>
      <c r="G1719">
        <v>1034.4000000000001</v>
      </c>
      <c r="H1719">
        <v>950.5</v>
      </c>
      <c r="I1719">
        <v>79.7</v>
      </c>
      <c r="J1719">
        <v>4.2</v>
      </c>
      <c r="K1719">
        <v>0.2</v>
      </c>
      <c r="L1719">
        <v>19.399999999999999</v>
      </c>
      <c r="M1719">
        <v>25.7</v>
      </c>
    </row>
    <row r="1720" spans="1:13">
      <c r="A1720" s="2" t="s">
        <v>206</v>
      </c>
      <c r="B1720" s="2">
        <v>30</v>
      </c>
      <c r="C1720" s="15" t="str">
        <f t="shared" si="26"/>
        <v>7A_30</v>
      </c>
      <c r="D1720" s="31">
        <v>2</v>
      </c>
      <c r="E1720" s="32">
        <v>9.6</v>
      </c>
      <c r="F1720" s="32">
        <v>10.75</v>
      </c>
      <c r="G1720">
        <v>41.4</v>
      </c>
      <c r="H1720">
        <v>0</v>
      </c>
      <c r="I1720">
        <v>32.9</v>
      </c>
      <c r="J1720">
        <v>8.5</v>
      </c>
      <c r="K1720">
        <v>0.1</v>
      </c>
      <c r="L1720">
        <v>0.1</v>
      </c>
      <c r="M1720">
        <v>5.4</v>
      </c>
    </row>
    <row r="1721" spans="1:13">
      <c r="A1721" s="2" t="s">
        <v>206</v>
      </c>
      <c r="B1721" s="2">
        <v>31</v>
      </c>
      <c r="C1721" s="15" t="str">
        <f t="shared" si="26"/>
        <v>7A_31</v>
      </c>
      <c r="D1721" s="31">
        <v>1</v>
      </c>
      <c r="E1721" s="32">
        <v>42.6</v>
      </c>
      <c r="F1721" s="32">
        <v>30.86</v>
      </c>
      <c r="G1721">
        <v>1756.9</v>
      </c>
      <c r="H1721">
        <v>1684.8</v>
      </c>
      <c r="I1721">
        <v>68.599999999999994</v>
      </c>
      <c r="J1721">
        <v>3.5</v>
      </c>
      <c r="K1721">
        <v>0.2</v>
      </c>
      <c r="L1721">
        <v>23</v>
      </c>
      <c r="M1721">
        <v>28.2</v>
      </c>
    </row>
    <row r="1722" spans="1:13">
      <c r="A1722" s="2" t="s">
        <v>206</v>
      </c>
      <c r="B1722" s="2">
        <v>32</v>
      </c>
      <c r="C1722" s="15" t="str">
        <f t="shared" si="26"/>
        <v>7A_32</v>
      </c>
      <c r="D1722" s="31">
        <v>1</v>
      </c>
      <c r="E1722" s="32">
        <v>34.299999999999997</v>
      </c>
      <c r="F1722" s="32">
        <v>29.95</v>
      </c>
      <c r="G1722">
        <v>1126.3</v>
      </c>
      <c r="H1722">
        <v>1043.9000000000001</v>
      </c>
      <c r="I1722">
        <v>78.2</v>
      </c>
      <c r="J1722">
        <v>4.2</v>
      </c>
      <c r="K1722">
        <v>0.2</v>
      </c>
      <c r="L1722">
        <v>20.6</v>
      </c>
      <c r="M1722">
        <v>26.8</v>
      </c>
    </row>
    <row r="1723" spans="1:13">
      <c r="A1723" s="2" t="s">
        <v>206</v>
      </c>
      <c r="B1723" s="2">
        <v>33</v>
      </c>
      <c r="C1723" s="15" t="str">
        <f t="shared" si="26"/>
        <v>7A_33</v>
      </c>
      <c r="D1723" s="31">
        <v>1</v>
      </c>
      <c r="E1723" s="32">
        <v>42.4</v>
      </c>
      <c r="F1723" s="32">
        <v>31.89</v>
      </c>
      <c r="G1723">
        <v>1767.9</v>
      </c>
      <c r="H1723">
        <v>1697.1</v>
      </c>
      <c r="I1723">
        <v>67.099999999999994</v>
      </c>
      <c r="J1723">
        <v>3.7</v>
      </c>
      <c r="K1723">
        <v>0.2</v>
      </c>
      <c r="L1723">
        <v>23.9</v>
      </c>
      <c r="M1723">
        <v>29.1</v>
      </c>
    </row>
    <row r="1724" spans="1:13">
      <c r="A1724" s="2" t="s">
        <v>206</v>
      </c>
      <c r="B1724" s="2">
        <v>34</v>
      </c>
      <c r="C1724" s="15" t="str">
        <f t="shared" si="26"/>
        <v>7A_34</v>
      </c>
      <c r="D1724" s="31">
        <v>1</v>
      </c>
      <c r="E1724" s="32">
        <v>39.9</v>
      </c>
      <c r="F1724" s="32">
        <v>30.64</v>
      </c>
      <c r="G1724">
        <v>1537</v>
      </c>
      <c r="H1724">
        <v>1462.9</v>
      </c>
      <c r="I1724">
        <v>70.3</v>
      </c>
      <c r="J1724">
        <v>3.8</v>
      </c>
      <c r="K1724">
        <v>0.2</v>
      </c>
      <c r="L1724">
        <v>22.4</v>
      </c>
      <c r="M1724">
        <v>27.8</v>
      </c>
    </row>
    <row r="1725" spans="1:13">
      <c r="A1725" s="2" t="s">
        <v>206</v>
      </c>
      <c r="B1725" s="2">
        <v>37</v>
      </c>
      <c r="C1725" s="15" t="str">
        <f t="shared" si="26"/>
        <v>7A_37</v>
      </c>
      <c r="D1725" s="31">
        <v>2</v>
      </c>
      <c r="E1725" s="32">
        <v>12.5</v>
      </c>
      <c r="F1725" s="32">
        <v>12.36</v>
      </c>
      <c r="G1725">
        <v>78.3</v>
      </c>
      <c r="H1725">
        <v>0</v>
      </c>
      <c r="I1725">
        <v>71.599999999999994</v>
      </c>
      <c r="J1725">
        <v>6.7</v>
      </c>
      <c r="K1725">
        <v>0.1</v>
      </c>
      <c r="L1725">
        <v>0.1</v>
      </c>
      <c r="M1725">
        <v>8</v>
      </c>
    </row>
    <row r="1726" spans="1:13">
      <c r="A1726" s="2" t="s">
        <v>206</v>
      </c>
      <c r="B1726" s="2">
        <v>38</v>
      </c>
      <c r="C1726" s="15" t="str">
        <f t="shared" si="26"/>
        <v>7A_38</v>
      </c>
      <c r="D1726" s="31">
        <v>2</v>
      </c>
      <c r="E1726" s="32">
        <v>35.5</v>
      </c>
      <c r="F1726" s="32">
        <v>30.53</v>
      </c>
      <c r="G1726">
        <v>1404.9</v>
      </c>
      <c r="H1726">
        <v>1315.7</v>
      </c>
      <c r="I1726">
        <v>85.4</v>
      </c>
      <c r="J1726">
        <v>3.9</v>
      </c>
      <c r="K1726">
        <v>0.4</v>
      </c>
      <c r="L1726">
        <v>21.4</v>
      </c>
      <c r="M1726">
        <v>27.7</v>
      </c>
    </row>
    <row r="1727" spans="1:13">
      <c r="A1727" s="2" t="s">
        <v>206</v>
      </c>
      <c r="B1727" s="2">
        <v>39</v>
      </c>
      <c r="C1727" s="15" t="str">
        <f t="shared" si="26"/>
        <v>7A_39</v>
      </c>
      <c r="D1727" s="31">
        <v>1</v>
      </c>
      <c r="E1727" s="32">
        <v>33.5</v>
      </c>
      <c r="F1727" s="32">
        <v>31.23</v>
      </c>
      <c r="G1727">
        <v>1097.4000000000001</v>
      </c>
      <c r="H1727">
        <v>1009.1</v>
      </c>
      <c r="I1727">
        <v>83.9</v>
      </c>
      <c r="J1727">
        <v>4.5</v>
      </c>
      <c r="K1727">
        <v>0.2</v>
      </c>
      <c r="L1727">
        <v>21.2</v>
      </c>
      <c r="M1727">
        <v>27.9</v>
      </c>
    </row>
    <row r="1728" spans="1:13">
      <c r="A1728" s="2" t="s">
        <v>206</v>
      </c>
      <c r="B1728" s="2">
        <v>40</v>
      </c>
      <c r="C1728" s="15" t="str">
        <f t="shared" si="26"/>
        <v>7A_40</v>
      </c>
      <c r="D1728" s="31">
        <v>2</v>
      </c>
      <c r="E1728" s="32">
        <v>26.1</v>
      </c>
      <c r="F1728" s="32">
        <v>24.04</v>
      </c>
      <c r="G1728">
        <v>638.6</v>
      </c>
      <c r="H1728">
        <v>537.1</v>
      </c>
      <c r="I1728">
        <v>97.1</v>
      </c>
      <c r="J1728">
        <v>4.4000000000000004</v>
      </c>
      <c r="K1728">
        <v>0.3</v>
      </c>
      <c r="L1728">
        <v>13.5</v>
      </c>
      <c r="M1728">
        <v>20.9</v>
      </c>
    </row>
    <row r="1729" spans="1:13">
      <c r="A1729" s="2" t="s">
        <v>206</v>
      </c>
      <c r="B1729" s="2">
        <v>41</v>
      </c>
      <c r="C1729" s="15" t="str">
        <f t="shared" si="26"/>
        <v>7A_41</v>
      </c>
      <c r="D1729" s="31">
        <v>1</v>
      </c>
      <c r="E1729" s="32">
        <v>30.9</v>
      </c>
      <c r="F1729" s="32">
        <v>30.08</v>
      </c>
      <c r="G1729">
        <v>918.8</v>
      </c>
      <c r="H1729">
        <v>823.6</v>
      </c>
      <c r="I1729">
        <v>90.5</v>
      </c>
      <c r="J1729">
        <v>4.7</v>
      </c>
      <c r="K1729">
        <v>0.2</v>
      </c>
      <c r="L1729">
        <v>19.399999999999999</v>
      </c>
      <c r="M1729">
        <v>26.6</v>
      </c>
    </row>
    <row r="1730" spans="1:13">
      <c r="A1730" s="2" t="s">
        <v>206</v>
      </c>
      <c r="B1730" s="2">
        <v>42</v>
      </c>
      <c r="C1730" s="15" t="str">
        <f t="shared" si="26"/>
        <v>7A_42</v>
      </c>
      <c r="D1730" s="31">
        <v>2</v>
      </c>
      <c r="E1730" s="32">
        <v>30.5</v>
      </c>
      <c r="F1730" s="32">
        <v>29.39</v>
      </c>
      <c r="G1730">
        <v>1053.0999999999999</v>
      </c>
      <c r="H1730">
        <v>958</v>
      </c>
      <c r="I1730">
        <v>90.7</v>
      </c>
      <c r="J1730">
        <v>4.4000000000000004</v>
      </c>
      <c r="K1730">
        <v>0.3</v>
      </c>
      <c r="L1730">
        <v>19.2</v>
      </c>
      <c r="M1730">
        <v>26.2</v>
      </c>
    </row>
    <row r="1731" spans="1:13">
      <c r="A1731" s="2" t="s">
        <v>206</v>
      </c>
      <c r="B1731" s="2">
        <v>43</v>
      </c>
      <c r="C1731" s="15" t="str">
        <f t="shared" ref="C1731:C1794" si="27">A1731&amp;"_"&amp;B1731</f>
        <v>7A_43</v>
      </c>
      <c r="D1731" s="31">
        <v>1</v>
      </c>
      <c r="E1731" s="32">
        <v>27.7</v>
      </c>
      <c r="F1731" s="32">
        <v>28.38</v>
      </c>
      <c r="G1731">
        <v>718.8</v>
      </c>
      <c r="H1731">
        <v>612.4</v>
      </c>
      <c r="I1731">
        <v>101.5</v>
      </c>
      <c r="J1731">
        <v>5</v>
      </c>
      <c r="K1731">
        <v>0.2</v>
      </c>
      <c r="L1731">
        <v>16.7</v>
      </c>
      <c r="M1731">
        <v>24.7</v>
      </c>
    </row>
    <row r="1732" spans="1:13">
      <c r="A1732" s="2" t="s">
        <v>206</v>
      </c>
      <c r="B1732" s="2">
        <v>44</v>
      </c>
      <c r="C1732" s="15" t="str">
        <f t="shared" si="27"/>
        <v>7A_44</v>
      </c>
      <c r="D1732" s="31">
        <v>1</v>
      </c>
      <c r="E1732" s="32">
        <v>33.1</v>
      </c>
      <c r="F1732" s="32">
        <v>29.92</v>
      </c>
      <c r="G1732">
        <v>1049.4000000000001</v>
      </c>
      <c r="H1732">
        <v>959.3</v>
      </c>
      <c r="I1732">
        <v>85.7</v>
      </c>
      <c r="J1732">
        <v>4.4000000000000004</v>
      </c>
      <c r="K1732">
        <v>0.2</v>
      </c>
      <c r="L1732">
        <v>20</v>
      </c>
      <c r="M1732">
        <v>26.7</v>
      </c>
    </row>
    <row r="1733" spans="1:13">
      <c r="A1733" s="2" t="s">
        <v>206</v>
      </c>
      <c r="B1733" s="2">
        <v>45</v>
      </c>
      <c r="C1733" s="15" t="str">
        <f t="shared" si="27"/>
        <v>7A_45</v>
      </c>
      <c r="D1733" s="31">
        <v>2</v>
      </c>
      <c r="E1733" s="32">
        <v>10.5</v>
      </c>
      <c r="F1733" s="32">
        <v>10.62</v>
      </c>
      <c r="G1733">
        <v>48.1</v>
      </c>
      <c r="H1733">
        <v>0</v>
      </c>
      <c r="I1733">
        <v>40.700000000000003</v>
      </c>
      <c r="J1733">
        <v>7.4</v>
      </c>
      <c r="K1733">
        <v>0.1</v>
      </c>
      <c r="L1733">
        <v>0.1</v>
      </c>
      <c r="M1733">
        <v>5.8</v>
      </c>
    </row>
    <row r="1734" spans="1:13">
      <c r="A1734" s="2" t="s">
        <v>206</v>
      </c>
      <c r="B1734" s="2">
        <v>46</v>
      </c>
      <c r="C1734" s="15" t="str">
        <f t="shared" si="27"/>
        <v>7A_46</v>
      </c>
      <c r="D1734" s="31">
        <v>1</v>
      </c>
      <c r="E1734" s="32">
        <v>34.5</v>
      </c>
      <c r="F1734" s="32">
        <v>29.61</v>
      </c>
      <c r="G1734">
        <v>1132.5999999999999</v>
      </c>
      <c r="H1734">
        <v>1048.8</v>
      </c>
      <c r="I1734">
        <v>79.7</v>
      </c>
      <c r="J1734">
        <v>4.2</v>
      </c>
      <c r="K1734">
        <v>0.2</v>
      </c>
      <c r="L1734">
        <v>20.3</v>
      </c>
      <c r="M1734">
        <v>26.5</v>
      </c>
    </row>
    <row r="1735" spans="1:13">
      <c r="A1735" s="2" t="s">
        <v>206</v>
      </c>
      <c r="B1735" s="2">
        <v>47</v>
      </c>
      <c r="C1735" s="15" t="str">
        <f t="shared" si="27"/>
        <v>7A_47</v>
      </c>
      <c r="D1735" s="31">
        <v>1</v>
      </c>
      <c r="E1735" s="32">
        <v>43.6</v>
      </c>
      <c r="F1735" s="32">
        <v>34.549999999999997</v>
      </c>
      <c r="G1735">
        <v>1933.9</v>
      </c>
      <c r="H1735">
        <v>1856.4</v>
      </c>
      <c r="I1735">
        <v>73.7</v>
      </c>
      <c r="J1735">
        <v>3.8</v>
      </c>
      <c r="K1735">
        <v>0.2</v>
      </c>
      <c r="L1735">
        <v>26</v>
      </c>
      <c r="M1735">
        <v>31.7</v>
      </c>
    </row>
    <row r="1736" spans="1:13">
      <c r="A1736" s="2" t="s">
        <v>206</v>
      </c>
      <c r="B1736" s="2">
        <v>48</v>
      </c>
      <c r="C1736" s="15" t="str">
        <f t="shared" si="27"/>
        <v>7A_48</v>
      </c>
      <c r="D1736" s="31">
        <v>2</v>
      </c>
      <c r="E1736" s="32">
        <v>36.299999999999997</v>
      </c>
      <c r="F1736" s="32">
        <v>32.26</v>
      </c>
      <c r="G1736">
        <v>1555</v>
      </c>
      <c r="H1736">
        <v>1462.8</v>
      </c>
      <c r="I1736">
        <v>88.2</v>
      </c>
      <c r="J1736">
        <v>4</v>
      </c>
      <c r="K1736">
        <v>0.4</v>
      </c>
      <c r="L1736">
        <v>22.9</v>
      </c>
      <c r="M1736">
        <v>29.3</v>
      </c>
    </row>
    <row r="1737" spans="1:13">
      <c r="A1737" s="2" t="s">
        <v>206</v>
      </c>
      <c r="B1737" s="2">
        <v>49</v>
      </c>
      <c r="C1737" s="15" t="str">
        <f t="shared" si="27"/>
        <v>7A_49</v>
      </c>
      <c r="D1737" s="31">
        <v>2</v>
      </c>
      <c r="E1737" s="32">
        <v>32.799999999999997</v>
      </c>
      <c r="F1737" s="32">
        <v>29.59</v>
      </c>
      <c r="G1737">
        <v>1193.5</v>
      </c>
      <c r="H1737">
        <v>1103.4000000000001</v>
      </c>
      <c r="I1737">
        <v>86.1</v>
      </c>
      <c r="J1737">
        <v>4</v>
      </c>
      <c r="K1737">
        <v>0.3</v>
      </c>
      <c r="L1737">
        <v>20.100000000000001</v>
      </c>
      <c r="M1737">
        <v>26.7</v>
      </c>
    </row>
    <row r="1738" spans="1:13">
      <c r="A1738" s="2" t="s">
        <v>206</v>
      </c>
      <c r="B1738" s="2">
        <v>51</v>
      </c>
      <c r="C1738" s="15" t="str">
        <f t="shared" si="27"/>
        <v>7A_51</v>
      </c>
      <c r="D1738" s="31">
        <v>1</v>
      </c>
      <c r="E1738" s="32">
        <v>38.700000000000003</v>
      </c>
      <c r="F1738" s="32">
        <v>30.99</v>
      </c>
      <c r="G1738">
        <v>1454.7</v>
      </c>
      <c r="H1738">
        <v>1377.7</v>
      </c>
      <c r="I1738">
        <v>73.099999999999994</v>
      </c>
      <c r="J1738">
        <v>3.9</v>
      </c>
      <c r="K1738">
        <v>0.2</v>
      </c>
      <c r="L1738">
        <v>22.4</v>
      </c>
      <c r="M1738">
        <v>28.1</v>
      </c>
    </row>
    <row r="1739" spans="1:13">
      <c r="A1739" s="2" t="s">
        <v>206</v>
      </c>
      <c r="B1739" s="2">
        <v>52</v>
      </c>
      <c r="C1739" s="15" t="str">
        <f t="shared" si="27"/>
        <v>7A_52</v>
      </c>
      <c r="D1739" s="31">
        <v>2</v>
      </c>
      <c r="E1739" s="32">
        <v>28.7</v>
      </c>
      <c r="F1739" s="32">
        <v>28.7</v>
      </c>
      <c r="G1739">
        <v>917.5</v>
      </c>
      <c r="H1739">
        <v>818.1</v>
      </c>
      <c r="I1739">
        <v>94.8</v>
      </c>
      <c r="J1739">
        <v>4.5999999999999996</v>
      </c>
      <c r="K1739">
        <v>0.3</v>
      </c>
      <c r="L1739">
        <v>18</v>
      </c>
      <c r="M1739">
        <v>25.4</v>
      </c>
    </row>
    <row r="1740" spans="1:13">
      <c r="A1740" s="2" t="s">
        <v>206</v>
      </c>
      <c r="B1740" s="2">
        <v>53</v>
      </c>
      <c r="C1740" s="15" t="str">
        <f t="shared" si="27"/>
        <v>7A_53</v>
      </c>
      <c r="D1740" s="31">
        <v>2</v>
      </c>
      <c r="E1740" s="32">
        <v>34.700000000000003</v>
      </c>
      <c r="F1740" s="32">
        <v>30.12</v>
      </c>
      <c r="G1740">
        <v>1333.5</v>
      </c>
      <c r="H1740">
        <v>1240.9000000000001</v>
      </c>
      <c r="I1740">
        <v>88.6</v>
      </c>
      <c r="J1740">
        <v>3.9</v>
      </c>
      <c r="K1740">
        <v>0.3</v>
      </c>
      <c r="L1740">
        <v>20.7</v>
      </c>
      <c r="M1740">
        <v>27.3</v>
      </c>
    </row>
    <row r="1741" spans="1:13">
      <c r="A1741" s="2" t="s">
        <v>206</v>
      </c>
      <c r="B1741" s="2">
        <v>54</v>
      </c>
      <c r="C1741" s="15" t="str">
        <f t="shared" si="27"/>
        <v>7A_54</v>
      </c>
      <c r="D1741" s="31">
        <v>1</v>
      </c>
      <c r="E1741" s="32">
        <v>32.9</v>
      </c>
      <c r="F1741" s="32">
        <v>30.99</v>
      </c>
      <c r="G1741">
        <v>1055.0999999999999</v>
      </c>
      <c r="H1741">
        <v>960.5</v>
      </c>
      <c r="I1741">
        <v>90.1</v>
      </c>
      <c r="J1741">
        <v>4.5</v>
      </c>
      <c r="K1741">
        <v>0.2</v>
      </c>
      <c r="L1741">
        <v>20.6</v>
      </c>
      <c r="M1741">
        <v>27.6</v>
      </c>
    </row>
    <row r="1742" spans="1:13">
      <c r="A1742" s="2" t="s">
        <v>206</v>
      </c>
      <c r="B1742" s="2">
        <v>55</v>
      </c>
      <c r="C1742" s="15" t="str">
        <f t="shared" si="27"/>
        <v>7A_55</v>
      </c>
      <c r="D1742" s="31">
        <v>2</v>
      </c>
      <c r="E1742" s="32">
        <v>30.7</v>
      </c>
      <c r="F1742" s="32">
        <v>30.54</v>
      </c>
      <c r="G1742">
        <v>1086.9000000000001</v>
      </c>
      <c r="H1742">
        <v>985.8</v>
      </c>
      <c r="I1742">
        <v>96.5</v>
      </c>
      <c r="J1742">
        <v>4.5999999999999996</v>
      </c>
      <c r="K1742">
        <v>0.3</v>
      </c>
      <c r="L1742">
        <v>19.8</v>
      </c>
      <c r="M1742">
        <v>27.2</v>
      </c>
    </row>
    <row r="1743" spans="1:13">
      <c r="A1743" s="2" t="s">
        <v>206</v>
      </c>
      <c r="B1743" s="2">
        <v>56</v>
      </c>
      <c r="C1743" s="15" t="str">
        <f t="shared" si="27"/>
        <v>7A_56</v>
      </c>
      <c r="D1743" s="31">
        <v>2</v>
      </c>
      <c r="E1743" s="32">
        <v>32.9</v>
      </c>
      <c r="F1743" s="32">
        <v>20.170000000000002</v>
      </c>
      <c r="G1743">
        <v>742.1</v>
      </c>
      <c r="H1743">
        <v>659.6</v>
      </c>
      <c r="I1743">
        <v>78.8</v>
      </c>
      <c r="J1743">
        <v>3.7</v>
      </c>
      <c r="K1743">
        <v>0.3</v>
      </c>
      <c r="L1743">
        <v>11.7</v>
      </c>
      <c r="M1743">
        <v>17.5</v>
      </c>
    </row>
    <row r="1744" spans="1:13">
      <c r="A1744" s="2" t="s">
        <v>206</v>
      </c>
      <c r="B1744" s="2">
        <v>57</v>
      </c>
      <c r="C1744" s="15" t="str">
        <f t="shared" si="27"/>
        <v>7A_57</v>
      </c>
      <c r="D1744" s="31">
        <v>2</v>
      </c>
      <c r="E1744" s="32">
        <v>31</v>
      </c>
      <c r="F1744" s="32">
        <v>29.37</v>
      </c>
      <c r="G1744">
        <v>1080.3</v>
      </c>
      <c r="H1744">
        <v>982.4</v>
      </c>
      <c r="I1744">
        <v>93.6</v>
      </c>
      <c r="J1744">
        <v>4.3</v>
      </c>
      <c r="K1744">
        <v>0.3</v>
      </c>
      <c r="L1744">
        <v>19.2</v>
      </c>
      <c r="M1744">
        <v>26.3</v>
      </c>
    </row>
    <row r="1745" spans="1:13">
      <c r="A1745" s="2" t="s">
        <v>206</v>
      </c>
      <c r="B1745" s="2">
        <v>58</v>
      </c>
      <c r="C1745" s="15" t="str">
        <f t="shared" si="27"/>
        <v>7A_58</v>
      </c>
      <c r="D1745" s="31">
        <v>1</v>
      </c>
      <c r="E1745" s="32">
        <v>24.8</v>
      </c>
      <c r="F1745" s="32">
        <v>28.35</v>
      </c>
      <c r="G1745">
        <v>578.4</v>
      </c>
      <c r="H1745">
        <v>445.7</v>
      </c>
      <c r="I1745">
        <v>127.1</v>
      </c>
      <c r="J1745">
        <v>5.6</v>
      </c>
      <c r="K1745">
        <v>0.1</v>
      </c>
      <c r="L1745">
        <v>14.2</v>
      </c>
      <c r="M1745">
        <v>24.3</v>
      </c>
    </row>
    <row r="1746" spans="1:13">
      <c r="A1746" s="2" t="s">
        <v>206</v>
      </c>
      <c r="B1746" s="2">
        <v>59</v>
      </c>
      <c r="C1746" s="15" t="str">
        <f t="shared" si="27"/>
        <v>7A_59</v>
      </c>
      <c r="D1746" s="31">
        <v>1</v>
      </c>
      <c r="E1746" s="32">
        <v>40.299999999999997</v>
      </c>
      <c r="F1746" s="32">
        <v>34.33</v>
      </c>
      <c r="G1746">
        <v>1649.2</v>
      </c>
      <c r="H1746">
        <v>1565.3</v>
      </c>
      <c r="I1746">
        <v>79.7</v>
      </c>
      <c r="J1746">
        <v>4.0999999999999996</v>
      </c>
      <c r="K1746">
        <v>0.2</v>
      </c>
      <c r="L1746">
        <v>25.1</v>
      </c>
      <c r="M1746">
        <v>31.2</v>
      </c>
    </row>
    <row r="1747" spans="1:13">
      <c r="A1747" s="2" t="s">
        <v>206</v>
      </c>
      <c r="B1747" s="2">
        <v>60</v>
      </c>
      <c r="C1747" s="15" t="str">
        <f t="shared" si="27"/>
        <v>7A_60</v>
      </c>
      <c r="D1747" s="31">
        <v>2</v>
      </c>
      <c r="E1747" s="32">
        <v>40</v>
      </c>
      <c r="F1747" s="32">
        <v>23.5</v>
      </c>
      <c r="G1747">
        <v>1216.0999999999999</v>
      </c>
      <c r="H1747">
        <v>1135.7</v>
      </c>
      <c r="I1747">
        <v>77</v>
      </c>
      <c r="J1747">
        <v>3.5</v>
      </c>
      <c r="K1747">
        <v>0.3</v>
      </c>
      <c r="L1747">
        <v>15.3</v>
      </c>
      <c r="M1747">
        <v>20.9</v>
      </c>
    </row>
    <row r="1748" spans="1:13">
      <c r="A1748" s="2" t="s">
        <v>206</v>
      </c>
      <c r="B1748" s="2">
        <v>61</v>
      </c>
      <c r="C1748" s="15" t="str">
        <f t="shared" si="27"/>
        <v>7A_61</v>
      </c>
      <c r="D1748" s="31">
        <v>2</v>
      </c>
      <c r="E1748" s="32">
        <v>8.6999999999999993</v>
      </c>
      <c r="F1748" s="32">
        <v>9.3000000000000007</v>
      </c>
      <c r="G1748">
        <v>29.6</v>
      </c>
      <c r="H1748">
        <v>0</v>
      </c>
      <c r="I1748">
        <v>21</v>
      </c>
      <c r="J1748">
        <v>8.6</v>
      </c>
      <c r="K1748">
        <v>0.1</v>
      </c>
      <c r="L1748">
        <v>0.1</v>
      </c>
      <c r="M1748">
        <v>3.9</v>
      </c>
    </row>
    <row r="1749" spans="1:13">
      <c r="A1749" s="2" t="s">
        <v>206</v>
      </c>
      <c r="B1749" s="2">
        <v>62</v>
      </c>
      <c r="C1749" s="15" t="str">
        <f t="shared" si="27"/>
        <v>7A_62</v>
      </c>
      <c r="D1749" s="31">
        <v>2</v>
      </c>
      <c r="E1749" s="32">
        <v>33.4</v>
      </c>
      <c r="F1749" s="32">
        <v>31.18</v>
      </c>
      <c r="G1749">
        <v>1308.4000000000001</v>
      </c>
      <c r="H1749">
        <v>1214.9000000000001</v>
      </c>
      <c r="I1749">
        <v>89.3</v>
      </c>
      <c r="J1749">
        <v>4.2</v>
      </c>
      <c r="K1749">
        <v>0.3</v>
      </c>
      <c r="L1749">
        <v>21.3</v>
      </c>
      <c r="M1749">
        <v>28.1</v>
      </c>
    </row>
    <row r="1750" spans="1:13">
      <c r="A1750" s="2" t="s">
        <v>206</v>
      </c>
      <c r="B1750" s="2">
        <v>65</v>
      </c>
      <c r="C1750" s="15" t="str">
        <f t="shared" si="27"/>
        <v>7A_65</v>
      </c>
      <c r="D1750" s="31">
        <v>1</v>
      </c>
      <c r="E1750" s="32">
        <v>49.9</v>
      </c>
      <c r="F1750" s="32">
        <v>31.3</v>
      </c>
      <c r="G1750">
        <v>2427.4</v>
      </c>
      <c r="H1750">
        <v>2365.1999999999998</v>
      </c>
      <c r="I1750">
        <v>59</v>
      </c>
      <c r="J1750">
        <v>3.1</v>
      </c>
      <c r="K1750">
        <v>0.3</v>
      </c>
      <c r="L1750">
        <v>24.6</v>
      </c>
      <c r="M1750">
        <v>28.9</v>
      </c>
    </row>
    <row r="1751" spans="1:13">
      <c r="A1751" s="2" t="s">
        <v>206</v>
      </c>
      <c r="B1751" s="2">
        <v>66</v>
      </c>
      <c r="C1751" s="15" t="str">
        <f t="shared" si="27"/>
        <v>7A_66</v>
      </c>
      <c r="D1751" s="31">
        <v>1</v>
      </c>
      <c r="E1751" s="32">
        <v>35.9</v>
      </c>
      <c r="F1751" s="32">
        <v>28.71</v>
      </c>
      <c r="G1751">
        <v>1205.0999999999999</v>
      </c>
      <c r="H1751">
        <v>1125.5999999999999</v>
      </c>
      <c r="I1751">
        <v>75.599999999999994</v>
      </c>
      <c r="J1751">
        <v>3.9</v>
      </c>
      <c r="K1751">
        <v>0.2</v>
      </c>
      <c r="L1751">
        <v>20</v>
      </c>
      <c r="M1751">
        <v>25.8</v>
      </c>
    </row>
    <row r="1752" spans="1:13">
      <c r="A1752" s="2" t="s">
        <v>206</v>
      </c>
      <c r="B1752" s="2">
        <v>67</v>
      </c>
      <c r="C1752" s="15" t="str">
        <f t="shared" si="27"/>
        <v>7A_67</v>
      </c>
      <c r="D1752" s="31">
        <v>1</v>
      </c>
      <c r="E1752" s="32">
        <v>41.2</v>
      </c>
      <c r="F1752" s="32">
        <v>31.52</v>
      </c>
      <c r="G1752">
        <v>1660.7</v>
      </c>
      <c r="H1752">
        <v>1586.5</v>
      </c>
      <c r="I1752">
        <v>70.400000000000006</v>
      </c>
      <c r="J1752">
        <v>3.7</v>
      </c>
      <c r="K1752">
        <v>0.2</v>
      </c>
      <c r="L1752">
        <v>23.3</v>
      </c>
      <c r="M1752">
        <v>28.7</v>
      </c>
    </row>
    <row r="1753" spans="1:13">
      <c r="A1753" s="2" t="s">
        <v>206</v>
      </c>
      <c r="B1753" s="2">
        <v>68</v>
      </c>
      <c r="C1753" s="15" t="str">
        <f t="shared" si="27"/>
        <v>7A_68</v>
      </c>
      <c r="D1753" s="31">
        <v>3</v>
      </c>
      <c r="E1753" s="32">
        <v>29.1</v>
      </c>
      <c r="F1753" s="32">
        <v>23.6</v>
      </c>
      <c r="G1753">
        <v>691.5</v>
      </c>
      <c r="H1753">
        <v>562.79999999999995</v>
      </c>
      <c r="I1753">
        <v>123.7</v>
      </c>
      <c r="J1753">
        <v>5</v>
      </c>
      <c r="K1753">
        <v>0.3</v>
      </c>
      <c r="L1753">
        <v>11.4</v>
      </c>
      <c r="M1753">
        <v>19.100000000000001</v>
      </c>
    </row>
    <row r="1754" spans="1:13">
      <c r="A1754" s="2" t="s">
        <v>206</v>
      </c>
      <c r="B1754" s="2">
        <v>69</v>
      </c>
      <c r="C1754" s="15" t="str">
        <f t="shared" si="27"/>
        <v>7A_69</v>
      </c>
      <c r="D1754" s="31">
        <v>1</v>
      </c>
      <c r="E1754" s="32">
        <v>26.5</v>
      </c>
      <c r="F1754" s="32">
        <v>26.81</v>
      </c>
      <c r="G1754">
        <v>637.9</v>
      </c>
      <c r="H1754">
        <v>532.4</v>
      </c>
      <c r="I1754">
        <v>100.6</v>
      </c>
      <c r="J1754">
        <v>5</v>
      </c>
      <c r="K1754">
        <v>0.1</v>
      </c>
      <c r="L1754">
        <v>15.1</v>
      </c>
      <c r="M1754">
        <v>23.2</v>
      </c>
    </row>
    <row r="1755" spans="1:13">
      <c r="A1755" s="2" t="s">
        <v>206</v>
      </c>
      <c r="B1755" s="2">
        <v>70</v>
      </c>
      <c r="C1755" s="15" t="str">
        <f t="shared" si="27"/>
        <v>7A_70</v>
      </c>
      <c r="D1755" s="31">
        <v>2</v>
      </c>
      <c r="E1755" s="32">
        <v>26.9</v>
      </c>
      <c r="F1755" s="32">
        <v>24.87</v>
      </c>
      <c r="G1755">
        <v>700</v>
      </c>
      <c r="H1755">
        <v>598.5</v>
      </c>
      <c r="I1755">
        <v>97.2</v>
      </c>
      <c r="J1755">
        <v>4.3</v>
      </c>
      <c r="K1755">
        <v>0.3</v>
      </c>
      <c r="L1755">
        <v>14.4</v>
      </c>
      <c r="M1755">
        <v>21.8</v>
      </c>
    </row>
    <row r="1756" spans="1:13">
      <c r="A1756" s="2" t="s">
        <v>206</v>
      </c>
      <c r="B1756" s="2">
        <v>71</v>
      </c>
      <c r="C1756" s="15" t="str">
        <f t="shared" si="27"/>
        <v>7A_71</v>
      </c>
      <c r="D1756" s="31">
        <v>2</v>
      </c>
      <c r="E1756" s="32">
        <v>21.2</v>
      </c>
      <c r="F1756" s="32">
        <v>19.04</v>
      </c>
      <c r="G1756">
        <v>336.4</v>
      </c>
      <c r="H1756">
        <v>197.1</v>
      </c>
      <c r="I1756">
        <v>134.5</v>
      </c>
      <c r="J1756">
        <v>4.8</v>
      </c>
      <c r="K1756">
        <v>0.2</v>
      </c>
      <c r="L1756">
        <v>6.3</v>
      </c>
      <c r="M1756">
        <v>15.7</v>
      </c>
    </row>
    <row r="1757" spans="1:13">
      <c r="A1757" s="2" t="s">
        <v>206</v>
      </c>
      <c r="B1757" s="2">
        <v>72</v>
      </c>
      <c r="C1757" s="15" t="str">
        <f t="shared" si="27"/>
        <v>7A_72</v>
      </c>
      <c r="D1757" s="31">
        <v>1</v>
      </c>
      <c r="E1757" s="32">
        <v>28.8</v>
      </c>
      <c r="F1757" s="32">
        <v>26.57</v>
      </c>
      <c r="G1757">
        <v>746.8</v>
      </c>
      <c r="H1757">
        <v>656.4</v>
      </c>
      <c r="I1757">
        <v>85.9</v>
      </c>
      <c r="J1757">
        <v>4.5</v>
      </c>
      <c r="K1757">
        <v>0.2</v>
      </c>
      <c r="L1757">
        <v>16.399999999999999</v>
      </c>
      <c r="M1757">
        <v>23.2</v>
      </c>
    </row>
    <row r="1758" spans="1:13">
      <c r="A1758" s="2" t="s">
        <v>206</v>
      </c>
      <c r="B1758" s="2">
        <v>73</v>
      </c>
      <c r="C1758" s="15" t="str">
        <f t="shared" si="27"/>
        <v>7A_73</v>
      </c>
      <c r="D1758" s="31">
        <v>1</v>
      </c>
      <c r="E1758" s="32">
        <v>34.6</v>
      </c>
      <c r="F1758" s="32">
        <v>28.74</v>
      </c>
      <c r="G1758">
        <v>1121.0999999999999</v>
      </c>
      <c r="H1758">
        <v>1039.0999999999999</v>
      </c>
      <c r="I1758">
        <v>77.900000000000006</v>
      </c>
      <c r="J1758">
        <v>4.0999999999999996</v>
      </c>
      <c r="K1758">
        <v>0.2</v>
      </c>
      <c r="L1758">
        <v>19.7</v>
      </c>
      <c r="M1758">
        <v>25.7</v>
      </c>
    </row>
    <row r="1759" spans="1:13">
      <c r="A1759" s="2" t="s">
        <v>206</v>
      </c>
      <c r="B1759" s="2">
        <v>74</v>
      </c>
      <c r="C1759" s="15" t="str">
        <f t="shared" si="27"/>
        <v>7A_74</v>
      </c>
      <c r="D1759" s="31">
        <v>2</v>
      </c>
      <c r="E1759" s="32">
        <v>22.6</v>
      </c>
      <c r="F1759" s="32">
        <v>22.59</v>
      </c>
      <c r="G1759">
        <v>464.1</v>
      </c>
      <c r="H1759">
        <v>349.3</v>
      </c>
      <c r="I1759">
        <v>110</v>
      </c>
      <c r="J1759">
        <v>4.8</v>
      </c>
      <c r="K1759">
        <v>0.2</v>
      </c>
      <c r="L1759">
        <v>10.7</v>
      </c>
      <c r="M1759">
        <v>19.2</v>
      </c>
    </row>
    <row r="1760" spans="1:13">
      <c r="A1760" s="2" t="s">
        <v>206</v>
      </c>
      <c r="B1760" s="2">
        <v>75</v>
      </c>
      <c r="C1760" s="15" t="str">
        <f t="shared" si="27"/>
        <v>7A_75</v>
      </c>
      <c r="D1760" s="31">
        <v>1</v>
      </c>
      <c r="E1760" s="32">
        <v>40.4</v>
      </c>
      <c r="F1760" s="32">
        <v>33.43</v>
      </c>
      <c r="G1760">
        <v>1639.5</v>
      </c>
      <c r="H1760">
        <v>1558.7</v>
      </c>
      <c r="I1760">
        <v>76.8</v>
      </c>
      <c r="J1760">
        <v>4</v>
      </c>
      <c r="K1760">
        <v>0.2</v>
      </c>
      <c r="L1760">
        <v>24.5</v>
      </c>
      <c r="M1760">
        <v>30.4</v>
      </c>
    </row>
    <row r="1761" spans="1:13">
      <c r="A1761" s="2" t="s">
        <v>206</v>
      </c>
      <c r="B1761" s="2">
        <v>76</v>
      </c>
      <c r="C1761" s="15" t="str">
        <f t="shared" si="27"/>
        <v>7A_76</v>
      </c>
      <c r="D1761" s="31">
        <v>1</v>
      </c>
      <c r="E1761" s="32">
        <v>39</v>
      </c>
      <c r="F1761" s="32">
        <v>31.12</v>
      </c>
      <c r="G1761">
        <v>1480.1</v>
      </c>
      <c r="H1761">
        <v>1406.6</v>
      </c>
      <c r="I1761">
        <v>69.599999999999994</v>
      </c>
      <c r="J1761">
        <v>3.9</v>
      </c>
      <c r="K1761">
        <v>0.2</v>
      </c>
      <c r="L1761">
        <v>22.7</v>
      </c>
      <c r="M1761">
        <v>28.2</v>
      </c>
    </row>
    <row r="1762" spans="1:13">
      <c r="A1762" s="2" t="s">
        <v>206</v>
      </c>
      <c r="B1762" s="2">
        <v>78</v>
      </c>
      <c r="C1762" s="15" t="str">
        <f t="shared" si="27"/>
        <v>7A_78</v>
      </c>
      <c r="D1762" s="31">
        <v>1</v>
      </c>
      <c r="E1762" s="32">
        <v>37.6</v>
      </c>
      <c r="F1762" s="32">
        <v>33</v>
      </c>
      <c r="G1762">
        <v>1413.8</v>
      </c>
      <c r="H1762">
        <v>1330.4</v>
      </c>
      <c r="I1762">
        <v>79.2</v>
      </c>
      <c r="J1762">
        <v>4.3</v>
      </c>
      <c r="K1762">
        <v>0.2</v>
      </c>
      <c r="L1762">
        <v>23.6</v>
      </c>
      <c r="M1762">
        <v>29.8</v>
      </c>
    </row>
    <row r="1763" spans="1:13">
      <c r="A1763" s="2" t="s">
        <v>206</v>
      </c>
      <c r="B1763" s="2">
        <v>79</v>
      </c>
      <c r="C1763" s="15" t="str">
        <f t="shared" si="27"/>
        <v>7A_79</v>
      </c>
      <c r="D1763" s="31">
        <v>1</v>
      </c>
      <c r="E1763" s="32">
        <v>33.799999999999997</v>
      </c>
      <c r="F1763" s="32">
        <v>30.93</v>
      </c>
      <c r="G1763">
        <v>1111.8</v>
      </c>
      <c r="H1763">
        <v>1020.7</v>
      </c>
      <c r="I1763">
        <v>86.6</v>
      </c>
      <c r="J1763">
        <v>4.4000000000000004</v>
      </c>
      <c r="K1763">
        <v>0.2</v>
      </c>
      <c r="L1763">
        <v>20.9</v>
      </c>
      <c r="M1763">
        <v>27.6</v>
      </c>
    </row>
    <row r="1764" spans="1:13">
      <c r="A1764" s="2" t="s">
        <v>206</v>
      </c>
      <c r="B1764" s="2">
        <v>80</v>
      </c>
      <c r="C1764" s="15" t="str">
        <f t="shared" si="27"/>
        <v>7A_80</v>
      </c>
      <c r="D1764" s="31">
        <v>2</v>
      </c>
      <c r="E1764" s="32">
        <v>37.4</v>
      </c>
      <c r="F1764" s="32">
        <v>33.11</v>
      </c>
      <c r="G1764">
        <v>1681.1</v>
      </c>
      <c r="H1764">
        <v>1589.8</v>
      </c>
      <c r="I1764">
        <v>87.3</v>
      </c>
      <c r="J1764">
        <v>4</v>
      </c>
      <c r="K1764">
        <v>0.4</v>
      </c>
      <c r="L1764">
        <v>23.8</v>
      </c>
      <c r="M1764">
        <v>30.2</v>
      </c>
    </row>
    <row r="1765" spans="1:13">
      <c r="A1765" s="2" t="s">
        <v>206</v>
      </c>
      <c r="B1765" s="2">
        <v>81</v>
      </c>
      <c r="C1765" s="15" t="str">
        <f t="shared" si="27"/>
        <v>7A_81</v>
      </c>
      <c r="D1765" s="31">
        <v>2</v>
      </c>
      <c r="E1765" s="32">
        <v>28.4</v>
      </c>
      <c r="F1765" s="32">
        <v>26.97</v>
      </c>
      <c r="G1765">
        <v>844.8</v>
      </c>
      <c r="H1765">
        <v>741.5</v>
      </c>
      <c r="I1765">
        <v>98.9</v>
      </c>
      <c r="J1765">
        <v>4.3</v>
      </c>
      <c r="K1765">
        <v>0.3</v>
      </c>
      <c r="L1765">
        <v>16.5</v>
      </c>
      <c r="M1765">
        <v>23.9</v>
      </c>
    </row>
    <row r="1766" spans="1:13">
      <c r="A1766" s="2" t="s">
        <v>206</v>
      </c>
      <c r="B1766" s="2">
        <v>82</v>
      </c>
      <c r="C1766" s="15" t="str">
        <f t="shared" si="27"/>
        <v>7A_82</v>
      </c>
      <c r="D1766" s="31">
        <v>1</v>
      </c>
      <c r="E1766" s="32">
        <v>39.700000000000003</v>
      </c>
      <c r="F1766" s="32">
        <v>30.99</v>
      </c>
      <c r="G1766">
        <v>1530.2</v>
      </c>
      <c r="H1766">
        <v>1457</v>
      </c>
      <c r="I1766">
        <v>69.400000000000006</v>
      </c>
      <c r="J1766">
        <v>3.8</v>
      </c>
      <c r="K1766">
        <v>0.2</v>
      </c>
      <c r="L1766">
        <v>22.7</v>
      </c>
      <c r="M1766">
        <v>28.1</v>
      </c>
    </row>
    <row r="1767" spans="1:13">
      <c r="A1767" s="2" t="s">
        <v>206</v>
      </c>
      <c r="B1767" s="2">
        <v>83</v>
      </c>
      <c r="C1767" s="15" t="str">
        <f t="shared" si="27"/>
        <v>7A_83</v>
      </c>
      <c r="D1767" s="31">
        <v>1</v>
      </c>
      <c r="E1767" s="32">
        <v>35.799999999999997</v>
      </c>
      <c r="F1767" s="32">
        <v>32.119999999999997</v>
      </c>
      <c r="G1767">
        <v>1267.7</v>
      </c>
      <c r="H1767">
        <v>1180.4000000000001</v>
      </c>
      <c r="I1767">
        <v>83</v>
      </c>
      <c r="J1767">
        <v>4.3</v>
      </c>
      <c r="K1767">
        <v>0.2</v>
      </c>
      <c r="L1767">
        <v>22.4</v>
      </c>
      <c r="M1767">
        <v>28.9</v>
      </c>
    </row>
    <row r="1768" spans="1:13">
      <c r="A1768" s="2" t="s">
        <v>206</v>
      </c>
      <c r="B1768" s="2">
        <v>84</v>
      </c>
      <c r="C1768" s="15" t="str">
        <f t="shared" si="27"/>
        <v>7A_84</v>
      </c>
      <c r="D1768" s="31">
        <v>1</v>
      </c>
      <c r="E1768" s="32">
        <v>35.299999999999997</v>
      </c>
      <c r="F1768" s="32">
        <v>31.88</v>
      </c>
      <c r="G1768">
        <v>1228.8</v>
      </c>
      <c r="H1768">
        <v>1141.0999999999999</v>
      </c>
      <c r="I1768">
        <v>83.3</v>
      </c>
      <c r="J1768">
        <v>4.4000000000000004</v>
      </c>
      <c r="K1768">
        <v>0.2</v>
      </c>
      <c r="L1768">
        <v>22.1</v>
      </c>
      <c r="M1768">
        <v>28.6</v>
      </c>
    </row>
    <row r="1769" spans="1:13">
      <c r="A1769" s="2" t="s">
        <v>206</v>
      </c>
      <c r="B1769" s="2">
        <v>85</v>
      </c>
      <c r="C1769" s="15" t="str">
        <f t="shared" si="27"/>
        <v>7A_85</v>
      </c>
      <c r="D1769" s="31">
        <v>1</v>
      </c>
      <c r="E1769" s="32">
        <v>40</v>
      </c>
      <c r="F1769" s="32">
        <v>30.94</v>
      </c>
      <c r="G1769">
        <v>1552.1</v>
      </c>
      <c r="H1769">
        <v>1478.9</v>
      </c>
      <c r="I1769">
        <v>69.400000000000006</v>
      </c>
      <c r="J1769">
        <v>3.8</v>
      </c>
      <c r="K1769">
        <v>0.2</v>
      </c>
      <c r="L1769">
        <v>22.7</v>
      </c>
      <c r="M1769">
        <v>28.1</v>
      </c>
    </row>
    <row r="1770" spans="1:13">
      <c r="A1770" s="2" t="s">
        <v>206</v>
      </c>
      <c r="B1770" s="2">
        <v>86</v>
      </c>
      <c r="C1770" s="15" t="str">
        <f t="shared" si="27"/>
        <v>7A_86</v>
      </c>
      <c r="D1770" s="31">
        <v>2</v>
      </c>
      <c r="E1770" s="32">
        <v>29.2</v>
      </c>
      <c r="F1770" s="32">
        <v>29.99</v>
      </c>
      <c r="G1770">
        <v>970.8</v>
      </c>
      <c r="H1770">
        <v>868.3</v>
      </c>
      <c r="I1770">
        <v>97.7</v>
      </c>
      <c r="J1770">
        <v>4.8</v>
      </c>
      <c r="K1770">
        <v>0.3</v>
      </c>
      <c r="L1770">
        <v>18.899999999999999</v>
      </c>
      <c r="M1770">
        <v>26.5</v>
      </c>
    </row>
    <row r="1771" spans="1:13">
      <c r="A1771" s="2" t="s">
        <v>206</v>
      </c>
      <c r="B1771" s="2">
        <v>87</v>
      </c>
      <c r="C1771" s="15" t="str">
        <f t="shared" si="27"/>
        <v>7A_87</v>
      </c>
      <c r="D1771" s="31">
        <v>2</v>
      </c>
      <c r="E1771" s="32">
        <v>40</v>
      </c>
      <c r="F1771" s="32">
        <v>27.62</v>
      </c>
      <c r="G1771">
        <v>1489.5</v>
      </c>
      <c r="H1771">
        <v>1409</v>
      </c>
      <c r="I1771">
        <v>76.8</v>
      </c>
      <c r="J1771">
        <v>3.6</v>
      </c>
      <c r="K1771">
        <v>0.4</v>
      </c>
      <c r="L1771">
        <v>19.3</v>
      </c>
      <c r="M1771">
        <v>25</v>
      </c>
    </row>
    <row r="1772" spans="1:13">
      <c r="A1772" s="2" t="s">
        <v>206</v>
      </c>
      <c r="B1772" s="2">
        <v>88</v>
      </c>
      <c r="C1772" s="15" t="str">
        <f t="shared" si="27"/>
        <v>7A_88</v>
      </c>
      <c r="D1772" s="31">
        <v>1</v>
      </c>
      <c r="E1772" s="32">
        <v>34.6</v>
      </c>
      <c r="F1772" s="32">
        <v>29.58</v>
      </c>
      <c r="G1772">
        <v>1138.5</v>
      </c>
      <c r="H1772">
        <v>1054.8</v>
      </c>
      <c r="I1772">
        <v>79.5</v>
      </c>
      <c r="J1772">
        <v>4.2</v>
      </c>
      <c r="K1772">
        <v>0.2</v>
      </c>
      <c r="L1772">
        <v>20.3</v>
      </c>
      <c r="M1772">
        <v>26.5</v>
      </c>
    </row>
    <row r="1773" spans="1:13">
      <c r="A1773" s="2" t="s">
        <v>206</v>
      </c>
      <c r="B1773" s="2">
        <v>89</v>
      </c>
      <c r="C1773" s="15" t="str">
        <f t="shared" si="27"/>
        <v>7A_89</v>
      </c>
      <c r="D1773" s="31">
        <v>2</v>
      </c>
      <c r="E1773" s="32">
        <v>23</v>
      </c>
      <c r="F1773" s="32">
        <v>20.67</v>
      </c>
      <c r="G1773">
        <v>428.2</v>
      </c>
      <c r="H1773">
        <v>320.8</v>
      </c>
      <c r="I1773">
        <v>102.8</v>
      </c>
      <c r="J1773">
        <v>4.5999999999999996</v>
      </c>
      <c r="K1773">
        <v>0.2</v>
      </c>
      <c r="L1773">
        <v>9.5</v>
      </c>
      <c r="M1773">
        <v>17.399999999999999</v>
      </c>
    </row>
    <row r="1774" spans="1:13">
      <c r="A1774" s="2" t="s">
        <v>206</v>
      </c>
      <c r="B1774" s="2">
        <v>90</v>
      </c>
      <c r="C1774" s="15" t="str">
        <f t="shared" si="27"/>
        <v>7A_90</v>
      </c>
      <c r="D1774" s="31">
        <v>2</v>
      </c>
      <c r="E1774" s="32">
        <v>29.2</v>
      </c>
      <c r="F1774" s="32">
        <v>28.87</v>
      </c>
      <c r="G1774">
        <v>953.9</v>
      </c>
      <c r="H1774">
        <v>855.1</v>
      </c>
      <c r="I1774">
        <v>94.3</v>
      </c>
      <c r="J1774">
        <v>4.5999999999999996</v>
      </c>
      <c r="K1774">
        <v>0.3</v>
      </c>
      <c r="L1774">
        <v>18.3</v>
      </c>
      <c r="M1774">
        <v>25.6</v>
      </c>
    </row>
    <row r="1775" spans="1:13">
      <c r="A1775" s="2" t="s">
        <v>206</v>
      </c>
      <c r="B1775" s="2">
        <v>91</v>
      </c>
      <c r="C1775" s="15" t="str">
        <f t="shared" si="27"/>
        <v>7A_91</v>
      </c>
      <c r="D1775" s="31">
        <v>2</v>
      </c>
      <c r="E1775" s="32">
        <v>39</v>
      </c>
      <c r="F1775" s="32">
        <v>26.2</v>
      </c>
      <c r="G1775">
        <v>1341.9</v>
      </c>
      <c r="H1775">
        <v>1259.0999999999999</v>
      </c>
      <c r="I1775">
        <v>79.099999999999994</v>
      </c>
      <c r="J1775">
        <v>3.6</v>
      </c>
      <c r="K1775">
        <v>0.3</v>
      </c>
      <c r="L1775">
        <v>17.7</v>
      </c>
      <c r="M1775">
        <v>23.6</v>
      </c>
    </row>
    <row r="1776" spans="1:13">
      <c r="A1776" s="2" t="s">
        <v>206</v>
      </c>
      <c r="B1776" s="2">
        <v>92</v>
      </c>
      <c r="C1776" s="15" t="str">
        <f t="shared" si="27"/>
        <v>7A_92</v>
      </c>
      <c r="D1776" s="31">
        <v>1</v>
      </c>
      <c r="E1776" s="32">
        <v>36.799999999999997</v>
      </c>
      <c r="F1776" s="32">
        <v>30.21</v>
      </c>
      <c r="G1776">
        <v>1300.0999999999999</v>
      </c>
      <c r="H1776">
        <v>1223.7</v>
      </c>
      <c r="I1776">
        <v>72.400000000000006</v>
      </c>
      <c r="J1776">
        <v>4</v>
      </c>
      <c r="K1776">
        <v>0.2</v>
      </c>
      <c r="L1776">
        <v>21.5</v>
      </c>
      <c r="M1776">
        <v>27.2</v>
      </c>
    </row>
    <row r="1777" spans="1:13">
      <c r="A1777" s="2" t="s">
        <v>206</v>
      </c>
      <c r="B1777" s="2">
        <v>93</v>
      </c>
      <c r="C1777" s="15" t="str">
        <f t="shared" si="27"/>
        <v>7A_93</v>
      </c>
      <c r="D1777" s="31">
        <v>2</v>
      </c>
      <c r="E1777" s="32">
        <v>57.5</v>
      </c>
      <c r="F1777" s="32">
        <v>28.34</v>
      </c>
      <c r="G1777">
        <v>2630.1</v>
      </c>
      <c r="H1777">
        <v>2551.1</v>
      </c>
      <c r="I1777">
        <v>75.599999999999994</v>
      </c>
      <c r="J1777">
        <v>3.4</v>
      </c>
      <c r="K1777">
        <v>0.5</v>
      </c>
      <c r="L1777">
        <v>20.6</v>
      </c>
      <c r="M1777">
        <v>25.9</v>
      </c>
    </row>
    <row r="1778" spans="1:13">
      <c r="A1778" s="2" t="s">
        <v>206</v>
      </c>
      <c r="B1778" s="2">
        <v>94</v>
      </c>
      <c r="C1778" s="15" t="str">
        <f t="shared" si="27"/>
        <v>7A_94</v>
      </c>
      <c r="D1778" s="31">
        <v>2</v>
      </c>
      <c r="E1778" s="32">
        <v>30.5</v>
      </c>
      <c r="F1778" s="32">
        <v>28.53</v>
      </c>
      <c r="G1778">
        <v>1015.9</v>
      </c>
      <c r="H1778">
        <v>921.4</v>
      </c>
      <c r="I1778">
        <v>90.4</v>
      </c>
      <c r="J1778">
        <v>4.2</v>
      </c>
      <c r="K1778">
        <v>0.3</v>
      </c>
      <c r="L1778">
        <v>18.600000000000001</v>
      </c>
      <c r="M1778">
        <v>25.5</v>
      </c>
    </row>
    <row r="1779" spans="1:13">
      <c r="A1779" s="2" t="s">
        <v>206</v>
      </c>
      <c r="B1779" s="2">
        <v>95</v>
      </c>
      <c r="C1779" s="15" t="str">
        <f t="shared" si="27"/>
        <v>7A_95</v>
      </c>
      <c r="D1779" s="31">
        <v>2</v>
      </c>
      <c r="E1779" s="32">
        <v>27.5</v>
      </c>
      <c r="F1779" s="32">
        <v>24.79</v>
      </c>
      <c r="G1779">
        <v>723.1</v>
      </c>
      <c r="H1779">
        <v>620.6</v>
      </c>
      <c r="I1779">
        <v>98.1</v>
      </c>
      <c r="J1779">
        <v>4.3</v>
      </c>
      <c r="K1779">
        <v>0.3</v>
      </c>
      <c r="L1779">
        <v>14.4</v>
      </c>
      <c r="M1779">
        <v>21.7</v>
      </c>
    </row>
    <row r="1780" spans="1:13">
      <c r="A1780" s="2" t="s">
        <v>206</v>
      </c>
      <c r="B1780" s="2">
        <v>96</v>
      </c>
      <c r="C1780" s="15" t="str">
        <f t="shared" si="27"/>
        <v>7A_96</v>
      </c>
      <c r="D1780" s="31">
        <v>2</v>
      </c>
      <c r="E1780" s="32">
        <v>31.6</v>
      </c>
      <c r="F1780" s="32">
        <v>28.3</v>
      </c>
      <c r="G1780">
        <v>1065.5</v>
      </c>
      <c r="H1780">
        <v>971.8</v>
      </c>
      <c r="I1780">
        <v>89.6</v>
      </c>
      <c r="J1780">
        <v>4.0999999999999996</v>
      </c>
      <c r="K1780">
        <v>0.3</v>
      </c>
      <c r="L1780">
        <v>18.600000000000001</v>
      </c>
      <c r="M1780">
        <v>25.3</v>
      </c>
    </row>
    <row r="1781" spans="1:13">
      <c r="A1781" s="2" t="s">
        <v>206</v>
      </c>
      <c r="B1781" s="2">
        <v>97</v>
      </c>
      <c r="C1781" s="15" t="str">
        <f t="shared" si="27"/>
        <v>7A_97</v>
      </c>
      <c r="D1781" s="31">
        <v>2</v>
      </c>
      <c r="E1781" s="32">
        <v>44.8</v>
      </c>
      <c r="F1781" s="32">
        <v>29.55</v>
      </c>
      <c r="G1781">
        <v>1915.2</v>
      </c>
      <c r="H1781">
        <v>1835.7</v>
      </c>
      <c r="I1781">
        <v>76</v>
      </c>
      <c r="J1781">
        <v>3.5</v>
      </c>
      <c r="K1781">
        <v>0.4</v>
      </c>
      <c r="L1781">
        <v>21.4</v>
      </c>
      <c r="M1781">
        <v>27</v>
      </c>
    </row>
    <row r="1782" spans="1:13">
      <c r="A1782" s="2" t="s">
        <v>206</v>
      </c>
      <c r="B1782" s="2">
        <v>101</v>
      </c>
      <c r="C1782" s="15" t="str">
        <f t="shared" si="27"/>
        <v>7A_101</v>
      </c>
      <c r="D1782" s="31">
        <v>2</v>
      </c>
      <c r="E1782" s="32">
        <v>31</v>
      </c>
      <c r="F1782" s="32">
        <v>28.38</v>
      </c>
      <c r="G1782">
        <v>1036.5</v>
      </c>
      <c r="H1782">
        <v>942.9</v>
      </c>
      <c r="I1782">
        <v>89.4</v>
      </c>
      <c r="J1782">
        <v>4.0999999999999996</v>
      </c>
      <c r="K1782">
        <v>0.3</v>
      </c>
      <c r="L1782">
        <v>18.600000000000001</v>
      </c>
      <c r="M1782">
        <v>25.4</v>
      </c>
    </row>
    <row r="1783" spans="1:13">
      <c r="A1783" s="2" t="s">
        <v>206</v>
      </c>
      <c r="B1783" s="2">
        <v>102</v>
      </c>
      <c r="C1783" s="15" t="str">
        <f t="shared" si="27"/>
        <v>7A_102</v>
      </c>
      <c r="D1783" s="31">
        <v>2</v>
      </c>
      <c r="E1783" s="32">
        <v>32.1</v>
      </c>
      <c r="F1783" s="32">
        <v>29.29</v>
      </c>
      <c r="G1783">
        <v>1138.9000000000001</v>
      </c>
      <c r="H1783">
        <v>1043.2</v>
      </c>
      <c r="I1783">
        <v>91.6</v>
      </c>
      <c r="J1783">
        <v>4.0999999999999996</v>
      </c>
      <c r="K1783">
        <v>0.3</v>
      </c>
      <c r="L1783">
        <v>19.5</v>
      </c>
      <c r="M1783">
        <v>26.3</v>
      </c>
    </row>
    <row r="1784" spans="1:13">
      <c r="A1784" s="2" t="s">
        <v>206</v>
      </c>
      <c r="B1784" s="2">
        <v>103</v>
      </c>
      <c r="C1784" s="15" t="str">
        <f t="shared" si="27"/>
        <v>7A_103</v>
      </c>
      <c r="D1784" s="31">
        <v>2</v>
      </c>
      <c r="E1784" s="32">
        <v>28.4</v>
      </c>
      <c r="F1784" s="32">
        <v>28.51</v>
      </c>
      <c r="G1784">
        <v>894.7</v>
      </c>
      <c r="H1784">
        <v>793.5</v>
      </c>
      <c r="I1784">
        <v>96.5</v>
      </c>
      <c r="J1784">
        <v>4.7</v>
      </c>
      <c r="K1784">
        <v>0.3</v>
      </c>
      <c r="L1784">
        <v>17.7</v>
      </c>
      <c r="M1784">
        <v>25.2</v>
      </c>
    </row>
    <row r="1785" spans="1:13">
      <c r="A1785" s="2" t="s">
        <v>206</v>
      </c>
      <c r="B1785" s="2">
        <v>104</v>
      </c>
      <c r="C1785" s="15" t="str">
        <f t="shared" si="27"/>
        <v>7A_104</v>
      </c>
      <c r="D1785" s="31">
        <v>1</v>
      </c>
      <c r="E1785" s="32">
        <v>37.299999999999997</v>
      </c>
      <c r="F1785" s="32">
        <v>32.270000000000003</v>
      </c>
      <c r="G1785">
        <v>1378</v>
      </c>
      <c r="H1785">
        <v>1295.5999999999999</v>
      </c>
      <c r="I1785">
        <v>78.2</v>
      </c>
      <c r="J1785">
        <v>4.2</v>
      </c>
      <c r="K1785">
        <v>0.2</v>
      </c>
      <c r="L1785">
        <v>23</v>
      </c>
      <c r="M1785">
        <v>29.2</v>
      </c>
    </row>
    <row r="1786" spans="1:13">
      <c r="A1786" s="2" t="s">
        <v>206</v>
      </c>
      <c r="B1786" s="2">
        <v>105</v>
      </c>
      <c r="C1786" s="15" t="str">
        <f t="shared" si="27"/>
        <v>7A_105</v>
      </c>
      <c r="D1786" s="31">
        <v>2</v>
      </c>
      <c r="E1786" s="32">
        <v>20.399999999999999</v>
      </c>
      <c r="F1786" s="32">
        <v>19.559999999999999</v>
      </c>
      <c r="G1786">
        <v>325.8</v>
      </c>
      <c r="H1786">
        <v>184.3</v>
      </c>
      <c r="I1786">
        <v>136.4</v>
      </c>
      <c r="J1786">
        <v>5</v>
      </c>
      <c r="K1786">
        <v>0.2</v>
      </c>
      <c r="L1786">
        <v>6.3</v>
      </c>
      <c r="M1786">
        <v>16.100000000000001</v>
      </c>
    </row>
    <row r="1787" spans="1:13">
      <c r="A1787" s="2" t="s">
        <v>206</v>
      </c>
      <c r="B1787" s="2">
        <v>106</v>
      </c>
      <c r="C1787" s="15" t="str">
        <f t="shared" si="27"/>
        <v>7A_106</v>
      </c>
      <c r="D1787" s="31">
        <v>2</v>
      </c>
      <c r="E1787" s="32">
        <v>28.1</v>
      </c>
      <c r="F1787" s="32">
        <v>26.7</v>
      </c>
      <c r="G1787">
        <v>820.1</v>
      </c>
      <c r="H1787">
        <v>716.8</v>
      </c>
      <c r="I1787">
        <v>98.9</v>
      </c>
      <c r="J1787">
        <v>4.3</v>
      </c>
      <c r="K1787">
        <v>0.3</v>
      </c>
      <c r="L1787">
        <v>16.2</v>
      </c>
      <c r="M1787">
        <v>23.6</v>
      </c>
    </row>
    <row r="1788" spans="1:13">
      <c r="A1788" s="2" t="s">
        <v>206</v>
      </c>
      <c r="B1788" s="2">
        <v>107</v>
      </c>
      <c r="C1788" s="15" t="str">
        <f t="shared" si="27"/>
        <v>7A_107</v>
      </c>
      <c r="D1788" s="31">
        <v>2</v>
      </c>
      <c r="E1788" s="32">
        <v>31.7</v>
      </c>
      <c r="F1788" s="32">
        <v>28.67</v>
      </c>
      <c r="G1788">
        <v>1087.8</v>
      </c>
      <c r="H1788">
        <v>992.8</v>
      </c>
      <c r="I1788">
        <v>91</v>
      </c>
      <c r="J1788">
        <v>4.0999999999999996</v>
      </c>
      <c r="K1788">
        <v>0.3</v>
      </c>
      <c r="L1788">
        <v>18.899999999999999</v>
      </c>
      <c r="M1788">
        <v>25.7</v>
      </c>
    </row>
    <row r="1789" spans="1:13">
      <c r="A1789" s="2" t="s">
        <v>206</v>
      </c>
      <c r="B1789" s="2">
        <v>108</v>
      </c>
      <c r="C1789" s="15" t="str">
        <f t="shared" si="27"/>
        <v>7A_108</v>
      </c>
      <c r="D1789" s="31">
        <v>2</v>
      </c>
      <c r="E1789" s="32">
        <v>31.9</v>
      </c>
      <c r="F1789" s="32">
        <v>30.07</v>
      </c>
      <c r="G1789">
        <v>1164.0999999999999</v>
      </c>
      <c r="H1789">
        <v>1070</v>
      </c>
      <c r="I1789">
        <v>89.8</v>
      </c>
      <c r="J1789">
        <v>4.2</v>
      </c>
      <c r="K1789">
        <v>0.3</v>
      </c>
      <c r="L1789">
        <v>20.100000000000001</v>
      </c>
      <c r="M1789">
        <v>27</v>
      </c>
    </row>
    <row r="1790" spans="1:13">
      <c r="A1790" s="2" t="s">
        <v>206</v>
      </c>
      <c r="B1790" s="2">
        <v>109</v>
      </c>
      <c r="C1790" s="15" t="str">
        <f t="shared" si="27"/>
        <v>7A_109</v>
      </c>
      <c r="D1790" s="31">
        <v>2</v>
      </c>
      <c r="E1790" s="32">
        <v>16.5</v>
      </c>
      <c r="F1790" s="32">
        <v>15.43</v>
      </c>
      <c r="G1790">
        <v>167.6</v>
      </c>
      <c r="H1790">
        <v>0</v>
      </c>
      <c r="I1790">
        <v>162</v>
      </c>
      <c r="J1790">
        <v>5.6</v>
      </c>
      <c r="K1790">
        <v>0.2</v>
      </c>
      <c r="L1790">
        <v>0.2</v>
      </c>
      <c r="M1790">
        <v>11.7</v>
      </c>
    </row>
    <row r="1791" spans="1:13">
      <c r="A1791" s="2" t="s">
        <v>206</v>
      </c>
      <c r="B1791" s="2">
        <v>110</v>
      </c>
      <c r="C1791" s="15" t="str">
        <f t="shared" si="27"/>
        <v>7A_110</v>
      </c>
      <c r="D1791" s="31">
        <v>1</v>
      </c>
      <c r="E1791" s="32">
        <v>37.1</v>
      </c>
      <c r="F1791" s="32">
        <v>31.75</v>
      </c>
      <c r="G1791">
        <v>1353.3</v>
      </c>
      <c r="H1791">
        <v>1274.5</v>
      </c>
      <c r="I1791">
        <v>74.7</v>
      </c>
      <c r="J1791">
        <v>4.2</v>
      </c>
      <c r="K1791">
        <v>0.2</v>
      </c>
      <c r="L1791">
        <v>22.7</v>
      </c>
      <c r="M1791">
        <v>28.6</v>
      </c>
    </row>
    <row r="1792" spans="1:13">
      <c r="A1792" s="2" t="s">
        <v>206</v>
      </c>
      <c r="B1792" s="2">
        <v>112</v>
      </c>
      <c r="C1792" s="15" t="str">
        <f t="shared" si="27"/>
        <v>7A_112</v>
      </c>
      <c r="D1792" s="31">
        <v>2</v>
      </c>
      <c r="E1792" s="32">
        <v>26</v>
      </c>
      <c r="F1792" s="32">
        <v>24.2</v>
      </c>
      <c r="G1792">
        <v>639.70000000000005</v>
      </c>
      <c r="H1792">
        <v>535.29999999999995</v>
      </c>
      <c r="I1792">
        <v>100</v>
      </c>
      <c r="J1792">
        <v>4.4000000000000004</v>
      </c>
      <c r="K1792">
        <v>0.3</v>
      </c>
      <c r="L1792">
        <v>13.5</v>
      </c>
      <c r="M1792">
        <v>21</v>
      </c>
    </row>
    <row r="1793" spans="1:13">
      <c r="A1793" s="2" t="s">
        <v>206</v>
      </c>
      <c r="B1793" s="2">
        <v>113</v>
      </c>
      <c r="C1793" s="15" t="str">
        <f t="shared" si="27"/>
        <v>7A_113</v>
      </c>
      <c r="D1793" s="31">
        <v>2</v>
      </c>
      <c r="E1793" s="32">
        <v>29.5</v>
      </c>
      <c r="F1793" s="32">
        <v>27.47</v>
      </c>
      <c r="G1793">
        <v>919.3</v>
      </c>
      <c r="H1793">
        <v>822.3</v>
      </c>
      <c r="I1793">
        <v>92.7</v>
      </c>
      <c r="J1793">
        <v>4.2</v>
      </c>
      <c r="K1793">
        <v>0.3</v>
      </c>
      <c r="L1793">
        <v>17.399999999999999</v>
      </c>
      <c r="M1793">
        <v>24.4</v>
      </c>
    </row>
    <row r="1794" spans="1:13">
      <c r="A1794" s="2" t="s">
        <v>206</v>
      </c>
      <c r="B1794" s="2">
        <v>114</v>
      </c>
      <c r="C1794" s="15" t="str">
        <f t="shared" si="27"/>
        <v>7A_114</v>
      </c>
      <c r="D1794" s="31">
        <v>2</v>
      </c>
      <c r="E1794" s="32">
        <v>15.2</v>
      </c>
      <c r="F1794" s="32">
        <v>14.02</v>
      </c>
      <c r="G1794">
        <v>128.9</v>
      </c>
      <c r="H1794">
        <v>0</v>
      </c>
      <c r="I1794">
        <v>123.1</v>
      </c>
      <c r="J1794">
        <v>5.8</v>
      </c>
      <c r="K1794">
        <v>0.2</v>
      </c>
      <c r="L1794">
        <v>0.2</v>
      </c>
      <c r="M1794">
        <v>10.1</v>
      </c>
    </row>
    <row r="1795" spans="1:13">
      <c r="A1795" s="2" t="s">
        <v>206</v>
      </c>
      <c r="B1795" s="2">
        <v>115</v>
      </c>
      <c r="C1795" s="15" t="str">
        <f t="shared" ref="C1795:C1858" si="28">A1795&amp;"_"&amp;B1795</f>
        <v>7A_115</v>
      </c>
      <c r="D1795" s="31">
        <v>2</v>
      </c>
      <c r="E1795" s="32">
        <v>33</v>
      </c>
      <c r="F1795" s="32">
        <v>29.08</v>
      </c>
      <c r="G1795">
        <v>1180.3</v>
      </c>
      <c r="H1795">
        <v>1086.7</v>
      </c>
      <c r="I1795">
        <v>89.6</v>
      </c>
      <c r="J1795">
        <v>4</v>
      </c>
      <c r="K1795">
        <v>0.3</v>
      </c>
      <c r="L1795">
        <v>19.5</v>
      </c>
      <c r="M1795">
        <v>26.2</v>
      </c>
    </row>
    <row r="1796" spans="1:13">
      <c r="A1796" s="2" t="s">
        <v>206</v>
      </c>
      <c r="B1796" s="2">
        <v>116</v>
      </c>
      <c r="C1796" s="15" t="str">
        <f t="shared" si="28"/>
        <v>7A_116</v>
      </c>
      <c r="D1796" s="31">
        <v>2</v>
      </c>
      <c r="E1796" s="32">
        <v>25.8</v>
      </c>
      <c r="F1796" s="32">
        <v>25.22</v>
      </c>
      <c r="G1796">
        <v>664</v>
      </c>
      <c r="H1796">
        <v>560.4</v>
      </c>
      <c r="I1796">
        <v>99.1</v>
      </c>
      <c r="J1796">
        <v>4.5</v>
      </c>
      <c r="K1796">
        <v>0.3</v>
      </c>
      <c r="L1796">
        <v>14.4</v>
      </c>
      <c r="M1796">
        <v>22</v>
      </c>
    </row>
    <row r="1797" spans="1:13">
      <c r="A1797" s="2" t="s">
        <v>206</v>
      </c>
      <c r="B1797" s="2">
        <v>117</v>
      </c>
      <c r="C1797" s="15" t="str">
        <f t="shared" si="28"/>
        <v>7A_117</v>
      </c>
      <c r="D1797" s="31">
        <v>2</v>
      </c>
      <c r="E1797" s="32">
        <v>27.6</v>
      </c>
      <c r="F1797" s="32">
        <v>26.02</v>
      </c>
      <c r="G1797">
        <v>771.7</v>
      </c>
      <c r="H1797">
        <v>670.9</v>
      </c>
      <c r="I1797">
        <v>96.4</v>
      </c>
      <c r="J1797">
        <v>4.3</v>
      </c>
      <c r="K1797">
        <v>0.3</v>
      </c>
      <c r="L1797">
        <v>15.6</v>
      </c>
      <c r="M1797">
        <v>22.9</v>
      </c>
    </row>
    <row r="1798" spans="1:13">
      <c r="A1798" s="2" t="s">
        <v>206</v>
      </c>
      <c r="B1798" s="2">
        <v>118</v>
      </c>
      <c r="C1798" s="15" t="str">
        <f t="shared" si="28"/>
        <v>7A_118</v>
      </c>
      <c r="D1798" s="31">
        <v>2</v>
      </c>
      <c r="E1798" s="32">
        <v>31</v>
      </c>
      <c r="F1798" s="32">
        <v>27.94</v>
      </c>
      <c r="G1798">
        <v>1017.2</v>
      </c>
      <c r="H1798">
        <v>926.2</v>
      </c>
      <c r="I1798">
        <v>86.9</v>
      </c>
      <c r="J1798">
        <v>4.0999999999999996</v>
      </c>
      <c r="K1798">
        <v>0.3</v>
      </c>
      <c r="L1798">
        <v>18.3</v>
      </c>
      <c r="M1798">
        <v>25</v>
      </c>
    </row>
    <row r="1799" spans="1:13">
      <c r="A1799" s="2" t="s">
        <v>206</v>
      </c>
      <c r="B1799" s="2">
        <v>119</v>
      </c>
      <c r="C1799" s="15" t="str">
        <f t="shared" si="28"/>
        <v>7A_119</v>
      </c>
      <c r="D1799" s="31">
        <v>2</v>
      </c>
      <c r="E1799" s="32">
        <v>34.4</v>
      </c>
      <c r="F1799" s="32">
        <v>29.25</v>
      </c>
      <c r="G1799">
        <v>1269.5</v>
      </c>
      <c r="H1799">
        <v>1183</v>
      </c>
      <c r="I1799">
        <v>82.6</v>
      </c>
      <c r="J1799">
        <v>3.9</v>
      </c>
      <c r="K1799">
        <v>0.3</v>
      </c>
      <c r="L1799">
        <v>20.100000000000001</v>
      </c>
      <c r="M1799">
        <v>26.4</v>
      </c>
    </row>
    <row r="1800" spans="1:13">
      <c r="A1800" s="2" t="s">
        <v>206</v>
      </c>
      <c r="B1800" s="2">
        <v>120</v>
      </c>
      <c r="C1800" s="15" t="str">
        <f t="shared" si="28"/>
        <v>7A_120</v>
      </c>
      <c r="D1800" s="31">
        <v>2</v>
      </c>
      <c r="E1800" s="32">
        <v>30.6</v>
      </c>
      <c r="F1800" s="32">
        <v>28.09</v>
      </c>
      <c r="G1800">
        <v>1002.4</v>
      </c>
      <c r="H1800">
        <v>909.4</v>
      </c>
      <c r="I1800">
        <v>88.9</v>
      </c>
      <c r="J1800">
        <v>4.2</v>
      </c>
      <c r="K1800">
        <v>0.3</v>
      </c>
      <c r="L1800">
        <v>18.3</v>
      </c>
      <c r="M1800">
        <v>25.1</v>
      </c>
    </row>
    <row r="1801" spans="1:13">
      <c r="A1801" s="2" t="s">
        <v>206</v>
      </c>
      <c r="B1801" s="2">
        <v>121</v>
      </c>
      <c r="C1801" s="15" t="str">
        <f t="shared" si="28"/>
        <v>7A_121</v>
      </c>
      <c r="D1801" s="31">
        <v>2</v>
      </c>
      <c r="E1801" s="32">
        <v>45.9</v>
      </c>
      <c r="F1801" s="32">
        <v>30.15</v>
      </c>
      <c r="G1801">
        <v>2034</v>
      </c>
      <c r="H1801">
        <v>1954</v>
      </c>
      <c r="I1801">
        <v>76.5</v>
      </c>
      <c r="J1801">
        <v>3.5</v>
      </c>
      <c r="K1801">
        <v>0.4</v>
      </c>
      <c r="L1801">
        <v>22</v>
      </c>
      <c r="M1801">
        <v>27.6</v>
      </c>
    </row>
    <row r="1802" spans="1:13">
      <c r="A1802" s="2" t="s">
        <v>206</v>
      </c>
      <c r="B1802" s="2">
        <v>122</v>
      </c>
      <c r="C1802" s="15" t="str">
        <f t="shared" si="28"/>
        <v>7A_122</v>
      </c>
      <c r="D1802" s="31">
        <v>2</v>
      </c>
      <c r="E1802" s="32">
        <v>34.700000000000003</v>
      </c>
      <c r="F1802" s="32">
        <v>29.55</v>
      </c>
      <c r="G1802">
        <v>1303</v>
      </c>
      <c r="H1802">
        <v>1216.3</v>
      </c>
      <c r="I1802">
        <v>82.9</v>
      </c>
      <c r="J1802">
        <v>3.9</v>
      </c>
      <c r="K1802">
        <v>0.3</v>
      </c>
      <c r="L1802">
        <v>20.399999999999999</v>
      </c>
      <c r="M1802">
        <v>26.7</v>
      </c>
    </row>
    <row r="1803" spans="1:13">
      <c r="A1803" s="2" t="s">
        <v>206</v>
      </c>
      <c r="B1803" s="2">
        <v>123</v>
      </c>
      <c r="C1803" s="15" t="str">
        <f t="shared" si="28"/>
        <v>7A_123</v>
      </c>
      <c r="D1803" s="31">
        <v>2</v>
      </c>
      <c r="E1803" s="32">
        <v>36.1</v>
      </c>
      <c r="F1803" s="32">
        <v>29.56</v>
      </c>
      <c r="G1803">
        <v>1386.6</v>
      </c>
      <c r="H1803">
        <v>1296.5999999999999</v>
      </c>
      <c r="I1803">
        <v>86.3</v>
      </c>
      <c r="J1803">
        <v>3.8</v>
      </c>
      <c r="K1803">
        <v>0.3</v>
      </c>
      <c r="L1803">
        <v>20.5</v>
      </c>
      <c r="M1803">
        <v>26.8</v>
      </c>
    </row>
    <row r="1804" spans="1:13">
      <c r="A1804" s="2" t="s">
        <v>236</v>
      </c>
      <c r="B1804" s="2">
        <v>133</v>
      </c>
      <c r="C1804" s="15" t="str">
        <f t="shared" si="28"/>
        <v>7B_133</v>
      </c>
      <c r="D1804" s="31">
        <v>3</v>
      </c>
      <c r="E1804" s="32">
        <v>7.9</v>
      </c>
      <c r="F1804" s="32">
        <v>13.45</v>
      </c>
      <c r="G1804">
        <v>29.5</v>
      </c>
      <c r="H1804">
        <v>0</v>
      </c>
      <c r="I1804">
        <v>12.7</v>
      </c>
      <c r="J1804">
        <v>16.8</v>
      </c>
      <c r="K1804">
        <v>0.1</v>
      </c>
      <c r="L1804">
        <v>0.1</v>
      </c>
      <c r="M1804">
        <v>2.4</v>
      </c>
    </row>
    <row r="1805" spans="1:13">
      <c r="A1805" s="2" t="s">
        <v>236</v>
      </c>
      <c r="B1805" s="2">
        <v>135</v>
      </c>
      <c r="C1805" s="15" t="str">
        <f t="shared" si="28"/>
        <v>7B_135</v>
      </c>
      <c r="D1805" s="31">
        <v>1</v>
      </c>
      <c r="E1805" s="32">
        <v>34</v>
      </c>
      <c r="F1805" s="32">
        <v>29</v>
      </c>
      <c r="G1805">
        <v>1088.4000000000001</v>
      </c>
      <c r="H1805">
        <v>1004.1</v>
      </c>
      <c r="I1805">
        <v>80.099999999999994</v>
      </c>
      <c r="J1805">
        <v>4.2</v>
      </c>
      <c r="K1805">
        <v>0.2</v>
      </c>
      <c r="L1805">
        <v>19.7</v>
      </c>
      <c r="M1805">
        <v>25.9</v>
      </c>
    </row>
    <row r="1806" spans="1:13">
      <c r="A1806" s="2" t="s">
        <v>236</v>
      </c>
      <c r="B1806" s="2">
        <v>136</v>
      </c>
      <c r="C1806" s="15" t="str">
        <f t="shared" si="28"/>
        <v>7B_136</v>
      </c>
      <c r="D1806" s="31">
        <v>1</v>
      </c>
      <c r="E1806" s="32">
        <v>38.9</v>
      </c>
      <c r="F1806" s="32">
        <v>31.51</v>
      </c>
      <c r="G1806">
        <v>1481.4</v>
      </c>
      <c r="H1806">
        <v>1400.7</v>
      </c>
      <c r="I1806">
        <v>76.8</v>
      </c>
      <c r="J1806">
        <v>3.9</v>
      </c>
      <c r="K1806">
        <v>0.2</v>
      </c>
      <c r="L1806">
        <v>22.7</v>
      </c>
      <c r="M1806">
        <v>28.6</v>
      </c>
    </row>
    <row r="1807" spans="1:13">
      <c r="A1807" s="2" t="s">
        <v>236</v>
      </c>
      <c r="B1807" s="2">
        <v>137</v>
      </c>
      <c r="C1807" s="15" t="str">
        <f t="shared" si="28"/>
        <v>7B_137</v>
      </c>
      <c r="D1807" s="31">
        <v>1</v>
      </c>
      <c r="E1807" s="32">
        <v>34</v>
      </c>
      <c r="F1807" s="32">
        <v>29</v>
      </c>
      <c r="G1807">
        <v>1088.4000000000001</v>
      </c>
      <c r="H1807">
        <v>1004.1</v>
      </c>
      <c r="I1807">
        <v>80.099999999999994</v>
      </c>
      <c r="J1807">
        <v>4.2</v>
      </c>
      <c r="K1807">
        <v>0.2</v>
      </c>
      <c r="L1807">
        <v>19.7</v>
      </c>
      <c r="M1807">
        <v>25.9</v>
      </c>
    </row>
    <row r="1808" spans="1:13">
      <c r="A1808" s="2" t="s">
        <v>236</v>
      </c>
      <c r="B1808" s="2">
        <v>139</v>
      </c>
      <c r="C1808" s="15" t="str">
        <f t="shared" si="28"/>
        <v>7B_139</v>
      </c>
      <c r="D1808" s="31">
        <v>1</v>
      </c>
      <c r="E1808" s="32">
        <v>36.5</v>
      </c>
      <c r="F1808" s="32">
        <v>30.05</v>
      </c>
      <c r="G1808">
        <v>1275.7</v>
      </c>
      <c r="H1808">
        <v>1196.5</v>
      </c>
      <c r="I1808">
        <v>75.2</v>
      </c>
      <c r="J1808">
        <v>4</v>
      </c>
      <c r="K1808">
        <v>0.2</v>
      </c>
      <c r="L1808">
        <v>21.2</v>
      </c>
      <c r="M1808">
        <v>27.1</v>
      </c>
    </row>
    <row r="1809" spans="1:13">
      <c r="A1809" s="2" t="s">
        <v>236</v>
      </c>
      <c r="B1809" s="2">
        <v>140</v>
      </c>
      <c r="C1809" s="15" t="str">
        <f t="shared" si="28"/>
        <v>7B_140</v>
      </c>
      <c r="D1809" s="31">
        <v>3</v>
      </c>
      <c r="E1809" s="32">
        <v>9.3000000000000007</v>
      </c>
      <c r="F1809" s="32">
        <v>12.83</v>
      </c>
      <c r="G1809">
        <v>41</v>
      </c>
      <c r="H1809">
        <v>0</v>
      </c>
      <c r="I1809">
        <v>29.4</v>
      </c>
      <c r="J1809">
        <v>11.6</v>
      </c>
      <c r="K1809">
        <v>0.1</v>
      </c>
      <c r="L1809">
        <v>0.1</v>
      </c>
      <c r="M1809">
        <v>5</v>
      </c>
    </row>
    <row r="1810" spans="1:13">
      <c r="A1810" s="2" t="s">
        <v>236</v>
      </c>
      <c r="B1810" s="2">
        <v>143</v>
      </c>
      <c r="C1810" s="15" t="str">
        <f t="shared" si="28"/>
        <v>7B_143</v>
      </c>
      <c r="D1810" s="31">
        <v>2</v>
      </c>
      <c r="E1810" s="32">
        <v>30.8</v>
      </c>
      <c r="F1810" s="32">
        <v>26.61</v>
      </c>
      <c r="G1810">
        <v>948.5</v>
      </c>
      <c r="H1810">
        <v>851.7</v>
      </c>
      <c r="I1810">
        <v>92.7</v>
      </c>
      <c r="J1810">
        <v>4.0999999999999996</v>
      </c>
      <c r="K1810">
        <v>0.3</v>
      </c>
      <c r="L1810">
        <v>16.8</v>
      </c>
      <c r="M1810">
        <v>23.7</v>
      </c>
    </row>
    <row r="1811" spans="1:13">
      <c r="A1811" s="2" t="s">
        <v>236</v>
      </c>
      <c r="B1811" s="2">
        <v>145</v>
      </c>
      <c r="C1811" s="15" t="str">
        <f t="shared" si="28"/>
        <v>7B_145</v>
      </c>
      <c r="D1811" s="31">
        <v>1</v>
      </c>
      <c r="E1811" s="32">
        <v>32.700000000000003</v>
      </c>
      <c r="F1811" s="32">
        <v>29.1</v>
      </c>
      <c r="G1811">
        <v>1009.7</v>
      </c>
      <c r="H1811">
        <v>922.5</v>
      </c>
      <c r="I1811">
        <v>82.8</v>
      </c>
      <c r="J1811">
        <v>4.3</v>
      </c>
      <c r="K1811">
        <v>0.2</v>
      </c>
      <c r="L1811">
        <v>19.399999999999999</v>
      </c>
      <c r="M1811">
        <v>25.9</v>
      </c>
    </row>
    <row r="1812" spans="1:13">
      <c r="A1812" s="2" t="s">
        <v>236</v>
      </c>
      <c r="B1812" s="2">
        <v>146</v>
      </c>
      <c r="C1812" s="15" t="str">
        <f t="shared" si="28"/>
        <v>7B_146</v>
      </c>
      <c r="D1812" s="31">
        <v>2</v>
      </c>
      <c r="E1812" s="32">
        <v>37.700000000000003</v>
      </c>
      <c r="F1812" s="32">
        <v>33.42</v>
      </c>
      <c r="G1812">
        <v>1721.5</v>
      </c>
      <c r="H1812">
        <v>1630.4</v>
      </c>
      <c r="I1812">
        <v>87.1</v>
      </c>
      <c r="J1812">
        <v>4</v>
      </c>
      <c r="K1812">
        <v>0.4</v>
      </c>
      <c r="L1812">
        <v>24.1</v>
      </c>
      <c r="M1812">
        <v>30.5</v>
      </c>
    </row>
    <row r="1813" spans="1:13">
      <c r="A1813" s="2" t="s">
        <v>236</v>
      </c>
      <c r="B1813" s="2">
        <v>147</v>
      </c>
      <c r="C1813" s="15" t="str">
        <f t="shared" si="28"/>
        <v>7B_147</v>
      </c>
      <c r="D1813" s="31">
        <v>1</v>
      </c>
      <c r="E1813" s="32">
        <v>26.8</v>
      </c>
      <c r="F1813" s="32">
        <v>24.77</v>
      </c>
      <c r="G1813">
        <v>620.4</v>
      </c>
      <c r="H1813">
        <v>525.79999999999995</v>
      </c>
      <c r="I1813">
        <v>90.1</v>
      </c>
      <c r="J1813">
        <v>4.5999999999999996</v>
      </c>
      <c r="K1813">
        <v>0.1</v>
      </c>
      <c r="L1813">
        <v>14.2</v>
      </c>
      <c r="M1813">
        <v>21.4</v>
      </c>
    </row>
    <row r="1814" spans="1:13">
      <c r="A1814" s="2" t="s">
        <v>236</v>
      </c>
      <c r="B1814" s="2">
        <v>148</v>
      </c>
      <c r="C1814" s="15" t="str">
        <f t="shared" si="28"/>
        <v>7B_148</v>
      </c>
      <c r="D1814" s="31">
        <v>2</v>
      </c>
      <c r="E1814" s="32">
        <v>25.2</v>
      </c>
      <c r="F1814" s="32">
        <v>25.67</v>
      </c>
      <c r="G1814">
        <v>651.70000000000005</v>
      </c>
      <c r="H1814">
        <v>544.20000000000005</v>
      </c>
      <c r="I1814">
        <v>102.8</v>
      </c>
      <c r="J1814">
        <v>4.7</v>
      </c>
      <c r="K1814">
        <v>0.3</v>
      </c>
      <c r="L1814">
        <v>14.4</v>
      </c>
      <c r="M1814">
        <v>22.3</v>
      </c>
    </row>
    <row r="1815" spans="1:13">
      <c r="A1815" s="2" t="s">
        <v>236</v>
      </c>
      <c r="B1815" s="2">
        <v>149</v>
      </c>
      <c r="C1815" s="15" t="str">
        <f t="shared" si="28"/>
        <v>7B_149</v>
      </c>
      <c r="D1815" s="31">
        <v>2</v>
      </c>
      <c r="E1815" s="32">
        <v>15.4</v>
      </c>
      <c r="F1815" s="32">
        <v>18.57</v>
      </c>
      <c r="G1815">
        <v>185.9</v>
      </c>
      <c r="H1815">
        <v>0</v>
      </c>
      <c r="I1815">
        <v>179.4</v>
      </c>
      <c r="J1815">
        <v>6.5</v>
      </c>
      <c r="K1815">
        <v>0.2</v>
      </c>
      <c r="L1815">
        <v>0.2</v>
      </c>
      <c r="M1815">
        <v>14.2</v>
      </c>
    </row>
    <row r="1816" spans="1:13">
      <c r="A1816" s="2" t="s">
        <v>236</v>
      </c>
      <c r="B1816" s="2">
        <v>150</v>
      </c>
      <c r="C1816" s="15" t="str">
        <f t="shared" si="28"/>
        <v>7B_150</v>
      </c>
      <c r="D1816" s="31">
        <v>2</v>
      </c>
      <c r="E1816" s="32">
        <v>9.5</v>
      </c>
      <c r="F1816" s="32">
        <v>8.94</v>
      </c>
      <c r="G1816">
        <v>33.5</v>
      </c>
      <c r="H1816">
        <v>0</v>
      </c>
      <c r="I1816">
        <v>26.3</v>
      </c>
      <c r="J1816">
        <v>7.2</v>
      </c>
      <c r="K1816">
        <v>0.1</v>
      </c>
      <c r="L1816">
        <v>0.1</v>
      </c>
      <c r="M1816">
        <v>4.2</v>
      </c>
    </row>
    <row r="1817" spans="1:13">
      <c r="A1817" s="2" t="s">
        <v>236</v>
      </c>
      <c r="B1817" s="2">
        <v>151</v>
      </c>
      <c r="C1817" s="15" t="str">
        <f t="shared" si="28"/>
        <v>7B_151</v>
      </c>
      <c r="D1817" s="31">
        <v>1</v>
      </c>
      <c r="E1817" s="32">
        <v>32.799999999999997</v>
      </c>
      <c r="F1817" s="32">
        <v>27.9</v>
      </c>
      <c r="G1817">
        <v>992.4</v>
      </c>
      <c r="H1817">
        <v>906</v>
      </c>
      <c r="I1817">
        <v>82.3</v>
      </c>
      <c r="J1817">
        <v>4.0999999999999996</v>
      </c>
      <c r="K1817">
        <v>0.2</v>
      </c>
      <c r="L1817">
        <v>18.5</v>
      </c>
      <c r="M1817">
        <v>24.8</v>
      </c>
    </row>
    <row r="1818" spans="1:13">
      <c r="A1818" s="2" t="s">
        <v>236</v>
      </c>
      <c r="B1818" s="2">
        <v>152</v>
      </c>
      <c r="C1818" s="15" t="str">
        <f t="shared" si="28"/>
        <v>7B_152</v>
      </c>
      <c r="D1818" s="31">
        <v>1</v>
      </c>
      <c r="E1818" s="32">
        <v>33.4</v>
      </c>
      <c r="F1818" s="32">
        <v>27.91</v>
      </c>
      <c r="G1818">
        <v>1028.7</v>
      </c>
      <c r="H1818">
        <v>946.3</v>
      </c>
      <c r="I1818">
        <v>78.3</v>
      </c>
      <c r="J1818">
        <v>4.0999999999999996</v>
      </c>
      <c r="K1818">
        <v>0.2</v>
      </c>
      <c r="L1818">
        <v>18.8</v>
      </c>
      <c r="M1818">
        <v>24.9</v>
      </c>
    </row>
    <row r="1819" spans="1:13">
      <c r="A1819" s="2" t="s">
        <v>236</v>
      </c>
      <c r="B1819" s="2">
        <v>153</v>
      </c>
      <c r="C1819" s="15" t="str">
        <f t="shared" si="28"/>
        <v>7B_153</v>
      </c>
      <c r="D1819" s="31">
        <v>2</v>
      </c>
      <c r="E1819" s="32">
        <v>38.1</v>
      </c>
      <c r="F1819" s="32">
        <v>31.57</v>
      </c>
      <c r="G1819">
        <v>1632.7</v>
      </c>
      <c r="H1819">
        <v>1550.7</v>
      </c>
      <c r="I1819">
        <v>78.2</v>
      </c>
      <c r="J1819">
        <v>3.8</v>
      </c>
      <c r="K1819">
        <v>0.4</v>
      </c>
      <c r="L1819">
        <v>22.9</v>
      </c>
      <c r="M1819">
        <v>28.8</v>
      </c>
    </row>
    <row r="1820" spans="1:13">
      <c r="A1820" s="2" t="s">
        <v>236</v>
      </c>
      <c r="B1820" s="2">
        <v>154</v>
      </c>
      <c r="C1820" s="15" t="str">
        <f t="shared" si="28"/>
        <v>7B_154</v>
      </c>
      <c r="D1820" s="31">
        <v>3</v>
      </c>
      <c r="E1820" s="32">
        <v>10.199999999999999</v>
      </c>
      <c r="F1820" s="32">
        <v>11.89</v>
      </c>
      <c r="G1820">
        <v>46</v>
      </c>
      <c r="H1820">
        <v>0</v>
      </c>
      <c r="I1820">
        <v>37.299999999999997</v>
      </c>
      <c r="J1820">
        <v>8.6999999999999993</v>
      </c>
      <c r="K1820">
        <v>0.1</v>
      </c>
      <c r="L1820">
        <v>0.1</v>
      </c>
      <c r="M1820">
        <v>5.6</v>
      </c>
    </row>
    <row r="1821" spans="1:13">
      <c r="A1821" s="2" t="s">
        <v>236</v>
      </c>
      <c r="B1821" s="2">
        <v>155</v>
      </c>
      <c r="C1821" s="15" t="str">
        <f t="shared" si="28"/>
        <v>7B_155</v>
      </c>
      <c r="D1821" s="31">
        <v>2</v>
      </c>
      <c r="E1821" s="32">
        <v>31.1</v>
      </c>
      <c r="F1821" s="32">
        <v>29.1</v>
      </c>
      <c r="G1821">
        <v>1073.9000000000001</v>
      </c>
      <c r="H1821">
        <v>980</v>
      </c>
      <c r="I1821">
        <v>89.6</v>
      </c>
      <c r="J1821">
        <v>4.2</v>
      </c>
      <c r="K1821">
        <v>0.3</v>
      </c>
      <c r="L1821">
        <v>19.2</v>
      </c>
      <c r="M1821">
        <v>26</v>
      </c>
    </row>
    <row r="1822" spans="1:13">
      <c r="A1822" s="2" t="s">
        <v>236</v>
      </c>
      <c r="B1822" s="2">
        <v>156</v>
      </c>
      <c r="C1822" s="15" t="str">
        <f t="shared" si="28"/>
        <v>7B_156</v>
      </c>
      <c r="D1822" s="31">
        <v>1</v>
      </c>
      <c r="E1822" s="32">
        <v>31.4</v>
      </c>
      <c r="F1822" s="32">
        <v>26.43</v>
      </c>
      <c r="G1822">
        <v>882</v>
      </c>
      <c r="H1822">
        <v>800.9</v>
      </c>
      <c r="I1822">
        <v>76.900000000000006</v>
      </c>
      <c r="J1822">
        <v>4.0999999999999996</v>
      </c>
      <c r="K1822">
        <v>0.2</v>
      </c>
      <c r="L1822">
        <v>17.3</v>
      </c>
      <c r="M1822">
        <v>23.4</v>
      </c>
    </row>
    <row r="1823" spans="1:13">
      <c r="A1823" s="2" t="s">
        <v>236</v>
      </c>
      <c r="B1823" s="2">
        <v>157</v>
      </c>
      <c r="C1823" s="15" t="str">
        <f t="shared" si="28"/>
        <v>7B_157</v>
      </c>
      <c r="D1823" s="31">
        <v>2</v>
      </c>
      <c r="E1823" s="32">
        <v>29.8</v>
      </c>
      <c r="F1823" s="32">
        <v>29.09</v>
      </c>
      <c r="G1823">
        <v>998.9</v>
      </c>
      <c r="H1823">
        <v>899.4</v>
      </c>
      <c r="I1823">
        <v>95.1</v>
      </c>
      <c r="J1823">
        <v>4.5</v>
      </c>
      <c r="K1823">
        <v>0.3</v>
      </c>
      <c r="L1823">
        <v>18.600000000000001</v>
      </c>
      <c r="M1823">
        <v>25.8</v>
      </c>
    </row>
    <row r="1824" spans="1:13">
      <c r="A1824" s="2" t="s">
        <v>236</v>
      </c>
      <c r="B1824" s="2">
        <v>158</v>
      </c>
      <c r="C1824" s="15" t="str">
        <f t="shared" si="28"/>
        <v>7B_158</v>
      </c>
      <c r="D1824" s="31">
        <v>2</v>
      </c>
      <c r="E1824" s="32">
        <v>29.5</v>
      </c>
      <c r="F1824" s="32">
        <v>27.95</v>
      </c>
      <c r="G1824">
        <v>938.6</v>
      </c>
      <c r="H1824">
        <v>839.1</v>
      </c>
      <c r="I1824">
        <v>95.3</v>
      </c>
      <c r="J1824">
        <v>4.3</v>
      </c>
      <c r="K1824">
        <v>0.3</v>
      </c>
      <c r="L1824">
        <v>17.7</v>
      </c>
      <c r="M1824">
        <v>24.9</v>
      </c>
    </row>
    <row r="1825" spans="1:13">
      <c r="A1825" s="2" t="s">
        <v>236</v>
      </c>
      <c r="B1825" s="2">
        <v>159</v>
      </c>
      <c r="C1825" s="15" t="str">
        <f t="shared" si="28"/>
        <v>7B_159</v>
      </c>
      <c r="D1825" s="31">
        <v>2</v>
      </c>
      <c r="E1825" s="32">
        <v>33.6</v>
      </c>
      <c r="F1825" s="32">
        <v>29.46</v>
      </c>
      <c r="G1825">
        <v>1233.8</v>
      </c>
      <c r="H1825">
        <v>1144.5</v>
      </c>
      <c r="I1825">
        <v>85.3</v>
      </c>
      <c r="J1825">
        <v>4</v>
      </c>
      <c r="K1825">
        <v>0.3</v>
      </c>
      <c r="L1825">
        <v>20.100000000000001</v>
      </c>
      <c r="M1825">
        <v>26.6</v>
      </c>
    </row>
    <row r="1826" spans="1:13">
      <c r="A1826" s="2" t="s">
        <v>236</v>
      </c>
      <c r="B1826" s="2">
        <v>160</v>
      </c>
      <c r="C1826" s="15" t="str">
        <f t="shared" si="28"/>
        <v>7B_160</v>
      </c>
      <c r="D1826" s="31">
        <v>2</v>
      </c>
      <c r="E1826" s="32">
        <v>33</v>
      </c>
      <c r="F1826" s="32">
        <v>30.74</v>
      </c>
      <c r="G1826">
        <v>1262.3</v>
      </c>
      <c r="H1826">
        <v>1171.5999999999999</v>
      </c>
      <c r="I1826">
        <v>86.5</v>
      </c>
      <c r="J1826">
        <v>4.2</v>
      </c>
      <c r="K1826">
        <v>0.3</v>
      </c>
      <c r="L1826">
        <v>21</v>
      </c>
      <c r="M1826">
        <v>27.7</v>
      </c>
    </row>
    <row r="1827" spans="1:13">
      <c r="A1827" s="2" t="s">
        <v>236</v>
      </c>
      <c r="B1827" s="2">
        <v>161</v>
      </c>
      <c r="C1827" s="15" t="str">
        <f t="shared" si="28"/>
        <v>7B_161</v>
      </c>
      <c r="D1827" s="31">
        <v>2</v>
      </c>
      <c r="E1827" s="32">
        <v>26.8</v>
      </c>
      <c r="F1827" s="32">
        <v>28.51</v>
      </c>
      <c r="G1827">
        <v>792.6</v>
      </c>
      <c r="H1827">
        <v>683.6</v>
      </c>
      <c r="I1827">
        <v>103.9</v>
      </c>
      <c r="J1827">
        <v>5</v>
      </c>
      <c r="K1827">
        <v>0.3</v>
      </c>
      <c r="L1827">
        <v>16.8</v>
      </c>
      <c r="M1827">
        <v>24.9</v>
      </c>
    </row>
    <row r="1828" spans="1:13">
      <c r="A1828" s="2" t="s">
        <v>236</v>
      </c>
      <c r="B1828" s="2">
        <v>162</v>
      </c>
      <c r="C1828" s="15" t="str">
        <f t="shared" si="28"/>
        <v>7B_162</v>
      </c>
      <c r="D1828" s="31">
        <v>2</v>
      </c>
      <c r="E1828" s="32">
        <v>34.299999999999997</v>
      </c>
      <c r="F1828" s="32">
        <v>31.34</v>
      </c>
      <c r="G1828">
        <v>1373.9</v>
      </c>
      <c r="H1828">
        <v>1279.7</v>
      </c>
      <c r="I1828">
        <v>90</v>
      </c>
      <c r="J1828">
        <v>4.0999999999999996</v>
      </c>
      <c r="K1828">
        <v>0.4</v>
      </c>
      <c r="L1828">
        <v>21.7</v>
      </c>
      <c r="M1828">
        <v>28.3</v>
      </c>
    </row>
    <row r="1829" spans="1:13">
      <c r="A1829" s="2" t="s">
        <v>236</v>
      </c>
      <c r="B1829" s="2">
        <v>163</v>
      </c>
      <c r="C1829" s="15" t="str">
        <f t="shared" si="28"/>
        <v>7B_163</v>
      </c>
      <c r="D1829" s="31">
        <v>1</v>
      </c>
      <c r="E1829" s="32">
        <v>43.3</v>
      </c>
      <c r="F1829" s="32">
        <v>31.75</v>
      </c>
      <c r="G1829">
        <v>1839.7</v>
      </c>
      <c r="H1829">
        <v>1769.2</v>
      </c>
      <c r="I1829">
        <v>66.900000000000006</v>
      </c>
      <c r="J1829">
        <v>3.6</v>
      </c>
      <c r="K1829">
        <v>0.2</v>
      </c>
      <c r="L1829">
        <v>23.9</v>
      </c>
      <c r="M1829">
        <v>29.1</v>
      </c>
    </row>
    <row r="1830" spans="1:13">
      <c r="A1830" s="2" t="s">
        <v>236</v>
      </c>
      <c r="B1830" s="2">
        <v>164</v>
      </c>
      <c r="C1830" s="15" t="str">
        <f t="shared" si="28"/>
        <v>7B_164</v>
      </c>
      <c r="D1830" s="31">
        <v>2</v>
      </c>
      <c r="E1830" s="32">
        <v>28.2</v>
      </c>
      <c r="F1830" s="32">
        <v>26.69</v>
      </c>
      <c r="G1830">
        <v>824.5</v>
      </c>
      <c r="H1830">
        <v>728.1</v>
      </c>
      <c r="I1830">
        <v>92.1</v>
      </c>
      <c r="J1830">
        <v>4.3</v>
      </c>
      <c r="K1830">
        <v>0.3</v>
      </c>
      <c r="L1830">
        <v>16.5</v>
      </c>
      <c r="M1830">
        <v>23.6</v>
      </c>
    </row>
    <row r="1831" spans="1:13">
      <c r="A1831" s="2" t="s">
        <v>236</v>
      </c>
      <c r="B1831" s="2">
        <v>165</v>
      </c>
      <c r="C1831" s="15" t="str">
        <f t="shared" si="28"/>
        <v>7B_165</v>
      </c>
      <c r="D1831" s="31">
        <v>1</v>
      </c>
      <c r="E1831" s="32">
        <v>41.1</v>
      </c>
      <c r="F1831" s="32">
        <v>31.94</v>
      </c>
      <c r="G1831">
        <v>1662.9</v>
      </c>
      <c r="H1831">
        <v>1587.8</v>
      </c>
      <c r="I1831">
        <v>71.3</v>
      </c>
      <c r="J1831">
        <v>3.8</v>
      </c>
      <c r="K1831">
        <v>0.2</v>
      </c>
      <c r="L1831">
        <v>23.6</v>
      </c>
      <c r="M1831">
        <v>29.1</v>
      </c>
    </row>
    <row r="1832" spans="1:13">
      <c r="A1832" s="2" t="s">
        <v>236</v>
      </c>
      <c r="B1832" s="2">
        <v>166</v>
      </c>
      <c r="C1832" s="15" t="str">
        <f t="shared" si="28"/>
        <v>7B_166</v>
      </c>
      <c r="D1832" s="31">
        <v>2</v>
      </c>
      <c r="E1832" s="32">
        <v>19.600000000000001</v>
      </c>
      <c r="F1832" s="32">
        <v>18.96</v>
      </c>
      <c r="G1832">
        <v>292.5</v>
      </c>
      <c r="H1832">
        <v>167.6</v>
      </c>
      <c r="I1832">
        <v>119.7</v>
      </c>
      <c r="J1832">
        <v>5.0999999999999996</v>
      </c>
      <c r="K1832">
        <v>0.2</v>
      </c>
      <c r="L1832">
        <v>6.2</v>
      </c>
      <c r="M1832">
        <v>15.4</v>
      </c>
    </row>
    <row r="1833" spans="1:13">
      <c r="A1833" s="2" t="s">
        <v>236</v>
      </c>
      <c r="B1833" s="2">
        <v>167</v>
      </c>
      <c r="C1833" s="15" t="str">
        <f t="shared" si="28"/>
        <v>7B_167</v>
      </c>
      <c r="D1833" s="31">
        <v>1</v>
      </c>
      <c r="E1833" s="32">
        <v>26.2</v>
      </c>
      <c r="F1833" s="32">
        <v>21.98</v>
      </c>
      <c r="G1833">
        <v>545.5</v>
      </c>
      <c r="H1833">
        <v>454.2</v>
      </c>
      <c r="I1833">
        <v>87.1</v>
      </c>
      <c r="J1833">
        <v>4.2</v>
      </c>
      <c r="K1833">
        <v>0.1</v>
      </c>
      <c r="L1833">
        <v>12.1</v>
      </c>
      <c r="M1833">
        <v>18.899999999999999</v>
      </c>
    </row>
    <row r="1834" spans="1:13">
      <c r="A1834" s="2" t="s">
        <v>236</v>
      </c>
      <c r="B1834" s="2">
        <v>168</v>
      </c>
      <c r="C1834" s="15" t="str">
        <f t="shared" si="28"/>
        <v>7B_168</v>
      </c>
      <c r="D1834" s="31">
        <v>2</v>
      </c>
      <c r="E1834" s="32">
        <v>30.4</v>
      </c>
      <c r="F1834" s="32">
        <v>28.17</v>
      </c>
      <c r="G1834">
        <v>995.2</v>
      </c>
      <c r="H1834">
        <v>901.1</v>
      </c>
      <c r="I1834">
        <v>89.9</v>
      </c>
      <c r="J1834">
        <v>4.2</v>
      </c>
      <c r="K1834">
        <v>0.3</v>
      </c>
      <c r="L1834">
        <v>18.3</v>
      </c>
      <c r="M1834">
        <v>25.1</v>
      </c>
    </row>
    <row r="1835" spans="1:13">
      <c r="A1835" s="2" t="s">
        <v>236</v>
      </c>
      <c r="B1835" s="2">
        <v>169</v>
      </c>
      <c r="C1835" s="15" t="str">
        <f t="shared" si="28"/>
        <v>7B_169</v>
      </c>
      <c r="D1835" s="31">
        <v>2</v>
      </c>
      <c r="E1835" s="32">
        <v>24.4</v>
      </c>
      <c r="F1835" s="32">
        <v>22.5</v>
      </c>
      <c r="G1835">
        <v>525.79999999999995</v>
      </c>
      <c r="H1835">
        <v>422.5</v>
      </c>
      <c r="I1835">
        <v>98.7</v>
      </c>
      <c r="J1835">
        <v>4.5999999999999996</v>
      </c>
      <c r="K1835">
        <v>0.3</v>
      </c>
      <c r="L1835">
        <v>11.7</v>
      </c>
      <c r="M1835">
        <v>19.3</v>
      </c>
    </row>
    <row r="1836" spans="1:13">
      <c r="A1836" s="2" t="s">
        <v>236</v>
      </c>
      <c r="B1836" s="2">
        <v>170</v>
      </c>
      <c r="C1836" s="15" t="str">
        <f t="shared" si="28"/>
        <v>7B_170</v>
      </c>
      <c r="D1836" s="31">
        <v>2</v>
      </c>
      <c r="E1836" s="32">
        <v>7.5</v>
      </c>
      <c r="F1836" s="32">
        <v>7.43</v>
      </c>
      <c r="G1836">
        <v>18</v>
      </c>
      <c r="H1836">
        <v>0</v>
      </c>
      <c r="I1836">
        <v>0</v>
      </c>
      <c r="J1836">
        <v>18</v>
      </c>
      <c r="K1836">
        <v>0.1</v>
      </c>
      <c r="L1836">
        <v>0.1</v>
      </c>
      <c r="M1836">
        <v>0.1</v>
      </c>
    </row>
    <row r="1837" spans="1:13">
      <c r="A1837" s="2" t="s">
        <v>236</v>
      </c>
      <c r="B1837" s="2">
        <v>171</v>
      </c>
      <c r="C1837" s="15" t="str">
        <f t="shared" si="28"/>
        <v>7B_171</v>
      </c>
      <c r="D1837" s="31">
        <v>2</v>
      </c>
      <c r="E1837" s="32">
        <v>31.1</v>
      </c>
      <c r="F1837" s="32">
        <v>28.22</v>
      </c>
      <c r="G1837">
        <v>1034.9000000000001</v>
      </c>
      <c r="H1837">
        <v>937.3</v>
      </c>
      <c r="I1837">
        <v>93.4</v>
      </c>
      <c r="J1837">
        <v>4.0999999999999996</v>
      </c>
      <c r="K1837">
        <v>0.3</v>
      </c>
      <c r="L1837">
        <v>18.3</v>
      </c>
      <c r="M1837">
        <v>25.2</v>
      </c>
    </row>
    <row r="1838" spans="1:13">
      <c r="A1838" s="2" t="s">
        <v>236</v>
      </c>
      <c r="B1838" s="2">
        <v>172</v>
      </c>
      <c r="C1838" s="15" t="str">
        <f t="shared" si="28"/>
        <v>7B_172</v>
      </c>
      <c r="D1838" s="31">
        <v>2</v>
      </c>
      <c r="E1838" s="32">
        <v>33.6</v>
      </c>
      <c r="F1838" s="32">
        <v>29.43</v>
      </c>
      <c r="G1838">
        <v>1232.3</v>
      </c>
      <c r="H1838">
        <v>1143.7</v>
      </c>
      <c r="I1838">
        <v>84.6</v>
      </c>
      <c r="J1838">
        <v>4</v>
      </c>
      <c r="K1838">
        <v>0.3</v>
      </c>
      <c r="L1838">
        <v>20.100000000000001</v>
      </c>
      <c r="M1838">
        <v>26.5</v>
      </c>
    </row>
    <row r="1839" spans="1:13">
      <c r="A1839" s="2" t="s">
        <v>236</v>
      </c>
      <c r="B1839" s="2">
        <v>173</v>
      </c>
      <c r="C1839" s="15" t="str">
        <f t="shared" si="28"/>
        <v>7B_173</v>
      </c>
      <c r="D1839" s="31">
        <v>2</v>
      </c>
      <c r="E1839" s="32">
        <v>33.9</v>
      </c>
      <c r="F1839" s="32">
        <v>29.86</v>
      </c>
      <c r="G1839">
        <v>1271.8</v>
      </c>
      <c r="H1839">
        <v>1179.9000000000001</v>
      </c>
      <c r="I1839">
        <v>87.9</v>
      </c>
      <c r="J1839">
        <v>4</v>
      </c>
      <c r="K1839">
        <v>0.3</v>
      </c>
      <c r="L1839">
        <v>20.399999999999999</v>
      </c>
      <c r="M1839">
        <v>27</v>
      </c>
    </row>
    <row r="1840" spans="1:13">
      <c r="A1840" s="2" t="s">
        <v>236</v>
      </c>
      <c r="B1840" s="2">
        <v>174</v>
      </c>
      <c r="C1840" s="15" t="str">
        <f t="shared" si="28"/>
        <v>7B_174</v>
      </c>
      <c r="D1840" s="31">
        <v>2</v>
      </c>
      <c r="E1840" s="32">
        <v>36.799999999999997</v>
      </c>
      <c r="F1840" s="32">
        <v>30.5</v>
      </c>
      <c r="G1840">
        <v>1484.1</v>
      </c>
      <c r="H1840">
        <v>1400.1</v>
      </c>
      <c r="I1840">
        <v>80.2</v>
      </c>
      <c r="J1840">
        <v>3.8</v>
      </c>
      <c r="K1840">
        <v>0.4</v>
      </c>
      <c r="L1840">
        <v>21.7</v>
      </c>
      <c r="M1840">
        <v>27.7</v>
      </c>
    </row>
    <row r="1841" spans="1:13">
      <c r="A1841" s="2" t="s">
        <v>236</v>
      </c>
      <c r="B1841" s="2">
        <v>175</v>
      </c>
      <c r="C1841" s="15" t="str">
        <f t="shared" si="28"/>
        <v>7B_175</v>
      </c>
      <c r="D1841" s="31">
        <v>2</v>
      </c>
      <c r="E1841" s="32">
        <v>34.1</v>
      </c>
      <c r="F1841" s="32">
        <v>30.38</v>
      </c>
      <c r="G1841">
        <v>1310.5999999999999</v>
      </c>
      <c r="H1841">
        <v>1220.9000000000001</v>
      </c>
      <c r="I1841">
        <v>85.7</v>
      </c>
      <c r="J1841">
        <v>4</v>
      </c>
      <c r="K1841">
        <v>0.3</v>
      </c>
      <c r="L1841">
        <v>21</v>
      </c>
      <c r="M1841">
        <v>27.5</v>
      </c>
    </row>
    <row r="1842" spans="1:13">
      <c r="A1842" s="2" t="s">
        <v>236</v>
      </c>
      <c r="B1842" s="2">
        <v>176</v>
      </c>
      <c r="C1842" s="15" t="str">
        <f t="shared" si="28"/>
        <v>7B_176</v>
      </c>
      <c r="D1842" s="31">
        <v>2</v>
      </c>
      <c r="E1842" s="32">
        <v>27.1</v>
      </c>
      <c r="F1842" s="32">
        <v>24.46</v>
      </c>
      <c r="G1842">
        <v>694.3</v>
      </c>
      <c r="H1842">
        <v>593.5</v>
      </c>
      <c r="I1842">
        <v>96.5</v>
      </c>
      <c r="J1842">
        <v>4.3</v>
      </c>
      <c r="K1842">
        <v>0.3</v>
      </c>
      <c r="L1842">
        <v>14.1</v>
      </c>
      <c r="M1842">
        <v>21.4</v>
      </c>
    </row>
    <row r="1843" spans="1:13">
      <c r="A1843" s="2" t="s">
        <v>236</v>
      </c>
      <c r="B1843" s="2">
        <v>177</v>
      </c>
      <c r="C1843" s="15" t="str">
        <f t="shared" si="28"/>
        <v>7B_177</v>
      </c>
      <c r="D1843" s="31">
        <v>1</v>
      </c>
      <c r="E1843" s="32">
        <v>32.4</v>
      </c>
      <c r="F1843" s="32">
        <v>31.28</v>
      </c>
      <c r="G1843">
        <v>1028.2</v>
      </c>
      <c r="H1843">
        <v>931.1</v>
      </c>
      <c r="I1843">
        <v>92.5</v>
      </c>
      <c r="J1843">
        <v>4.7</v>
      </c>
      <c r="K1843">
        <v>0.2</v>
      </c>
      <c r="L1843">
        <v>20.6</v>
      </c>
      <c r="M1843">
        <v>27.8</v>
      </c>
    </row>
    <row r="1844" spans="1:13">
      <c r="A1844" s="2" t="s">
        <v>236</v>
      </c>
      <c r="B1844" s="2">
        <v>178</v>
      </c>
      <c r="C1844" s="15" t="str">
        <f t="shared" si="28"/>
        <v>7B_178</v>
      </c>
      <c r="D1844" s="31">
        <v>2</v>
      </c>
      <c r="E1844" s="32">
        <v>33.6</v>
      </c>
      <c r="F1844" s="32">
        <v>30.13</v>
      </c>
      <c r="G1844">
        <v>1267.5</v>
      </c>
      <c r="H1844">
        <v>1177.5999999999999</v>
      </c>
      <c r="I1844">
        <v>86</v>
      </c>
      <c r="J1844">
        <v>4</v>
      </c>
      <c r="K1844">
        <v>0.3</v>
      </c>
      <c r="L1844">
        <v>20.7</v>
      </c>
      <c r="M1844">
        <v>27.2</v>
      </c>
    </row>
    <row r="1845" spans="1:13">
      <c r="A1845" s="2" t="s">
        <v>236</v>
      </c>
      <c r="B1845" s="2">
        <v>179</v>
      </c>
      <c r="C1845" s="15" t="str">
        <f t="shared" si="28"/>
        <v>7B_179</v>
      </c>
      <c r="D1845" s="31">
        <v>2</v>
      </c>
      <c r="E1845" s="32">
        <v>31.7</v>
      </c>
      <c r="F1845" s="32">
        <v>25.99</v>
      </c>
      <c r="G1845">
        <v>964.7</v>
      </c>
      <c r="H1845">
        <v>871.8</v>
      </c>
      <c r="I1845">
        <v>88.8</v>
      </c>
      <c r="J1845">
        <v>4</v>
      </c>
      <c r="K1845">
        <v>0.3</v>
      </c>
      <c r="L1845">
        <v>16.5</v>
      </c>
      <c r="M1845">
        <v>23.1</v>
      </c>
    </row>
    <row r="1846" spans="1:13">
      <c r="A1846" s="2" t="s">
        <v>236</v>
      </c>
      <c r="B1846" s="2">
        <v>180</v>
      </c>
      <c r="C1846" s="15" t="str">
        <f t="shared" si="28"/>
        <v>7B_180</v>
      </c>
      <c r="D1846" s="31">
        <v>2</v>
      </c>
      <c r="E1846" s="32">
        <v>31.7</v>
      </c>
      <c r="F1846" s="32">
        <v>28.33</v>
      </c>
      <c r="G1846">
        <v>1072.3</v>
      </c>
      <c r="H1846">
        <v>977.7</v>
      </c>
      <c r="I1846">
        <v>90.6</v>
      </c>
      <c r="J1846">
        <v>4</v>
      </c>
      <c r="K1846">
        <v>0.3</v>
      </c>
      <c r="L1846">
        <v>18.600000000000001</v>
      </c>
      <c r="M1846">
        <v>25.4</v>
      </c>
    </row>
    <row r="1847" spans="1:13">
      <c r="A1847" s="2" t="s">
        <v>236</v>
      </c>
      <c r="B1847" s="2">
        <v>181</v>
      </c>
      <c r="C1847" s="15" t="str">
        <f t="shared" si="28"/>
        <v>7B_181</v>
      </c>
      <c r="D1847" s="31">
        <v>2</v>
      </c>
      <c r="E1847" s="32">
        <v>23.5</v>
      </c>
      <c r="F1847" s="32">
        <v>22.7</v>
      </c>
      <c r="G1847">
        <v>499</v>
      </c>
      <c r="H1847">
        <v>389.9</v>
      </c>
      <c r="I1847">
        <v>104.3</v>
      </c>
      <c r="J1847">
        <v>4.7</v>
      </c>
      <c r="K1847">
        <v>0.2</v>
      </c>
      <c r="L1847">
        <v>11.3</v>
      </c>
      <c r="M1847">
        <v>19.399999999999999</v>
      </c>
    </row>
    <row r="1848" spans="1:13">
      <c r="A1848" s="2" t="s">
        <v>236</v>
      </c>
      <c r="B1848" s="2">
        <v>182</v>
      </c>
      <c r="C1848" s="15" t="str">
        <f t="shared" si="28"/>
        <v>7B_182</v>
      </c>
      <c r="D1848" s="31">
        <v>2</v>
      </c>
      <c r="E1848" s="32">
        <v>23.8</v>
      </c>
      <c r="F1848" s="32">
        <v>22.8</v>
      </c>
      <c r="G1848">
        <v>512.6</v>
      </c>
      <c r="H1848">
        <v>406.6</v>
      </c>
      <c r="I1848">
        <v>101.3</v>
      </c>
      <c r="J1848">
        <v>4.5999999999999996</v>
      </c>
      <c r="K1848">
        <v>0.2</v>
      </c>
      <c r="L1848">
        <v>11.7</v>
      </c>
      <c r="M1848">
        <v>19.5</v>
      </c>
    </row>
    <row r="1849" spans="1:13">
      <c r="A1849" s="2" t="s">
        <v>236</v>
      </c>
      <c r="B1849" s="2">
        <v>183</v>
      </c>
      <c r="C1849" s="15" t="str">
        <f t="shared" si="28"/>
        <v>7B_183</v>
      </c>
      <c r="D1849" s="31">
        <v>2</v>
      </c>
      <c r="E1849" s="32">
        <v>24.4</v>
      </c>
      <c r="F1849" s="32">
        <v>22.8</v>
      </c>
      <c r="G1849">
        <v>534.5</v>
      </c>
      <c r="H1849">
        <v>425.1</v>
      </c>
      <c r="I1849">
        <v>104.8</v>
      </c>
      <c r="J1849">
        <v>4.5999999999999996</v>
      </c>
      <c r="K1849">
        <v>0.3</v>
      </c>
      <c r="L1849">
        <v>11.7</v>
      </c>
      <c r="M1849">
        <v>19.600000000000001</v>
      </c>
    </row>
    <row r="1850" spans="1:13">
      <c r="A1850" s="2" t="s">
        <v>236</v>
      </c>
      <c r="B1850" s="2">
        <v>184</v>
      </c>
      <c r="C1850" s="15" t="str">
        <f t="shared" si="28"/>
        <v>7B_184</v>
      </c>
      <c r="D1850" s="31">
        <v>2</v>
      </c>
      <c r="E1850" s="32">
        <v>24.4</v>
      </c>
      <c r="F1850" s="32">
        <v>24.09</v>
      </c>
      <c r="G1850">
        <v>571.79999999999995</v>
      </c>
      <c r="H1850">
        <v>454.7</v>
      </c>
      <c r="I1850">
        <v>112.5</v>
      </c>
      <c r="J1850">
        <v>4.5999999999999996</v>
      </c>
      <c r="K1850">
        <v>0.3</v>
      </c>
      <c r="L1850">
        <v>12.5</v>
      </c>
      <c r="M1850">
        <v>20.8</v>
      </c>
    </row>
    <row r="1851" spans="1:13">
      <c r="A1851" s="2" t="s">
        <v>236</v>
      </c>
      <c r="B1851" s="2">
        <v>185</v>
      </c>
      <c r="C1851" s="15" t="str">
        <f t="shared" si="28"/>
        <v>7B_185</v>
      </c>
      <c r="D1851" s="31">
        <v>2</v>
      </c>
      <c r="E1851" s="32">
        <v>29.8</v>
      </c>
      <c r="F1851" s="32">
        <v>26.69</v>
      </c>
      <c r="G1851">
        <v>902.6</v>
      </c>
      <c r="H1851">
        <v>807.3</v>
      </c>
      <c r="I1851">
        <v>91.1</v>
      </c>
      <c r="J1851">
        <v>4.2</v>
      </c>
      <c r="K1851">
        <v>0.3</v>
      </c>
      <c r="L1851">
        <v>16.8</v>
      </c>
      <c r="M1851">
        <v>23.7</v>
      </c>
    </row>
    <row r="1852" spans="1:13">
      <c r="A1852" s="2" t="s">
        <v>236</v>
      </c>
      <c r="B1852" s="2">
        <v>186</v>
      </c>
      <c r="C1852" s="15" t="str">
        <f t="shared" si="28"/>
        <v>7B_186</v>
      </c>
      <c r="D1852" s="31">
        <v>2</v>
      </c>
      <c r="E1852" s="32">
        <v>39.200000000000003</v>
      </c>
      <c r="F1852" s="32">
        <v>35.35</v>
      </c>
      <c r="G1852">
        <v>1921.2</v>
      </c>
      <c r="H1852">
        <v>1831.5</v>
      </c>
      <c r="I1852">
        <v>85.6</v>
      </c>
      <c r="J1852">
        <v>4.0999999999999996</v>
      </c>
      <c r="K1852">
        <v>0.4</v>
      </c>
      <c r="L1852">
        <v>25.9</v>
      </c>
      <c r="M1852">
        <v>32.299999999999997</v>
      </c>
    </row>
    <row r="1853" spans="1:13">
      <c r="A1853" s="2" t="s">
        <v>236</v>
      </c>
      <c r="B1853" s="2">
        <v>187</v>
      </c>
      <c r="C1853" s="15" t="str">
        <f t="shared" si="28"/>
        <v>7B_187</v>
      </c>
      <c r="D1853" s="31">
        <v>2</v>
      </c>
      <c r="E1853" s="32">
        <v>27.9</v>
      </c>
      <c r="F1853" s="32">
        <v>27.65</v>
      </c>
      <c r="G1853">
        <v>845.1</v>
      </c>
      <c r="H1853">
        <v>740.3</v>
      </c>
      <c r="I1853">
        <v>100.3</v>
      </c>
      <c r="J1853">
        <v>4.5</v>
      </c>
      <c r="K1853">
        <v>0.3</v>
      </c>
      <c r="L1853">
        <v>16.8</v>
      </c>
      <c r="M1853">
        <v>24.4</v>
      </c>
    </row>
    <row r="1854" spans="1:13">
      <c r="A1854" s="2" t="s">
        <v>236</v>
      </c>
      <c r="B1854" s="2">
        <v>188</v>
      </c>
      <c r="C1854" s="15" t="str">
        <f t="shared" si="28"/>
        <v>7B_188</v>
      </c>
      <c r="D1854" s="31">
        <v>2</v>
      </c>
      <c r="E1854" s="32">
        <v>26.4</v>
      </c>
      <c r="F1854" s="32">
        <v>23.71</v>
      </c>
      <c r="G1854">
        <v>639.79999999999995</v>
      </c>
      <c r="H1854">
        <v>536.70000000000005</v>
      </c>
      <c r="I1854">
        <v>98.7</v>
      </c>
      <c r="J1854">
        <v>4.4000000000000004</v>
      </c>
      <c r="K1854">
        <v>0.3</v>
      </c>
      <c r="L1854">
        <v>13.2</v>
      </c>
      <c r="M1854">
        <v>20.6</v>
      </c>
    </row>
    <row r="1855" spans="1:13">
      <c r="A1855" s="2" t="s">
        <v>236</v>
      </c>
      <c r="B1855" s="2">
        <v>189</v>
      </c>
      <c r="C1855" s="15" t="str">
        <f t="shared" si="28"/>
        <v>7B_189</v>
      </c>
      <c r="D1855" s="31">
        <v>2</v>
      </c>
      <c r="E1855" s="32">
        <v>34.5</v>
      </c>
      <c r="F1855" s="32">
        <v>28.79</v>
      </c>
      <c r="G1855">
        <v>1250.9000000000001</v>
      </c>
      <c r="H1855">
        <v>1160.2</v>
      </c>
      <c r="I1855">
        <v>86.9</v>
      </c>
      <c r="J1855">
        <v>3.9</v>
      </c>
      <c r="K1855">
        <v>0.3</v>
      </c>
      <c r="L1855">
        <v>19.5</v>
      </c>
      <c r="M1855">
        <v>26</v>
      </c>
    </row>
    <row r="1856" spans="1:13">
      <c r="A1856" s="2" t="s">
        <v>236</v>
      </c>
      <c r="B1856" s="2">
        <v>190</v>
      </c>
      <c r="C1856" s="15" t="str">
        <f t="shared" si="28"/>
        <v>7B_190</v>
      </c>
      <c r="D1856" s="31">
        <v>2</v>
      </c>
      <c r="E1856" s="32">
        <v>38.6</v>
      </c>
      <c r="F1856" s="32">
        <v>31.25</v>
      </c>
      <c r="G1856">
        <v>1645.2</v>
      </c>
      <c r="H1856">
        <v>1562.5</v>
      </c>
      <c r="I1856">
        <v>79</v>
      </c>
      <c r="J1856">
        <v>3.8</v>
      </c>
      <c r="K1856">
        <v>0.4</v>
      </c>
      <c r="L1856">
        <v>22.6</v>
      </c>
      <c r="M1856">
        <v>28.5</v>
      </c>
    </row>
    <row r="1857" spans="1:13">
      <c r="A1857" s="2" t="s">
        <v>236</v>
      </c>
      <c r="B1857" s="2">
        <v>191</v>
      </c>
      <c r="C1857" s="15" t="str">
        <f t="shared" si="28"/>
        <v>7B_191</v>
      </c>
      <c r="D1857" s="31">
        <v>2</v>
      </c>
      <c r="E1857" s="32">
        <v>36.799999999999997</v>
      </c>
      <c r="F1857" s="32">
        <v>31.23</v>
      </c>
      <c r="G1857">
        <v>1527.2</v>
      </c>
      <c r="H1857">
        <v>1441</v>
      </c>
      <c r="I1857">
        <v>82.4</v>
      </c>
      <c r="J1857">
        <v>3.8</v>
      </c>
      <c r="K1857">
        <v>0.4</v>
      </c>
      <c r="L1857">
        <v>22.3</v>
      </c>
      <c r="M1857">
        <v>28.4</v>
      </c>
    </row>
    <row r="1858" spans="1:13">
      <c r="A1858" s="2" t="s">
        <v>236</v>
      </c>
      <c r="B1858" s="2">
        <v>192</v>
      </c>
      <c r="C1858" s="15" t="str">
        <f t="shared" si="28"/>
        <v>7B_192</v>
      </c>
      <c r="D1858" s="31">
        <v>2</v>
      </c>
      <c r="E1858" s="32">
        <v>17.3</v>
      </c>
      <c r="F1858" s="32">
        <v>16.670000000000002</v>
      </c>
      <c r="G1858">
        <v>200.4</v>
      </c>
      <c r="H1858">
        <v>0</v>
      </c>
      <c r="I1858">
        <v>195</v>
      </c>
      <c r="J1858">
        <v>5.5</v>
      </c>
      <c r="K1858">
        <v>0.2</v>
      </c>
      <c r="L1858">
        <v>0.2</v>
      </c>
      <c r="M1858">
        <v>12.9</v>
      </c>
    </row>
    <row r="1859" spans="1:13">
      <c r="A1859" s="2" t="s">
        <v>236</v>
      </c>
      <c r="B1859" s="2">
        <v>193</v>
      </c>
      <c r="C1859" s="15" t="str">
        <f t="shared" ref="C1859:C1922" si="29">A1859&amp;"_"&amp;B1859</f>
        <v>7B_193</v>
      </c>
      <c r="D1859" s="31">
        <v>2</v>
      </c>
      <c r="E1859" s="32">
        <v>20.8</v>
      </c>
      <c r="F1859" s="32">
        <v>22.82</v>
      </c>
      <c r="G1859">
        <v>406.6</v>
      </c>
      <c r="H1859">
        <v>282.89999999999998</v>
      </c>
      <c r="I1859">
        <v>118.4</v>
      </c>
      <c r="J1859">
        <v>5.3</v>
      </c>
      <c r="K1859">
        <v>0.2</v>
      </c>
      <c r="L1859">
        <v>9.8000000000000007</v>
      </c>
      <c r="M1859">
        <v>19.100000000000001</v>
      </c>
    </row>
    <row r="1860" spans="1:13">
      <c r="A1860" s="2" t="s">
        <v>236</v>
      </c>
      <c r="B1860" s="2">
        <v>194</v>
      </c>
      <c r="C1860" s="15" t="str">
        <f t="shared" si="29"/>
        <v>7B_194</v>
      </c>
      <c r="D1860" s="31">
        <v>2</v>
      </c>
      <c r="E1860" s="32">
        <v>42.9</v>
      </c>
      <c r="F1860" s="32">
        <v>36.090000000000003</v>
      </c>
      <c r="G1860">
        <v>2298.4</v>
      </c>
      <c r="H1860">
        <v>2215.1</v>
      </c>
      <c r="I1860">
        <v>79.599999999999994</v>
      </c>
      <c r="J1860">
        <v>3.8</v>
      </c>
      <c r="K1860">
        <v>0.4</v>
      </c>
      <c r="L1860">
        <v>27.4</v>
      </c>
      <c r="M1860">
        <v>33.299999999999997</v>
      </c>
    </row>
    <row r="1861" spans="1:13">
      <c r="A1861" s="2" t="s">
        <v>236</v>
      </c>
      <c r="B1861" s="2">
        <v>195</v>
      </c>
      <c r="C1861" s="15" t="str">
        <f t="shared" si="29"/>
        <v>7B_195</v>
      </c>
      <c r="D1861" s="31">
        <v>2</v>
      </c>
      <c r="E1861" s="32">
        <v>33.4</v>
      </c>
      <c r="F1861" s="32">
        <v>31.11</v>
      </c>
      <c r="G1861">
        <v>1305.5999999999999</v>
      </c>
      <c r="H1861">
        <v>1213.3</v>
      </c>
      <c r="I1861">
        <v>88</v>
      </c>
      <c r="J1861">
        <v>4.2</v>
      </c>
      <c r="K1861">
        <v>0.3</v>
      </c>
      <c r="L1861">
        <v>21.3</v>
      </c>
      <c r="M1861">
        <v>28</v>
      </c>
    </row>
    <row r="1862" spans="1:13">
      <c r="A1862" s="2" t="s">
        <v>236</v>
      </c>
      <c r="B1862" s="2">
        <v>196</v>
      </c>
      <c r="C1862" s="15" t="str">
        <f t="shared" si="29"/>
        <v>7B_196</v>
      </c>
      <c r="D1862" s="31">
        <v>2</v>
      </c>
      <c r="E1862" s="32">
        <v>36.1</v>
      </c>
      <c r="F1862" s="32">
        <v>30.55</v>
      </c>
      <c r="G1862">
        <v>1443.4</v>
      </c>
      <c r="H1862">
        <v>1352.3</v>
      </c>
      <c r="I1862">
        <v>87.2</v>
      </c>
      <c r="J1862">
        <v>3.9</v>
      </c>
      <c r="K1862">
        <v>0.4</v>
      </c>
      <c r="L1862">
        <v>21.4</v>
      </c>
      <c r="M1862">
        <v>27.7</v>
      </c>
    </row>
    <row r="1863" spans="1:13">
      <c r="A1863" s="2" t="s">
        <v>236</v>
      </c>
      <c r="B1863" s="2">
        <v>197</v>
      </c>
      <c r="C1863" s="15" t="str">
        <f t="shared" si="29"/>
        <v>7B_197</v>
      </c>
      <c r="D1863" s="31">
        <v>2</v>
      </c>
      <c r="E1863" s="32">
        <v>34.799999999999997</v>
      </c>
      <c r="F1863" s="32">
        <v>30.62</v>
      </c>
      <c r="G1863">
        <v>1366.3</v>
      </c>
      <c r="H1863">
        <v>1276.7</v>
      </c>
      <c r="I1863">
        <v>85.8</v>
      </c>
      <c r="J1863">
        <v>3.9</v>
      </c>
      <c r="K1863">
        <v>0.3</v>
      </c>
      <c r="L1863">
        <v>21.4</v>
      </c>
      <c r="M1863">
        <v>27.8</v>
      </c>
    </row>
    <row r="1864" spans="1:13">
      <c r="A1864" s="2" t="s">
        <v>236</v>
      </c>
      <c r="B1864" s="2">
        <v>198</v>
      </c>
      <c r="C1864" s="15" t="str">
        <f t="shared" si="29"/>
        <v>7B_198</v>
      </c>
      <c r="D1864" s="31">
        <v>2</v>
      </c>
      <c r="E1864" s="32">
        <v>32</v>
      </c>
      <c r="F1864" s="32">
        <v>29.65</v>
      </c>
      <c r="G1864">
        <v>1150.0999999999999</v>
      </c>
      <c r="H1864">
        <v>1055.5999999999999</v>
      </c>
      <c r="I1864">
        <v>90.3</v>
      </c>
      <c r="J1864">
        <v>4.2</v>
      </c>
      <c r="K1864">
        <v>0.3</v>
      </c>
      <c r="L1864">
        <v>19.8</v>
      </c>
      <c r="M1864">
        <v>26.6</v>
      </c>
    </row>
    <row r="1865" spans="1:13">
      <c r="A1865" s="2" t="s">
        <v>236</v>
      </c>
      <c r="B1865" s="2">
        <v>199</v>
      </c>
      <c r="C1865" s="15" t="str">
        <f t="shared" si="29"/>
        <v>7B_199</v>
      </c>
      <c r="D1865" s="31">
        <v>2</v>
      </c>
      <c r="E1865" s="32">
        <v>24</v>
      </c>
      <c r="F1865" s="32">
        <v>24.76</v>
      </c>
      <c r="G1865">
        <v>574.4</v>
      </c>
      <c r="H1865">
        <v>464</v>
      </c>
      <c r="I1865">
        <v>105.5</v>
      </c>
      <c r="J1865">
        <v>4.8</v>
      </c>
      <c r="K1865">
        <v>0.3</v>
      </c>
      <c r="L1865">
        <v>13.2</v>
      </c>
      <c r="M1865">
        <v>21.3</v>
      </c>
    </row>
    <row r="1866" spans="1:13">
      <c r="A1866" s="2" t="s">
        <v>236</v>
      </c>
      <c r="B1866" s="2">
        <v>200</v>
      </c>
      <c r="C1866" s="15" t="str">
        <f t="shared" si="29"/>
        <v>7B_200</v>
      </c>
      <c r="D1866" s="31">
        <v>2</v>
      </c>
      <c r="E1866" s="32">
        <v>31.5</v>
      </c>
      <c r="F1866" s="32">
        <v>30.16</v>
      </c>
      <c r="G1866">
        <v>1140.7</v>
      </c>
      <c r="H1866">
        <v>1040.4000000000001</v>
      </c>
      <c r="I1866">
        <v>95.9</v>
      </c>
      <c r="J1866">
        <v>4.4000000000000004</v>
      </c>
      <c r="K1866">
        <v>0.3</v>
      </c>
      <c r="L1866">
        <v>19.8</v>
      </c>
      <c r="M1866">
        <v>27</v>
      </c>
    </row>
    <row r="1867" spans="1:13">
      <c r="A1867" s="2" t="s">
        <v>236</v>
      </c>
      <c r="B1867" s="2">
        <v>201</v>
      </c>
      <c r="C1867" s="15" t="str">
        <f t="shared" si="29"/>
        <v>7B_201</v>
      </c>
      <c r="D1867" s="31">
        <v>2</v>
      </c>
      <c r="E1867" s="32">
        <v>28.1</v>
      </c>
      <c r="F1867" s="32">
        <v>29.37</v>
      </c>
      <c r="G1867">
        <v>887.4</v>
      </c>
      <c r="H1867">
        <v>775.3</v>
      </c>
      <c r="I1867">
        <v>107.2</v>
      </c>
      <c r="J1867">
        <v>4.9000000000000004</v>
      </c>
      <c r="K1867">
        <v>0.3</v>
      </c>
      <c r="L1867">
        <v>17.7</v>
      </c>
      <c r="M1867">
        <v>25.8</v>
      </c>
    </row>
    <row r="1868" spans="1:13">
      <c r="A1868" s="2" t="s">
        <v>236</v>
      </c>
      <c r="B1868" s="2">
        <v>202</v>
      </c>
      <c r="C1868" s="15" t="str">
        <f t="shared" si="29"/>
        <v>7B_202</v>
      </c>
      <c r="D1868" s="31">
        <v>2</v>
      </c>
      <c r="E1868" s="32">
        <v>37.1</v>
      </c>
      <c r="F1868" s="32">
        <v>31.79</v>
      </c>
      <c r="G1868">
        <v>1580</v>
      </c>
      <c r="H1868">
        <v>1494.8</v>
      </c>
      <c r="I1868">
        <v>81.3</v>
      </c>
      <c r="J1868">
        <v>3.9</v>
      </c>
      <c r="K1868">
        <v>0.4</v>
      </c>
      <c r="L1868">
        <v>22.9</v>
      </c>
      <c r="M1868">
        <v>29</v>
      </c>
    </row>
    <row r="1869" spans="1:13">
      <c r="A1869" s="2" t="s">
        <v>236</v>
      </c>
      <c r="B1869" s="2">
        <v>203</v>
      </c>
      <c r="C1869" s="15" t="str">
        <f t="shared" si="29"/>
        <v>7B_203</v>
      </c>
      <c r="D1869" s="31">
        <v>2</v>
      </c>
      <c r="E1869" s="32">
        <v>34.200000000000003</v>
      </c>
      <c r="F1869" s="32">
        <v>23.4</v>
      </c>
      <c r="G1869">
        <v>951.6</v>
      </c>
      <c r="H1869">
        <v>867.8</v>
      </c>
      <c r="I1869">
        <v>80.099999999999994</v>
      </c>
      <c r="J1869">
        <v>3.7</v>
      </c>
      <c r="K1869">
        <v>0.3</v>
      </c>
      <c r="L1869">
        <v>14.7</v>
      </c>
      <c r="M1869">
        <v>20.7</v>
      </c>
    </row>
    <row r="1870" spans="1:13">
      <c r="A1870" s="2" t="s">
        <v>236</v>
      </c>
      <c r="B1870" s="2">
        <v>204</v>
      </c>
      <c r="C1870" s="15" t="str">
        <f t="shared" si="29"/>
        <v>7B_204</v>
      </c>
      <c r="D1870" s="31">
        <v>3</v>
      </c>
      <c r="E1870" s="32">
        <v>15.3</v>
      </c>
      <c r="F1870" s="32">
        <v>17.399999999999999</v>
      </c>
      <c r="G1870">
        <v>149.4</v>
      </c>
      <c r="H1870">
        <v>0</v>
      </c>
      <c r="I1870">
        <v>142.6</v>
      </c>
      <c r="J1870">
        <v>6.8</v>
      </c>
      <c r="K1870">
        <v>0.2</v>
      </c>
      <c r="L1870">
        <v>0.2</v>
      </c>
      <c r="M1870">
        <v>11.9</v>
      </c>
    </row>
    <row r="1871" spans="1:13">
      <c r="A1871" s="2" t="s">
        <v>236</v>
      </c>
      <c r="B1871" s="2">
        <v>205</v>
      </c>
      <c r="C1871" s="15" t="str">
        <f t="shared" si="29"/>
        <v>7B_205</v>
      </c>
      <c r="D1871" s="31">
        <v>3</v>
      </c>
      <c r="E1871" s="32">
        <v>20.7</v>
      </c>
      <c r="F1871" s="32">
        <v>22.96</v>
      </c>
      <c r="G1871">
        <v>358.6</v>
      </c>
      <c r="H1871">
        <v>0</v>
      </c>
      <c r="I1871">
        <v>352.3</v>
      </c>
      <c r="J1871">
        <v>6.3</v>
      </c>
      <c r="K1871">
        <v>0.2</v>
      </c>
      <c r="L1871">
        <v>0.2</v>
      </c>
      <c r="M1871">
        <v>17.8</v>
      </c>
    </row>
    <row r="1872" spans="1:13">
      <c r="A1872" s="2" t="s">
        <v>236</v>
      </c>
      <c r="B1872" s="2">
        <v>206</v>
      </c>
      <c r="C1872" s="15" t="str">
        <f t="shared" si="29"/>
        <v>7B_206</v>
      </c>
      <c r="D1872" s="31">
        <v>3</v>
      </c>
      <c r="E1872" s="32">
        <v>22</v>
      </c>
      <c r="F1872" s="32">
        <v>24.82</v>
      </c>
      <c r="G1872">
        <v>436.1</v>
      </c>
      <c r="H1872">
        <v>209.8</v>
      </c>
      <c r="I1872">
        <v>220</v>
      </c>
      <c r="J1872">
        <v>6.3</v>
      </c>
      <c r="K1872">
        <v>0.2</v>
      </c>
      <c r="L1872">
        <v>6.3</v>
      </c>
      <c r="M1872">
        <v>19.600000000000001</v>
      </c>
    </row>
    <row r="1873" spans="1:13">
      <c r="A1873" s="2" t="s">
        <v>236</v>
      </c>
      <c r="B1873" s="2">
        <v>207</v>
      </c>
      <c r="C1873" s="15" t="str">
        <f t="shared" si="29"/>
        <v>7B_207</v>
      </c>
      <c r="D1873" s="31">
        <v>1</v>
      </c>
      <c r="E1873" s="32">
        <v>34.200000000000003</v>
      </c>
      <c r="F1873" s="32">
        <v>31.55</v>
      </c>
      <c r="G1873">
        <v>1148.7</v>
      </c>
      <c r="H1873">
        <v>1058.2</v>
      </c>
      <c r="I1873">
        <v>86</v>
      </c>
      <c r="J1873">
        <v>4.4000000000000004</v>
      </c>
      <c r="K1873">
        <v>0.2</v>
      </c>
      <c r="L1873">
        <v>21.5</v>
      </c>
      <c r="M1873">
        <v>28.2</v>
      </c>
    </row>
    <row r="1874" spans="1:13">
      <c r="A1874" s="2" t="s">
        <v>236</v>
      </c>
      <c r="B1874" s="2">
        <v>208</v>
      </c>
      <c r="C1874" s="15" t="str">
        <f t="shared" si="29"/>
        <v>7B_208</v>
      </c>
      <c r="D1874" s="31">
        <v>1</v>
      </c>
      <c r="E1874" s="32">
        <v>36.1</v>
      </c>
      <c r="F1874" s="32">
        <v>30.26</v>
      </c>
      <c r="G1874">
        <v>1252.5999999999999</v>
      </c>
      <c r="H1874">
        <v>1171</v>
      </c>
      <c r="I1874">
        <v>77.5</v>
      </c>
      <c r="J1874">
        <v>4.0999999999999996</v>
      </c>
      <c r="K1874">
        <v>0.2</v>
      </c>
      <c r="L1874">
        <v>21.2</v>
      </c>
      <c r="M1874">
        <v>27.2</v>
      </c>
    </row>
    <row r="1875" spans="1:13">
      <c r="A1875" s="2" t="s">
        <v>236</v>
      </c>
      <c r="B1875" s="2">
        <v>209</v>
      </c>
      <c r="C1875" s="15" t="str">
        <f t="shared" si="29"/>
        <v>7B_209</v>
      </c>
      <c r="D1875" s="31">
        <v>2</v>
      </c>
      <c r="E1875" s="32">
        <v>36.299999999999997</v>
      </c>
      <c r="F1875" s="32">
        <v>30.93</v>
      </c>
      <c r="G1875">
        <v>1477.7</v>
      </c>
      <c r="H1875">
        <v>1392.2</v>
      </c>
      <c r="I1875">
        <v>81.7</v>
      </c>
      <c r="J1875">
        <v>3.9</v>
      </c>
      <c r="K1875">
        <v>0.4</v>
      </c>
      <c r="L1875">
        <v>22</v>
      </c>
      <c r="M1875">
        <v>28.1</v>
      </c>
    </row>
    <row r="1876" spans="1:13">
      <c r="A1876" s="2" t="s">
        <v>236</v>
      </c>
      <c r="B1876" s="2">
        <v>210</v>
      </c>
      <c r="C1876" s="15" t="str">
        <f t="shared" si="29"/>
        <v>7B_210</v>
      </c>
      <c r="D1876" s="31">
        <v>2</v>
      </c>
      <c r="E1876" s="32">
        <v>29.4</v>
      </c>
      <c r="F1876" s="32">
        <v>27.31</v>
      </c>
      <c r="G1876">
        <v>907.8</v>
      </c>
      <c r="H1876">
        <v>807.5</v>
      </c>
      <c r="I1876">
        <v>96</v>
      </c>
      <c r="J1876">
        <v>4.2</v>
      </c>
      <c r="K1876">
        <v>0.3</v>
      </c>
      <c r="L1876">
        <v>17.100000000000001</v>
      </c>
      <c r="M1876">
        <v>24.3</v>
      </c>
    </row>
    <row r="1877" spans="1:13">
      <c r="A1877" s="2" t="s">
        <v>236</v>
      </c>
      <c r="B1877" s="2">
        <v>211</v>
      </c>
      <c r="C1877" s="15" t="str">
        <f t="shared" si="29"/>
        <v>7B_211</v>
      </c>
      <c r="D1877" s="31">
        <v>1</v>
      </c>
      <c r="E1877" s="32">
        <v>48.5</v>
      </c>
      <c r="F1877" s="32">
        <v>29.94</v>
      </c>
      <c r="G1877">
        <v>2242.4</v>
      </c>
      <c r="H1877">
        <v>2182.6</v>
      </c>
      <c r="I1877">
        <v>56.7</v>
      </c>
      <c r="J1877">
        <v>3.1</v>
      </c>
      <c r="K1877">
        <v>0.2</v>
      </c>
      <c r="L1877">
        <v>23.3</v>
      </c>
      <c r="M1877">
        <v>27.6</v>
      </c>
    </row>
    <row r="1878" spans="1:13">
      <c r="A1878" s="2" t="s">
        <v>236</v>
      </c>
      <c r="B1878" s="2">
        <v>212</v>
      </c>
      <c r="C1878" s="15" t="str">
        <f t="shared" si="29"/>
        <v>7B_212</v>
      </c>
      <c r="D1878" s="31">
        <v>2</v>
      </c>
      <c r="E1878" s="32">
        <v>36.4</v>
      </c>
      <c r="F1878" s="32">
        <v>31.11</v>
      </c>
      <c r="G1878">
        <v>1494.5</v>
      </c>
      <c r="H1878">
        <v>1404.5</v>
      </c>
      <c r="I1878">
        <v>86.1</v>
      </c>
      <c r="J1878">
        <v>3.9</v>
      </c>
      <c r="K1878">
        <v>0.4</v>
      </c>
      <c r="L1878">
        <v>22</v>
      </c>
      <c r="M1878">
        <v>28.3</v>
      </c>
    </row>
    <row r="1879" spans="1:13">
      <c r="A1879" s="2" t="s">
        <v>236</v>
      </c>
      <c r="B1879" s="2">
        <v>213</v>
      </c>
      <c r="C1879" s="15" t="str">
        <f t="shared" si="29"/>
        <v>7B_213</v>
      </c>
      <c r="D1879" s="31">
        <v>2</v>
      </c>
      <c r="E1879" s="32">
        <v>33.200000000000003</v>
      </c>
      <c r="F1879" s="32">
        <v>30.09</v>
      </c>
      <c r="G1879">
        <v>1241.5999999999999</v>
      </c>
      <c r="H1879">
        <v>1146.9000000000001</v>
      </c>
      <c r="I1879">
        <v>90.7</v>
      </c>
      <c r="J1879">
        <v>4.0999999999999996</v>
      </c>
      <c r="K1879">
        <v>0.3</v>
      </c>
      <c r="L1879">
        <v>20.399999999999999</v>
      </c>
      <c r="M1879">
        <v>27.1</v>
      </c>
    </row>
    <row r="1880" spans="1:13">
      <c r="A1880" s="2" t="s">
        <v>236</v>
      </c>
      <c r="B1880" s="2">
        <v>214</v>
      </c>
      <c r="C1880" s="15" t="str">
        <f t="shared" si="29"/>
        <v>7B_214</v>
      </c>
      <c r="D1880" s="31">
        <v>2</v>
      </c>
      <c r="E1880" s="32">
        <v>32.1</v>
      </c>
      <c r="F1880" s="32">
        <v>27.94</v>
      </c>
      <c r="G1880">
        <v>1075.8</v>
      </c>
      <c r="H1880">
        <v>981.5</v>
      </c>
      <c r="I1880">
        <v>90.3</v>
      </c>
      <c r="J1880">
        <v>4</v>
      </c>
      <c r="K1880">
        <v>0.3</v>
      </c>
      <c r="L1880">
        <v>18.3</v>
      </c>
      <c r="M1880">
        <v>25</v>
      </c>
    </row>
    <row r="1881" spans="1:13">
      <c r="A1881" s="2" t="s">
        <v>236</v>
      </c>
      <c r="B1881" s="2">
        <v>215</v>
      </c>
      <c r="C1881" s="15" t="str">
        <f t="shared" si="29"/>
        <v>7B_215</v>
      </c>
      <c r="D1881" s="31">
        <v>2</v>
      </c>
      <c r="E1881" s="32">
        <v>31.7</v>
      </c>
      <c r="F1881" s="32">
        <v>30.71</v>
      </c>
      <c r="G1881">
        <v>1165.2</v>
      </c>
      <c r="H1881">
        <v>1068.7</v>
      </c>
      <c r="I1881">
        <v>92</v>
      </c>
      <c r="J1881">
        <v>4.4000000000000004</v>
      </c>
      <c r="K1881">
        <v>0.3</v>
      </c>
      <c r="L1881">
        <v>20.399999999999999</v>
      </c>
      <c r="M1881">
        <v>27.5</v>
      </c>
    </row>
    <row r="1882" spans="1:13">
      <c r="A1882" s="2" t="s">
        <v>236</v>
      </c>
      <c r="B1882" s="2">
        <v>216</v>
      </c>
      <c r="C1882" s="15" t="str">
        <f t="shared" si="29"/>
        <v>7B_216</v>
      </c>
      <c r="D1882" s="31">
        <v>2</v>
      </c>
      <c r="E1882" s="32">
        <v>31</v>
      </c>
      <c r="F1882" s="32">
        <v>30.43</v>
      </c>
      <c r="G1882">
        <v>1107.5</v>
      </c>
      <c r="H1882">
        <v>1006.1</v>
      </c>
      <c r="I1882">
        <v>96.9</v>
      </c>
      <c r="J1882">
        <v>4.5</v>
      </c>
      <c r="K1882">
        <v>0.3</v>
      </c>
      <c r="L1882">
        <v>19.8</v>
      </c>
      <c r="M1882">
        <v>27.2</v>
      </c>
    </row>
    <row r="1883" spans="1:13">
      <c r="A1883" s="2" t="s">
        <v>236</v>
      </c>
      <c r="B1883" s="2">
        <v>217</v>
      </c>
      <c r="C1883" s="15" t="str">
        <f t="shared" si="29"/>
        <v>7B_217</v>
      </c>
      <c r="D1883" s="31">
        <v>2</v>
      </c>
      <c r="E1883" s="32">
        <v>34.6</v>
      </c>
      <c r="F1883" s="32">
        <v>31.36</v>
      </c>
      <c r="G1883">
        <v>1393.8</v>
      </c>
      <c r="H1883">
        <v>1305</v>
      </c>
      <c r="I1883">
        <v>84.8</v>
      </c>
      <c r="J1883">
        <v>4.0999999999999996</v>
      </c>
      <c r="K1883">
        <v>0.4</v>
      </c>
      <c r="L1883">
        <v>22</v>
      </c>
      <c r="M1883">
        <v>28.4</v>
      </c>
    </row>
    <row r="1884" spans="1:13">
      <c r="A1884" s="2" t="s">
        <v>236</v>
      </c>
      <c r="B1884" s="2">
        <v>218</v>
      </c>
      <c r="C1884" s="15" t="str">
        <f t="shared" si="29"/>
        <v>7B_218</v>
      </c>
      <c r="D1884" s="31">
        <v>2</v>
      </c>
      <c r="E1884" s="32">
        <v>33.799999999999997</v>
      </c>
      <c r="F1884" s="32">
        <v>29.31</v>
      </c>
      <c r="G1884">
        <v>1237.8</v>
      </c>
      <c r="H1884">
        <v>1144.0999999999999</v>
      </c>
      <c r="I1884">
        <v>89.7</v>
      </c>
      <c r="J1884">
        <v>4</v>
      </c>
      <c r="K1884">
        <v>0.3</v>
      </c>
      <c r="L1884">
        <v>19.8</v>
      </c>
      <c r="M1884">
        <v>26.4</v>
      </c>
    </row>
    <row r="1885" spans="1:13">
      <c r="A1885" s="2" t="s">
        <v>236</v>
      </c>
      <c r="B1885" s="2">
        <v>219</v>
      </c>
      <c r="C1885" s="15" t="str">
        <f t="shared" si="29"/>
        <v>7B_219</v>
      </c>
      <c r="D1885" s="31">
        <v>2</v>
      </c>
      <c r="E1885" s="32">
        <v>35</v>
      </c>
      <c r="F1885" s="32">
        <v>31.43</v>
      </c>
      <c r="G1885">
        <v>1423</v>
      </c>
      <c r="H1885">
        <v>1330.7</v>
      </c>
      <c r="I1885">
        <v>88.3</v>
      </c>
      <c r="J1885">
        <v>4</v>
      </c>
      <c r="K1885">
        <v>0.4</v>
      </c>
      <c r="L1885">
        <v>22</v>
      </c>
      <c r="M1885">
        <v>28.5</v>
      </c>
    </row>
    <row r="1886" spans="1:13">
      <c r="A1886" s="2" t="s">
        <v>236</v>
      </c>
      <c r="B1886" s="2">
        <v>220</v>
      </c>
      <c r="C1886" s="15" t="str">
        <f t="shared" si="29"/>
        <v>7B_220</v>
      </c>
      <c r="D1886" s="31">
        <v>2</v>
      </c>
      <c r="E1886" s="32">
        <v>21.6</v>
      </c>
      <c r="F1886" s="32">
        <v>23.61</v>
      </c>
      <c r="G1886">
        <v>452.2</v>
      </c>
      <c r="H1886">
        <v>328.1</v>
      </c>
      <c r="I1886">
        <v>118.9</v>
      </c>
      <c r="J1886">
        <v>5.2</v>
      </c>
      <c r="K1886">
        <v>0.2</v>
      </c>
      <c r="L1886">
        <v>10.7</v>
      </c>
      <c r="M1886">
        <v>19.899999999999999</v>
      </c>
    </row>
    <row r="1887" spans="1:13">
      <c r="A1887" s="2" t="s">
        <v>236</v>
      </c>
      <c r="B1887" s="2">
        <v>221</v>
      </c>
      <c r="C1887" s="15" t="str">
        <f t="shared" si="29"/>
        <v>7B_221</v>
      </c>
      <c r="D1887" s="31">
        <v>2</v>
      </c>
      <c r="E1887" s="32">
        <v>31</v>
      </c>
      <c r="F1887" s="32">
        <v>30.42</v>
      </c>
      <c r="G1887">
        <v>1107.3</v>
      </c>
      <c r="H1887">
        <v>1006.2</v>
      </c>
      <c r="I1887">
        <v>96.7</v>
      </c>
      <c r="J1887">
        <v>4.5</v>
      </c>
      <c r="K1887">
        <v>0.3</v>
      </c>
      <c r="L1887">
        <v>19.8</v>
      </c>
      <c r="M1887">
        <v>27.1</v>
      </c>
    </row>
    <row r="1888" spans="1:13">
      <c r="A1888" s="2" t="s">
        <v>236</v>
      </c>
      <c r="B1888" s="2">
        <v>222</v>
      </c>
      <c r="C1888" s="15" t="str">
        <f t="shared" si="29"/>
        <v>7B_222</v>
      </c>
      <c r="D1888" s="31">
        <v>1</v>
      </c>
      <c r="E1888" s="32">
        <v>31.1</v>
      </c>
      <c r="F1888" s="32">
        <v>28.25</v>
      </c>
      <c r="G1888">
        <v>900.1</v>
      </c>
      <c r="H1888">
        <v>808.7</v>
      </c>
      <c r="I1888">
        <v>87</v>
      </c>
      <c r="J1888">
        <v>4.4000000000000004</v>
      </c>
      <c r="K1888">
        <v>0.2</v>
      </c>
      <c r="L1888">
        <v>18.2</v>
      </c>
      <c r="M1888">
        <v>25</v>
      </c>
    </row>
    <row r="1889" spans="1:13">
      <c r="A1889" s="2" t="s">
        <v>236</v>
      </c>
      <c r="B1889" s="2">
        <v>223</v>
      </c>
      <c r="C1889" s="15" t="str">
        <f t="shared" si="29"/>
        <v>7B_223</v>
      </c>
      <c r="D1889" s="31">
        <v>2</v>
      </c>
      <c r="E1889" s="32">
        <v>33.200000000000003</v>
      </c>
      <c r="F1889" s="32">
        <v>30.59</v>
      </c>
      <c r="G1889">
        <v>1266.9000000000001</v>
      </c>
      <c r="H1889">
        <v>1170.5</v>
      </c>
      <c r="I1889">
        <v>92.2</v>
      </c>
      <c r="J1889">
        <v>4.2</v>
      </c>
      <c r="K1889">
        <v>0.3</v>
      </c>
      <c r="L1889">
        <v>20.7</v>
      </c>
      <c r="M1889">
        <v>27.6</v>
      </c>
    </row>
    <row r="1890" spans="1:13">
      <c r="A1890" s="2" t="s">
        <v>236</v>
      </c>
      <c r="B1890" s="2">
        <v>224</v>
      </c>
      <c r="C1890" s="15" t="str">
        <f t="shared" si="29"/>
        <v>7B_224</v>
      </c>
      <c r="D1890" s="31">
        <v>2</v>
      </c>
      <c r="E1890" s="32">
        <v>39.6</v>
      </c>
      <c r="F1890" s="32">
        <v>24.93</v>
      </c>
      <c r="G1890">
        <v>1289.7</v>
      </c>
      <c r="H1890">
        <v>1206.2</v>
      </c>
      <c r="I1890">
        <v>80</v>
      </c>
      <c r="J1890">
        <v>3.6</v>
      </c>
      <c r="K1890">
        <v>0.3</v>
      </c>
      <c r="L1890">
        <v>16.5</v>
      </c>
      <c r="M1890">
        <v>22.3</v>
      </c>
    </row>
    <row r="1891" spans="1:13">
      <c r="A1891" s="2" t="s">
        <v>236</v>
      </c>
      <c r="B1891" s="2">
        <v>225</v>
      </c>
      <c r="C1891" s="15" t="str">
        <f t="shared" si="29"/>
        <v>7B_225</v>
      </c>
      <c r="D1891" s="31">
        <v>2</v>
      </c>
      <c r="E1891" s="32">
        <v>32.799999999999997</v>
      </c>
      <c r="F1891" s="32">
        <v>30.23</v>
      </c>
      <c r="G1891">
        <v>1224.9000000000001</v>
      </c>
      <c r="H1891">
        <v>1129.9000000000001</v>
      </c>
      <c r="I1891">
        <v>90.8</v>
      </c>
      <c r="J1891">
        <v>4.2</v>
      </c>
      <c r="K1891">
        <v>0.3</v>
      </c>
      <c r="L1891">
        <v>20.399999999999999</v>
      </c>
      <c r="M1891">
        <v>27.2</v>
      </c>
    </row>
    <row r="1892" spans="1:13">
      <c r="A1892" s="2" t="s">
        <v>236</v>
      </c>
      <c r="B1892" s="2">
        <v>226</v>
      </c>
      <c r="C1892" s="15" t="str">
        <f t="shared" si="29"/>
        <v>7B_226</v>
      </c>
      <c r="D1892" s="31">
        <v>2</v>
      </c>
      <c r="E1892" s="32">
        <v>35.1</v>
      </c>
      <c r="F1892" s="32">
        <v>30.51</v>
      </c>
      <c r="G1892">
        <v>1379</v>
      </c>
      <c r="H1892">
        <v>1291.0999999999999</v>
      </c>
      <c r="I1892">
        <v>84</v>
      </c>
      <c r="J1892">
        <v>3.9</v>
      </c>
      <c r="K1892">
        <v>0.3</v>
      </c>
      <c r="L1892">
        <v>21.4</v>
      </c>
      <c r="M1892">
        <v>27.7</v>
      </c>
    </row>
    <row r="1893" spans="1:13">
      <c r="A1893" s="2" t="s">
        <v>236</v>
      </c>
      <c r="B1893" s="2">
        <v>227</v>
      </c>
      <c r="C1893" s="15" t="str">
        <f t="shared" si="29"/>
        <v>7B_227</v>
      </c>
      <c r="D1893" s="31">
        <v>2</v>
      </c>
      <c r="E1893" s="32">
        <v>30.9</v>
      </c>
      <c r="F1893" s="32">
        <v>27.04</v>
      </c>
      <c r="G1893">
        <v>972.4</v>
      </c>
      <c r="H1893">
        <v>880.2</v>
      </c>
      <c r="I1893">
        <v>88.2</v>
      </c>
      <c r="J1893">
        <v>4.0999999999999996</v>
      </c>
      <c r="K1893">
        <v>0.3</v>
      </c>
      <c r="L1893">
        <v>17.399999999999999</v>
      </c>
      <c r="M1893">
        <v>24.1</v>
      </c>
    </row>
    <row r="1894" spans="1:13">
      <c r="A1894" s="2" t="s">
        <v>236</v>
      </c>
      <c r="B1894" s="2">
        <v>228</v>
      </c>
      <c r="C1894" s="15" t="str">
        <f t="shared" si="29"/>
        <v>7B_228</v>
      </c>
      <c r="D1894" s="31">
        <v>2</v>
      </c>
      <c r="E1894" s="32">
        <v>28.2</v>
      </c>
      <c r="F1894" s="32">
        <v>25.17</v>
      </c>
      <c r="G1894">
        <v>767.7</v>
      </c>
      <c r="H1894">
        <v>668.6</v>
      </c>
      <c r="I1894">
        <v>94.9</v>
      </c>
      <c r="J1894">
        <v>4.2</v>
      </c>
      <c r="K1894">
        <v>0.3</v>
      </c>
      <c r="L1894">
        <v>15</v>
      </c>
      <c r="M1894">
        <v>22.1</v>
      </c>
    </row>
    <row r="1895" spans="1:13">
      <c r="A1895" s="2" t="s">
        <v>236</v>
      </c>
      <c r="B1895" s="2">
        <v>229</v>
      </c>
      <c r="C1895" s="15" t="str">
        <f t="shared" si="29"/>
        <v>7B_229</v>
      </c>
      <c r="D1895" s="31">
        <v>1</v>
      </c>
      <c r="E1895" s="32">
        <v>37.200000000000003</v>
      </c>
      <c r="F1895" s="32">
        <v>30.46</v>
      </c>
      <c r="G1895">
        <v>1333.7</v>
      </c>
      <c r="H1895">
        <v>1258.0999999999999</v>
      </c>
      <c r="I1895">
        <v>71.7</v>
      </c>
      <c r="J1895">
        <v>4</v>
      </c>
      <c r="K1895">
        <v>0.2</v>
      </c>
      <c r="L1895">
        <v>21.8</v>
      </c>
      <c r="M1895">
        <v>27.5</v>
      </c>
    </row>
    <row r="1896" spans="1:13">
      <c r="A1896" s="2" t="s">
        <v>236</v>
      </c>
      <c r="B1896" s="2">
        <v>230</v>
      </c>
      <c r="C1896" s="15" t="str">
        <f t="shared" si="29"/>
        <v>7B_230</v>
      </c>
      <c r="D1896" s="31">
        <v>2</v>
      </c>
      <c r="E1896" s="32">
        <v>37.9</v>
      </c>
      <c r="F1896" s="32">
        <v>32.76</v>
      </c>
      <c r="G1896">
        <v>1693.1</v>
      </c>
      <c r="H1896">
        <v>1605.8</v>
      </c>
      <c r="I1896">
        <v>83.5</v>
      </c>
      <c r="J1896">
        <v>3.8</v>
      </c>
      <c r="K1896">
        <v>0.4</v>
      </c>
      <c r="L1896">
        <v>23.8</v>
      </c>
      <c r="M1896">
        <v>30</v>
      </c>
    </row>
    <row r="1897" spans="1:13">
      <c r="A1897" s="2" t="s">
        <v>236</v>
      </c>
      <c r="B1897" s="2">
        <v>231</v>
      </c>
      <c r="C1897" s="15" t="str">
        <f t="shared" si="29"/>
        <v>7B_231</v>
      </c>
      <c r="D1897" s="31">
        <v>1</v>
      </c>
      <c r="E1897" s="32">
        <v>52.1</v>
      </c>
      <c r="F1897" s="32">
        <v>31.81</v>
      </c>
      <c r="G1897">
        <v>2667.8</v>
      </c>
      <c r="H1897">
        <v>2605.1</v>
      </c>
      <c r="I1897">
        <v>59.7</v>
      </c>
      <c r="J1897">
        <v>3</v>
      </c>
      <c r="K1897">
        <v>0.3</v>
      </c>
      <c r="L1897">
        <v>25.2</v>
      </c>
      <c r="M1897">
        <v>29.5</v>
      </c>
    </row>
    <row r="1898" spans="1:13">
      <c r="A1898" s="2" t="s">
        <v>236</v>
      </c>
      <c r="B1898" s="2">
        <v>232</v>
      </c>
      <c r="C1898" s="15" t="str">
        <f t="shared" si="29"/>
        <v>7B_232</v>
      </c>
      <c r="D1898" s="31">
        <v>2</v>
      </c>
      <c r="E1898" s="32">
        <v>35.299999999999997</v>
      </c>
      <c r="F1898" s="32">
        <v>29</v>
      </c>
      <c r="G1898">
        <v>1308.2</v>
      </c>
      <c r="H1898">
        <v>1218.0999999999999</v>
      </c>
      <c r="I1898">
        <v>86.2</v>
      </c>
      <c r="J1898">
        <v>3.9</v>
      </c>
      <c r="K1898">
        <v>0.3</v>
      </c>
      <c r="L1898">
        <v>19.8</v>
      </c>
      <c r="M1898">
        <v>26.2</v>
      </c>
    </row>
    <row r="1899" spans="1:13">
      <c r="A1899" s="2" t="s">
        <v>236</v>
      </c>
      <c r="B1899" s="2">
        <v>233</v>
      </c>
      <c r="C1899" s="15" t="str">
        <f t="shared" si="29"/>
        <v>7B_233</v>
      </c>
      <c r="D1899" s="31">
        <v>2</v>
      </c>
      <c r="E1899" s="32">
        <v>33.5</v>
      </c>
      <c r="F1899" s="32">
        <v>28.51</v>
      </c>
      <c r="G1899">
        <v>1180.0999999999999</v>
      </c>
      <c r="H1899">
        <v>1090.9000000000001</v>
      </c>
      <c r="I1899">
        <v>85.3</v>
      </c>
      <c r="J1899">
        <v>3.9</v>
      </c>
      <c r="K1899">
        <v>0.3</v>
      </c>
      <c r="L1899">
        <v>19.2</v>
      </c>
      <c r="M1899">
        <v>25.6</v>
      </c>
    </row>
    <row r="1900" spans="1:13">
      <c r="A1900" s="2" t="s">
        <v>236</v>
      </c>
      <c r="B1900" s="2">
        <v>234</v>
      </c>
      <c r="C1900" s="15" t="str">
        <f t="shared" si="29"/>
        <v>7B_234</v>
      </c>
      <c r="D1900" s="31">
        <v>2</v>
      </c>
      <c r="E1900" s="32">
        <v>29.9</v>
      </c>
      <c r="F1900" s="32">
        <v>28.75</v>
      </c>
      <c r="G1900">
        <v>992.8</v>
      </c>
      <c r="H1900">
        <v>891.1</v>
      </c>
      <c r="I1900">
        <v>97.3</v>
      </c>
      <c r="J1900">
        <v>4.4000000000000004</v>
      </c>
      <c r="K1900">
        <v>0.3</v>
      </c>
      <c r="L1900">
        <v>18.3</v>
      </c>
      <c r="M1900">
        <v>25.6</v>
      </c>
    </row>
    <row r="1901" spans="1:13">
      <c r="A1901" s="2" t="s">
        <v>236</v>
      </c>
      <c r="B1901" s="2">
        <v>235</v>
      </c>
      <c r="C1901" s="15" t="str">
        <f t="shared" si="29"/>
        <v>7B_235</v>
      </c>
      <c r="D1901" s="31">
        <v>2</v>
      </c>
      <c r="E1901" s="32">
        <v>33.1</v>
      </c>
      <c r="F1901" s="32">
        <v>28.53</v>
      </c>
      <c r="G1901">
        <v>1158.8</v>
      </c>
      <c r="H1901">
        <v>1070.2</v>
      </c>
      <c r="I1901">
        <v>84.6</v>
      </c>
      <c r="J1901">
        <v>4</v>
      </c>
      <c r="K1901">
        <v>0.3</v>
      </c>
      <c r="L1901">
        <v>19.2</v>
      </c>
      <c r="M1901">
        <v>25.6</v>
      </c>
    </row>
    <row r="1902" spans="1:13">
      <c r="A1902" s="2" t="s">
        <v>236</v>
      </c>
      <c r="B1902" s="2">
        <v>236</v>
      </c>
      <c r="C1902" s="15" t="str">
        <f t="shared" si="29"/>
        <v>7B_236</v>
      </c>
      <c r="D1902" s="31">
        <v>2</v>
      </c>
      <c r="E1902" s="32">
        <v>44.4</v>
      </c>
      <c r="F1902" s="32">
        <v>29.32</v>
      </c>
      <c r="G1902">
        <v>1872.1</v>
      </c>
      <c r="H1902">
        <v>1791</v>
      </c>
      <c r="I1902">
        <v>77.599999999999994</v>
      </c>
      <c r="J1902">
        <v>3.5</v>
      </c>
      <c r="K1902">
        <v>0.4</v>
      </c>
      <c r="L1902">
        <v>21.1</v>
      </c>
      <c r="M1902">
        <v>26.7</v>
      </c>
    </row>
    <row r="1903" spans="1:13">
      <c r="A1903" s="2" t="s">
        <v>236</v>
      </c>
      <c r="B1903" s="2">
        <v>237</v>
      </c>
      <c r="C1903" s="15" t="str">
        <f t="shared" si="29"/>
        <v>7B_237</v>
      </c>
      <c r="D1903" s="31">
        <v>2</v>
      </c>
      <c r="E1903" s="32">
        <v>31.2</v>
      </c>
      <c r="F1903" s="32">
        <v>27.47</v>
      </c>
      <c r="G1903">
        <v>1006.9</v>
      </c>
      <c r="H1903">
        <v>911.3</v>
      </c>
      <c r="I1903">
        <v>91.5</v>
      </c>
      <c r="J1903">
        <v>4.0999999999999996</v>
      </c>
      <c r="K1903">
        <v>0.3</v>
      </c>
      <c r="L1903">
        <v>17.7</v>
      </c>
      <c r="M1903">
        <v>24.5</v>
      </c>
    </row>
    <row r="1904" spans="1:13">
      <c r="A1904" s="2" t="s">
        <v>236</v>
      </c>
      <c r="B1904" s="2">
        <v>238</v>
      </c>
      <c r="C1904" s="15" t="str">
        <f t="shared" si="29"/>
        <v>7B_238</v>
      </c>
      <c r="D1904" s="31">
        <v>2</v>
      </c>
      <c r="E1904" s="32">
        <v>30.7</v>
      </c>
      <c r="F1904" s="32">
        <v>28.35</v>
      </c>
      <c r="G1904">
        <v>1019</v>
      </c>
      <c r="H1904">
        <v>927</v>
      </c>
      <c r="I1904">
        <v>87.8</v>
      </c>
      <c r="J1904">
        <v>4.2</v>
      </c>
      <c r="K1904">
        <v>0.3</v>
      </c>
      <c r="L1904">
        <v>18.600000000000001</v>
      </c>
      <c r="M1904">
        <v>25.3</v>
      </c>
    </row>
    <row r="1905" spans="1:13">
      <c r="A1905" s="2" t="s">
        <v>236</v>
      </c>
      <c r="B1905" s="2">
        <v>239</v>
      </c>
      <c r="C1905" s="15" t="str">
        <f t="shared" si="29"/>
        <v>7B_239</v>
      </c>
      <c r="D1905" s="31">
        <v>2</v>
      </c>
      <c r="E1905" s="32">
        <v>37.299999999999997</v>
      </c>
      <c r="F1905" s="32">
        <v>27.15</v>
      </c>
      <c r="G1905">
        <v>1312</v>
      </c>
      <c r="H1905">
        <v>1224.2</v>
      </c>
      <c r="I1905">
        <v>84</v>
      </c>
      <c r="J1905">
        <v>3.7</v>
      </c>
      <c r="K1905">
        <v>0.3</v>
      </c>
      <c r="L1905">
        <v>18.3</v>
      </c>
      <c r="M1905">
        <v>24.4</v>
      </c>
    </row>
    <row r="1906" spans="1:13">
      <c r="A1906" s="2" t="s">
        <v>276</v>
      </c>
      <c r="B1906" s="2">
        <v>249</v>
      </c>
      <c r="C1906" s="15" t="str">
        <f t="shared" si="29"/>
        <v>7C_249</v>
      </c>
      <c r="D1906" s="31">
        <v>2</v>
      </c>
      <c r="E1906" s="32">
        <v>33.9</v>
      </c>
      <c r="F1906" s="32">
        <v>29.45</v>
      </c>
      <c r="G1906">
        <v>1250.8</v>
      </c>
      <c r="H1906">
        <v>1161</v>
      </c>
      <c r="I1906">
        <v>85.9</v>
      </c>
      <c r="J1906">
        <v>4</v>
      </c>
      <c r="K1906">
        <v>0.3</v>
      </c>
      <c r="L1906">
        <v>20.100000000000001</v>
      </c>
      <c r="M1906">
        <v>26.6</v>
      </c>
    </row>
    <row r="1907" spans="1:13">
      <c r="A1907" s="2" t="s">
        <v>276</v>
      </c>
      <c r="B1907" s="2">
        <v>251</v>
      </c>
      <c r="C1907" s="15" t="str">
        <f t="shared" si="29"/>
        <v>7C_251</v>
      </c>
      <c r="D1907" s="31">
        <v>2</v>
      </c>
      <c r="E1907" s="32">
        <v>29.7</v>
      </c>
      <c r="F1907" s="32">
        <v>28.6</v>
      </c>
      <c r="G1907">
        <v>975.8</v>
      </c>
      <c r="H1907">
        <v>878</v>
      </c>
      <c r="I1907">
        <v>93.4</v>
      </c>
      <c r="J1907">
        <v>4.4000000000000004</v>
      </c>
      <c r="K1907">
        <v>0.3</v>
      </c>
      <c r="L1907">
        <v>18.3</v>
      </c>
      <c r="M1907">
        <v>25.4</v>
      </c>
    </row>
    <row r="1908" spans="1:13">
      <c r="A1908" s="2" t="s">
        <v>276</v>
      </c>
      <c r="B1908" s="2">
        <v>254</v>
      </c>
      <c r="C1908" s="15" t="str">
        <f t="shared" si="29"/>
        <v>7C_254</v>
      </c>
      <c r="D1908" s="31">
        <v>2</v>
      </c>
      <c r="E1908" s="32">
        <v>25.1</v>
      </c>
      <c r="F1908" s="32">
        <v>22.96</v>
      </c>
      <c r="G1908">
        <v>565.29999999999995</v>
      </c>
      <c r="H1908">
        <v>463</v>
      </c>
      <c r="I1908">
        <v>97.9</v>
      </c>
      <c r="J1908">
        <v>4.5</v>
      </c>
      <c r="K1908">
        <v>0.3</v>
      </c>
      <c r="L1908">
        <v>12.3</v>
      </c>
      <c r="M1908">
        <v>19.8</v>
      </c>
    </row>
    <row r="1909" spans="1:13">
      <c r="A1909" s="2" t="s">
        <v>276</v>
      </c>
      <c r="B1909" s="2">
        <v>256</v>
      </c>
      <c r="C1909" s="15" t="str">
        <f t="shared" si="29"/>
        <v>7C_256</v>
      </c>
      <c r="D1909" s="31">
        <v>3</v>
      </c>
      <c r="E1909" s="32">
        <v>17</v>
      </c>
      <c r="F1909" s="32">
        <v>22.53</v>
      </c>
      <c r="G1909">
        <v>236.3</v>
      </c>
      <c r="H1909">
        <v>0</v>
      </c>
      <c r="I1909">
        <v>228.7</v>
      </c>
      <c r="J1909">
        <v>7.6</v>
      </c>
      <c r="K1909">
        <v>0.2</v>
      </c>
      <c r="L1909">
        <v>0.2</v>
      </c>
      <c r="M1909">
        <v>16.600000000000001</v>
      </c>
    </row>
    <row r="1910" spans="1:13">
      <c r="A1910" s="2" t="s">
        <v>276</v>
      </c>
      <c r="B1910" s="2">
        <v>257</v>
      </c>
      <c r="C1910" s="15" t="str">
        <f t="shared" si="29"/>
        <v>7C_257</v>
      </c>
      <c r="D1910" s="31">
        <v>2</v>
      </c>
      <c r="E1910" s="32">
        <v>29</v>
      </c>
      <c r="F1910" s="32">
        <v>26.86</v>
      </c>
      <c r="G1910">
        <v>870.1</v>
      </c>
      <c r="H1910">
        <v>773.9</v>
      </c>
      <c r="I1910">
        <v>91.9</v>
      </c>
      <c r="J1910">
        <v>4.2</v>
      </c>
      <c r="K1910">
        <v>0.3</v>
      </c>
      <c r="L1910">
        <v>16.8</v>
      </c>
      <c r="M1910">
        <v>23.8</v>
      </c>
    </row>
    <row r="1911" spans="1:13">
      <c r="A1911" s="2" t="s">
        <v>276</v>
      </c>
      <c r="B1911" s="2">
        <v>258</v>
      </c>
      <c r="C1911" s="15" t="str">
        <f t="shared" si="29"/>
        <v>7C_258</v>
      </c>
      <c r="D1911" s="31">
        <v>2</v>
      </c>
      <c r="E1911" s="32">
        <v>29.2</v>
      </c>
      <c r="F1911" s="32">
        <v>25.95</v>
      </c>
      <c r="G1911">
        <v>843.7</v>
      </c>
      <c r="H1911">
        <v>745.3</v>
      </c>
      <c r="I1911">
        <v>94.3</v>
      </c>
      <c r="J1911">
        <v>4.2</v>
      </c>
      <c r="K1911">
        <v>0.3</v>
      </c>
      <c r="L1911">
        <v>15.9</v>
      </c>
      <c r="M1911">
        <v>22.9</v>
      </c>
    </row>
    <row r="1912" spans="1:13">
      <c r="A1912" s="2" t="s">
        <v>276</v>
      </c>
      <c r="B1912" s="2">
        <v>264</v>
      </c>
      <c r="C1912" s="15" t="str">
        <f t="shared" si="29"/>
        <v>7C_264</v>
      </c>
      <c r="D1912" s="31">
        <v>2</v>
      </c>
      <c r="E1912" s="32">
        <v>19.7</v>
      </c>
      <c r="F1912" s="32">
        <v>18.670000000000002</v>
      </c>
      <c r="G1912">
        <v>289.39999999999998</v>
      </c>
      <c r="H1912">
        <v>168.7</v>
      </c>
      <c r="I1912">
        <v>115.6</v>
      </c>
      <c r="J1912">
        <v>5.0999999999999996</v>
      </c>
      <c r="K1912">
        <v>0.2</v>
      </c>
      <c r="L1912">
        <v>6.2</v>
      </c>
      <c r="M1912">
        <v>15.1</v>
      </c>
    </row>
    <row r="1913" spans="1:13">
      <c r="A1913" s="2" t="s">
        <v>276</v>
      </c>
      <c r="B1913" s="2">
        <v>265</v>
      </c>
      <c r="C1913" s="15" t="str">
        <f t="shared" si="29"/>
        <v>7C_265</v>
      </c>
      <c r="D1913" s="31">
        <v>2</v>
      </c>
      <c r="E1913" s="32">
        <v>26.7</v>
      </c>
      <c r="F1913" s="32">
        <v>24.79</v>
      </c>
      <c r="G1913">
        <v>688.6</v>
      </c>
      <c r="H1913">
        <v>589.70000000000005</v>
      </c>
      <c r="I1913">
        <v>94.6</v>
      </c>
      <c r="J1913">
        <v>4.4000000000000004</v>
      </c>
      <c r="K1913">
        <v>0.3</v>
      </c>
      <c r="L1913">
        <v>14.4</v>
      </c>
      <c r="M1913">
        <v>21.7</v>
      </c>
    </row>
    <row r="1914" spans="1:13">
      <c r="A1914" s="2" t="s">
        <v>276</v>
      </c>
      <c r="B1914" s="2">
        <v>269</v>
      </c>
      <c r="C1914" s="15" t="str">
        <f t="shared" si="29"/>
        <v>7C_269</v>
      </c>
      <c r="D1914" s="31">
        <v>2</v>
      </c>
      <c r="E1914" s="32">
        <v>23.5</v>
      </c>
      <c r="F1914" s="32">
        <v>23.77</v>
      </c>
      <c r="G1914">
        <v>527.79999999999995</v>
      </c>
      <c r="H1914">
        <v>418.1</v>
      </c>
      <c r="I1914">
        <v>104.9</v>
      </c>
      <c r="J1914">
        <v>4.7</v>
      </c>
      <c r="K1914">
        <v>0.3</v>
      </c>
      <c r="L1914">
        <v>12.3</v>
      </c>
      <c r="M1914">
        <v>20.399999999999999</v>
      </c>
    </row>
    <row r="1915" spans="1:13">
      <c r="A1915" s="2" t="s">
        <v>276</v>
      </c>
      <c r="B1915" s="2">
        <v>271</v>
      </c>
      <c r="C1915" s="15" t="str">
        <f t="shared" si="29"/>
        <v>7C_271</v>
      </c>
      <c r="D1915" s="31">
        <v>2</v>
      </c>
      <c r="E1915" s="32">
        <v>30.6</v>
      </c>
      <c r="F1915" s="32">
        <v>28.67</v>
      </c>
      <c r="G1915">
        <v>1027.4000000000001</v>
      </c>
      <c r="H1915">
        <v>929.8</v>
      </c>
      <c r="I1915">
        <v>93.4</v>
      </c>
      <c r="J1915">
        <v>4.2</v>
      </c>
      <c r="K1915">
        <v>0.3</v>
      </c>
      <c r="L1915">
        <v>18.600000000000001</v>
      </c>
      <c r="M1915">
        <v>25.6</v>
      </c>
    </row>
    <row r="1916" spans="1:13">
      <c r="A1916" s="2" t="s">
        <v>276</v>
      </c>
      <c r="B1916" s="2">
        <v>272</v>
      </c>
      <c r="C1916" s="15" t="str">
        <f t="shared" si="29"/>
        <v>7C_272</v>
      </c>
      <c r="D1916" s="31">
        <v>2</v>
      </c>
      <c r="E1916" s="32">
        <v>28.4</v>
      </c>
      <c r="F1916" s="32">
        <v>27.59</v>
      </c>
      <c r="G1916">
        <v>868.1</v>
      </c>
      <c r="H1916">
        <v>767.9</v>
      </c>
      <c r="I1916">
        <v>95.8</v>
      </c>
      <c r="J1916">
        <v>4.4000000000000004</v>
      </c>
      <c r="K1916">
        <v>0.3</v>
      </c>
      <c r="L1916">
        <v>17.100000000000001</v>
      </c>
      <c r="M1916">
        <v>24.4</v>
      </c>
    </row>
    <row r="1917" spans="1:13">
      <c r="A1917" s="2" t="s">
        <v>276</v>
      </c>
      <c r="B1917" s="2">
        <v>273</v>
      </c>
      <c r="C1917" s="15" t="str">
        <f t="shared" si="29"/>
        <v>7C_273</v>
      </c>
      <c r="D1917" s="31">
        <v>2</v>
      </c>
      <c r="E1917" s="32">
        <v>31.8</v>
      </c>
      <c r="F1917" s="32">
        <v>28.31</v>
      </c>
      <c r="G1917">
        <v>1076.8</v>
      </c>
      <c r="H1917">
        <v>982.3</v>
      </c>
      <c r="I1917">
        <v>90.4</v>
      </c>
      <c r="J1917">
        <v>4.0999999999999996</v>
      </c>
      <c r="K1917">
        <v>0.3</v>
      </c>
      <c r="L1917">
        <v>18.600000000000001</v>
      </c>
      <c r="M1917">
        <v>25.4</v>
      </c>
    </row>
    <row r="1918" spans="1:13">
      <c r="A1918" s="2" t="s">
        <v>276</v>
      </c>
      <c r="B1918" s="2">
        <v>274</v>
      </c>
      <c r="C1918" s="15" t="str">
        <f t="shared" si="29"/>
        <v>7C_274</v>
      </c>
      <c r="D1918" s="31">
        <v>2</v>
      </c>
      <c r="E1918" s="32">
        <v>32.4</v>
      </c>
      <c r="F1918" s="32">
        <v>28.48</v>
      </c>
      <c r="G1918">
        <v>1117.7</v>
      </c>
      <c r="H1918">
        <v>1024.8</v>
      </c>
      <c r="I1918">
        <v>88.8</v>
      </c>
      <c r="J1918">
        <v>4.0999999999999996</v>
      </c>
      <c r="K1918">
        <v>0.3</v>
      </c>
      <c r="L1918">
        <v>18.899999999999999</v>
      </c>
      <c r="M1918">
        <v>25.6</v>
      </c>
    </row>
    <row r="1919" spans="1:13">
      <c r="A1919" s="2" t="s">
        <v>276</v>
      </c>
      <c r="B1919" s="2">
        <v>275</v>
      </c>
      <c r="C1919" s="15" t="str">
        <f t="shared" si="29"/>
        <v>7C_275</v>
      </c>
      <c r="D1919" s="31">
        <v>2</v>
      </c>
      <c r="E1919" s="32">
        <v>29.3</v>
      </c>
      <c r="F1919" s="32">
        <v>26.21</v>
      </c>
      <c r="G1919">
        <v>858.9</v>
      </c>
      <c r="H1919">
        <v>761.6</v>
      </c>
      <c r="I1919">
        <v>93.1</v>
      </c>
      <c r="J1919">
        <v>4.2</v>
      </c>
      <c r="K1919">
        <v>0.3</v>
      </c>
      <c r="L1919">
        <v>16.2</v>
      </c>
      <c r="M1919">
        <v>23.2</v>
      </c>
    </row>
    <row r="1920" spans="1:13">
      <c r="A1920" s="2" t="s">
        <v>276</v>
      </c>
      <c r="B1920" s="2">
        <v>276</v>
      </c>
      <c r="C1920" s="15" t="str">
        <f t="shared" si="29"/>
        <v>7C_276</v>
      </c>
      <c r="D1920" s="31">
        <v>2</v>
      </c>
      <c r="E1920" s="32">
        <v>27</v>
      </c>
      <c r="F1920" s="32">
        <v>25.18</v>
      </c>
      <c r="G1920">
        <v>715</v>
      </c>
      <c r="H1920">
        <v>613.6</v>
      </c>
      <c r="I1920">
        <v>97.1</v>
      </c>
      <c r="J1920">
        <v>4.4000000000000004</v>
      </c>
      <c r="K1920">
        <v>0.3</v>
      </c>
      <c r="L1920">
        <v>14.7</v>
      </c>
      <c r="M1920">
        <v>22</v>
      </c>
    </row>
    <row r="1921" spans="1:13">
      <c r="A1921" s="2" t="s">
        <v>276</v>
      </c>
      <c r="B1921" s="2">
        <v>277</v>
      </c>
      <c r="C1921" s="15" t="str">
        <f t="shared" si="29"/>
        <v>7C_277</v>
      </c>
      <c r="D1921" s="31">
        <v>2</v>
      </c>
      <c r="E1921" s="32">
        <v>34.5</v>
      </c>
      <c r="F1921" s="32">
        <v>32.270000000000003</v>
      </c>
      <c r="G1921">
        <v>1420.4</v>
      </c>
      <c r="H1921">
        <v>1323.3</v>
      </c>
      <c r="I1921">
        <v>92.9</v>
      </c>
      <c r="J1921">
        <v>4.3</v>
      </c>
      <c r="K1921">
        <v>0.4</v>
      </c>
      <c r="L1921">
        <v>22.3</v>
      </c>
      <c r="M1921">
        <v>29.2</v>
      </c>
    </row>
    <row r="1922" spans="1:13">
      <c r="A1922" s="2" t="s">
        <v>276</v>
      </c>
      <c r="B1922" s="2">
        <v>278</v>
      </c>
      <c r="C1922" s="15" t="str">
        <f t="shared" si="29"/>
        <v>7C_278</v>
      </c>
      <c r="D1922" s="31">
        <v>2</v>
      </c>
      <c r="E1922" s="32">
        <v>24.8</v>
      </c>
      <c r="F1922" s="32">
        <v>23.09</v>
      </c>
      <c r="G1922">
        <v>558</v>
      </c>
      <c r="H1922">
        <v>454.5</v>
      </c>
      <c r="I1922">
        <v>99</v>
      </c>
      <c r="J1922">
        <v>4.5</v>
      </c>
      <c r="K1922">
        <v>0.3</v>
      </c>
      <c r="L1922">
        <v>12.3</v>
      </c>
      <c r="M1922">
        <v>19.899999999999999</v>
      </c>
    </row>
    <row r="1923" spans="1:13">
      <c r="A1923" s="2" t="s">
        <v>276</v>
      </c>
      <c r="B1923" s="2">
        <v>279</v>
      </c>
      <c r="C1923" s="15" t="str">
        <f t="shared" ref="C1923:C1986" si="30">A1923&amp;"_"&amp;B1923</f>
        <v>7C_279</v>
      </c>
      <c r="D1923" s="31">
        <v>2</v>
      </c>
      <c r="E1923" s="32">
        <v>30.1</v>
      </c>
      <c r="F1923" s="32">
        <v>27.96</v>
      </c>
      <c r="G1923">
        <v>970.5</v>
      </c>
      <c r="H1923">
        <v>874.9</v>
      </c>
      <c r="I1923">
        <v>91.4</v>
      </c>
      <c r="J1923">
        <v>4.2</v>
      </c>
      <c r="K1923">
        <v>0.3</v>
      </c>
      <c r="L1923">
        <v>18</v>
      </c>
      <c r="M1923">
        <v>24.9</v>
      </c>
    </row>
    <row r="1924" spans="1:13">
      <c r="A1924" s="2" t="s">
        <v>276</v>
      </c>
      <c r="B1924" s="2">
        <v>280</v>
      </c>
      <c r="C1924" s="15" t="str">
        <f t="shared" si="30"/>
        <v>7C_280</v>
      </c>
      <c r="D1924" s="31">
        <v>2</v>
      </c>
      <c r="E1924" s="32">
        <v>34.5</v>
      </c>
      <c r="F1924" s="32">
        <v>26.34</v>
      </c>
      <c r="G1924">
        <v>1120.3</v>
      </c>
      <c r="H1924">
        <v>1034.5999999999999</v>
      </c>
      <c r="I1924">
        <v>81.900000000000006</v>
      </c>
      <c r="J1924">
        <v>3.8</v>
      </c>
      <c r="K1924">
        <v>0.3</v>
      </c>
      <c r="L1924">
        <v>17.399999999999999</v>
      </c>
      <c r="M1924">
        <v>23.6</v>
      </c>
    </row>
    <row r="1925" spans="1:13">
      <c r="A1925" s="2" t="s">
        <v>276</v>
      </c>
      <c r="B1925" s="2">
        <v>281</v>
      </c>
      <c r="C1925" s="15" t="str">
        <f t="shared" si="30"/>
        <v>7C_281</v>
      </c>
      <c r="D1925" s="31">
        <v>2</v>
      </c>
      <c r="E1925" s="32">
        <v>25.4</v>
      </c>
      <c r="F1925" s="32">
        <v>25.65</v>
      </c>
      <c r="G1925">
        <v>659.9</v>
      </c>
      <c r="H1925">
        <v>551.1</v>
      </c>
      <c r="I1925">
        <v>104.1</v>
      </c>
      <c r="J1925">
        <v>4.7</v>
      </c>
      <c r="K1925">
        <v>0.3</v>
      </c>
      <c r="L1925">
        <v>14.4</v>
      </c>
      <c r="M1925">
        <v>22.3</v>
      </c>
    </row>
    <row r="1926" spans="1:13">
      <c r="A1926" s="2" t="s">
        <v>276</v>
      </c>
      <c r="B1926" s="2">
        <v>282</v>
      </c>
      <c r="C1926" s="15" t="str">
        <f t="shared" si="30"/>
        <v>7C_282</v>
      </c>
      <c r="D1926" s="31">
        <v>2</v>
      </c>
      <c r="E1926" s="32">
        <v>33.6</v>
      </c>
      <c r="F1926" s="32">
        <v>28.21</v>
      </c>
      <c r="G1926">
        <v>1170.4000000000001</v>
      </c>
      <c r="H1926">
        <v>1080.5</v>
      </c>
      <c r="I1926">
        <v>85.9</v>
      </c>
      <c r="J1926">
        <v>4</v>
      </c>
      <c r="K1926">
        <v>0.3</v>
      </c>
      <c r="L1926">
        <v>18.899999999999999</v>
      </c>
      <c r="M1926">
        <v>25.3</v>
      </c>
    </row>
    <row r="1927" spans="1:13">
      <c r="A1927" s="2" t="s">
        <v>276</v>
      </c>
      <c r="B1927" s="2">
        <v>283</v>
      </c>
      <c r="C1927" s="15" t="str">
        <f t="shared" si="30"/>
        <v>7C_283</v>
      </c>
      <c r="D1927" s="31">
        <v>2</v>
      </c>
      <c r="E1927" s="32">
        <v>29.2</v>
      </c>
      <c r="F1927" s="32">
        <v>26.64</v>
      </c>
      <c r="G1927">
        <v>871.2</v>
      </c>
      <c r="H1927">
        <v>772</v>
      </c>
      <c r="I1927">
        <v>95</v>
      </c>
      <c r="J1927">
        <v>4.2</v>
      </c>
      <c r="K1927">
        <v>0.3</v>
      </c>
      <c r="L1927">
        <v>16.5</v>
      </c>
      <c r="M1927">
        <v>23.6</v>
      </c>
    </row>
    <row r="1928" spans="1:13">
      <c r="A1928" s="2" t="s">
        <v>276</v>
      </c>
      <c r="B1928" s="2">
        <v>284</v>
      </c>
      <c r="C1928" s="15" t="str">
        <f t="shared" si="30"/>
        <v>7C_284</v>
      </c>
      <c r="D1928" s="31">
        <v>2</v>
      </c>
      <c r="E1928" s="32">
        <v>29.4</v>
      </c>
      <c r="F1928" s="32">
        <v>27.1</v>
      </c>
      <c r="G1928">
        <v>899.4</v>
      </c>
      <c r="H1928">
        <v>803.7</v>
      </c>
      <c r="I1928">
        <v>91.5</v>
      </c>
      <c r="J1928">
        <v>4.2</v>
      </c>
      <c r="K1928">
        <v>0.3</v>
      </c>
      <c r="L1928">
        <v>17.100000000000001</v>
      </c>
      <c r="M1928">
        <v>24.1</v>
      </c>
    </row>
    <row r="1929" spans="1:13">
      <c r="A1929" s="2" t="s">
        <v>276</v>
      </c>
      <c r="B1929" s="2">
        <v>285</v>
      </c>
      <c r="C1929" s="15" t="str">
        <f t="shared" si="30"/>
        <v>7C_285</v>
      </c>
      <c r="D1929" s="31">
        <v>2</v>
      </c>
      <c r="E1929" s="32">
        <v>31.8</v>
      </c>
      <c r="F1929" s="32">
        <v>28.45</v>
      </c>
      <c r="G1929">
        <v>1083.3</v>
      </c>
      <c r="H1929">
        <v>992.8</v>
      </c>
      <c r="I1929">
        <v>86.4</v>
      </c>
      <c r="J1929">
        <v>4</v>
      </c>
      <c r="K1929">
        <v>0.3</v>
      </c>
      <c r="L1929">
        <v>18.899999999999999</v>
      </c>
      <c r="M1929">
        <v>25.5</v>
      </c>
    </row>
    <row r="1930" spans="1:13">
      <c r="A1930" s="2" t="s">
        <v>276</v>
      </c>
      <c r="B1930" s="2">
        <v>286</v>
      </c>
      <c r="C1930" s="15" t="str">
        <f t="shared" si="30"/>
        <v>7C_286</v>
      </c>
      <c r="D1930" s="31">
        <v>2</v>
      </c>
      <c r="E1930" s="32">
        <v>35.5</v>
      </c>
      <c r="F1930" s="32">
        <v>31.24</v>
      </c>
      <c r="G1930">
        <v>1444.2</v>
      </c>
      <c r="H1930">
        <v>1353.2</v>
      </c>
      <c r="I1930">
        <v>87</v>
      </c>
      <c r="J1930">
        <v>3.9</v>
      </c>
      <c r="K1930">
        <v>0.4</v>
      </c>
      <c r="L1930">
        <v>22</v>
      </c>
      <c r="M1930">
        <v>28.4</v>
      </c>
    </row>
    <row r="1931" spans="1:13">
      <c r="A1931" s="2" t="s">
        <v>276</v>
      </c>
      <c r="B1931" s="2">
        <v>287</v>
      </c>
      <c r="C1931" s="15" t="str">
        <f t="shared" si="30"/>
        <v>7C_287</v>
      </c>
      <c r="D1931" s="31">
        <v>2</v>
      </c>
      <c r="E1931" s="32">
        <v>31.4</v>
      </c>
      <c r="F1931" s="32">
        <v>27.49</v>
      </c>
      <c r="G1931">
        <v>1018.2</v>
      </c>
      <c r="H1931">
        <v>921.5</v>
      </c>
      <c r="I1931">
        <v>92.5</v>
      </c>
      <c r="J1931">
        <v>4.0999999999999996</v>
      </c>
      <c r="K1931">
        <v>0.3</v>
      </c>
      <c r="L1931">
        <v>17.7</v>
      </c>
      <c r="M1931">
        <v>24.5</v>
      </c>
    </row>
    <row r="1932" spans="1:13">
      <c r="A1932" s="2" t="s">
        <v>276</v>
      </c>
      <c r="B1932" s="2">
        <v>288</v>
      </c>
      <c r="C1932" s="15" t="str">
        <f t="shared" si="30"/>
        <v>7C_288</v>
      </c>
      <c r="D1932" s="31">
        <v>2</v>
      </c>
      <c r="E1932" s="32">
        <v>26.6</v>
      </c>
      <c r="F1932" s="32">
        <v>24.94</v>
      </c>
      <c r="G1932">
        <v>689.4</v>
      </c>
      <c r="H1932">
        <v>587.79999999999995</v>
      </c>
      <c r="I1932">
        <v>97.2</v>
      </c>
      <c r="J1932">
        <v>4.4000000000000004</v>
      </c>
      <c r="K1932">
        <v>0.3</v>
      </c>
      <c r="L1932">
        <v>14.4</v>
      </c>
      <c r="M1932">
        <v>21.8</v>
      </c>
    </row>
    <row r="1933" spans="1:13">
      <c r="A1933" s="2" t="s">
        <v>276</v>
      </c>
      <c r="B1933" s="2">
        <v>291</v>
      </c>
      <c r="C1933" s="15" t="str">
        <f t="shared" si="30"/>
        <v>7C_291</v>
      </c>
      <c r="D1933" s="31">
        <v>2</v>
      </c>
      <c r="E1933" s="32">
        <v>34</v>
      </c>
      <c r="F1933" s="32">
        <v>28.29</v>
      </c>
      <c r="G1933">
        <v>1196.5999999999999</v>
      </c>
      <c r="H1933">
        <v>1103.9000000000001</v>
      </c>
      <c r="I1933">
        <v>88.8</v>
      </c>
      <c r="J1933">
        <v>3.9</v>
      </c>
      <c r="K1933">
        <v>0.3</v>
      </c>
      <c r="L1933">
        <v>18.899999999999999</v>
      </c>
      <c r="M1933">
        <v>25.4</v>
      </c>
    </row>
    <row r="1934" spans="1:13">
      <c r="A1934" s="2" t="s">
        <v>276</v>
      </c>
      <c r="B1934" s="2">
        <v>293</v>
      </c>
      <c r="C1934" s="15" t="str">
        <f t="shared" si="30"/>
        <v>7C_293</v>
      </c>
      <c r="D1934" s="31">
        <v>2</v>
      </c>
      <c r="E1934" s="32">
        <v>33.1</v>
      </c>
      <c r="F1934" s="32">
        <v>30.8</v>
      </c>
      <c r="G1934">
        <v>1271.4000000000001</v>
      </c>
      <c r="H1934">
        <v>1179.0999999999999</v>
      </c>
      <c r="I1934">
        <v>88.1</v>
      </c>
      <c r="J1934">
        <v>4.2</v>
      </c>
      <c r="K1934">
        <v>0.3</v>
      </c>
      <c r="L1934">
        <v>21</v>
      </c>
      <c r="M1934">
        <v>27.7</v>
      </c>
    </row>
    <row r="1935" spans="1:13">
      <c r="A1935" s="2" t="s">
        <v>276</v>
      </c>
      <c r="B1935" s="2">
        <v>294</v>
      </c>
      <c r="C1935" s="15" t="str">
        <f t="shared" si="30"/>
        <v>7C_294</v>
      </c>
      <c r="D1935" s="31">
        <v>2</v>
      </c>
      <c r="E1935" s="32">
        <v>24</v>
      </c>
      <c r="F1935" s="32">
        <v>23.67</v>
      </c>
      <c r="G1935">
        <v>544.20000000000005</v>
      </c>
      <c r="H1935">
        <v>433.5</v>
      </c>
      <c r="I1935">
        <v>106</v>
      </c>
      <c r="J1935">
        <v>4.7</v>
      </c>
      <c r="K1935">
        <v>0.3</v>
      </c>
      <c r="L1935">
        <v>12.3</v>
      </c>
      <c r="M1935">
        <v>20.3</v>
      </c>
    </row>
    <row r="1936" spans="1:13">
      <c r="A1936" s="2" t="s">
        <v>276</v>
      </c>
      <c r="B1936" s="2">
        <v>295</v>
      </c>
      <c r="C1936" s="15" t="str">
        <f t="shared" si="30"/>
        <v>7C_295</v>
      </c>
      <c r="D1936" s="31">
        <v>3</v>
      </c>
      <c r="E1936" s="32">
        <v>23.8</v>
      </c>
      <c r="F1936" s="32">
        <v>25.74</v>
      </c>
      <c r="G1936">
        <v>525.79999999999995</v>
      </c>
      <c r="H1936">
        <v>343.8</v>
      </c>
      <c r="I1936">
        <v>175.9</v>
      </c>
      <c r="J1936">
        <v>6.1</v>
      </c>
      <c r="K1936">
        <v>0.2</v>
      </c>
      <c r="L1936">
        <v>9.5</v>
      </c>
      <c r="M1936">
        <v>20.7</v>
      </c>
    </row>
    <row r="1937" spans="1:13">
      <c r="A1937" s="2" t="s">
        <v>276</v>
      </c>
      <c r="B1937" s="2">
        <v>296</v>
      </c>
      <c r="C1937" s="15" t="str">
        <f t="shared" si="30"/>
        <v>7C_296</v>
      </c>
      <c r="D1937" s="31">
        <v>2</v>
      </c>
      <c r="E1937" s="32">
        <v>28.9</v>
      </c>
      <c r="F1937" s="32">
        <v>26.63</v>
      </c>
      <c r="G1937">
        <v>856.2</v>
      </c>
      <c r="H1937">
        <v>758.3</v>
      </c>
      <c r="I1937">
        <v>93.6</v>
      </c>
      <c r="J1937">
        <v>4.2</v>
      </c>
      <c r="K1937">
        <v>0.3</v>
      </c>
      <c r="L1937">
        <v>16.5</v>
      </c>
      <c r="M1937">
        <v>23.6</v>
      </c>
    </row>
    <row r="1938" spans="1:13">
      <c r="A1938" s="2" t="s">
        <v>276</v>
      </c>
      <c r="B1938" s="2">
        <v>297</v>
      </c>
      <c r="C1938" s="15" t="str">
        <f t="shared" si="30"/>
        <v>7C_297</v>
      </c>
      <c r="D1938" s="31">
        <v>2</v>
      </c>
      <c r="E1938" s="32">
        <v>26.9</v>
      </c>
      <c r="F1938" s="32">
        <v>25.15</v>
      </c>
      <c r="G1938">
        <v>709.6</v>
      </c>
      <c r="H1938">
        <v>609.20000000000005</v>
      </c>
      <c r="I1938">
        <v>96</v>
      </c>
      <c r="J1938">
        <v>4.4000000000000004</v>
      </c>
      <c r="K1938">
        <v>0.3</v>
      </c>
      <c r="L1938">
        <v>14.7</v>
      </c>
      <c r="M1938">
        <v>22</v>
      </c>
    </row>
    <row r="1939" spans="1:13">
      <c r="A1939" s="2" t="s">
        <v>276</v>
      </c>
      <c r="B1939" s="2">
        <v>298</v>
      </c>
      <c r="C1939" s="15" t="str">
        <f t="shared" si="30"/>
        <v>7C_298</v>
      </c>
      <c r="D1939" s="31">
        <v>2</v>
      </c>
      <c r="E1939" s="32">
        <v>31.8</v>
      </c>
      <c r="F1939" s="32">
        <v>29.2</v>
      </c>
      <c r="G1939">
        <v>1117.5999999999999</v>
      </c>
      <c r="H1939">
        <v>1025</v>
      </c>
      <c r="I1939">
        <v>88.5</v>
      </c>
      <c r="J1939">
        <v>4.0999999999999996</v>
      </c>
      <c r="K1939">
        <v>0.3</v>
      </c>
      <c r="L1939">
        <v>19.5</v>
      </c>
      <c r="M1939">
        <v>26.2</v>
      </c>
    </row>
    <row r="1940" spans="1:13">
      <c r="A1940" s="2" t="s">
        <v>276</v>
      </c>
      <c r="B1940" s="2">
        <v>299</v>
      </c>
      <c r="C1940" s="15" t="str">
        <f t="shared" si="30"/>
        <v>7C_299</v>
      </c>
      <c r="D1940" s="31">
        <v>2</v>
      </c>
      <c r="E1940" s="32">
        <v>36.6</v>
      </c>
      <c r="F1940" s="32">
        <v>31.03</v>
      </c>
      <c r="G1940">
        <v>1502.7</v>
      </c>
      <c r="H1940">
        <v>1414.1</v>
      </c>
      <c r="I1940">
        <v>84.6</v>
      </c>
      <c r="J1940">
        <v>3.9</v>
      </c>
      <c r="K1940">
        <v>0.4</v>
      </c>
      <c r="L1940">
        <v>22</v>
      </c>
      <c r="M1940">
        <v>28.2</v>
      </c>
    </row>
    <row r="1941" spans="1:13">
      <c r="A1941" s="2" t="s">
        <v>276</v>
      </c>
      <c r="B1941" s="2">
        <v>300</v>
      </c>
      <c r="C1941" s="15" t="str">
        <f t="shared" si="30"/>
        <v>7C_300</v>
      </c>
      <c r="D1941" s="31">
        <v>2</v>
      </c>
      <c r="E1941" s="32">
        <v>32.4</v>
      </c>
      <c r="F1941" s="32">
        <v>30.02</v>
      </c>
      <c r="G1941">
        <v>1191</v>
      </c>
      <c r="H1941">
        <v>1094.9000000000001</v>
      </c>
      <c r="I1941">
        <v>91.9</v>
      </c>
      <c r="J1941">
        <v>4.2</v>
      </c>
      <c r="K1941">
        <v>0.3</v>
      </c>
      <c r="L1941">
        <v>20.100000000000001</v>
      </c>
      <c r="M1941">
        <v>27</v>
      </c>
    </row>
    <row r="1942" spans="1:13">
      <c r="A1942" s="2" t="s">
        <v>276</v>
      </c>
      <c r="B1942" s="2">
        <v>301</v>
      </c>
      <c r="C1942" s="15" t="str">
        <f t="shared" si="30"/>
        <v>7C_301</v>
      </c>
      <c r="D1942" s="31">
        <v>2</v>
      </c>
      <c r="E1942" s="32">
        <v>36.1</v>
      </c>
      <c r="F1942" s="32">
        <v>31.57</v>
      </c>
      <c r="G1942">
        <v>1501.5</v>
      </c>
      <c r="H1942">
        <v>1416.1</v>
      </c>
      <c r="I1942">
        <v>81.400000000000006</v>
      </c>
      <c r="J1942">
        <v>3.9</v>
      </c>
      <c r="K1942">
        <v>0.4</v>
      </c>
      <c r="L1942">
        <v>22.6</v>
      </c>
      <c r="M1942">
        <v>28.7</v>
      </c>
    </row>
    <row r="1943" spans="1:13">
      <c r="A1943" s="2" t="s">
        <v>276</v>
      </c>
      <c r="B1943" s="2">
        <v>302</v>
      </c>
      <c r="C1943" s="15" t="str">
        <f t="shared" si="30"/>
        <v>7C_302</v>
      </c>
      <c r="D1943" s="31">
        <v>2</v>
      </c>
      <c r="E1943" s="32">
        <v>33.799999999999997</v>
      </c>
      <c r="F1943" s="32">
        <v>30.98</v>
      </c>
      <c r="G1943">
        <v>1323.6</v>
      </c>
      <c r="H1943">
        <v>1231.4000000000001</v>
      </c>
      <c r="I1943">
        <v>88.1</v>
      </c>
      <c r="J1943">
        <v>4.0999999999999996</v>
      </c>
      <c r="K1943">
        <v>0.3</v>
      </c>
      <c r="L1943">
        <v>21.3</v>
      </c>
      <c r="M1943">
        <v>28</v>
      </c>
    </row>
    <row r="1944" spans="1:13">
      <c r="A1944" s="2" t="s">
        <v>276</v>
      </c>
      <c r="B1944" s="2">
        <v>304</v>
      </c>
      <c r="C1944" s="15" t="str">
        <f t="shared" si="30"/>
        <v>7C_304</v>
      </c>
      <c r="D1944" s="31">
        <v>2</v>
      </c>
      <c r="E1944" s="32">
        <v>31.2</v>
      </c>
      <c r="F1944" s="32">
        <v>29.5</v>
      </c>
      <c r="G1944">
        <v>1097.5</v>
      </c>
      <c r="H1944">
        <v>1003.2</v>
      </c>
      <c r="I1944">
        <v>89.9</v>
      </c>
      <c r="J1944">
        <v>4.3</v>
      </c>
      <c r="K1944">
        <v>0.3</v>
      </c>
      <c r="L1944">
        <v>19.5</v>
      </c>
      <c r="M1944">
        <v>26.4</v>
      </c>
    </row>
    <row r="1945" spans="1:13">
      <c r="A1945" s="2" t="s">
        <v>276</v>
      </c>
      <c r="B1945" s="2">
        <v>305</v>
      </c>
      <c r="C1945" s="15" t="str">
        <f t="shared" si="30"/>
        <v>7C_305</v>
      </c>
      <c r="D1945" s="31">
        <v>2</v>
      </c>
      <c r="E1945" s="32">
        <v>31</v>
      </c>
      <c r="F1945" s="32">
        <v>29.13</v>
      </c>
      <c r="G1945">
        <v>1069.5999999999999</v>
      </c>
      <c r="H1945">
        <v>975.9</v>
      </c>
      <c r="I1945">
        <v>89.5</v>
      </c>
      <c r="J1945">
        <v>4.2</v>
      </c>
      <c r="K1945">
        <v>0.3</v>
      </c>
      <c r="L1945">
        <v>19.2</v>
      </c>
      <c r="M1945">
        <v>26.1</v>
      </c>
    </row>
    <row r="1946" spans="1:13">
      <c r="A1946" s="2" t="s">
        <v>276</v>
      </c>
      <c r="B1946" s="2">
        <v>306</v>
      </c>
      <c r="C1946" s="15" t="str">
        <f t="shared" si="30"/>
        <v>7C_306</v>
      </c>
      <c r="D1946" s="31">
        <v>2</v>
      </c>
      <c r="E1946" s="32">
        <v>36.4</v>
      </c>
      <c r="F1946" s="32">
        <v>31.74</v>
      </c>
      <c r="G1946">
        <v>1530.9</v>
      </c>
      <c r="H1946">
        <v>1441</v>
      </c>
      <c r="I1946">
        <v>86</v>
      </c>
      <c r="J1946">
        <v>3.9</v>
      </c>
      <c r="K1946">
        <v>0.4</v>
      </c>
      <c r="L1946">
        <v>22.6</v>
      </c>
      <c r="M1946">
        <v>28.9</v>
      </c>
    </row>
    <row r="1947" spans="1:13">
      <c r="A1947" s="2" t="s">
        <v>276</v>
      </c>
      <c r="B1947" s="2">
        <v>307</v>
      </c>
      <c r="C1947" s="15" t="str">
        <f t="shared" si="30"/>
        <v>7C_307</v>
      </c>
      <c r="D1947" s="31">
        <v>2</v>
      </c>
      <c r="E1947" s="32">
        <v>33.6</v>
      </c>
      <c r="F1947" s="32">
        <v>30.73</v>
      </c>
      <c r="G1947">
        <v>1298.3</v>
      </c>
      <c r="H1947">
        <v>1204.4000000000001</v>
      </c>
      <c r="I1947">
        <v>89.8</v>
      </c>
      <c r="J1947">
        <v>4.0999999999999996</v>
      </c>
      <c r="K1947">
        <v>0.3</v>
      </c>
      <c r="L1947">
        <v>21</v>
      </c>
      <c r="M1947">
        <v>27.7</v>
      </c>
    </row>
    <row r="1948" spans="1:13">
      <c r="A1948" s="2" t="s">
        <v>276</v>
      </c>
      <c r="B1948" s="2">
        <v>308</v>
      </c>
      <c r="C1948" s="15" t="str">
        <f t="shared" si="30"/>
        <v>7C_308</v>
      </c>
      <c r="D1948" s="31">
        <v>2</v>
      </c>
      <c r="E1948" s="32">
        <v>33.1</v>
      </c>
      <c r="F1948" s="32">
        <v>30.55</v>
      </c>
      <c r="G1948">
        <v>1258.8</v>
      </c>
      <c r="H1948">
        <v>1163.7</v>
      </c>
      <c r="I1948">
        <v>91</v>
      </c>
      <c r="J1948">
        <v>4.0999999999999996</v>
      </c>
      <c r="K1948">
        <v>0.3</v>
      </c>
      <c r="L1948">
        <v>20.7</v>
      </c>
      <c r="M1948">
        <v>27.5</v>
      </c>
    </row>
    <row r="1949" spans="1:13">
      <c r="A1949" s="2" t="s">
        <v>276</v>
      </c>
      <c r="B1949" s="2">
        <v>309</v>
      </c>
      <c r="C1949" s="15" t="str">
        <f t="shared" si="30"/>
        <v>7C_309</v>
      </c>
      <c r="D1949" s="31">
        <v>2</v>
      </c>
      <c r="E1949" s="32">
        <v>27.7</v>
      </c>
      <c r="F1949" s="32">
        <v>23.76</v>
      </c>
      <c r="G1949">
        <v>694.2</v>
      </c>
      <c r="H1949">
        <v>598.79999999999995</v>
      </c>
      <c r="I1949">
        <v>91.1</v>
      </c>
      <c r="J1949">
        <v>4.2</v>
      </c>
      <c r="K1949">
        <v>0.3</v>
      </c>
      <c r="L1949">
        <v>13.8</v>
      </c>
      <c r="M1949">
        <v>20.7</v>
      </c>
    </row>
    <row r="1950" spans="1:13">
      <c r="A1950" s="2" t="s">
        <v>276</v>
      </c>
      <c r="B1950" s="2">
        <v>310</v>
      </c>
      <c r="C1950" s="15" t="str">
        <f t="shared" si="30"/>
        <v>7C_310</v>
      </c>
      <c r="D1950" s="31">
        <v>2</v>
      </c>
      <c r="E1950" s="32">
        <v>33.4</v>
      </c>
      <c r="F1950" s="32">
        <v>29.49</v>
      </c>
      <c r="G1950">
        <v>1223.5999999999999</v>
      </c>
      <c r="H1950">
        <v>1134.2</v>
      </c>
      <c r="I1950">
        <v>85.5</v>
      </c>
      <c r="J1950">
        <v>4</v>
      </c>
      <c r="K1950">
        <v>0.3</v>
      </c>
      <c r="L1950">
        <v>20.100000000000001</v>
      </c>
      <c r="M1950">
        <v>26.6</v>
      </c>
    </row>
    <row r="1951" spans="1:13">
      <c r="A1951" s="2" t="s">
        <v>276</v>
      </c>
      <c r="B1951" s="2">
        <v>311</v>
      </c>
      <c r="C1951" s="15" t="str">
        <f t="shared" si="30"/>
        <v>7C_311</v>
      </c>
      <c r="D1951" s="31">
        <v>2</v>
      </c>
      <c r="E1951" s="32">
        <v>30.5</v>
      </c>
      <c r="F1951" s="32">
        <v>28.49</v>
      </c>
      <c r="G1951">
        <v>1014.2</v>
      </c>
      <c r="H1951">
        <v>920.3</v>
      </c>
      <c r="I1951">
        <v>89.7</v>
      </c>
      <c r="J1951">
        <v>4.2</v>
      </c>
      <c r="K1951">
        <v>0.3</v>
      </c>
      <c r="L1951">
        <v>18.600000000000001</v>
      </c>
      <c r="M1951">
        <v>25.5</v>
      </c>
    </row>
    <row r="1952" spans="1:13">
      <c r="A1952" s="2" t="s">
        <v>276</v>
      </c>
      <c r="B1952" s="2">
        <v>312</v>
      </c>
      <c r="C1952" s="15" t="str">
        <f t="shared" si="30"/>
        <v>7C_312</v>
      </c>
      <c r="D1952" s="31">
        <v>3</v>
      </c>
      <c r="E1952" s="32">
        <v>28.7</v>
      </c>
      <c r="F1952" s="32">
        <v>29.53</v>
      </c>
      <c r="G1952">
        <v>853</v>
      </c>
      <c r="H1952">
        <v>705.3</v>
      </c>
      <c r="I1952">
        <v>141.80000000000001</v>
      </c>
      <c r="J1952">
        <v>5.9</v>
      </c>
      <c r="K1952">
        <v>0.3</v>
      </c>
      <c r="L1952">
        <v>15.3</v>
      </c>
      <c r="M1952">
        <v>24.6</v>
      </c>
    </row>
    <row r="1953" spans="1:13">
      <c r="A1953" s="2" t="s">
        <v>276</v>
      </c>
      <c r="B1953" s="2">
        <v>313</v>
      </c>
      <c r="C1953" s="15" t="str">
        <f t="shared" si="30"/>
        <v>7C_313</v>
      </c>
      <c r="D1953" s="31">
        <v>2</v>
      </c>
      <c r="E1953" s="32">
        <v>22.9</v>
      </c>
      <c r="F1953" s="32">
        <v>25.92</v>
      </c>
      <c r="G1953">
        <v>543.6</v>
      </c>
      <c r="H1953">
        <v>411.6</v>
      </c>
      <c r="I1953">
        <v>126.4</v>
      </c>
      <c r="J1953">
        <v>5.5</v>
      </c>
      <c r="K1953">
        <v>0.3</v>
      </c>
      <c r="L1953">
        <v>12.5</v>
      </c>
      <c r="M1953">
        <v>22</v>
      </c>
    </row>
    <row r="1954" spans="1:13">
      <c r="A1954" s="2" t="s">
        <v>276</v>
      </c>
      <c r="B1954" s="2">
        <v>314</v>
      </c>
      <c r="C1954" s="15" t="str">
        <f t="shared" si="30"/>
        <v>7C_314</v>
      </c>
      <c r="D1954" s="31">
        <v>2</v>
      </c>
      <c r="E1954" s="32">
        <v>30.4</v>
      </c>
      <c r="F1954" s="32">
        <v>28.16</v>
      </c>
      <c r="G1954">
        <v>994.8</v>
      </c>
      <c r="H1954">
        <v>900.9</v>
      </c>
      <c r="I1954">
        <v>89.7</v>
      </c>
      <c r="J1954">
        <v>4.2</v>
      </c>
      <c r="K1954">
        <v>0.3</v>
      </c>
      <c r="L1954">
        <v>18.3</v>
      </c>
      <c r="M1954">
        <v>25.1</v>
      </c>
    </row>
    <row r="1955" spans="1:13">
      <c r="A1955" s="2" t="s">
        <v>276</v>
      </c>
      <c r="B1955" s="2">
        <v>315</v>
      </c>
      <c r="C1955" s="15" t="str">
        <f t="shared" si="30"/>
        <v>7C_315</v>
      </c>
      <c r="D1955" s="31">
        <v>2</v>
      </c>
      <c r="E1955" s="32">
        <v>27.4</v>
      </c>
      <c r="F1955" s="32">
        <v>26.43</v>
      </c>
      <c r="G1955">
        <v>776.9</v>
      </c>
      <c r="H1955">
        <v>675.3</v>
      </c>
      <c r="I1955">
        <v>97.2</v>
      </c>
      <c r="J1955">
        <v>4.4000000000000004</v>
      </c>
      <c r="K1955">
        <v>0.3</v>
      </c>
      <c r="L1955">
        <v>15.9</v>
      </c>
      <c r="M1955">
        <v>23.3</v>
      </c>
    </row>
    <row r="1956" spans="1:13">
      <c r="A1956" s="2" t="s">
        <v>276</v>
      </c>
      <c r="B1956" s="2">
        <v>316</v>
      </c>
      <c r="C1956" s="15" t="str">
        <f t="shared" si="30"/>
        <v>7C_316</v>
      </c>
      <c r="D1956" s="31">
        <v>3</v>
      </c>
      <c r="E1956" s="32">
        <v>17.899999999999999</v>
      </c>
      <c r="F1956" s="32">
        <v>21.7</v>
      </c>
      <c r="G1956">
        <v>254.5</v>
      </c>
      <c r="H1956">
        <v>0</v>
      </c>
      <c r="I1956">
        <v>247.6</v>
      </c>
      <c r="J1956">
        <v>6.9</v>
      </c>
      <c r="K1956">
        <v>0.2</v>
      </c>
      <c r="L1956">
        <v>0.2</v>
      </c>
      <c r="M1956">
        <v>16.2</v>
      </c>
    </row>
    <row r="1957" spans="1:13">
      <c r="A1957" s="2" t="s">
        <v>276</v>
      </c>
      <c r="B1957" s="2">
        <v>317</v>
      </c>
      <c r="C1957" s="15" t="str">
        <f t="shared" si="30"/>
        <v>7C_317</v>
      </c>
      <c r="D1957" s="31">
        <v>2</v>
      </c>
      <c r="E1957" s="32">
        <v>29.8</v>
      </c>
      <c r="F1957" s="32">
        <v>27.66</v>
      </c>
      <c r="G1957">
        <v>942.4</v>
      </c>
      <c r="H1957">
        <v>847.3</v>
      </c>
      <c r="I1957">
        <v>90.9</v>
      </c>
      <c r="J1957">
        <v>4.2</v>
      </c>
      <c r="K1957">
        <v>0.3</v>
      </c>
      <c r="L1957">
        <v>17.7</v>
      </c>
      <c r="M1957">
        <v>24.6</v>
      </c>
    </row>
    <row r="1958" spans="1:13">
      <c r="A1958" s="2" t="s">
        <v>276</v>
      </c>
      <c r="B1958" s="2">
        <v>318</v>
      </c>
      <c r="C1958" s="15" t="str">
        <f t="shared" si="30"/>
        <v>7C_318</v>
      </c>
      <c r="D1958" s="31">
        <v>2</v>
      </c>
      <c r="E1958" s="32">
        <v>32</v>
      </c>
      <c r="F1958" s="32">
        <v>28.47</v>
      </c>
      <c r="G1958">
        <v>1095.2</v>
      </c>
      <c r="H1958">
        <v>1003.7</v>
      </c>
      <c r="I1958">
        <v>87.4</v>
      </c>
      <c r="J1958">
        <v>4.0999999999999996</v>
      </c>
      <c r="K1958">
        <v>0.3</v>
      </c>
      <c r="L1958">
        <v>18.899999999999999</v>
      </c>
      <c r="M1958">
        <v>25.5</v>
      </c>
    </row>
    <row r="1959" spans="1:13">
      <c r="A1959" s="2" t="s">
        <v>276</v>
      </c>
      <c r="B1959" s="2">
        <v>319</v>
      </c>
      <c r="C1959" s="15" t="str">
        <f t="shared" si="30"/>
        <v>7C_319</v>
      </c>
      <c r="D1959" s="31">
        <v>2</v>
      </c>
      <c r="E1959" s="32">
        <v>32.299999999999997</v>
      </c>
      <c r="F1959" s="32">
        <v>28.48</v>
      </c>
      <c r="G1959">
        <v>1112.0999999999999</v>
      </c>
      <c r="H1959">
        <v>1019.6</v>
      </c>
      <c r="I1959">
        <v>88.5</v>
      </c>
      <c r="J1959">
        <v>4</v>
      </c>
      <c r="K1959">
        <v>0.3</v>
      </c>
      <c r="L1959">
        <v>18.899999999999999</v>
      </c>
      <c r="M1959">
        <v>25.6</v>
      </c>
    </row>
    <row r="1960" spans="1:13">
      <c r="A1960" s="2" t="s">
        <v>276</v>
      </c>
      <c r="B1960" s="2">
        <v>322</v>
      </c>
      <c r="C1960" s="15" t="str">
        <f t="shared" si="30"/>
        <v>7C_322</v>
      </c>
      <c r="D1960" s="31">
        <v>2</v>
      </c>
      <c r="E1960" s="32">
        <v>34.4</v>
      </c>
      <c r="F1960" s="32">
        <v>31.49</v>
      </c>
      <c r="G1960">
        <v>1388.2</v>
      </c>
      <c r="H1960">
        <v>1298.0999999999999</v>
      </c>
      <c r="I1960">
        <v>86</v>
      </c>
      <c r="J1960">
        <v>4.0999999999999996</v>
      </c>
      <c r="K1960">
        <v>0.4</v>
      </c>
      <c r="L1960">
        <v>22</v>
      </c>
      <c r="M1960">
        <v>28.5</v>
      </c>
    </row>
    <row r="1961" spans="1:13">
      <c r="A1961" s="2" t="s">
        <v>276</v>
      </c>
      <c r="B1961" s="2">
        <v>323</v>
      </c>
      <c r="C1961" s="15" t="str">
        <f t="shared" si="30"/>
        <v>7C_323</v>
      </c>
      <c r="D1961" s="31">
        <v>2</v>
      </c>
      <c r="E1961" s="32">
        <v>34.6</v>
      </c>
      <c r="F1961" s="32">
        <v>31.77</v>
      </c>
      <c r="G1961">
        <v>1416.2</v>
      </c>
      <c r="H1961">
        <v>1327.2</v>
      </c>
      <c r="I1961">
        <v>84.8</v>
      </c>
      <c r="J1961">
        <v>4.2</v>
      </c>
      <c r="K1961">
        <v>0.4</v>
      </c>
      <c r="L1961">
        <v>22.3</v>
      </c>
      <c r="M1961">
        <v>28.7</v>
      </c>
    </row>
    <row r="1962" spans="1:13">
      <c r="A1962" s="2" t="s">
        <v>276</v>
      </c>
      <c r="B1962" s="2">
        <v>324</v>
      </c>
      <c r="C1962" s="15" t="str">
        <f t="shared" si="30"/>
        <v>7C_324</v>
      </c>
      <c r="D1962" s="31">
        <v>2</v>
      </c>
      <c r="E1962" s="32">
        <v>30.9</v>
      </c>
      <c r="F1962" s="32">
        <v>28.86</v>
      </c>
      <c r="G1962">
        <v>1052.0999999999999</v>
      </c>
      <c r="H1962">
        <v>956.5</v>
      </c>
      <c r="I1962">
        <v>91.4</v>
      </c>
      <c r="J1962">
        <v>4.2</v>
      </c>
      <c r="K1962">
        <v>0.3</v>
      </c>
      <c r="L1962">
        <v>18.899999999999999</v>
      </c>
      <c r="M1962">
        <v>25.8</v>
      </c>
    </row>
    <row r="1963" spans="1:13">
      <c r="A1963" s="2" t="s">
        <v>276</v>
      </c>
      <c r="B1963" s="2">
        <v>325</v>
      </c>
      <c r="C1963" s="15" t="str">
        <f t="shared" si="30"/>
        <v>7C_325</v>
      </c>
      <c r="D1963" s="31">
        <v>1</v>
      </c>
      <c r="E1963" s="32">
        <v>35</v>
      </c>
      <c r="F1963" s="32">
        <v>30.74</v>
      </c>
      <c r="G1963">
        <v>1187.5999999999999</v>
      </c>
      <c r="H1963">
        <v>1101.5</v>
      </c>
      <c r="I1963">
        <v>81.900000000000006</v>
      </c>
      <c r="J1963">
        <v>4.2</v>
      </c>
      <c r="K1963">
        <v>0.2</v>
      </c>
      <c r="L1963">
        <v>21.2</v>
      </c>
      <c r="M1963">
        <v>27.6</v>
      </c>
    </row>
    <row r="1964" spans="1:13">
      <c r="A1964" s="2" t="s">
        <v>276</v>
      </c>
      <c r="B1964" s="2">
        <v>326</v>
      </c>
      <c r="C1964" s="15" t="str">
        <f t="shared" si="30"/>
        <v>7C_326</v>
      </c>
      <c r="D1964" s="31">
        <v>2</v>
      </c>
      <c r="E1964" s="32">
        <v>28.2</v>
      </c>
      <c r="F1964" s="32">
        <v>26.03</v>
      </c>
      <c r="G1964">
        <v>800</v>
      </c>
      <c r="H1964">
        <v>703.6</v>
      </c>
      <c r="I1964">
        <v>92.1</v>
      </c>
      <c r="J1964">
        <v>4.3</v>
      </c>
      <c r="K1964">
        <v>0.3</v>
      </c>
      <c r="L1964">
        <v>15.9</v>
      </c>
      <c r="M1964">
        <v>22.9</v>
      </c>
    </row>
    <row r="1965" spans="1:13">
      <c r="A1965" s="2" t="s">
        <v>276</v>
      </c>
      <c r="B1965" s="2">
        <v>327</v>
      </c>
      <c r="C1965" s="15" t="str">
        <f t="shared" si="30"/>
        <v>7C_327</v>
      </c>
      <c r="D1965" s="31">
        <v>2</v>
      </c>
      <c r="E1965" s="32">
        <v>30.2</v>
      </c>
      <c r="F1965" s="32">
        <v>27.13</v>
      </c>
      <c r="G1965">
        <v>940.9</v>
      </c>
      <c r="H1965">
        <v>848.8</v>
      </c>
      <c r="I1965">
        <v>87.9</v>
      </c>
      <c r="J1965">
        <v>4.0999999999999996</v>
      </c>
      <c r="K1965">
        <v>0.3</v>
      </c>
      <c r="L1965">
        <v>17.399999999999999</v>
      </c>
      <c r="M1965">
        <v>24.1</v>
      </c>
    </row>
    <row r="1966" spans="1:13">
      <c r="A1966" s="2" t="s">
        <v>276</v>
      </c>
      <c r="B1966" s="2">
        <v>328</v>
      </c>
      <c r="C1966" s="15" t="str">
        <f t="shared" si="30"/>
        <v>7C_328</v>
      </c>
      <c r="D1966" s="31">
        <v>2</v>
      </c>
      <c r="E1966" s="32">
        <v>28.4</v>
      </c>
      <c r="F1966" s="32">
        <v>27.4</v>
      </c>
      <c r="G1966">
        <v>860.9</v>
      </c>
      <c r="H1966">
        <v>763.9</v>
      </c>
      <c r="I1966">
        <v>92.7</v>
      </c>
      <c r="J1966">
        <v>4.4000000000000004</v>
      </c>
      <c r="K1966">
        <v>0.3</v>
      </c>
      <c r="L1966">
        <v>17.100000000000001</v>
      </c>
      <c r="M1966">
        <v>24.2</v>
      </c>
    </row>
    <row r="1967" spans="1:13">
      <c r="A1967" s="2" t="s">
        <v>276</v>
      </c>
      <c r="B1967" s="2">
        <v>329</v>
      </c>
      <c r="C1967" s="15" t="str">
        <f t="shared" si="30"/>
        <v>7C_329</v>
      </c>
      <c r="D1967" s="31">
        <v>2</v>
      </c>
      <c r="E1967" s="32">
        <v>34</v>
      </c>
      <c r="F1967" s="32">
        <v>32.369999999999997</v>
      </c>
      <c r="G1967">
        <v>1379.1</v>
      </c>
      <c r="H1967">
        <v>1283.3</v>
      </c>
      <c r="I1967">
        <v>91.5</v>
      </c>
      <c r="J1967">
        <v>4.4000000000000004</v>
      </c>
      <c r="K1967">
        <v>0.4</v>
      </c>
      <c r="L1967">
        <v>22.3</v>
      </c>
      <c r="M1967">
        <v>29.2</v>
      </c>
    </row>
    <row r="1968" spans="1:13">
      <c r="A1968" s="2" t="s">
        <v>276</v>
      </c>
      <c r="B1968" s="2">
        <v>330</v>
      </c>
      <c r="C1968" s="15" t="str">
        <f t="shared" si="30"/>
        <v>7C_330</v>
      </c>
      <c r="D1968" s="31">
        <v>2</v>
      </c>
      <c r="E1968" s="32">
        <v>30.4</v>
      </c>
      <c r="F1968" s="32">
        <v>27.73</v>
      </c>
      <c r="G1968">
        <v>976.5</v>
      </c>
      <c r="H1968">
        <v>877.8</v>
      </c>
      <c r="I1968">
        <v>94.6</v>
      </c>
      <c r="J1968">
        <v>4.2</v>
      </c>
      <c r="K1968">
        <v>0.3</v>
      </c>
      <c r="L1968">
        <v>17.7</v>
      </c>
      <c r="M1968">
        <v>24.7</v>
      </c>
    </row>
    <row r="1969" spans="1:13">
      <c r="A1969" s="2" t="s">
        <v>276</v>
      </c>
      <c r="B1969" s="2">
        <v>331</v>
      </c>
      <c r="C1969" s="15" t="str">
        <f t="shared" si="30"/>
        <v>7C_331</v>
      </c>
      <c r="D1969" s="31">
        <v>2</v>
      </c>
      <c r="E1969" s="32">
        <v>26.7</v>
      </c>
      <c r="F1969" s="32">
        <v>26.69</v>
      </c>
      <c r="G1969">
        <v>752.8</v>
      </c>
      <c r="H1969">
        <v>644.6</v>
      </c>
      <c r="I1969">
        <v>103.5</v>
      </c>
      <c r="J1969">
        <v>4.5999999999999996</v>
      </c>
      <c r="K1969">
        <v>0.3</v>
      </c>
      <c r="L1969">
        <v>15.6</v>
      </c>
      <c r="M1969">
        <v>23.4</v>
      </c>
    </row>
    <row r="1970" spans="1:13">
      <c r="A1970" s="2" t="s">
        <v>276</v>
      </c>
      <c r="B1970" s="2">
        <v>332</v>
      </c>
      <c r="C1970" s="15" t="str">
        <f t="shared" si="30"/>
        <v>7C_332</v>
      </c>
      <c r="D1970" s="31">
        <v>2</v>
      </c>
      <c r="E1970" s="32">
        <v>29.6</v>
      </c>
      <c r="F1970" s="32">
        <v>28.11</v>
      </c>
      <c r="G1970">
        <v>950.4</v>
      </c>
      <c r="H1970">
        <v>854.5</v>
      </c>
      <c r="I1970">
        <v>91.5</v>
      </c>
      <c r="J1970">
        <v>4.3</v>
      </c>
      <c r="K1970">
        <v>0.3</v>
      </c>
      <c r="L1970">
        <v>18</v>
      </c>
      <c r="M1970">
        <v>25</v>
      </c>
    </row>
    <row r="1971" spans="1:13">
      <c r="A1971" s="2" t="s">
        <v>276</v>
      </c>
      <c r="B1971" s="2">
        <v>333</v>
      </c>
      <c r="C1971" s="15" t="str">
        <f t="shared" si="30"/>
        <v>7C_333</v>
      </c>
      <c r="D1971" s="31">
        <v>2</v>
      </c>
      <c r="E1971" s="32">
        <v>29.3</v>
      </c>
      <c r="F1971" s="32">
        <v>27.28</v>
      </c>
      <c r="G1971">
        <v>901.6</v>
      </c>
      <c r="H1971">
        <v>802.3</v>
      </c>
      <c r="I1971">
        <v>95</v>
      </c>
      <c r="J1971">
        <v>4.2</v>
      </c>
      <c r="K1971">
        <v>0.3</v>
      </c>
      <c r="L1971">
        <v>17.100000000000001</v>
      </c>
      <c r="M1971">
        <v>24.2</v>
      </c>
    </row>
    <row r="1972" spans="1:13">
      <c r="A1972" s="2" t="s">
        <v>276</v>
      </c>
      <c r="B1972" s="2">
        <v>334</v>
      </c>
      <c r="C1972" s="15" t="str">
        <f t="shared" si="30"/>
        <v>7C_334</v>
      </c>
      <c r="D1972" s="31">
        <v>2</v>
      </c>
      <c r="E1972" s="32">
        <v>26.6</v>
      </c>
      <c r="F1972" s="32">
        <v>26.05</v>
      </c>
      <c r="G1972">
        <v>726.7</v>
      </c>
      <c r="H1972">
        <v>622.9</v>
      </c>
      <c r="I1972">
        <v>99.3</v>
      </c>
      <c r="J1972">
        <v>4.4000000000000004</v>
      </c>
      <c r="K1972">
        <v>0.3</v>
      </c>
      <c r="L1972">
        <v>15.3</v>
      </c>
      <c r="M1972">
        <v>22.9</v>
      </c>
    </row>
    <row r="1973" spans="1:13">
      <c r="A1973" s="2" t="s">
        <v>276</v>
      </c>
      <c r="B1973" s="2">
        <v>335</v>
      </c>
      <c r="C1973" s="15" t="str">
        <f t="shared" si="30"/>
        <v>7C_335</v>
      </c>
      <c r="D1973" s="31">
        <v>2</v>
      </c>
      <c r="E1973" s="32">
        <v>30.4</v>
      </c>
      <c r="F1973" s="32">
        <v>28.73</v>
      </c>
      <c r="G1973">
        <v>1019.1</v>
      </c>
      <c r="H1973">
        <v>921.7</v>
      </c>
      <c r="I1973">
        <v>93.1</v>
      </c>
      <c r="J1973">
        <v>4.2</v>
      </c>
      <c r="K1973">
        <v>0.3</v>
      </c>
      <c r="L1973">
        <v>18.600000000000001</v>
      </c>
      <c r="M1973">
        <v>25.6</v>
      </c>
    </row>
    <row r="1974" spans="1:13">
      <c r="A1974" s="2" t="s">
        <v>276</v>
      </c>
      <c r="B1974" s="2">
        <v>336</v>
      </c>
      <c r="C1974" s="15" t="str">
        <f t="shared" si="30"/>
        <v>7C_336</v>
      </c>
      <c r="D1974" s="31">
        <v>2</v>
      </c>
      <c r="E1974" s="32">
        <v>30</v>
      </c>
      <c r="F1974" s="32">
        <v>28.84</v>
      </c>
      <c r="G1974">
        <v>1002</v>
      </c>
      <c r="H1974">
        <v>905.3</v>
      </c>
      <c r="I1974">
        <v>92.3</v>
      </c>
      <c r="J1974">
        <v>4.4000000000000004</v>
      </c>
      <c r="K1974">
        <v>0.3</v>
      </c>
      <c r="L1974">
        <v>18.600000000000001</v>
      </c>
      <c r="M1974">
        <v>25.7</v>
      </c>
    </row>
    <row r="1975" spans="1:13">
      <c r="A1975" s="2" t="s">
        <v>276</v>
      </c>
      <c r="B1975" s="2">
        <v>337</v>
      </c>
      <c r="C1975" s="15" t="str">
        <f t="shared" si="30"/>
        <v>7C_337</v>
      </c>
      <c r="D1975" s="31">
        <v>2</v>
      </c>
      <c r="E1975" s="32">
        <v>45.8</v>
      </c>
      <c r="F1975" s="32">
        <v>26.49</v>
      </c>
      <c r="G1975">
        <v>1725.7</v>
      </c>
      <c r="H1975">
        <v>1644</v>
      </c>
      <c r="I1975">
        <v>78.2</v>
      </c>
      <c r="J1975">
        <v>3.4</v>
      </c>
      <c r="K1975">
        <v>0.4</v>
      </c>
      <c r="L1975">
        <v>18.399999999999999</v>
      </c>
      <c r="M1975">
        <v>24</v>
      </c>
    </row>
    <row r="1976" spans="1:13">
      <c r="A1976" s="2" t="s">
        <v>276</v>
      </c>
      <c r="B1976" s="2">
        <v>338</v>
      </c>
      <c r="C1976" s="15" t="str">
        <f t="shared" si="30"/>
        <v>7C_338</v>
      </c>
      <c r="D1976" s="31">
        <v>2</v>
      </c>
      <c r="E1976" s="32">
        <v>15.5</v>
      </c>
      <c r="F1976" s="32">
        <v>14.69</v>
      </c>
      <c r="G1976">
        <v>141.30000000000001</v>
      </c>
      <c r="H1976">
        <v>0</v>
      </c>
      <c r="I1976">
        <v>135.5</v>
      </c>
      <c r="J1976">
        <v>5.8</v>
      </c>
      <c r="K1976">
        <v>0.2</v>
      </c>
      <c r="L1976">
        <v>0.2</v>
      </c>
      <c r="M1976">
        <v>10.8</v>
      </c>
    </row>
    <row r="1977" spans="1:13">
      <c r="A1977" s="2" t="s">
        <v>276</v>
      </c>
      <c r="B1977" s="2">
        <v>339</v>
      </c>
      <c r="C1977" s="15" t="str">
        <f t="shared" si="30"/>
        <v>7C_339</v>
      </c>
      <c r="D1977" s="31">
        <v>2</v>
      </c>
      <c r="E1977" s="32">
        <v>20.6</v>
      </c>
      <c r="F1977" s="32">
        <v>21.34</v>
      </c>
      <c r="G1977">
        <v>369</v>
      </c>
      <c r="H1977">
        <v>190.4</v>
      </c>
      <c r="I1977">
        <v>173.5</v>
      </c>
      <c r="J1977">
        <v>5.0999999999999996</v>
      </c>
      <c r="K1977">
        <v>0.2</v>
      </c>
      <c r="L1977">
        <v>6.3</v>
      </c>
      <c r="M1977">
        <v>17.8</v>
      </c>
    </row>
    <row r="1978" spans="1:13">
      <c r="A1978" s="2" t="s">
        <v>276</v>
      </c>
      <c r="B1978" s="2">
        <v>340</v>
      </c>
      <c r="C1978" s="15" t="str">
        <f t="shared" si="30"/>
        <v>7C_340</v>
      </c>
      <c r="D1978" s="31">
        <v>2</v>
      </c>
      <c r="E1978" s="32">
        <v>24.7</v>
      </c>
      <c r="F1978" s="32">
        <v>23.22</v>
      </c>
      <c r="G1978">
        <v>558</v>
      </c>
      <c r="H1978">
        <v>452.5</v>
      </c>
      <c r="I1978">
        <v>101.1</v>
      </c>
      <c r="J1978">
        <v>4.5</v>
      </c>
      <c r="K1978">
        <v>0.3</v>
      </c>
      <c r="L1978">
        <v>12.3</v>
      </c>
      <c r="M1978">
        <v>20</v>
      </c>
    </row>
    <row r="1979" spans="1:13">
      <c r="A1979" s="2" t="s">
        <v>276</v>
      </c>
      <c r="B1979" s="2">
        <v>341</v>
      </c>
      <c r="C1979" s="15" t="str">
        <f t="shared" si="30"/>
        <v>7C_341</v>
      </c>
      <c r="D1979" s="31">
        <v>3</v>
      </c>
      <c r="E1979" s="32">
        <v>23.2</v>
      </c>
      <c r="F1979" s="32">
        <v>24.79</v>
      </c>
      <c r="G1979">
        <v>482.3</v>
      </c>
      <c r="H1979">
        <v>233.7</v>
      </c>
      <c r="I1979">
        <v>242.5</v>
      </c>
      <c r="J1979">
        <v>6.1</v>
      </c>
      <c r="K1979">
        <v>0.2</v>
      </c>
      <c r="L1979">
        <v>6.3</v>
      </c>
      <c r="M1979">
        <v>19.8</v>
      </c>
    </row>
    <row r="1980" spans="1:13">
      <c r="A1980" s="2" t="s">
        <v>276</v>
      </c>
      <c r="B1980" s="2">
        <v>342</v>
      </c>
      <c r="C1980" s="15" t="str">
        <f t="shared" si="30"/>
        <v>7C_342</v>
      </c>
      <c r="D1980" s="31">
        <v>2</v>
      </c>
      <c r="E1980" s="32">
        <v>30.1</v>
      </c>
      <c r="F1980" s="32">
        <v>26.38</v>
      </c>
      <c r="G1980">
        <v>904.4</v>
      </c>
      <c r="H1980">
        <v>807.7</v>
      </c>
      <c r="I1980">
        <v>92.5</v>
      </c>
      <c r="J1980">
        <v>4.0999999999999996</v>
      </c>
      <c r="K1980">
        <v>0.3</v>
      </c>
      <c r="L1980">
        <v>16.5</v>
      </c>
      <c r="M1980">
        <v>23.4</v>
      </c>
    </row>
    <row r="1981" spans="1:13">
      <c r="A1981" s="2" t="s">
        <v>276</v>
      </c>
      <c r="B1981" s="2">
        <v>344</v>
      </c>
      <c r="C1981" s="15" t="str">
        <f t="shared" si="30"/>
        <v>7C_344</v>
      </c>
      <c r="D1981" s="31">
        <v>2</v>
      </c>
      <c r="E1981" s="32">
        <v>31.1</v>
      </c>
      <c r="F1981" s="32">
        <v>28.74</v>
      </c>
      <c r="G1981">
        <v>1057.8</v>
      </c>
      <c r="H1981">
        <v>963.1</v>
      </c>
      <c r="I1981">
        <v>90.6</v>
      </c>
      <c r="J1981">
        <v>4.0999999999999996</v>
      </c>
      <c r="K1981">
        <v>0.3</v>
      </c>
      <c r="L1981">
        <v>18.899999999999999</v>
      </c>
      <c r="M1981">
        <v>25.7</v>
      </c>
    </row>
    <row r="1982" spans="1:13">
      <c r="A1982" s="2" t="s">
        <v>276</v>
      </c>
      <c r="B1982" s="2">
        <v>345</v>
      </c>
      <c r="C1982" s="15" t="str">
        <f t="shared" si="30"/>
        <v>7C_345</v>
      </c>
      <c r="D1982" s="31">
        <v>2</v>
      </c>
      <c r="E1982" s="32">
        <v>29.2</v>
      </c>
      <c r="F1982" s="32">
        <v>29.14</v>
      </c>
      <c r="G1982">
        <v>958.2</v>
      </c>
      <c r="H1982">
        <v>855.1</v>
      </c>
      <c r="I1982">
        <v>98.5</v>
      </c>
      <c r="J1982">
        <v>4.5999999999999996</v>
      </c>
      <c r="K1982">
        <v>0.3</v>
      </c>
      <c r="L1982">
        <v>18.3</v>
      </c>
      <c r="M1982">
        <v>25.8</v>
      </c>
    </row>
    <row r="1983" spans="1:13">
      <c r="A1983" s="2" t="s">
        <v>276</v>
      </c>
      <c r="B1983" s="2">
        <v>346</v>
      </c>
      <c r="C1983" s="15" t="str">
        <f t="shared" si="30"/>
        <v>7C_346</v>
      </c>
      <c r="D1983" s="31">
        <v>2</v>
      </c>
      <c r="E1983" s="32">
        <v>24.6</v>
      </c>
      <c r="F1983" s="32">
        <v>26.18</v>
      </c>
      <c r="G1983">
        <v>634.5</v>
      </c>
      <c r="H1983">
        <v>524.4</v>
      </c>
      <c r="I1983">
        <v>105.1</v>
      </c>
      <c r="J1983">
        <v>5</v>
      </c>
      <c r="K1983">
        <v>0.3</v>
      </c>
      <c r="L1983">
        <v>14.4</v>
      </c>
      <c r="M1983">
        <v>22.6</v>
      </c>
    </row>
    <row r="1984" spans="1:13">
      <c r="A1984" s="2" t="s">
        <v>276</v>
      </c>
      <c r="B1984" s="2">
        <v>347</v>
      </c>
      <c r="C1984" s="15" t="str">
        <f t="shared" si="30"/>
        <v>7C_347</v>
      </c>
      <c r="D1984" s="31">
        <v>2</v>
      </c>
      <c r="E1984" s="32">
        <v>29.1</v>
      </c>
      <c r="F1984" s="32">
        <v>28.55</v>
      </c>
      <c r="G1984">
        <v>941.6</v>
      </c>
      <c r="H1984">
        <v>841.6</v>
      </c>
      <c r="I1984">
        <v>95.5</v>
      </c>
      <c r="J1984">
        <v>4.5</v>
      </c>
      <c r="K1984">
        <v>0.3</v>
      </c>
      <c r="L1984">
        <v>18</v>
      </c>
      <c r="M1984">
        <v>25.3</v>
      </c>
    </row>
    <row r="1985" spans="1:13">
      <c r="A1985" s="2" t="s">
        <v>276</v>
      </c>
      <c r="B1985" s="2">
        <v>348</v>
      </c>
      <c r="C1985" s="15" t="str">
        <f t="shared" si="30"/>
        <v>7C_348</v>
      </c>
      <c r="D1985" s="31">
        <v>2</v>
      </c>
      <c r="E1985" s="32">
        <v>26.7</v>
      </c>
      <c r="F1985" s="32">
        <v>26.85</v>
      </c>
      <c r="G1985">
        <v>758.1</v>
      </c>
      <c r="H1985">
        <v>654.4</v>
      </c>
      <c r="I1985">
        <v>99.1</v>
      </c>
      <c r="J1985">
        <v>4.7</v>
      </c>
      <c r="K1985">
        <v>0.3</v>
      </c>
      <c r="L1985">
        <v>15.9</v>
      </c>
      <c r="M1985">
        <v>23.5</v>
      </c>
    </row>
    <row r="1986" spans="1:13">
      <c r="A1986" s="2" t="s">
        <v>276</v>
      </c>
      <c r="B1986" s="2">
        <v>349</v>
      </c>
      <c r="C1986" s="15" t="str">
        <f t="shared" si="30"/>
        <v>7C_349</v>
      </c>
      <c r="D1986" s="31">
        <v>2</v>
      </c>
      <c r="E1986" s="32">
        <v>32.1</v>
      </c>
      <c r="F1986" s="32">
        <v>29.49</v>
      </c>
      <c r="G1986">
        <v>1148.3</v>
      </c>
      <c r="H1986">
        <v>1056</v>
      </c>
      <c r="I1986">
        <v>88.1</v>
      </c>
      <c r="J1986">
        <v>4.0999999999999996</v>
      </c>
      <c r="K1986">
        <v>0.3</v>
      </c>
      <c r="L1986">
        <v>19.8</v>
      </c>
      <c r="M1986">
        <v>26.5</v>
      </c>
    </row>
    <row r="1987" spans="1:13">
      <c r="A1987" s="2" t="s">
        <v>276</v>
      </c>
      <c r="B1987" s="2">
        <v>350</v>
      </c>
      <c r="C1987" s="15" t="str">
        <f t="shared" ref="C1987:C2022" si="31">A1987&amp;"_"&amp;B1987</f>
        <v>7C_350</v>
      </c>
      <c r="D1987" s="31">
        <v>2</v>
      </c>
      <c r="E1987" s="32">
        <v>23.8</v>
      </c>
      <c r="F1987" s="32">
        <v>24.02</v>
      </c>
      <c r="G1987">
        <v>546.20000000000005</v>
      </c>
      <c r="H1987">
        <v>434.2</v>
      </c>
      <c r="I1987">
        <v>107.2</v>
      </c>
      <c r="J1987">
        <v>4.7</v>
      </c>
      <c r="K1987">
        <v>0.3</v>
      </c>
      <c r="L1987">
        <v>12.5</v>
      </c>
      <c r="M1987">
        <v>20.7</v>
      </c>
    </row>
    <row r="1988" spans="1:13">
      <c r="A1988" s="2" t="s">
        <v>276</v>
      </c>
      <c r="B1988" s="2">
        <v>351</v>
      </c>
      <c r="C1988" s="15" t="str">
        <f t="shared" si="31"/>
        <v>7C_351</v>
      </c>
      <c r="D1988" s="31">
        <v>2</v>
      </c>
      <c r="E1988" s="32">
        <v>28.5</v>
      </c>
      <c r="F1988" s="32">
        <v>25.68</v>
      </c>
      <c r="G1988">
        <v>800.6</v>
      </c>
      <c r="H1988">
        <v>703.6</v>
      </c>
      <c r="I1988">
        <v>92.9</v>
      </c>
      <c r="J1988">
        <v>4.2</v>
      </c>
      <c r="K1988">
        <v>0.3</v>
      </c>
      <c r="L1988">
        <v>15.6</v>
      </c>
      <c r="M1988">
        <v>22.6</v>
      </c>
    </row>
    <row r="1989" spans="1:13">
      <c r="A1989" s="2" t="s">
        <v>276</v>
      </c>
      <c r="B1989" s="2">
        <v>352</v>
      </c>
      <c r="C1989" s="15" t="str">
        <f t="shared" si="31"/>
        <v>7C_352</v>
      </c>
      <c r="D1989" s="31">
        <v>2</v>
      </c>
      <c r="E1989" s="32">
        <v>29.6</v>
      </c>
      <c r="F1989" s="32">
        <v>27.49</v>
      </c>
      <c r="G1989">
        <v>925.2</v>
      </c>
      <c r="H1989">
        <v>827.5</v>
      </c>
      <c r="I1989">
        <v>93.6</v>
      </c>
      <c r="J1989">
        <v>4.2</v>
      </c>
      <c r="K1989">
        <v>0.3</v>
      </c>
      <c r="L1989">
        <v>17.399999999999999</v>
      </c>
      <c r="M1989">
        <v>24.5</v>
      </c>
    </row>
    <row r="1990" spans="1:13">
      <c r="A1990" s="2" t="s">
        <v>276</v>
      </c>
      <c r="B1990" s="2">
        <v>353</v>
      </c>
      <c r="C1990" s="15" t="str">
        <f t="shared" si="31"/>
        <v>7C_353</v>
      </c>
      <c r="D1990" s="31">
        <v>2</v>
      </c>
      <c r="E1990" s="32">
        <v>23.3</v>
      </c>
      <c r="F1990" s="32">
        <v>25.9</v>
      </c>
      <c r="G1990">
        <v>563.29999999999995</v>
      </c>
      <c r="H1990">
        <v>443.2</v>
      </c>
      <c r="I1990">
        <v>114.8</v>
      </c>
      <c r="J1990">
        <v>5.4</v>
      </c>
      <c r="K1990">
        <v>0.3</v>
      </c>
      <c r="L1990">
        <v>13.2</v>
      </c>
      <c r="M1990">
        <v>22.1</v>
      </c>
    </row>
    <row r="1991" spans="1:13">
      <c r="A1991" s="2" t="s">
        <v>276</v>
      </c>
      <c r="B1991" s="2">
        <v>354</v>
      </c>
      <c r="C1991" s="15" t="str">
        <f t="shared" si="31"/>
        <v>7C_354</v>
      </c>
      <c r="D1991" s="31">
        <v>2</v>
      </c>
      <c r="E1991" s="32">
        <v>30</v>
      </c>
      <c r="F1991" s="32">
        <v>27.32</v>
      </c>
      <c r="G1991">
        <v>938.7</v>
      </c>
      <c r="H1991">
        <v>843.2</v>
      </c>
      <c r="I1991">
        <v>91.3</v>
      </c>
      <c r="J1991">
        <v>4.2</v>
      </c>
      <c r="K1991">
        <v>0.3</v>
      </c>
      <c r="L1991">
        <v>17.399999999999999</v>
      </c>
      <c r="M1991">
        <v>24.3</v>
      </c>
    </row>
    <row r="1992" spans="1:13">
      <c r="A1992" s="2" t="s">
        <v>276</v>
      </c>
      <c r="B1992" s="2">
        <v>355</v>
      </c>
      <c r="C1992" s="15" t="str">
        <f t="shared" si="31"/>
        <v>7C_355</v>
      </c>
      <c r="D1992" s="31">
        <v>2</v>
      </c>
      <c r="E1992" s="32">
        <v>30.9</v>
      </c>
      <c r="F1992" s="32">
        <v>28.2</v>
      </c>
      <c r="G1992">
        <v>1023.2</v>
      </c>
      <c r="H1992">
        <v>926.8</v>
      </c>
      <c r="I1992">
        <v>92.3</v>
      </c>
      <c r="J1992">
        <v>4.0999999999999996</v>
      </c>
      <c r="K1992">
        <v>0.3</v>
      </c>
      <c r="L1992">
        <v>18.3</v>
      </c>
      <c r="M1992">
        <v>25.2</v>
      </c>
    </row>
    <row r="1993" spans="1:13">
      <c r="A1993" s="2" t="s">
        <v>276</v>
      </c>
      <c r="B1993" s="2">
        <v>356</v>
      </c>
      <c r="C1993" s="15" t="str">
        <f t="shared" si="31"/>
        <v>7C_356</v>
      </c>
      <c r="D1993" s="31">
        <v>2</v>
      </c>
      <c r="E1993" s="32">
        <v>26.6</v>
      </c>
      <c r="F1993" s="32">
        <v>24.72</v>
      </c>
      <c r="G1993">
        <v>682</v>
      </c>
      <c r="H1993">
        <v>577.9</v>
      </c>
      <c r="I1993">
        <v>99.7</v>
      </c>
      <c r="J1993">
        <v>4.4000000000000004</v>
      </c>
      <c r="K1993">
        <v>0.3</v>
      </c>
      <c r="L1993">
        <v>14.1</v>
      </c>
      <c r="M1993">
        <v>21.6</v>
      </c>
    </row>
    <row r="1994" spans="1:13">
      <c r="A1994" s="2" t="s">
        <v>276</v>
      </c>
      <c r="B1994" s="2">
        <v>357</v>
      </c>
      <c r="C1994" s="15" t="str">
        <f t="shared" si="31"/>
        <v>7C_357</v>
      </c>
      <c r="D1994" s="31">
        <v>2</v>
      </c>
      <c r="E1994" s="32">
        <v>30.8</v>
      </c>
      <c r="F1994" s="32">
        <v>30.02</v>
      </c>
      <c r="G1994">
        <v>1086</v>
      </c>
      <c r="H1994">
        <v>985.7</v>
      </c>
      <c r="I1994">
        <v>95.9</v>
      </c>
      <c r="J1994">
        <v>4.5</v>
      </c>
      <c r="K1994">
        <v>0.3</v>
      </c>
      <c r="L1994">
        <v>19.5</v>
      </c>
      <c r="M1994">
        <v>26.8</v>
      </c>
    </row>
    <row r="1995" spans="1:13">
      <c r="A1995" s="2" t="s">
        <v>276</v>
      </c>
      <c r="B1995" s="2">
        <v>358</v>
      </c>
      <c r="C1995" s="15" t="str">
        <f t="shared" si="31"/>
        <v>7C_358</v>
      </c>
      <c r="D1995" s="31">
        <v>2</v>
      </c>
      <c r="E1995" s="32">
        <v>34.9</v>
      </c>
      <c r="F1995" s="32">
        <v>30.08</v>
      </c>
      <c r="G1995">
        <v>1343.5</v>
      </c>
      <c r="H1995">
        <v>1251.4000000000001</v>
      </c>
      <c r="I1995">
        <v>88.2</v>
      </c>
      <c r="J1995">
        <v>3.9</v>
      </c>
      <c r="K1995">
        <v>0.3</v>
      </c>
      <c r="L1995">
        <v>20.8</v>
      </c>
      <c r="M1995">
        <v>27.2</v>
      </c>
    </row>
    <row r="1996" spans="1:13">
      <c r="A1996" s="2" t="s">
        <v>276</v>
      </c>
      <c r="B1996" s="2">
        <v>359</v>
      </c>
      <c r="C1996" s="15" t="str">
        <f t="shared" si="31"/>
        <v>7C_359</v>
      </c>
      <c r="D1996" s="31">
        <v>2</v>
      </c>
      <c r="E1996" s="32">
        <v>35.4</v>
      </c>
      <c r="F1996" s="32">
        <v>29.73</v>
      </c>
      <c r="G1996">
        <v>1354.4</v>
      </c>
      <c r="H1996">
        <v>1269.2</v>
      </c>
      <c r="I1996">
        <v>81.400000000000006</v>
      </c>
      <c r="J1996">
        <v>3.9</v>
      </c>
      <c r="K1996">
        <v>0.3</v>
      </c>
      <c r="L1996">
        <v>20.8</v>
      </c>
      <c r="M1996">
        <v>26.9</v>
      </c>
    </row>
    <row r="1997" spans="1:13">
      <c r="A1997" s="2" t="s">
        <v>276</v>
      </c>
      <c r="B1997" s="2">
        <v>360</v>
      </c>
      <c r="C1997" s="15" t="str">
        <f t="shared" si="31"/>
        <v>7C_360</v>
      </c>
      <c r="D1997" s="31">
        <v>2</v>
      </c>
      <c r="E1997" s="32">
        <v>27.3</v>
      </c>
      <c r="F1997" s="32">
        <v>25.85</v>
      </c>
      <c r="G1997">
        <v>751.8</v>
      </c>
      <c r="H1997">
        <v>648.9</v>
      </c>
      <c r="I1997">
        <v>98.5</v>
      </c>
      <c r="J1997">
        <v>4.4000000000000004</v>
      </c>
      <c r="K1997">
        <v>0.3</v>
      </c>
      <c r="L1997">
        <v>15.3</v>
      </c>
      <c r="M1997">
        <v>22.7</v>
      </c>
    </row>
    <row r="1998" spans="1:13">
      <c r="A1998" s="2" t="s">
        <v>276</v>
      </c>
      <c r="B1998" s="2">
        <v>361</v>
      </c>
      <c r="C1998" s="15" t="str">
        <f t="shared" si="31"/>
        <v>7C_361</v>
      </c>
      <c r="D1998" s="31">
        <v>2</v>
      </c>
      <c r="E1998" s="32">
        <v>36.200000000000003</v>
      </c>
      <c r="F1998" s="32">
        <v>32.07</v>
      </c>
      <c r="G1998">
        <v>1537.1</v>
      </c>
      <c r="H1998">
        <v>1448.9</v>
      </c>
      <c r="I1998">
        <v>84.2</v>
      </c>
      <c r="J1998">
        <v>4</v>
      </c>
      <c r="K1998">
        <v>0.4</v>
      </c>
      <c r="L1998">
        <v>22.9</v>
      </c>
      <c r="M1998">
        <v>29.2</v>
      </c>
    </row>
    <row r="1999" spans="1:13">
      <c r="A1999" s="2" t="s">
        <v>276</v>
      </c>
      <c r="B1999" s="2">
        <v>362</v>
      </c>
      <c r="C1999" s="15" t="str">
        <f t="shared" si="31"/>
        <v>7C_362</v>
      </c>
      <c r="D1999" s="31">
        <v>2</v>
      </c>
      <c r="E1999" s="32">
        <v>34.6</v>
      </c>
      <c r="F1999" s="32">
        <v>31.63</v>
      </c>
      <c r="G1999">
        <v>1408.6</v>
      </c>
      <c r="H1999">
        <v>1314.9</v>
      </c>
      <c r="I1999">
        <v>89.6</v>
      </c>
      <c r="J1999">
        <v>4.0999999999999996</v>
      </c>
      <c r="K1999">
        <v>0.4</v>
      </c>
      <c r="L1999">
        <v>22</v>
      </c>
      <c r="M1999">
        <v>28.6</v>
      </c>
    </row>
    <row r="2000" spans="1:13">
      <c r="A2000" s="2" t="s">
        <v>276</v>
      </c>
      <c r="B2000" s="2">
        <v>363</v>
      </c>
      <c r="C2000" s="15" t="str">
        <f t="shared" si="31"/>
        <v>7C_363</v>
      </c>
      <c r="D2000" s="31">
        <v>2</v>
      </c>
      <c r="E2000" s="32">
        <v>44.9</v>
      </c>
      <c r="F2000" s="32">
        <v>29.6</v>
      </c>
      <c r="G2000">
        <v>1925.5</v>
      </c>
      <c r="H2000">
        <v>1844.7</v>
      </c>
      <c r="I2000">
        <v>77.3</v>
      </c>
      <c r="J2000">
        <v>3.5</v>
      </c>
      <c r="K2000">
        <v>0.4</v>
      </c>
      <c r="L2000">
        <v>21.4</v>
      </c>
      <c r="M2000">
        <v>27</v>
      </c>
    </row>
    <row r="2001" spans="1:13">
      <c r="A2001" s="2" t="s">
        <v>276</v>
      </c>
      <c r="B2001" s="2">
        <v>364</v>
      </c>
      <c r="C2001" s="15" t="str">
        <f t="shared" si="31"/>
        <v>7C_364</v>
      </c>
      <c r="D2001" s="31">
        <v>2</v>
      </c>
      <c r="E2001" s="32">
        <v>32</v>
      </c>
      <c r="F2001" s="32">
        <v>29.81</v>
      </c>
      <c r="G2001">
        <v>1157.7</v>
      </c>
      <c r="H2001">
        <v>1060.4000000000001</v>
      </c>
      <c r="I2001">
        <v>93.1</v>
      </c>
      <c r="J2001">
        <v>4.2</v>
      </c>
      <c r="K2001">
        <v>0.3</v>
      </c>
      <c r="L2001">
        <v>19.8</v>
      </c>
      <c r="M2001">
        <v>26.8</v>
      </c>
    </row>
    <row r="2002" spans="1:13">
      <c r="A2002" s="2" t="s">
        <v>276</v>
      </c>
      <c r="B2002" s="2">
        <v>365</v>
      </c>
      <c r="C2002" s="15" t="str">
        <f t="shared" si="31"/>
        <v>7C_365</v>
      </c>
      <c r="D2002" s="31">
        <v>2</v>
      </c>
      <c r="E2002" s="32">
        <v>30.9</v>
      </c>
      <c r="F2002" s="32">
        <v>28.74</v>
      </c>
      <c r="G2002">
        <v>1046.8</v>
      </c>
      <c r="H2002">
        <v>953.3</v>
      </c>
      <c r="I2002">
        <v>89.3</v>
      </c>
      <c r="J2002">
        <v>4.2</v>
      </c>
      <c r="K2002">
        <v>0.3</v>
      </c>
      <c r="L2002">
        <v>18.899999999999999</v>
      </c>
      <c r="M2002">
        <v>25.7</v>
      </c>
    </row>
    <row r="2003" spans="1:13">
      <c r="A2003" s="2" t="s">
        <v>276</v>
      </c>
      <c r="B2003" s="2">
        <v>366</v>
      </c>
      <c r="C2003" s="15" t="str">
        <f t="shared" si="31"/>
        <v>7C_366</v>
      </c>
      <c r="D2003" s="31">
        <v>2</v>
      </c>
      <c r="E2003" s="32">
        <v>34.700000000000003</v>
      </c>
      <c r="F2003" s="32">
        <v>30.47</v>
      </c>
      <c r="G2003">
        <v>1352.1</v>
      </c>
      <c r="H2003">
        <v>1266.0999999999999</v>
      </c>
      <c r="I2003">
        <v>82.1</v>
      </c>
      <c r="J2003">
        <v>3.9</v>
      </c>
      <c r="K2003">
        <v>0.3</v>
      </c>
      <c r="L2003">
        <v>21.4</v>
      </c>
      <c r="M2003">
        <v>27.6</v>
      </c>
    </row>
    <row r="2004" spans="1:13">
      <c r="A2004" s="2" t="s">
        <v>276</v>
      </c>
      <c r="B2004" s="2">
        <v>367</v>
      </c>
      <c r="C2004" s="15" t="str">
        <f t="shared" si="31"/>
        <v>7C_367</v>
      </c>
      <c r="D2004" s="31">
        <v>2</v>
      </c>
      <c r="E2004" s="32">
        <v>28.1</v>
      </c>
      <c r="F2004" s="32">
        <v>24.86</v>
      </c>
      <c r="G2004">
        <v>751.7</v>
      </c>
      <c r="H2004">
        <v>652.5</v>
      </c>
      <c r="I2004">
        <v>95</v>
      </c>
      <c r="J2004">
        <v>4.2</v>
      </c>
      <c r="K2004">
        <v>0.3</v>
      </c>
      <c r="L2004">
        <v>14.7</v>
      </c>
      <c r="M2004">
        <v>21.8</v>
      </c>
    </row>
    <row r="2005" spans="1:13">
      <c r="A2005" s="2" t="s">
        <v>276</v>
      </c>
      <c r="B2005" s="2">
        <v>368</v>
      </c>
      <c r="C2005" s="15" t="str">
        <f t="shared" si="31"/>
        <v>7C_368</v>
      </c>
      <c r="D2005" s="31">
        <v>2</v>
      </c>
      <c r="E2005" s="32">
        <v>24</v>
      </c>
      <c r="F2005" s="32">
        <v>23.06</v>
      </c>
      <c r="G2005">
        <v>527.20000000000005</v>
      </c>
      <c r="H2005">
        <v>421.8</v>
      </c>
      <c r="I2005">
        <v>100.8</v>
      </c>
      <c r="J2005">
        <v>4.7</v>
      </c>
      <c r="K2005">
        <v>0.3</v>
      </c>
      <c r="L2005">
        <v>12</v>
      </c>
      <c r="M2005">
        <v>19.8</v>
      </c>
    </row>
    <row r="2006" spans="1:13">
      <c r="A2006" s="2" t="s">
        <v>276</v>
      </c>
      <c r="B2006" s="2">
        <v>369</v>
      </c>
      <c r="C2006" s="15" t="str">
        <f t="shared" si="31"/>
        <v>7C_369</v>
      </c>
      <c r="D2006" s="31">
        <v>2</v>
      </c>
      <c r="E2006" s="32">
        <v>33</v>
      </c>
      <c r="F2006" s="32">
        <v>29.94</v>
      </c>
      <c r="G2006">
        <v>1222.3</v>
      </c>
      <c r="H2006">
        <v>1131.4000000000001</v>
      </c>
      <c r="I2006">
        <v>86.9</v>
      </c>
      <c r="J2006">
        <v>4.0999999999999996</v>
      </c>
      <c r="K2006">
        <v>0.3</v>
      </c>
      <c r="L2006">
        <v>20.399999999999999</v>
      </c>
      <c r="M2006">
        <v>27</v>
      </c>
    </row>
    <row r="2007" spans="1:13">
      <c r="A2007" s="2" t="s">
        <v>276</v>
      </c>
      <c r="B2007" s="2">
        <v>370</v>
      </c>
      <c r="C2007" s="15" t="str">
        <f t="shared" si="31"/>
        <v>7C_370</v>
      </c>
      <c r="D2007" s="31">
        <v>2</v>
      </c>
      <c r="E2007" s="32">
        <v>28.3</v>
      </c>
      <c r="F2007" s="32">
        <v>26.9</v>
      </c>
      <c r="G2007">
        <v>837.2</v>
      </c>
      <c r="H2007">
        <v>735.9</v>
      </c>
      <c r="I2007">
        <v>97</v>
      </c>
      <c r="J2007">
        <v>4.3</v>
      </c>
      <c r="K2007">
        <v>0.3</v>
      </c>
      <c r="L2007">
        <v>16.5</v>
      </c>
      <c r="M2007">
        <v>23.8</v>
      </c>
    </row>
    <row r="2008" spans="1:13">
      <c r="A2008" s="2" t="s">
        <v>276</v>
      </c>
      <c r="B2008" s="2">
        <v>371</v>
      </c>
      <c r="C2008" s="15" t="str">
        <f t="shared" si="31"/>
        <v>7C_371</v>
      </c>
      <c r="D2008" s="31">
        <v>2</v>
      </c>
      <c r="E2008" s="32">
        <v>36.5</v>
      </c>
      <c r="F2008" s="32">
        <v>32.32</v>
      </c>
      <c r="G2008">
        <v>1571.8</v>
      </c>
      <c r="H2008">
        <v>1484.8</v>
      </c>
      <c r="I2008">
        <v>83</v>
      </c>
      <c r="J2008">
        <v>4</v>
      </c>
      <c r="K2008">
        <v>0.4</v>
      </c>
      <c r="L2008">
        <v>23.2</v>
      </c>
      <c r="M2008">
        <v>29.4</v>
      </c>
    </row>
    <row r="2009" spans="1:13">
      <c r="A2009" s="2" t="s">
        <v>276</v>
      </c>
      <c r="B2009" s="2">
        <v>372</v>
      </c>
      <c r="C2009" s="15" t="str">
        <f t="shared" si="31"/>
        <v>7C_372</v>
      </c>
      <c r="D2009" s="31">
        <v>1</v>
      </c>
      <c r="E2009" s="32">
        <v>34.6</v>
      </c>
      <c r="F2009" s="32">
        <v>31.22</v>
      </c>
      <c r="G2009">
        <v>1169.5999999999999</v>
      </c>
      <c r="H2009">
        <v>1083.2</v>
      </c>
      <c r="I2009">
        <v>82</v>
      </c>
      <c r="J2009">
        <v>4.4000000000000004</v>
      </c>
      <c r="K2009">
        <v>0.2</v>
      </c>
      <c r="L2009">
        <v>21.5</v>
      </c>
      <c r="M2009">
        <v>28</v>
      </c>
    </row>
    <row r="2010" spans="1:13">
      <c r="A2010" s="2" t="s">
        <v>276</v>
      </c>
      <c r="B2010" s="2">
        <v>373</v>
      </c>
      <c r="C2010" s="15" t="str">
        <f t="shared" si="31"/>
        <v>7C_373</v>
      </c>
      <c r="D2010" s="31">
        <v>2</v>
      </c>
      <c r="E2010" s="32">
        <v>27.8</v>
      </c>
      <c r="F2010" s="32">
        <v>28.17</v>
      </c>
      <c r="G2010">
        <v>850.7</v>
      </c>
      <c r="H2010">
        <v>745.4</v>
      </c>
      <c r="I2010">
        <v>100.6</v>
      </c>
      <c r="J2010">
        <v>4.7</v>
      </c>
      <c r="K2010">
        <v>0.3</v>
      </c>
      <c r="L2010">
        <v>17.100000000000001</v>
      </c>
      <c r="M2010">
        <v>24.8</v>
      </c>
    </row>
    <row r="2011" spans="1:13">
      <c r="A2011" s="2" t="s">
        <v>276</v>
      </c>
      <c r="B2011" s="2">
        <v>374</v>
      </c>
      <c r="C2011" s="15" t="str">
        <f t="shared" si="31"/>
        <v>7C_374</v>
      </c>
      <c r="D2011" s="31">
        <v>2</v>
      </c>
      <c r="E2011" s="32">
        <v>27.6</v>
      </c>
      <c r="F2011" s="32">
        <v>28.11</v>
      </c>
      <c r="G2011">
        <v>837.1</v>
      </c>
      <c r="H2011">
        <v>734.3</v>
      </c>
      <c r="I2011">
        <v>98</v>
      </c>
      <c r="J2011">
        <v>4.7</v>
      </c>
      <c r="K2011">
        <v>0.3</v>
      </c>
      <c r="L2011">
        <v>17.100000000000001</v>
      </c>
      <c r="M2011">
        <v>24.7</v>
      </c>
    </row>
    <row r="2012" spans="1:13">
      <c r="A2012" s="2" t="s">
        <v>276</v>
      </c>
      <c r="B2012" s="2">
        <v>375</v>
      </c>
      <c r="C2012" s="15" t="str">
        <f t="shared" si="31"/>
        <v>7C_375</v>
      </c>
      <c r="D2012" s="31">
        <v>2</v>
      </c>
      <c r="E2012" s="32">
        <v>36.9</v>
      </c>
      <c r="F2012" s="32">
        <v>30.98</v>
      </c>
      <c r="G2012">
        <v>1518.9</v>
      </c>
      <c r="H2012">
        <v>1430.9</v>
      </c>
      <c r="I2012">
        <v>84.1</v>
      </c>
      <c r="J2012">
        <v>3.8</v>
      </c>
      <c r="K2012">
        <v>0.4</v>
      </c>
      <c r="L2012">
        <v>22</v>
      </c>
      <c r="M2012">
        <v>28.2</v>
      </c>
    </row>
    <row r="2013" spans="1:13">
      <c r="A2013" s="2" t="s">
        <v>276</v>
      </c>
      <c r="B2013" s="2">
        <v>376</v>
      </c>
      <c r="C2013" s="15" t="str">
        <f t="shared" si="31"/>
        <v>7C_376</v>
      </c>
      <c r="D2013" s="31">
        <v>2</v>
      </c>
      <c r="E2013" s="32">
        <v>40.1</v>
      </c>
      <c r="F2013" s="32">
        <v>26.83</v>
      </c>
      <c r="G2013">
        <v>1441.5</v>
      </c>
      <c r="H2013">
        <v>1357.2</v>
      </c>
      <c r="I2013">
        <v>80.599999999999994</v>
      </c>
      <c r="J2013">
        <v>3.6</v>
      </c>
      <c r="K2013">
        <v>0.4</v>
      </c>
      <c r="L2013">
        <v>18.399999999999999</v>
      </c>
      <c r="M2013">
        <v>24.2</v>
      </c>
    </row>
    <row r="2014" spans="1:13">
      <c r="A2014" s="2" t="s">
        <v>276</v>
      </c>
      <c r="B2014" s="2">
        <v>377</v>
      </c>
      <c r="C2014" s="15" t="str">
        <f t="shared" si="31"/>
        <v>7C_377</v>
      </c>
      <c r="D2014" s="31">
        <v>2</v>
      </c>
      <c r="E2014" s="32">
        <v>32.4</v>
      </c>
      <c r="F2014" s="32">
        <v>28.8</v>
      </c>
      <c r="G2014">
        <v>1132.9000000000001</v>
      </c>
      <c r="H2014">
        <v>1040</v>
      </c>
      <c r="I2014">
        <v>88.8</v>
      </c>
      <c r="J2014">
        <v>4</v>
      </c>
      <c r="K2014">
        <v>0.3</v>
      </c>
      <c r="L2014">
        <v>19.2</v>
      </c>
      <c r="M2014">
        <v>25.9</v>
      </c>
    </row>
    <row r="2015" spans="1:13">
      <c r="A2015" s="2" t="s">
        <v>276</v>
      </c>
      <c r="B2015" s="2">
        <v>378</v>
      </c>
      <c r="C2015" s="15" t="str">
        <f t="shared" si="31"/>
        <v>7C_378</v>
      </c>
      <c r="D2015" s="31">
        <v>2</v>
      </c>
      <c r="E2015" s="32">
        <v>32.799999999999997</v>
      </c>
      <c r="F2015" s="32">
        <v>29.8</v>
      </c>
      <c r="G2015">
        <v>1203.7</v>
      </c>
      <c r="H2015">
        <v>1109.0999999999999</v>
      </c>
      <c r="I2015">
        <v>90.5</v>
      </c>
      <c r="J2015">
        <v>4</v>
      </c>
      <c r="K2015">
        <v>0.3</v>
      </c>
      <c r="L2015">
        <v>20.100000000000001</v>
      </c>
      <c r="M2015">
        <v>26.9</v>
      </c>
    </row>
    <row r="2016" spans="1:13">
      <c r="A2016" s="2" t="s">
        <v>276</v>
      </c>
      <c r="B2016" s="2">
        <v>379</v>
      </c>
      <c r="C2016" s="15" t="str">
        <f t="shared" si="31"/>
        <v>7C_379</v>
      </c>
      <c r="D2016" s="31">
        <v>3</v>
      </c>
      <c r="E2016" s="32">
        <v>21.4</v>
      </c>
      <c r="F2016" s="32">
        <v>20.95</v>
      </c>
      <c r="G2016">
        <v>346.9</v>
      </c>
      <c r="H2016">
        <v>166.1</v>
      </c>
      <c r="I2016">
        <v>175.1</v>
      </c>
      <c r="J2016">
        <v>5.7</v>
      </c>
      <c r="K2016">
        <v>0.2</v>
      </c>
      <c r="L2016">
        <v>5.0999999999999996</v>
      </c>
      <c r="M2016">
        <v>16.100000000000001</v>
      </c>
    </row>
    <row r="2017" spans="1:13">
      <c r="A2017" s="2" t="s">
        <v>276</v>
      </c>
      <c r="B2017" s="2">
        <v>380</v>
      </c>
      <c r="C2017" s="15" t="str">
        <f t="shared" si="31"/>
        <v>7C_380</v>
      </c>
      <c r="D2017" s="31">
        <v>2</v>
      </c>
      <c r="E2017" s="32">
        <v>24.5</v>
      </c>
      <c r="F2017" s="32">
        <v>23.2</v>
      </c>
      <c r="G2017">
        <v>549.9</v>
      </c>
      <c r="H2017">
        <v>445.8</v>
      </c>
      <c r="I2017">
        <v>99.6</v>
      </c>
      <c r="J2017">
        <v>4.5999999999999996</v>
      </c>
      <c r="K2017">
        <v>0.3</v>
      </c>
      <c r="L2017">
        <v>12.3</v>
      </c>
      <c r="M2017">
        <v>20</v>
      </c>
    </row>
    <row r="2018" spans="1:13">
      <c r="A2018" s="2" t="s">
        <v>276</v>
      </c>
      <c r="B2018" s="2">
        <v>381</v>
      </c>
      <c r="C2018" s="15" t="str">
        <f t="shared" si="31"/>
        <v>7C_381</v>
      </c>
      <c r="D2018" s="31">
        <v>2</v>
      </c>
      <c r="E2018" s="32">
        <v>20</v>
      </c>
      <c r="F2018" s="32">
        <v>19.5</v>
      </c>
      <c r="G2018">
        <v>313.7</v>
      </c>
      <c r="H2018">
        <v>177.4</v>
      </c>
      <c r="I2018">
        <v>131.1</v>
      </c>
      <c r="J2018">
        <v>5.0999999999999996</v>
      </c>
      <c r="K2018">
        <v>0.2</v>
      </c>
      <c r="L2018">
        <v>6.3</v>
      </c>
      <c r="M2018">
        <v>16</v>
      </c>
    </row>
    <row r="2019" spans="1:13">
      <c r="A2019" s="2" t="s">
        <v>276</v>
      </c>
      <c r="B2019" s="2">
        <v>382</v>
      </c>
      <c r="C2019" s="15" t="str">
        <f t="shared" si="31"/>
        <v>7C_382</v>
      </c>
      <c r="D2019" s="31">
        <v>2</v>
      </c>
      <c r="E2019" s="32">
        <v>20</v>
      </c>
      <c r="F2019" s="32">
        <v>20.25</v>
      </c>
      <c r="G2019">
        <v>328.7</v>
      </c>
      <c r="H2019">
        <v>178.6</v>
      </c>
      <c r="I2019">
        <v>144.9</v>
      </c>
      <c r="J2019">
        <v>5.2</v>
      </c>
      <c r="K2019">
        <v>0.2</v>
      </c>
      <c r="L2019">
        <v>6.3</v>
      </c>
      <c r="M2019">
        <v>16.7</v>
      </c>
    </row>
    <row r="2020" spans="1:13">
      <c r="A2020" s="2" t="s">
        <v>276</v>
      </c>
      <c r="B2020" s="2">
        <v>383</v>
      </c>
      <c r="C2020" s="15" t="str">
        <f t="shared" si="31"/>
        <v>7C_383</v>
      </c>
      <c r="D2020" s="31">
        <v>2</v>
      </c>
      <c r="E2020" s="32">
        <v>31.8</v>
      </c>
      <c r="F2020" s="32">
        <v>28.43</v>
      </c>
      <c r="G2020">
        <v>1082.3</v>
      </c>
      <c r="H2020">
        <v>992.3</v>
      </c>
      <c r="I2020">
        <v>86</v>
      </c>
      <c r="J2020">
        <v>4</v>
      </c>
      <c r="K2020">
        <v>0.3</v>
      </c>
      <c r="L2020">
        <v>18.899999999999999</v>
      </c>
      <c r="M2020">
        <v>25.5</v>
      </c>
    </row>
    <row r="2021" spans="1:13">
      <c r="A2021" s="2" t="s">
        <v>276</v>
      </c>
      <c r="B2021" s="2">
        <v>384</v>
      </c>
      <c r="C2021" s="15" t="str">
        <f t="shared" si="31"/>
        <v>7C_384</v>
      </c>
      <c r="D2021" s="31">
        <v>2</v>
      </c>
      <c r="E2021" s="32">
        <v>28.8</v>
      </c>
      <c r="F2021" s="32">
        <v>29.03</v>
      </c>
      <c r="G2021">
        <v>929.3</v>
      </c>
      <c r="H2021">
        <v>823.9</v>
      </c>
      <c r="I2021">
        <v>100.7</v>
      </c>
      <c r="J2021">
        <v>4.7</v>
      </c>
      <c r="K2021">
        <v>0.3</v>
      </c>
      <c r="L2021">
        <v>18</v>
      </c>
      <c r="M2021">
        <v>25.7</v>
      </c>
    </row>
    <row r="2022" spans="1:13">
      <c r="A2022" s="2" t="s">
        <v>276</v>
      </c>
      <c r="B2022" s="2">
        <v>390</v>
      </c>
      <c r="C2022" s="15" t="str">
        <f t="shared" si="31"/>
        <v>7C_390</v>
      </c>
      <c r="D2022" s="31">
        <v>2</v>
      </c>
      <c r="E2022" s="32">
        <v>29.9</v>
      </c>
      <c r="F2022" s="32">
        <v>27.2</v>
      </c>
      <c r="G2022">
        <v>928.6</v>
      </c>
      <c r="H2022">
        <v>836.1</v>
      </c>
      <c r="I2022">
        <v>88.4</v>
      </c>
      <c r="J2022">
        <v>4.0999999999999996</v>
      </c>
      <c r="K2022">
        <v>0.3</v>
      </c>
      <c r="L2022">
        <v>17.399999999999999</v>
      </c>
      <c r="M2022">
        <v>24.2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B29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Maastodata</vt:lpstr>
      <vt:lpstr>Fotopuut</vt:lpstr>
      <vt:lpstr>Results</vt:lpstr>
      <vt:lpstr>Fotopuidenpolkytys</vt:lpstr>
      <vt:lpstr>Sheet1</vt:lpstr>
      <vt:lpstr>Maastodata!Print_Titles</vt:lpstr>
      <vt:lpstr>Taulu</vt:lpstr>
    </vt:vector>
  </TitlesOfParts>
  <Company>University of Helsinki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Aarne</dc:creator>
  <cp:lastModifiedBy>Microsoft</cp:lastModifiedBy>
  <cp:lastPrinted>2011-06-07T11:15:42Z</cp:lastPrinted>
  <dcterms:created xsi:type="dcterms:W3CDTF">2007-06-18T10:46:11Z</dcterms:created>
  <dcterms:modified xsi:type="dcterms:W3CDTF">2011-07-06T12:08:33Z</dcterms:modified>
</cp:coreProperties>
</file>